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vid\OneDrive\Escritorio\Acsa\Unisan\Planillas liquidaciones\"/>
    </mc:Choice>
  </mc:AlternateContent>
  <xr:revisionPtr revIDLastSave="0" documentId="13_ncr:1_{104F4162-EA6C-4908-8FEE-D45E686E6FD8}" xr6:coauthVersionLast="47" xr6:coauthVersionMax="47" xr10:uidLastSave="{00000000-0000-0000-0000-000000000000}"/>
  <bookViews>
    <workbookView xWindow="-109" yWindow="-109" windowWidth="26301" windowHeight="14169" activeTab="2" xr2:uid="{C75D59E9-76EA-4723-8666-BDC4E393A43D}"/>
  </bookViews>
  <sheets>
    <sheet name="Colores" sheetId="2" r:id="rId1"/>
    <sheet name="Gráfico1" sheetId="12" state="hidden" r:id="rId2"/>
    <sheet name="May-26" sheetId="11" r:id="rId3"/>
  </sheets>
  <externalReferences>
    <externalReference r:id="rId4"/>
    <externalReference r:id="rId5"/>
  </externalReferences>
  <definedNames>
    <definedName name="_xlnm._FilterDatabase" localSheetId="2" hidden="1">'May-26'!$D$1:$D$1312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1" i="11" l="1"/>
  <c r="D81" i="11" s="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643" i="11" l="1"/>
  <c r="D1002" i="11" l="1"/>
  <c r="D826" i="11"/>
  <c r="D330" i="11"/>
  <c r="D329" i="11" l="1"/>
  <c r="D1312" i="11" l="1"/>
  <c r="E1192" i="11" l="1"/>
  <c r="E1306" i="11"/>
  <c r="E1305" i="11"/>
  <c r="E1304" i="11"/>
  <c r="E1311" i="11"/>
  <c r="E1303" i="11"/>
  <c r="E1310" i="11"/>
  <c r="E1302" i="11"/>
  <c r="E1309" i="11"/>
  <c r="E1301" i="11"/>
  <c r="E1297" i="11"/>
  <c r="E1294" i="11"/>
  <c r="E1300" i="11"/>
  <c r="E1295" i="11"/>
  <c r="E1308" i="11"/>
  <c r="E1298" i="11"/>
  <c r="E1291" i="11"/>
  <c r="E1307" i="11"/>
  <c r="E1296" i="11"/>
  <c r="E1284" i="11"/>
  <c r="E1292" i="11"/>
  <c r="E1287" i="11"/>
  <c r="E1299" i="11"/>
  <c r="E1290" i="11"/>
  <c r="E1278" i="11"/>
  <c r="E1285" i="11"/>
  <c r="E1277" i="11"/>
  <c r="E1288" i="11"/>
  <c r="E1293" i="11"/>
  <c r="E1283" i="11"/>
  <c r="E1286" i="11"/>
  <c r="E1282" i="11"/>
  <c r="E1281" i="11"/>
  <c r="E1270" i="11"/>
  <c r="E1289" i="11"/>
  <c r="E1279" i="11"/>
  <c r="E1276" i="11"/>
  <c r="E1275" i="11"/>
  <c r="E1274" i="11"/>
  <c r="E1273" i="11"/>
  <c r="E1280" i="11"/>
  <c r="E1265" i="11"/>
  <c r="E1257" i="11"/>
  <c r="E1264" i="11"/>
  <c r="E1256" i="11"/>
  <c r="E1263" i="11"/>
  <c r="E1255" i="11"/>
  <c r="E1272" i="11"/>
  <c r="E1262" i="11"/>
  <c r="E1254" i="11"/>
  <c r="E1271" i="11"/>
  <c r="E1269" i="11"/>
  <c r="E1261" i="11"/>
  <c r="E1268" i="11"/>
  <c r="E1260" i="11"/>
  <c r="E1267" i="11"/>
  <c r="E1259" i="11"/>
  <c r="E1251" i="11"/>
  <c r="E1252" i="11"/>
  <c r="E1258" i="11"/>
  <c r="E1253" i="11"/>
  <c r="E1266" i="11"/>
  <c r="E1193" i="11"/>
  <c r="E1191" i="11"/>
  <c r="E1248" i="11"/>
  <c r="E1240" i="11"/>
  <c r="E1247" i="11"/>
  <c r="E1239" i="11"/>
  <c r="E1246" i="11"/>
  <c r="E1238" i="11"/>
  <c r="E1245" i="11"/>
  <c r="E1237" i="11"/>
  <c r="E1244" i="11"/>
  <c r="E1236" i="11"/>
  <c r="E1249" i="11"/>
  <c r="E1241" i="11"/>
  <c r="E1227" i="11"/>
  <c r="E1219" i="11"/>
  <c r="E1250" i="11"/>
  <c r="E1243" i="11"/>
  <c r="E1233" i="11"/>
  <c r="E1242" i="11"/>
  <c r="E1232" i="11"/>
  <c r="E1230" i="11"/>
  <c r="E1223" i="11"/>
  <c r="E1212" i="11"/>
  <c r="E1235" i="11"/>
  <c r="E1226" i="11"/>
  <c r="E1211" i="11"/>
  <c r="E1221" i="11"/>
  <c r="E1231" i="11"/>
  <c r="E1224" i="11"/>
  <c r="E1216" i="11"/>
  <c r="E1234" i="11"/>
  <c r="E1228" i="11"/>
  <c r="E1220" i="11"/>
  <c r="E1213" i="11"/>
  <c r="E1229" i="11"/>
  <c r="E1204" i="11"/>
  <c r="E1196" i="11"/>
  <c r="E1225" i="11"/>
  <c r="E1203" i="11"/>
  <c r="E1218" i="11"/>
  <c r="E1210" i="11"/>
  <c r="E1202" i="11"/>
  <c r="E1217" i="11"/>
  <c r="E1209" i="11"/>
  <c r="E1201" i="11"/>
  <c r="E1214" i="11"/>
  <c r="E1207" i="11"/>
  <c r="E1205" i="11"/>
  <c r="E1197" i="11"/>
  <c r="E1215" i="11"/>
  <c r="E1208" i="11"/>
  <c r="E1195" i="11"/>
  <c r="E1206" i="11"/>
  <c r="E1199" i="11"/>
  <c r="E1194" i="11"/>
  <c r="E1198" i="11"/>
  <c r="E1200" i="11"/>
  <c r="E1222" i="11"/>
  <c r="F1184" i="11"/>
  <c r="F1183" i="11"/>
  <c r="F1189" i="11"/>
  <c r="F1181" i="11"/>
  <c r="F1188" i="11"/>
  <c r="F1186" i="11"/>
  <c r="F1178" i="11"/>
  <c r="F1185" i="11"/>
  <c r="F1163" i="11"/>
  <c r="F1173" i="11"/>
  <c r="F1170" i="11"/>
  <c r="F1176" i="11"/>
  <c r="F1169" i="11"/>
  <c r="F1168" i="11"/>
  <c r="F1177" i="11"/>
  <c r="F1159" i="11"/>
  <c r="F1151" i="11"/>
  <c r="F1158" i="11"/>
  <c r="F1150" i="11"/>
  <c r="F1174" i="11"/>
  <c r="F1157" i="11"/>
  <c r="F1180" i="11"/>
  <c r="F1166" i="11"/>
  <c r="F1156" i="11"/>
  <c r="F1160" i="11"/>
  <c r="F1146" i="11"/>
  <c r="F1164" i="11"/>
  <c r="F1155" i="11"/>
  <c r="F1145" i="11"/>
  <c r="F1144" i="11"/>
  <c r="F1153" i="11"/>
  <c r="F1143" i="11"/>
  <c r="F1142" i="11"/>
  <c r="F1175" i="11"/>
  <c r="F1149" i="11"/>
  <c r="F1152" i="11"/>
  <c r="F1148" i="11"/>
  <c r="F1140" i="11"/>
  <c r="F1128" i="11"/>
  <c r="F1120" i="11"/>
  <c r="F1135" i="11"/>
  <c r="F1147" i="11"/>
  <c r="F1139" i="11"/>
  <c r="F1134" i="11"/>
  <c r="F1133" i="11"/>
  <c r="F1125" i="11"/>
  <c r="F1137" i="11"/>
  <c r="F1124" i="11"/>
  <c r="F1131" i="11"/>
  <c r="F1123" i="11"/>
  <c r="F1118" i="11"/>
  <c r="F1119" i="11"/>
  <c r="F1129" i="11"/>
  <c r="F1121" i="11"/>
  <c r="E1185" i="11"/>
  <c r="E1184" i="11"/>
  <c r="E1183" i="11"/>
  <c r="E1182" i="11"/>
  <c r="E1189" i="11"/>
  <c r="E1181" i="11"/>
  <c r="E1188" i="11"/>
  <c r="E1187" i="11"/>
  <c r="E1179" i="11"/>
  <c r="E1180" i="11"/>
  <c r="E1175" i="11"/>
  <c r="E1172" i="11"/>
  <c r="E1164" i="11"/>
  <c r="E1178" i="11"/>
  <c r="E1171" i="11"/>
  <c r="E1163" i="11"/>
  <c r="E1173" i="11"/>
  <c r="E1170" i="11"/>
  <c r="E1176" i="11"/>
  <c r="E1169" i="11"/>
  <c r="E1186" i="11"/>
  <c r="E1162" i="11"/>
  <c r="E1177" i="11"/>
  <c r="E1160" i="11"/>
  <c r="E1152" i="11"/>
  <c r="E1159" i="11"/>
  <c r="E1151" i="11"/>
  <c r="E1168" i="11"/>
  <c r="E1158" i="11"/>
  <c r="E1174" i="11"/>
  <c r="E1167" i="11"/>
  <c r="E1157" i="11"/>
  <c r="E1166" i="11"/>
  <c r="E1147" i="11"/>
  <c r="E1139" i="11"/>
  <c r="E1156" i="11"/>
  <c r="E1146" i="11"/>
  <c r="E1155" i="11"/>
  <c r="E1150" i="11"/>
  <c r="E1145" i="11"/>
  <c r="E1154" i="11"/>
  <c r="E1144" i="11"/>
  <c r="E1153" i="11"/>
  <c r="E1143" i="11"/>
  <c r="E1165" i="11"/>
  <c r="E1142" i="11"/>
  <c r="E1161" i="11"/>
  <c r="E1149" i="11"/>
  <c r="E1141" i="11"/>
  <c r="E1129" i="11"/>
  <c r="E1121" i="11"/>
  <c r="E1136" i="11"/>
  <c r="E1128" i="11"/>
  <c r="E1120" i="11"/>
  <c r="E1140" i="11"/>
  <c r="E1135" i="11"/>
  <c r="E1127" i="11"/>
  <c r="E1134" i="11"/>
  <c r="E1126" i="11"/>
  <c r="E1133" i="11"/>
  <c r="E1125" i="11"/>
  <c r="E1137" i="11"/>
  <c r="E1132" i="11"/>
  <c r="E1124" i="11"/>
  <c r="E1148" i="11"/>
  <c r="E1131" i="11"/>
  <c r="E1123" i="11"/>
  <c r="E1122" i="11"/>
  <c r="E1119" i="11"/>
  <c r="E1138" i="11"/>
  <c r="E1118" i="11"/>
  <c r="E1130" i="11"/>
  <c r="F1254" i="11" l="1"/>
  <c r="F1262" i="11"/>
  <c r="F1270" i="11"/>
  <c r="F1283" i="11"/>
  <c r="F1291" i="11"/>
  <c r="F1299" i="11"/>
  <c r="F1307" i="11"/>
  <c r="F1255" i="11"/>
  <c r="F1263" i="11"/>
  <c r="F1276" i="11"/>
  <c r="F1284" i="11"/>
  <c r="F1292" i="11"/>
  <c r="F1300" i="11"/>
  <c r="F1308" i="11"/>
  <c r="F1256" i="11"/>
  <c r="F1264" i="11"/>
  <c r="F1271" i="11"/>
  <c r="F1277" i="11"/>
  <c r="F1285" i="11"/>
  <c r="F1293" i="11"/>
  <c r="F1301" i="11"/>
  <c r="F1309" i="11"/>
  <c r="F1257" i="11"/>
  <c r="F1265" i="11"/>
  <c r="F1272" i="11"/>
  <c r="F1278" i="11"/>
  <c r="F1286" i="11"/>
  <c r="F1294" i="11"/>
  <c r="F1302" i="11"/>
  <c r="F1310" i="11"/>
  <c r="F1258" i="11"/>
  <c r="F1266" i="11"/>
  <c r="F1279" i="11"/>
  <c r="F1287" i="11"/>
  <c r="F1295" i="11"/>
  <c r="F1303" i="11"/>
  <c r="F1311" i="11"/>
  <c r="F1251" i="11"/>
  <c r="F1259" i="11"/>
  <c r="F1267" i="11"/>
  <c r="F1273" i="11"/>
  <c r="F1274" i="11"/>
  <c r="F1280" i="11"/>
  <c r="F1288" i="11"/>
  <c r="F1296" i="11"/>
  <c r="F1304" i="11"/>
  <c r="F1261" i="11"/>
  <c r="F1282" i="11"/>
  <c r="F1268" i="11"/>
  <c r="F1305" i="11"/>
  <c r="F1253" i="11"/>
  <c r="F1289" i="11"/>
  <c r="F1297" i="11"/>
  <c r="F1275" i="11"/>
  <c r="F1269" i="11"/>
  <c r="F1290" i="11"/>
  <c r="F1298" i="11"/>
  <c r="F1306" i="11"/>
  <c r="F1260" i="11"/>
  <c r="F1281" i="11"/>
  <c r="F1252" i="11"/>
  <c r="F1203" i="11"/>
  <c r="F1211" i="11"/>
  <c r="F1219" i="11"/>
  <c r="F1227" i="11"/>
  <c r="F1235" i="11"/>
  <c r="F1243" i="11"/>
  <c r="F1194" i="11"/>
  <c r="F1215" i="11"/>
  <c r="F1239" i="11"/>
  <c r="F1217" i="11"/>
  <c r="F1249" i="11"/>
  <c r="F1234" i="11"/>
  <c r="F1191" i="11"/>
  <c r="F1196" i="11"/>
  <c r="F1204" i="11"/>
  <c r="F1212" i="11"/>
  <c r="F1220" i="11"/>
  <c r="F1228" i="11"/>
  <c r="F1236" i="11"/>
  <c r="F1244" i="11"/>
  <c r="F1193" i="11"/>
  <c r="F1231" i="11"/>
  <c r="F1241" i="11"/>
  <c r="F1210" i="11"/>
  <c r="F1192" i="11"/>
  <c r="F1197" i="11"/>
  <c r="F1205" i="11"/>
  <c r="F1213" i="11"/>
  <c r="F1221" i="11"/>
  <c r="F1229" i="11"/>
  <c r="F1237" i="11"/>
  <c r="F1245" i="11"/>
  <c r="F1247" i="11"/>
  <c r="F1233" i="11"/>
  <c r="F1202" i="11"/>
  <c r="F1250" i="11"/>
  <c r="F1198" i="11"/>
  <c r="F1206" i="11"/>
  <c r="F1214" i="11"/>
  <c r="F1222" i="11"/>
  <c r="F1230" i="11"/>
  <c r="F1238" i="11"/>
  <c r="F1246" i="11"/>
  <c r="F1199" i="11"/>
  <c r="F1223" i="11"/>
  <c r="F1209" i="11"/>
  <c r="F1242" i="11"/>
  <c r="F1207" i="11"/>
  <c r="F1201" i="11"/>
  <c r="F1226" i="11"/>
  <c r="F1195" i="11"/>
  <c r="F1200" i="11"/>
  <c r="F1208" i="11"/>
  <c r="F1216" i="11"/>
  <c r="F1224" i="11"/>
  <c r="F1232" i="11"/>
  <c r="F1240" i="11"/>
  <c r="F1248" i="11"/>
  <c r="F1225" i="11"/>
  <c r="F1218" i="11"/>
  <c r="F1122" i="11"/>
  <c r="F1132" i="11"/>
  <c r="F1127" i="11"/>
  <c r="F1141" i="11"/>
  <c r="F1154" i="11"/>
  <c r="F1161" i="11"/>
  <c r="F1172" i="11"/>
  <c r="F1162" i="11"/>
  <c r="F1187" i="11"/>
  <c r="F1130" i="11"/>
  <c r="F1126" i="11"/>
  <c r="F1136" i="11"/>
  <c r="F1165" i="11"/>
  <c r="F1138" i="11"/>
  <c r="F1167" i="11"/>
  <c r="F1179" i="11"/>
  <c r="F1171" i="11"/>
  <c r="F1182" i="11"/>
  <c r="G1183" i="11"/>
  <c r="G1182" i="11"/>
  <c r="G1189" i="11"/>
  <c r="G1181" i="11"/>
  <c r="G1188" i="11"/>
  <c r="G1180" i="11"/>
  <c r="G1187" i="11"/>
  <c r="G1186" i="11"/>
  <c r="G1185" i="11"/>
  <c r="G1177" i="11"/>
  <c r="G1178" i="11"/>
  <c r="G1173" i="11"/>
  <c r="G1170" i="11"/>
  <c r="G1162" i="11"/>
  <c r="G1176" i="11"/>
  <c r="G1169" i="11"/>
  <c r="G1161" i="11"/>
  <c r="G1168" i="11"/>
  <c r="G1179" i="11"/>
  <c r="G1174" i="11"/>
  <c r="G1167" i="11"/>
  <c r="G1184" i="11"/>
  <c r="G1160" i="11"/>
  <c r="G1172" i="11"/>
  <c r="G1158" i="11"/>
  <c r="G1150" i="11"/>
  <c r="G1171" i="11"/>
  <c r="G1157" i="11"/>
  <c r="G1166" i="11"/>
  <c r="G1156" i="11"/>
  <c r="G1165" i="11"/>
  <c r="G1155" i="11"/>
  <c r="G1164" i="11"/>
  <c r="G1145" i="11"/>
  <c r="G1137" i="11"/>
  <c r="G1154" i="11"/>
  <c r="G1144" i="11"/>
  <c r="G1153" i="11"/>
  <c r="G1151" i="11"/>
  <c r="G1143" i="11"/>
  <c r="G1142" i="11"/>
  <c r="G1175" i="11"/>
  <c r="G1159" i="11"/>
  <c r="G1149" i="11"/>
  <c r="G1141" i="11"/>
  <c r="G1163" i="11"/>
  <c r="G1152" i="11"/>
  <c r="G1148" i="11"/>
  <c r="G1140" i="11"/>
  <c r="G1147" i="11"/>
  <c r="G1139" i="11"/>
  <c r="G1135" i="11"/>
  <c r="G1127" i="11"/>
  <c r="G1119" i="11"/>
  <c r="G1134" i="11"/>
  <c r="G1126" i="11"/>
  <c r="G1133" i="11"/>
  <c r="G1125" i="11"/>
  <c r="G1132" i="11"/>
  <c r="G1124" i="11"/>
  <c r="G1131" i="11"/>
  <c r="G1130" i="11"/>
  <c r="G1146" i="11"/>
  <c r="G1138" i="11"/>
  <c r="G1129" i="11"/>
  <c r="G1118" i="11"/>
  <c r="G1136" i="11"/>
  <c r="G1123" i="11"/>
  <c r="G1128" i="11"/>
  <c r="G1122" i="11"/>
  <c r="G1121" i="11"/>
  <c r="G1120" i="11"/>
  <c r="E1190" i="11"/>
  <c r="G1251" i="11" l="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70" i="11"/>
  <c r="G1271" i="11"/>
  <c r="G1275" i="11"/>
  <c r="G1277" i="11"/>
  <c r="G1279" i="11"/>
  <c r="G1281" i="11"/>
  <c r="G1269" i="11"/>
  <c r="G1272" i="11"/>
  <c r="G1273" i="11"/>
  <c r="G1274" i="11"/>
  <c r="G1276" i="11"/>
  <c r="G1278" i="11"/>
  <c r="G1280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F1190" i="11"/>
  <c r="G1246" i="11"/>
  <c r="G1238" i="11"/>
  <c r="G1245" i="11"/>
  <c r="G1237" i="11"/>
  <c r="G1244" i="11"/>
  <c r="G1236" i="11"/>
  <c r="G1243" i="11"/>
  <c r="G1235" i="11"/>
  <c r="G1250" i="11"/>
  <c r="G1242" i="11"/>
  <c r="G1247" i="11"/>
  <c r="G1239" i="11"/>
  <c r="G1249" i="11"/>
  <c r="G1233" i="11"/>
  <c r="G1225" i="11"/>
  <c r="G1248" i="11"/>
  <c r="G1232" i="11"/>
  <c r="G1241" i="11"/>
  <c r="G1234" i="11"/>
  <c r="G1231" i="11"/>
  <c r="G1240" i="11"/>
  <c r="G1230" i="11"/>
  <c r="G1226" i="11"/>
  <c r="G1221" i="11"/>
  <c r="G1218" i="11"/>
  <c r="G1224" i="11"/>
  <c r="G1217" i="11"/>
  <c r="G1229" i="11"/>
  <c r="G1222" i="11"/>
  <c r="G1214" i="11"/>
  <c r="G1211" i="11"/>
  <c r="G1202" i="11"/>
  <c r="G1210" i="11"/>
  <c r="G1209" i="11"/>
  <c r="G1201" i="11"/>
  <c r="G1219" i="11"/>
  <c r="G1216" i="11"/>
  <c r="G1208" i="11"/>
  <c r="G1200" i="11"/>
  <c r="G1227" i="11"/>
  <c r="G1215" i="11"/>
  <c r="G1207" i="11"/>
  <c r="G1199" i="11"/>
  <c r="G1212" i="11"/>
  <c r="G1205" i="11"/>
  <c r="G1203" i="11"/>
  <c r="G1195" i="11"/>
  <c r="G1194" i="11"/>
  <c r="G1193" i="11"/>
  <c r="G1206" i="11"/>
  <c r="G1198" i="11"/>
  <c r="G1220" i="11"/>
  <c r="G1204" i="11"/>
  <c r="G1223" i="11"/>
  <c r="G1213" i="11"/>
  <c r="G1191" i="11"/>
  <c r="G1196" i="11"/>
  <c r="G1228" i="11"/>
  <c r="G1197" i="11"/>
  <c r="G1192" i="11"/>
  <c r="G1190" i="11"/>
  <c r="H1182" i="11"/>
  <c r="H1189" i="11"/>
  <c r="H1181" i="11"/>
  <c r="H1188" i="11"/>
  <c r="H1187" i="11"/>
  <c r="H1186" i="11"/>
  <c r="H1185" i="11"/>
  <c r="H1184" i="11"/>
  <c r="H1176" i="11"/>
  <c r="H1183" i="11"/>
  <c r="H1169" i="11"/>
  <c r="H1161" i="11"/>
  <c r="H1168" i="11"/>
  <c r="H1179" i="11"/>
  <c r="H1174" i="11"/>
  <c r="H1167" i="11"/>
  <c r="H1166" i="11"/>
  <c r="H1177" i="11"/>
  <c r="H1175" i="11"/>
  <c r="H1159" i="11"/>
  <c r="H1172" i="11"/>
  <c r="H1171" i="11"/>
  <c r="H1157" i="11"/>
  <c r="H1149" i="11"/>
  <c r="H1178" i="11"/>
  <c r="H1173" i="11"/>
  <c r="H1170" i="11"/>
  <c r="H1156" i="11"/>
  <c r="H1180" i="11"/>
  <c r="H1165" i="11"/>
  <c r="H1155" i="11"/>
  <c r="H1164" i="11"/>
  <c r="H1154" i="11"/>
  <c r="H1144" i="11"/>
  <c r="H1136" i="11"/>
  <c r="H1162" i="11"/>
  <c r="H1153" i="11"/>
  <c r="H1151" i="11"/>
  <c r="H1150" i="11"/>
  <c r="H1143" i="11"/>
  <c r="H1142" i="11"/>
  <c r="H1141" i="11"/>
  <c r="H1163" i="11"/>
  <c r="H1152" i="11"/>
  <c r="H1148" i="11"/>
  <c r="H1147" i="11"/>
  <c r="H1139" i="11"/>
  <c r="H1146" i="11"/>
  <c r="H1138" i="11"/>
  <c r="H1134" i="11"/>
  <c r="H1126" i="11"/>
  <c r="H1160" i="11"/>
  <c r="H1140" i="11"/>
  <c r="H1133" i="11"/>
  <c r="H1125" i="11"/>
  <c r="H1145" i="11"/>
  <c r="H1132" i="11"/>
  <c r="H1124" i="11"/>
  <c r="H1137" i="11"/>
  <c r="H1131" i="11"/>
  <c r="H1123" i="11"/>
  <c r="H1130" i="11"/>
  <c r="H1129" i="11"/>
  <c r="H1128" i="11"/>
  <c r="H1122" i="11"/>
  <c r="H1119" i="11"/>
  <c r="H1135" i="11"/>
  <c r="H1121" i="11"/>
  <c r="H1127" i="11"/>
  <c r="H1120" i="11"/>
  <c r="H1118" i="11"/>
  <c r="H1251" i="11" l="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90" i="11"/>
  <c r="H1294" i="11"/>
  <c r="H1306" i="11"/>
  <c r="H1285" i="11"/>
  <c r="H1287" i="11"/>
  <c r="H1289" i="11"/>
  <c r="H1291" i="11"/>
  <c r="H1293" i="11"/>
  <c r="H1295" i="11"/>
  <c r="H1297" i="11"/>
  <c r="H1299" i="11"/>
  <c r="H1301" i="11"/>
  <c r="H1303" i="11"/>
  <c r="H1305" i="11"/>
  <c r="H1307" i="11"/>
  <c r="H1309" i="11"/>
  <c r="H1311" i="11"/>
  <c r="H1302" i="11"/>
  <c r="H1292" i="11"/>
  <c r="H1296" i="11"/>
  <c r="H1308" i="11"/>
  <c r="H1304" i="11"/>
  <c r="H1283" i="11"/>
  <c r="H1288" i="11"/>
  <c r="H1298" i="11"/>
  <c r="H1310" i="11"/>
  <c r="H1284" i="11"/>
  <c r="H1286" i="11"/>
  <c r="H1300" i="11"/>
  <c r="H1245" i="11"/>
  <c r="H1237" i="11"/>
  <c r="H1244" i="11"/>
  <c r="H1236" i="11"/>
  <c r="H1243" i="11"/>
  <c r="H1235" i="11"/>
  <c r="H1250" i="11"/>
  <c r="H1242" i="11"/>
  <c r="H1234" i="11"/>
  <c r="H1249" i="11"/>
  <c r="H1241" i="11"/>
  <c r="H1246" i="11"/>
  <c r="H1238" i="11"/>
  <c r="H1233" i="11"/>
  <c r="H1248" i="11"/>
  <c r="H1232" i="11"/>
  <c r="H1224" i="11"/>
  <c r="H1247" i="11"/>
  <c r="H1231" i="11"/>
  <c r="H1240" i="11"/>
  <c r="H1230" i="11"/>
  <c r="H1239" i="11"/>
  <c r="H1229" i="11"/>
  <c r="H1217" i="11"/>
  <c r="H1219" i="11"/>
  <c r="H1216" i="11"/>
  <c r="H1222" i="11"/>
  <c r="H1228" i="11"/>
  <c r="H1225" i="11"/>
  <c r="H1220" i="11"/>
  <c r="H1213" i="11"/>
  <c r="H1226" i="11"/>
  <c r="H1221" i="11"/>
  <c r="H1218" i="11"/>
  <c r="H1210" i="11"/>
  <c r="H1209" i="11"/>
  <c r="H1201" i="11"/>
  <c r="H1208" i="11"/>
  <c r="H1200" i="11"/>
  <c r="H1227" i="11"/>
  <c r="H1215" i="11"/>
  <c r="H1207" i="11"/>
  <c r="H1199" i="11"/>
  <c r="H1214" i="11"/>
  <c r="H1206" i="11"/>
  <c r="H1198" i="11"/>
  <c r="H1211" i="11"/>
  <c r="H1204" i="11"/>
  <c r="H1194" i="11"/>
  <c r="H1193" i="11"/>
  <c r="H1223" i="11"/>
  <c r="H1212" i="11"/>
  <c r="H1202" i="11"/>
  <c r="H1197" i="11"/>
  <c r="H1205" i="11"/>
  <c r="H1196" i="11"/>
  <c r="H1195" i="11"/>
  <c r="H1192" i="11"/>
  <c r="H1203" i="11"/>
  <c r="H1191" i="11"/>
  <c r="I1189" i="11"/>
  <c r="I1181" i="11"/>
  <c r="I1188" i="11"/>
  <c r="I1180" i="11"/>
  <c r="I1187" i="11"/>
  <c r="I1186" i="11"/>
  <c r="I1185" i="11"/>
  <c r="I1184" i="11"/>
  <c r="I1183" i="11"/>
  <c r="I1175" i="11"/>
  <c r="I1176" i="11"/>
  <c r="I1168" i="11"/>
  <c r="I1179" i="11"/>
  <c r="I1174" i="11"/>
  <c r="I1167" i="11"/>
  <c r="I1166" i="11"/>
  <c r="I1177" i="11"/>
  <c r="I1165" i="11"/>
  <c r="I1182" i="11"/>
  <c r="I1172" i="11"/>
  <c r="I1171" i="11"/>
  <c r="I1178" i="11"/>
  <c r="I1173" i="11"/>
  <c r="I1170" i="11"/>
  <c r="I1156" i="11"/>
  <c r="I1169" i="11"/>
  <c r="I1155" i="11"/>
  <c r="I1164" i="11"/>
  <c r="I1161" i="11"/>
  <c r="I1154" i="11"/>
  <c r="I1163" i="11"/>
  <c r="I1153" i="11"/>
  <c r="I1162" i="11"/>
  <c r="I1157" i="11"/>
  <c r="I1151" i="11"/>
  <c r="I1150" i="11"/>
  <c r="I1143" i="11"/>
  <c r="I1142" i="11"/>
  <c r="I1141" i="11"/>
  <c r="I1159" i="11"/>
  <c r="I1152" i="11"/>
  <c r="I1149" i="11"/>
  <c r="I1148" i="11"/>
  <c r="I1140" i="11"/>
  <c r="I1147" i="11"/>
  <c r="I1146" i="11"/>
  <c r="I1160" i="11"/>
  <c r="I1145" i="11"/>
  <c r="I1133" i="11"/>
  <c r="I1125" i="11"/>
  <c r="I1139" i="11"/>
  <c r="I1132" i="11"/>
  <c r="I1124" i="11"/>
  <c r="I1137" i="11"/>
  <c r="I1131" i="11"/>
  <c r="I1123" i="11"/>
  <c r="I1130" i="11"/>
  <c r="I1122" i="11"/>
  <c r="I1129" i="11"/>
  <c r="I1138" i="11"/>
  <c r="I1128" i="11"/>
  <c r="I1144" i="11"/>
  <c r="I1136" i="11"/>
  <c r="I1135" i="11"/>
  <c r="I1127" i="11"/>
  <c r="I1134" i="11"/>
  <c r="I1119" i="11"/>
  <c r="I1126" i="11"/>
  <c r="I1121" i="11"/>
  <c r="I1120" i="11"/>
  <c r="I1118" i="11"/>
  <c r="I1251" i="11" l="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90" i="11"/>
  <c r="I1298" i="11"/>
  <c r="I1292" i="11"/>
  <c r="I1304" i="11"/>
  <c r="I1285" i="11"/>
  <c r="I1287" i="11"/>
  <c r="I1289" i="11"/>
  <c r="I1291" i="11"/>
  <c r="I1293" i="11"/>
  <c r="I1295" i="11"/>
  <c r="I1297" i="11"/>
  <c r="I1299" i="11"/>
  <c r="I1301" i="11"/>
  <c r="I1303" i="11"/>
  <c r="I1305" i="11"/>
  <c r="I1307" i="11"/>
  <c r="I1309" i="11"/>
  <c r="I1311" i="11"/>
  <c r="I1302" i="11"/>
  <c r="I1286" i="11"/>
  <c r="I1296" i="11"/>
  <c r="I1310" i="11"/>
  <c r="I1294" i="11"/>
  <c r="I1306" i="11"/>
  <c r="I1288" i="11"/>
  <c r="I1300" i="11"/>
  <c r="I1308" i="11"/>
  <c r="I1244" i="11"/>
  <c r="I1236" i="11"/>
  <c r="I1243" i="11"/>
  <c r="I1235" i="11"/>
  <c r="I1250" i="11"/>
  <c r="I1242" i="11"/>
  <c r="I1249" i="11"/>
  <c r="I1241" i="11"/>
  <c r="I1248" i="11"/>
  <c r="I1240" i="11"/>
  <c r="I1245" i="11"/>
  <c r="I1237" i="11"/>
  <c r="I1232" i="11"/>
  <c r="I1247" i="11"/>
  <c r="I1231" i="11"/>
  <c r="I1223" i="11"/>
  <c r="I1246" i="11"/>
  <c r="I1234" i="11"/>
  <c r="I1230" i="11"/>
  <c r="I1239" i="11"/>
  <c r="I1229" i="11"/>
  <c r="I1238" i="11"/>
  <c r="I1224" i="11"/>
  <c r="I1219" i="11"/>
  <c r="I1216" i="11"/>
  <c r="I1222" i="11"/>
  <c r="I1215" i="11"/>
  <c r="I1233" i="11"/>
  <c r="I1228" i="11"/>
  <c r="I1225" i="11"/>
  <c r="I1220" i="11"/>
  <c r="I1227" i="11"/>
  <c r="I1212" i="11"/>
  <c r="I1217" i="11"/>
  <c r="I1210" i="11"/>
  <c r="I1208" i="11"/>
  <c r="I1200" i="11"/>
  <c r="I1226" i="11"/>
  <c r="I1218" i="11"/>
  <c r="I1207" i="11"/>
  <c r="I1199" i="11"/>
  <c r="I1214" i="11"/>
  <c r="I1206" i="11"/>
  <c r="I1198" i="11"/>
  <c r="I1213" i="11"/>
  <c r="I1205" i="11"/>
  <c r="I1221" i="11"/>
  <c r="I1203" i="11"/>
  <c r="I1201" i="11"/>
  <c r="I1211" i="11"/>
  <c r="I1204" i="11"/>
  <c r="I1202" i="11"/>
  <c r="I1197" i="11"/>
  <c r="I1209" i="11"/>
  <c r="I1196" i="11"/>
  <c r="I1193" i="11"/>
  <c r="I1195" i="11"/>
  <c r="I1194" i="11"/>
  <c r="I1192" i="11"/>
  <c r="I1191" i="11"/>
  <c r="J1188" i="11"/>
  <c r="J1187" i="11"/>
  <c r="J1186" i="11"/>
  <c r="J1185" i="11"/>
  <c r="J1184" i="11"/>
  <c r="J1183" i="11"/>
  <c r="J1182" i="11"/>
  <c r="J1174" i="11"/>
  <c r="J1181" i="11"/>
  <c r="J1179" i="11"/>
  <c r="J1167" i="11"/>
  <c r="J1166" i="11"/>
  <c r="J1177" i="11"/>
  <c r="J1165" i="11"/>
  <c r="J1172" i="11"/>
  <c r="J1164" i="11"/>
  <c r="J1180" i="11"/>
  <c r="J1178" i="11"/>
  <c r="J1171" i="11"/>
  <c r="J1173" i="11"/>
  <c r="J1170" i="11"/>
  <c r="J1169" i="11"/>
  <c r="J1155" i="11"/>
  <c r="J1189" i="11"/>
  <c r="J1176" i="11"/>
  <c r="J1168" i="11"/>
  <c r="J1161" i="11"/>
  <c r="J1154" i="11"/>
  <c r="J1163" i="11"/>
  <c r="J1153" i="11"/>
  <c r="J1175" i="11"/>
  <c r="J1162" i="11"/>
  <c r="J1160" i="11"/>
  <c r="J1152" i="11"/>
  <c r="J1156" i="11"/>
  <c r="J1142" i="11"/>
  <c r="J1141" i="11"/>
  <c r="J1159" i="11"/>
  <c r="J1149" i="11"/>
  <c r="J1148" i="11"/>
  <c r="J1140" i="11"/>
  <c r="J1147" i="11"/>
  <c r="J1139" i="11"/>
  <c r="J1146" i="11"/>
  <c r="J1145" i="11"/>
  <c r="J1144" i="11"/>
  <c r="J1132" i="11"/>
  <c r="J1124" i="11"/>
  <c r="J1137" i="11"/>
  <c r="J1131" i="11"/>
  <c r="J1123" i="11"/>
  <c r="J1143" i="11"/>
  <c r="J1130" i="11"/>
  <c r="J1122" i="11"/>
  <c r="J1151" i="11"/>
  <c r="J1129" i="11"/>
  <c r="J1121" i="11"/>
  <c r="J1138" i="11"/>
  <c r="J1128" i="11"/>
  <c r="J1136" i="11"/>
  <c r="J1135" i="11"/>
  <c r="J1127" i="11"/>
  <c r="J1157" i="11"/>
  <c r="J1150" i="11"/>
  <c r="J1134" i="11"/>
  <c r="J1126" i="11"/>
  <c r="J1119" i="11"/>
  <c r="J1120" i="11"/>
  <c r="J1133" i="11"/>
  <c r="J1118" i="11"/>
  <c r="J1125" i="11"/>
  <c r="J1251" i="11" l="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243" i="11"/>
  <c r="J1235" i="11"/>
  <c r="J1250" i="11"/>
  <c r="J1242" i="11"/>
  <c r="J1234" i="11"/>
  <c r="J1249" i="11"/>
  <c r="J1241" i="11"/>
  <c r="J1248" i="11"/>
  <c r="J1240" i="11"/>
  <c r="J1247" i="11"/>
  <c r="J1239" i="11"/>
  <c r="J1244" i="11"/>
  <c r="J1236" i="11"/>
  <c r="J1231" i="11"/>
  <c r="J1246" i="11"/>
  <c r="J1230" i="11"/>
  <c r="J1222" i="11"/>
  <c r="J1245" i="11"/>
  <c r="J1229" i="11"/>
  <c r="J1238" i="11"/>
  <c r="J1228" i="11"/>
  <c r="J1237" i="11"/>
  <c r="J1215" i="11"/>
  <c r="J1233" i="11"/>
  <c r="J1214" i="11"/>
  <c r="J1225" i="11"/>
  <c r="J1220" i="11"/>
  <c r="J1227" i="11"/>
  <c r="J1223" i="11"/>
  <c r="J1211" i="11"/>
  <c r="J1224" i="11"/>
  <c r="J1219" i="11"/>
  <c r="J1216" i="11"/>
  <c r="J1226" i="11"/>
  <c r="J1218" i="11"/>
  <c r="J1207" i="11"/>
  <c r="J1199" i="11"/>
  <c r="J1217" i="11"/>
  <c r="J1206" i="11"/>
  <c r="J1198" i="11"/>
  <c r="J1213" i="11"/>
  <c r="J1205" i="11"/>
  <c r="J1197" i="11"/>
  <c r="J1212" i="11"/>
  <c r="J1204" i="11"/>
  <c r="J1202" i="11"/>
  <c r="J1221" i="11"/>
  <c r="J1210" i="11"/>
  <c r="J1208" i="11"/>
  <c r="J1232" i="11"/>
  <c r="J1209" i="11"/>
  <c r="J1200" i="11"/>
  <c r="J1196" i="11"/>
  <c r="J1195" i="11"/>
  <c r="J1193" i="11"/>
  <c r="J1194" i="11"/>
  <c r="J1192" i="11"/>
  <c r="J1201" i="11"/>
  <c r="J1191" i="11"/>
  <c r="J1203" i="11"/>
  <c r="K1187" i="11"/>
  <c r="K1186" i="11"/>
  <c r="K1185" i="11"/>
  <c r="K1184" i="11"/>
  <c r="K1183" i="11"/>
  <c r="K1182" i="11"/>
  <c r="K1189" i="11"/>
  <c r="K1181" i="11"/>
  <c r="K1173" i="11"/>
  <c r="K1174" i="11"/>
  <c r="K1166" i="11"/>
  <c r="K1177" i="11"/>
  <c r="K1165" i="11"/>
  <c r="K1172" i="11"/>
  <c r="K1164" i="11"/>
  <c r="K1188" i="11"/>
  <c r="K1175" i="11"/>
  <c r="K1171" i="11"/>
  <c r="K1163" i="11"/>
  <c r="K1180" i="11"/>
  <c r="K1178" i="11"/>
  <c r="K1170" i="11"/>
  <c r="K1169" i="11"/>
  <c r="K1176" i="11"/>
  <c r="K1168" i="11"/>
  <c r="K1161" i="11"/>
  <c r="K1154" i="11"/>
  <c r="K1179" i="11"/>
  <c r="K1167" i="11"/>
  <c r="K1153" i="11"/>
  <c r="K1162" i="11"/>
  <c r="K1160" i="11"/>
  <c r="K1159" i="11"/>
  <c r="K1151" i="11"/>
  <c r="K1155" i="11"/>
  <c r="K1141" i="11"/>
  <c r="K1149" i="11"/>
  <c r="K1148" i="11"/>
  <c r="K1140" i="11"/>
  <c r="K1152" i="11"/>
  <c r="K1147" i="11"/>
  <c r="K1139" i="11"/>
  <c r="K1146" i="11"/>
  <c r="K1138" i="11"/>
  <c r="K1145" i="11"/>
  <c r="K1144" i="11"/>
  <c r="K1158" i="11"/>
  <c r="K1157" i="11"/>
  <c r="K1150" i="11"/>
  <c r="K1143" i="11"/>
  <c r="K1156" i="11"/>
  <c r="K1137" i="11"/>
  <c r="K1131" i="11"/>
  <c r="K1123" i="11"/>
  <c r="K1130" i="11"/>
  <c r="K1122" i="11"/>
  <c r="K1129" i="11"/>
  <c r="K1128" i="11"/>
  <c r="K1136" i="11"/>
  <c r="K1135" i="11"/>
  <c r="K1127" i="11"/>
  <c r="K1134" i="11"/>
  <c r="K1126" i="11"/>
  <c r="K1142" i="11"/>
  <c r="K1133" i="11"/>
  <c r="K1125" i="11"/>
  <c r="K1132" i="11"/>
  <c r="K1124" i="11"/>
  <c r="K1121" i="11"/>
  <c r="K1120" i="11"/>
  <c r="K1118" i="11"/>
  <c r="K1119" i="11"/>
  <c r="K1251" i="11" l="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250" i="11"/>
  <c r="K1242" i="11"/>
  <c r="K1234" i="11"/>
  <c r="K1249" i="11"/>
  <c r="K1241" i="11"/>
  <c r="K1248" i="11"/>
  <c r="K1240" i="11"/>
  <c r="K1247" i="11"/>
  <c r="K1239" i="11"/>
  <c r="K1246" i="11"/>
  <c r="K1238" i="11"/>
  <c r="K1243" i="11"/>
  <c r="K1235" i="11"/>
  <c r="K1230" i="11"/>
  <c r="K1245" i="11"/>
  <c r="K1229" i="11"/>
  <c r="K1221" i="11"/>
  <c r="K1244" i="11"/>
  <c r="K1237" i="11"/>
  <c r="K1227" i="11"/>
  <c r="K1236" i="11"/>
  <c r="K1233" i="11"/>
  <c r="K1222" i="11"/>
  <c r="K1214" i="11"/>
  <c r="K1225" i="11"/>
  <c r="K1220" i="11"/>
  <c r="K1213" i="11"/>
  <c r="K1231" i="11"/>
  <c r="K1228" i="11"/>
  <c r="K1223" i="11"/>
  <c r="K1226" i="11"/>
  <c r="K1218" i="11"/>
  <c r="K1215" i="11"/>
  <c r="K1217" i="11"/>
  <c r="K1206" i="11"/>
  <c r="K1198" i="11"/>
  <c r="K1219" i="11"/>
  <c r="K1216" i="11"/>
  <c r="K1205" i="11"/>
  <c r="K1197" i="11"/>
  <c r="K1212" i="11"/>
  <c r="K1204" i="11"/>
  <c r="K1211" i="11"/>
  <c r="K1203" i="11"/>
  <c r="K1209" i="11"/>
  <c r="K1201" i="11"/>
  <c r="K1210" i="11"/>
  <c r="K1208" i="11"/>
  <c r="K1232" i="11"/>
  <c r="K1224" i="11"/>
  <c r="K1199" i="11"/>
  <c r="K1202" i="11"/>
  <c r="K1200" i="11"/>
  <c r="K1196" i="11"/>
  <c r="K1195" i="11"/>
  <c r="K1207" i="11"/>
  <c r="K1194" i="11"/>
  <c r="K1192" i="11"/>
  <c r="K1191" i="11"/>
  <c r="K1193" i="11"/>
  <c r="L1186" i="11"/>
  <c r="L1185" i="11"/>
  <c r="L1184" i="11"/>
  <c r="L1183" i="11"/>
  <c r="L1182" i="11"/>
  <c r="L1189" i="11"/>
  <c r="L1181" i="11"/>
  <c r="L1188" i="11"/>
  <c r="L1180" i="11"/>
  <c r="L1177" i="11"/>
  <c r="L1165" i="11"/>
  <c r="L1172" i="11"/>
  <c r="L1164" i="11"/>
  <c r="L1175" i="11"/>
  <c r="L1171" i="11"/>
  <c r="L1163" i="11"/>
  <c r="L1178" i="11"/>
  <c r="L1170" i="11"/>
  <c r="L1162" i="11"/>
  <c r="L1176" i="11"/>
  <c r="L1173" i="11"/>
  <c r="L1169" i="11"/>
  <c r="L1168" i="11"/>
  <c r="L1161" i="11"/>
  <c r="L1179" i="11"/>
  <c r="L1167" i="11"/>
  <c r="L1153" i="11"/>
  <c r="L1174" i="11"/>
  <c r="L1166" i="11"/>
  <c r="L1160" i="11"/>
  <c r="L1152" i="11"/>
  <c r="L1159" i="11"/>
  <c r="L1187" i="11"/>
  <c r="L1158" i="11"/>
  <c r="L1154" i="11"/>
  <c r="L1149" i="11"/>
  <c r="L1148" i="11"/>
  <c r="L1140" i="11"/>
  <c r="L1147" i="11"/>
  <c r="L1139" i="11"/>
  <c r="L1146" i="11"/>
  <c r="L1138" i="11"/>
  <c r="L1145" i="11"/>
  <c r="L1137" i="11"/>
  <c r="L1144" i="11"/>
  <c r="L1157" i="11"/>
  <c r="L1150" i="11"/>
  <c r="L1143" i="11"/>
  <c r="L1156" i="11"/>
  <c r="L1151" i="11"/>
  <c r="L1142" i="11"/>
  <c r="L1130" i="11"/>
  <c r="L1122" i="11"/>
  <c r="L1129" i="11"/>
  <c r="L1121" i="11"/>
  <c r="L1155" i="11"/>
  <c r="L1141" i="11"/>
  <c r="L1128" i="11"/>
  <c r="L1136" i="11"/>
  <c r="L1135" i="11"/>
  <c r="L1127" i="11"/>
  <c r="L1134" i="11"/>
  <c r="L1126" i="11"/>
  <c r="L1125" i="11"/>
  <c r="L1132" i="11"/>
  <c r="L1124" i="11"/>
  <c r="L1123" i="11"/>
  <c r="L1120" i="11"/>
  <c r="L1118" i="11"/>
  <c r="L1131" i="11"/>
  <c r="L1119" i="11"/>
  <c r="K1190" i="11"/>
  <c r="L1251" i="11" l="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249" i="11"/>
  <c r="L1241" i="11"/>
  <c r="L1248" i="11"/>
  <c r="L1240" i="11"/>
  <c r="L1247" i="11"/>
  <c r="L1239" i="11"/>
  <c r="L1246" i="11"/>
  <c r="L1238" i="11"/>
  <c r="L1245" i="11"/>
  <c r="L1237" i="11"/>
  <c r="L1250" i="11"/>
  <c r="L1242" i="11"/>
  <c r="L1229" i="11"/>
  <c r="L1244" i="11"/>
  <c r="L1234" i="11"/>
  <c r="L1228" i="11"/>
  <c r="L1220" i="11"/>
  <c r="L1243" i="11"/>
  <c r="L1236" i="11"/>
  <c r="L1235" i="11"/>
  <c r="L1233" i="11"/>
  <c r="L1225" i="11"/>
  <c r="L1213" i="11"/>
  <c r="L1231" i="11"/>
  <c r="L1212" i="11"/>
  <c r="L1227" i="11"/>
  <c r="L1223" i="11"/>
  <c r="L1226" i="11"/>
  <c r="L1232" i="11"/>
  <c r="L1221" i="11"/>
  <c r="L1217" i="11"/>
  <c r="L1222" i="11"/>
  <c r="L1214" i="11"/>
  <c r="L1219" i="11"/>
  <c r="L1216" i="11"/>
  <c r="L1205" i="11"/>
  <c r="L1197" i="11"/>
  <c r="L1215" i="11"/>
  <c r="L1204" i="11"/>
  <c r="L1196" i="11"/>
  <c r="L1211" i="11"/>
  <c r="L1203" i="11"/>
  <c r="L1202" i="11"/>
  <c r="L1230" i="11"/>
  <c r="L1210" i="11"/>
  <c r="L1208" i="11"/>
  <c r="L1200" i="11"/>
  <c r="L1224" i="11"/>
  <c r="L1199" i="11"/>
  <c r="L1206" i="11"/>
  <c r="L1198" i="11"/>
  <c r="L1209" i="11"/>
  <c r="L1195" i="11"/>
  <c r="L1207" i="11"/>
  <c r="L1194" i="11"/>
  <c r="L1192" i="11"/>
  <c r="L1191" i="11"/>
  <c r="L1218" i="11"/>
  <c r="L1201" i="11"/>
  <c r="L1193" i="11"/>
  <c r="M1185" i="11"/>
  <c r="M1184" i="11"/>
  <c r="M1183" i="11"/>
  <c r="M1182" i="11"/>
  <c r="M1189" i="11"/>
  <c r="M1181" i="11"/>
  <c r="M1188" i="11"/>
  <c r="M1180" i="11"/>
  <c r="M1187" i="11"/>
  <c r="M1179" i="11"/>
  <c r="M1172" i="11"/>
  <c r="M1164" i="11"/>
  <c r="M1175" i="11"/>
  <c r="M1171" i="11"/>
  <c r="M1163" i="11"/>
  <c r="M1178" i="11"/>
  <c r="M1170" i="11"/>
  <c r="M1162" i="11"/>
  <c r="M1186" i="11"/>
  <c r="M1173" i="11"/>
  <c r="M1169" i="11"/>
  <c r="M1168" i="11"/>
  <c r="M1161" i="11"/>
  <c r="M1177" i="11"/>
  <c r="M1176" i="11"/>
  <c r="M1167" i="11"/>
  <c r="M1174" i="11"/>
  <c r="M1166" i="11"/>
  <c r="M1160" i="11"/>
  <c r="M1152" i="11"/>
  <c r="M1165" i="11"/>
  <c r="M1159" i="11"/>
  <c r="M1151" i="11"/>
  <c r="M1157" i="11"/>
  <c r="M1153" i="11"/>
  <c r="M1147" i="11"/>
  <c r="M1139" i="11"/>
  <c r="M1146" i="11"/>
  <c r="M1145" i="11"/>
  <c r="M1144" i="11"/>
  <c r="M1150" i="11"/>
  <c r="M1143" i="11"/>
  <c r="M1156" i="11"/>
  <c r="M1142" i="11"/>
  <c r="M1155" i="11"/>
  <c r="M1141" i="11"/>
  <c r="M1140" i="11"/>
  <c r="M1129" i="11"/>
  <c r="M1121" i="11"/>
  <c r="M1149" i="11"/>
  <c r="M1128" i="11"/>
  <c r="M1120" i="11"/>
  <c r="M1136" i="11"/>
  <c r="M1135" i="11"/>
  <c r="M1127" i="11"/>
  <c r="M1138" i="11"/>
  <c r="M1134" i="11"/>
  <c r="M1126" i="11"/>
  <c r="M1154" i="11"/>
  <c r="M1133" i="11"/>
  <c r="M1125" i="11"/>
  <c r="M1148" i="11"/>
  <c r="M1132" i="11"/>
  <c r="M1124" i="11"/>
  <c r="M1131" i="11"/>
  <c r="M1123" i="11"/>
  <c r="M1130" i="11"/>
  <c r="M1122" i="11"/>
  <c r="M1118" i="11"/>
  <c r="M1137" i="11"/>
  <c r="M1119" i="11"/>
  <c r="M1251" i="11" l="1"/>
  <c r="M1255" i="11"/>
  <c r="M1259" i="11"/>
  <c r="M1263" i="11"/>
  <c r="M1267" i="11"/>
  <c r="M1270" i="11"/>
  <c r="M1271" i="11"/>
  <c r="M1275" i="11"/>
  <c r="M1277" i="11"/>
  <c r="M1279" i="11"/>
  <c r="M1281" i="11"/>
  <c r="M1252" i="11"/>
  <c r="M1256" i="11"/>
  <c r="M1260" i="11"/>
  <c r="M1264" i="11"/>
  <c r="M1268" i="11"/>
  <c r="M1253" i="11"/>
  <c r="M1257" i="11"/>
  <c r="M1261" i="11"/>
  <c r="M1265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269" i="11"/>
  <c r="M1272" i="11"/>
  <c r="M1273" i="11"/>
  <c r="M1274" i="11"/>
  <c r="M1276" i="11"/>
  <c r="M1278" i="11"/>
  <c r="M1280" i="11"/>
  <c r="M1282" i="11"/>
  <c r="M1254" i="11"/>
  <c r="M1258" i="11"/>
  <c r="M1262" i="11"/>
  <c r="M1266" i="11"/>
  <c r="M1248" i="11"/>
  <c r="M1240" i="11"/>
  <c r="M1247" i="11"/>
  <c r="M1239" i="11"/>
  <c r="M1246" i="11"/>
  <c r="M1238" i="11"/>
  <c r="M1245" i="11"/>
  <c r="M1237" i="11"/>
  <c r="M1244" i="11"/>
  <c r="M1236" i="11"/>
  <c r="M1249" i="11"/>
  <c r="M1241" i="11"/>
  <c r="M1250" i="11"/>
  <c r="M1234" i="11"/>
  <c r="M1228" i="11"/>
  <c r="M1243" i="11"/>
  <c r="M1227" i="11"/>
  <c r="M1219" i="11"/>
  <c r="M1242" i="11"/>
  <c r="M1235" i="11"/>
  <c r="M1233" i="11"/>
  <c r="M1232" i="11"/>
  <c r="M1231" i="11"/>
  <c r="M1220" i="11"/>
  <c r="M1212" i="11"/>
  <c r="M1223" i="11"/>
  <c r="M1211" i="11"/>
  <c r="M1229" i="11"/>
  <c r="M1226" i="11"/>
  <c r="M1221" i="11"/>
  <c r="M1224" i="11"/>
  <c r="M1216" i="11"/>
  <c r="M1225" i="11"/>
  <c r="M1213" i="11"/>
  <c r="M1215" i="11"/>
  <c r="M1204" i="11"/>
  <c r="M1196" i="11"/>
  <c r="M1214" i="11"/>
  <c r="M1203" i="11"/>
  <c r="M1202" i="11"/>
  <c r="M1209" i="11"/>
  <c r="M1201" i="11"/>
  <c r="M1222" i="11"/>
  <c r="M1207" i="11"/>
  <c r="M1206" i="11"/>
  <c r="M1198" i="11"/>
  <c r="M1200" i="11"/>
  <c r="M1195" i="11"/>
  <c r="M1230" i="11"/>
  <c r="M1197" i="11"/>
  <c r="M1194" i="11"/>
  <c r="M1217" i="11"/>
  <c r="M1218" i="11"/>
  <c r="M1205" i="11"/>
  <c r="M1210" i="11"/>
  <c r="M1192" i="11"/>
  <c r="M1191" i="11"/>
  <c r="M1199" i="11"/>
  <c r="M1193" i="11"/>
  <c r="M1208" i="11"/>
  <c r="N1184" i="11"/>
  <c r="N1183" i="11"/>
  <c r="N1182" i="11"/>
  <c r="N1189" i="11"/>
  <c r="N1181" i="11"/>
  <c r="N1188" i="11"/>
  <c r="N1180" i="11"/>
  <c r="N1187" i="11"/>
  <c r="N1186" i="11"/>
  <c r="N1178" i="11"/>
  <c r="N1175" i="11"/>
  <c r="N1171" i="11"/>
  <c r="N1163" i="11"/>
  <c r="N1170" i="11"/>
  <c r="N1162" i="11"/>
  <c r="N1173" i="11"/>
  <c r="N1169" i="11"/>
  <c r="N1176" i="11"/>
  <c r="N1168" i="11"/>
  <c r="N1179" i="11"/>
  <c r="N1177" i="11"/>
  <c r="N1167" i="11"/>
  <c r="N1174" i="11"/>
  <c r="N1166" i="11"/>
  <c r="N1165" i="11"/>
  <c r="N1159" i="11"/>
  <c r="N1151" i="11"/>
  <c r="N1164" i="11"/>
  <c r="N1158" i="11"/>
  <c r="N1150" i="11"/>
  <c r="N1157" i="11"/>
  <c r="N1156" i="11"/>
  <c r="N1146" i="11"/>
  <c r="N1138" i="11"/>
  <c r="N1185" i="11"/>
  <c r="N1152" i="11"/>
  <c r="N1145" i="11"/>
  <c r="N1144" i="11"/>
  <c r="N1143" i="11"/>
  <c r="N1142" i="11"/>
  <c r="N1161" i="11"/>
  <c r="N1160" i="11"/>
  <c r="N1155" i="11"/>
  <c r="N1141" i="11"/>
  <c r="N1154" i="11"/>
  <c r="N1149" i="11"/>
  <c r="N1148" i="11"/>
  <c r="N1140" i="11"/>
  <c r="N1139" i="11"/>
  <c r="N1128" i="11"/>
  <c r="N1120" i="11"/>
  <c r="N1147" i="11"/>
  <c r="N1136" i="11"/>
  <c r="N1135" i="11"/>
  <c r="N1127" i="11"/>
  <c r="N1172" i="11"/>
  <c r="N1134" i="11"/>
  <c r="N1126" i="11"/>
  <c r="N1133" i="11"/>
  <c r="N1125" i="11"/>
  <c r="N1132" i="11"/>
  <c r="N1124" i="11"/>
  <c r="N1131" i="11"/>
  <c r="N1123" i="11"/>
  <c r="N1153" i="11"/>
  <c r="N1137" i="11"/>
  <c r="N1130" i="11"/>
  <c r="N1122" i="11"/>
  <c r="N1118" i="11"/>
  <c r="N1121" i="11"/>
  <c r="N1119" i="11"/>
  <c r="N1129" i="11"/>
  <c r="N1251" i="11" l="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247" i="11"/>
  <c r="N1239" i="11"/>
  <c r="N1246" i="11"/>
  <c r="N1238" i="11"/>
  <c r="N1245" i="11"/>
  <c r="N1237" i="11"/>
  <c r="N1244" i="11"/>
  <c r="N1236" i="11"/>
  <c r="N1243" i="11"/>
  <c r="N1235" i="11"/>
  <c r="N1248" i="11"/>
  <c r="N1240" i="11"/>
  <c r="N1249" i="11"/>
  <c r="N1242" i="11"/>
  <c r="N1226" i="11"/>
  <c r="N1241" i="11"/>
  <c r="N1233" i="11"/>
  <c r="N1232" i="11"/>
  <c r="N1231" i="11"/>
  <c r="N1223" i="11"/>
  <c r="N1211" i="11"/>
  <c r="N1229" i="11"/>
  <c r="N1228" i="11"/>
  <c r="N1227" i="11"/>
  <c r="N1218" i="11"/>
  <c r="N1210" i="11"/>
  <c r="N1221" i="11"/>
  <c r="N1250" i="11"/>
  <c r="N1224" i="11"/>
  <c r="N1230" i="11"/>
  <c r="N1219" i="11"/>
  <c r="N1215" i="11"/>
  <c r="N1220" i="11"/>
  <c r="N1212" i="11"/>
  <c r="N1214" i="11"/>
  <c r="N1203" i="11"/>
  <c r="N1234" i="11"/>
  <c r="N1213" i="11"/>
  <c r="N1202" i="11"/>
  <c r="N1209" i="11"/>
  <c r="N1201" i="11"/>
  <c r="N1208" i="11"/>
  <c r="N1200" i="11"/>
  <c r="N1206" i="11"/>
  <c r="N1204" i="11"/>
  <c r="N1195" i="11"/>
  <c r="N1216" i="11"/>
  <c r="N1197" i="11"/>
  <c r="N1196" i="11"/>
  <c r="N1194" i="11"/>
  <c r="N1217" i="11"/>
  <c r="N1207" i="11"/>
  <c r="N1205" i="11"/>
  <c r="N1222" i="11"/>
  <c r="N1192" i="11"/>
  <c r="N1191" i="11"/>
  <c r="N1199" i="11"/>
  <c r="N1193" i="11"/>
  <c r="N1225" i="11"/>
  <c r="N1198" i="11"/>
  <c r="O1183" i="11"/>
  <c r="O1182" i="11"/>
  <c r="O1189" i="11"/>
  <c r="O1181" i="11"/>
  <c r="O1188" i="11"/>
  <c r="O1180" i="11"/>
  <c r="O1187" i="11"/>
  <c r="O1186" i="11"/>
  <c r="O1185" i="11"/>
  <c r="O1177" i="11"/>
  <c r="O1170" i="11"/>
  <c r="O1162" i="11"/>
  <c r="O1178" i="11"/>
  <c r="O1173" i="11"/>
  <c r="O1169" i="11"/>
  <c r="O1161" i="11"/>
  <c r="O1176" i="11"/>
  <c r="O1168" i="11"/>
  <c r="O1184" i="11"/>
  <c r="O1167" i="11"/>
  <c r="O1179" i="11"/>
  <c r="O1174" i="11"/>
  <c r="O1166" i="11"/>
  <c r="O1160" i="11"/>
  <c r="O1165" i="11"/>
  <c r="O1164" i="11"/>
  <c r="O1158" i="11"/>
  <c r="O1150" i="11"/>
  <c r="O1163" i="11"/>
  <c r="O1157" i="11"/>
  <c r="O1175" i="11"/>
  <c r="O1156" i="11"/>
  <c r="O1155" i="11"/>
  <c r="O1152" i="11"/>
  <c r="O1145" i="11"/>
  <c r="O1137" i="11"/>
  <c r="O1159" i="11"/>
  <c r="O1144" i="11"/>
  <c r="O1143" i="11"/>
  <c r="O1171" i="11"/>
  <c r="O1142" i="11"/>
  <c r="O1141" i="11"/>
  <c r="O1154" i="11"/>
  <c r="O1151" i="11"/>
  <c r="O1149" i="11"/>
  <c r="O1148" i="11"/>
  <c r="O1140" i="11"/>
  <c r="O1172" i="11"/>
  <c r="O1153" i="11"/>
  <c r="O1147" i="11"/>
  <c r="O1139" i="11"/>
  <c r="O1136" i="11"/>
  <c r="O1135" i="11"/>
  <c r="O1127" i="11"/>
  <c r="O1119" i="11"/>
  <c r="O1134" i="11"/>
  <c r="O1126" i="11"/>
  <c r="O1138" i="11"/>
  <c r="O1133" i="11"/>
  <c r="O1125" i="11"/>
  <c r="O1132" i="11"/>
  <c r="O1124" i="11"/>
  <c r="O1131" i="11"/>
  <c r="O1146" i="11"/>
  <c r="O1130" i="11"/>
  <c r="O1129" i="11"/>
  <c r="O1122" i="11"/>
  <c r="O1118" i="11"/>
  <c r="O1128" i="11"/>
  <c r="O1121" i="11"/>
  <c r="O1120" i="11"/>
  <c r="O1123" i="11"/>
  <c r="N1190" i="11"/>
  <c r="O1251" i="11" l="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70" i="11"/>
  <c r="O1271" i="11"/>
  <c r="O1275" i="11"/>
  <c r="O1277" i="11"/>
  <c r="O1279" i="11"/>
  <c r="O1281" i="11"/>
  <c r="O1269" i="11"/>
  <c r="O1272" i="11"/>
  <c r="O1273" i="11"/>
  <c r="O1274" i="11"/>
  <c r="O1276" i="11"/>
  <c r="O1278" i="11"/>
  <c r="O1280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246" i="11"/>
  <c r="O1238" i="11"/>
  <c r="O1245" i="11"/>
  <c r="O1237" i="11"/>
  <c r="O1244" i="11"/>
  <c r="O1236" i="11"/>
  <c r="O1243" i="11"/>
  <c r="O1235" i="11"/>
  <c r="O1250" i="11"/>
  <c r="O1242" i="11"/>
  <c r="O1247" i="11"/>
  <c r="O1239" i="11"/>
  <c r="O1248" i="11"/>
  <c r="O1241" i="11"/>
  <c r="O1233" i="11"/>
  <c r="O1225" i="11"/>
  <c r="O1240" i="11"/>
  <c r="O1232" i="11"/>
  <c r="O1231" i="11"/>
  <c r="O1230" i="11"/>
  <c r="O1229" i="11"/>
  <c r="O1228" i="11"/>
  <c r="O1227" i="11"/>
  <c r="O1218" i="11"/>
  <c r="O1210" i="11"/>
  <c r="O1226" i="11"/>
  <c r="O1221" i="11"/>
  <c r="O1217" i="11"/>
  <c r="O1224" i="11"/>
  <c r="O1222" i="11"/>
  <c r="O1214" i="11"/>
  <c r="O1223" i="11"/>
  <c r="O1211" i="11"/>
  <c r="O1234" i="11"/>
  <c r="O1213" i="11"/>
  <c r="O1202" i="11"/>
  <c r="O1212" i="11"/>
  <c r="O1209" i="11"/>
  <c r="O1201" i="11"/>
  <c r="O1208" i="11"/>
  <c r="O1200" i="11"/>
  <c r="O1220" i="11"/>
  <c r="O1207" i="11"/>
  <c r="O1199" i="11"/>
  <c r="O1249" i="11"/>
  <c r="O1205" i="11"/>
  <c r="O1215" i="11"/>
  <c r="O1204" i="11"/>
  <c r="O1195" i="11"/>
  <c r="O1216" i="11"/>
  <c r="O1197" i="11"/>
  <c r="O1196" i="11"/>
  <c r="O1194" i="11"/>
  <c r="O1193" i="11"/>
  <c r="O1203" i="11"/>
  <c r="O1191" i="11"/>
  <c r="O1206" i="11"/>
  <c r="O1198" i="11"/>
  <c r="O1192" i="11"/>
  <c r="P1182" i="11"/>
  <c r="P1189" i="11"/>
  <c r="P1181" i="11"/>
  <c r="P1188" i="11"/>
  <c r="P1180" i="11"/>
  <c r="P1187" i="11"/>
  <c r="P1186" i="11"/>
  <c r="P1185" i="11"/>
  <c r="P1184" i="11"/>
  <c r="P1176" i="11"/>
  <c r="P1178" i="11"/>
  <c r="P1173" i="11"/>
  <c r="P1169" i="11"/>
  <c r="P1161" i="11"/>
  <c r="P1168" i="11"/>
  <c r="P1167" i="11"/>
  <c r="P1179" i="11"/>
  <c r="P1174" i="11"/>
  <c r="P1166" i="11"/>
  <c r="P1177" i="11"/>
  <c r="P1165" i="11"/>
  <c r="P1159" i="11"/>
  <c r="P1183" i="11"/>
  <c r="P1164" i="11"/>
  <c r="P1163" i="11"/>
  <c r="P1157" i="11"/>
  <c r="P1149" i="11"/>
  <c r="P1175" i="11"/>
  <c r="P1162" i="11"/>
  <c r="P1156" i="11"/>
  <c r="P1155" i="11"/>
  <c r="P1172" i="11"/>
  <c r="P1154" i="11"/>
  <c r="P1144" i="11"/>
  <c r="P1136" i="11"/>
  <c r="P1143" i="11"/>
  <c r="P1171" i="11"/>
  <c r="P1142" i="11"/>
  <c r="P1150" i="11"/>
  <c r="P1141" i="11"/>
  <c r="P1160" i="11"/>
  <c r="P1151" i="11"/>
  <c r="P1148" i="11"/>
  <c r="P1153" i="11"/>
  <c r="P1147" i="11"/>
  <c r="P1139" i="11"/>
  <c r="P1146" i="11"/>
  <c r="P1138" i="11"/>
  <c r="P1152" i="11"/>
  <c r="P1134" i="11"/>
  <c r="P1126" i="11"/>
  <c r="P1118" i="11"/>
  <c r="P1145" i="11"/>
  <c r="P1133" i="11"/>
  <c r="P1125" i="11"/>
  <c r="P1132" i="11"/>
  <c r="P1124" i="11"/>
  <c r="P1170" i="11"/>
  <c r="P1131" i="11"/>
  <c r="P1123" i="11"/>
  <c r="P1130" i="11"/>
  <c r="P1137" i="11"/>
  <c r="P1129" i="11"/>
  <c r="P1128" i="11"/>
  <c r="P1140" i="11"/>
  <c r="P1121" i="11"/>
  <c r="P1120" i="11"/>
  <c r="P1119" i="11"/>
  <c r="P1135" i="11"/>
  <c r="P1127" i="11"/>
  <c r="P1122" i="11"/>
  <c r="O1190" i="11"/>
  <c r="P1251" i="11" l="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3" i="11"/>
  <c r="P1282" i="11"/>
  <c r="P1285" i="11"/>
  <c r="P1287" i="11"/>
  <c r="P1289" i="11"/>
  <c r="P1291" i="11"/>
  <c r="P1293" i="11"/>
  <c r="P1295" i="11"/>
  <c r="P1297" i="11"/>
  <c r="P1299" i="11"/>
  <c r="P1301" i="11"/>
  <c r="P1303" i="11"/>
  <c r="P1305" i="11"/>
  <c r="P1307" i="11"/>
  <c r="P1309" i="11"/>
  <c r="P1311" i="11"/>
  <c r="P1284" i="11"/>
  <c r="P1286" i="11"/>
  <c r="P1288" i="11"/>
  <c r="P1290" i="11"/>
  <c r="P1292" i="11"/>
  <c r="P1294" i="11"/>
  <c r="P1296" i="11"/>
  <c r="P1298" i="11"/>
  <c r="P1300" i="11"/>
  <c r="P1302" i="11"/>
  <c r="P1304" i="11"/>
  <c r="P1306" i="11"/>
  <c r="P1308" i="11"/>
  <c r="P1310" i="11"/>
  <c r="P1245" i="11"/>
  <c r="P1237" i="11"/>
  <c r="P1244" i="11"/>
  <c r="P1236" i="11"/>
  <c r="P1243" i="11"/>
  <c r="P1235" i="11"/>
  <c r="P1250" i="11"/>
  <c r="P1242" i="11"/>
  <c r="P1234" i="11"/>
  <c r="P1249" i="11"/>
  <c r="P1241" i="11"/>
  <c r="P1246" i="11"/>
  <c r="P1238" i="11"/>
  <c r="P1247" i="11"/>
  <c r="P1233" i="11"/>
  <c r="P1240" i="11"/>
  <c r="P1232" i="11"/>
  <c r="P1224" i="11"/>
  <c r="P1239" i="11"/>
  <c r="P1231" i="11"/>
  <c r="P1230" i="11"/>
  <c r="P1229" i="11"/>
  <c r="P1226" i="11"/>
  <c r="P1221" i="11"/>
  <c r="P1217" i="11"/>
  <c r="P1248" i="11"/>
  <c r="P1216" i="11"/>
  <c r="P1222" i="11"/>
  <c r="P1213" i="11"/>
  <c r="P1228" i="11"/>
  <c r="P1227" i="11"/>
  <c r="P1218" i="11"/>
  <c r="P1210" i="11"/>
  <c r="P1212" i="11"/>
  <c r="P1209" i="11"/>
  <c r="P1201" i="11"/>
  <c r="P1211" i="11"/>
  <c r="P1208" i="11"/>
  <c r="P1200" i="11"/>
  <c r="P1220" i="11"/>
  <c r="P1207" i="11"/>
  <c r="P1199" i="11"/>
  <c r="P1206" i="11"/>
  <c r="P1198" i="11"/>
  <c r="P1223" i="11"/>
  <c r="P1204" i="11"/>
  <c r="P1197" i="11"/>
  <c r="P1196" i="11"/>
  <c r="P1194" i="11"/>
  <c r="P1193" i="11"/>
  <c r="P1202" i="11"/>
  <c r="P1205" i="11"/>
  <c r="P1203" i="11"/>
  <c r="P1225" i="11"/>
  <c r="P1215" i="11"/>
  <c r="P1195" i="11"/>
  <c r="P1214" i="11"/>
  <c r="P1219" i="11"/>
  <c r="P1192" i="11"/>
  <c r="P1191" i="11"/>
  <c r="Q1189" i="11"/>
  <c r="Q1181" i="11"/>
  <c r="Q1188" i="11"/>
  <c r="Q1180" i="11"/>
  <c r="Q1187" i="11"/>
  <c r="Q1186" i="11"/>
  <c r="Q1185" i="11"/>
  <c r="Q1184" i="11"/>
  <c r="Q1183" i="11"/>
  <c r="Q1175" i="11"/>
  <c r="Q1168" i="11"/>
  <c r="Q1160" i="11"/>
  <c r="Q1176" i="11"/>
  <c r="Q1167" i="11"/>
  <c r="Q1179" i="11"/>
  <c r="Q1174" i="11"/>
  <c r="Q1166" i="11"/>
  <c r="Q1182" i="11"/>
  <c r="Q1165" i="11"/>
  <c r="Q1177" i="11"/>
  <c r="Q1164" i="11"/>
  <c r="Q1178" i="11"/>
  <c r="Q1163" i="11"/>
  <c r="Q1162" i="11"/>
  <c r="Q1156" i="11"/>
  <c r="Q1155" i="11"/>
  <c r="Q1172" i="11"/>
  <c r="Q1154" i="11"/>
  <c r="Q1171" i="11"/>
  <c r="Q1153" i="11"/>
  <c r="Q1159" i="11"/>
  <c r="Q1143" i="11"/>
  <c r="Q1142" i="11"/>
  <c r="Q1150" i="11"/>
  <c r="Q1141" i="11"/>
  <c r="Q1173" i="11"/>
  <c r="Q1169" i="11"/>
  <c r="Q1151" i="11"/>
  <c r="Q1148" i="11"/>
  <c r="Q1140" i="11"/>
  <c r="Q1161" i="11"/>
  <c r="Q1157" i="11"/>
  <c r="Q1149" i="11"/>
  <c r="Q1147" i="11"/>
  <c r="Q1146" i="11"/>
  <c r="Q1170" i="11"/>
  <c r="Q1152" i="11"/>
  <c r="Q1145" i="11"/>
  <c r="Q1133" i="11"/>
  <c r="Q1125" i="11"/>
  <c r="Q1138" i="11"/>
  <c r="Q1132" i="11"/>
  <c r="Q1124" i="11"/>
  <c r="Q1131" i="11"/>
  <c r="Q1123" i="11"/>
  <c r="Q1130" i="11"/>
  <c r="Q1122" i="11"/>
  <c r="Q1137" i="11"/>
  <c r="Q1129" i="11"/>
  <c r="Q1144" i="11"/>
  <c r="Q1128" i="11"/>
  <c r="Q1135" i="11"/>
  <c r="Q1127" i="11"/>
  <c r="Q1136" i="11"/>
  <c r="Q1134" i="11"/>
  <c r="Q1139" i="11"/>
  <c r="Q1126" i="11"/>
  <c r="Q1119" i="11"/>
  <c r="Q1121" i="11"/>
  <c r="Q1120" i="11"/>
  <c r="Q1118" i="11"/>
  <c r="Q1251" i="11" l="1"/>
  <c r="Q1252" i="11"/>
  <c r="Q1253" i="11"/>
  <c r="Q1254" i="11"/>
  <c r="Q1255" i="11"/>
  <c r="Q1256" i="11"/>
  <c r="Q1257" i="11"/>
  <c r="Q1258" i="11"/>
  <c r="Q1259" i="11"/>
  <c r="Q1260" i="11"/>
  <c r="Q1261" i="11"/>
  <c r="Q1262" i="11"/>
  <c r="Q1263" i="11"/>
  <c r="Q1264" i="11"/>
  <c r="Q1265" i="11"/>
  <c r="Q1266" i="11"/>
  <c r="Q1267" i="11"/>
  <c r="Q1268" i="11"/>
  <c r="Q1269" i="11"/>
  <c r="Q1270" i="11"/>
  <c r="Q1271" i="11"/>
  <c r="Q1272" i="11"/>
  <c r="Q1273" i="11"/>
  <c r="Q1274" i="11"/>
  <c r="Q1275" i="11"/>
  <c r="Q1276" i="11"/>
  <c r="Q1277" i="11"/>
  <c r="Q1278" i="11"/>
  <c r="Q1279" i="11"/>
  <c r="Q1280" i="11"/>
  <c r="Q1281" i="11"/>
  <c r="Q1282" i="11"/>
  <c r="Q1283" i="11"/>
  <c r="Q1284" i="11"/>
  <c r="Q1286" i="11"/>
  <c r="Q1288" i="11"/>
  <c r="Q1290" i="11"/>
  <c r="Q1292" i="11"/>
  <c r="Q1294" i="11"/>
  <c r="Q1296" i="11"/>
  <c r="Q1298" i="11"/>
  <c r="Q1300" i="11"/>
  <c r="Q1302" i="11"/>
  <c r="Q1304" i="11"/>
  <c r="Q1306" i="11"/>
  <c r="Q1308" i="11"/>
  <c r="Q1310" i="11"/>
  <c r="Q1303" i="11"/>
  <c r="Q1305" i="11"/>
  <c r="Q1301" i="11"/>
  <c r="Q1309" i="11"/>
  <c r="Q1285" i="11"/>
  <c r="Q1287" i="11"/>
  <c r="Q1289" i="11"/>
  <c r="Q1291" i="11"/>
  <c r="Q1293" i="11"/>
  <c r="Q1295" i="11"/>
  <c r="Q1297" i="11"/>
  <c r="Q1299" i="11"/>
  <c r="Q1307" i="11"/>
  <c r="Q1311" i="11"/>
  <c r="Q1244" i="11"/>
  <c r="Q1236" i="11"/>
  <c r="Q1243" i="11"/>
  <c r="Q1235" i="11"/>
  <c r="Q1250" i="11"/>
  <c r="Q1242" i="11"/>
  <c r="Q1249" i="11"/>
  <c r="Q1241" i="11"/>
  <c r="Q1248" i="11"/>
  <c r="Q1240" i="11"/>
  <c r="Q1245" i="11"/>
  <c r="Q1237" i="11"/>
  <c r="Q1246" i="11"/>
  <c r="Q1232" i="11"/>
  <c r="Q1239" i="11"/>
  <c r="Q1231" i="11"/>
  <c r="Q1223" i="11"/>
  <c r="Q1238" i="11"/>
  <c r="Q1230" i="11"/>
  <c r="Q1229" i="11"/>
  <c r="Q1216" i="11"/>
  <c r="Q1224" i="11"/>
  <c r="Q1219" i="11"/>
  <c r="Q1215" i="11"/>
  <c r="Q1222" i="11"/>
  <c r="Q1247" i="11"/>
  <c r="Q1234" i="11"/>
  <c r="Q1225" i="11"/>
  <c r="Q1220" i="11"/>
  <c r="Q1212" i="11"/>
  <c r="Q1233" i="11"/>
  <c r="Q1226" i="11"/>
  <c r="Q1221" i="11"/>
  <c r="Q1217" i="11"/>
  <c r="Q1211" i="11"/>
  <c r="Q1208" i="11"/>
  <c r="Q1200" i="11"/>
  <c r="Q1227" i="11"/>
  <c r="Q1207" i="11"/>
  <c r="Q1199" i="11"/>
  <c r="Q1206" i="11"/>
  <c r="Q1198" i="11"/>
  <c r="Q1228" i="11"/>
  <c r="Q1210" i="11"/>
  <c r="Q1205" i="11"/>
  <c r="Q1218" i="11"/>
  <c r="Q1203" i="11"/>
  <c r="Q1202" i="11"/>
  <c r="Q1209" i="11"/>
  <c r="Q1213" i="11"/>
  <c r="Q1214" i="11"/>
  <c r="Q1201" i="11"/>
  <c r="Q1195" i="11"/>
  <c r="Q1196" i="11"/>
  <c r="Q1194" i="11"/>
  <c r="Q1204" i="11"/>
  <c r="Q1197" i="11"/>
  <c r="Q1193" i="11"/>
  <c r="Q1192" i="11"/>
  <c r="Q1191" i="11"/>
  <c r="R1188" i="11"/>
  <c r="R1180" i="11"/>
  <c r="R1187" i="11"/>
  <c r="R1186" i="11"/>
  <c r="R1185" i="11"/>
  <c r="R1184" i="11"/>
  <c r="R1183" i="11"/>
  <c r="R1182" i="11"/>
  <c r="R1174" i="11"/>
  <c r="R1176" i="11"/>
  <c r="R1167" i="11"/>
  <c r="R1179" i="11"/>
  <c r="R1166" i="11"/>
  <c r="R1165" i="11"/>
  <c r="R1177" i="11"/>
  <c r="R1172" i="11"/>
  <c r="R1164" i="11"/>
  <c r="R1175" i="11"/>
  <c r="R1178" i="11"/>
  <c r="R1163" i="11"/>
  <c r="R1162" i="11"/>
  <c r="R1189" i="11"/>
  <c r="R1155" i="11"/>
  <c r="R1181" i="11"/>
  <c r="R1154" i="11"/>
  <c r="R1171" i="11"/>
  <c r="R1153" i="11"/>
  <c r="R1170" i="11"/>
  <c r="R1161" i="11"/>
  <c r="R1152" i="11"/>
  <c r="R1142" i="11"/>
  <c r="R1150" i="11"/>
  <c r="R1141" i="11"/>
  <c r="R1173" i="11"/>
  <c r="R1169" i="11"/>
  <c r="R1151" i="11"/>
  <c r="R1148" i="11"/>
  <c r="R1140" i="11"/>
  <c r="R1160" i="11"/>
  <c r="R1157" i="11"/>
  <c r="R1149" i="11"/>
  <c r="R1147" i="11"/>
  <c r="R1139" i="11"/>
  <c r="R1158" i="11"/>
  <c r="R1156" i="11"/>
  <c r="R1146" i="11"/>
  <c r="R1145" i="11"/>
  <c r="R1144" i="11"/>
  <c r="R1138" i="11"/>
  <c r="R1124" i="11"/>
  <c r="R1143" i="11"/>
  <c r="R1131" i="11"/>
  <c r="R1123" i="11"/>
  <c r="R1159" i="11"/>
  <c r="R1130" i="11"/>
  <c r="R1122" i="11"/>
  <c r="R1137" i="11"/>
  <c r="R1129" i="11"/>
  <c r="R1121" i="11"/>
  <c r="R1168" i="11"/>
  <c r="R1128" i="11"/>
  <c r="R1135" i="11"/>
  <c r="R1127" i="11"/>
  <c r="R1136" i="11"/>
  <c r="R1134" i="11"/>
  <c r="R1126" i="11"/>
  <c r="R1119" i="11"/>
  <c r="R1133" i="11"/>
  <c r="R1125" i="11"/>
  <c r="R1120" i="11"/>
  <c r="R1251" i="11" l="1"/>
  <c r="R1252" i="11"/>
  <c r="R1253" i="11"/>
  <c r="R1254" i="11"/>
  <c r="R1255" i="11"/>
  <c r="R1256" i="11"/>
  <c r="R1257" i="11"/>
  <c r="R1258" i="11"/>
  <c r="R1259" i="11"/>
  <c r="R1260" i="11"/>
  <c r="R1261" i="11"/>
  <c r="R1262" i="11"/>
  <c r="R1263" i="11"/>
  <c r="R1264" i="11"/>
  <c r="R1265" i="11"/>
  <c r="R1266" i="11"/>
  <c r="R1267" i="11"/>
  <c r="R1268" i="11"/>
  <c r="R1269" i="11"/>
  <c r="R1270" i="11"/>
  <c r="R1271" i="11"/>
  <c r="R1272" i="11"/>
  <c r="R1273" i="11"/>
  <c r="R1274" i="11"/>
  <c r="R1275" i="11"/>
  <c r="R1276" i="11"/>
  <c r="R1277" i="11"/>
  <c r="R1278" i="11"/>
  <c r="R1279" i="11"/>
  <c r="R1280" i="11"/>
  <c r="R1281" i="11"/>
  <c r="R1282" i="11"/>
  <c r="R1283" i="11"/>
  <c r="R1284" i="11"/>
  <c r="R1285" i="11"/>
  <c r="R1286" i="11"/>
  <c r="R1287" i="11"/>
  <c r="R1288" i="11"/>
  <c r="R1289" i="11"/>
  <c r="R1290" i="11"/>
  <c r="R1291" i="11"/>
  <c r="R1292" i="11"/>
  <c r="R1293" i="11"/>
  <c r="R1294" i="11"/>
  <c r="R1295" i="11"/>
  <c r="R1296" i="11"/>
  <c r="R1297" i="11"/>
  <c r="R1298" i="11"/>
  <c r="R1299" i="11"/>
  <c r="R1300" i="11"/>
  <c r="R1301" i="11"/>
  <c r="R1302" i="11"/>
  <c r="R1303" i="11"/>
  <c r="R1304" i="11"/>
  <c r="R1305" i="11"/>
  <c r="R1306" i="11"/>
  <c r="R1307" i="11"/>
  <c r="R1308" i="11"/>
  <c r="R1309" i="11"/>
  <c r="R1310" i="11"/>
  <c r="R1311" i="11"/>
  <c r="R1243" i="11"/>
  <c r="R1235" i="11"/>
  <c r="R1250" i="11"/>
  <c r="R1242" i="11"/>
  <c r="R1234" i="11"/>
  <c r="R1249" i="11"/>
  <c r="R1241" i="11"/>
  <c r="R1248" i="11"/>
  <c r="R1240" i="11"/>
  <c r="R1247" i="11"/>
  <c r="R1239" i="11"/>
  <c r="R1244" i="11"/>
  <c r="R1236" i="11"/>
  <c r="R1245" i="11"/>
  <c r="R1231" i="11"/>
  <c r="R1238" i="11"/>
  <c r="R1230" i="11"/>
  <c r="R1222" i="11"/>
  <c r="R1237" i="11"/>
  <c r="R1229" i="11"/>
  <c r="R1228" i="11"/>
  <c r="R1224" i="11"/>
  <c r="R1219" i="11"/>
  <c r="R1215" i="11"/>
  <c r="R1214" i="11"/>
  <c r="R1232" i="11"/>
  <c r="R1225" i="11"/>
  <c r="R1220" i="11"/>
  <c r="R1211" i="11"/>
  <c r="R1246" i="11"/>
  <c r="R1216" i="11"/>
  <c r="R1227" i="11"/>
  <c r="R1207" i="11"/>
  <c r="R1199" i="11"/>
  <c r="R1206" i="11"/>
  <c r="R1198" i="11"/>
  <c r="R1210" i="11"/>
  <c r="R1205" i="11"/>
  <c r="R1197" i="11"/>
  <c r="R1233" i="11"/>
  <c r="R1221" i="11"/>
  <c r="R1204" i="11"/>
  <c r="R1217" i="11"/>
  <c r="R1202" i="11"/>
  <c r="R1209" i="11"/>
  <c r="R1200" i="11"/>
  <c r="R1223" i="11"/>
  <c r="R1212" i="11"/>
  <c r="R1226" i="11"/>
  <c r="R1213" i="11"/>
  <c r="R1203" i="11"/>
  <c r="R1218" i="11"/>
  <c r="R1201" i="11"/>
  <c r="R1195" i="11"/>
  <c r="R1196" i="11"/>
  <c r="R1194" i="11"/>
  <c r="R1193" i="11"/>
  <c r="R1192" i="11"/>
  <c r="R1191" i="11"/>
  <c r="R1208" i="11"/>
  <c r="S1187" i="11"/>
  <c r="S1186" i="11"/>
  <c r="S1185" i="11"/>
  <c r="S1184" i="11"/>
  <c r="S1183" i="11"/>
  <c r="S1182" i="11"/>
  <c r="S1189" i="11"/>
  <c r="S1181" i="11"/>
  <c r="S1173" i="11"/>
  <c r="S1179" i="11"/>
  <c r="S1166" i="11"/>
  <c r="S1174" i="11"/>
  <c r="S1165" i="11"/>
  <c r="S1188" i="11"/>
  <c r="S1177" i="11"/>
  <c r="S1172" i="11"/>
  <c r="S1164" i="11"/>
  <c r="S1180" i="11"/>
  <c r="S1171" i="11"/>
  <c r="S1163" i="11"/>
  <c r="S1178" i="11"/>
  <c r="S1176" i="11"/>
  <c r="S1162" i="11"/>
  <c r="S1175" i="11"/>
  <c r="S1154" i="11"/>
  <c r="S1153" i="11"/>
  <c r="S1170" i="11"/>
  <c r="S1161" i="11"/>
  <c r="S1169" i="11"/>
  <c r="S1160" i="11"/>
  <c r="S1159" i="11"/>
  <c r="S1151" i="11"/>
  <c r="S1150" i="11"/>
  <c r="S1141" i="11"/>
  <c r="S1148" i="11"/>
  <c r="S1140" i="11"/>
  <c r="S1157" i="11"/>
  <c r="S1149" i="11"/>
  <c r="S1147" i="11"/>
  <c r="S1139" i="11"/>
  <c r="S1167" i="11"/>
  <c r="S1158" i="11"/>
  <c r="S1156" i="11"/>
  <c r="S1146" i="11"/>
  <c r="S1138" i="11"/>
  <c r="S1155" i="11"/>
  <c r="S1145" i="11"/>
  <c r="S1152" i="11"/>
  <c r="S1144" i="11"/>
  <c r="S1168" i="11"/>
  <c r="S1143" i="11"/>
  <c r="S1131" i="11"/>
  <c r="S1123" i="11"/>
  <c r="S1130" i="11"/>
  <c r="S1122" i="11"/>
  <c r="S1137" i="11"/>
  <c r="S1129" i="11"/>
  <c r="S1128" i="11"/>
  <c r="S1135" i="11"/>
  <c r="S1127" i="11"/>
  <c r="S1142" i="11"/>
  <c r="S1136" i="11"/>
  <c r="S1134" i="11"/>
  <c r="S1126" i="11"/>
  <c r="S1133" i="11"/>
  <c r="S1125" i="11"/>
  <c r="S1132" i="11"/>
  <c r="S1119" i="11"/>
  <c r="S1124" i="11"/>
  <c r="S1120" i="11"/>
  <c r="S1118" i="11"/>
  <c r="S1121" i="11"/>
  <c r="S1251" i="11" l="1"/>
  <c r="S1252" i="11"/>
  <c r="S1253" i="11"/>
  <c r="S1254" i="11"/>
  <c r="S1255" i="11"/>
  <c r="S1256" i="11"/>
  <c r="S1257" i="11"/>
  <c r="S1258" i="11"/>
  <c r="S1259" i="11"/>
  <c r="S1260" i="11"/>
  <c r="S1261" i="11"/>
  <c r="S1262" i="11"/>
  <c r="S1263" i="11"/>
  <c r="S1264" i="11"/>
  <c r="S1265" i="11"/>
  <c r="S1266" i="11"/>
  <c r="S1267" i="11"/>
  <c r="S1268" i="11"/>
  <c r="S1269" i="11"/>
  <c r="S1270" i="11"/>
  <c r="S1271" i="11"/>
  <c r="S1272" i="11"/>
  <c r="S1273" i="11"/>
  <c r="S1274" i="11"/>
  <c r="S1275" i="11"/>
  <c r="S1276" i="11"/>
  <c r="S1277" i="11"/>
  <c r="S1278" i="11"/>
  <c r="S1279" i="11"/>
  <c r="S1280" i="11"/>
  <c r="S1281" i="11"/>
  <c r="S1282" i="11"/>
  <c r="S1283" i="11"/>
  <c r="S1284" i="11"/>
  <c r="S1285" i="11"/>
  <c r="S1286" i="11"/>
  <c r="S1287" i="11"/>
  <c r="S1288" i="11"/>
  <c r="S1289" i="11"/>
  <c r="S1290" i="11"/>
  <c r="S1291" i="11"/>
  <c r="S1292" i="11"/>
  <c r="S1293" i="11"/>
  <c r="S1294" i="11"/>
  <c r="S1295" i="11"/>
  <c r="S1296" i="11"/>
  <c r="S1297" i="11"/>
  <c r="S1298" i="11"/>
  <c r="S1299" i="11"/>
  <c r="S1300" i="11"/>
  <c r="S1301" i="11"/>
  <c r="S1302" i="11"/>
  <c r="S1303" i="11"/>
  <c r="S1304" i="11"/>
  <c r="S1305" i="11"/>
  <c r="S1306" i="11"/>
  <c r="S1307" i="11"/>
  <c r="S1308" i="11"/>
  <c r="S1309" i="11"/>
  <c r="S1310" i="11"/>
  <c r="S1311" i="11"/>
  <c r="S1250" i="11"/>
  <c r="S1242" i="11"/>
  <c r="S1234" i="11"/>
  <c r="S1249" i="11"/>
  <c r="S1241" i="11"/>
  <c r="S1248" i="11"/>
  <c r="S1240" i="11"/>
  <c r="S1247" i="11"/>
  <c r="S1239" i="11"/>
  <c r="S1246" i="11"/>
  <c r="S1238" i="11"/>
  <c r="S1243" i="11"/>
  <c r="S1235" i="11"/>
  <c r="S1244" i="11"/>
  <c r="S1230" i="11"/>
  <c r="S1237" i="11"/>
  <c r="S1229" i="11"/>
  <c r="S1221" i="11"/>
  <c r="S1236" i="11"/>
  <c r="S1228" i="11"/>
  <c r="S1227" i="11"/>
  <c r="S1214" i="11"/>
  <c r="S1222" i="11"/>
  <c r="S1213" i="11"/>
  <c r="S1245" i="11"/>
  <c r="S1232" i="11"/>
  <c r="S1225" i="11"/>
  <c r="S1220" i="11"/>
  <c r="S1223" i="11"/>
  <c r="S1218" i="11"/>
  <c r="S1231" i="11"/>
  <c r="S1224" i="11"/>
  <c r="S1219" i="11"/>
  <c r="S1215" i="11"/>
  <c r="S1206" i="11"/>
  <c r="S1198" i="11"/>
  <c r="S1210" i="11"/>
  <c r="S1205" i="11"/>
  <c r="S1197" i="11"/>
  <c r="S1233" i="11"/>
  <c r="S1204" i="11"/>
  <c r="S1203" i="11"/>
  <c r="S1216" i="11"/>
  <c r="S1209" i="11"/>
  <c r="S1201" i="11"/>
  <c r="S1211" i="11"/>
  <c r="S1200" i="11"/>
  <c r="S1212" i="11"/>
  <c r="S1226" i="11"/>
  <c r="S1217" i="11"/>
  <c r="S1207" i="11"/>
  <c r="S1195" i="11"/>
  <c r="S1208" i="11"/>
  <c r="S1199" i="11"/>
  <c r="S1196" i="11"/>
  <c r="S1194" i="11"/>
  <c r="S1202" i="11"/>
  <c r="S1193" i="11"/>
  <c r="S1192" i="11"/>
  <c r="S1191" i="11"/>
  <c r="T1186" i="11"/>
  <c r="T1185" i="11"/>
  <c r="T1184" i="11"/>
  <c r="T1183" i="11"/>
  <c r="T1182" i="11"/>
  <c r="T1189" i="11"/>
  <c r="T1181" i="11"/>
  <c r="T1188" i="11"/>
  <c r="T1180" i="11"/>
  <c r="T1172" i="11"/>
  <c r="T1174" i="11"/>
  <c r="T1165" i="11"/>
  <c r="T1177" i="11"/>
  <c r="T1164" i="11"/>
  <c r="T1171" i="11"/>
  <c r="T1163" i="11"/>
  <c r="T1175" i="11"/>
  <c r="T1170" i="11"/>
  <c r="T1162" i="11"/>
  <c r="T1178" i="11"/>
  <c r="T1179" i="11"/>
  <c r="T1153" i="11"/>
  <c r="T1161" i="11"/>
  <c r="T1152" i="11"/>
  <c r="T1187" i="11"/>
  <c r="T1169" i="11"/>
  <c r="T1160" i="11"/>
  <c r="T1159" i="11"/>
  <c r="T1173" i="11"/>
  <c r="T1168" i="11"/>
  <c r="T1148" i="11"/>
  <c r="T1140" i="11"/>
  <c r="T1176" i="11"/>
  <c r="T1157" i="11"/>
  <c r="T1151" i="11"/>
  <c r="T1149" i="11"/>
  <c r="T1147" i="11"/>
  <c r="T1139" i="11"/>
  <c r="T1167" i="11"/>
  <c r="T1156" i="11"/>
  <c r="T1146" i="11"/>
  <c r="T1138" i="11"/>
  <c r="T1155" i="11"/>
  <c r="T1145" i="11"/>
  <c r="T1137" i="11"/>
  <c r="T1154" i="11"/>
  <c r="T1144" i="11"/>
  <c r="T1143" i="11"/>
  <c r="T1142" i="11"/>
  <c r="T1130" i="11"/>
  <c r="T1122" i="11"/>
  <c r="T1141" i="11"/>
  <c r="T1129" i="11"/>
  <c r="T1121" i="11"/>
  <c r="T1128" i="11"/>
  <c r="T1135" i="11"/>
  <c r="T1127" i="11"/>
  <c r="T1136" i="11"/>
  <c r="T1134" i="11"/>
  <c r="T1126" i="11"/>
  <c r="T1166" i="11"/>
  <c r="T1150" i="11"/>
  <c r="T1133" i="11"/>
  <c r="T1125" i="11"/>
  <c r="T1132" i="11"/>
  <c r="T1124" i="11"/>
  <c r="T1131" i="11"/>
  <c r="T1120" i="11"/>
  <c r="T1123" i="11"/>
  <c r="T1119" i="11"/>
  <c r="S1190" i="11"/>
  <c r="T1251" i="11" l="1"/>
  <c r="T1252" i="11"/>
  <c r="T1253" i="11"/>
  <c r="T1254" i="11"/>
  <c r="T1255" i="11"/>
  <c r="T1256" i="11"/>
  <c r="T1257" i="11"/>
  <c r="T1258" i="11"/>
  <c r="T1259" i="11"/>
  <c r="T1260" i="11"/>
  <c r="T1261" i="11"/>
  <c r="T1262" i="11"/>
  <c r="T1263" i="11"/>
  <c r="T1264" i="11"/>
  <c r="T1265" i="11"/>
  <c r="T1266" i="11"/>
  <c r="T1267" i="11"/>
  <c r="T1268" i="11"/>
  <c r="T1269" i="11"/>
  <c r="T1270" i="11"/>
  <c r="T1271" i="11"/>
  <c r="T1272" i="11"/>
  <c r="T1273" i="11"/>
  <c r="T1274" i="11"/>
  <c r="T1275" i="11"/>
  <c r="T1276" i="11"/>
  <c r="T1277" i="11"/>
  <c r="T1278" i="11"/>
  <c r="T1279" i="11"/>
  <c r="T1280" i="11"/>
  <c r="T1281" i="11"/>
  <c r="T1282" i="11"/>
  <c r="T1283" i="11"/>
  <c r="T1284" i="11"/>
  <c r="T1285" i="11"/>
  <c r="T1286" i="11"/>
  <c r="T1287" i="11"/>
  <c r="T1288" i="11"/>
  <c r="T1289" i="11"/>
  <c r="T1290" i="11"/>
  <c r="T1291" i="11"/>
  <c r="T1292" i="11"/>
  <c r="T1293" i="11"/>
  <c r="T1294" i="11"/>
  <c r="T1295" i="11"/>
  <c r="T1296" i="11"/>
  <c r="T1297" i="11"/>
  <c r="T1298" i="11"/>
  <c r="T1299" i="11"/>
  <c r="T1300" i="11"/>
  <c r="T1301" i="11"/>
  <c r="T1302" i="11"/>
  <c r="T1303" i="11"/>
  <c r="T1304" i="11"/>
  <c r="T1305" i="11"/>
  <c r="T1306" i="11"/>
  <c r="T1307" i="11"/>
  <c r="T1308" i="11"/>
  <c r="T1309" i="11"/>
  <c r="T1310" i="11"/>
  <c r="T1311" i="11"/>
  <c r="T1249" i="11"/>
  <c r="T1241" i="11"/>
  <c r="T1248" i="11"/>
  <c r="T1240" i="11"/>
  <c r="T1247" i="11"/>
  <c r="T1239" i="11"/>
  <c r="T1246" i="11"/>
  <c r="T1238" i="11"/>
  <c r="T1245" i="11"/>
  <c r="T1237" i="11"/>
  <c r="T1250" i="11"/>
  <c r="T1242" i="11"/>
  <c r="T1234" i="11"/>
  <c r="T1243" i="11"/>
  <c r="T1229" i="11"/>
  <c r="T1236" i="11"/>
  <c r="T1228" i="11"/>
  <c r="T1220" i="11"/>
  <c r="T1235" i="11"/>
  <c r="T1226" i="11"/>
  <c r="T1233" i="11"/>
  <c r="T1222" i="11"/>
  <c r="T1213" i="11"/>
  <c r="T1232" i="11"/>
  <c r="T1225" i="11"/>
  <c r="T1212" i="11"/>
  <c r="T1230" i="11"/>
  <c r="T1223" i="11"/>
  <c r="T1227" i="11"/>
  <c r="T1217" i="11"/>
  <c r="T1214" i="11"/>
  <c r="T1244" i="11"/>
  <c r="T1210" i="11"/>
  <c r="T1205" i="11"/>
  <c r="T1197" i="11"/>
  <c r="T1231" i="11"/>
  <c r="T1204" i="11"/>
  <c r="T1196" i="11"/>
  <c r="T1221" i="11"/>
  <c r="T1203" i="11"/>
  <c r="T1218" i="11"/>
  <c r="T1202" i="11"/>
  <c r="T1224" i="11"/>
  <c r="T1219" i="11"/>
  <c r="T1215" i="11"/>
  <c r="T1208" i="11"/>
  <c r="T1200" i="11"/>
  <c r="T1216" i="11"/>
  <c r="T1209" i="11"/>
  <c r="T1207" i="11"/>
  <c r="T1201" i="11"/>
  <c r="T1195" i="11"/>
  <c r="T1199" i="11"/>
  <c r="T1194" i="11"/>
  <c r="T1198" i="11"/>
  <c r="T1193" i="11"/>
  <c r="T1192" i="11"/>
  <c r="T1191" i="11"/>
  <c r="T1206" i="11"/>
  <c r="T1211" i="11"/>
  <c r="U1185" i="11"/>
  <c r="U1184" i="11"/>
  <c r="U1183" i="11"/>
  <c r="U1182" i="11"/>
  <c r="U1189" i="11"/>
  <c r="U1181" i="11"/>
  <c r="U1188" i="11"/>
  <c r="U1180" i="11"/>
  <c r="U1187" i="11"/>
  <c r="U1179" i="11"/>
  <c r="U1177" i="11"/>
  <c r="U1164" i="11"/>
  <c r="U1172" i="11"/>
  <c r="U1171" i="11"/>
  <c r="U1163" i="11"/>
  <c r="U1186" i="11"/>
  <c r="U1175" i="11"/>
  <c r="U1170" i="11"/>
  <c r="U1162" i="11"/>
  <c r="U1178" i="11"/>
  <c r="U1169" i="11"/>
  <c r="U1161" i="11"/>
  <c r="U1176" i="11"/>
  <c r="U1152" i="11"/>
  <c r="U1160" i="11"/>
  <c r="U1159" i="11"/>
  <c r="U1151" i="11"/>
  <c r="U1173" i="11"/>
  <c r="U1168" i="11"/>
  <c r="U1167" i="11"/>
  <c r="U1157" i="11"/>
  <c r="U1149" i="11"/>
  <c r="U1147" i="11"/>
  <c r="U1139" i="11"/>
  <c r="U1156" i="11"/>
  <c r="U1146" i="11"/>
  <c r="U1138" i="11"/>
  <c r="U1155" i="11"/>
  <c r="U1145" i="11"/>
  <c r="U1165" i="11"/>
  <c r="U1154" i="11"/>
  <c r="U1144" i="11"/>
  <c r="U1153" i="11"/>
  <c r="U1143" i="11"/>
  <c r="U1142" i="11"/>
  <c r="U1166" i="11"/>
  <c r="U1150" i="11"/>
  <c r="U1141" i="11"/>
  <c r="U1129" i="11"/>
  <c r="U1121" i="11"/>
  <c r="U1174" i="11"/>
  <c r="U1137" i="11"/>
  <c r="U1128" i="11"/>
  <c r="U1120" i="11"/>
  <c r="U1135" i="11"/>
  <c r="U1127" i="11"/>
  <c r="U1136" i="11"/>
  <c r="U1134" i="11"/>
  <c r="U1126" i="11"/>
  <c r="U1148" i="11"/>
  <c r="U1133" i="11"/>
  <c r="U1124" i="11"/>
  <c r="U1140" i="11"/>
  <c r="U1131" i="11"/>
  <c r="U1123" i="11"/>
  <c r="U1130" i="11"/>
  <c r="U1122" i="11"/>
  <c r="U1119" i="11"/>
  <c r="U1251" i="11" l="1"/>
  <c r="U1255" i="11"/>
  <c r="U1259" i="11"/>
  <c r="U1263" i="11"/>
  <c r="U1267" i="11"/>
  <c r="U1269" i="11"/>
  <c r="U1272" i="11"/>
  <c r="U1252" i="11"/>
  <c r="U1256" i="11"/>
  <c r="U1260" i="11"/>
  <c r="U1264" i="11"/>
  <c r="U1268" i="11"/>
  <c r="U1270" i="11"/>
  <c r="U1271" i="11"/>
  <c r="U1275" i="11"/>
  <c r="U1277" i="11"/>
  <c r="U1279" i="11"/>
  <c r="U1281" i="11"/>
  <c r="U1282" i="11"/>
  <c r="U1283" i="11"/>
  <c r="U1284" i="11"/>
  <c r="U1285" i="11"/>
  <c r="U1286" i="11"/>
  <c r="U1287" i="11"/>
  <c r="U1288" i="11"/>
  <c r="U1289" i="11"/>
  <c r="U1290" i="11"/>
  <c r="U1291" i="11"/>
  <c r="U1292" i="11"/>
  <c r="U1293" i="11"/>
  <c r="U1294" i="11"/>
  <c r="U1295" i="11"/>
  <c r="U1296" i="11"/>
  <c r="U1297" i="11"/>
  <c r="U1298" i="11"/>
  <c r="U1299" i="11"/>
  <c r="U1300" i="11"/>
  <c r="U1301" i="11"/>
  <c r="U1302" i="11"/>
  <c r="U1303" i="11"/>
  <c r="U1304" i="11"/>
  <c r="U1305" i="11"/>
  <c r="U1306" i="11"/>
  <c r="U1307" i="11"/>
  <c r="U1308" i="11"/>
  <c r="U1309" i="11"/>
  <c r="U1310" i="11"/>
  <c r="U1311" i="11"/>
  <c r="U1253" i="11"/>
  <c r="U1257" i="11"/>
  <c r="U1261" i="11"/>
  <c r="U1265" i="11"/>
  <c r="U1254" i="11"/>
  <c r="U1258" i="11"/>
  <c r="U1276" i="11"/>
  <c r="U1262" i="11"/>
  <c r="U1278" i="11"/>
  <c r="U1266" i="11"/>
  <c r="U1280" i="11"/>
  <c r="U1274" i="11"/>
  <c r="U1273" i="11"/>
  <c r="U1248" i="11"/>
  <c r="U1240" i="11"/>
  <c r="U1247" i="11"/>
  <c r="U1239" i="11"/>
  <c r="U1246" i="11"/>
  <c r="U1238" i="11"/>
  <c r="U1245" i="11"/>
  <c r="U1237" i="11"/>
  <c r="U1244" i="11"/>
  <c r="U1236" i="11"/>
  <c r="U1249" i="11"/>
  <c r="U1241" i="11"/>
  <c r="U1242" i="11"/>
  <c r="U1228" i="11"/>
  <c r="U1235" i="11"/>
  <c r="U1227" i="11"/>
  <c r="U1219" i="11"/>
  <c r="U1233" i="11"/>
  <c r="U1234" i="11"/>
  <c r="U1232" i="11"/>
  <c r="U1243" i="11"/>
  <c r="U1225" i="11"/>
  <c r="U1212" i="11"/>
  <c r="U1220" i="11"/>
  <c r="U1211" i="11"/>
  <c r="U1250" i="11"/>
  <c r="U1230" i="11"/>
  <c r="U1223" i="11"/>
  <c r="U1226" i="11"/>
  <c r="U1221" i="11"/>
  <c r="U1216" i="11"/>
  <c r="U1229" i="11"/>
  <c r="U1222" i="11"/>
  <c r="U1213" i="11"/>
  <c r="U1231" i="11"/>
  <c r="U1204" i="11"/>
  <c r="U1196" i="11"/>
  <c r="U1203" i="11"/>
  <c r="U1218" i="11"/>
  <c r="U1202" i="11"/>
  <c r="U1217" i="11"/>
  <c r="U1209" i="11"/>
  <c r="U1201" i="11"/>
  <c r="U1214" i="11"/>
  <c r="U1207" i="11"/>
  <c r="U1199" i="11"/>
  <c r="U1205" i="11"/>
  <c r="U1195" i="11"/>
  <c r="U1194" i="11"/>
  <c r="U1208" i="11"/>
  <c r="U1198" i="11"/>
  <c r="U1206" i="11"/>
  <c r="U1215" i="11"/>
  <c r="U1210" i="11"/>
  <c r="U1192" i="11"/>
  <c r="U1197" i="11"/>
  <c r="U1191" i="11"/>
  <c r="U1224" i="11"/>
  <c r="U1200" i="11"/>
  <c r="U1193" i="11"/>
  <c r="V1184" i="11"/>
  <c r="V1183" i="11"/>
  <c r="V1182" i="11"/>
  <c r="V1189" i="11"/>
  <c r="V1181" i="11"/>
  <c r="V1188" i="11"/>
  <c r="V1180" i="11"/>
  <c r="V1187" i="11"/>
  <c r="V1186" i="11"/>
  <c r="V1178" i="11"/>
  <c r="V1172" i="11"/>
  <c r="V1171" i="11"/>
  <c r="V1163" i="11"/>
  <c r="V1175" i="11"/>
  <c r="V1170" i="11"/>
  <c r="V1162" i="11"/>
  <c r="V1169" i="11"/>
  <c r="V1173" i="11"/>
  <c r="V1168" i="11"/>
  <c r="V1179" i="11"/>
  <c r="V1161" i="11"/>
  <c r="V1160" i="11"/>
  <c r="V1159" i="11"/>
  <c r="V1151" i="11"/>
  <c r="V1150" i="11"/>
  <c r="V1167" i="11"/>
  <c r="V1157" i="11"/>
  <c r="V1166" i="11"/>
  <c r="V1156" i="11"/>
  <c r="V1185" i="11"/>
  <c r="V1176" i="11"/>
  <c r="V1146" i="11"/>
  <c r="V1138" i="11"/>
  <c r="V1155" i="11"/>
  <c r="V1145" i="11"/>
  <c r="V1165" i="11"/>
  <c r="V1154" i="11"/>
  <c r="V1144" i="11"/>
  <c r="V1153" i="11"/>
  <c r="V1143" i="11"/>
  <c r="V1152" i="11"/>
  <c r="V1142" i="11"/>
  <c r="V1141" i="11"/>
  <c r="V1174" i="11"/>
  <c r="V1148" i="11"/>
  <c r="V1140" i="11"/>
  <c r="V1177" i="11"/>
  <c r="V1149" i="11"/>
  <c r="V1147" i="11"/>
  <c r="V1137" i="11"/>
  <c r="V1128" i="11"/>
  <c r="V1120" i="11"/>
  <c r="V1135" i="11"/>
  <c r="V1127" i="11"/>
  <c r="V1136" i="11"/>
  <c r="V1134" i="11"/>
  <c r="V1133" i="11"/>
  <c r="V1125" i="11"/>
  <c r="V1132" i="11"/>
  <c r="V1124" i="11"/>
  <c r="V1131" i="11"/>
  <c r="V1123" i="11"/>
  <c r="V1164" i="11"/>
  <c r="V1139" i="11"/>
  <c r="V1130" i="11"/>
  <c r="V1122" i="11"/>
  <c r="V1118" i="11"/>
  <c r="V1129" i="11"/>
  <c r="V1121" i="11"/>
  <c r="V1119" i="11"/>
  <c r="V1251" i="11" l="1"/>
  <c r="V1252" i="11"/>
  <c r="V1253" i="11"/>
  <c r="V1254" i="11"/>
  <c r="V1255" i="11"/>
  <c r="V1256" i="11"/>
  <c r="V1257" i="11"/>
  <c r="V1258" i="11"/>
  <c r="V1259" i="11"/>
  <c r="V1260" i="11"/>
  <c r="V1261" i="11"/>
  <c r="V1262" i="11"/>
  <c r="V1263" i="11"/>
  <c r="V1264" i="11"/>
  <c r="V1265" i="11"/>
  <c r="V1266" i="11"/>
  <c r="V1267" i="11"/>
  <c r="V1268" i="11"/>
  <c r="V1269" i="11"/>
  <c r="V1270" i="11"/>
  <c r="V1271" i="11"/>
  <c r="V1272" i="11"/>
  <c r="V1273" i="11"/>
  <c r="V1274" i="11"/>
  <c r="V1275" i="11"/>
  <c r="V1276" i="11"/>
  <c r="V1277" i="11"/>
  <c r="V1278" i="11"/>
  <c r="V1279" i="11"/>
  <c r="V1280" i="11"/>
  <c r="V1281" i="11"/>
  <c r="V1282" i="11"/>
  <c r="V1283" i="11"/>
  <c r="V1284" i="11"/>
  <c r="V1285" i="11"/>
  <c r="V1286" i="11"/>
  <c r="V1287" i="11"/>
  <c r="V1288" i="11"/>
  <c r="V1289" i="11"/>
  <c r="V1290" i="11"/>
  <c r="V1291" i="11"/>
  <c r="V1292" i="11"/>
  <c r="V1293" i="11"/>
  <c r="V1294" i="11"/>
  <c r="V1295" i="11"/>
  <c r="V1296" i="11"/>
  <c r="V1297" i="11"/>
  <c r="V1298" i="11"/>
  <c r="V1299" i="11"/>
  <c r="V1300" i="11"/>
  <c r="V1301" i="11"/>
  <c r="V1302" i="11"/>
  <c r="V1303" i="11"/>
  <c r="V1304" i="11"/>
  <c r="V1305" i="11"/>
  <c r="V1306" i="11"/>
  <c r="V1307" i="11"/>
  <c r="V1308" i="11"/>
  <c r="V1309" i="11"/>
  <c r="V1310" i="11"/>
  <c r="V1311" i="11"/>
  <c r="V1247" i="11"/>
  <c r="V1239" i="11"/>
  <c r="V1246" i="11"/>
  <c r="V1238" i="11"/>
  <c r="V1245" i="11"/>
  <c r="V1237" i="11"/>
  <c r="V1244" i="11"/>
  <c r="V1236" i="11"/>
  <c r="V1243" i="11"/>
  <c r="V1235" i="11"/>
  <c r="V1248" i="11"/>
  <c r="V1240" i="11"/>
  <c r="V1241" i="11"/>
  <c r="V1226" i="11"/>
  <c r="V1218" i="11"/>
  <c r="V1233" i="11"/>
  <c r="V1234" i="11"/>
  <c r="V1232" i="11"/>
  <c r="V1231" i="11"/>
  <c r="V1220" i="11"/>
  <c r="V1211" i="11"/>
  <c r="V1250" i="11"/>
  <c r="V1230" i="11"/>
  <c r="V1223" i="11"/>
  <c r="V1210" i="11"/>
  <c r="V1242" i="11"/>
  <c r="V1227" i="11"/>
  <c r="V1221" i="11"/>
  <c r="V1224" i="11"/>
  <c r="V1215" i="11"/>
  <c r="V1225" i="11"/>
  <c r="V1212" i="11"/>
  <c r="V1203" i="11"/>
  <c r="V1202" i="11"/>
  <c r="V1228" i="11"/>
  <c r="V1217" i="11"/>
  <c r="V1209" i="11"/>
  <c r="V1201" i="11"/>
  <c r="V1222" i="11"/>
  <c r="V1216" i="11"/>
  <c r="V1208" i="11"/>
  <c r="V1200" i="11"/>
  <c r="V1213" i="11"/>
  <c r="V1206" i="11"/>
  <c r="V1207" i="11"/>
  <c r="V1205" i="11"/>
  <c r="V1195" i="11"/>
  <c r="V1249" i="11"/>
  <c r="V1194" i="11"/>
  <c r="V1193" i="11"/>
  <c r="V1199" i="11"/>
  <c r="V1198" i="11"/>
  <c r="V1214" i="11"/>
  <c r="V1196" i="11"/>
  <c r="V1229" i="11"/>
  <c r="V1197" i="11"/>
  <c r="V1192" i="11"/>
  <c r="V1191" i="11"/>
  <c r="V1219" i="11"/>
  <c r="V1204" i="11"/>
  <c r="W1183" i="11"/>
  <c r="W1182" i="11"/>
  <c r="W1189" i="11"/>
  <c r="W1181" i="11"/>
  <c r="W1188" i="11"/>
  <c r="W1180" i="11"/>
  <c r="W1187" i="11"/>
  <c r="W1186" i="11"/>
  <c r="W1185" i="11"/>
  <c r="W1177" i="11"/>
  <c r="W1175" i="11"/>
  <c r="W1170" i="11"/>
  <c r="W1162" i="11"/>
  <c r="W1169" i="11"/>
  <c r="W1161" i="11"/>
  <c r="W1184" i="11"/>
  <c r="W1178" i="11"/>
  <c r="W1173" i="11"/>
  <c r="W1168" i="11"/>
  <c r="W1176" i="11"/>
  <c r="W1167" i="11"/>
  <c r="W1179" i="11"/>
  <c r="W1158" i="11"/>
  <c r="W1150" i="11"/>
  <c r="W1172" i="11"/>
  <c r="W1171" i="11"/>
  <c r="W1157" i="11"/>
  <c r="W1166" i="11"/>
  <c r="W1156" i="11"/>
  <c r="W1174" i="11"/>
  <c r="W1165" i="11"/>
  <c r="W1155" i="11"/>
  <c r="W1151" i="11"/>
  <c r="W1145" i="11"/>
  <c r="W1137" i="11"/>
  <c r="W1154" i="11"/>
  <c r="W1144" i="11"/>
  <c r="W1160" i="11"/>
  <c r="W1153" i="11"/>
  <c r="W1143" i="11"/>
  <c r="W1163" i="11"/>
  <c r="W1152" i="11"/>
  <c r="W1142" i="11"/>
  <c r="W1141" i="11"/>
  <c r="W1148" i="11"/>
  <c r="W1140" i="11"/>
  <c r="W1164" i="11"/>
  <c r="W1159" i="11"/>
  <c r="W1149" i="11"/>
  <c r="W1147" i="11"/>
  <c r="W1139" i="11"/>
  <c r="W1135" i="11"/>
  <c r="W1127" i="11"/>
  <c r="W1119" i="11"/>
  <c r="W1136" i="11"/>
  <c r="W1134" i="11"/>
  <c r="W1126" i="11"/>
  <c r="W1133" i="11"/>
  <c r="W1125" i="11"/>
  <c r="W1132" i="11"/>
  <c r="W1124" i="11"/>
  <c r="W1146" i="11"/>
  <c r="W1131" i="11"/>
  <c r="W1130" i="11"/>
  <c r="W1122" i="11"/>
  <c r="W1129" i="11"/>
  <c r="W1128" i="11"/>
  <c r="W1118" i="11"/>
  <c r="W1138" i="11"/>
  <c r="W1120" i="11"/>
  <c r="W1121" i="11"/>
  <c r="W1123" i="11"/>
  <c r="W1251" i="11" l="1"/>
  <c r="W1253" i="11"/>
  <c r="W1255" i="11"/>
  <c r="W1257" i="11"/>
  <c r="W1259" i="11"/>
  <c r="W1261" i="11"/>
  <c r="W1263" i="11"/>
  <c r="W1265" i="11"/>
  <c r="W1267" i="11"/>
  <c r="W1269" i="11"/>
  <c r="W1272" i="11"/>
  <c r="W1273" i="11"/>
  <c r="W1274" i="11"/>
  <c r="W1276" i="11"/>
  <c r="W1278" i="11"/>
  <c r="W1280" i="11"/>
  <c r="W1282" i="11"/>
  <c r="W1284" i="11"/>
  <c r="W1286" i="11"/>
  <c r="W1288" i="11"/>
  <c r="W1290" i="11"/>
  <c r="W1292" i="11"/>
  <c r="W1294" i="11"/>
  <c r="W1252" i="11"/>
  <c r="W1254" i="11"/>
  <c r="W1256" i="11"/>
  <c r="W1258" i="11"/>
  <c r="W1260" i="11"/>
  <c r="W1262" i="11"/>
  <c r="W1264" i="11"/>
  <c r="W1266" i="11"/>
  <c r="W1268" i="11"/>
  <c r="W1270" i="11"/>
  <c r="W1271" i="11"/>
  <c r="W1275" i="11"/>
  <c r="W1277" i="11"/>
  <c r="W1279" i="11"/>
  <c r="W1281" i="11"/>
  <c r="W1283" i="11"/>
  <c r="W1285" i="11"/>
  <c r="W1287" i="11"/>
  <c r="W1295" i="11"/>
  <c r="W1298" i="11"/>
  <c r="W1300" i="11"/>
  <c r="W1302" i="11"/>
  <c r="W1304" i="11"/>
  <c r="W1306" i="11"/>
  <c r="W1308" i="11"/>
  <c r="W1293" i="11"/>
  <c r="W1296" i="11"/>
  <c r="W1291" i="11"/>
  <c r="W1297" i="11"/>
  <c r="W1299" i="11"/>
  <c r="W1301" i="11"/>
  <c r="W1303" i="11"/>
  <c r="W1305" i="11"/>
  <c r="W1307" i="11"/>
  <c r="W1309" i="11"/>
  <c r="W1311" i="11"/>
  <c r="W1289" i="11"/>
  <c r="W1310" i="11"/>
  <c r="W1246" i="11"/>
  <c r="W1238" i="11"/>
  <c r="W1245" i="11"/>
  <c r="W1237" i="11"/>
  <c r="W1244" i="11"/>
  <c r="W1236" i="11"/>
  <c r="W1243" i="11"/>
  <c r="W1235" i="11"/>
  <c r="W1250" i="11"/>
  <c r="W1242" i="11"/>
  <c r="W1247" i="11"/>
  <c r="W1239" i="11"/>
  <c r="W1240" i="11"/>
  <c r="W1233" i="11"/>
  <c r="W1225" i="11"/>
  <c r="W1234" i="11"/>
  <c r="W1232" i="11"/>
  <c r="W1231" i="11"/>
  <c r="W1230" i="11"/>
  <c r="W1248" i="11"/>
  <c r="W1223" i="11"/>
  <c r="W1210" i="11"/>
  <c r="W1218" i="11"/>
  <c r="W1217" i="11"/>
  <c r="W1227" i="11"/>
  <c r="W1221" i="11"/>
  <c r="W1226" i="11"/>
  <c r="W1224" i="11"/>
  <c r="W1249" i="11"/>
  <c r="W1228" i="11"/>
  <c r="W1219" i="11"/>
  <c r="W1214" i="11"/>
  <c r="W1220" i="11"/>
  <c r="W1211" i="11"/>
  <c r="W1202" i="11"/>
  <c r="W1209" i="11"/>
  <c r="W1201" i="11"/>
  <c r="W1222" i="11"/>
  <c r="W1216" i="11"/>
  <c r="W1208" i="11"/>
  <c r="W1200" i="11"/>
  <c r="W1241" i="11"/>
  <c r="W1215" i="11"/>
  <c r="W1207" i="11"/>
  <c r="W1199" i="11"/>
  <c r="W1212" i="11"/>
  <c r="W1205" i="11"/>
  <c r="W1195" i="11"/>
  <c r="W1194" i="11"/>
  <c r="W1193" i="11"/>
  <c r="W1213" i="11"/>
  <c r="W1203" i="11"/>
  <c r="W1198" i="11"/>
  <c r="W1196" i="11"/>
  <c r="W1229" i="11"/>
  <c r="W1206" i="11"/>
  <c r="W1197" i="11"/>
  <c r="W1204" i="11"/>
  <c r="W1191" i="11"/>
  <c r="W1192" i="11"/>
  <c r="W1190" i="11"/>
  <c r="X1182" i="11"/>
  <c r="X1189" i="11"/>
  <c r="X1181" i="11"/>
  <c r="X1188" i="11"/>
  <c r="X1180" i="11"/>
  <c r="X1187" i="11"/>
  <c r="X1186" i="11"/>
  <c r="X1185" i="11"/>
  <c r="X1184" i="11"/>
  <c r="X1176" i="11"/>
  <c r="X1169" i="11"/>
  <c r="X1161" i="11"/>
  <c r="X1178" i="11"/>
  <c r="X1173" i="11"/>
  <c r="X1168" i="11"/>
  <c r="X1160" i="11"/>
  <c r="X1167" i="11"/>
  <c r="X1166" i="11"/>
  <c r="X1179" i="11"/>
  <c r="X1183" i="11"/>
  <c r="X1159" i="11"/>
  <c r="X1175" i="11"/>
  <c r="X1172" i="11"/>
  <c r="X1171" i="11"/>
  <c r="X1157" i="11"/>
  <c r="X1149" i="11"/>
  <c r="X1170" i="11"/>
  <c r="X1156" i="11"/>
  <c r="X1174" i="11"/>
  <c r="X1165" i="11"/>
  <c r="X1155" i="11"/>
  <c r="X1164" i="11"/>
  <c r="X1154" i="11"/>
  <c r="X1144" i="11"/>
  <c r="X1136" i="11"/>
  <c r="X1153" i="11"/>
  <c r="X1143" i="11"/>
  <c r="X1163" i="11"/>
  <c r="X1158" i="11"/>
  <c r="X1152" i="11"/>
  <c r="X1142" i="11"/>
  <c r="X1141" i="11"/>
  <c r="X1148" i="11"/>
  <c r="X1150" i="11"/>
  <c r="X1147" i="11"/>
  <c r="X1139" i="11"/>
  <c r="X1177" i="11"/>
  <c r="X1146" i="11"/>
  <c r="X1138" i="11"/>
  <c r="X1145" i="11"/>
  <c r="X1134" i="11"/>
  <c r="X1126" i="11"/>
  <c r="X1118" i="11"/>
  <c r="X1133" i="11"/>
  <c r="X1125" i="11"/>
  <c r="X1151" i="11"/>
  <c r="X1132" i="11"/>
  <c r="X1124" i="11"/>
  <c r="X1131" i="11"/>
  <c r="X1123" i="11"/>
  <c r="X1130" i="11"/>
  <c r="X1140" i="11"/>
  <c r="X1129" i="11"/>
  <c r="X1128" i="11"/>
  <c r="X1162" i="11"/>
  <c r="X1120" i="11"/>
  <c r="X1135" i="11"/>
  <c r="X1121" i="11"/>
  <c r="X1137" i="11"/>
  <c r="X1127" i="11"/>
  <c r="X1119" i="11"/>
  <c r="X1122" i="11"/>
  <c r="X1251" i="11" l="1"/>
  <c r="X1253" i="11"/>
  <c r="X1255" i="11"/>
  <c r="X1257" i="11"/>
  <c r="X1259" i="11"/>
  <c r="X1261" i="11"/>
  <c r="X1263" i="11"/>
  <c r="X1265" i="11"/>
  <c r="X1267" i="11"/>
  <c r="X1269" i="11"/>
  <c r="X1272" i="11"/>
  <c r="X1273" i="11"/>
  <c r="X1274" i="11"/>
  <c r="X1276" i="11"/>
  <c r="X1278" i="11"/>
  <c r="X1280" i="11"/>
  <c r="X1252" i="11"/>
  <c r="X1254" i="11"/>
  <c r="X1256" i="11"/>
  <c r="X1258" i="11"/>
  <c r="X1260" i="11"/>
  <c r="X1262" i="11"/>
  <c r="X1264" i="11"/>
  <c r="X1266" i="11"/>
  <c r="X1268" i="11"/>
  <c r="X1270" i="11"/>
  <c r="X1271" i="11"/>
  <c r="X1275" i="11"/>
  <c r="X1277" i="11"/>
  <c r="X1279" i="11"/>
  <c r="X1281" i="11"/>
  <c r="X1283" i="11"/>
  <c r="X1285" i="11"/>
  <c r="X1287" i="11"/>
  <c r="X1289" i="11"/>
  <c r="X1291" i="11"/>
  <c r="X1293" i="11"/>
  <c r="X1295" i="11"/>
  <c r="X1288" i="11"/>
  <c r="X1296" i="11"/>
  <c r="X1286" i="11"/>
  <c r="X1294" i="11"/>
  <c r="X1298" i="11"/>
  <c r="X1300" i="11"/>
  <c r="X1302" i="11"/>
  <c r="X1304" i="11"/>
  <c r="X1306" i="11"/>
  <c r="X1308" i="11"/>
  <c r="X1310" i="11"/>
  <c r="X1292" i="11"/>
  <c r="X1284" i="11"/>
  <c r="X1290" i="11"/>
  <c r="X1282" i="11"/>
  <c r="X1297" i="11"/>
  <c r="X1299" i="11"/>
  <c r="X1301" i="11"/>
  <c r="X1303" i="11"/>
  <c r="X1305" i="11"/>
  <c r="X1307" i="11"/>
  <c r="X1309" i="11"/>
  <c r="X1311" i="11"/>
  <c r="X1203" i="11"/>
  <c r="X1211" i="11"/>
  <c r="X1219" i="11"/>
  <c r="X1227" i="11"/>
  <c r="X1235" i="11"/>
  <c r="X1243" i="11"/>
  <c r="X1249" i="11"/>
  <c r="X1202" i="11"/>
  <c r="X1191" i="11"/>
  <c r="X1196" i="11"/>
  <c r="X1204" i="11"/>
  <c r="X1212" i="11"/>
  <c r="X1220" i="11"/>
  <c r="X1228" i="11"/>
  <c r="X1236" i="11"/>
  <c r="X1244" i="11"/>
  <c r="X1217" i="11"/>
  <c r="X1242" i="11"/>
  <c r="X1192" i="11"/>
  <c r="X1197" i="11"/>
  <c r="X1205" i="11"/>
  <c r="X1213" i="11"/>
  <c r="X1221" i="11"/>
  <c r="X1229" i="11"/>
  <c r="X1237" i="11"/>
  <c r="X1245" i="11"/>
  <c r="X1239" i="11"/>
  <c r="X1209" i="11"/>
  <c r="X1226" i="11"/>
  <c r="X1198" i="11"/>
  <c r="X1206" i="11"/>
  <c r="X1214" i="11"/>
  <c r="X1222" i="11"/>
  <c r="X1230" i="11"/>
  <c r="X1238" i="11"/>
  <c r="X1246" i="11"/>
  <c r="X1247" i="11"/>
  <c r="X1233" i="11"/>
  <c r="X1218" i="11"/>
  <c r="X1193" i="11"/>
  <c r="X1194" i="11"/>
  <c r="X1199" i="11"/>
  <c r="X1207" i="11"/>
  <c r="X1215" i="11"/>
  <c r="X1223" i="11"/>
  <c r="X1231" i="11"/>
  <c r="X1225" i="11"/>
  <c r="X1234" i="11"/>
  <c r="X1195" i="11"/>
  <c r="X1200" i="11"/>
  <c r="X1208" i="11"/>
  <c r="X1216" i="11"/>
  <c r="X1224" i="11"/>
  <c r="X1232" i="11"/>
  <c r="X1240" i="11"/>
  <c r="X1248" i="11"/>
  <c r="X1201" i="11"/>
  <c r="X1241" i="11"/>
  <c r="X1210" i="11"/>
  <c r="X1250" i="11"/>
  <c r="Y1189" i="11"/>
  <c r="Y1181" i="11"/>
  <c r="Y1188" i="11"/>
  <c r="Y1180" i="11"/>
  <c r="Y1187" i="11"/>
  <c r="Y1186" i="11"/>
  <c r="Y1185" i="11"/>
  <c r="Y1184" i="11"/>
  <c r="Y1183" i="11"/>
  <c r="Y1175" i="11"/>
  <c r="Y1178" i="11"/>
  <c r="Y1173" i="11"/>
  <c r="Y1168" i="11"/>
  <c r="Y1160" i="11"/>
  <c r="Y1167" i="11"/>
  <c r="Y1182" i="11"/>
  <c r="Y1176" i="11"/>
  <c r="Y1166" i="11"/>
  <c r="Y1179" i="11"/>
  <c r="Y1174" i="11"/>
  <c r="Y1165" i="11"/>
  <c r="Y1177" i="11"/>
  <c r="Y1158" i="11"/>
  <c r="Y1172" i="11"/>
  <c r="Y1171" i="11"/>
  <c r="Y1161" i="11"/>
  <c r="Y1170" i="11"/>
  <c r="Y1156" i="11"/>
  <c r="Y1169" i="11"/>
  <c r="Y1155" i="11"/>
  <c r="Y1164" i="11"/>
  <c r="Y1154" i="11"/>
  <c r="Y1163" i="11"/>
  <c r="Y1153" i="11"/>
  <c r="Y1157" i="11"/>
  <c r="Y1143" i="11"/>
  <c r="Y1152" i="11"/>
  <c r="Y1142" i="11"/>
  <c r="Y1141" i="11"/>
  <c r="Y1148" i="11"/>
  <c r="Y1140" i="11"/>
  <c r="Y1150" i="11"/>
  <c r="Y1147" i="11"/>
  <c r="Y1159" i="11"/>
  <c r="Y1149" i="11"/>
  <c r="Y1146" i="11"/>
  <c r="Y1162" i="11"/>
  <c r="Y1151" i="11"/>
  <c r="Y1145" i="11"/>
  <c r="Y1136" i="11"/>
  <c r="Y1125" i="11"/>
  <c r="Y1132" i="11"/>
  <c r="Y1124" i="11"/>
  <c r="Y1131" i="11"/>
  <c r="Y1123" i="11"/>
  <c r="Y1130" i="11"/>
  <c r="Y1122" i="11"/>
  <c r="Y1144" i="11"/>
  <c r="Y1129" i="11"/>
  <c r="Y1139" i="11"/>
  <c r="Y1128" i="11"/>
  <c r="Y1138" i="11"/>
  <c r="Y1137" i="11"/>
  <c r="Y1135" i="11"/>
  <c r="Y1127" i="11"/>
  <c r="Y1126" i="11"/>
  <c r="Y1120" i="11"/>
  <c r="Y1121" i="11"/>
  <c r="Y1119" i="11"/>
  <c r="Y1134" i="11"/>
  <c r="X1190" i="11"/>
  <c r="Y1251" i="11" l="1"/>
  <c r="Y1253" i="11"/>
  <c r="Y1255" i="11"/>
  <c r="Y1257" i="11"/>
  <c r="Y1259" i="11"/>
  <c r="Y1261" i="11"/>
  <c r="Y1263" i="11"/>
  <c r="Y1265" i="11"/>
  <c r="Y1267" i="11"/>
  <c r="Y1269" i="11"/>
  <c r="Y1272" i="11"/>
  <c r="Y1273" i="11"/>
  <c r="Y1274" i="11"/>
  <c r="Y1276" i="11"/>
  <c r="Y1278" i="11"/>
  <c r="Y1280" i="11"/>
  <c r="Y1282" i="11"/>
  <c r="Y1284" i="11"/>
  <c r="Y1286" i="11"/>
  <c r="Y1252" i="11"/>
  <c r="Y1254" i="11"/>
  <c r="Y1256" i="11"/>
  <c r="Y1258" i="11"/>
  <c r="Y1260" i="11"/>
  <c r="Y1262" i="11"/>
  <c r="Y1264" i="11"/>
  <c r="Y1266" i="11"/>
  <c r="Y1268" i="11"/>
  <c r="Y1270" i="11"/>
  <c r="Y1271" i="11"/>
  <c r="Y1275" i="11"/>
  <c r="Y1283" i="11"/>
  <c r="Y1288" i="11"/>
  <c r="Y1295" i="11"/>
  <c r="Y1306" i="11"/>
  <c r="Y1281" i="11"/>
  <c r="Y1293" i="11"/>
  <c r="Y1294" i="11"/>
  <c r="Y1291" i="11"/>
  <c r="Y1292" i="11"/>
  <c r="Y1296" i="11"/>
  <c r="Y1310" i="11"/>
  <c r="Y1277" i="11"/>
  <c r="Y1287" i="11"/>
  <c r="Y1308" i="11"/>
  <c r="Y1290" i="11"/>
  <c r="Y1300" i="11"/>
  <c r="Y1285" i="11"/>
  <c r="Y1297" i="11"/>
  <c r="Y1299" i="11"/>
  <c r="Y1301" i="11"/>
  <c r="Y1303" i="11"/>
  <c r="Y1305" i="11"/>
  <c r="Y1307" i="11"/>
  <c r="Y1309" i="11"/>
  <c r="Y1311" i="11"/>
  <c r="Y1298" i="11"/>
  <c r="Y1304" i="11"/>
  <c r="Y1279" i="11"/>
  <c r="Y1289" i="11"/>
  <c r="Y1302" i="11"/>
  <c r="Y1244" i="11"/>
  <c r="Y1236" i="11"/>
  <c r="Y1243" i="11"/>
  <c r="Y1235" i="11"/>
  <c r="Y1250" i="11"/>
  <c r="Y1242" i="11"/>
  <c r="Y1249" i="11"/>
  <c r="Y1241" i="11"/>
  <c r="Y1233" i="11"/>
  <c r="Y1248" i="11"/>
  <c r="Y1240" i="11"/>
  <c r="Y1245" i="11"/>
  <c r="Y1237" i="11"/>
  <c r="Y1238" i="11"/>
  <c r="Y1232" i="11"/>
  <c r="Y1234" i="11"/>
  <c r="Y1231" i="11"/>
  <c r="Y1223" i="11"/>
  <c r="Y1230" i="11"/>
  <c r="Y1229" i="11"/>
  <c r="Y1227" i="11"/>
  <c r="Y1221" i="11"/>
  <c r="Y1216" i="11"/>
  <c r="Y1226" i="11"/>
  <c r="Y1215" i="11"/>
  <c r="Y1247" i="11"/>
  <c r="Y1228" i="11"/>
  <c r="Y1224" i="11"/>
  <c r="Y1222" i="11"/>
  <c r="Y1239" i="11"/>
  <c r="Y1212" i="11"/>
  <c r="Y1218" i="11"/>
  <c r="Y1217" i="11"/>
  <c r="Y1220" i="11"/>
  <c r="Y1208" i="11"/>
  <c r="Y1200" i="11"/>
  <c r="Y1207" i="11"/>
  <c r="Y1199" i="11"/>
  <c r="Y1219" i="11"/>
  <c r="Y1214" i="11"/>
  <c r="Y1206" i="11"/>
  <c r="Y1198" i="11"/>
  <c r="Y1213" i="11"/>
  <c r="Y1205" i="11"/>
  <c r="Y1203" i="11"/>
  <c r="Y1196" i="11"/>
  <c r="Y1201" i="11"/>
  <c r="Y1197" i="11"/>
  <c r="Y1246" i="11"/>
  <c r="Y1225" i="11"/>
  <c r="Y1204" i="11"/>
  <c r="Y1210" i="11"/>
  <c r="Y1202" i="11"/>
  <c r="Y1209" i="11"/>
  <c r="Y1192" i="11"/>
  <c r="Y1211" i="11"/>
  <c r="Y1195" i="11"/>
  <c r="Y1193" i="11"/>
  <c r="Y1191" i="11"/>
  <c r="Y1194" i="11"/>
  <c r="Z1188" i="11"/>
  <c r="Z1180" i="11"/>
  <c r="Z1187" i="11"/>
  <c r="Z1186" i="11"/>
  <c r="Z1185" i="11"/>
  <c r="Z1184" i="11"/>
  <c r="Z1183" i="11"/>
  <c r="Z1182" i="11"/>
  <c r="Z1174" i="11"/>
  <c r="Z1167" i="11"/>
  <c r="Z1176" i="11"/>
  <c r="Z1166" i="11"/>
  <c r="Z1179" i="11"/>
  <c r="Z1165" i="11"/>
  <c r="Z1164" i="11"/>
  <c r="Z1177" i="11"/>
  <c r="Z1189" i="11"/>
  <c r="Z1175" i="11"/>
  <c r="Z1172" i="11"/>
  <c r="Z1171" i="11"/>
  <c r="Z1161" i="11"/>
  <c r="Z1160" i="11"/>
  <c r="Z1170" i="11"/>
  <c r="Z1181" i="11"/>
  <c r="Z1169" i="11"/>
  <c r="Z1155" i="11"/>
  <c r="Z1173" i="11"/>
  <c r="Z1168" i="11"/>
  <c r="Z1154" i="11"/>
  <c r="Z1163" i="11"/>
  <c r="Z1153" i="11"/>
  <c r="Z1162" i="11"/>
  <c r="Z1152" i="11"/>
  <c r="Z1156" i="11"/>
  <c r="Z1142" i="11"/>
  <c r="Z1158" i="11"/>
  <c r="Z1141" i="11"/>
  <c r="Z1148" i="11"/>
  <c r="Z1140" i="11"/>
  <c r="Z1150" i="11"/>
  <c r="Z1147" i="11"/>
  <c r="Z1139" i="11"/>
  <c r="Z1159" i="11"/>
  <c r="Z1149" i="11"/>
  <c r="Z1146" i="11"/>
  <c r="Z1178" i="11"/>
  <c r="Z1151" i="11"/>
  <c r="Z1145" i="11"/>
  <c r="Z1144" i="11"/>
  <c r="Z1143" i="11"/>
  <c r="Z1132" i="11"/>
  <c r="Z1124" i="11"/>
  <c r="Z1131" i="11"/>
  <c r="Z1123" i="11"/>
  <c r="Z1130" i="11"/>
  <c r="Z1122" i="11"/>
  <c r="Z1129" i="11"/>
  <c r="Z1121" i="11"/>
  <c r="Z1128" i="11"/>
  <c r="Z1157" i="11"/>
  <c r="Z1138" i="11"/>
  <c r="Z1137" i="11"/>
  <c r="Z1135" i="11"/>
  <c r="Z1127" i="11"/>
  <c r="Z1134" i="11"/>
  <c r="Z1126" i="11"/>
  <c r="Z1120" i="11"/>
  <c r="Z1119" i="11"/>
  <c r="Z1133" i="11"/>
  <c r="Z1125" i="11"/>
  <c r="Z1136" i="11"/>
  <c r="Z1118" i="11"/>
  <c r="Z1251" i="11" l="1"/>
  <c r="Z1253" i="11"/>
  <c r="Z1255" i="11"/>
  <c r="Z1257" i="11"/>
  <c r="Z1259" i="11"/>
  <c r="Z1261" i="11"/>
  <c r="Z1263" i="11"/>
  <c r="Z1265" i="11"/>
  <c r="Z1267" i="11"/>
  <c r="Z1269" i="11"/>
  <c r="Z1272" i="11"/>
  <c r="Z1273" i="11"/>
  <c r="Z1274" i="11"/>
  <c r="Z1276" i="11"/>
  <c r="Z1278" i="11"/>
  <c r="Z1280" i="11"/>
  <c r="Z1282" i="11"/>
  <c r="Z1284" i="11"/>
  <c r="Z1286" i="11"/>
  <c r="Z1288" i="11"/>
  <c r="Z1290" i="11"/>
  <c r="Z1292" i="11"/>
  <c r="Z1294" i="11"/>
  <c r="Z1252" i="11"/>
  <c r="Z1254" i="11"/>
  <c r="Z1256" i="11"/>
  <c r="Z1258" i="11"/>
  <c r="Z1260" i="11"/>
  <c r="Z1262" i="11"/>
  <c r="Z1264" i="11"/>
  <c r="Z1266" i="11"/>
  <c r="Z1268" i="11"/>
  <c r="Z1270" i="11"/>
  <c r="Z1271" i="11"/>
  <c r="Z1275" i="11"/>
  <c r="Z1277" i="11"/>
  <c r="Z1279" i="11"/>
  <c r="Z1281" i="11"/>
  <c r="Z1283" i="11"/>
  <c r="Z1285" i="11"/>
  <c r="Z1287" i="11"/>
  <c r="Z1289" i="11"/>
  <c r="Z1295" i="11"/>
  <c r="Z1293" i="11"/>
  <c r="Z1298" i="11"/>
  <c r="Z1300" i="11"/>
  <c r="Z1302" i="11"/>
  <c r="Z1304" i="11"/>
  <c r="Z1306" i="11"/>
  <c r="Z1308" i="11"/>
  <c r="Z1310" i="11"/>
  <c r="Z1291" i="11"/>
  <c r="Z1296" i="11"/>
  <c r="Z1297" i="11"/>
  <c r="Z1299" i="11"/>
  <c r="Z1301" i="11"/>
  <c r="Z1303" i="11"/>
  <c r="Z1305" i="11"/>
  <c r="Z1307" i="11"/>
  <c r="Z1309" i="11"/>
  <c r="Z1311" i="11"/>
  <c r="Z1243" i="11"/>
  <c r="Z1235" i="11"/>
  <c r="Z1250" i="11"/>
  <c r="Z1242" i="11"/>
  <c r="Z1234" i="11"/>
  <c r="Z1249" i="11"/>
  <c r="Z1241" i="11"/>
  <c r="Z1248" i="11"/>
  <c r="Z1240" i="11"/>
  <c r="Z1247" i="11"/>
  <c r="Z1239" i="11"/>
  <c r="Z1244" i="11"/>
  <c r="Z1236" i="11"/>
  <c r="Z1237" i="11"/>
  <c r="Z1231" i="11"/>
  <c r="Z1230" i="11"/>
  <c r="Z1222" i="11"/>
  <c r="Z1229" i="11"/>
  <c r="Z1228" i="11"/>
  <c r="Z1232" i="11"/>
  <c r="Z1226" i="11"/>
  <c r="Z1215" i="11"/>
  <c r="Z1245" i="11"/>
  <c r="Z1224" i="11"/>
  <c r="Z1219" i="11"/>
  <c r="Z1214" i="11"/>
  <c r="Z1233" i="11"/>
  <c r="Z1225" i="11"/>
  <c r="Z1220" i="11"/>
  <c r="Z1211" i="11"/>
  <c r="Z1238" i="11"/>
  <c r="Z1227" i="11"/>
  <c r="Z1221" i="11"/>
  <c r="Z1216" i="11"/>
  <c r="Z1207" i="11"/>
  <c r="Z1199" i="11"/>
  <c r="Z1218" i="11"/>
  <c r="Z1217" i="11"/>
  <c r="Z1206" i="11"/>
  <c r="Z1198" i="11"/>
  <c r="Z1213" i="11"/>
  <c r="Z1205" i="11"/>
  <c r="Z1197" i="11"/>
  <c r="Z1223" i="11"/>
  <c r="Z1212" i="11"/>
  <c r="Z1204" i="11"/>
  <c r="Z1210" i="11"/>
  <c r="Z1202" i="11"/>
  <c r="Z1203" i="11"/>
  <c r="Z1196" i="11"/>
  <c r="Z1201" i="11"/>
  <c r="Z1246" i="11"/>
  <c r="Z1208" i="11"/>
  <c r="Z1195" i="11"/>
  <c r="Z1209" i="11"/>
  <c r="Z1192" i="11"/>
  <c r="Z1193" i="11"/>
  <c r="Z1191" i="11"/>
  <c r="Z1200" i="11"/>
  <c r="Z1194" i="11"/>
  <c r="Z1190" i="11"/>
  <c r="AA1187" i="11"/>
  <c r="AA1186" i="11"/>
  <c r="AA1185" i="11"/>
  <c r="AA1184" i="11"/>
  <c r="AA1183" i="11"/>
  <c r="AA1182" i="11"/>
  <c r="AA1189" i="11"/>
  <c r="AA1181" i="11"/>
  <c r="AA1173" i="11"/>
  <c r="AA1176" i="11"/>
  <c r="AA1166" i="11"/>
  <c r="AA1188" i="11"/>
  <c r="AA1179" i="11"/>
  <c r="AA1165" i="11"/>
  <c r="AA1180" i="11"/>
  <c r="AA1174" i="11"/>
  <c r="AA1164" i="11"/>
  <c r="AA1177" i="11"/>
  <c r="AA1172" i="11"/>
  <c r="AA1171" i="11"/>
  <c r="AA1163" i="11"/>
  <c r="AA1175" i="11"/>
  <c r="AA1170" i="11"/>
  <c r="AA1169" i="11"/>
  <c r="AA1168" i="11"/>
  <c r="AA1154" i="11"/>
  <c r="AA1167" i="11"/>
  <c r="AA1153" i="11"/>
  <c r="AA1162" i="11"/>
  <c r="AA1152" i="11"/>
  <c r="AA1159" i="11"/>
  <c r="AA1151" i="11"/>
  <c r="AA1158" i="11"/>
  <c r="AA1155" i="11"/>
  <c r="AA1141" i="11"/>
  <c r="AA1160" i="11"/>
  <c r="AA1148" i="11"/>
  <c r="AA1140" i="11"/>
  <c r="AA1150" i="11"/>
  <c r="AA1147" i="11"/>
  <c r="AA1139" i="11"/>
  <c r="AA1161" i="11"/>
  <c r="AA1149" i="11"/>
  <c r="AA1146" i="11"/>
  <c r="AA1138" i="11"/>
  <c r="AA1178" i="11"/>
  <c r="AA1145" i="11"/>
  <c r="AA1144" i="11"/>
  <c r="AA1157" i="11"/>
  <c r="AA1143" i="11"/>
  <c r="AA1131" i="11"/>
  <c r="AA1123" i="11"/>
  <c r="AA1130" i="11"/>
  <c r="AA1122" i="11"/>
  <c r="AA1129" i="11"/>
  <c r="AA1121" i="11"/>
  <c r="AA1128" i="11"/>
  <c r="AA1142" i="11"/>
  <c r="AA1137" i="11"/>
  <c r="AA1135" i="11"/>
  <c r="AA1127" i="11"/>
  <c r="AA1134" i="11"/>
  <c r="AA1126" i="11"/>
  <c r="AA1136" i="11"/>
  <c r="AA1133" i="11"/>
  <c r="AA1125" i="11"/>
  <c r="AA1124" i="11"/>
  <c r="AA1156" i="11"/>
  <c r="AA1119" i="11"/>
  <c r="AA1118" i="11"/>
  <c r="AA1132" i="11"/>
  <c r="AA1120" i="11"/>
  <c r="AA1252" i="11" l="1"/>
  <c r="AA1254" i="11"/>
  <c r="AA1256" i="11"/>
  <c r="AA1258" i="11"/>
  <c r="AA1260" i="11"/>
  <c r="AA1262" i="11"/>
  <c r="AA1264" i="11"/>
  <c r="AA1266" i="11"/>
  <c r="AA1268" i="11"/>
  <c r="AA1270" i="11"/>
  <c r="AA1271" i="11"/>
  <c r="AA1275" i="11"/>
  <c r="AA1277" i="11"/>
  <c r="AA1279" i="11"/>
  <c r="AA1281" i="11"/>
  <c r="AA1283" i="11"/>
  <c r="AA1285" i="11"/>
  <c r="AA1287" i="11"/>
  <c r="AA1289" i="11"/>
  <c r="AA1291" i="11"/>
  <c r="AA1293" i="11"/>
  <c r="AA1295" i="11"/>
  <c r="AA1251" i="11"/>
  <c r="AA1253" i="11"/>
  <c r="AA1255" i="11"/>
  <c r="AA1257" i="11"/>
  <c r="AA1259" i="11"/>
  <c r="AA1261" i="11"/>
  <c r="AA1263" i="11"/>
  <c r="AA1265" i="11"/>
  <c r="AA1267" i="11"/>
  <c r="AA1269" i="11"/>
  <c r="AA1272" i="11"/>
  <c r="AA1273" i="11"/>
  <c r="AA1274" i="11"/>
  <c r="AA1276" i="11"/>
  <c r="AA1278" i="11"/>
  <c r="AA1280" i="11"/>
  <c r="AA1282" i="11"/>
  <c r="AA1284" i="11"/>
  <c r="AA1286" i="11"/>
  <c r="AA1297" i="11"/>
  <c r="AA1299" i="11"/>
  <c r="AA1301" i="11"/>
  <c r="AA1303" i="11"/>
  <c r="AA1305" i="11"/>
  <c r="AA1307" i="11"/>
  <c r="AA1309" i="11"/>
  <c r="AA1288" i="11"/>
  <c r="AA1294" i="11"/>
  <c r="AA1292" i="11"/>
  <c r="AA1298" i="11"/>
  <c r="AA1300" i="11"/>
  <c r="AA1302" i="11"/>
  <c r="AA1304" i="11"/>
  <c r="AA1306" i="11"/>
  <c r="AA1308" i="11"/>
  <c r="AA1310" i="11"/>
  <c r="AA1296" i="11"/>
  <c r="AA1290" i="11"/>
  <c r="AA1311" i="11"/>
  <c r="AA1250" i="11"/>
  <c r="AA1242" i="11"/>
  <c r="AA1234" i="11"/>
  <c r="AA1249" i="11"/>
  <c r="AA1241" i="11"/>
  <c r="AA1248" i="11"/>
  <c r="AA1240" i="11"/>
  <c r="AA1247" i="11"/>
  <c r="AA1239" i="11"/>
  <c r="AA1246" i="11"/>
  <c r="AA1238" i="11"/>
  <c r="AA1243" i="11"/>
  <c r="AA1235" i="11"/>
  <c r="AA1236" i="11"/>
  <c r="AA1230" i="11"/>
  <c r="AA1229" i="11"/>
  <c r="AA1221" i="11"/>
  <c r="AA1228" i="11"/>
  <c r="AA1227" i="11"/>
  <c r="AA1245" i="11"/>
  <c r="AA1224" i="11"/>
  <c r="AA1219" i="11"/>
  <c r="AA1214" i="11"/>
  <c r="AA1213" i="11"/>
  <c r="AA1237" i="11"/>
  <c r="AA1222" i="11"/>
  <c r="AA1233" i="11"/>
  <c r="AA1225" i="11"/>
  <c r="AA1220" i="11"/>
  <c r="AA1244" i="11"/>
  <c r="AA1231" i="11"/>
  <c r="AA1232" i="11"/>
  <c r="AA1226" i="11"/>
  <c r="AA1215" i="11"/>
  <c r="AA1218" i="11"/>
  <c r="AA1217" i="11"/>
  <c r="AA1206" i="11"/>
  <c r="AA1198" i="11"/>
  <c r="AA1216" i="11"/>
  <c r="AA1205" i="11"/>
  <c r="AA1197" i="11"/>
  <c r="AA1223" i="11"/>
  <c r="AA1212" i="11"/>
  <c r="AA1204" i="11"/>
  <c r="AA1211" i="11"/>
  <c r="AA1203" i="11"/>
  <c r="AA1209" i="11"/>
  <c r="AA1201" i="11"/>
  <c r="AA1208" i="11"/>
  <c r="AA1199" i="11"/>
  <c r="AA1210" i="11"/>
  <c r="AA1202" i="11"/>
  <c r="AA1195" i="11"/>
  <c r="AA1200" i="11"/>
  <c r="AA1194" i="11"/>
  <c r="AA1207" i="11"/>
  <c r="AA1192" i="11"/>
  <c r="AA1193" i="11"/>
  <c r="AA1191" i="11"/>
  <c r="AA1196" i="11"/>
  <c r="AA1190" i="11"/>
  <c r="AB1186" i="11"/>
  <c r="AB1185" i="11"/>
  <c r="AB1184" i="11"/>
  <c r="AB1183" i="11"/>
  <c r="AB1182" i="11"/>
  <c r="AB1189" i="11"/>
  <c r="AB1181" i="11"/>
  <c r="AB1188" i="11"/>
  <c r="AB1180" i="11"/>
  <c r="AB1172" i="11"/>
  <c r="AB1179" i="11"/>
  <c r="AB1165" i="11"/>
  <c r="AB1174" i="11"/>
  <c r="AB1164" i="11"/>
  <c r="AB1177" i="11"/>
  <c r="AB1171" i="11"/>
  <c r="AB1163" i="11"/>
  <c r="AB1170" i="11"/>
  <c r="AB1162" i="11"/>
  <c r="AB1187" i="11"/>
  <c r="AB1178" i="11"/>
  <c r="AB1169" i="11"/>
  <c r="AB1168" i="11"/>
  <c r="AB1173" i="11"/>
  <c r="AB1167" i="11"/>
  <c r="AB1153" i="11"/>
  <c r="AB1166" i="11"/>
  <c r="AB1152" i="11"/>
  <c r="AB1159" i="11"/>
  <c r="AB1176" i="11"/>
  <c r="AB1158" i="11"/>
  <c r="AB1160" i="11"/>
  <c r="AB1154" i="11"/>
  <c r="AB1148" i="11"/>
  <c r="AB1140" i="11"/>
  <c r="AB1150" i="11"/>
  <c r="AB1147" i="11"/>
  <c r="AB1139" i="11"/>
  <c r="AB1161" i="11"/>
  <c r="AB1149" i="11"/>
  <c r="AB1146" i="11"/>
  <c r="AB1138" i="11"/>
  <c r="AB1175" i="11"/>
  <c r="AB1145" i="11"/>
  <c r="AB1137" i="11"/>
  <c r="AB1151" i="11"/>
  <c r="AB1144" i="11"/>
  <c r="AB1157" i="11"/>
  <c r="AB1143" i="11"/>
  <c r="AB1156" i="11"/>
  <c r="AB1142" i="11"/>
  <c r="AB1141" i="11"/>
  <c r="AB1130" i="11"/>
  <c r="AB1122" i="11"/>
  <c r="AB1155" i="11"/>
  <c r="AB1129" i="11"/>
  <c r="AB1121" i="11"/>
  <c r="AB1128" i="11"/>
  <c r="AB1135" i="11"/>
  <c r="AB1127" i="11"/>
  <c r="AB1134" i="11"/>
  <c r="AB1126" i="11"/>
  <c r="AB1136" i="11"/>
  <c r="AB1133" i="11"/>
  <c r="AB1125" i="11"/>
  <c r="AB1132" i="11"/>
  <c r="AB1124" i="11"/>
  <c r="AB1119" i="11"/>
  <c r="AB1131" i="11"/>
  <c r="AB1123" i="11"/>
  <c r="AB1118" i="11"/>
  <c r="AB1120" i="11"/>
  <c r="AB1252" i="11" l="1"/>
  <c r="AB1254" i="11"/>
  <c r="AB1256" i="11"/>
  <c r="AB1258" i="11"/>
  <c r="AB1260" i="11"/>
  <c r="AB1262" i="11"/>
  <c r="AB1264" i="11"/>
  <c r="AB1266" i="11"/>
  <c r="AB1268" i="11"/>
  <c r="AB1270" i="11"/>
  <c r="AB1271" i="11"/>
  <c r="AB1275" i="11"/>
  <c r="AB1277" i="11"/>
  <c r="AB1279" i="11"/>
  <c r="AB1251" i="11"/>
  <c r="AB1253" i="11"/>
  <c r="AB1255" i="11"/>
  <c r="AB1257" i="11"/>
  <c r="AB1259" i="11"/>
  <c r="AB1261" i="11"/>
  <c r="AB1263" i="11"/>
  <c r="AB1265" i="11"/>
  <c r="AB1267" i="11"/>
  <c r="AB1269" i="11"/>
  <c r="AB1272" i="11"/>
  <c r="AB1273" i="11"/>
  <c r="AB1274" i="11"/>
  <c r="AB1276" i="11"/>
  <c r="AB1278" i="11"/>
  <c r="AB1280" i="11"/>
  <c r="AB1282" i="11"/>
  <c r="AB1284" i="11"/>
  <c r="AB1286" i="11"/>
  <c r="AB1288" i="11"/>
  <c r="AB1290" i="11"/>
  <c r="AB1292" i="11"/>
  <c r="AB1294" i="11"/>
  <c r="AB1296" i="11"/>
  <c r="AB1289" i="11"/>
  <c r="AB1311" i="11"/>
  <c r="AB1283" i="11"/>
  <c r="AB1297" i="11"/>
  <c r="AB1299" i="11"/>
  <c r="AB1301" i="11"/>
  <c r="AB1303" i="11"/>
  <c r="AB1305" i="11"/>
  <c r="AB1307" i="11"/>
  <c r="AB1309" i="11"/>
  <c r="AB1281" i="11"/>
  <c r="AB1295" i="11"/>
  <c r="AB1293" i="11"/>
  <c r="AB1287" i="11"/>
  <c r="AB1291" i="11"/>
  <c r="AB1298" i="11"/>
  <c r="AB1300" i="11"/>
  <c r="AB1302" i="11"/>
  <c r="AB1304" i="11"/>
  <c r="AB1306" i="11"/>
  <c r="AB1308" i="11"/>
  <c r="AB1310" i="11"/>
  <c r="AB1285" i="11"/>
  <c r="AB1249" i="11"/>
  <c r="AB1241" i="11"/>
  <c r="AB1248" i="11"/>
  <c r="AB1240" i="11"/>
  <c r="AB1247" i="11"/>
  <c r="AB1239" i="11"/>
  <c r="AB1246" i="11"/>
  <c r="AB1238" i="11"/>
  <c r="AB1245" i="11"/>
  <c r="AB1237" i="11"/>
  <c r="AB1250" i="11"/>
  <c r="AB1242" i="11"/>
  <c r="AB1234" i="11"/>
  <c r="AB1235" i="11"/>
  <c r="AB1229" i="11"/>
  <c r="AB1228" i="11"/>
  <c r="AB1220" i="11"/>
  <c r="AB1226" i="11"/>
  <c r="AB1230" i="11"/>
  <c r="AB1213" i="11"/>
  <c r="AB1222" i="11"/>
  <c r="AB1212" i="11"/>
  <c r="AB1233" i="11"/>
  <c r="AB1225" i="11"/>
  <c r="AB1244" i="11"/>
  <c r="AB1231" i="11"/>
  <c r="AB1223" i="11"/>
  <c r="AB1218" i="11"/>
  <c r="AB1217" i="11"/>
  <c r="AB1243" i="11"/>
  <c r="AB1224" i="11"/>
  <c r="AB1219" i="11"/>
  <c r="AB1214" i="11"/>
  <c r="AB1216" i="11"/>
  <c r="AB1205" i="11"/>
  <c r="AB1197" i="11"/>
  <c r="AB1221" i="11"/>
  <c r="AB1215" i="11"/>
  <c r="AB1204" i="11"/>
  <c r="AB1196" i="11"/>
  <c r="AB1211" i="11"/>
  <c r="AB1203" i="11"/>
  <c r="AB1210" i="11"/>
  <c r="AB1202" i="11"/>
  <c r="AB1232" i="11"/>
  <c r="AB1208" i="11"/>
  <c r="AB1200" i="11"/>
  <c r="AB1227" i="11"/>
  <c r="AB1201" i="11"/>
  <c r="AB1199" i="11"/>
  <c r="AB1198" i="11"/>
  <c r="AB1206" i="11"/>
  <c r="AB1195" i="11"/>
  <c r="AB1194" i="11"/>
  <c r="AB1209" i="11"/>
  <c r="AB1207" i="11"/>
  <c r="AB1236" i="11"/>
  <c r="AB1192" i="11"/>
  <c r="AB1193" i="11"/>
  <c r="AB1191" i="11"/>
  <c r="AC1185" i="11"/>
  <c r="AC1184" i="11"/>
  <c r="AC1183" i="11"/>
  <c r="AC1182" i="11"/>
  <c r="AC1189" i="11"/>
  <c r="AC1181" i="11"/>
  <c r="AC1188" i="11"/>
  <c r="AC1180" i="11"/>
  <c r="AC1187" i="11"/>
  <c r="AC1179" i="11"/>
  <c r="AC1174" i="11"/>
  <c r="AC1164" i="11"/>
  <c r="AC1186" i="11"/>
  <c r="AC1177" i="11"/>
  <c r="AC1171" i="11"/>
  <c r="AC1163" i="11"/>
  <c r="AC1172" i="11"/>
  <c r="AC1170" i="11"/>
  <c r="AC1162" i="11"/>
  <c r="AC1175" i="11"/>
  <c r="AC1169" i="11"/>
  <c r="AC1161" i="11"/>
  <c r="AC1178" i="11"/>
  <c r="AC1168" i="11"/>
  <c r="AC1173" i="11"/>
  <c r="AC1167" i="11"/>
  <c r="AC1166" i="11"/>
  <c r="AC1152" i="11"/>
  <c r="AC1165" i="11"/>
  <c r="AC1159" i="11"/>
  <c r="AC1151" i="11"/>
  <c r="AC1176" i="11"/>
  <c r="AC1158" i="11"/>
  <c r="AC1160" i="11"/>
  <c r="AC1157" i="11"/>
  <c r="AC1153" i="11"/>
  <c r="AC1150" i="11"/>
  <c r="AC1147" i="11"/>
  <c r="AC1139" i="11"/>
  <c r="AC1149" i="11"/>
  <c r="AC1146" i="11"/>
  <c r="AC1138" i="11"/>
  <c r="AC1145" i="11"/>
  <c r="AC1137" i="11"/>
  <c r="AC1144" i="11"/>
  <c r="AC1143" i="11"/>
  <c r="AC1156" i="11"/>
  <c r="AC1142" i="11"/>
  <c r="AC1155" i="11"/>
  <c r="AC1141" i="11"/>
  <c r="AC1129" i="11"/>
  <c r="AC1121" i="11"/>
  <c r="AC1128" i="11"/>
  <c r="AC1120" i="11"/>
  <c r="AC1135" i="11"/>
  <c r="AC1127" i="11"/>
  <c r="AC1154" i="11"/>
  <c r="AC1148" i="11"/>
  <c r="AC1134" i="11"/>
  <c r="AC1126" i="11"/>
  <c r="AC1140" i="11"/>
  <c r="AC1136" i="11"/>
  <c r="AC1133" i="11"/>
  <c r="AC1125" i="11"/>
  <c r="AC1132" i="11"/>
  <c r="AC1124" i="11"/>
  <c r="AC1131" i="11"/>
  <c r="AC1123" i="11"/>
  <c r="AC1122" i="11"/>
  <c r="AC1118" i="11"/>
  <c r="AC1130" i="11"/>
  <c r="AC1119" i="11"/>
  <c r="AB1190" i="11"/>
  <c r="AC1252" i="11" l="1"/>
  <c r="AC1254" i="11"/>
  <c r="AC1256" i="11"/>
  <c r="AC1258" i="11"/>
  <c r="AC1260" i="11"/>
  <c r="AC1262" i="11"/>
  <c r="AC1264" i="11"/>
  <c r="AC1266" i="11"/>
  <c r="AC1268" i="11"/>
  <c r="AC1270" i="11"/>
  <c r="AC1271" i="11"/>
  <c r="AC1275" i="11"/>
  <c r="AC1277" i="11"/>
  <c r="AC1279" i="11"/>
  <c r="AC1281" i="11"/>
  <c r="AC1283" i="11"/>
  <c r="AC1285" i="11"/>
  <c r="AC1251" i="11"/>
  <c r="AC1253" i="11"/>
  <c r="AC1255" i="11"/>
  <c r="AC1257" i="11"/>
  <c r="AC1259" i="11"/>
  <c r="AC1261" i="11"/>
  <c r="AC1263" i="11"/>
  <c r="AC1265" i="11"/>
  <c r="AC1267" i="11"/>
  <c r="AC1269" i="11"/>
  <c r="AC1272" i="11"/>
  <c r="AC1273" i="11"/>
  <c r="AC1274" i="11"/>
  <c r="AC1301" i="11"/>
  <c r="AC1311" i="11"/>
  <c r="AC1280" i="11"/>
  <c r="AC1289" i="11"/>
  <c r="AC1286" i="11"/>
  <c r="AC1276" i="11"/>
  <c r="AC1288" i="11"/>
  <c r="AC1307" i="11"/>
  <c r="AC1284" i="11"/>
  <c r="AC1294" i="11"/>
  <c r="AC1295" i="11"/>
  <c r="AC1305" i="11"/>
  <c r="AC1292" i="11"/>
  <c r="AC1293" i="11"/>
  <c r="AC1303" i="11"/>
  <c r="AC1278" i="11"/>
  <c r="AC1282" i="11"/>
  <c r="AC1287" i="11"/>
  <c r="AC1291" i="11"/>
  <c r="AC1296" i="11"/>
  <c r="AC1298" i="11"/>
  <c r="AC1300" i="11"/>
  <c r="AC1302" i="11"/>
  <c r="AC1304" i="11"/>
  <c r="AC1306" i="11"/>
  <c r="AC1308" i="11"/>
  <c r="AC1310" i="11"/>
  <c r="AC1290" i="11"/>
  <c r="AC1297" i="11"/>
  <c r="AC1299" i="11"/>
  <c r="AC1309" i="11"/>
  <c r="AC1248" i="11"/>
  <c r="AC1240" i="11"/>
  <c r="AC1247" i="11"/>
  <c r="AC1239" i="11"/>
  <c r="AC1246" i="11"/>
  <c r="AC1238" i="11"/>
  <c r="AC1245" i="11"/>
  <c r="AC1237" i="11"/>
  <c r="AC1244" i="11"/>
  <c r="AC1236" i="11"/>
  <c r="AC1249" i="11"/>
  <c r="AC1241" i="11"/>
  <c r="AC1234" i="11"/>
  <c r="AC1228" i="11"/>
  <c r="AC1227" i="11"/>
  <c r="AC1219" i="11"/>
  <c r="AC1250" i="11"/>
  <c r="AC1233" i="11"/>
  <c r="AC1232" i="11"/>
  <c r="AC1235" i="11"/>
  <c r="AC1222" i="11"/>
  <c r="AC1212" i="11"/>
  <c r="AC1225" i="11"/>
  <c r="AC1211" i="11"/>
  <c r="AC1242" i="11"/>
  <c r="AC1231" i="11"/>
  <c r="AC1220" i="11"/>
  <c r="AC1223" i="11"/>
  <c r="AC1229" i="11"/>
  <c r="AC1216" i="11"/>
  <c r="AC1230" i="11"/>
  <c r="AC1213" i="11"/>
  <c r="AC1221" i="11"/>
  <c r="AC1215" i="11"/>
  <c r="AC1204" i="11"/>
  <c r="AC1196" i="11"/>
  <c r="AC1243" i="11"/>
  <c r="AC1214" i="11"/>
  <c r="AC1203" i="11"/>
  <c r="AC1210" i="11"/>
  <c r="AC1202" i="11"/>
  <c r="AC1224" i="11"/>
  <c r="AC1209" i="11"/>
  <c r="AC1201" i="11"/>
  <c r="AC1226" i="11"/>
  <c r="AC1207" i="11"/>
  <c r="AC1199" i="11"/>
  <c r="AC1198" i="11"/>
  <c r="AC1217" i="11"/>
  <c r="AC1208" i="11"/>
  <c r="AC1197" i="11"/>
  <c r="AC1206" i="11"/>
  <c r="AC1195" i="11"/>
  <c r="AC1218" i="11"/>
  <c r="AC1194" i="11"/>
  <c r="AC1200" i="11"/>
  <c r="AC1192" i="11"/>
  <c r="AC1193" i="11"/>
  <c r="AC1191" i="11"/>
  <c r="AC1205" i="11"/>
  <c r="AC1190" i="11"/>
  <c r="AD1184" i="11"/>
  <c r="AD1183" i="11"/>
  <c r="AD1182" i="11"/>
  <c r="AD1189" i="11"/>
  <c r="AD1181" i="11"/>
  <c r="AD1188" i="11"/>
  <c r="AD1180" i="11"/>
  <c r="AD1187" i="11"/>
  <c r="AD1186" i="11"/>
  <c r="AD1178" i="11"/>
  <c r="AD1177" i="11"/>
  <c r="AD1171" i="11"/>
  <c r="AD1163" i="11"/>
  <c r="AD1172" i="11"/>
  <c r="AD1170" i="11"/>
  <c r="AD1162" i="11"/>
  <c r="AD1175" i="11"/>
  <c r="AD1169" i="11"/>
  <c r="AD1168" i="11"/>
  <c r="AD1185" i="11"/>
  <c r="AD1176" i="11"/>
  <c r="AD1173" i="11"/>
  <c r="AD1167" i="11"/>
  <c r="AD1166" i="11"/>
  <c r="AD1165" i="11"/>
  <c r="AD1159" i="11"/>
  <c r="AD1151" i="11"/>
  <c r="AD1174" i="11"/>
  <c r="AD1164" i="11"/>
  <c r="AD1158" i="11"/>
  <c r="AD1150" i="11"/>
  <c r="AD1160" i="11"/>
  <c r="AD1157" i="11"/>
  <c r="AD1161" i="11"/>
  <c r="AD1156" i="11"/>
  <c r="AD1152" i="11"/>
  <c r="AD1149" i="11"/>
  <c r="AD1146" i="11"/>
  <c r="AD1138" i="11"/>
  <c r="AD1145" i="11"/>
  <c r="AD1144" i="11"/>
  <c r="AD1179" i="11"/>
  <c r="AD1143" i="11"/>
  <c r="AD1142" i="11"/>
  <c r="AD1155" i="11"/>
  <c r="AD1141" i="11"/>
  <c r="AD1154" i="11"/>
  <c r="AD1148" i="11"/>
  <c r="AD1140" i="11"/>
  <c r="AD1128" i="11"/>
  <c r="AD1120" i="11"/>
  <c r="AD1135" i="11"/>
  <c r="AD1127" i="11"/>
  <c r="AD1134" i="11"/>
  <c r="AD1126" i="11"/>
  <c r="AD1137" i="11"/>
  <c r="AD1136" i="11"/>
  <c r="AD1133" i="11"/>
  <c r="AD1125" i="11"/>
  <c r="AD1139" i="11"/>
  <c r="AD1132" i="11"/>
  <c r="AD1124" i="11"/>
  <c r="AD1153" i="11"/>
  <c r="AD1131" i="11"/>
  <c r="AD1123" i="11"/>
  <c r="AD1130" i="11"/>
  <c r="AD1122" i="11"/>
  <c r="AD1121" i="11"/>
  <c r="AD1129" i="11"/>
  <c r="AD1118" i="11"/>
  <c r="AD1147" i="11"/>
  <c r="AD1119" i="11"/>
  <c r="AD1252" i="11" l="1"/>
  <c r="AD1254" i="11"/>
  <c r="AD1256" i="11"/>
  <c r="AD1258" i="11"/>
  <c r="AD1260" i="11"/>
  <c r="AD1262" i="11"/>
  <c r="AD1264" i="11"/>
  <c r="AD1266" i="11"/>
  <c r="AD1268" i="11"/>
  <c r="AD1270" i="11"/>
  <c r="AD1271" i="11"/>
  <c r="AD1275" i="11"/>
  <c r="AD1277" i="11"/>
  <c r="AD1279" i="11"/>
  <c r="AD1281" i="11"/>
  <c r="AD1283" i="11"/>
  <c r="AD1285" i="11"/>
  <c r="AD1287" i="11"/>
  <c r="AD1289" i="11"/>
  <c r="AD1291" i="11"/>
  <c r="AD1293" i="11"/>
  <c r="AD1251" i="11"/>
  <c r="AD1253" i="11"/>
  <c r="AD1255" i="11"/>
  <c r="AD1257" i="11"/>
  <c r="AD1259" i="11"/>
  <c r="AD1261" i="11"/>
  <c r="AD1263" i="11"/>
  <c r="AD1265" i="11"/>
  <c r="AD1267" i="11"/>
  <c r="AD1269" i="11"/>
  <c r="AD1272" i="11"/>
  <c r="AD1273" i="11"/>
  <c r="AD1274" i="11"/>
  <c r="AD1276" i="11"/>
  <c r="AD1278" i="11"/>
  <c r="AD1280" i="11"/>
  <c r="AD1282" i="11"/>
  <c r="AD1284" i="11"/>
  <c r="AD1286" i="11"/>
  <c r="AD1288" i="11"/>
  <c r="AD1290" i="11"/>
  <c r="AD1297" i="11"/>
  <c r="AD1299" i="11"/>
  <c r="AD1301" i="11"/>
  <c r="AD1303" i="11"/>
  <c r="AD1305" i="11"/>
  <c r="AD1307" i="11"/>
  <c r="AD1309" i="11"/>
  <c r="AD1311" i="11"/>
  <c r="AD1294" i="11"/>
  <c r="AD1295" i="11"/>
  <c r="AD1292" i="11"/>
  <c r="AD1296" i="11"/>
  <c r="AD1298" i="11"/>
  <c r="AD1300" i="11"/>
  <c r="AD1302" i="11"/>
  <c r="AD1304" i="11"/>
  <c r="AD1306" i="11"/>
  <c r="AD1308" i="11"/>
  <c r="AD1310" i="11"/>
  <c r="AD1247" i="11"/>
  <c r="AD1239" i="11"/>
  <c r="AD1246" i="11"/>
  <c r="AD1238" i="11"/>
  <c r="AD1245" i="11"/>
  <c r="AD1237" i="11"/>
  <c r="AD1244" i="11"/>
  <c r="AD1236" i="11"/>
  <c r="AD1243" i="11"/>
  <c r="AD1235" i="11"/>
  <c r="AD1248" i="11"/>
  <c r="AD1240" i="11"/>
  <c r="AD1226" i="11"/>
  <c r="AD1218" i="11"/>
  <c r="AD1250" i="11"/>
  <c r="AD1233" i="11"/>
  <c r="AD1232" i="11"/>
  <c r="AD1249" i="11"/>
  <c r="AD1231" i="11"/>
  <c r="AD1225" i="11"/>
  <c r="AD1211" i="11"/>
  <c r="AD1242" i="11"/>
  <c r="AD1228" i="11"/>
  <c r="AD1220" i="11"/>
  <c r="AD1210" i="11"/>
  <c r="AD1223" i="11"/>
  <c r="AD1234" i="11"/>
  <c r="AD1229" i="11"/>
  <c r="AD1221" i="11"/>
  <c r="AD1215" i="11"/>
  <c r="AD1222" i="11"/>
  <c r="AD1212" i="11"/>
  <c r="AD1214" i="11"/>
  <c r="AD1203" i="11"/>
  <c r="AD1219" i="11"/>
  <c r="AD1213" i="11"/>
  <c r="AD1202" i="11"/>
  <c r="AD1241" i="11"/>
  <c r="AD1224" i="11"/>
  <c r="AD1209" i="11"/>
  <c r="AD1201" i="11"/>
  <c r="AD1230" i="11"/>
  <c r="AD1208" i="11"/>
  <c r="AD1200" i="11"/>
  <c r="AD1206" i="11"/>
  <c r="AD1217" i="11"/>
  <c r="AD1199" i="11"/>
  <c r="AD1197" i="11"/>
  <c r="AD1195" i="11"/>
  <c r="AD1194" i="11"/>
  <c r="AD1193" i="11"/>
  <c r="AD1204" i="11"/>
  <c r="AD1207" i="11"/>
  <c r="AD1192" i="11"/>
  <c r="AD1191" i="11"/>
  <c r="AD1227" i="11"/>
  <c r="AD1198" i="11"/>
  <c r="AD1205" i="11"/>
  <c r="AD1196" i="11"/>
  <c r="AD1216" i="11"/>
  <c r="AE1183" i="11"/>
  <c r="AE1182" i="11"/>
  <c r="AE1189" i="11"/>
  <c r="AE1181" i="11"/>
  <c r="AE1188" i="11"/>
  <c r="AE1180" i="11"/>
  <c r="AE1187" i="11"/>
  <c r="AE1186" i="11"/>
  <c r="AE1185" i="11"/>
  <c r="AE1177" i="11"/>
  <c r="AE1172" i="11"/>
  <c r="AE1170" i="11"/>
  <c r="AE1162" i="11"/>
  <c r="AE1184" i="11"/>
  <c r="AE1175" i="11"/>
  <c r="AE1169" i="11"/>
  <c r="AE1161" i="11"/>
  <c r="AE1168" i="11"/>
  <c r="AE1178" i="11"/>
  <c r="AE1173" i="11"/>
  <c r="AE1167" i="11"/>
  <c r="AE1176" i="11"/>
  <c r="AE1166" i="11"/>
  <c r="AE1165" i="11"/>
  <c r="AE1174" i="11"/>
  <c r="AE1164" i="11"/>
  <c r="AE1158" i="11"/>
  <c r="AE1150" i="11"/>
  <c r="AE1163" i="11"/>
  <c r="AE1160" i="11"/>
  <c r="AE1157" i="11"/>
  <c r="AE1149" i="11"/>
  <c r="AE1156" i="11"/>
  <c r="AE1155" i="11"/>
  <c r="AE1145" i="11"/>
  <c r="AE1137" i="11"/>
  <c r="AE1171" i="11"/>
  <c r="AE1144" i="11"/>
  <c r="AE1179" i="11"/>
  <c r="AE1143" i="11"/>
  <c r="AE1159" i="11"/>
  <c r="AE1151" i="11"/>
  <c r="AE1142" i="11"/>
  <c r="AE1141" i="11"/>
  <c r="AE1154" i="11"/>
  <c r="AE1148" i="11"/>
  <c r="AE1140" i="11"/>
  <c r="AE1153" i="11"/>
  <c r="AE1147" i="11"/>
  <c r="AE1139" i="11"/>
  <c r="AE1135" i="11"/>
  <c r="AE1127" i="11"/>
  <c r="AE1119" i="11"/>
  <c r="AE1134" i="11"/>
  <c r="AE1126" i="11"/>
  <c r="AE1136" i="11"/>
  <c r="AE1133" i="11"/>
  <c r="AE1125" i="11"/>
  <c r="AE1146" i="11"/>
  <c r="AE1132" i="11"/>
  <c r="AE1124" i="11"/>
  <c r="AE1138" i="11"/>
  <c r="AE1131" i="11"/>
  <c r="AE1123" i="11"/>
  <c r="AE1130" i="11"/>
  <c r="AE1122" i="11"/>
  <c r="AE1129" i="11"/>
  <c r="AE1121" i="11"/>
  <c r="AE1152" i="11"/>
  <c r="AE1118" i="11"/>
  <c r="AE1120" i="11"/>
  <c r="AE1128" i="11"/>
  <c r="AD1190" i="11"/>
  <c r="AE1251" i="11" l="1"/>
  <c r="AE1253" i="11"/>
  <c r="AE1255" i="11"/>
  <c r="AE1257" i="11"/>
  <c r="AE1259" i="11"/>
  <c r="AE1261" i="11"/>
  <c r="AE1263" i="11"/>
  <c r="AE1265" i="11"/>
  <c r="AE1267" i="11"/>
  <c r="AE1269" i="11"/>
  <c r="AE1272" i="11"/>
  <c r="AE1273" i="11"/>
  <c r="AE1274" i="11"/>
  <c r="AE1276" i="11"/>
  <c r="AE1278" i="11"/>
  <c r="AE1280" i="11"/>
  <c r="AE1282" i="11"/>
  <c r="AE1284" i="11"/>
  <c r="AE1286" i="11"/>
  <c r="AE1288" i="11"/>
  <c r="AE1290" i="11"/>
  <c r="AE1292" i="11"/>
  <c r="AE1294" i="11"/>
  <c r="AE1252" i="11"/>
  <c r="AE1254" i="11"/>
  <c r="AE1256" i="11"/>
  <c r="AE1258" i="11"/>
  <c r="AE1260" i="11"/>
  <c r="AE1262" i="11"/>
  <c r="AE1264" i="11"/>
  <c r="AE1266" i="11"/>
  <c r="AE1268" i="11"/>
  <c r="AE1270" i="11"/>
  <c r="AE1271" i="11"/>
  <c r="AE1275" i="11"/>
  <c r="AE1277" i="11"/>
  <c r="AE1279" i="11"/>
  <c r="AE1281" i="11"/>
  <c r="AE1283" i="11"/>
  <c r="AE1285" i="11"/>
  <c r="AE1287" i="11"/>
  <c r="AE1296" i="11"/>
  <c r="AE1298" i="11"/>
  <c r="AE1300" i="11"/>
  <c r="AE1302" i="11"/>
  <c r="AE1304" i="11"/>
  <c r="AE1306" i="11"/>
  <c r="AE1308" i="11"/>
  <c r="AE1289" i="11"/>
  <c r="AE1297" i="11"/>
  <c r="AE1299" i="11"/>
  <c r="AE1301" i="11"/>
  <c r="AE1303" i="11"/>
  <c r="AE1305" i="11"/>
  <c r="AE1307" i="11"/>
  <c r="AE1309" i="11"/>
  <c r="AE1311" i="11"/>
  <c r="AE1293" i="11"/>
  <c r="AE1295" i="11"/>
  <c r="AE1291" i="11"/>
  <c r="AE1310" i="11"/>
  <c r="AE1203" i="11"/>
  <c r="AE1211" i="11"/>
  <c r="AE1219" i="11"/>
  <c r="AE1227" i="11"/>
  <c r="AE1235" i="11"/>
  <c r="AE1243" i="11"/>
  <c r="AE1233" i="11"/>
  <c r="AE1202" i="11"/>
  <c r="AE1191" i="11"/>
  <c r="AE1196" i="11"/>
  <c r="AE1204" i="11"/>
  <c r="AE1212" i="11"/>
  <c r="AE1220" i="11"/>
  <c r="AE1228" i="11"/>
  <c r="AE1236" i="11"/>
  <c r="AE1244" i="11"/>
  <c r="AE1201" i="11"/>
  <c r="AE1241" i="11"/>
  <c r="AE1242" i="11"/>
  <c r="AE1192" i="11"/>
  <c r="AE1197" i="11"/>
  <c r="AE1205" i="11"/>
  <c r="AE1213" i="11"/>
  <c r="AE1221" i="11"/>
  <c r="AE1229" i="11"/>
  <c r="AE1237" i="11"/>
  <c r="AE1245" i="11"/>
  <c r="AE1217" i="11"/>
  <c r="AE1210" i="11"/>
  <c r="AE1198" i="11"/>
  <c r="AE1206" i="11"/>
  <c r="AE1214" i="11"/>
  <c r="AE1222" i="11"/>
  <c r="AE1230" i="11"/>
  <c r="AE1238" i="11"/>
  <c r="AE1246" i="11"/>
  <c r="AE1225" i="11"/>
  <c r="AE1218" i="11"/>
  <c r="AE1193" i="11"/>
  <c r="AE1194" i="11"/>
  <c r="AE1199" i="11"/>
  <c r="AE1207" i="11"/>
  <c r="AE1215" i="11"/>
  <c r="AE1223" i="11"/>
  <c r="AE1231" i="11"/>
  <c r="AE1239" i="11"/>
  <c r="AE1247" i="11"/>
  <c r="AE1234" i="11"/>
  <c r="AE1195" i="11"/>
  <c r="AE1200" i="11"/>
  <c r="AE1208" i="11"/>
  <c r="AE1216" i="11"/>
  <c r="AE1224" i="11"/>
  <c r="AE1232" i="11"/>
  <c r="AE1240" i="11"/>
  <c r="AE1248" i="11"/>
  <c r="AE1209" i="11"/>
  <c r="AE1249" i="11"/>
  <c r="AE1226" i="11"/>
  <c r="AE1250" i="11"/>
  <c r="AF1182" i="11"/>
  <c r="AF1189" i="11"/>
  <c r="AF1181" i="11"/>
  <c r="AF1188" i="11"/>
  <c r="AF1180" i="11"/>
  <c r="AF1187" i="11"/>
  <c r="AF1186" i="11"/>
  <c r="AF1185" i="11"/>
  <c r="AF1184" i="11"/>
  <c r="AF1176" i="11"/>
  <c r="AF1175" i="11"/>
  <c r="AF1169" i="11"/>
  <c r="AF1161" i="11"/>
  <c r="AF1168" i="11"/>
  <c r="AF1160" i="11"/>
  <c r="AF1178" i="11"/>
  <c r="AF1173" i="11"/>
  <c r="AF1167" i="11"/>
  <c r="AF1166" i="11"/>
  <c r="AF1183" i="11"/>
  <c r="AF1179" i="11"/>
  <c r="AF1165" i="11"/>
  <c r="AF1159" i="11"/>
  <c r="AF1174" i="11"/>
  <c r="AF1164" i="11"/>
  <c r="AF1163" i="11"/>
  <c r="AF1157" i="11"/>
  <c r="AF1149" i="11"/>
  <c r="AF1162" i="11"/>
  <c r="AF1156" i="11"/>
  <c r="AF1155" i="11"/>
  <c r="AF1177" i="11"/>
  <c r="AF1154" i="11"/>
  <c r="AF1171" i="11"/>
  <c r="AF1144" i="11"/>
  <c r="AF1136" i="11"/>
  <c r="AF1143" i="11"/>
  <c r="AF1151" i="11"/>
  <c r="AF1142" i="11"/>
  <c r="AF1141" i="11"/>
  <c r="AF1148" i="11"/>
  <c r="AF1140" i="11"/>
  <c r="AF1172" i="11"/>
  <c r="AF1170" i="11"/>
  <c r="AF1153" i="11"/>
  <c r="AF1147" i="11"/>
  <c r="AF1139" i="11"/>
  <c r="AF1152" i="11"/>
  <c r="AF1146" i="11"/>
  <c r="AF1138" i="11"/>
  <c r="AF1134" i="11"/>
  <c r="AF1126" i="11"/>
  <c r="AF1118" i="11"/>
  <c r="AF1133" i="11"/>
  <c r="AF1125" i="11"/>
  <c r="AF1137" i="11"/>
  <c r="AF1132" i="11"/>
  <c r="AF1124" i="11"/>
  <c r="AF1158" i="11"/>
  <c r="AF1131" i="11"/>
  <c r="AF1123" i="11"/>
  <c r="AF1150" i="11"/>
  <c r="AF1130" i="11"/>
  <c r="AF1129" i="11"/>
  <c r="AF1128" i="11"/>
  <c r="AF1135" i="11"/>
  <c r="AF1127" i="11"/>
  <c r="AF1122" i="11"/>
  <c r="AF1120" i="11"/>
  <c r="AF1145" i="11"/>
  <c r="AF1119" i="11"/>
  <c r="AF1121" i="11"/>
  <c r="AE1190" i="11"/>
  <c r="AF1251" i="11" l="1"/>
  <c r="AF1253" i="11"/>
  <c r="AF1255" i="11"/>
  <c r="AF1257" i="11"/>
  <c r="AF1259" i="11"/>
  <c r="AF1261" i="11"/>
  <c r="AF1263" i="11"/>
  <c r="AF1265" i="11"/>
  <c r="AF1267" i="11"/>
  <c r="AF1269" i="11"/>
  <c r="AF1272" i="11"/>
  <c r="AF1273" i="11"/>
  <c r="AF1274" i="11"/>
  <c r="AF1276" i="11"/>
  <c r="AF1278" i="11"/>
  <c r="AF1280" i="11"/>
  <c r="AF1252" i="11"/>
  <c r="AF1254" i="11"/>
  <c r="AF1256" i="11"/>
  <c r="AF1258" i="11"/>
  <c r="AF1260" i="11"/>
  <c r="AF1262" i="11"/>
  <c r="AF1264" i="11"/>
  <c r="AF1266" i="11"/>
  <c r="AF1268" i="11"/>
  <c r="AF1270" i="11"/>
  <c r="AF1271" i="11"/>
  <c r="AF1275" i="11"/>
  <c r="AF1277" i="11"/>
  <c r="AF1279" i="11"/>
  <c r="AF1281" i="11"/>
  <c r="AF1283" i="11"/>
  <c r="AF1285" i="11"/>
  <c r="AF1287" i="11"/>
  <c r="AF1289" i="11"/>
  <c r="AF1291" i="11"/>
  <c r="AF1293" i="11"/>
  <c r="AF1295" i="11"/>
  <c r="AF1290" i="11"/>
  <c r="AF1296" i="11"/>
  <c r="AF1298" i="11"/>
  <c r="AF1300" i="11"/>
  <c r="AF1302" i="11"/>
  <c r="AF1304" i="11"/>
  <c r="AF1306" i="11"/>
  <c r="AF1308" i="11"/>
  <c r="AF1310" i="11"/>
  <c r="AF1286" i="11"/>
  <c r="AF1288" i="11"/>
  <c r="AF1284" i="11"/>
  <c r="AF1297" i="11"/>
  <c r="AF1299" i="11"/>
  <c r="AF1301" i="11"/>
  <c r="AF1303" i="11"/>
  <c r="AF1305" i="11"/>
  <c r="AF1307" i="11"/>
  <c r="AF1309" i="11"/>
  <c r="AF1311" i="11"/>
  <c r="AF1294" i="11"/>
  <c r="AF1282" i="11"/>
  <c r="AF1292" i="11"/>
  <c r="AF1245" i="11"/>
  <c r="AF1237" i="11"/>
  <c r="AF1244" i="11"/>
  <c r="AF1236" i="11"/>
  <c r="AF1243" i="11"/>
  <c r="AF1235" i="11"/>
  <c r="AF1250" i="11"/>
  <c r="AF1242" i="11"/>
  <c r="AF1234" i="11"/>
  <c r="AF1249" i="11"/>
  <c r="AF1241" i="11"/>
  <c r="AF1246" i="11"/>
  <c r="AF1238" i="11"/>
  <c r="AF1233" i="11"/>
  <c r="AF1232" i="11"/>
  <c r="AF1224" i="11"/>
  <c r="AF1231" i="11"/>
  <c r="AF1248" i="11"/>
  <c r="AF1230" i="11"/>
  <c r="AF1247" i="11"/>
  <c r="AF1229" i="11"/>
  <c r="AF1223" i="11"/>
  <c r="AF1217" i="11"/>
  <c r="AF1218" i="11"/>
  <c r="AF1216" i="11"/>
  <c r="AF1221" i="11"/>
  <c r="AF1239" i="11"/>
  <c r="AF1227" i="11"/>
  <c r="AF1226" i="11"/>
  <c r="AF1219" i="11"/>
  <c r="AF1213" i="11"/>
  <c r="AF1240" i="11"/>
  <c r="AF1228" i="11"/>
  <c r="AF1225" i="11"/>
  <c r="AF1220" i="11"/>
  <c r="AF1210" i="11"/>
  <c r="AF1222" i="11"/>
  <c r="AF1212" i="11"/>
  <c r="AF1209" i="11"/>
  <c r="AF1201" i="11"/>
  <c r="AF1211" i="11"/>
  <c r="AF1208" i="11"/>
  <c r="AF1200" i="11"/>
  <c r="AF1207" i="11"/>
  <c r="AF1199" i="11"/>
  <c r="AF1206" i="11"/>
  <c r="AF1198" i="11"/>
  <c r="AF1204" i="11"/>
  <c r="AF1194" i="11"/>
  <c r="AF1193" i="11"/>
  <c r="AF1214" i="11"/>
  <c r="AF1202" i="11"/>
  <c r="AF1215" i="11"/>
  <c r="AF1196" i="11"/>
  <c r="AF1205" i="11"/>
  <c r="AF1197" i="11"/>
  <c r="AF1203" i="11"/>
  <c r="AF1195" i="11"/>
  <c r="AF1192" i="11"/>
  <c r="AF1191" i="11"/>
  <c r="AG1189" i="11"/>
  <c r="AG1181" i="11"/>
  <c r="AG1188" i="11"/>
  <c r="AG1180" i="11"/>
  <c r="AG1187" i="11"/>
  <c r="AG1186" i="11"/>
  <c r="AG1185" i="11"/>
  <c r="AG1184" i="11"/>
  <c r="AG1183" i="11"/>
  <c r="AG1175" i="11"/>
  <c r="AG1168" i="11"/>
  <c r="AG1160" i="11"/>
  <c r="AG1182" i="11"/>
  <c r="AG1178" i="11"/>
  <c r="AG1173" i="11"/>
  <c r="AG1167" i="11"/>
  <c r="AG1166" i="11"/>
  <c r="AG1176" i="11"/>
  <c r="AG1165" i="11"/>
  <c r="AG1179" i="11"/>
  <c r="AG1174" i="11"/>
  <c r="AG1164" i="11"/>
  <c r="AG1158" i="11"/>
  <c r="AG1163" i="11"/>
  <c r="AG1162" i="11"/>
  <c r="AG1156" i="11"/>
  <c r="AG1155" i="11"/>
  <c r="AG1177" i="11"/>
  <c r="AG1161" i="11"/>
  <c r="AG1154" i="11"/>
  <c r="AG1171" i="11"/>
  <c r="AG1153" i="11"/>
  <c r="AG1143" i="11"/>
  <c r="AG1169" i="11"/>
  <c r="AG1151" i="11"/>
  <c r="AG1142" i="11"/>
  <c r="AG1159" i="11"/>
  <c r="AG1141" i="11"/>
  <c r="AG1148" i="11"/>
  <c r="AG1140" i="11"/>
  <c r="AG1172" i="11"/>
  <c r="AG1170" i="11"/>
  <c r="AG1157" i="11"/>
  <c r="AG1147" i="11"/>
  <c r="AG1152" i="11"/>
  <c r="AG1146" i="11"/>
  <c r="AG1138" i="11"/>
  <c r="AG1150" i="11"/>
  <c r="AG1145" i="11"/>
  <c r="AG1137" i="11"/>
  <c r="AG1133" i="11"/>
  <c r="AG1125" i="11"/>
  <c r="AG1136" i="11"/>
  <c r="AG1132" i="11"/>
  <c r="AG1124" i="11"/>
  <c r="AG1131" i="11"/>
  <c r="AG1123" i="11"/>
  <c r="AG1144" i="11"/>
  <c r="AG1139" i="11"/>
  <c r="AG1130" i="11"/>
  <c r="AG1122" i="11"/>
  <c r="AG1129" i="11"/>
  <c r="AG1128" i="11"/>
  <c r="AG1135" i="11"/>
  <c r="AG1127" i="11"/>
  <c r="AG1118" i="11"/>
  <c r="AG1149" i="11"/>
  <c r="AG1120" i="11"/>
  <c r="AG1119" i="11"/>
  <c r="AG1134" i="11"/>
  <c r="AG1121" i="11"/>
  <c r="AG1126" i="11"/>
  <c r="AF1190" i="11"/>
  <c r="AG1251" i="11" l="1"/>
  <c r="AG1253" i="11"/>
  <c r="AG1255" i="11"/>
  <c r="AG1257" i="11"/>
  <c r="AG1259" i="11"/>
  <c r="AG1261" i="11"/>
  <c r="AG1263" i="11"/>
  <c r="AG1265" i="11"/>
  <c r="AG1267" i="11"/>
  <c r="AG1269" i="11"/>
  <c r="AG1272" i="11"/>
  <c r="AG1273" i="11"/>
  <c r="AG1274" i="11"/>
  <c r="AG1276" i="11"/>
  <c r="AG1278" i="11"/>
  <c r="AG1280" i="11"/>
  <c r="AG1282" i="11"/>
  <c r="AG1284" i="11"/>
  <c r="AG1286" i="11"/>
  <c r="AG1252" i="11"/>
  <c r="AG1254" i="11"/>
  <c r="AG1256" i="11"/>
  <c r="AG1258" i="11"/>
  <c r="AG1260" i="11"/>
  <c r="AG1262" i="11"/>
  <c r="AG1264" i="11"/>
  <c r="AG1266" i="11"/>
  <c r="AG1268" i="11"/>
  <c r="AG1270" i="11"/>
  <c r="AG1271" i="11"/>
  <c r="AG1275" i="11"/>
  <c r="AG1279" i="11"/>
  <c r="AG1285" i="11"/>
  <c r="AG1291" i="11"/>
  <c r="AG1292" i="11"/>
  <c r="AG1296" i="11"/>
  <c r="AG1290" i="11"/>
  <c r="AG1306" i="11"/>
  <c r="AG1283" i="11"/>
  <c r="AG1289" i="11"/>
  <c r="AG1310" i="11"/>
  <c r="AG1281" i="11"/>
  <c r="AG1308" i="11"/>
  <c r="AG1277" i="11"/>
  <c r="AG1288" i="11"/>
  <c r="AG1300" i="11"/>
  <c r="AG1297" i="11"/>
  <c r="AG1299" i="11"/>
  <c r="AG1301" i="11"/>
  <c r="AG1303" i="11"/>
  <c r="AG1305" i="11"/>
  <c r="AG1307" i="11"/>
  <c r="AG1309" i="11"/>
  <c r="AG1311" i="11"/>
  <c r="AG1298" i="11"/>
  <c r="AG1304" i="11"/>
  <c r="AG1287" i="11"/>
  <c r="AG1293" i="11"/>
  <c r="AG1294" i="11"/>
  <c r="AG1295" i="11"/>
  <c r="AG1302" i="11"/>
  <c r="AG1244" i="11"/>
  <c r="AG1236" i="11"/>
  <c r="AG1243" i="11"/>
  <c r="AG1235" i="11"/>
  <c r="AG1250" i="11"/>
  <c r="AG1242" i="11"/>
  <c r="AG1234" i="11"/>
  <c r="AG1249" i="11"/>
  <c r="AG1241" i="11"/>
  <c r="AG1233" i="11"/>
  <c r="AG1248" i="11"/>
  <c r="AG1240" i="11"/>
  <c r="AG1245" i="11"/>
  <c r="AG1237" i="11"/>
  <c r="AG1232" i="11"/>
  <c r="AG1231" i="11"/>
  <c r="AG1223" i="11"/>
  <c r="AG1230" i="11"/>
  <c r="AG1247" i="11"/>
  <c r="AG1229" i="11"/>
  <c r="AG1246" i="11"/>
  <c r="AG1218" i="11"/>
  <c r="AG1216" i="11"/>
  <c r="AG1221" i="11"/>
  <c r="AG1215" i="11"/>
  <c r="AG1239" i="11"/>
  <c r="AG1227" i="11"/>
  <c r="AG1226" i="11"/>
  <c r="AG1224" i="11"/>
  <c r="AG1222" i="11"/>
  <c r="AG1212" i="11"/>
  <c r="AG1217" i="11"/>
  <c r="AG1211" i="11"/>
  <c r="AG1208" i="11"/>
  <c r="AG1200" i="11"/>
  <c r="AG1228" i="11"/>
  <c r="AG1210" i="11"/>
  <c r="AG1207" i="11"/>
  <c r="AG1199" i="11"/>
  <c r="AG1206" i="11"/>
  <c r="AG1198" i="11"/>
  <c r="AG1225" i="11"/>
  <c r="AG1205" i="11"/>
  <c r="AG1197" i="11"/>
  <c r="AG1238" i="11"/>
  <c r="AG1203" i="11"/>
  <c r="AG1213" i="11"/>
  <c r="AG1204" i="11"/>
  <c r="AG1220" i="11"/>
  <c r="AG1214" i="11"/>
  <c r="AG1202" i="11"/>
  <c r="AG1196" i="11"/>
  <c r="AG1209" i="11"/>
  <c r="AG1219" i="11"/>
  <c r="AG1193" i="11"/>
  <c r="AG1201" i="11"/>
  <c r="AG1195" i="11"/>
  <c r="AG1194" i="11"/>
  <c r="AG1192" i="11"/>
  <c r="AG1191" i="11"/>
  <c r="AH1188" i="11"/>
  <c r="AH1180" i="11"/>
  <c r="AH1187" i="11"/>
  <c r="AH1186" i="11"/>
  <c r="AH1185" i="11"/>
  <c r="AH1184" i="11"/>
  <c r="AH1183" i="11"/>
  <c r="AH1182" i="11"/>
  <c r="AH1174" i="11"/>
  <c r="AH1178" i="11"/>
  <c r="AH1173" i="11"/>
  <c r="AH1167" i="11"/>
  <c r="AH1166" i="11"/>
  <c r="AH1176" i="11"/>
  <c r="AH1165" i="11"/>
  <c r="AH1179" i="11"/>
  <c r="AH1164" i="11"/>
  <c r="AH1189" i="11"/>
  <c r="AH1181" i="11"/>
  <c r="AH1177" i="11"/>
  <c r="AH1163" i="11"/>
  <c r="AH1162" i="11"/>
  <c r="AH1160" i="11"/>
  <c r="AH1155" i="11"/>
  <c r="AH1161" i="11"/>
  <c r="AH1154" i="11"/>
  <c r="AH1171" i="11"/>
  <c r="AH1153" i="11"/>
  <c r="AH1172" i="11"/>
  <c r="AH1170" i="11"/>
  <c r="AH1152" i="11"/>
  <c r="AH1169" i="11"/>
  <c r="AH1151" i="11"/>
  <c r="AH1142" i="11"/>
  <c r="AH1159" i="11"/>
  <c r="AH1141" i="11"/>
  <c r="AH1175" i="11"/>
  <c r="AH1148" i="11"/>
  <c r="AH1140" i="11"/>
  <c r="AH1157" i="11"/>
  <c r="AH1147" i="11"/>
  <c r="AH1139" i="11"/>
  <c r="AH1156" i="11"/>
  <c r="AH1146" i="11"/>
  <c r="AH1168" i="11"/>
  <c r="AH1150" i="11"/>
  <c r="AH1145" i="11"/>
  <c r="AH1158" i="11"/>
  <c r="AH1149" i="11"/>
  <c r="AH1144" i="11"/>
  <c r="AH1136" i="11"/>
  <c r="AH1132" i="11"/>
  <c r="AH1124" i="11"/>
  <c r="AH1137" i="11"/>
  <c r="AH1131" i="11"/>
  <c r="AH1123" i="11"/>
  <c r="AH1130" i="11"/>
  <c r="AH1122" i="11"/>
  <c r="AH1138" i="11"/>
  <c r="AH1129" i="11"/>
  <c r="AH1121" i="11"/>
  <c r="AH1128" i="11"/>
  <c r="AH1135" i="11"/>
  <c r="AH1127" i="11"/>
  <c r="AH1134" i="11"/>
  <c r="AH1126" i="11"/>
  <c r="AH1118" i="11"/>
  <c r="AH1133" i="11"/>
  <c r="AH1120" i="11"/>
  <c r="AH1125" i="11"/>
  <c r="AH1119" i="11"/>
  <c r="AH1143" i="11"/>
  <c r="AG1190" i="11"/>
  <c r="AH1251" i="11" l="1"/>
  <c r="AH1253" i="11"/>
  <c r="AH1255" i="11"/>
  <c r="AH1257" i="11"/>
  <c r="AH1259" i="11"/>
  <c r="AH1261" i="11"/>
  <c r="AH1263" i="11"/>
  <c r="AH1265" i="11"/>
  <c r="AH1267" i="11"/>
  <c r="AH1269" i="11"/>
  <c r="AH1272" i="11"/>
  <c r="AH1273" i="11"/>
  <c r="AH1274" i="11"/>
  <c r="AH1276" i="11"/>
  <c r="AH1278" i="11"/>
  <c r="AH1280" i="11"/>
  <c r="AH1282" i="11"/>
  <c r="AH1284" i="11"/>
  <c r="AH1286" i="11"/>
  <c r="AH1288" i="11"/>
  <c r="AH1290" i="11"/>
  <c r="AH1292" i="11"/>
  <c r="AH1294" i="11"/>
  <c r="AH1252" i="11"/>
  <c r="AH1254" i="11"/>
  <c r="AH1256" i="11"/>
  <c r="AH1258" i="11"/>
  <c r="AH1260" i="11"/>
  <c r="AH1262" i="11"/>
  <c r="AH1264" i="11"/>
  <c r="AH1266" i="11"/>
  <c r="AH1268" i="11"/>
  <c r="AH1270" i="11"/>
  <c r="AH1271" i="11"/>
  <c r="AH1275" i="11"/>
  <c r="AH1277" i="11"/>
  <c r="AH1279" i="11"/>
  <c r="AH1281" i="11"/>
  <c r="AH1283" i="11"/>
  <c r="AH1285" i="11"/>
  <c r="AH1287" i="11"/>
  <c r="AH1289" i="11"/>
  <c r="AH1293" i="11"/>
  <c r="AH1295" i="11"/>
  <c r="AH1291" i="11"/>
  <c r="AH1296" i="11"/>
  <c r="AH1298" i="11"/>
  <c r="AH1300" i="11"/>
  <c r="AH1302" i="11"/>
  <c r="AH1304" i="11"/>
  <c r="AH1306" i="11"/>
  <c r="AH1308" i="11"/>
  <c r="AH1310" i="11"/>
  <c r="AH1297" i="11"/>
  <c r="AH1299" i="11"/>
  <c r="AH1301" i="11"/>
  <c r="AH1303" i="11"/>
  <c r="AH1305" i="11"/>
  <c r="AH1307" i="11"/>
  <c r="AH1309" i="11"/>
  <c r="AH1311" i="11"/>
  <c r="AH1243" i="11"/>
  <c r="AH1235" i="11"/>
  <c r="AH1250" i="11"/>
  <c r="AH1242" i="11"/>
  <c r="AH1234" i="11"/>
  <c r="AH1249" i="11"/>
  <c r="AH1241" i="11"/>
  <c r="AH1248" i="11"/>
  <c r="AH1240" i="11"/>
  <c r="AH1247" i="11"/>
  <c r="AH1239" i="11"/>
  <c r="AH1244" i="11"/>
  <c r="AH1236" i="11"/>
  <c r="AH1233" i="11"/>
  <c r="AH1231" i="11"/>
  <c r="AH1230" i="11"/>
  <c r="AH1222" i="11"/>
  <c r="AH1229" i="11"/>
  <c r="AH1246" i="11"/>
  <c r="AH1228" i="11"/>
  <c r="AH1245" i="11"/>
  <c r="AH1221" i="11"/>
  <c r="AH1215" i="11"/>
  <c r="AH1237" i="11"/>
  <c r="AH1227" i="11"/>
  <c r="AH1214" i="11"/>
  <c r="AH1226" i="11"/>
  <c r="AH1224" i="11"/>
  <c r="AH1211" i="11"/>
  <c r="AH1223" i="11"/>
  <c r="AH1218" i="11"/>
  <c r="AH1216" i="11"/>
  <c r="AH1210" i="11"/>
  <c r="AH1207" i="11"/>
  <c r="AH1199" i="11"/>
  <c r="AH1206" i="11"/>
  <c r="AH1198" i="11"/>
  <c r="AH1225" i="11"/>
  <c r="AH1205" i="11"/>
  <c r="AH1197" i="11"/>
  <c r="AH1204" i="11"/>
  <c r="AH1217" i="11"/>
  <c r="AH1202" i="11"/>
  <c r="AH1232" i="11"/>
  <c r="AH1213" i="11"/>
  <c r="AH1208" i="11"/>
  <c r="AH1220" i="11"/>
  <c r="AH1196" i="11"/>
  <c r="AH1209" i="11"/>
  <c r="AH1200" i="11"/>
  <c r="AH1219" i="11"/>
  <c r="AH1238" i="11"/>
  <c r="AH1203" i="11"/>
  <c r="AH1195" i="11"/>
  <c r="AH1193" i="11"/>
  <c r="AH1201" i="11"/>
  <c r="AH1194" i="11"/>
  <c r="AH1192" i="11"/>
  <c r="AH1212" i="11"/>
  <c r="AH1191" i="11"/>
  <c r="B1187" i="11"/>
  <c r="D1187" i="11" s="1"/>
  <c r="B1186" i="11"/>
  <c r="D1186" i="11" s="1"/>
  <c r="B1185" i="11"/>
  <c r="D1185" i="11" s="1"/>
  <c r="B1184" i="11"/>
  <c r="D1184" i="11" s="1"/>
  <c r="B1183" i="11"/>
  <c r="D1183" i="11" s="1"/>
  <c r="B1182" i="11"/>
  <c r="D1182" i="11" s="1"/>
  <c r="B1189" i="11"/>
  <c r="D1189" i="11" s="1"/>
  <c r="B1181" i="11"/>
  <c r="D1181" i="11" s="1"/>
  <c r="B1173" i="11"/>
  <c r="D1173" i="11" s="1"/>
  <c r="B1188" i="11"/>
  <c r="D1188" i="11" s="1"/>
  <c r="B1166" i="11"/>
  <c r="D1166" i="11" s="1"/>
  <c r="B1180" i="11"/>
  <c r="D1180" i="11" s="1"/>
  <c r="B1176" i="11"/>
  <c r="D1176" i="11" s="1"/>
  <c r="B1165" i="11"/>
  <c r="D1165" i="11" s="1"/>
  <c r="B1179" i="11"/>
  <c r="D1179" i="11" s="1"/>
  <c r="B1164" i="11"/>
  <c r="D1164" i="11" s="1"/>
  <c r="B1174" i="11"/>
  <c r="D1174" i="11" s="1"/>
  <c r="B1171" i="11"/>
  <c r="D1171" i="11" s="1"/>
  <c r="B1163" i="11"/>
  <c r="D1163" i="11" s="1"/>
  <c r="B1177" i="11"/>
  <c r="D1177" i="11" s="1"/>
  <c r="B1162" i="11"/>
  <c r="D1162" i="11" s="1"/>
  <c r="B1160" i="11"/>
  <c r="D1160" i="11" s="1"/>
  <c r="B1161" i="11"/>
  <c r="D1161" i="11" s="1"/>
  <c r="B1154" i="11"/>
  <c r="D1154" i="11" s="1"/>
  <c r="B1153" i="11"/>
  <c r="D1153" i="11" s="1"/>
  <c r="B1172" i="11"/>
  <c r="D1172" i="11" s="1"/>
  <c r="B1170" i="11"/>
  <c r="D1170" i="11" s="1"/>
  <c r="B1152" i="11"/>
  <c r="D1152" i="11" s="1"/>
  <c r="B1178" i="11"/>
  <c r="D1178" i="11" s="1"/>
  <c r="B1175" i="11"/>
  <c r="D1175" i="11" s="1"/>
  <c r="B1169" i="11"/>
  <c r="D1169" i="11" s="1"/>
  <c r="B1159" i="11"/>
  <c r="D1159" i="11" s="1"/>
  <c r="B1151" i="11"/>
  <c r="D1151" i="11" s="1"/>
  <c r="B1141" i="11"/>
  <c r="D1141" i="11" s="1"/>
  <c r="B1167" i="11"/>
  <c r="D1167" i="11" s="1"/>
  <c r="B1148" i="11"/>
  <c r="D1148" i="11" s="1"/>
  <c r="B1140" i="11"/>
  <c r="D1140" i="11" s="1"/>
  <c r="B1157" i="11"/>
  <c r="D1157" i="11" s="1"/>
  <c r="B1147" i="11"/>
  <c r="D1147" i="11" s="1"/>
  <c r="B1139" i="11"/>
  <c r="D1139" i="11" s="1"/>
  <c r="B1156" i="11"/>
  <c r="D1156" i="11" s="1"/>
  <c r="B1146" i="11"/>
  <c r="D1146" i="11" s="1"/>
  <c r="B1138" i="11"/>
  <c r="D1138" i="11" s="1"/>
  <c r="B1168" i="11"/>
  <c r="D1168" i="11" s="1"/>
  <c r="B1155" i="11"/>
  <c r="D1155" i="11" s="1"/>
  <c r="B1150" i="11"/>
  <c r="D1150" i="11" s="1"/>
  <c r="B1145" i="11"/>
  <c r="D1145" i="11" s="1"/>
  <c r="B1149" i="11"/>
  <c r="D1149" i="11" s="1"/>
  <c r="B1144" i="11"/>
  <c r="D1144" i="11" s="1"/>
  <c r="B1143" i="11"/>
  <c r="D1143" i="11" s="1"/>
  <c r="B1137" i="11"/>
  <c r="D1137" i="11" s="1"/>
  <c r="B1131" i="11"/>
  <c r="D1131" i="11" s="1"/>
  <c r="B1123" i="11"/>
  <c r="D1123" i="11" s="1"/>
  <c r="B1130" i="11"/>
  <c r="D1130" i="11" s="1"/>
  <c r="B1122" i="11"/>
  <c r="D1122" i="11" s="1"/>
  <c r="B1129" i="11"/>
  <c r="D1129" i="11" s="1"/>
  <c r="B1121" i="11"/>
  <c r="D1121" i="11" s="1"/>
  <c r="B1142" i="11"/>
  <c r="D1142" i="11" s="1"/>
  <c r="B1128" i="11"/>
  <c r="D1128" i="11" s="1"/>
  <c r="B1135" i="11"/>
  <c r="D1135" i="11" s="1"/>
  <c r="B1127" i="11"/>
  <c r="D1127" i="11" s="1"/>
  <c r="B1134" i="11"/>
  <c r="D1134" i="11" s="1"/>
  <c r="B1126" i="11"/>
  <c r="D1126" i="11" s="1"/>
  <c r="B1125" i="11"/>
  <c r="D1125" i="11" s="1"/>
  <c r="B1120" i="11"/>
  <c r="D1120" i="11" s="1"/>
  <c r="B1119" i="11"/>
  <c r="D1119" i="11" s="1"/>
  <c r="B1136" i="11"/>
  <c r="D1136" i="11" s="1"/>
  <c r="B1124" i="11"/>
  <c r="D1124" i="11" s="1"/>
  <c r="AH1190" i="11"/>
  <c r="B1308" i="11" l="1"/>
  <c r="D1308" i="11" s="1"/>
  <c r="B1307" i="11"/>
  <c r="D1307" i="11" s="1"/>
  <c r="B1306" i="11"/>
  <c r="D1306" i="11" s="1"/>
  <c r="B1305" i="11"/>
  <c r="D1305" i="11" s="1"/>
  <c r="B1304" i="11"/>
  <c r="D1304" i="11" s="1"/>
  <c r="B1311" i="11"/>
  <c r="D1311" i="11" s="1"/>
  <c r="B1303" i="11"/>
  <c r="D1303" i="11" s="1"/>
  <c r="B1295" i="11"/>
  <c r="D1295" i="11" s="1"/>
  <c r="B1301" i="11"/>
  <c r="D1301" i="11" s="1"/>
  <c r="B1298" i="11"/>
  <c r="D1298" i="11" s="1"/>
  <c r="B1310" i="11"/>
  <c r="D1310" i="11" s="1"/>
  <c r="B1300" i="11"/>
  <c r="D1300" i="11" s="1"/>
  <c r="B1296" i="11"/>
  <c r="D1296" i="11" s="1"/>
  <c r="B1293" i="11"/>
  <c r="D1293" i="11" s="1"/>
  <c r="B1285" i="11"/>
  <c r="D1285" i="11" s="1"/>
  <c r="B1309" i="11"/>
  <c r="D1309" i="11" s="1"/>
  <c r="B1299" i="11"/>
  <c r="D1299" i="11" s="1"/>
  <c r="B1302" i="11"/>
  <c r="D1302" i="11" s="1"/>
  <c r="B1290" i="11"/>
  <c r="D1290" i="11" s="1"/>
  <c r="B1282" i="11"/>
  <c r="D1282" i="11" s="1"/>
  <c r="B1294" i="11"/>
  <c r="D1294" i="11" s="1"/>
  <c r="B1281" i="11"/>
  <c r="D1281" i="11" s="1"/>
  <c r="B1297" i="11"/>
  <c r="D1297" i="11" s="1"/>
  <c r="B1288" i="11"/>
  <c r="D1288" i="11" s="1"/>
  <c r="B1283" i="11"/>
  <c r="D1283" i="11" s="1"/>
  <c r="B1280" i="11"/>
  <c r="D1280" i="11" s="1"/>
  <c r="B1291" i="11"/>
  <c r="D1291" i="11" s="1"/>
  <c r="B1279" i="11"/>
  <c r="D1279" i="11" s="1"/>
  <c r="B1286" i="11"/>
  <c r="D1286" i="11" s="1"/>
  <c r="B1278" i="11"/>
  <c r="D1278" i="11" s="1"/>
  <c r="B1289" i="11"/>
  <c r="D1289" i="11" s="1"/>
  <c r="B1284" i="11"/>
  <c r="D1284" i="11" s="1"/>
  <c r="B1277" i="11"/>
  <c r="D1277" i="11" s="1"/>
  <c r="B1292" i="11"/>
  <c r="D1292" i="11" s="1"/>
  <c r="B1276" i="11"/>
  <c r="D1276" i="11" s="1"/>
  <c r="B1271" i="11"/>
  <c r="D1271" i="11" s="1"/>
  <c r="B1270" i="11"/>
  <c r="D1270" i="11" s="1"/>
  <c r="B1275" i="11"/>
  <c r="D1275" i="11" s="1"/>
  <c r="B1274" i="11"/>
  <c r="D1274" i="11" s="1"/>
  <c r="B1287" i="11"/>
  <c r="D1287" i="11" s="1"/>
  <c r="B1267" i="11"/>
  <c r="D1267" i="11" s="1"/>
  <c r="B1259" i="11"/>
  <c r="D1259" i="11" s="1"/>
  <c r="B1266" i="11"/>
  <c r="D1266" i="11" s="1"/>
  <c r="B1258" i="11"/>
  <c r="D1258" i="11" s="1"/>
  <c r="B1265" i="11"/>
  <c r="D1265" i="11" s="1"/>
  <c r="B1257" i="11"/>
  <c r="D1257" i="11" s="1"/>
  <c r="B1264" i="11"/>
  <c r="D1264" i="11" s="1"/>
  <c r="B1256" i="11"/>
  <c r="D1256" i="11" s="1"/>
  <c r="B1263" i="11"/>
  <c r="D1263" i="11" s="1"/>
  <c r="B1262" i="11"/>
  <c r="D1262" i="11" s="1"/>
  <c r="B1269" i="11"/>
  <c r="D1269" i="11" s="1"/>
  <c r="B1261" i="11"/>
  <c r="D1261" i="11" s="1"/>
  <c r="B1272" i="11"/>
  <c r="D1272" i="11" s="1"/>
  <c r="B1254" i="11"/>
  <c r="D1254" i="11" s="1"/>
  <c r="B1255" i="11"/>
  <c r="D1255" i="11" s="1"/>
  <c r="B1253" i="11"/>
  <c r="D1253" i="11" s="1"/>
  <c r="B1268" i="11"/>
  <c r="D1268" i="11" s="1"/>
  <c r="B1260" i="11"/>
  <c r="D1260" i="11" s="1"/>
  <c r="B1250" i="11"/>
  <c r="D1250" i="11" s="1"/>
  <c r="B1242" i="11"/>
  <c r="D1242" i="11" s="1"/>
  <c r="B1234" i="11"/>
  <c r="D1234" i="11" s="1"/>
  <c r="B1249" i="11"/>
  <c r="D1249" i="11" s="1"/>
  <c r="B1241" i="11"/>
  <c r="D1241" i="11" s="1"/>
  <c r="B1233" i="11"/>
  <c r="D1233" i="11" s="1"/>
  <c r="B1248" i="11"/>
  <c r="D1248" i="11" s="1"/>
  <c r="B1240" i="11"/>
  <c r="D1240" i="11" s="1"/>
  <c r="B1247" i="11"/>
  <c r="D1247" i="11" s="1"/>
  <c r="B1239" i="11"/>
  <c r="D1239" i="11" s="1"/>
  <c r="B1246" i="11"/>
  <c r="D1246" i="11" s="1"/>
  <c r="B1238" i="11"/>
  <c r="D1238" i="11" s="1"/>
  <c r="B1243" i="11"/>
  <c r="D1243" i="11" s="1"/>
  <c r="B1235" i="11"/>
  <c r="D1235" i="11" s="1"/>
  <c r="B1230" i="11"/>
  <c r="D1230" i="11" s="1"/>
  <c r="B1229" i="11"/>
  <c r="D1229" i="11" s="1"/>
  <c r="B1221" i="11"/>
  <c r="D1221" i="11" s="1"/>
  <c r="B1228" i="11"/>
  <c r="D1228" i="11" s="1"/>
  <c r="B1245" i="11"/>
  <c r="D1245" i="11" s="1"/>
  <c r="B1227" i="11"/>
  <c r="D1227" i="11" s="1"/>
  <c r="B1244" i="11"/>
  <c r="D1244" i="11" s="1"/>
  <c r="B1237" i="11"/>
  <c r="D1237" i="11" s="1"/>
  <c r="B1214" i="11"/>
  <c r="D1214" i="11" s="1"/>
  <c r="B1231" i="11"/>
  <c r="D1231" i="11" s="1"/>
  <c r="B1226" i="11"/>
  <c r="D1226" i="11" s="1"/>
  <c r="B1224" i="11"/>
  <c r="D1224" i="11" s="1"/>
  <c r="B1213" i="11"/>
  <c r="D1213" i="11" s="1"/>
  <c r="B1222" i="11"/>
  <c r="D1222" i="11" s="1"/>
  <c r="B1236" i="11"/>
  <c r="D1236" i="11" s="1"/>
  <c r="B1232" i="11"/>
  <c r="D1232" i="11" s="1"/>
  <c r="B1225" i="11"/>
  <c r="D1225" i="11" s="1"/>
  <c r="B1220" i="11"/>
  <c r="D1220" i="11" s="1"/>
  <c r="B1210" i="11"/>
  <c r="D1210" i="11" s="1"/>
  <c r="B1215" i="11"/>
  <c r="D1215" i="11" s="1"/>
  <c r="B1206" i="11"/>
  <c r="D1206" i="11" s="1"/>
  <c r="B1198" i="11"/>
  <c r="D1198" i="11" s="1"/>
  <c r="B1223" i="11"/>
  <c r="D1223" i="11" s="1"/>
  <c r="B1205" i="11"/>
  <c r="D1205" i="11" s="1"/>
  <c r="B1197" i="11"/>
  <c r="D1197" i="11" s="1"/>
  <c r="B1204" i="11"/>
  <c r="D1204" i="11" s="1"/>
  <c r="B1203" i="11"/>
  <c r="D1203" i="11" s="1"/>
  <c r="B1218" i="11"/>
  <c r="D1218" i="11" s="1"/>
  <c r="B1216" i="11"/>
  <c r="D1216" i="11" s="1"/>
  <c r="B1209" i="11"/>
  <c r="D1209" i="11" s="1"/>
  <c r="B1201" i="11"/>
  <c r="D1201" i="11" s="1"/>
  <c r="B1202" i="11"/>
  <c r="D1202" i="11" s="1"/>
  <c r="B1196" i="11"/>
  <c r="D1196" i="11" s="1"/>
  <c r="B1200" i="11"/>
  <c r="D1200" i="11" s="1"/>
  <c r="B1207" i="11"/>
  <c r="D1207" i="11" s="1"/>
  <c r="B1195" i="11"/>
  <c r="D1195" i="11" s="1"/>
  <c r="B1211" i="11"/>
  <c r="D1211" i="11" s="1"/>
  <c r="B1194" i="11"/>
  <c r="D1194" i="11" s="1"/>
  <c r="B1199" i="11"/>
  <c r="D1199" i="11" s="1"/>
  <c r="B1192" i="11"/>
  <c r="D1192" i="11" s="1"/>
  <c r="B1212" i="11"/>
  <c r="D1212" i="11" s="1"/>
  <c r="B1191" i="11"/>
  <c r="D1191" i="11" s="1"/>
  <c r="B1217" i="11"/>
  <c r="D1217" i="11" s="1"/>
  <c r="B1208" i="11"/>
  <c r="D1208" i="11" s="1"/>
  <c r="B1252" i="11" l="1"/>
  <c r="B1251" i="11"/>
  <c r="D1252" i="11" l="1"/>
  <c r="B1273" i="11"/>
  <c r="D1273" i="11" s="1"/>
  <c r="D1251" i="11"/>
  <c r="D944" i="11"/>
  <c r="D269" i="11"/>
  <c r="D151" i="11"/>
  <c r="D84" i="11" l="1"/>
  <c r="D525" i="11" l="1"/>
  <c r="E4" i="11"/>
  <c r="E60" i="11" s="1"/>
  <c r="E711" i="11" l="1"/>
  <c r="E703" i="11"/>
  <c r="E695" i="11"/>
  <c r="E687" i="11"/>
  <c r="E679" i="11"/>
  <c r="E671" i="11"/>
  <c r="E663" i="11"/>
  <c r="E655" i="11"/>
  <c r="E647" i="11"/>
  <c r="E715" i="11"/>
  <c r="E707" i="11"/>
  <c r="E699" i="11"/>
  <c r="E691" i="11"/>
  <c r="E683" i="11"/>
  <c r="E675" i="11"/>
  <c r="E667" i="11"/>
  <c r="E659" i="11"/>
  <c r="E651" i="11"/>
  <c r="E714" i="11"/>
  <c r="E706" i="11"/>
  <c r="E698" i="11"/>
  <c r="E690" i="11"/>
  <c r="E682" i="11"/>
  <c r="E674" i="11"/>
  <c r="E666" i="11"/>
  <c r="E658" i="11"/>
  <c r="E650" i="11"/>
  <c r="E713" i="11"/>
  <c r="E705" i="11"/>
  <c r="E697" i="11"/>
  <c r="E689" i="11"/>
  <c r="E681" i="11"/>
  <c r="E673" i="11"/>
  <c r="E665" i="11"/>
  <c r="E657" i="11"/>
  <c r="E649" i="11"/>
  <c r="E712" i="11"/>
  <c r="E704" i="11"/>
  <c r="E696" i="11"/>
  <c r="E688" i="11"/>
  <c r="E680" i="11"/>
  <c r="E672" i="11"/>
  <c r="E664" i="11"/>
  <c r="E656" i="11"/>
  <c r="E648" i="11"/>
  <c r="E701" i="11"/>
  <c r="E678" i="11"/>
  <c r="E660" i="11"/>
  <c r="E700" i="11"/>
  <c r="E677" i="11"/>
  <c r="E654" i="11"/>
  <c r="E694" i="11"/>
  <c r="E676" i="11"/>
  <c r="E653" i="11"/>
  <c r="E693" i="11"/>
  <c r="E670" i="11"/>
  <c r="E652" i="11"/>
  <c r="E710" i="11"/>
  <c r="E692" i="11"/>
  <c r="E669" i="11"/>
  <c r="E646" i="11"/>
  <c r="E702" i="11"/>
  <c r="E684" i="11"/>
  <c r="E661" i="11"/>
  <c r="E708" i="11"/>
  <c r="E686" i="11"/>
  <c r="E685" i="11"/>
  <c r="E668" i="11"/>
  <c r="E662" i="11"/>
  <c r="E645" i="11"/>
  <c r="E644" i="11"/>
  <c r="E709" i="11"/>
  <c r="E23" i="11"/>
  <c r="E389" i="11"/>
  <c r="E381" i="11"/>
  <c r="E373" i="11"/>
  <c r="E365" i="11"/>
  <c r="E357" i="11"/>
  <c r="E349" i="11"/>
  <c r="E341" i="11"/>
  <c r="E333" i="11"/>
  <c r="E388" i="11"/>
  <c r="E380" i="11"/>
  <c r="E372" i="11"/>
  <c r="E364" i="11"/>
  <c r="E356" i="11"/>
  <c r="E348" i="11"/>
  <c r="E340" i="11"/>
  <c r="E335" i="11"/>
  <c r="E390" i="11"/>
  <c r="E382" i="11"/>
  <c r="E374" i="11"/>
  <c r="E366" i="11"/>
  <c r="E358" i="11"/>
  <c r="E350" i="11"/>
  <c r="E342" i="11"/>
  <c r="E334" i="11"/>
  <c r="E386" i="11"/>
  <c r="E375" i="11"/>
  <c r="E361" i="11"/>
  <c r="E347" i="11"/>
  <c r="E336" i="11"/>
  <c r="E332" i="11"/>
  <c r="E385" i="11"/>
  <c r="E371" i="11"/>
  <c r="E360" i="11"/>
  <c r="E346" i="11"/>
  <c r="E331" i="11"/>
  <c r="E384" i="11"/>
  <c r="E370" i="11"/>
  <c r="E359" i="11"/>
  <c r="E345" i="11"/>
  <c r="E383" i="11"/>
  <c r="E369" i="11"/>
  <c r="E355" i="11"/>
  <c r="E344" i="11"/>
  <c r="E379" i="11"/>
  <c r="E368" i="11"/>
  <c r="E354" i="11"/>
  <c r="E343" i="11"/>
  <c r="E391" i="11"/>
  <c r="E377" i="11"/>
  <c r="E363" i="11"/>
  <c r="E352" i="11"/>
  <c r="E338" i="11"/>
  <c r="E387" i="11"/>
  <c r="E376" i="11"/>
  <c r="E362" i="11"/>
  <c r="E351" i="11"/>
  <c r="E337" i="11"/>
  <c r="E378" i="11"/>
  <c r="E367" i="11"/>
  <c r="E353" i="11"/>
  <c r="E339" i="11"/>
  <c r="E767" i="11"/>
  <c r="E759" i="11"/>
  <c r="E751" i="11"/>
  <c r="E743" i="11"/>
  <c r="E737" i="11"/>
  <c r="E729" i="11"/>
  <c r="E722" i="11"/>
  <c r="E718" i="11"/>
  <c r="E766" i="11"/>
  <c r="E758" i="11"/>
  <c r="E750" i="11"/>
  <c r="E742" i="11"/>
  <c r="E736" i="11"/>
  <c r="E728" i="11"/>
  <c r="E721" i="11"/>
  <c r="E717" i="11"/>
  <c r="E772" i="11"/>
  <c r="E764" i="11"/>
  <c r="E756" i="11"/>
  <c r="E748" i="11"/>
  <c r="E740" i="11"/>
  <c r="E734" i="11"/>
  <c r="E726" i="11"/>
  <c r="E768" i="11"/>
  <c r="E760" i="11"/>
  <c r="E752" i="11"/>
  <c r="E744" i="11"/>
  <c r="E730" i="11"/>
  <c r="E723" i="11"/>
  <c r="E770" i="11"/>
  <c r="E754" i="11"/>
  <c r="E738" i="11"/>
  <c r="E724" i="11"/>
  <c r="E769" i="11"/>
  <c r="E753" i="11"/>
  <c r="E765" i="11"/>
  <c r="E749" i="11"/>
  <c r="E735" i="11"/>
  <c r="E763" i="11"/>
  <c r="E747" i="11"/>
  <c r="E733" i="11"/>
  <c r="E762" i="11"/>
  <c r="E746" i="11"/>
  <c r="E732" i="11"/>
  <c r="E761" i="11"/>
  <c r="E745" i="11"/>
  <c r="E731" i="11"/>
  <c r="E720" i="11"/>
  <c r="E757" i="11"/>
  <c r="E741" i="11"/>
  <c r="E727" i="11"/>
  <c r="E771" i="11"/>
  <c r="E755" i="11"/>
  <c r="E739" i="11"/>
  <c r="E725" i="11"/>
  <c r="E719" i="11"/>
  <c r="E93" i="11"/>
  <c r="E101" i="11"/>
  <c r="E109" i="11"/>
  <c r="E114" i="11"/>
  <c r="E119" i="11"/>
  <c r="E127" i="11"/>
  <c r="E135" i="11"/>
  <c r="E143" i="11"/>
  <c r="E94" i="11"/>
  <c r="E102" i="11"/>
  <c r="E110" i="11"/>
  <c r="E120" i="11"/>
  <c r="E128" i="11"/>
  <c r="E136" i="11"/>
  <c r="E144" i="11"/>
  <c r="E96" i="11"/>
  <c r="E104" i="11"/>
  <c r="E112" i="11"/>
  <c r="E122" i="11"/>
  <c r="E130" i="11"/>
  <c r="E138" i="11"/>
  <c r="E146" i="11"/>
  <c r="E98" i="11"/>
  <c r="E106" i="11"/>
  <c r="E116" i="11"/>
  <c r="E124" i="11"/>
  <c r="E132" i="11"/>
  <c r="E140" i="11"/>
  <c r="E148" i="11"/>
  <c r="E105" i="11"/>
  <c r="E123" i="11"/>
  <c r="E139" i="11"/>
  <c r="E141" i="11"/>
  <c r="E126" i="11"/>
  <c r="E111" i="11"/>
  <c r="E131" i="11"/>
  <c r="E99" i="11"/>
  <c r="E133" i="11"/>
  <c r="E118" i="11"/>
  <c r="E121" i="11"/>
  <c r="E107" i="11"/>
  <c r="E125" i="11"/>
  <c r="E95" i="11"/>
  <c r="E145" i="11"/>
  <c r="E103" i="11"/>
  <c r="E108" i="11"/>
  <c r="E142" i="11"/>
  <c r="E129" i="11"/>
  <c r="E147" i="11"/>
  <c r="E113" i="11"/>
  <c r="E137" i="11"/>
  <c r="E117" i="11"/>
  <c r="E100" i="11"/>
  <c r="E150" i="11"/>
  <c r="E97" i="11"/>
  <c r="E115" i="11"/>
  <c r="E149" i="11"/>
  <c r="E134" i="11"/>
  <c r="E936" i="11"/>
  <c r="E928" i="11"/>
  <c r="E920" i="11"/>
  <c r="E912" i="11"/>
  <c r="E906" i="11"/>
  <c r="E899" i="11"/>
  <c r="E891" i="11"/>
  <c r="E883" i="11"/>
  <c r="E943" i="11"/>
  <c r="E935" i="11"/>
  <c r="E927" i="11"/>
  <c r="E919" i="11"/>
  <c r="E911" i="11"/>
  <c r="E898" i="11"/>
  <c r="E890" i="11"/>
  <c r="E942" i="11"/>
  <c r="E934" i="11"/>
  <c r="E926" i="11"/>
  <c r="E918" i="11"/>
  <c r="E910" i="11"/>
  <c r="E904" i="11"/>
  <c r="E897" i="11"/>
  <c r="E889" i="11"/>
  <c r="E941" i="11"/>
  <c r="E933" i="11"/>
  <c r="E925" i="11"/>
  <c r="E917" i="11"/>
  <c r="E909" i="11"/>
  <c r="E903" i="11"/>
  <c r="E896" i="11"/>
  <c r="E888" i="11"/>
  <c r="E940" i="11"/>
  <c r="E932" i="11"/>
  <c r="E924" i="11"/>
  <c r="E916" i="11"/>
  <c r="E895" i="11"/>
  <c r="E887" i="11"/>
  <c r="E939" i="11"/>
  <c r="E931" i="11"/>
  <c r="E923" i="11"/>
  <c r="E915" i="11"/>
  <c r="E902" i="11"/>
  <c r="E894" i="11"/>
  <c r="E886" i="11"/>
  <c r="E938" i="11"/>
  <c r="E930" i="11"/>
  <c r="E922" i="11"/>
  <c r="E914" i="11"/>
  <c r="E908" i="11"/>
  <c r="E905" i="11"/>
  <c r="E901" i="11"/>
  <c r="E893" i="11"/>
  <c r="E885" i="11"/>
  <c r="E937" i="11"/>
  <c r="E929" i="11"/>
  <c r="E921" i="11"/>
  <c r="E913" i="11"/>
  <c r="E907" i="11"/>
  <c r="E900" i="11"/>
  <c r="E892" i="11"/>
  <c r="E884" i="11"/>
  <c r="E209" i="11"/>
  <c r="E201" i="11"/>
  <c r="E193" i="11"/>
  <c r="E185" i="11"/>
  <c r="E177" i="11"/>
  <c r="E169" i="11"/>
  <c r="E161" i="11"/>
  <c r="E208" i="11"/>
  <c r="E200" i="11"/>
  <c r="E192" i="11"/>
  <c r="E184" i="11"/>
  <c r="E176" i="11"/>
  <c r="E168" i="11"/>
  <c r="E160" i="11"/>
  <c r="E207" i="11"/>
  <c r="E199" i="11"/>
  <c r="E191" i="11"/>
  <c r="E183" i="11"/>
  <c r="E175" i="11"/>
  <c r="E167" i="11"/>
  <c r="E159" i="11"/>
  <c r="E205" i="11"/>
  <c r="E197" i="11"/>
  <c r="E189" i="11"/>
  <c r="E181" i="11"/>
  <c r="E173" i="11"/>
  <c r="E165" i="11"/>
  <c r="E157" i="11"/>
  <c r="E203" i="11"/>
  <c r="E195" i="11"/>
  <c r="E187" i="11"/>
  <c r="E179" i="11"/>
  <c r="E171" i="11"/>
  <c r="E163" i="11"/>
  <c r="E155" i="11"/>
  <c r="E206" i="11"/>
  <c r="E186" i="11"/>
  <c r="E164" i="11"/>
  <c r="E170" i="11"/>
  <c r="E166" i="11"/>
  <c r="E204" i="11"/>
  <c r="E182" i="11"/>
  <c r="E162" i="11"/>
  <c r="E152" i="11"/>
  <c r="E172" i="11"/>
  <c r="E202" i="11"/>
  <c r="E180" i="11"/>
  <c r="E158" i="11"/>
  <c r="E198" i="11"/>
  <c r="E178" i="11"/>
  <c r="E156" i="11"/>
  <c r="E153" i="11"/>
  <c r="E190" i="11"/>
  <c r="E188" i="11"/>
  <c r="E196" i="11"/>
  <c r="E174" i="11"/>
  <c r="E154" i="11"/>
  <c r="E194" i="11"/>
  <c r="E16" i="11"/>
  <c r="E998" i="11"/>
  <c r="E990" i="11"/>
  <c r="E982" i="11"/>
  <c r="E997" i="11"/>
  <c r="E988" i="11"/>
  <c r="E979" i="11"/>
  <c r="E973" i="11"/>
  <c r="E966" i="11"/>
  <c r="E958" i="11"/>
  <c r="E950" i="11"/>
  <c r="E945" i="11"/>
  <c r="E996" i="11"/>
  <c r="E987" i="11"/>
  <c r="E965" i="11"/>
  <c r="E957" i="11"/>
  <c r="E949" i="11"/>
  <c r="E995" i="11"/>
  <c r="E986" i="11"/>
  <c r="E978" i="11"/>
  <c r="E972" i="11"/>
  <c r="E964" i="11"/>
  <c r="E956" i="11"/>
  <c r="E994" i="11"/>
  <c r="E985" i="11"/>
  <c r="E977" i="11"/>
  <c r="E971" i="11"/>
  <c r="E963" i="11"/>
  <c r="E955" i="11"/>
  <c r="E948" i="11"/>
  <c r="E947" i="11"/>
  <c r="E999" i="11"/>
  <c r="E989" i="11"/>
  <c r="E980" i="11"/>
  <c r="E974" i="11"/>
  <c r="E967" i="11"/>
  <c r="E959" i="11"/>
  <c r="E951" i="11"/>
  <c r="E946" i="11"/>
  <c r="E992" i="11"/>
  <c r="E970" i="11"/>
  <c r="E952" i="11"/>
  <c r="E991" i="11"/>
  <c r="E969" i="11"/>
  <c r="E984" i="11"/>
  <c r="E968" i="11"/>
  <c r="E983" i="11"/>
  <c r="E962" i="11"/>
  <c r="E981" i="11"/>
  <c r="E961" i="11"/>
  <c r="E1001" i="11"/>
  <c r="E976" i="11"/>
  <c r="E960" i="11"/>
  <c r="E1000" i="11"/>
  <c r="E975" i="11"/>
  <c r="E954" i="11"/>
  <c r="E993" i="11"/>
  <c r="E953" i="11"/>
  <c r="E327" i="11"/>
  <c r="E319" i="11"/>
  <c r="E326" i="11"/>
  <c r="E328" i="11"/>
  <c r="E320" i="11"/>
  <c r="E321" i="11"/>
  <c r="E311" i="11"/>
  <c r="E303" i="11"/>
  <c r="E296" i="11"/>
  <c r="E288" i="11"/>
  <c r="E280" i="11"/>
  <c r="E272" i="11"/>
  <c r="E318" i="11"/>
  <c r="E310" i="11"/>
  <c r="E302" i="11"/>
  <c r="E295" i="11"/>
  <c r="E287" i="11"/>
  <c r="E279" i="11"/>
  <c r="E273" i="11"/>
  <c r="E317" i="11"/>
  <c r="E309" i="11"/>
  <c r="E301" i="11"/>
  <c r="E294" i="11"/>
  <c r="E286" i="11"/>
  <c r="E278" i="11"/>
  <c r="E325" i="11"/>
  <c r="E315" i="11"/>
  <c r="E307" i="11"/>
  <c r="E299" i="11"/>
  <c r="E292" i="11"/>
  <c r="E284" i="11"/>
  <c r="E276" i="11"/>
  <c r="E271" i="11"/>
  <c r="E323" i="11"/>
  <c r="E313" i="11"/>
  <c r="E305" i="11"/>
  <c r="E290" i="11"/>
  <c r="E282" i="11"/>
  <c r="E274" i="11"/>
  <c r="E322" i="11"/>
  <c r="E312" i="11"/>
  <c r="E304" i="11"/>
  <c r="E297" i="11"/>
  <c r="E289" i="11"/>
  <c r="E281" i="11"/>
  <c r="E298" i="11"/>
  <c r="E316" i="11"/>
  <c r="E285" i="11"/>
  <c r="E291" i="11"/>
  <c r="E314" i="11"/>
  <c r="E283" i="11"/>
  <c r="E324" i="11"/>
  <c r="E308" i="11"/>
  <c r="E277" i="11"/>
  <c r="E293" i="11"/>
  <c r="E270" i="11"/>
  <c r="E306" i="11"/>
  <c r="E275" i="11"/>
  <c r="E300" i="11"/>
  <c r="E56" i="11"/>
  <c r="E450" i="11"/>
  <c r="E442" i="11"/>
  <c r="E434" i="11"/>
  <c r="E426" i="11"/>
  <c r="E418" i="11"/>
  <c r="E412" i="11"/>
  <c r="E405" i="11"/>
  <c r="E397" i="11"/>
  <c r="E452" i="11"/>
  <c r="E444" i="11"/>
  <c r="E436" i="11"/>
  <c r="E428" i="11"/>
  <c r="E420" i="11"/>
  <c r="E407" i="11"/>
  <c r="E399" i="11"/>
  <c r="E451" i="11"/>
  <c r="E443" i="11"/>
  <c r="E435" i="11"/>
  <c r="E427" i="11"/>
  <c r="E419" i="11"/>
  <c r="E413" i="11"/>
  <c r="E406" i="11"/>
  <c r="E398" i="11"/>
  <c r="E441" i="11"/>
  <c r="E430" i="11"/>
  <c r="E402" i="11"/>
  <c r="E440" i="11"/>
  <c r="E429" i="11"/>
  <c r="E401" i="11"/>
  <c r="E439" i="11"/>
  <c r="E425" i="11"/>
  <c r="E411" i="11"/>
  <c r="E400" i="11"/>
  <c r="E449" i="11"/>
  <c r="E438" i="11"/>
  <c r="E424" i="11"/>
  <c r="E416" i="11"/>
  <c r="E410" i="11"/>
  <c r="E396" i="11"/>
  <c r="E448" i="11"/>
  <c r="E437" i="11"/>
  <c r="E423" i="11"/>
  <c r="E409" i="11"/>
  <c r="E395" i="11"/>
  <c r="E445" i="11"/>
  <c r="E431" i="11"/>
  <c r="E417" i="11"/>
  <c r="E414" i="11"/>
  <c r="E403" i="11"/>
  <c r="E392" i="11"/>
  <c r="E446" i="11"/>
  <c r="E404" i="11"/>
  <c r="E433" i="11"/>
  <c r="E394" i="11"/>
  <c r="E432" i="11"/>
  <c r="E393" i="11"/>
  <c r="E422" i="11"/>
  <c r="E421" i="11"/>
  <c r="E415" i="11"/>
  <c r="E447" i="11"/>
  <c r="E408" i="11"/>
  <c r="E818" i="11"/>
  <c r="E810" i="11"/>
  <c r="E802" i="11"/>
  <c r="E795" i="11"/>
  <c r="E791" i="11"/>
  <c r="E783" i="11"/>
  <c r="E775" i="11"/>
  <c r="E825" i="11"/>
  <c r="E823" i="11"/>
  <c r="E815" i="11"/>
  <c r="E807" i="11"/>
  <c r="E799" i="11"/>
  <c r="E788" i="11"/>
  <c r="E780" i="11"/>
  <c r="E822" i="11"/>
  <c r="E814" i="11"/>
  <c r="E806" i="11"/>
  <c r="E798" i="11"/>
  <c r="E794" i="11"/>
  <c r="E787" i="11"/>
  <c r="E779" i="11"/>
  <c r="E821" i="11"/>
  <c r="E813" i="11"/>
  <c r="E805" i="11"/>
  <c r="E797" i="11"/>
  <c r="E793" i="11"/>
  <c r="E786" i="11"/>
  <c r="E778" i="11"/>
  <c r="E820" i="11"/>
  <c r="E812" i="11"/>
  <c r="E804" i="11"/>
  <c r="E785" i="11"/>
  <c r="E777" i="11"/>
  <c r="E819" i="11"/>
  <c r="E811" i="11"/>
  <c r="E803" i="11"/>
  <c r="E792" i="11"/>
  <c r="E784" i="11"/>
  <c r="E776" i="11"/>
  <c r="E801" i="11"/>
  <c r="E782" i="11"/>
  <c r="E800" i="11"/>
  <c r="E781" i="11"/>
  <c r="E774" i="11"/>
  <c r="E824" i="11"/>
  <c r="E796" i="11"/>
  <c r="E773" i="11"/>
  <c r="E817" i="11"/>
  <c r="E808" i="11"/>
  <c r="E789" i="11"/>
  <c r="E816" i="11"/>
  <c r="E809" i="11"/>
  <c r="E790" i="11"/>
  <c r="E1053" i="11"/>
  <c r="E1040" i="11"/>
  <c r="E1032" i="11"/>
  <c r="E1022" i="11"/>
  <c r="E1014" i="11"/>
  <c r="E1006" i="11"/>
  <c r="E1054" i="11"/>
  <c r="E1046" i="11"/>
  <c r="E1038" i="11"/>
  <c r="E1029" i="11"/>
  <c r="E1024" i="11"/>
  <c r="E1016" i="11"/>
  <c r="E1007" i="11"/>
  <c r="E1052" i="11"/>
  <c r="E1045" i="11"/>
  <c r="E1037" i="11"/>
  <c r="E1028" i="11"/>
  <c r="E1023" i="11"/>
  <c r="E1015" i="11"/>
  <c r="E1005" i="11"/>
  <c r="E1051" i="11"/>
  <c r="E1036" i="11"/>
  <c r="E1027" i="11"/>
  <c r="E1013" i="11"/>
  <c r="E1004" i="11"/>
  <c r="E1050" i="11"/>
  <c r="E1044" i="11"/>
  <c r="E1035" i="11"/>
  <c r="E1026" i="11"/>
  <c r="E1021" i="11"/>
  <c r="E1012" i="11"/>
  <c r="E1003" i="11"/>
  <c r="E1055" i="11"/>
  <c r="E1047" i="11"/>
  <c r="E1039" i="11"/>
  <c r="E1030" i="11"/>
  <c r="E1017" i="11"/>
  <c r="E1008" i="11"/>
  <c r="E1048" i="11"/>
  <c r="E1018" i="11"/>
  <c r="E1011" i="11"/>
  <c r="E1043" i="11"/>
  <c r="E1010" i="11"/>
  <c r="E1042" i="11"/>
  <c r="E1025" i="11"/>
  <c r="E1009" i="11"/>
  <c r="E1041" i="11"/>
  <c r="E1057" i="11"/>
  <c r="E1034" i="11"/>
  <c r="E1056" i="11"/>
  <c r="E1033" i="11"/>
  <c r="E1020" i="11"/>
  <c r="E1049" i="11"/>
  <c r="E1031" i="11"/>
  <c r="E1019" i="11"/>
  <c r="E578" i="11"/>
  <c r="E570" i="11"/>
  <c r="E562" i="11"/>
  <c r="E554" i="11"/>
  <c r="E535" i="11"/>
  <c r="E530" i="11"/>
  <c r="E573" i="11"/>
  <c r="E565" i="11"/>
  <c r="E557" i="11"/>
  <c r="E549" i="11"/>
  <c r="E538" i="11"/>
  <c r="E533" i="11"/>
  <c r="E581" i="11"/>
  <c r="E572" i="11"/>
  <c r="E564" i="11"/>
  <c r="E556" i="11"/>
  <c r="E548" i="11"/>
  <c r="E544" i="11"/>
  <c r="E537" i="11"/>
  <c r="E532" i="11"/>
  <c r="E579" i="11"/>
  <c r="E571" i="11"/>
  <c r="E563" i="11"/>
  <c r="E555" i="11"/>
  <c r="E543" i="11"/>
  <c r="E536" i="11"/>
  <c r="E531" i="11"/>
  <c r="E576" i="11"/>
  <c r="E560" i="11"/>
  <c r="E541" i="11"/>
  <c r="E528" i="11"/>
  <c r="E575" i="11"/>
  <c r="E559" i="11"/>
  <c r="E547" i="11"/>
  <c r="E540" i="11"/>
  <c r="E527" i="11"/>
  <c r="E558" i="11"/>
  <c r="E539" i="11"/>
  <c r="E569" i="11"/>
  <c r="E553" i="11"/>
  <c r="E568" i="11"/>
  <c r="E552" i="11"/>
  <c r="E534" i="11"/>
  <c r="E577" i="11"/>
  <c r="E561" i="11"/>
  <c r="E542" i="11"/>
  <c r="E529" i="11"/>
  <c r="E566" i="11"/>
  <c r="E551" i="11"/>
  <c r="E550" i="11"/>
  <c r="E546" i="11"/>
  <c r="E545" i="11"/>
  <c r="E567" i="11"/>
  <c r="E521" i="11"/>
  <c r="E513" i="11"/>
  <c r="E505" i="11"/>
  <c r="E497" i="11"/>
  <c r="E489" i="11"/>
  <c r="E481" i="11"/>
  <c r="E473" i="11"/>
  <c r="E465" i="11"/>
  <c r="E457" i="11"/>
  <c r="E520" i="11"/>
  <c r="E512" i="11"/>
  <c r="E504" i="11"/>
  <c r="E496" i="11"/>
  <c r="E488" i="11"/>
  <c r="E480" i="11"/>
  <c r="E472" i="11"/>
  <c r="E464" i="11"/>
  <c r="E456" i="11"/>
  <c r="E522" i="11"/>
  <c r="E514" i="11"/>
  <c r="E506" i="11"/>
  <c r="E498" i="11"/>
  <c r="E490" i="11"/>
  <c r="E482" i="11"/>
  <c r="E474" i="11"/>
  <c r="E466" i="11"/>
  <c r="E458" i="11"/>
  <c r="E524" i="11"/>
  <c r="E510" i="11"/>
  <c r="E499" i="11"/>
  <c r="E485" i="11"/>
  <c r="E471" i="11"/>
  <c r="E460" i="11"/>
  <c r="E523" i="11"/>
  <c r="E509" i="11"/>
  <c r="E495" i="11"/>
  <c r="E484" i="11"/>
  <c r="E470" i="11"/>
  <c r="E459" i="11"/>
  <c r="E519" i="11"/>
  <c r="E508" i="11"/>
  <c r="E494" i="11"/>
  <c r="E483" i="11"/>
  <c r="E469" i="11"/>
  <c r="E455" i="11"/>
  <c r="E518" i="11"/>
  <c r="E507" i="11"/>
  <c r="E493" i="11"/>
  <c r="E479" i="11"/>
  <c r="E468" i="11"/>
  <c r="E454" i="11"/>
  <c r="E517" i="11"/>
  <c r="E503" i="11"/>
  <c r="E492" i="11"/>
  <c r="E478" i="11"/>
  <c r="E467" i="11"/>
  <c r="E453" i="11"/>
  <c r="E515" i="11"/>
  <c r="E501" i="11"/>
  <c r="E487" i="11"/>
  <c r="E476" i="11"/>
  <c r="E462" i="11"/>
  <c r="E511" i="11"/>
  <c r="E500" i="11"/>
  <c r="E486" i="11"/>
  <c r="E475" i="11"/>
  <c r="E461" i="11"/>
  <c r="E477" i="11"/>
  <c r="E463" i="11"/>
  <c r="E516" i="11"/>
  <c r="E502" i="11"/>
  <c r="E491" i="11"/>
  <c r="E877" i="11"/>
  <c r="E871" i="11"/>
  <c r="E864" i="11"/>
  <c r="E856" i="11"/>
  <c r="E850" i="11"/>
  <c r="E844" i="11"/>
  <c r="E836" i="11"/>
  <c r="E828" i="11"/>
  <c r="E876" i="11"/>
  <c r="E870" i="11"/>
  <c r="E862" i="11"/>
  <c r="E854" i="11"/>
  <c r="E842" i="11"/>
  <c r="E834" i="11"/>
  <c r="E882" i="11"/>
  <c r="E875" i="11"/>
  <c r="E869" i="11"/>
  <c r="E861" i="11"/>
  <c r="E853" i="11"/>
  <c r="E848" i="11"/>
  <c r="E841" i="11"/>
  <c r="E833" i="11"/>
  <c r="E881" i="11"/>
  <c r="E874" i="11"/>
  <c r="E868" i="11"/>
  <c r="E860" i="11"/>
  <c r="E852" i="11"/>
  <c r="E847" i="11"/>
  <c r="E840" i="11"/>
  <c r="E832" i="11"/>
  <c r="E880" i="11"/>
  <c r="E873" i="11"/>
  <c r="E867" i="11"/>
  <c r="E859" i="11"/>
  <c r="E839" i="11"/>
  <c r="E831" i="11"/>
  <c r="E879" i="11"/>
  <c r="E866" i="11"/>
  <c r="E858" i="11"/>
  <c r="E846" i="11"/>
  <c r="E838" i="11"/>
  <c r="E830" i="11"/>
  <c r="E878" i="11"/>
  <c r="E872" i="11"/>
  <c r="E865" i="11"/>
  <c r="E857" i="11"/>
  <c r="E851" i="11"/>
  <c r="E849" i="11"/>
  <c r="E845" i="11"/>
  <c r="E837" i="11"/>
  <c r="E829" i="11"/>
  <c r="E835" i="11"/>
  <c r="E827" i="11"/>
  <c r="E863" i="11"/>
  <c r="E855" i="11"/>
  <c r="E843" i="11"/>
  <c r="E74" i="11"/>
  <c r="E6" i="11" a="1"/>
  <c r="E6" i="11" s="1"/>
  <c r="E13" i="11"/>
  <c r="E638" i="11"/>
  <c r="E630" i="11"/>
  <c r="E622" i="11"/>
  <c r="E614" i="11"/>
  <c r="E606" i="11"/>
  <c r="E598" i="11"/>
  <c r="E590" i="11"/>
  <c r="E637" i="11"/>
  <c r="E629" i="11"/>
  <c r="E621" i="11"/>
  <c r="E613" i="11"/>
  <c r="E605" i="11"/>
  <c r="E597" i="11"/>
  <c r="E589" i="11"/>
  <c r="E583" i="11"/>
  <c r="E639" i="11"/>
  <c r="E631" i="11"/>
  <c r="E623" i="11"/>
  <c r="E615" i="11"/>
  <c r="E607" i="11"/>
  <c r="E599" i="11"/>
  <c r="E591" i="11"/>
  <c r="E585" i="11"/>
  <c r="E634" i="11"/>
  <c r="E620" i="11"/>
  <c r="E609" i="11"/>
  <c r="E595" i="11"/>
  <c r="E586" i="11"/>
  <c r="E633" i="11"/>
  <c r="E619" i="11"/>
  <c r="E608" i="11"/>
  <c r="E594" i="11"/>
  <c r="E632" i="11"/>
  <c r="E618" i="11"/>
  <c r="E604" i="11"/>
  <c r="E593" i="11"/>
  <c r="E642" i="11"/>
  <c r="E628" i="11"/>
  <c r="E617" i="11"/>
  <c r="E603" i="11"/>
  <c r="E592" i="11"/>
  <c r="E641" i="11"/>
  <c r="E627" i="11"/>
  <c r="E616" i="11"/>
  <c r="E602" i="11"/>
  <c r="E588" i="11"/>
  <c r="E584" i="11"/>
  <c r="E640" i="11"/>
  <c r="E626" i="11"/>
  <c r="E612" i="11"/>
  <c r="E601" i="11"/>
  <c r="E636" i="11"/>
  <c r="E625" i="11"/>
  <c r="E635" i="11"/>
  <c r="E624" i="11"/>
  <c r="E610" i="11"/>
  <c r="E596" i="11"/>
  <c r="E587" i="11"/>
  <c r="E611" i="11"/>
  <c r="E600" i="11"/>
  <c r="E582" i="11"/>
  <c r="E267" i="11"/>
  <c r="E259" i="11"/>
  <c r="E251" i="11"/>
  <c r="E243" i="11"/>
  <c r="E235" i="11"/>
  <c r="E227" i="11"/>
  <c r="E219" i="11"/>
  <c r="E212" i="11"/>
  <c r="E261" i="11"/>
  <c r="E253" i="11"/>
  <c r="E245" i="11"/>
  <c r="E237" i="11"/>
  <c r="E229" i="11"/>
  <c r="E221" i="11"/>
  <c r="E268" i="11"/>
  <c r="E260" i="11"/>
  <c r="E252" i="11"/>
  <c r="E244" i="11"/>
  <c r="E236" i="11"/>
  <c r="E228" i="11"/>
  <c r="E220" i="11"/>
  <c r="E266" i="11"/>
  <c r="E255" i="11"/>
  <c r="E241" i="11"/>
  <c r="E230" i="11"/>
  <c r="E216" i="11"/>
  <c r="E265" i="11"/>
  <c r="E254" i="11"/>
  <c r="E240" i="11"/>
  <c r="E226" i="11"/>
  <c r="E215" i="11"/>
  <c r="E264" i="11"/>
  <c r="E250" i="11"/>
  <c r="E239" i="11"/>
  <c r="E225" i="11"/>
  <c r="E214" i="11"/>
  <c r="E263" i="11"/>
  <c r="E249" i="11"/>
  <c r="E238" i="11"/>
  <c r="E224" i="11"/>
  <c r="E211" i="11"/>
  <c r="E262" i="11"/>
  <c r="E248" i="11"/>
  <c r="E234" i="11"/>
  <c r="E223" i="11"/>
  <c r="E213" i="11"/>
  <c r="E210" i="11"/>
  <c r="E256" i="11"/>
  <c r="E242" i="11"/>
  <c r="E231" i="11"/>
  <c r="E217" i="11"/>
  <c r="E232" i="11"/>
  <c r="E222" i="11"/>
  <c r="E218" i="11"/>
  <c r="E258" i="11"/>
  <c r="E257" i="11"/>
  <c r="E247" i="11"/>
  <c r="E246" i="11"/>
  <c r="E233" i="11"/>
  <c r="E20" i="11"/>
  <c r="E78" i="11"/>
  <c r="E1112" i="11"/>
  <c r="E1105" i="11"/>
  <c r="E1098" i="11"/>
  <c r="E1090" i="11"/>
  <c r="E1083" i="11"/>
  <c r="E1080" i="11"/>
  <c r="E1076" i="11"/>
  <c r="E1068" i="11"/>
  <c r="E1060" i="11"/>
  <c r="E1114" i="11"/>
  <c r="E1097" i="11"/>
  <c r="E1088" i="11"/>
  <c r="E1079" i="11"/>
  <c r="E1071" i="11"/>
  <c r="E1062" i="11"/>
  <c r="E1113" i="11"/>
  <c r="E1104" i="11"/>
  <c r="E1096" i="11"/>
  <c r="E1087" i="11"/>
  <c r="E1078" i="11"/>
  <c r="E1070" i="11"/>
  <c r="E1061" i="11"/>
  <c r="E1111" i="11"/>
  <c r="E1095" i="11"/>
  <c r="E1086" i="11"/>
  <c r="E1069" i="11"/>
  <c r="E1059" i="11"/>
  <c r="E1110" i="11"/>
  <c r="E1103" i="11"/>
  <c r="E1094" i="11"/>
  <c r="E1085" i="11"/>
  <c r="E1077" i="11"/>
  <c r="E1067" i="11"/>
  <c r="E1058" i="11"/>
  <c r="E1109" i="11"/>
  <c r="E1102" i="11"/>
  <c r="E1093" i="11"/>
  <c r="E1084" i="11"/>
  <c r="E1075" i="11"/>
  <c r="E1066" i="11"/>
  <c r="E1115" i="11"/>
  <c r="E1106" i="11"/>
  <c r="E1099" i="11"/>
  <c r="E1089" i="11"/>
  <c r="E1081" i="11"/>
  <c r="E1072" i="11"/>
  <c r="E1063" i="11"/>
  <c r="E1107" i="11"/>
  <c r="E1101" i="11"/>
  <c r="E1074" i="11"/>
  <c r="E1100" i="11"/>
  <c r="E1073" i="11"/>
  <c r="E1092" i="11"/>
  <c r="E1065" i="11"/>
  <c r="E1091" i="11"/>
  <c r="E1064" i="11"/>
  <c r="E1117" i="11"/>
  <c r="E1116" i="11"/>
  <c r="E1082" i="11"/>
  <c r="E1108" i="11"/>
  <c r="F882" i="11"/>
  <c r="F878" i="11"/>
  <c r="F879" i="11"/>
  <c r="F876" i="11"/>
  <c r="F870" i="11"/>
  <c r="F866" i="11"/>
  <c r="F881" i="11"/>
  <c r="F880" i="11"/>
  <c r="F877" i="11"/>
  <c r="F872" i="11"/>
  <c r="F871" i="11"/>
  <c r="F862" i="11"/>
  <c r="F858" i="11"/>
  <c r="F854" i="11"/>
  <c r="F873" i="11"/>
  <c r="F867" i="11"/>
  <c r="F863" i="11"/>
  <c r="F859" i="11"/>
  <c r="F855" i="11"/>
  <c r="F875" i="11"/>
  <c r="F874" i="11"/>
  <c r="F869" i="11"/>
  <c r="F868" i="11"/>
  <c r="F864" i="11"/>
  <c r="F860" i="11"/>
  <c r="F856" i="11"/>
  <c r="F852" i="11"/>
  <c r="F850" i="11"/>
  <c r="F847" i="11"/>
  <c r="F865" i="11"/>
  <c r="F861" i="11"/>
  <c r="F857" i="11"/>
  <c r="F853" i="11"/>
  <c r="F851" i="11"/>
  <c r="F849" i="11"/>
  <c r="F845" i="11"/>
  <c r="F841" i="11"/>
  <c r="F837" i="11"/>
  <c r="F833" i="11"/>
  <c r="F829" i="11"/>
  <c r="F846" i="11"/>
  <c r="F842" i="11"/>
  <c r="F838" i="11"/>
  <c r="F834" i="11"/>
  <c r="F830" i="11"/>
  <c r="F843" i="11"/>
  <c r="F839" i="11"/>
  <c r="F835" i="11"/>
  <c r="F831" i="11"/>
  <c r="F827" i="11"/>
  <c r="F844" i="11"/>
  <c r="F840" i="11"/>
  <c r="F836" i="11"/>
  <c r="F832" i="11"/>
  <c r="F828" i="11"/>
  <c r="F1001" i="11"/>
  <c r="F997" i="11"/>
  <c r="F993" i="11"/>
  <c r="F989" i="11"/>
  <c r="F985" i="11"/>
  <c r="F981" i="11"/>
  <c r="F978" i="11"/>
  <c r="F972" i="11"/>
  <c r="F968" i="11"/>
  <c r="F964" i="11"/>
  <c r="F960" i="11"/>
  <c r="F956" i="11"/>
  <c r="F952" i="11"/>
  <c r="F998" i="11"/>
  <c r="F994" i="11"/>
  <c r="F990" i="11"/>
  <c r="F986" i="11"/>
  <c r="F982" i="11"/>
  <c r="F975" i="11"/>
  <c r="F969" i="11"/>
  <c r="F965" i="11"/>
  <c r="F961" i="11"/>
  <c r="F957" i="11"/>
  <c r="F953" i="11"/>
  <c r="F949" i="11"/>
  <c r="F999" i="11"/>
  <c r="F995" i="11"/>
  <c r="F991" i="11"/>
  <c r="F987" i="11"/>
  <c r="F983" i="11"/>
  <c r="F979" i="11"/>
  <c r="F976" i="11"/>
  <c r="F973" i="11"/>
  <c r="F970" i="11"/>
  <c r="F966" i="11"/>
  <c r="F962" i="11"/>
  <c r="F958" i="11"/>
  <c r="F954" i="11"/>
  <c r="F950" i="11"/>
  <c r="F945" i="11"/>
  <c r="F1000" i="11"/>
  <c r="F996" i="11"/>
  <c r="F992" i="11"/>
  <c r="F988" i="11"/>
  <c r="F984" i="11"/>
  <c r="F980" i="11"/>
  <c r="F977" i="11"/>
  <c r="F974" i="11"/>
  <c r="F971" i="11"/>
  <c r="F967" i="11"/>
  <c r="F963" i="11"/>
  <c r="F959" i="11"/>
  <c r="F955" i="11"/>
  <c r="F951" i="11"/>
  <c r="F948" i="11"/>
  <c r="F947" i="11"/>
  <c r="F946" i="11"/>
  <c r="E31" i="11"/>
  <c r="E37" i="11"/>
  <c r="E45" i="11"/>
  <c r="E580" i="11"/>
  <c r="E9" i="11"/>
  <c r="E70" i="11"/>
  <c r="E64" i="11"/>
  <c r="E12" i="11"/>
  <c r="E79" i="11"/>
  <c r="E75" i="11"/>
  <c r="E71" i="11"/>
  <c r="E67" i="11"/>
  <c r="E63" i="11"/>
  <c r="E59" i="11"/>
  <c r="E55" i="11"/>
  <c r="E51" i="11"/>
  <c r="E46" i="11"/>
  <c r="E42" i="11"/>
  <c r="E38" i="11"/>
  <c r="E34" i="11"/>
  <c r="E30" i="11"/>
  <c r="E26" i="11"/>
  <c r="E22" i="11"/>
  <c r="E18" i="11"/>
  <c r="E14" i="11"/>
  <c r="E10" i="11"/>
  <c r="E5" i="11"/>
  <c r="E77" i="11"/>
  <c r="E53" i="11"/>
  <c r="E28" i="11"/>
  <c r="E73" i="11"/>
  <c r="E49" i="11"/>
  <c r="E24" i="11"/>
  <c r="E76" i="11"/>
  <c r="E66" i="11"/>
  <c r="E52" i="11"/>
  <c r="E41" i="11"/>
  <c r="E27" i="11"/>
  <c r="E17" i="11"/>
  <c r="E19" i="11"/>
  <c r="E33" i="11"/>
  <c r="E44" i="11"/>
  <c r="E32" i="11"/>
  <c r="E43" i="11"/>
  <c r="E29" i="11"/>
  <c r="E25" i="11"/>
  <c r="E62" i="11"/>
  <c r="E58" i="11"/>
  <c r="E69" i="11"/>
  <c r="E7" i="11"/>
  <c r="E21" i="11"/>
  <c r="E39" i="11"/>
  <c r="E54" i="11"/>
  <c r="E65" i="11"/>
  <c r="F4" i="11"/>
  <c r="E11" i="11"/>
  <c r="E36" i="11"/>
  <c r="E48" i="11"/>
  <c r="E8" i="11"/>
  <c r="E15" i="11"/>
  <c r="E40" i="11"/>
  <c r="E35" i="11"/>
  <c r="E50" i="11"/>
  <c r="E61" i="11"/>
  <c r="E72" i="11"/>
  <c r="E57" i="11"/>
  <c r="E68" i="11"/>
  <c r="F581" i="11"/>
  <c r="F848" i="11"/>
  <c r="F392" i="11" l="1"/>
  <c r="F393" i="11"/>
  <c r="F401" i="11"/>
  <c r="F409" i="11"/>
  <c r="F414" i="11"/>
  <c r="F422" i="11"/>
  <c r="F430" i="11"/>
  <c r="F438" i="11"/>
  <c r="F446" i="11"/>
  <c r="F394" i="11"/>
  <c r="F402" i="11"/>
  <c r="F410" i="11"/>
  <c r="F415" i="11"/>
  <c r="F423" i="11"/>
  <c r="F431" i="11"/>
  <c r="F439" i="11"/>
  <c r="F447" i="11"/>
  <c r="F425" i="11"/>
  <c r="F441" i="11"/>
  <c r="F413" i="11"/>
  <c r="F419" i="11"/>
  <c r="F427" i="11"/>
  <c r="F435" i="11"/>
  <c r="F443" i="11"/>
  <c r="F451" i="11"/>
  <c r="F407" i="11"/>
  <c r="F420" i="11"/>
  <c r="F428" i="11"/>
  <c r="F436" i="11"/>
  <c r="F444" i="11"/>
  <c r="F452" i="11"/>
  <c r="F400" i="11"/>
  <c r="F408" i="11"/>
  <c r="F416" i="11"/>
  <c r="F421" i="11"/>
  <c r="F429" i="11"/>
  <c r="F437" i="11"/>
  <c r="F445" i="11"/>
  <c r="F395" i="11"/>
  <c r="F403" i="11"/>
  <c r="F411" i="11"/>
  <c r="F424" i="11"/>
  <c r="F432" i="11"/>
  <c r="F440" i="11"/>
  <c r="F448" i="11"/>
  <c r="F404" i="11"/>
  <c r="F417" i="11"/>
  <c r="F433" i="11"/>
  <c r="F449" i="11"/>
  <c r="F396" i="11"/>
  <c r="F397" i="11"/>
  <c r="F405" i="11"/>
  <c r="F412" i="11"/>
  <c r="F418" i="11"/>
  <c r="F426" i="11"/>
  <c r="F434" i="11"/>
  <c r="F442" i="11"/>
  <c r="F450" i="11"/>
  <c r="F398" i="11"/>
  <c r="F406" i="11"/>
  <c r="F399" i="11"/>
  <c r="F793" i="11"/>
  <c r="E86" i="11"/>
  <c r="G879" i="11"/>
  <c r="G880" i="11"/>
  <c r="G873" i="11"/>
  <c r="G867" i="11"/>
  <c r="G866" i="11"/>
  <c r="G863" i="11"/>
  <c r="G859" i="11"/>
  <c r="G855" i="11"/>
  <c r="G875" i="11"/>
  <c r="G874" i="11"/>
  <c r="G869" i="11"/>
  <c r="G868" i="11"/>
  <c r="G864" i="11"/>
  <c r="G860" i="11"/>
  <c r="G856" i="11"/>
  <c r="G852" i="11"/>
  <c r="G850" i="11"/>
  <c r="G876" i="11"/>
  <c r="G870" i="11"/>
  <c r="G865" i="11"/>
  <c r="G861" i="11"/>
  <c r="G857" i="11"/>
  <c r="G853" i="11"/>
  <c r="G851" i="11"/>
  <c r="G849" i="11"/>
  <c r="G848" i="11"/>
  <c r="G882" i="11"/>
  <c r="G881" i="11"/>
  <c r="G878" i="11"/>
  <c r="G877" i="11"/>
  <c r="G872" i="11"/>
  <c r="G871" i="11"/>
  <c r="G862" i="11"/>
  <c r="G858" i="11"/>
  <c r="G854" i="11"/>
  <c r="G846" i="11"/>
  <c r="G842" i="11"/>
  <c r="G838" i="11"/>
  <c r="G834" i="11"/>
  <c r="G830" i="11"/>
  <c r="G843" i="11"/>
  <c r="G839" i="11"/>
  <c r="G835" i="11"/>
  <c r="G831" i="11"/>
  <c r="G827" i="11"/>
  <c r="G844" i="11"/>
  <c r="G840" i="11"/>
  <c r="G836" i="11"/>
  <c r="G832" i="11"/>
  <c r="G828" i="11"/>
  <c r="G847" i="11"/>
  <c r="G845" i="11"/>
  <c r="G841" i="11"/>
  <c r="G837" i="11"/>
  <c r="G833" i="11"/>
  <c r="G829" i="11"/>
  <c r="F1057" i="11"/>
  <c r="F1053" i="11"/>
  <c r="F1054" i="11"/>
  <c r="F1050" i="11"/>
  <c r="F1047" i="11"/>
  <c r="F1041" i="11"/>
  <c r="F1037" i="11"/>
  <c r="F1033" i="11"/>
  <c r="F1029" i="11"/>
  <c r="F1019" i="11"/>
  <c r="F1015" i="11"/>
  <c r="F1011" i="11"/>
  <c r="F1007" i="11"/>
  <c r="F1003" i="11"/>
  <c r="F1056" i="11"/>
  <c r="F1055" i="11"/>
  <c r="F1045" i="11"/>
  <c r="F1042" i="11"/>
  <c r="F1038" i="11"/>
  <c r="F1034" i="11"/>
  <c r="F1030" i="11"/>
  <c r="F1026" i="11"/>
  <c r="F1023" i="11"/>
  <c r="F1020" i="11"/>
  <c r="F1016" i="11"/>
  <c r="F1012" i="11"/>
  <c r="F1008" i="11"/>
  <c r="F1004" i="11"/>
  <c r="F1048" i="11"/>
  <c r="F1046" i="11"/>
  <c r="F1043" i="11"/>
  <c r="F1039" i="11"/>
  <c r="F1035" i="11"/>
  <c r="F1031" i="11"/>
  <c r="F1027" i="11"/>
  <c r="F1025" i="11"/>
  <c r="F1021" i="11"/>
  <c r="F1017" i="11"/>
  <c r="F1013" i="11"/>
  <c r="F1009" i="11"/>
  <c r="F1005" i="11"/>
  <c r="F1052" i="11"/>
  <c r="F1051" i="11"/>
  <c r="F1049" i="11"/>
  <c r="F1044" i="11"/>
  <c r="F1036" i="11"/>
  <c r="F1028" i="11"/>
  <c r="F1018" i="11"/>
  <c r="F1010" i="11"/>
  <c r="F1040" i="11"/>
  <c r="F1032" i="11"/>
  <c r="F1022" i="11"/>
  <c r="F1014" i="11"/>
  <c r="F1006" i="11"/>
  <c r="F941" i="11"/>
  <c r="F937" i="11"/>
  <c r="F933" i="11"/>
  <c r="F942" i="11"/>
  <c r="F938" i="11"/>
  <c r="F934" i="11"/>
  <c r="F943" i="11"/>
  <c r="F939" i="11"/>
  <c r="F935" i="11"/>
  <c r="F932" i="11"/>
  <c r="F940" i="11"/>
  <c r="F929" i="11"/>
  <c r="F925" i="11"/>
  <c r="F931" i="11"/>
  <c r="F936" i="11"/>
  <c r="F926" i="11"/>
  <c r="F923" i="11"/>
  <c r="F919" i="11"/>
  <c r="F915" i="11"/>
  <c r="F911" i="11"/>
  <c r="F928" i="11"/>
  <c r="F924" i="11"/>
  <c r="F930" i="11"/>
  <c r="F918" i="11"/>
  <c r="F917" i="11"/>
  <c r="F927" i="11"/>
  <c r="F920" i="11"/>
  <c r="F922" i="11"/>
  <c r="F921" i="11"/>
  <c r="F908" i="11"/>
  <c r="F916" i="11"/>
  <c r="F912" i="11"/>
  <c r="F906" i="11"/>
  <c r="F910" i="11"/>
  <c r="F899" i="11"/>
  <c r="F895" i="11"/>
  <c r="F891" i="11"/>
  <c r="F887" i="11"/>
  <c r="F883" i="11"/>
  <c r="F903" i="11"/>
  <c r="F900" i="11"/>
  <c r="F896" i="11"/>
  <c r="F892" i="11"/>
  <c r="F888" i="11"/>
  <c r="F884" i="11"/>
  <c r="F914" i="11"/>
  <c r="F909" i="11"/>
  <c r="F907" i="11"/>
  <c r="F904" i="11"/>
  <c r="F901" i="11"/>
  <c r="F897" i="11"/>
  <c r="F913" i="11"/>
  <c r="F898" i="11"/>
  <c r="F902" i="11"/>
  <c r="F894" i="11"/>
  <c r="F893" i="11"/>
  <c r="F890" i="11"/>
  <c r="F889" i="11"/>
  <c r="F886" i="11"/>
  <c r="F885" i="11"/>
  <c r="F390" i="11"/>
  <c r="F386" i="11"/>
  <c r="F382" i="11"/>
  <c r="F378" i="11"/>
  <c r="F374" i="11"/>
  <c r="F370" i="11"/>
  <c r="F366" i="11"/>
  <c r="F362" i="11"/>
  <c r="F358" i="11"/>
  <c r="F354" i="11"/>
  <c r="F350" i="11"/>
  <c r="F346" i="11"/>
  <c r="F342" i="11"/>
  <c r="F338" i="11"/>
  <c r="F389" i="11"/>
  <c r="F388" i="11"/>
  <c r="F381" i="11"/>
  <c r="F380" i="11"/>
  <c r="F373" i="11"/>
  <c r="F372" i="11"/>
  <c r="F365" i="11"/>
  <c r="F364" i="11"/>
  <c r="F357" i="11"/>
  <c r="F356" i="11"/>
  <c r="F349" i="11"/>
  <c r="F348" i="11"/>
  <c r="F341" i="11"/>
  <c r="F340" i="11"/>
  <c r="F391" i="11"/>
  <c r="F383" i="11"/>
  <c r="F375" i="11"/>
  <c r="F367" i="11"/>
  <c r="F359" i="11"/>
  <c r="F351" i="11"/>
  <c r="F343" i="11"/>
  <c r="F335" i="11"/>
  <c r="F385" i="11"/>
  <c r="F384" i="11"/>
  <c r="F377" i="11"/>
  <c r="F376" i="11"/>
  <c r="F369" i="11"/>
  <c r="F368" i="11"/>
  <c r="F355" i="11"/>
  <c r="F353" i="11"/>
  <c r="F352" i="11"/>
  <c r="F339" i="11"/>
  <c r="F337" i="11"/>
  <c r="F336" i="11"/>
  <c r="F363" i="11"/>
  <c r="F361" i="11"/>
  <c r="F360" i="11"/>
  <c r="F347" i="11"/>
  <c r="F345" i="11"/>
  <c r="F344" i="11"/>
  <c r="F334" i="11"/>
  <c r="F333" i="11"/>
  <c r="F332" i="11"/>
  <c r="F331" i="11"/>
  <c r="F387" i="11"/>
  <c r="F379" i="11"/>
  <c r="F371" i="11"/>
  <c r="F96" i="11"/>
  <c r="F100" i="11"/>
  <c r="F104" i="11"/>
  <c r="F108" i="11"/>
  <c r="F112" i="11"/>
  <c r="F118" i="11"/>
  <c r="F122" i="11"/>
  <c r="F126" i="11"/>
  <c r="F130" i="11"/>
  <c r="F134" i="11"/>
  <c r="F138" i="11"/>
  <c r="F142" i="11"/>
  <c r="F146" i="11"/>
  <c r="F150" i="11"/>
  <c r="F95" i="11"/>
  <c r="F99" i="11"/>
  <c r="F103" i="11"/>
  <c r="F107" i="11"/>
  <c r="F111" i="11"/>
  <c r="F113" i="11"/>
  <c r="F117" i="11"/>
  <c r="F121" i="11"/>
  <c r="F125" i="11"/>
  <c r="F129" i="11"/>
  <c r="F133" i="11"/>
  <c r="F137" i="11"/>
  <c r="F141" i="11"/>
  <c r="F145" i="11"/>
  <c r="F149" i="11"/>
  <c r="F94" i="11"/>
  <c r="F98" i="11"/>
  <c r="F102" i="11"/>
  <c r="F106" i="11"/>
  <c r="F110" i="11"/>
  <c r="F116" i="11"/>
  <c r="F120" i="11"/>
  <c r="F124" i="11"/>
  <c r="F128" i="11"/>
  <c r="F132" i="11"/>
  <c r="F136" i="11"/>
  <c r="F140" i="11"/>
  <c r="F144" i="11"/>
  <c r="F148" i="11"/>
  <c r="F93" i="11"/>
  <c r="F97" i="11"/>
  <c r="F101" i="11"/>
  <c r="F105" i="11"/>
  <c r="F109" i="11"/>
  <c r="F114" i="11"/>
  <c r="F119" i="11"/>
  <c r="F123" i="11"/>
  <c r="F127" i="11"/>
  <c r="F131" i="11"/>
  <c r="F135" i="11"/>
  <c r="F139" i="11"/>
  <c r="F143" i="11"/>
  <c r="F147" i="11"/>
  <c r="F6" i="11" a="1"/>
  <c r="F6" i="11" s="1"/>
  <c r="F7" i="11"/>
  <c r="F9" i="11"/>
  <c r="F11" i="11"/>
  <c r="F13" i="11"/>
  <c r="F15" i="11"/>
  <c r="F17" i="11"/>
  <c r="F19" i="11"/>
  <c r="F21" i="11"/>
  <c r="F23" i="11"/>
  <c r="F25" i="11"/>
  <c r="F27" i="11"/>
  <c r="F29" i="11"/>
  <c r="F31" i="11"/>
  <c r="F33" i="11"/>
  <c r="F35" i="11"/>
  <c r="F37" i="11"/>
  <c r="F39" i="11"/>
  <c r="F41" i="11"/>
  <c r="F43" i="11"/>
  <c r="F45" i="11"/>
  <c r="F48" i="11"/>
  <c r="F50" i="11"/>
  <c r="F52" i="11"/>
  <c r="F54" i="11"/>
  <c r="F56" i="11"/>
  <c r="F58" i="11"/>
  <c r="F60" i="11"/>
  <c r="F62" i="11"/>
  <c r="F64" i="11"/>
  <c r="F66" i="11"/>
  <c r="F68" i="11"/>
  <c r="F70" i="11"/>
  <c r="F72" i="11"/>
  <c r="F74" i="11"/>
  <c r="F76" i="11"/>
  <c r="F78" i="11"/>
  <c r="F8" i="11"/>
  <c r="F10" i="11"/>
  <c r="F12" i="11"/>
  <c r="F14" i="11"/>
  <c r="F16" i="11"/>
  <c r="F18" i="11"/>
  <c r="F20" i="11"/>
  <c r="F22" i="11"/>
  <c r="F24" i="11"/>
  <c r="F26" i="11"/>
  <c r="F28" i="11"/>
  <c r="F30" i="11"/>
  <c r="F32" i="11"/>
  <c r="F34" i="11"/>
  <c r="F36" i="11"/>
  <c r="F38" i="11"/>
  <c r="F40" i="11"/>
  <c r="F42" i="11"/>
  <c r="F44" i="11"/>
  <c r="F46" i="11"/>
  <c r="F49" i="11"/>
  <c r="F51" i="11"/>
  <c r="F53" i="11"/>
  <c r="F55" i="11"/>
  <c r="F57" i="11"/>
  <c r="F59" i="11"/>
  <c r="F61" i="11"/>
  <c r="F63" i="11"/>
  <c r="F65" i="11"/>
  <c r="F67" i="11"/>
  <c r="F69" i="11"/>
  <c r="F71" i="11"/>
  <c r="F73" i="11"/>
  <c r="F75" i="11"/>
  <c r="F77" i="11"/>
  <c r="F79" i="11"/>
  <c r="F206" i="11"/>
  <c r="F202" i="11"/>
  <c r="F198" i="11"/>
  <c r="F194" i="11"/>
  <c r="F190" i="11"/>
  <c r="F186" i="11"/>
  <c r="F182" i="11"/>
  <c r="F178" i="11"/>
  <c r="F174" i="11"/>
  <c r="F170" i="11"/>
  <c r="F166" i="11"/>
  <c r="F162" i="11"/>
  <c r="F207" i="11"/>
  <c r="F199" i="11"/>
  <c r="F191" i="11"/>
  <c r="F183" i="11"/>
  <c r="F175" i="11"/>
  <c r="F167" i="11"/>
  <c r="F161" i="11"/>
  <c r="F157" i="11"/>
  <c r="F209" i="11"/>
  <c r="F208" i="11"/>
  <c r="F201" i="11"/>
  <c r="F200" i="11"/>
  <c r="F193" i="11"/>
  <c r="F192" i="11"/>
  <c r="F185" i="11"/>
  <c r="F184" i="11"/>
  <c r="F177" i="11"/>
  <c r="F176" i="11"/>
  <c r="F169" i="11"/>
  <c r="F168" i="11"/>
  <c r="F158" i="11"/>
  <c r="F153" i="11"/>
  <c r="F203" i="11"/>
  <c r="F195" i="11"/>
  <c r="F187" i="11"/>
  <c r="F179" i="11"/>
  <c r="F171" i="11"/>
  <c r="F163" i="11"/>
  <c r="F159" i="11"/>
  <c r="F155" i="11"/>
  <c r="F205" i="11"/>
  <c r="F204" i="11"/>
  <c r="F197" i="11"/>
  <c r="F196" i="11"/>
  <c r="F189" i="11"/>
  <c r="F188" i="11"/>
  <c r="F181" i="11"/>
  <c r="F180" i="11"/>
  <c r="F173" i="11"/>
  <c r="F172" i="11"/>
  <c r="F165" i="11"/>
  <c r="F164" i="11"/>
  <c r="F160" i="11"/>
  <c r="F156" i="11"/>
  <c r="F152" i="11"/>
  <c r="F267" i="11"/>
  <c r="F263" i="11"/>
  <c r="F259" i="11"/>
  <c r="F255" i="11"/>
  <c r="F251" i="11"/>
  <c r="F247" i="11"/>
  <c r="F243" i="11"/>
  <c r="F239" i="11"/>
  <c r="F235" i="11"/>
  <c r="F231" i="11"/>
  <c r="F227" i="11"/>
  <c r="F223" i="11"/>
  <c r="F219" i="11"/>
  <c r="F215" i="11"/>
  <c r="F212" i="11"/>
  <c r="F211" i="11"/>
  <c r="F268" i="11"/>
  <c r="F264" i="11"/>
  <c r="F260" i="11"/>
  <c r="F256" i="11"/>
  <c r="F252" i="11"/>
  <c r="F248" i="11"/>
  <c r="F244" i="11"/>
  <c r="F240" i="11"/>
  <c r="F236" i="11"/>
  <c r="F232" i="11"/>
  <c r="F228" i="11"/>
  <c r="F224" i="11"/>
  <c r="F220" i="11"/>
  <c r="F216" i="11"/>
  <c r="F265" i="11"/>
  <c r="F261" i="11"/>
  <c r="F257" i="11"/>
  <c r="F253" i="11"/>
  <c r="F249" i="11"/>
  <c r="F245" i="11"/>
  <c r="F241" i="11"/>
  <c r="F237" i="11"/>
  <c r="F233" i="11"/>
  <c r="F229" i="11"/>
  <c r="F262" i="11"/>
  <c r="F254" i="11"/>
  <c r="F246" i="11"/>
  <c r="F238" i="11"/>
  <c r="F230" i="11"/>
  <c r="F226" i="11"/>
  <c r="F225" i="11"/>
  <c r="F222" i="11"/>
  <c r="F221" i="11"/>
  <c r="F218" i="11"/>
  <c r="F217" i="11"/>
  <c r="F214" i="11"/>
  <c r="F213" i="11"/>
  <c r="F210" i="11"/>
  <c r="F266" i="11"/>
  <c r="F258" i="11"/>
  <c r="F250" i="11"/>
  <c r="F242" i="11"/>
  <c r="F234" i="11"/>
  <c r="F1117" i="11"/>
  <c r="F1113" i="11"/>
  <c r="F1109" i="11"/>
  <c r="F1103" i="11"/>
  <c r="F1099" i="11"/>
  <c r="F1095" i="11"/>
  <c r="F1091" i="11"/>
  <c r="F1087" i="11"/>
  <c r="F1077" i="11"/>
  <c r="F1073" i="11"/>
  <c r="F1069" i="11"/>
  <c r="F1065" i="11"/>
  <c r="F1061" i="11"/>
  <c r="F1115" i="11"/>
  <c r="F1111" i="11"/>
  <c r="F1107" i="11"/>
  <c r="F1104" i="11"/>
  <c r="F1101" i="11"/>
  <c r="F1097" i="11"/>
  <c r="F1093" i="11"/>
  <c r="F1089" i="11"/>
  <c r="F1085" i="11"/>
  <c r="F1082" i="11"/>
  <c r="F1078" i="11"/>
  <c r="F1075" i="11"/>
  <c r="F1071" i="11"/>
  <c r="F1067" i="11"/>
  <c r="F1063" i="11"/>
  <c r="F1059" i="11"/>
  <c r="F1116" i="11"/>
  <c r="F1114" i="11"/>
  <c r="F1112" i="11"/>
  <c r="F1110" i="11"/>
  <c r="F1108" i="11"/>
  <c r="F1106" i="11"/>
  <c r="F1105" i="11"/>
  <c r="F1102" i="11"/>
  <c r="F1100" i="11"/>
  <c r="F1098" i="11"/>
  <c r="F1096" i="11"/>
  <c r="F1094" i="11"/>
  <c r="F1092" i="11"/>
  <c r="F1090" i="11"/>
  <c r="F1088" i="11"/>
  <c r="F1086" i="11"/>
  <c r="F1084" i="11"/>
  <c r="F1083" i="11"/>
  <c r="F1081" i="11"/>
  <c r="F1080" i="11"/>
  <c r="F1079" i="11"/>
  <c r="F1076" i="11"/>
  <c r="F1074" i="11"/>
  <c r="F1072" i="11"/>
  <c r="F1070" i="11"/>
  <c r="F1068" i="11"/>
  <c r="F1066" i="11"/>
  <c r="F1064" i="11"/>
  <c r="F1062" i="11"/>
  <c r="F1060" i="11"/>
  <c r="F1058" i="11"/>
  <c r="G998" i="11"/>
  <c r="G994" i="11"/>
  <c r="G990" i="11"/>
  <c r="G986" i="11"/>
  <c r="G982" i="11"/>
  <c r="G975" i="11"/>
  <c r="G969" i="11"/>
  <c r="G965" i="11"/>
  <c r="G961" i="11"/>
  <c r="G957" i="11"/>
  <c r="G953" i="11"/>
  <c r="G949" i="11"/>
  <c r="G999" i="11"/>
  <c r="G995" i="11"/>
  <c r="G991" i="11"/>
  <c r="G987" i="11"/>
  <c r="G983" i="11"/>
  <c r="G979" i="11"/>
  <c r="G976" i="11"/>
  <c r="G973" i="11"/>
  <c r="G970" i="11"/>
  <c r="G966" i="11"/>
  <c r="G962" i="11"/>
  <c r="G958" i="11"/>
  <c r="G954" i="11"/>
  <c r="G950" i="11"/>
  <c r="G945" i="11"/>
  <c r="G1000" i="11"/>
  <c r="G996" i="11"/>
  <c r="G992" i="11"/>
  <c r="G988" i="11"/>
  <c r="G984" i="11"/>
  <c r="G980" i="11"/>
  <c r="G977" i="11"/>
  <c r="G974" i="11"/>
  <c r="G971" i="11"/>
  <c r="G967" i="11"/>
  <c r="G963" i="11"/>
  <c r="G959" i="11"/>
  <c r="G955" i="11"/>
  <c r="G951" i="11"/>
  <c r="G948" i="11"/>
  <c r="G947" i="11"/>
  <c r="G946" i="11"/>
  <c r="G1001" i="11"/>
  <c r="G997" i="11"/>
  <c r="G993" i="11"/>
  <c r="G989" i="11"/>
  <c r="G985" i="11"/>
  <c r="G981" i="11"/>
  <c r="G978" i="11"/>
  <c r="G972" i="11"/>
  <c r="G968" i="11"/>
  <c r="G964" i="11"/>
  <c r="G960" i="11"/>
  <c r="G956" i="11"/>
  <c r="G952" i="11"/>
  <c r="H999" i="11"/>
  <c r="H995" i="11"/>
  <c r="H991" i="11"/>
  <c r="H987" i="11"/>
  <c r="H983" i="11"/>
  <c r="H979" i="11"/>
  <c r="H976" i="11"/>
  <c r="H973" i="11"/>
  <c r="H970" i="11"/>
  <c r="H966" i="11"/>
  <c r="H962" i="11"/>
  <c r="H958" i="11"/>
  <c r="H954" i="11"/>
  <c r="H950" i="11"/>
  <c r="H945" i="11"/>
  <c r="H1000" i="11"/>
  <c r="H996" i="11"/>
  <c r="H992" i="11"/>
  <c r="H988" i="11"/>
  <c r="H984" i="11"/>
  <c r="H980" i="11"/>
  <c r="H977" i="11"/>
  <c r="H974" i="11"/>
  <c r="H971" i="11"/>
  <c r="H967" i="11"/>
  <c r="H963" i="11"/>
  <c r="H959" i="11"/>
  <c r="H955" i="11"/>
  <c r="H951" i="11"/>
  <c r="H948" i="11"/>
  <c r="H947" i="11"/>
  <c r="H946" i="11"/>
  <c r="H1001" i="11"/>
  <c r="H997" i="11"/>
  <c r="H993" i="11"/>
  <c r="H989" i="11"/>
  <c r="H985" i="11"/>
  <c r="H981" i="11"/>
  <c r="H978" i="11"/>
  <c r="H972" i="11"/>
  <c r="H968" i="11"/>
  <c r="H964" i="11"/>
  <c r="H960" i="11"/>
  <c r="H956" i="11"/>
  <c r="H952" i="11"/>
  <c r="H998" i="11"/>
  <c r="H994" i="11"/>
  <c r="H990" i="11"/>
  <c r="H986" i="11"/>
  <c r="H982" i="11"/>
  <c r="H975" i="11"/>
  <c r="H969" i="11"/>
  <c r="H965" i="11"/>
  <c r="H961" i="11"/>
  <c r="H957" i="11"/>
  <c r="H953" i="11"/>
  <c r="H949" i="11"/>
  <c r="F524" i="11"/>
  <c r="F520" i="11"/>
  <c r="F516" i="11"/>
  <c r="F512" i="11"/>
  <c r="F508" i="11"/>
  <c r="F504" i="11"/>
  <c r="F500" i="11"/>
  <c r="F496" i="11"/>
  <c r="F492" i="11"/>
  <c r="F488" i="11"/>
  <c r="F484" i="11"/>
  <c r="F480" i="11"/>
  <c r="F476" i="11"/>
  <c r="F472" i="11"/>
  <c r="F468" i="11"/>
  <c r="F464" i="11"/>
  <c r="F460" i="11"/>
  <c r="F521" i="11"/>
  <c r="F517" i="11"/>
  <c r="F513" i="11"/>
  <c r="F509" i="11"/>
  <c r="F505" i="11"/>
  <c r="F501" i="11"/>
  <c r="F497" i="11"/>
  <c r="F493" i="11"/>
  <c r="F489" i="11"/>
  <c r="F485" i="11"/>
  <c r="F481" i="11"/>
  <c r="F477" i="11"/>
  <c r="F473" i="11"/>
  <c r="F469" i="11"/>
  <c r="F465" i="11"/>
  <c r="F461" i="11"/>
  <c r="F522" i="11"/>
  <c r="F518" i="11"/>
  <c r="F514" i="11"/>
  <c r="F510" i="11"/>
  <c r="F506" i="11"/>
  <c r="F502" i="11"/>
  <c r="F498" i="11"/>
  <c r="F494" i="11"/>
  <c r="F490" i="11"/>
  <c r="F486" i="11"/>
  <c r="F482" i="11"/>
  <c r="F478" i="11"/>
  <c r="F474" i="11"/>
  <c r="F470" i="11"/>
  <c r="F466" i="11"/>
  <c r="F462" i="11"/>
  <c r="F454" i="11"/>
  <c r="F523" i="11"/>
  <c r="F519" i="11"/>
  <c r="F515" i="11"/>
  <c r="F511" i="11"/>
  <c r="F507" i="11"/>
  <c r="F503" i="11"/>
  <c r="F499" i="11"/>
  <c r="F495" i="11"/>
  <c r="F491" i="11"/>
  <c r="F487" i="11"/>
  <c r="F483" i="11"/>
  <c r="F479" i="11"/>
  <c r="F475" i="11"/>
  <c r="F471" i="11"/>
  <c r="F467" i="11"/>
  <c r="F463" i="11"/>
  <c r="F459" i="11"/>
  <c r="F455" i="11"/>
  <c r="F457" i="11"/>
  <c r="F769" i="11"/>
  <c r="F765" i="11"/>
  <c r="F761" i="11"/>
  <c r="F757" i="11"/>
  <c r="F753" i="11"/>
  <c r="F749" i="11"/>
  <c r="F745" i="11"/>
  <c r="F741" i="11"/>
  <c r="F735" i="11"/>
  <c r="F731" i="11"/>
  <c r="F727" i="11"/>
  <c r="F720" i="11"/>
  <c r="F770" i="11"/>
  <c r="F766" i="11"/>
  <c r="F762" i="11"/>
  <c r="F758" i="11"/>
  <c r="F754" i="11"/>
  <c r="F750" i="11"/>
  <c r="F746" i="11"/>
  <c r="F742" i="11"/>
  <c r="F738" i="11"/>
  <c r="F736" i="11"/>
  <c r="F732" i="11"/>
  <c r="F728" i="11"/>
  <c r="F724" i="11"/>
  <c r="F721" i="11"/>
  <c r="F717" i="11"/>
  <c r="F771" i="11"/>
  <c r="F767" i="11"/>
  <c r="F763" i="11"/>
  <c r="F759" i="11"/>
  <c r="F755" i="11"/>
  <c r="F751" i="11"/>
  <c r="F747" i="11"/>
  <c r="F743" i="11"/>
  <c r="F739" i="11"/>
  <c r="F737" i="11"/>
  <c r="F733" i="11"/>
  <c r="F729" i="11"/>
  <c r="F725" i="11"/>
  <c r="F722" i="11"/>
  <c r="F719" i="11"/>
  <c r="F772" i="11"/>
  <c r="F768" i="11"/>
  <c r="F764" i="11"/>
  <c r="F760" i="11"/>
  <c r="F756" i="11"/>
  <c r="F752" i="11"/>
  <c r="F748" i="11"/>
  <c r="F744" i="11"/>
  <c r="F740" i="11"/>
  <c r="F734" i="11"/>
  <c r="F730" i="11"/>
  <c r="F726" i="11"/>
  <c r="F723" i="11"/>
  <c r="F714" i="11"/>
  <c r="F710" i="11"/>
  <c r="F706" i="11"/>
  <c r="F702" i="11"/>
  <c r="F698" i="11"/>
  <c r="F694" i="11"/>
  <c r="F690" i="11"/>
  <c r="F686" i="11"/>
  <c r="F682" i="11"/>
  <c r="F678" i="11"/>
  <c r="F674" i="11"/>
  <c r="F670" i="11"/>
  <c r="F666" i="11"/>
  <c r="F662" i="11"/>
  <c r="F713" i="11"/>
  <c r="F712" i="11"/>
  <c r="F705" i="11"/>
  <c r="F704" i="11"/>
  <c r="F697" i="11"/>
  <c r="F696" i="11"/>
  <c r="F689" i="11"/>
  <c r="F688" i="11"/>
  <c r="F681" i="11"/>
  <c r="F680" i="11"/>
  <c r="F673" i="11"/>
  <c r="F672" i="11"/>
  <c r="F665" i="11"/>
  <c r="F664" i="11"/>
  <c r="F657" i="11"/>
  <c r="F653" i="11"/>
  <c r="F649" i="11"/>
  <c r="F645" i="11"/>
  <c r="F715" i="11"/>
  <c r="F707" i="11"/>
  <c r="F699" i="11"/>
  <c r="F691" i="11"/>
  <c r="F683" i="11"/>
  <c r="F675" i="11"/>
  <c r="F667" i="11"/>
  <c r="F659" i="11"/>
  <c r="F658" i="11"/>
  <c r="F709" i="11"/>
  <c r="F708" i="11"/>
  <c r="F701" i="11"/>
  <c r="F700" i="11"/>
  <c r="F693" i="11"/>
  <c r="F692" i="11"/>
  <c r="F685" i="11"/>
  <c r="F684" i="11"/>
  <c r="F677" i="11"/>
  <c r="F676" i="11"/>
  <c r="F669" i="11"/>
  <c r="F668" i="11"/>
  <c r="F661" i="11"/>
  <c r="F660" i="11"/>
  <c r="F655" i="11"/>
  <c r="F651" i="11"/>
  <c r="F647" i="11"/>
  <c r="F711" i="11"/>
  <c r="F703" i="11"/>
  <c r="F695" i="11"/>
  <c r="F687" i="11"/>
  <c r="F679" i="11"/>
  <c r="F671" i="11"/>
  <c r="F663" i="11"/>
  <c r="F656" i="11"/>
  <c r="F652" i="11"/>
  <c r="F648" i="11"/>
  <c r="F650" i="11"/>
  <c r="F646" i="11"/>
  <c r="F644" i="11"/>
  <c r="F654" i="11"/>
  <c r="F718" i="11"/>
  <c r="F641" i="11"/>
  <c r="F637" i="11"/>
  <c r="F633" i="11"/>
  <c r="F629" i="11"/>
  <c r="F625" i="11"/>
  <c r="F621" i="11"/>
  <c r="F617" i="11"/>
  <c r="F613" i="11"/>
  <c r="F609" i="11"/>
  <c r="F605" i="11"/>
  <c r="F601" i="11"/>
  <c r="F597" i="11"/>
  <c r="F593" i="11"/>
  <c r="F589" i="11"/>
  <c r="F587" i="11"/>
  <c r="F583" i="11"/>
  <c r="F639" i="11"/>
  <c r="F635" i="11"/>
  <c r="F631" i="11"/>
  <c r="F627" i="11"/>
  <c r="F623" i="11"/>
  <c r="F622" i="11"/>
  <c r="F614" i="11"/>
  <c r="F606" i="11"/>
  <c r="F598" i="11"/>
  <c r="F590" i="11"/>
  <c r="F642" i="11"/>
  <c r="F640" i="11"/>
  <c r="F638" i="11"/>
  <c r="F636" i="11"/>
  <c r="F634" i="11"/>
  <c r="F632" i="11"/>
  <c r="F630" i="11"/>
  <c r="F628" i="11"/>
  <c r="F626" i="11"/>
  <c r="F624" i="11"/>
  <c r="F616" i="11"/>
  <c r="F615" i="11"/>
  <c r="F608" i="11"/>
  <c r="F607" i="11"/>
  <c r="F600" i="11"/>
  <c r="F599" i="11"/>
  <c r="F592" i="11"/>
  <c r="F591" i="11"/>
  <c r="F586" i="11"/>
  <c r="F585" i="11"/>
  <c r="F618" i="11"/>
  <c r="F610" i="11"/>
  <c r="F602" i="11"/>
  <c r="F594" i="11"/>
  <c r="F620" i="11"/>
  <c r="F619" i="11"/>
  <c r="F612" i="11"/>
  <c r="F611" i="11"/>
  <c r="F604" i="11"/>
  <c r="F603" i="11"/>
  <c r="F596" i="11"/>
  <c r="F595" i="11"/>
  <c r="F588" i="11"/>
  <c r="F582" i="11"/>
  <c r="F576" i="11"/>
  <c r="F572" i="11"/>
  <c r="F568" i="11"/>
  <c r="F564" i="11"/>
  <c r="F560" i="11"/>
  <c r="F556" i="11"/>
  <c r="F552" i="11"/>
  <c r="F548" i="11"/>
  <c r="F541" i="11"/>
  <c r="F537" i="11"/>
  <c r="F534" i="11"/>
  <c r="F532" i="11"/>
  <c r="F528" i="11"/>
  <c r="F577" i="11"/>
  <c r="F573" i="11"/>
  <c r="F569" i="11"/>
  <c r="F565" i="11"/>
  <c r="F561" i="11"/>
  <c r="F557" i="11"/>
  <c r="F553" i="11"/>
  <c r="F549" i="11"/>
  <c r="F542" i="11"/>
  <c r="F538" i="11"/>
  <c r="F533" i="11"/>
  <c r="F529" i="11"/>
  <c r="F578" i="11"/>
  <c r="F570" i="11"/>
  <c r="F566" i="11"/>
  <c r="F562" i="11"/>
  <c r="F558" i="11"/>
  <c r="F554" i="11"/>
  <c r="F550" i="11"/>
  <c r="F539" i="11"/>
  <c r="F535" i="11"/>
  <c r="F530" i="11"/>
  <c r="F579" i="11"/>
  <c r="F575" i="11"/>
  <c r="F571" i="11"/>
  <c r="F567" i="11"/>
  <c r="F563" i="11"/>
  <c r="F559" i="11"/>
  <c r="F555" i="11"/>
  <c r="F551" i="11"/>
  <c r="F547" i="11"/>
  <c r="F543" i="11"/>
  <c r="F540" i="11"/>
  <c r="F536" i="11"/>
  <c r="F531" i="11"/>
  <c r="F527" i="11"/>
  <c r="F327" i="11"/>
  <c r="F323" i="11"/>
  <c r="F319" i="11"/>
  <c r="F315" i="11"/>
  <c r="F311" i="11"/>
  <c r="F307" i="11"/>
  <c r="F303" i="11"/>
  <c r="F299" i="11"/>
  <c r="F296" i="11"/>
  <c r="F292" i="11"/>
  <c r="F288" i="11"/>
  <c r="F284" i="11"/>
  <c r="F280" i="11"/>
  <c r="F276" i="11"/>
  <c r="F272" i="11"/>
  <c r="F271" i="11"/>
  <c r="F324" i="11"/>
  <c r="F316" i="11"/>
  <c r="F308" i="11"/>
  <c r="F300" i="11"/>
  <c r="F293" i="11"/>
  <c r="F285" i="11"/>
  <c r="F277" i="11"/>
  <c r="F326" i="11"/>
  <c r="F325" i="11"/>
  <c r="F318" i="11"/>
  <c r="F317" i="11"/>
  <c r="F310" i="11"/>
  <c r="F309" i="11"/>
  <c r="F302" i="11"/>
  <c r="F301" i="11"/>
  <c r="F295" i="11"/>
  <c r="F294" i="11"/>
  <c r="F287" i="11"/>
  <c r="F286" i="11"/>
  <c r="F279" i="11"/>
  <c r="F278" i="11"/>
  <c r="F273" i="11"/>
  <c r="F328" i="11"/>
  <c r="F320" i="11"/>
  <c r="F312" i="11"/>
  <c r="F304" i="11"/>
  <c r="F297" i="11"/>
  <c r="F289" i="11"/>
  <c r="F281" i="11"/>
  <c r="F322" i="11"/>
  <c r="F321" i="11"/>
  <c r="F314" i="11"/>
  <c r="F313" i="11"/>
  <c r="F306" i="11"/>
  <c r="F305" i="11"/>
  <c r="F298" i="11"/>
  <c r="F291" i="11"/>
  <c r="F290" i="11"/>
  <c r="F283" i="11"/>
  <c r="F282" i="11"/>
  <c r="F275" i="11"/>
  <c r="F274" i="11"/>
  <c r="F270" i="11"/>
  <c r="F822" i="11"/>
  <c r="F818" i="11"/>
  <c r="F814" i="11"/>
  <c r="F810" i="11"/>
  <c r="F821" i="11"/>
  <c r="F820" i="11"/>
  <c r="F813" i="11"/>
  <c r="F812" i="11"/>
  <c r="F807" i="11"/>
  <c r="F803" i="11"/>
  <c r="F799" i="11"/>
  <c r="F825" i="11"/>
  <c r="F823" i="11"/>
  <c r="F815" i="11"/>
  <c r="F808" i="11"/>
  <c r="F804" i="11"/>
  <c r="F800" i="11"/>
  <c r="F796" i="11"/>
  <c r="F819" i="11"/>
  <c r="F811" i="11"/>
  <c r="F806" i="11"/>
  <c r="F802" i="11"/>
  <c r="F798" i="11"/>
  <c r="F790" i="11"/>
  <c r="F786" i="11"/>
  <c r="F782" i="11"/>
  <c r="F778" i="11"/>
  <c r="F774" i="11"/>
  <c r="F816" i="11"/>
  <c r="F809" i="11"/>
  <c r="F801" i="11"/>
  <c r="F791" i="11"/>
  <c r="F787" i="11"/>
  <c r="F783" i="11"/>
  <c r="F779" i="11"/>
  <c r="F775" i="11"/>
  <c r="F817" i="11"/>
  <c r="F792" i="11"/>
  <c r="F788" i="11"/>
  <c r="F784" i="11"/>
  <c r="F780" i="11"/>
  <c r="F776" i="11"/>
  <c r="F824" i="11"/>
  <c r="F805" i="11"/>
  <c r="F797" i="11"/>
  <c r="F789" i="11"/>
  <c r="F785" i="11"/>
  <c r="F781" i="11"/>
  <c r="F777" i="11"/>
  <c r="F773" i="11"/>
  <c r="F1024" i="11"/>
  <c r="E526" i="11"/>
  <c r="G581" i="11"/>
  <c r="G4" i="11"/>
  <c r="F5" i="11"/>
  <c r="E85" i="11"/>
  <c r="F456" i="11"/>
  <c r="G740" i="11" l="1"/>
  <c r="G733" i="11"/>
  <c r="G717" i="11"/>
  <c r="G732" i="11"/>
  <c r="G761" i="11"/>
  <c r="G735" i="11"/>
  <c r="G746" i="11"/>
  <c r="G764" i="11"/>
  <c r="G753" i="11"/>
  <c r="G722" i="11"/>
  <c r="G754" i="11"/>
  <c r="G751" i="11"/>
  <c r="G723" i="11"/>
  <c r="G763" i="11"/>
  <c r="G752" i="11"/>
  <c r="G765" i="11"/>
  <c r="G772" i="11"/>
  <c r="G771" i="11"/>
  <c r="G762" i="11"/>
  <c r="G731" i="11"/>
  <c r="G734" i="11"/>
  <c r="G725" i="11"/>
  <c r="G724" i="11"/>
  <c r="G749" i="11"/>
  <c r="G748" i="11"/>
  <c r="G743" i="11"/>
  <c r="G742" i="11"/>
  <c r="G760" i="11"/>
  <c r="G739" i="11"/>
  <c r="G766" i="11"/>
  <c r="G741" i="11"/>
  <c r="G730" i="11"/>
  <c r="G719" i="11"/>
  <c r="G755" i="11"/>
  <c r="G736" i="11"/>
  <c r="G727" i="11"/>
  <c r="G757" i="11"/>
  <c r="G726" i="11"/>
  <c r="G756" i="11"/>
  <c r="G747" i="11"/>
  <c r="G738" i="11"/>
  <c r="G770" i="11"/>
  <c r="G769" i="11"/>
  <c r="G768" i="11"/>
  <c r="G729" i="11"/>
  <c r="G759" i="11"/>
  <c r="G721" i="11"/>
  <c r="G750" i="11"/>
  <c r="G720" i="11"/>
  <c r="G745" i="11"/>
  <c r="G744" i="11"/>
  <c r="G718" i="11"/>
  <c r="G737" i="11"/>
  <c r="G767" i="11"/>
  <c r="G728" i="11"/>
  <c r="G758" i="11"/>
  <c r="F544" i="11"/>
  <c r="F580" i="11"/>
  <c r="F86" i="11"/>
  <c r="G93" i="11"/>
  <c r="G95" i="11"/>
  <c r="G97" i="11"/>
  <c r="G99" i="11"/>
  <c r="G101" i="11"/>
  <c r="G103" i="11"/>
  <c r="G105" i="11"/>
  <c r="G107" i="11"/>
  <c r="G109" i="11"/>
  <c r="G111" i="11"/>
  <c r="G113" i="11"/>
  <c r="G114" i="11"/>
  <c r="G115" i="11"/>
  <c r="G117" i="11"/>
  <c r="G119" i="11"/>
  <c r="G121" i="11"/>
  <c r="G123" i="11"/>
  <c r="G125" i="11"/>
  <c r="G127" i="11"/>
  <c r="G129" i="11"/>
  <c r="G131" i="11"/>
  <c r="G133" i="11"/>
  <c r="G135" i="11"/>
  <c r="G137" i="11"/>
  <c r="G139" i="11"/>
  <c r="G141" i="11"/>
  <c r="G143" i="11"/>
  <c r="G145" i="11"/>
  <c r="G147" i="11"/>
  <c r="G149" i="11"/>
  <c r="G94" i="11"/>
  <c r="G96" i="11"/>
  <c r="G98" i="11"/>
  <c r="G100" i="11"/>
  <c r="G102" i="11"/>
  <c r="G104" i="11"/>
  <c r="G106" i="11"/>
  <c r="G108" i="11"/>
  <c r="G110" i="11"/>
  <c r="G112" i="11"/>
  <c r="G116" i="11"/>
  <c r="G118" i="11"/>
  <c r="G120" i="11"/>
  <c r="G122" i="11"/>
  <c r="G124" i="11"/>
  <c r="G126" i="11"/>
  <c r="G128" i="11"/>
  <c r="G130" i="11"/>
  <c r="G132" i="11"/>
  <c r="G134" i="11"/>
  <c r="G136" i="11"/>
  <c r="G138" i="11"/>
  <c r="G140" i="11"/>
  <c r="G142" i="11"/>
  <c r="G144" i="11"/>
  <c r="G146" i="11"/>
  <c r="G148" i="11"/>
  <c r="G150" i="11"/>
  <c r="H880" i="11"/>
  <c r="H881" i="11"/>
  <c r="H877" i="11"/>
  <c r="H874" i="11"/>
  <c r="H871" i="11"/>
  <c r="H868" i="11"/>
  <c r="H875" i="11"/>
  <c r="H873" i="11"/>
  <c r="H869" i="11"/>
  <c r="H867" i="11"/>
  <c r="H864" i="11"/>
  <c r="H860" i="11"/>
  <c r="H856" i="11"/>
  <c r="H852" i="11"/>
  <c r="H850" i="11"/>
  <c r="H876" i="11"/>
  <c r="H870" i="11"/>
  <c r="H865" i="11"/>
  <c r="H861" i="11"/>
  <c r="H857" i="11"/>
  <c r="H853" i="11"/>
  <c r="H851" i="11"/>
  <c r="H849" i="11"/>
  <c r="H882" i="11"/>
  <c r="H878" i="11"/>
  <c r="H872" i="11"/>
  <c r="H862" i="11"/>
  <c r="H858" i="11"/>
  <c r="H854" i="11"/>
  <c r="H879" i="11"/>
  <c r="H866" i="11"/>
  <c r="H863" i="11"/>
  <c r="H859" i="11"/>
  <c r="H855" i="11"/>
  <c r="H843" i="11"/>
  <c r="H839" i="11"/>
  <c r="H835" i="11"/>
  <c r="H831" i="11"/>
  <c r="H827" i="11"/>
  <c r="H844" i="11"/>
  <c r="H840" i="11"/>
  <c r="H836" i="11"/>
  <c r="H832" i="11"/>
  <c r="H828" i="11"/>
  <c r="H847" i="11"/>
  <c r="H845" i="11"/>
  <c r="H841" i="11"/>
  <c r="H837" i="11"/>
  <c r="H833" i="11"/>
  <c r="H829" i="11"/>
  <c r="H848" i="11"/>
  <c r="H846" i="11"/>
  <c r="H842" i="11"/>
  <c r="H838" i="11"/>
  <c r="H834" i="11"/>
  <c r="H830" i="11"/>
  <c r="G942" i="11"/>
  <c r="G938" i="11"/>
  <c r="G934" i="11"/>
  <c r="G943" i="11"/>
  <c r="G939" i="11"/>
  <c r="G935" i="11"/>
  <c r="G940" i="11"/>
  <c r="G936" i="11"/>
  <c r="G941" i="11"/>
  <c r="G930" i="11"/>
  <c r="G926" i="11"/>
  <c r="G937" i="11"/>
  <c r="G933" i="11"/>
  <c r="G928" i="11"/>
  <c r="G927" i="11"/>
  <c r="G924" i="11"/>
  <c r="G920" i="11"/>
  <c r="G916" i="11"/>
  <c r="G912" i="11"/>
  <c r="G931" i="11"/>
  <c r="G925" i="11"/>
  <c r="G919" i="11"/>
  <c r="G929" i="11"/>
  <c r="G922" i="11"/>
  <c r="G921" i="11"/>
  <c r="G923" i="11"/>
  <c r="G918" i="11"/>
  <c r="G910" i="11"/>
  <c r="G932" i="11"/>
  <c r="G914" i="11"/>
  <c r="G913" i="11"/>
  <c r="G909" i="11"/>
  <c r="G907" i="11"/>
  <c r="G903" i="11"/>
  <c r="G900" i="11"/>
  <c r="G896" i="11"/>
  <c r="G892" i="11"/>
  <c r="G888" i="11"/>
  <c r="G884" i="11"/>
  <c r="G915" i="11"/>
  <c r="G905" i="11"/>
  <c r="G904" i="11"/>
  <c r="G901" i="11"/>
  <c r="G897" i="11"/>
  <c r="G893" i="11"/>
  <c r="G889" i="11"/>
  <c r="G885" i="11"/>
  <c r="G908" i="11"/>
  <c r="G906" i="11"/>
  <c r="G902" i="11"/>
  <c r="G898" i="11"/>
  <c r="G911" i="11"/>
  <c r="G895" i="11"/>
  <c r="G894" i="11"/>
  <c r="G891" i="11"/>
  <c r="G890" i="11"/>
  <c r="G887" i="11"/>
  <c r="G886" i="11"/>
  <c r="G883" i="11"/>
  <c r="G917" i="11"/>
  <c r="G899" i="11"/>
  <c r="G328" i="11"/>
  <c r="G324" i="11"/>
  <c r="G320" i="11"/>
  <c r="G316" i="11"/>
  <c r="G312" i="11"/>
  <c r="G308" i="11"/>
  <c r="G304" i="11"/>
  <c r="G300" i="11"/>
  <c r="G297" i="11"/>
  <c r="G293" i="11"/>
  <c r="G289" i="11"/>
  <c r="G285" i="11"/>
  <c r="G281" i="11"/>
  <c r="G277" i="11"/>
  <c r="G326" i="11"/>
  <c r="G325" i="11"/>
  <c r="G318" i="11"/>
  <c r="G317" i="11"/>
  <c r="G310" i="11"/>
  <c r="G309" i="11"/>
  <c r="G302" i="11"/>
  <c r="G301" i="11"/>
  <c r="G295" i="11"/>
  <c r="G294" i="11"/>
  <c r="G287" i="11"/>
  <c r="G286" i="11"/>
  <c r="G279" i="11"/>
  <c r="G278" i="11"/>
  <c r="G273" i="11"/>
  <c r="G327" i="11"/>
  <c r="G319" i="11"/>
  <c r="G311" i="11"/>
  <c r="G303" i="11"/>
  <c r="G296" i="11"/>
  <c r="G288" i="11"/>
  <c r="G280" i="11"/>
  <c r="G272" i="11"/>
  <c r="G322" i="11"/>
  <c r="G321" i="11"/>
  <c r="G314" i="11"/>
  <c r="G313" i="11"/>
  <c r="G306" i="11"/>
  <c r="G305" i="11"/>
  <c r="G298" i="11"/>
  <c r="G291" i="11"/>
  <c r="G290" i="11"/>
  <c r="G283" i="11"/>
  <c r="G282" i="11"/>
  <c r="G275" i="11"/>
  <c r="G274" i="11"/>
  <c r="G270" i="11"/>
  <c r="G323" i="11"/>
  <c r="G315" i="11"/>
  <c r="G307" i="11"/>
  <c r="G299" i="11"/>
  <c r="G292" i="11"/>
  <c r="G284" i="11"/>
  <c r="G276" i="11"/>
  <c r="G271" i="11"/>
  <c r="G1114" i="11"/>
  <c r="G1110" i="11"/>
  <c r="G1106" i="11"/>
  <c r="G1100" i="11"/>
  <c r="G1096" i="11"/>
  <c r="G1092" i="11"/>
  <c r="G1088" i="11"/>
  <c r="G1084" i="11"/>
  <c r="G1081" i="11"/>
  <c r="G1074" i="11"/>
  <c r="G1070" i="11"/>
  <c r="G1066" i="11"/>
  <c r="G1062" i="11"/>
  <c r="G1058" i="11"/>
  <c r="G1116" i="11"/>
  <c r="G1112" i="11"/>
  <c r="G1108" i="11"/>
  <c r="G1105" i="11"/>
  <c r="G1102" i="11"/>
  <c r="G1098" i="11"/>
  <c r="G1094" i="11"/>
  <c r="G1090" i="11"/>
  <c r="G1086" i="11"/>
  <c r="G1083" i="11"/>
  <c r="G1080" i="11"/>
  <c r="G1079" i="11"/>
  <c r="G1076" i="11"/>
  <c r="G1072" i="11"/>
  <c r="G1068" i="11"/>
  <c r="G1064" i="11"/>
  <c r="G1060" i="11"/>
  <c r="G1117" i="11"/>
  <c r="G1115" i="11"/>
  <c r="G1113" i="11"/>
  <c r="G1111" i="11"/>
  <c r="G1109" i="11"/>
  <c r="G1107" i="11"/>
  <c r="G1104" i="11"/>
  <c r="G1103" i="11"/>
  <c r="G1101" i="11"/>
  <c r="G1099" i="11"/>
  <c r="G1097" i="11"/>
  <c r="G1095" i="11"/>
  <c r="G1093" i="11"/>
  <c r="G1091" i="11"/>
  <c r="G1089" i="11"/>
  <c r="G1087" i="11"/>
  <c r="G1085" i="11"/>
  <c r="G1082" i="11"/>
  <c r="G1078" i="11"/>
  <c r="G1077" i="11"/>
  <c r="G1075" i="11"/>
  <c r="G1073" i="11"/>
  <c r="G1071" i="11"/>
  <c r="G1069" i="11"/>
  <c r="G1067" i="11"/>
  <c r="G1065" i="11"/>
  <c r="G1063" i="11"/>
  <c r="G1061" i="11"/>
  <c r="G1059" i="11"/>
  <c r="G715" i="11"/>
  <c r="G711" i="11"/>
  <c r="G707" i="11"/>
  <c r="G703" i="11"/>
  <c r="G699" i="11"/>
  <c r="G695" i="11"/>
  <c r="G691" i="11"/>
  <c r="G687" i="11"/>
  <c r="G683" i="11"/>
  <c r="G679" i="11"/>
  <c r="G675" i="11"/>
  <c r="G671" i="11"/>
  <c r="G667" i="11"/>
  <c r="G663" i="11"/>
  <c r="G659" i="11"/>
  <c r="G714" i="11"/>
  <c r="G706" i="11"/>
  <c r="G698" i="11"/>
  <c r="G690" i="11"/>
  <c r="G682" i="11"/>
  <c r="G674" i="11"/>
  <c r="G666" i="11"/>
  <c r="G658" i="11"/>
  <c r="G654" i="11"/>
  <c r="G650" i="11"/>
  <c r="G646" i="11"/>
  <c r="G709" i="11"/>
  <c r="G708" i="11"/>
  <c r="G701" i="11"/>
  <c r="G700" i="11"/>
  <c r="G693" i="11"/>
  <c r="G692" i="11"/>
  <c r="G685" i="11"/>
  <c r="G684" i="11"/>
  <c r="G677" i="11"/>
  <c r="G676" i="11"/>
  <c r="G669" i="11"/>
  <c r="G668" i="11"/>
  <c r="G661" i="11"/>
  <c r="G660" i="11"/>
  <c r="G710" i="11"/>
  <c r="G702" i="11"/>
  <c r="G694" i="11"/>
  <c r="G686" i="11"/>
  <c r="G678" i="11"/>
  <c r="G670" i="11"/>
  <c r="G662" i="11"/>
  <c r="G656" i="11"/>
  <c r="G652" i="11"/>
  <c r="G648" i="11"/>
  <c r="G644" i="11"/>
  <c r="G713" i="11"/>
  <c r="G712" i="11"/>
  <c r="G705" i="11"/>
  <c r="G704" i="11"/>
  <c r="G697" i="11"/>
  <c r="G696" i="11"/>
  <c r="G689" i="11"/>
  <c r="G688" i="11"/>
  <c r="G681" i="11"/>
  <c r="G680" i="11"/>
  <c r="G673" i="11"/>
  <c r="G672" i="11"/>
  <c r="G665" i="11"/>
  <c r="G664" i="11"/>
  <c r="G657" i="11"/>
  <c r="G653" i="11"/>
  <c r="G649" i="11"/>
  <c r="G655" i="11"/>
  <c r="G647" i="11"/>
  <c r="G645" i="11"/>
  <c r="G651" i="11"/>
  <c r="G825" i="11"/>
  <c r="G823" i="11"/>
  <c r="G819" i="11"/>
  <c r="G815" i="11"/>
  <c r="G811" i="11"/>
  <c r="G822" i="11"/>
  <c r="G814" i="11"/>
  <c r="G808" i="11"/>
  <c r="G804" i="11"/>
  <c r="G800" i="11"/>
  <c r="G796" i="11"/>
  <c r="G824" i="11"/>
  <c r="G817" i="11"/>
  <c r="G816" i="11"/>
  <c r="G809" i="11"/>
  <c r="G805" i="11"/>
  <c r="G801" i="11"/>
  <c r="G797" i="11"/>
  <c r="G821" i="11"/>
  <c r="G820" i="11"/>
  <c r="G813" i="11"/>
  <c r="G812" i="11"/>
  <c r="G807" i="11"/>
  <c r="G803" i="11"/>
  <c r="G799" i="11"/>
  <c r="G802" i="11"/>
  <c r="G795" i="11"/>
  <c r="G791" i="11"/>
  <c r="G787" i="11"/>
  <c r="G783" i="11"/>
  <c r="G779" i="11"/>
  <c r="G775" i="11"/>
  <c r="G810" i="11"/>
  <c r="G794" i="11"/>
  <c r="G792" i="11"/>
  <c r="G788" i="11"/>
  <c r="G784" i="11"/>
  <c r="G780" i="11"/>
  <c r="G776" i="11"/>
  <c r="G806" i="11"/>
  <c r="G798" i="11"/>
  <c r="G789" i="11"/>
  <c r="G785" i="11"/>
  <c r="G781" i="11"/>
  <c r="G777" i="11"/>
  <c r="G773" i="11"/>
  <c r="G818" i="11"/>
  <c r="G793" i="11"/>
  <c r="G790" i="11"/>
  <c r="G786" i="11"/>
  <c r="G782" i="11"/>
  <c r="G778" i="11"/>
  <c r="G774" i="11"/>
  <c r="G1054" i="11"/>
  <c r="G1056" i="11"/>
  <c r="G1055" i="11"/>
  <c r="G1045" i="11"/>
  <c r="G1042" i="11"/>
  <c r="G1038" i="11"/>
  <c r="G1034" i="11"/>
  <c r="G1030" i="11"/>
  <c r="G1026" i="11"/>
  <c r="G1023" i="11"/>
  <c r="G1020" i="11"/>
  <c r="G1016" i="11"/>
  <c r="G1012" i="11"/>
  <c r="G1008" i="11"/>
  <c r="G1004" i="11"/>
  <c r="G1057" i="11"/>
  <c r="G1048" i="11"/>
  <c r="G1046" i="11"/>
  <c r="G1043" i="11"/>
  <c r="G1039" i="11"/>
  <c r="G1035" i="11"/>
  <c r="G1031" i="11"/>
  <c r="G1027" i="11"/>
  <c r="G1025" i="11"/>
  <c r="G1024" i="11"/>
  <c r="G1021" i="11"/>
  <c r="G1017" i="11"/>
  <c r="G1013" i="11"/>
  <c r="G1009" i="11"/>
  <c r="G1005" i="11"/>
  <c r="G1052" i="11"/>
  <c r="G1051" i="11"/>
  <c r="G1049" i="11"/>
  <c r="G1044" i="11"/>
  <c r="G1040" i="11"/>
  <c r="G1036" i="11"/>
  <c r="G1032" i="11"/>
  <c r="G1028" i="11"/>
  <c r="G1022" i="11"/>
  <c r="G1018" i="11"/>
  <c r="G1014" i="11"/>
  <c r="G1010" i="11"/>
  <c r="G1006" i="11"/>
  <c r="G1053" i="11"/>
  <c r="G1050" i="11"/>
  <c r="G1047" i="11"/>
  <c r="G1041" i="11"/>
  <c r="G1033" i="11"/>
  <c r="G1015" i="11"/>
  <c r="G1007" i="11"/>
  <c r="G1037" i="11"/>
  <c r="G1029" i="11"/>
  <c r="G1019" i="11"/>
  <c r="G1011" i="11"/>
  <c r="G1003" i="11"/>
  <c r="G268" i="11"/>
  <c r="G264" i="11"/>
  <c r="G260" i="11"/>
  <c r="G256" i="11"/>
  <c r="G252" i="11"/>
  <c r="G248" i="11"/>
  <c r="G244" i="11"/>
  <c r="G240" i="11"/>
  <c r="G236" i="11"/>
  <c r="G232" i="11"/>
  <c r="G228" i="11"/>
  <c r="G224" i="11"/>
  <c r="G220" i="11"/>
  <c r="G216" i="11"/>
  <c r="G265" i="11"/>
  <c r="G261" i="11"/>
  <c r="G257" i="11"/>
  <c r="G253" i="11"/>
  <c r="G249" i="11"/>
  <c r="G245" i="11"/>
  <c r="G241" i="11"/>
  <c r="G237" i="11"/>
  <c r="G233" i="11"/>
  <c r="G229" i="11"/>
  <c r="G225" i="11"/>
  <c r="G221" i="11"/>
  <c r="G217" i="11"/>
  <c r="G213" i="11"/>
  <c r="G266" i="11"/>
  <c r="G262" i="11"/>
  <c r="G258" i="11"/>
  <c r="G254" i="11"/>
  <c r="G250" i="11"/>
  <c r="G246" i="11"/>
  <c r="G242" i="11"/>
  <c r="G238" i="11"/>
  <c r="G234" i="11"/>
  <c r="G230" i="11"/>
  <c r="G263" i="11"/>
  <c r="G255" i="11"/>
  <c r="G247" i="11"/>
  <c r="G239" i="11"/>
  <c r="G231" i="11"/>
  <c r="G227" i="11"/>
  <c r="G226" i="11"/>
  <c r="G223" i="11"/>
  <c r="G222" i="11"/>
  <c r="G219" i="11"/>
  <c r="G218" i="11"/>
  <c r="G215" i="11"/>
  <c r="G214" i="11"/>
  <c r="G212" i="11"/>
  <c r="G211" i="11"/>
  <c r="G210" i="11"/>
  <c r="G267" i="11"/>
  <c r="G259" i="11"/>
  <c r="G251" i="11"/>
  <c r="G243" i="11"/>
  <c r="G235" i="11"/>
  <c r="I1000" i="11"/>
  <c r="I996" i="11"/>
  <c r="I992" i="11"/>
  <c r="I988" i="11"/>
  <c r="I984" i="11"/>
  <c r="I980" i="11"/>
  <c r="I977" i="11"/>
  <c r="I974" i="11"/>
  <c r="I971" i="11"/>
  <c r="I967" i="11"/>
  <c r="I963" i="11"/>
  <c r="I959" i="11"/>
  <c r="I955" i="11"/>
  <c r="I951" i="11"/>
  <c r="I948" i="11"/>
  <c r="I947" i="11"/>
  <c r="I946" i="11"/>
  <c r="I1001" i="11"/>
  <c r="I997" i="11"/>
  <c r="I993" i="11"/>
  <c r="I989" i="11"/>
  <c r="I985" i="11"/>
  <c r="I981" i="11"/>
  <c r="I978" i="11"/>
  <c r="I972" i="11"/>
  <c r="I968" i="11"/>
  <c r="I964" i="11"/>
  <c r="I960" i="11"/>
  <c r="I956" i="11"/>
  <c r="I952" i="11"/>
  <c r="I998" i="11"/>
  <c r="I994" i="11"/>
  <c r="I990" i="11"/>
  <c r="I986" i="11"/>
  <c r="I982" i="11"/>
  <c r="I975" i="11"/>
  <c r="I969" i="11"/>
  <c r="I965" i="11"/>
  <c r="I961" i="11"/>
  <c r="I957" i="11"/>
  <c r="I953" i="11"/>
  <c r="I949" i="11"/>
  <c r="I999" i="11"/>
  <c r="I995" i="11"/>
  <c r="I991" i="11"/>
  <c r="I987" i="11"/>
  <c r="I983" i="11"/>
  <c r="I979" i="11"/>
  <c r="I976" i="11"/>
  <c r="I973" i="11"/>
  <c r="I970" i="11"/>
  <c r="I966" i="11"/>
  <c r="I962" i="11"/>
  <c r="I958" i="11"/>
  <c r="I954" i="11"/>
  <c r="I950" i="11"/>
  <c r="I945" i="11"/>
  <c r="H771" i="11"/>
  <c r="H767" i="11"/>
  <c r="H763" i="11"/>
  <c r="H759" i="11"/>
  <c r="H755" i="11"/>
  <c r="H751" i="11"/>
  <c r="H747" i="11"/>
  <c r="H743" i="11"/>
  <c r="H739" i="11"/>
  <c r="H737" i="11"/>
  <c r="H733" i="11"/>
  <c r="H729" i="11"/>
  <c r="H725" i="11"/>
  <c r="H722" i="11"/>
  <c r="H719" i="11"/>
  <c r="H718" i="11"/>
  <c r="H772" i="11"/>
  <c r="H768" i="11"/>
  <c r="H764" i="11"/>
  <c r="H760" i="11"/>
  <c r="H756" i="11"/>
  <c r="H752" i="11"/>
  <c r="H748" i="11"/>
  <c r="H744" i="11"/>
  <c r="H740" i="11"/>
  <c r="H734" i="11"/>
  <c r="H730" i="11"/>
  <c r="H726" i="11"/>
  <c r="H723" i="11"/>
  <c r="H769" i="11"/>
  <c r="H765" i="11"/>
  <c r="H761" i="11"/>
  <c r="H757" i="11"/>
  <c r="H753" i="11"/>
  <c r="H749" i="11"/>
  <c r="H745" i="11"/>
  <c r="H741" i="11"/>
  <c r="H735" i="11"/>
  <c r="H731" i="11"/>
  <c r="H727" i="11"/>
  <c r="H720" i="11"/>
  <c r="H770" i="11"/>
  <c r="H766" i="11"/>
  <c r="H762" i="11"/>
  <c r="H758" i="11"/>
  <c r="H754" i="11"/>
  <c r="H750" i="11"/>
  <c r="H746" i="11"/>
  <c r="H742" i="11"/>
  <c r="H738" i="11"/>
  <c r="H736" i="11"/>
  <c r="H732" i="11"/>
  <c r="H728" i="11"/>
  <c r="H724" i="11"/>
  <c r="H721" i="11"/>
  <c r="H717" i="11"/>
  <c r="G521" i="11"/>
  <c r="G517" i="11"/>
  <c r="G513" i="11"/>
  <c r="G509" i="11"/>
  <c r="G505" i="11"/>
  <c r="G501" i="11"/>
  <c r="G497" i="11"/>
  <c r="G493" i="11"/>
  <c r="G489" i="11"/>
  <c r="G485" i="11"/>
  <c r="G481" i="11"/>
  <c r="G477" i="11"/>
  <c r="G473" i="11"/>
  <c r="G469" i="11"/>
  <c r="G465" i="11"/>
  <c r="G461" i="11"/>
  <c r="G457" i="11"/>
  <c r="G522" i="11"/>
  <c r="G518" i="11"/>
  <c r="G514" i="11"/>
  <c r="G510" i="11"/>
  <c r="G506" i="11"/>
  <c r="G502" i="11"/>
  <c r="G498" i="11"/>
  <c r="G494" i="11"/>
  <c r="G490" i="11"/>
  <c r="G486" i="11"/>
  <c r="G482" i="11"/>
  <c r="G478" i="11"/>
  <c r="G474" i="11"/>
  <c r="G470" i="11"/>
  <c r="G466" i="11"/>
  <c r="G462" i="11"/>
  <c r="G458" i="11"/>
  <c r="G454" i="11"/>
  <c r="G523" i="11"/>
  <c r="G519" i="11"/>
  <c r="G515" i="11"/>
  <c r="G511" i="11"/>
  <c r="G507" i="11"/>
  <c r="G503" i="11"/>
  <c r="G499" i="11"/>
  <c r="G495" i="11"/>
  <c r="G491" i="11"/>
  <c r="G487" i="11"/>
  <c r="G483" i="11"/>
  <c r="G479" i="11"/>
  <c r="G475" i="11"/>
  <c r="G471" i="11"/>
  <c r="G467" i="11"/>
  <c r="G463" i="11"/>
  <c r="G459" i="11"/>
  <c r="G455" i="11"/>
  <c r="G524" i="11"/>
  <c r="G520" i="11"/>
  <c r="G516" i="11"/>
  <c r="G512" i="11"/>
  <c r="G508" i="11"/>
  <c r="G504" i="11"/>
  <c r="G500" i="11"/>
  <c r="G496" i="11"/>
  <c r="G492" i="11"/>
  <c r="G488" i="11"/>
  <c r="G484" i="11"/>
  <c r="G480" i="11"/>
  <c r="G476" i="11"/>
  <c r="G472" i="11"/>
  <c r="G468" i="11"/>
  <c r="G464" i="11"/>
  <c r="G460" i="11"/>
  <c r="G456" i="11"/>
  <c r="G207" i="11"/>
  <c r="G203" i="11"/>
  <c r="G199" i="11"/>
  <c r="G195" i="11"/>
  <c r="G191" i="11"/>
  <c r="G187" i="11"/>
  <c r="G183" i="11"/>
  <c r="G179" i="11"/>
  <c r="G175" i="11"/>
  <c r="G171" i="11"/>
  <c r="G167" i="11"/>
  <c r="G163" i="11"/>
  <c r="G209" i="11"/>
  <c r="G208" i="11"/>
  <c r="G201" i="11"/>
  <c r="G200" i="11"/>
  <c r="G193" i="11"/>
  <c r="G192" i="11"/>
  <c r="G185" i="11"/>
  <c r="G184" i="11"/>
  <c r="G177" i="11"/>
  <c r="G176" i="11"/>
  <c r="G169" i="11"/>
  <c r="G168" i="11"/>
  <c r="G158" i="11"/>
  <c r="G154" i="11"/>
  <c r="G153" i="11"/>
  <c r="G202" i="11"/>
  <c r="G194" i="11"/>
  <c r="G186" i="11"/>
  <c r="G178" i="11"/>
  <c r="G170" i="11"/>
  <c r="G162" i="11"/>
  <c r="G159" i="11"/>
  <c r="G155" i="11"/>
  <c r="G205" i="11"/>
  <c r="G204" i="11"/>
  <c r="G197" i="11"/>
  <c r="G196" i="11"/>
  <c r="G189" i="11"/>
  <c r="G188" i="11"/>
  <c r="G181" i="11"/>
  <c r="G180" i="11"/>
  <c r="G173" i="11"/>
  <c r="G172" i="11"/>
  <c r="G165" i="11"/>
  <c r="G164" i="11"/>
  <c r="G160" i="11"/>
  <c r="G156" i="11"/>
  <c r="G152" i="11"/>
  <c r="G206" i="11"/>
  <c r="G198" i="11"/>
  <c r="G190" i="11"/>
  <c r="G182" i="11"/>
  <c r="G174" i="11"/>
  <c r="G166" i="11"/>
  <c r="G161" i="11"/>
  <c r="G157" i="11"/>
  <c r="H1055" i="11"/>
  <c r="H1051" i="11"/>
  <c r="H1057" i="11"/>
  <c r="H1048" i="11"/>
  <c r="H1046" i="11"/>
  <c r="H1043" i="11"/>
  <c r="H1035" i="11"/>
  <c r="H1031" i="11"/>
  <c r="H1027" i="11"/>
  <c r="H1025" i="11"/>
  <c r="H1024" i="11"/>
  <c r="H1017" i="11"/>
  <c r="H1013" i="11"/>
  <c r="H1009" i="11"/>
  <c r="H1005" i="11"/>
  <c r="H1052" i="11"/>
  <c r="H1049" i="11"/>
  <c r="H1040" i="11"/>
  <c r="H1036" i="11"/>
  <c r="H1032" i="11"/>
  <c r="H1028" i="11"/>
  <c r="H1022" i="11"/>
  <c r="H1018" i="11"/>
  <c r="H1014" i="11"/>
  <c r="H1010" i="11"/>
  <c r="H1006" i="11"/>
  <c r="H1053" i="11"/>
  <c r="H1050" i="11"/>
  <c r="H1041" i="11"/>
  <c r="H1037" i="11"/>
  <c r="H1033" i="11"/>
  <c r="H1029" i="11"/>
  <c r="H1019" i="11"/>
  <c r="H1015" i="11"/>
  <c r="H1011" i="11"/>
  <c r="H1007" i="11"/>
  <c r="H1003" i="11"/>
  <c r="H1056" i="11"/>
  <c r="H1045" i="11"/>
  <c r="H1042" i="11"/>
  <c r="H1034" i="11"/>
  <c r="H1026" i="11"/>
  <c r="H1023" i="11"/>
  <c r="H1008" i="11"/>
  <c r="H1038" i="11"/>
  <c r="H1030" i="11"/>
  <c r="H1020" i="11"/>
  <c r="H1012" i="11"/>
  <c r="G577" i="11"/>
  <c r="G573" i="11"/>
  <c r="G569" i="11"/>
  <c r="G565" i="11"/>
  <c r="G561" i="11"/>
  <c r="G557" i="11"/>
  <c r="G553" i="11"/>
  <c r="G549" i="11"/>
  <c r="G542" i="11"/>
  <c r="G538" i="11"/>
  <c r="G533" i="11"/>
  <c r="G529" i="11"/>
  <c r="G578" i="11"/>
  <c r="G570" i="11"/>
  <c r="G566" i="11"/>
  <c r="G562" i="11"/>
  <c r="G558" i="11"/>
  <c r="G554" i="11"/>
  <c r="G550" i="11"/>
  <c r="G545" i="11"/>
  <c r="G539" i="11"/>
  <c r="G535" i="11"/>
  <c r="G530" i="11"/>
  <c r="G579" i="11"/>
  <c r="G575" i="11"/>
  <c r="G571" i="11"/>
  <c r="G567" i="11"/>
  <c r="G563" i="11"/>
  <c r="G559" i="11"/>
  <c r="G555" i="11"/>
  <c r="G551" i="11"/>
  <c r="G547" i="11"/>
  <c r="G546" i="11"/>
  <c r="G543" i="11"/>
  <c r="G540" i="11"/>
  <c r="G536" i="11"/>
  <c r="G531" i="11"/>
  <c r="G527" i="11"/>
  <c r="G576" i="11"/>
  <c r="G572" i="11"/>
  <c r="G568" i="11"/>
  <c r="G564" i="11"/>
  <c r="G560" i="11"/>
  <c r="G556" i="11"/>
  <c r="G552" i="11"/>
  <c r="G548" i="11"/>
  <c r="G544" i="11"/>
  <c r="G541" i="11"/>
  <c r="G537" i="11"/>
  <c r="G534" i="11"/>
  <c r="G532" i="11"/>
  <c r="G528" i="11"/>
  <c r="G391" i="11"/>
  <c r="G387" i="11"/>
  <c r="G383" i="11"/>
  <c r="G379" i="11"/>
  <c r="G375" i="11"/>
  <c r="G371" i="11"/>
  <c r="G367" i="11"/>
  <c r="G363" i="11"/>
  <c r="G359" i="11"/>
  <c r="G355" i="11"/>
  <c r="G351" i="11"/>
  <c r="G347" i="11"/>
  <c r="G343" i="11"/>
  <c r="G339" i="11"/>
  <c r="G390" i="11"/>
  <c r="G382" i="11"/>
  <c r="G374" i="11"/>
  <c r="G366" i="11"/>
  <c r="G358" i="11"/>
  <c r="G350" i="11"/>
  <c r="G342" i="11"/>
  <c r="G335" i="11"/>
  <c r="G385" i="11"/>
  <c r="G384" i="11"/>
  <c r="G377" i="11"/>
  <c r="G376" i="11"/>
  <c r="G369" i="11"/>
  <c r="G368" i="11"/>
  <c r="G361" i="11"/>
  <c r="G360" i="11"/>
  <c r="G353" i="11"/>
  <c r="G352" i="11"/>
  <c r="G345" i="11"/>
  <c r="G344" i="11"/>
  <c r="G337" i="11"/>
  <c r="G336" i="11"/>
  <c r="G333" i="11"/>
  <c r="G331" i="11"/>
  <c r="G386" i="11"/>
  <c r="G378" i="11"/>
  <c r="G370" i="11"/>
  <c r="G388" i="11"/>
  <c r="G380" i="11"/>
  <c r="G372" i="11"/>
  <c r="G365" i="11"/>
  <c r="G354" i="11"/>
  <c r="G349" i="11"/>
  <c r="G338" i="11"/>
  <c r="G389" i="11"/>
  <c r="G381" i="11"/>
  <c r="G373" i="11"/>
  <c r="G364" i="11"/>
  <c r="G348" i="11"/>
  <c r="G334" i="11"/>
  <c r="G332" i="11"/>
  <c r="G362" i="11"/>
  <c r="G357" i="11"/>
  <c r="G346" i="11"/>
  <c r="G341" i="11"/>
  <c r="G356" i="11"/>
  <c r="G340" i="11"/>
  <c r="G642" i="11"/>
  <c r="G638" i="11"/>
  <c r="G634" i="11"/>
  <c r="G630" i="11"/>
  <c r="G626" i="11"/>
  <c r="G622" i="11"/>
  <c r="G618" i="11"/>
  <c r="G614" i="11"/>
  <c r="G610" i="11"/>
  <c r="G606" i="11"/>
  <c r="G602" i="11"/>
  <c r="G598" i="11"/>
  <c r="G594" i="11"/>
  <c r="G590" i="11"/>
  <c r="G640" i="11"/>
  <c r="G636" i="11"/>
  <c r="G632" i="11"/>
  <c r="G628" i="11"/>
  <c r="G624" i="11"/>
  <c r="G616" i="11"/>
  <c r="G615" i="11"/>
  <c r="G608" i="11"/>
  <c r="G607" i="11"/>
  <c r="G600" i="11"/>
  <c r="G599" i="11"/>
  <c r="G592" i="11"/>
  <c r="G591" i="11"/>
  <c r="G586" i="11"/>
  <c r="G585" i="11"/>
  <c r="G641" i="11"/>
  <c r="G639" i="11"/>
  <c r="G637" i="11"/>
  <c r="G635" i="11"/>
  <c r="G633" i="11"/>
  <c r="G631" i="11"/>
  <c r="G629" i="11"/>
  <c r="G627" i="11"/>
  <c r="G625" i="11"/>
  <c r="G623" i="11"/>
  <c r="G617" i="11"/>
  <c r="G609" i="11"/>
  <c r="G601" i="11"/>
  <c r="G593" i="11"/>
  <c r="G587" i="11"/>
  <c r="G584" i="11"/>
  <c r="G620" i="11"/>
  <c r="G619" i="11"/>
  <c r="G612" i="11"/>
  <c r="G611" i="11"/>
  <c r="G604" i="11"/>
  <c r="G603" i="11"/>
  <c r="G596" i="11"/>
  <c r="G595" i="11"/>
  <c r="G588" i="11"/>
  <c r="G582" i="11"/>
  <c r="G621" i="11"/>
  <c r="G613" i="11"/>
  <c r="G605" i="11"/>
  <c r="G597" i="11"/>
  <c r="G589" i="11"/>
  <c r="G583" i="11"/>
  <c r="G449" i="11"/>
  <c r="G445" i="11"/>
  <c r="G441" i="11"/>
  <c r="G437" i="11"/>
  <c r="G433" i="11"/>
  <c r="G429" i="11"/>
  <c r="G425" i="11"/>
  <c r="G421" i="11"/>
  <c r="G417" i="11"/>
  <c r="G416" i="11"/>
  <c r="G408" i="11"/>
  <c r="G404" i="11"/>
  <c r="G400" i="11"/>
  <c r="G396" i="11"/>
  <c r="G392" i="11"/>
  <c r="G450" i="11"/>
  <c r="G446" i="11"/>
  <c r="G442" i="11"/>
  <c r="G452" i="11"/>
  <c r="G451" i="11"/>
  <c r="G448" i="11"/>
  <c r="G447" i="11"/>
  <c r="G444" i="11"/>
  <c r="G443" i="11"/>
  <c r="G440" i="11"/>
  <c r="G439" i="11"/>
  <c r="G438" i="11"/>
  <c r="G431" i="11"/>
  <c r="G430" i="11"/>
  <c r="G423" i="11"/>
  <c r="G422" i="11"/>
  <c r="G415" i="11"/>
  <c r="G414" i="11"/>
  <c r="G410" i="11"/>
  <c r="G409" i="11"/>
  <c r="G402" i="11"/>
  <c r="G401" i="11"/>
  <c r="G394" i="11"/>
  <c r="G393" i="11"/>
  <c r="G432" i="11"/>
  <c r="G424" i="11"/>
  <c r="G411" i="11"/>
  <c r="G403" i="11"/>
  <c r="G395" i="11"/>
  <c r="G435" i="11"/>
  <c r="G434" i="11"/>
  <c r="G427" i="11"/>
  <c r="G426" i="11"/>
  <c r="G419" i="11"/>
  <c r="G418" i="11"/>
  <c r="G413" i="11"/>
  <c r="G412" i="11"/>
  <c r="G406" i="11"/>
  <c r="G405" i="11"/>
  <c r="G398" i="11"/>
  <c r="G397" i="11"/>
  <c r="G436" i="11"/>
  <c r="G428" i="11"/>
  <c r="G420" i="11"/>
  <c r="G407" i="11"/>
  <c r="G399" i="11"/>
  <c r="G6" i="11" a="1"/>
  <c r="G6" i="11" s="1"/>
  <c r="G9" i="11"/>
  <c r="G11" i="11"/>
  <c r="G13" i="11"/>
  <c r="G15" i="11"/>
  <c r="G17" i="11"/>
  <c r="G19" i="11"/>
  <c r="G21" i="11"/>
  <c r="G23" i="11"/>
  <c r="G25" i="11"/>
  <c r="G27" i="11"/>
  <c r="G29" i="11"/>
  <c r="G31" i="11"/>
  <c r="G33" i="11"/>
  <c r="G35" i="11"/>
  <c r="G37" i="11"/>
  <c r="G39" i="11"/>
  <c r="G41" i="11"/>
  <c r="G43" i="11"/>
  <c r="G45" i="11"/>
  <c r="G48" i="11"/>
  <c r="G50" i="11"/>
  <c r="G52" i="11"/>
  <c r="G54" i="11"/>
  <c r="G56" i="11"/>
  <c r="G58" i="11"/>
  <c r="G60" i="11"/>
  <c r="G62" i="11"/>
  <c r="G64" i="11"/>
  <c r="G66" i="11"/>
  <c r="G68" i="11"/>
  <c r="G70" i="11"/>
  <c r="G72" i="11"/>
  <c r="G74" i="11"/>
  <c r="G76" i="11"/>
  <c r="G78" i="11"/>
  <c r="G8" i="11"/>
  <c r="G10" i="11"/>
  <c r="G12" i="11"/>
  <c r="G14" i="11"/>
  <c r="G16" i="11"/>
  <c r="G18" i="11"/>
  <c r="G20" i="11"/>
  <c r="G24" i="11"/>
  <c r="G26" i="11"/>
  <c r="G28" i="11"/>
  <c r="G30" i="11"/>
  <c r="G32" i="11"/>
  <c r="G34" i="11"/>
  <c r="G36" i="11"/>
  <c r="G38" i="11"/>
  <c r="G40" i="11"/>
  <c r="G42" i="11"/>
  <c r="G44" i="11"/>
  <c r="G46" i="11"/>
  <c r="G49" i="11"/>
  <c r="G51" i="11"/>
  <c r="G53" i="11"/>
  <c r="G55" i="11"/>
  <c r="G57" i="11"/>
  <c r="G59" i="11"/>
  <c r="G61" i="11"/>
  <c r="G63" i="11"/>
  <c r="G65" i="11"/>
  <c r="G67" i="11"/>
  <c r="G69" i="11"/>
  <c r="G71" i="11"/>
  <c r="G73" i="11"/>
  <c r="G75" i="11"/>
  <c r="G77" i="11"/>
  <c r="G79" i="11"/>
  <c r="H4" i="11"/>
  <c r="G5" i="11"/>
  <c r="F85" i="11"/>
  <c r="F87" i="11" s="1"/>
  <c r="H581" i="11"/>
  <c r="G580" i="11"/>
  <c r="H1004" i="11" l="1"/>
  <c r="H1016" i="11"/>
  <c r="H1054" i="11"/>
  <c r="H1047" i="11"/>
  <c r="H1044" i="11"/>
  <c r="H1021" i="11"/>
  <c r="H1039" i="11"/>
  <c r="H578" i="11"/>
  <c r="H570" i="11"/>
  <c r="H566" i="11"/>
  <c r="H562" i="11"/>
  <c r="H558" i="11"/>
  <c r="H554" i="11"/>
  <c r="H550" i="11"/>
  <c r="H545" i="11"/>
  <c r="H539" i="11"/>
  <c r="H535" i="11"/>
  <c r="H530" i="11"/>
  <c r="H579" i="11"/>
  <c r="H575" i="11"/>
  <c r="H571" i="11"/>
  <c r="H567" i="11"/>
  <c r="H563" i="11"/>
  <c r="H559" i="11"/>
  <c r="H555" i="11"/>
  <c r="H551" i="11"/>
  <c r="H547" i="11"/>
  <c r="H546" i="11"/>
  <c r="H543" i="11"/>
  <c r="H540" i="11"/>
  <c r="H536" i="11"/>
  <c r="H531" i="11"/>
  <c r="H527" i="11"/>
  <c r="H576" i="11"/>
  <c r="H572" i="11"/>
  <c r="H568" i="11"/>
  <c r="H564" i="11"/>
  <c r="H560" i="11"/>
  <c r="H556" i="11"/>
  <c r="H552" i="11"/>
  <c r="H548" i="11"/>
  <c r="H544" i="11"/>
  <c r="H541" i="11"/>
  <c r="H537" i="11"/>
  <c r="H534" i="11"/>
  <c r="H532" i="11"/>
  <c r="H528" i="11"/>
  <c r="H577" i="11"/>
  <c r="H573" i="11"/>
  <c r="H569" i="11"/>
  <c r="H565" i="11"/>
  <c r="H561" i="11"/>
  <c r="H557" i="11"/>
  <c r="H553" i="11"/>
  <c r="H549" i="11"/>
  <c r="H542" i="11"/>
  <c r="H538" i="11"/>
  <c r="H533" i="11"/>
  <c r="H529" i="11"/>
  <c r="H522" i="11"/>
  <c r="H518" i="11"/>
  <c r="H514" i="11"/>
  <c r="H510" i="11"/>
  <c r="H506" i="11"/>
  <c r="H502" i="11"/>
  <c r="H498" i="11"/>
  <c r="H494" i="11"/>
  <c r="H490" i="11"/>
  <c r="H486" i="11"/>
  <c r="H482" i="11"/>
  <c r="H478" i="11"/>
  <c r="H474" i="11"/>
  <c r="H470" i="11"/>
  <c r="H466" i="11"/>
  <c r="H462" i="11"/>
  <c r="H458" i="11"/>
  <c r="H454" i="11"/>
  <c r="H523" i="11"/>
  <c r="H519" i="11"/>
  <c r="H515" i="11"/>
  <c r="H511" i="11"/>
  <c r="H507" i="11"/>
  <c r="H503" i="11"/>
  <c r="H499" i="11"/>
  <c r="H495" i="11"/>
  <c r="H491" i="11"/>
  <c r="H487" i="11"/>
  <c r="H483" i="11"/>
  <c r="H479" i="11"/>
  <c r="H475" i="11"/>
  <c r="H471" i="11"/>
  <c r="H467" i="11"/>
  <c r="H463" i="11"/>
  <c r="H459" i="11"/>
  <c r="H455" i="11"/>
  <c r="H524" i="11"/>
  <c r="H520" i="11"/>
  <c r="H516" i="11"/>
  <c r="H512" i="11"/>
  <c r="H508" i="11"/>
  <c r="H504" i="11"/>
  <c r="H500" i="11"/>
  <c r="H496" i="11"/>
  <c r="H492" i="11"/>
  <c r="H488" i="11"/>
  <c r="H484" i="11"/>
  <c r="H480" i="11"/>
  <c r="H476" i="11"/>
  <c r="H472" i="11"/>
  <c r="H468" i="11"/>
  <c r="H464" i="11"/>
  <c r="H460" i="11"/>
  <c r="H456" i="11"/>
  <c r="H521" i="11"/>
  <c r="H517" i="11"/>
  <c r="H513" i="11"/>
  <c r="H509" i="11"/>
  <c r="H505" i="11"/>
  <c r="H501" i="11"/>
  <c r="H497" i="11"/>
  <c r="H493" i="11"/>
  <c r="H489" i="11"/>
  <c r="H485" i="11"/>
  <c r="H481" i="11"/>
  <c r="H477" i="11"/>
  <c r="H473" i="11"/>
  <c r="H469" i="11"/>
  <c r="H465" i="11"/>
  <c r="H461" i="11"/>
  <c r="H457" i="11"/>
  <c r="H453" i="11"/>
  <c r="I772" i="11"/>
  <c r="I768" i="11"/>
  <c r="I764" i="11"/>
  <c r="I760" i="11"/>
  <c r="I756" i="11"/>
  <c r="I752" i="11"/>
  <c r="I748" i="11"/>
  <c r="I744" i="11"/>
  <c r="I740" i="11"/>
  <c r="I734" i="11"/>
  <c r="I730" i="11"/>
  <c r="I726" i="11"/>
  <c r="I723" i="11"/>
  <c r="I769" i="11"/>
  <c r="I765" i="11"/>
  <c r="I761" i="11"/>
  <c r="I757" i="11"/>
  <c r="I753" i="11"/>
  <c r="I749" i="11"/>
  <c r="I745" i="11"/>
  <c r="I741" i="11"/>
  <c r="I735" i="11"/>
  <c r="I731" i="11"/>
  <c r="I727" i="11"/>
  <c r="I720" i="11"/>
  <c r="I770" i="11"/>
  <c r="I766" i="11"/>
  <c r="I762" i="11"/>
  <c r="I758" i="11"/>
  <c r="I754" i="11"/>
  <c r="I750" i="11"/>
  <c r="I746" i="11"/>
  <c r="I742" i="11"/>
  <c r="I738" i="11"/>
  <c r="I736" i="11"/>
  <c r="I732" i="11"/>
  <c r="I728" i="11"/>
  <c r="I724" i="11"/>
  <c r="I721" i="11"/>
  <c r="I717" i="11"/>
  <c r="I771" i="11"/>
  <c r="I767" i="11"/>
  <c r="I763" i="11"/>
  <c r="I759" i="11"/>
  <c r="I755" i="11"/>
  <c r="I751" i="11"/>
  <c r="I747" i="11"/>
  <c r="I743" i="11"/>
  <c r="I739" i="11"/>
  <c r="I737" i="11"/>
  <c r="I733" i="11"/>
  <c r="I729" i="11"/>
  <c r="I725" i="11"/>
  <c r="I722" i="11"/>
  <c r="I719" i="11"/>
  <c r="I718" i="11"/>
  <c r="H208" i="11"/>
  <c r="H204" i="11"/>
  <c r="H200" i="11"/>
  <c r="H196" i="11"/>
  <c r="H192" i="11"/>
  <c r="H188" i="11"/>
  <c r="H184" i="11"/>
  <c r="H180" i="11"/>
  <c r="H176" i="11"/>
  <c r="H172" i="11"/>
  <c r="H168" i="11"/>
  <c r="H164" i="11"/>
  <c r="H202" i="11"/>
  <c r="H194" i="11"/>
  <c r="H186" i="11"/>
  <c r="H178" i="11"/>
  <c r="H170" i="11"/>
  <c r="H162" i="11"/>
  <c r="H159" i="11"/>
  <c r="H155" i="11"/>
  <c r="H205" i="11"/>
  <c r="H203" i="11"/>
  <c r="H197" i="11"/>
  <c r="H195" i="11"/>
  <c r="H189" i="11"/>
  <c r="H187" i="11"/>
  <c r="H181" i="11"/>
  <c r="H179" i="11"/>
  <c r="H173" i="11"/>
  <c r="H171" i="11"/>
  <c r="H165" i="11"/>
  <c r="H163" i="11"/>
  <c r="H160" i="11"/>
  <c r="H156" i="11"/>
  <c r="H152" i="11"/>
  <c r="H206" i="11"/>
  <c r="H198" i="11"/>
  <c r="H190" i="11"/>
  <c r="H182" i="11"/>
  <c r="H174" i="11"/>
  <c r="H166" i="11"/>
  <c r="H161" i="11"/>
  <c r="H157" i="11"/>
  <c r="H209" i="11"/>
  <c r="H207" i="11"/>
  <c r="H201" i="11"/>
  <c r="H199" i="11"/>
  <c r="H193" i="11"/>
  <c r="H191" i="11"/>
  <c r="H185" i="11"/>
  <c r="H183" i="11"/>
  <c r="H177" i="11"/>
  <c r="H175" i="11"/>
  <c r="H169" i="11"/>
  <c r="H167" i="11"/>
  <c r="H158" i="11"/>
  <c r="H154" i="11"/>
  <c r="H153" i="11"/>
  <c r="H6" i="11" a="1"/>
  <c r="H6" i="11" s="1"/>
  <c r="H8" i="11"/>
  <c r="H10" i="11"/>
  <c r="H12" i="11"/>
  <c r="H14" i="11"/>
  <c r="H16" i="11"/>
  <c r="H18" i="11"/>
  <c r="H20" i="11"/>
  <c r="H22" i="11"/>
  <c r="H24" i="11"/>
  <c r="H26" i="11"/>
  <c r="H28" i="11"/>
  <c r="H30" i="11"/>
  <c r="H32" i="11"/>
  <c r="H34" i="11"/>
  <c r="H36" i="11"/>
  <c r="H38" i="11"/>
  <c r="H40" i="11"/>
  <c r="H42" i="11"/>
  <c r="H44" i="11"/>
  <c r="H46" i="11"/>
  <c r="H49" i="11"/>
  <c r="H51" i="11"/>
  <c r="H53" i="11"/>
  <c r="H55" i="11"/>
  <c r="H57" i="11"/>
  <c r="H59" i="11"/>
  <c r="H61" i="11"/>
  <c r="H63" i="11"/>
  <c r="H65" i="11"/>
  <c r="H67" i="11"/>
  <c r="H69" i="11"/>
  <c r="H71" i="11"/>
  <c r="H73" i="11"/>
  <c r="H75" i="11"/>
  <c r="H77" i="11"/>
  <c r="H79" i="11"/>
  <c r="H7" i="11"/>
  <c r="H9" i="11"/>
  <c r="H11" i="11"/>
  <c r="H13" i="11"/>
  <c r="H15" i="11"/>
  <c r="H17" i="11"/>
  <c r="H19" i="11"/>
  <c r="H21" i="11"/>
  <c r="H23" i="11"/>
  <c r="H25" i="11"/>
  <c r="H27" i="11"/>
  <c r="H29" i="11"/>
  <c r="H31" i="11"/>
  <c r="H33" i="11"/>
  <c r="H35" i="11"/>
  <c r="H37" i="11"/>
  <c r="H39" i="11"/>
  <c r="H41" i="11"/>
  <c r="H43" i="11"/>
  <c r="H45" i="11"/>
  <c r="H48" i="11"/>
  <c r="H50" i="11"/>
  <c r="H52" i="11"/>
  <c r="H54" i="11"/>
  <c r="H56" i="11"/>
  <c r="H58" i="11"/>
  <c r="H60" i="11"/>
  <c r="H62" i="11"/>
  <c r="H64" i="11"/>
  <c r="H66" i="11"/>
  <c r="H68" i="11"/>
  <c r="H70" i="11"/>
  <c r="H72" i="11"/>
  <c r="H74" i="11"/>
  <c r="H76" i="11"/>
  <c r="H78" i="11"/>
  <c r="H1115" i="11"/>
  <c r="H1111" i="11"/>
  <c r="H1107" i="11"/>
  <c r="H1104" i="11"/>
  <c r="H1101" i="11"/>
  <c r="H1097" i="11"/>
  <c r="H1093" i="11"/>
  <c r="H1089" i="11"/>
  <c r="H1085" i="11"/>
  <c r="H1082" i="11"/>
  <c r="H1078" i="11"/>
  <c r="H1075" i="11"/>
  <c r="H1071" i="11"/>
  <c r="H1067" i="11"/>
  <c r="H1063" i="11"/>
  <c r="H1059" i="11"/>
  <c r="H1117" i="11"/>
  <c r="H1113" i="11"/>
  <c r="H1109" i="11"/>
  <c r="H1103" i="11"/>
  <c r="H1099" i="11"/>
  <c r="H1095" i="11"/>
  <c r="H1091" i="11"/>
  <c r="H1087" i="11"/>
  <c r="H1077" i="11"/>
  <c r="H1073" i="11"/>
  <c r="H1069" i="11"/>
  <c r="H1065" i="11"/>
  <c r="H1061" i="11"/>
  <c r="H1116" i="11"/>
  <c r="H1114" i="11"/>
  <c r="H1112" i="11"/>
  <c r="H1110" i="11"/>
  <c r="H1108" i="11"/>
  <c r="H1106" i="11"/>
  <c r="H1105" i="11"/>
  <c r="H1102" i="11"/>
  <c r="H1100" i="11"/>
  <c r="H1098" i="11"/>
  <c r="H1096" i="11"/>
  <c r="H1094" i="11"/>
  <c r="H1092" i="11"/>
  <c r="H1090" i="11"/>
  <c r="H1088" i="11"/>
  <c r="H1086" i="11"/>
  <c r="H1084" i="11"/>
  <c r="H1083" i="11"/>
  <c r="H1081" i="11"/>
  <c r="H1080" i="11"/>
  <c r="H1079" i="11"/>
  <c r="H1076" i="11"/>
  <c r="H1074" i="11"/>
  <c r="H1072" i="11"/>
  <c r="H1070" i="11"/>
  <c r="H1068" i="11"/>
  <c r="H1066" i="11"/>
  <c r="H1064" i="11"/>
  <c r="H1062" i="11"/>
  <c r="H1060" i="11"/>
  <c r="H1058" i="11"/>
  <c r="H265" i="11"/>
  <c r="H261" i="11"/>
  <c r="H257" i="11"/>
  <c r="H253" i="11"/>
  <c r="H249" i="11"/>
  <c r="H245" i="11"/>
  <c r="H241" i="11"/>
  <c r="H237" i="11"/>
  <c r="H233" i="11"/>
  <c r="H229" i="11"/>
  <c r="H225" i="11"/>
  <c r="H221" i="11"/>
  <c r="H217" i="11"/>
  <c r="H213" i="11"/>
  <c r="H266" i="11"/>
  <c r="H262" i="11"/>
  <c r="H258" i="11"/>
  <c r="H254" i="11"/>
  <c r="H250" i="11"/>
  <c r="H246" i="11"/>
  <c r="H242" i="11"/>
  <c r="H238" i="11"/>
  <c r="H234" i="11"/>
  <c r="H230" i="11"/>
  <c r="H226" i="11"/>
  <c r="H222" i="11"/>
  <c r="H218" i="11"/>
  <c r="H214" i="11"/>
  <c r="H210" i="11"/>
  <c r="H267" i="11"/>
  <c r="H263" i="11"/>
  <c r="H259" i="11"/>
  <c r="H255" i="11"/>
  <c r="H251" i="11"/>
  <c r="H247" i="11"/>
  <c r="H243" i="11"/>
  <c r="H239" i="11"/>
  <c r="H235" i="11"/>
  <c r="H231" i="11"/>
  <c r="H228" i="11"/>
  <c r="H224" i="11"/>
  <c r="H220" i="11"/>
  <c r="H216" i="11"/>
  <c r="H268" i="11"/>
  <c r="H260" i="11"/>
  <c r="H252" i="11"/>
  <c r="H244" i="11"/>
  <c r="H236" i="11"/>
  <c r="H264" i="11"/>
  <c r="H256" i="11"/>
  <c r="H248" i="11"/>
  <c r="H240" i="11"/>
  <c r="H232" i="11"/>
  <c r="H227" i="11"/>
  <c r="H223" i="11"/>
  <c r="H219" i="11"/>
  <c r="H215" i="11"/>
  <c r="H212" i="11"/>
  <c r="H211" i="11"/>
  <c r="I881" i="11"/>
  <c r="I877" i="11"/>
  <c r="I882" i="11"/>
  <c r="I878" i="11"/>
  <c r="I875" i="11"/>
  <c r="I872" i="11"/>
  <c r="I869" i="11"/>
  <c r="I876" i="11"/>
  <c r="I874" i="11"/>
  <c r="I870" i="11"/>
  <c r="I868" i="11"/>
  <c r="I865" i="11"/>
  <c r="I861" i="11"/>
  <c r="I857" i="11"/>
  <c r="I853" i="11"/>
  <c r="I851" i="11"/>
  <c r="I849" i="11"/>
  <c r="I862" i="11"/>
  <c r="I858" i="11"/>
  <c r="I854" i="11"/>
  <c r="I879" i="11"/>
  <c r="I871" i="11"/>
  <c r="I866" i="11"/>
  <c r="I863" i="11"/>
  <c r="I859" i="11"/>
  <c r="I855" i="11"/>
  <c r="I880" i="11"/>
  <c r="I873" i="11"/>
  <c r="I867" i="11"/>
  <c r="I864" i="11"/>
  <c r="I860" i="11"/>
  <c r="I856" i="11"/>
  <c r="I852" i="11"/>
  <c r="I850" i="11"/>
  <c r="I847" i="11"/>
  <c r="I844" i="11"/>
  <c r="I840" i="11"/>
  <c r="I836" i="11"/>
  <c r="I832" i="11"/>
  <c r="I828" i="11"/>
  <c r="I845" i="11"/>
  <c r="I841" i="11"/>
  <c r="I837" i="11"/>
  <c r="I833" i="11"/>
  <c r="I829" i="11"/>
  <c r="I848" i="11"/>
  <c r="I846" i="11"/>
  <c r="I842" i="11"/>
  <c r="I838" i="11"/>
  <c r="I834" i="11"/>
  <c r="I830" i="11"/>
  <c r="I843" i="11"/>
  <c r="I839" i="11"/>
  <c r="I835" i="11"/>
  <c r="I831" i="11"/>
  <c r="I827" i="11"/>
  <c r="H712" i="11"/>
  <c r="H708" i="11"/>
  <c r="H704" i="11"/>
  <c r="H700" i="11"/>
  <c r="H696" i="11"/>
  <c r="H692" i="11"/>
  <c r="H688" i="11"/>
  <c r="H684" i="11"/>
  <c r="H680" i="11"/>
  <c r="H676" i="11"/>
  <c r="H672" i="11"/>
  <c r="H668" i="11"/>
  <c r="H664" i="11"/>
  <c r="H660" i="11"/>
  <c r="H715" i="11"/>
  <c r="H709" i="11"/>
  <c r="H707" i="11"/>
  <c r="H701" i="11"/>
  <c r="H699" i="11"/>
  <c r="H693" i="11"/>
  <c r="H691" i="11"/>
  <c r="H685" i="11"/>
  <c r="H683" i="11"/>
  <c r="H677" i="11"/>
  <c r="H675" i="11"/>
  <c r="H669" i="11"/>
  <c r="H667" i="11"/>
  <c r="H661" i="11"/>
  <c r="H659" i="11"/>
  <c r="H655" i="11"/>
  <c r="H651" i="11"/>
  <c r="H647" i="11"/>
  <c r="H710" i="11"/>
  <c r="H702" i="11"/>
  <c r="H694" i="11"/>
  <c r="H686" i="11"/>
  <c r="H678" i="11"/>
  <c r="H670" i="11"/>
  <c r="H662" i="11"/>
  <c r="H656" i="11"/>
  <c r="H713" i="11"/>
  <c r="H711" i="11"/>
  <c r="H705" i="11"/>
  <c r="H703" i="11"/>
  <c r="H697" i="11"/>
  <c r="H695" i="11"/>
  <c r="H689" i="11"/>
  <c r="H687" i="11"/>
  <c r="H681" i="11"/>
  <c r="H679" i="11"/>
  <c r="H673" i="11"/>
  <c r="H671" i="11"/>
  <c r="H665" i="11"/>
  <c r="H663" i="11"/>
  <c r="H657" i="11"/>
  <c r="H653" i="11"/>
  <c r="H649" i="11"/>
  <c r="H645" i="11"/>
  <c r="H714" i="11"/>
  <c r="H706" i="11"/>
  <c r="H698" i="11"/>
  <c r="H690" i="11"/>
  <c r="H682" i="11"/>
  <c r="H674" i="11"/>
  <c r="H666" i="11"/>
  <c r="H658" i="11"/>
  <c r="H654" i="11"/>
  <c r="H650" i="11"/>
  <c r="H648" i="11"/>
  <c r="H646" i="11"/>
  <c r="H644" i="11"/>
  <c r="H652" i="11"/>
  <c r="H824" i="11"/>
  <c r="H820" i="11"/>
  <c r="H816" i="11"/>
  <c r="H812" i="11"/>
  <c r="H825" i="11"/>
  <c r="H823" i="11"/>
  <c r="H817" i="11"/>
  <c r="H815" i="11"/>
  <c r="H809" i="11"/>
  <c r="H805" i="11"/>
  <c r="H801" i="11"/>
  <c r="H797" i="11"/>
  <c r="H818" i="11"/>
  <c r="H810" i="11"/>
  <c r="H806" i="11"/>
  <c r="H802" i="11"/>
  <c r="H798" i="11"/>
  <c r="H795" i="11"/>
  <c r="H822" i="11"/>
  <c r="H814" i="11"/>
  <c r="H808" i="11"/>
  <c r="H804" i="11"/>
  <c r="H800" i="11"/>
  <c r="H796" i="11"/>
  <c r="H819" i="11"/>
  <c r="H813" i="11"/>
  <c r="H794" i="11"/>
  <c r="H792" i="11"/>
  <c r="H788" i="11"/>
  <c r="H784" i="11"/>
  <c r="H780" i="11"/>
  <c r="H776" i="11"/>
  <c r="H807" i="11"/>
  <c r="H799" i="11"/>
  <c r="H789" i="11"/>
  <c r="H785" i="11"/>
  <c r="H781" i="11"/>
  <c r="H777" i="11"/>
  <c r="H773" i="11"/>
  <c r="H821" i="11"/>
  <c r="H811" i="11"/>
  <c r="H793" i="11"/>
  <c r="H790" i="11"/>
  <c r="H786" i="11"/>
  <c r="H782" i="11"/>
  <c r="H778" i="11"/>
  <c r="H774" i="11"/>
  <c r="H803" i="11"/>
  <c r="H791" i="11"/>
  <c r="H787" i="11"/>
  <c r="H783" i="11"/>
  <c r="H779" i="11"/>
  <c r="H775" i="11"/>
  <c r="H325" i="11"/>
  <c r="H321" i="11"/>
  <c r="H317" i="11"/>
  <c r="H313" i="11"/>
  <c r="H309" i="11"/>
  <c r="H305" i="11"/>
  <c r="H301" i="11"/>
  <c r="H294" i="11"/>
  <c r="H290" i="11"/>
  <c r="H286" i="11"/>
  <c r="H282" i="11"/>
  <c r="H278" i="11"/>
  <c r="H274" i="11"/>
  <c r="H327" i="11"/>
  <c r="H319" i="11"/>
  <c r="H311" i="11"/>
  <c r="H303" i="11"/>
  <c r="H296" i="11"/>
  <c r="H288" i="11"/>
  <c r="H280" i="11"/>
  <c r="H272" i="11"/>
  <c r="H328" i="11"/>
  <c r="H322" i="11"/>
  <c r="H320" i="11"/>
  <c r="H314" i="11"/>
  <c r="H312" i="11"/>
  <c r="H306" i="11"/>
  <c r="H304" i="11"/>
  <c r="H298" i="11"/>
  <c r="H297" i="11"/>
  <c r="H291" i="11"/>
  <c r="H289" i="11"/>
  <c r="H283" i="11"/>
  <c r="H281" i="11"/>
  <c r="H275" i="11"/>
  <c r="H270" i="11"/>
  <c r="H323" i="11"/>
  <c r="H315" i="11"/>
  <c r="H307" i="11"/>
  <c r="H299" i="11"/>
  <c r="H292" i="11"/>
  <c r="H284" i="11"/>
  <c r="H276" i="11"/>
  <c r="H271" i="11"/>
  <c r="H326" i="11"/>
  <c r="H324" i="11"/>
  <c r="H318" i="11"/>
  <c r="H316" i="11"/>
  <c r="H310" i="11"/>
  <c r="H308" i="11"/>
  <c r="H302" i="11"/>
  <c r="H300" i="11"/>
  <c r="H295" i="11"/>
  <c r="H293" i="11"/>
  <c r="H287" i="11"/>
  <c r="H285" i="11"/>
  <c r="H279" i="11"/>
  <c r="H277" i="11"/>
  <c r="H273" i="11"/>
  <c r="H388" i="11"/>
  <c r="H384" i="11"/>
  <c r="H380" i="11"/>
  <c r="H376" i="11"/>
  <c r="H372" i="11"/>
  <c r="H368" i="11"/>
  <c r="H364" i="11"/>
  <c r="H360" i="11"/>
  <c r="H356" i="11"/>
  <c r="H352" i="11"/>
  <c r="H348" i="11"/>
  <c r="H344" i="11"/>
  <c r="H340" i="11"/>
  <c r="H336" i="11"/>
  <c r="H391" i="11"/>
  <c r="H385" i="11"/>
  <c r="H383" i="11"/>
  <c r="H377" i="11"/>
  <c r="H375" i="11"/>
  <c r="H369" i="11"/>
  <c r="H367" i="11"/>
  <c r="H361" i="11"/>
  <c r="H359" i="11"/>
  <c r="H353" i="11"/>
  <c r="H351" i="11"/>
  <c r="H345" i="11"/>
  <c r="H343" i="11"/>
  <c r="H337" i="11"/>
  <c r="H333" i="11"/>
  <c r="H331" i="11"/>
  <c r="H386" i="11"/>
  <c r="H378" i="11"/>
  <c r="H370" i="11"/>
  <c r="H362" i="11"/>
  <c r="H354" i="11"/>
  <c r="H346" i="11"/>
  <c r="H338" i="11"/>
  <c r="H334" i="11"/>
  <c r="H332" i="11"/>
  <c r="H389" i="11"/>
  <c r="H387" i="11"/>
  <c r="H381" i="11"/>
  <c r="H379" i="11"/>
  <c r="H373" i="11"/>
  <c r="H371" i="11"/>
  <c r="H363" i="11"/>
  <c r="H358" i="11"/>
  <c r="H357" i="11"/>
  <c r="H347" i="11"/>
  <c r="H342" i="11"/>
  <c r="H341" i="11"/>
  <c r="H335" i="11"/>
  <c r="H390" i="11"/>
  <c r="H382" i="11"/>
  <c r="H374" i="11"/>
  <c r="H366" i="11"/>
  <c r="H365" i="11"/>
  <c r="H355" i="11"/>
  <c r="H350" i="11"/>
  <c r="H349" i="11"/>
  <c r="H339" i="11"/>
  <c r="I1056" i="11"/>
  <c r="I1052" i="11"/>
  <c r="I1049" i="11"/>
  <c r="I1044" i="11"/>
  <c r="I1040" i="11"/>
  <c r="I1036" i="11"/>
  <c r="I1032" i="11"/>
  <c r="I1028" i="11"/>
  <c r="I1022" i="11"/>
  <c r="I1018" i="11"/>
  <c r="I1014" i="11"/>
  <c r="I1010" i="11"/>
  <c r="I1006" i="11"/>
  <c r="I1053" i="11"/>
  <c r="I1051" i="11"/>
  <c r="I1050" i="11"/>
  <c r="I1047" i="11"/>
  <c r="I1041" i="11"/>
  <c r="I1037" i="11"/>
  <c r="I1033" i="11"/>
  <c r="I1029" i="11"/>
  <c r="I1019" i="11"/>
  <c r="I1015" i="11"/>
  <c r="I1011" i="11"/>
  <c r="I1007" i="11"/>
  <c r="I1003" i="11"/>
  <c r="I1054" i="11"/>
  <c r="I1045" i="11"/>
  <c r="I1042" i="11"/>
  <c r="I1038" i="11"/>
  <c r="I1034" i="11"/>
  <c r="I1030" i="11"/>
  <c r="I1026" i="11"/>
  <c r="I1023" i="11"/>
  <c r="I1020" i="11"/>
  <c r="I1016" i="11"/>
  <c r="I1012" i="11"/>
  <c r="I1008" i="11"/>
  <c r="I1004" i="11"/>
  <c r="I1057" i="11"/>
  <c r="I1055" i="11"/>
  <c r="I1048" i="11"/>
  <c r="I1046" i="11"/>
  <c r="I1043" i="11"/>
  <c r="I1035" i="11"/>
  <c r="I1027" i="11"/>
  <c r="I1024" i="11"/>
  <c r="I1017" i="11"/>
  <c r="I1009" i="11"/>
  <c r="I1039" i="11"/>
  <c r="I1031" i="11"/>
  <c r="I1025" i="11"/>
  <c r="I1021" i="11"/>
  <c r="I1013" i="11"/>
  <c r="I1005" i="11"/>
  <c r="H93" i="11"/>
  <c r="H97" i="11"/>
  <c r="H101" i="11"/>
  <c r="H105" i="11"/>
  <c r="H109" i="11"/>
  <c r="H114" i="11"/>
  <c r="H115" i="11"/>
  <c r="H119" i="11"/>
  <c r="H123" i="11"/>
  <c r="H127" i="11"/>
  <c r="H131" i="11"/>
  <c r="H135" i="11"/>
  <c r="H139" i="11"/>
  <c r="H143" i="11"/>
  <c r="H147" i="11"/>
  <c r="H96" i="11"/>
  <c r="H100" i="11"/>
  <c r="H104" i="11"/>
  <c r="H108" i="11"/>
  <c r="H112" i="11"/>
  <c r="H118" i="11"/>
  <c r="H122" i="11"/>
  <c r="H126" i="11"/>
  <c r="H130" i="11"/>
  <c r="H134" i="11"/>
  <c r="H138" i="11"/>
  <c r="H142" i="11"/>
  <c r="H146" i="11"/>
  <c r="H150" i="11"/>
  <c r="H95" i="11"/>
  <c r="H99" i="11"/>
  <c r="H103" i="11"/>
  <c r="H107" i="11"/>
  <c r="H111" i="11"/>
  <c r="H113" i="11"/>
  <c r="H117" i="11"/>
  <c r="H121" i="11"/>
  <c r="H125" i="11"/>
  <c r="H129" i="11"/>
  <c r="H133" i="11"/>
  <c r="H137" i="11"/>
  <c r="H141" i="11"/>
  <c r="H145" i="11"/>
  <c r="H149" i="11"/>
  <c r="H94" i="11"/>
  <c r="H98" i="11"/>
  <c r="H102" i="11"/>
  <c r="H106" i="11"/>
  <c r="H110" i="11"/>
  <c r="H116" i="11"/>
  <c r="H120" i="11"/>
  <c r="H124" i="11"/>
  <c r="H128" i="11"/>
  <c r="H132" i="11"/>
  <c r="H136" i="11"/>
  <c r="H140" i="11"/>
  <c r="H144" i="11"/>
  <c r="H148" i="11"/>
  <c r="J1001" i="11"/>
  <c r="J997" i="11"/>
  <c r="J993" i="11"/>
  <c r="J989" i="11"/>
  <c r="J985" i="11"/>
  <c r="J981" i="11"/>
  <c r="J978" i="11"/>
  <c r="J972" i="11"/>
  <c r="J968" i="11"/>
  <c r="J964" i="11"/>
  <c r="J960" i="11"/>
  <c r="J956" i="11"/>
  <c r="J952" i="11"/>
  <c r="J998" i="11"/>
  <c r="J994" i="11"/>
  <c r="J990" i="11"/>
  <c r="J986" i="11"/>
  <c r="J982" i="11"/>
  <c r="J975" i="11"/>
  <c r="J969" i="11"/>
  <c r="J965" i="11"/>
  <c r="J961" i="11"/>
  <c r="J957" i="11"/>
  <c r="J953" i="11"/>
  <c r="J949" i="11"/>
  <c r="J999" i="11"/>
  <c r="J995" i="11"/>
  <c r="J991" i="11"/>
  <c r="J987" i="11"/>
  <c r="J983" i="11"/>
  <c r="J979" i="11"/>
  <c r="J976" i="11"/>
  <c r="J973" i="11"/>
  <c r="J970" i="11"/>
  <c r="J966" i="11"/>
  <c r="J962" i="11"/>
  <c r="J958" i="11"/>
  <c r="J954" i="11"/>
  <c r="J950" i="11"/>
  <c r="J945" i="11"/>
  <c r="J1000" i="11"/>
  <c r="J996" i="11"/>
  <c r="J992" i="11"/>
  <c r="J988" i="11"/>
  <c r="J984" i="11"/>
  <c r="J980" i="11"/>
  <c r="J977" i="11"/>
  <c r="J974" i="11"/>
  <c r="J971" i="11"/>
  <c r="J967" i="11"/>
  <c r="J963" i="11"/>
  <c r="J959" i="11"/>
  <c r="J955" i="11"/>
  <c r="J951" i="11"/>
  <c r="J948" i="11"/>
  <c r="J947" i="11"/>
  <c r="J946" i="11"/>
  <c r="H450" i="11"/>
  <c r="H446" i="11"/>
  <c r="H442" i="11"/>
  <c r="H438" i="11"/>
  <c r="H434" i="11"/>
  <c r="H430" i="11"/>
  <c r="H426" i="11"/>
  <c r="H422" i="11"/>
  <c r="H418" i="11"/>
  <c r="H414" i="11"/>
  <c r="H412" i="11"/>
  <c r="H409" i="11"/>
  <c r="H405" i="11"/>
  <c r="H401" i="11"/>
  <c r="H397" i="11"/>
  <c r="H393" i="11"/>
  <c r="H451" i="11"/>
  <c r="H447" i="11"/>
  <c r="H443" i="11"/>
  <c r="H449" i="11"/>
  <c r="H445" i="11"/>
  <c r="H441" i="11"/>
  <c r="H432" i="11"/>
  <c r="H424" i="11"/>
  <c r="H411" i="11"/>
  <c r="H403" i="11"/>
  <c r="H395" i="11"/>
  <c r="H435" i="11"/>
  <c r="H433" i="11"/>
  <c r="H427" i="11"/>
  <c r="H425" i="11"/>
  <c r="H419" i="11"/>
  <c r="H417" i="11"/>
  <c r="H413" i="11"/>
  <c r="H406" i="11"/>
  <c r="H404" i="11"/>
  <c r="H398" i="11"/>
  <c r="H396" i="11"/>
  <c r="H436" i="11"/>
  <c r="H428" i="11"/>
  <c r="H420" i="11"/>
  <c r="H407" i="11"/>
  <c r="H399" i="11"/>
  <c r="H452" i="11"/>
  <c r="H448" i="11"/>
  <c r="H444" i="11"/>
  <c r="H440" i="11"/>
  <c r="H439" i="11"/>
  <c r="H437" i="11"/>
  <c r="H431" i="11"/>
  <c r="H429" i="11"/>
  <c r="H423" i="11"/>
  <c r="H421" i="11"/>
  <c r="H416" i="11"/>
  <c r="H415" i="11"/>
  <c r="H410" i="11"/>
  <c r="H408" i="11"/>
  <c r="H402" i="11"/>
  <c r="H400" i="11"/>
  <c r="H394" i="11"/>
  <c r="H392" i="11"/>
  <c r="H639" i="11"/>
  <c r="H635" i="11"/>
  <c r="H631" i="11"/>
  <c r="H627" i="11"/>
  <c r="H623" i="11"/>
  <c r="H619" i="11"/>
  <c r="H615" i="11"/>
  <c r="H611" i="11"/>
  <c r="H607" i="11"/>
  <c r="H603" i="11"/>
  <c r="H599" i="11"/>
  <c r="H595" i="11"/>
  <c r="H591" i="11"/>
  <c r="H585" i="11"/>
  <c r="H641" i="11"/>
  <c r="H637" i="11"/>
  <c r="H633" i="11"/>
  <c r="H629" i="11"/>
  <c r="H625" i="11"/>
  <c r="H642" i="11"/>
  <c r="H640" i="11"/>
  <c r="H638" i="11"/>
  <c r="H636" i="11"/>
  <c r="H634" i="11"/>
  <c r="H632" i="11"/>
  <c r="H630" i="11"/>
  <c r="H628" i="11"/>
  <c r="H626" i="11"/>
  <c r="H624" i="11"/>
  <c r="H617" i="11"/>
  <c r="H609" i="11"/>
  <c r="H601" i="11"/>
  <c r="H593" i="11"/>
  <c r="H587" i="11"/>
  <c r="H584" i="11"/>
  <c r="H620" i="11"/>
  <c r="H618" i="11"/>
  <c r="H612" i="11"/>
  <c r="H610" i="11"/>
  <c r="H604" i="11"/>
  <c r="H602" i="11"/>
  <c r="H596" i="11"/>
  <c r="H594" i="11"/>
  <c r="H588" i="11"/>
  <c r="H582" i="11"/>
  <c r="H621" i="11"/>
  <c r="H613" i="11"/>
  <c r="H605" i="11"/>
  <c r="H597" i="11"/>
  <c r="H589" i="11"/>
  <c r="H583" i="11"/>
  <c r="H622" i="11"/>
  <c r="H616" i="11"/>
  <c r="H614" i="11"/>
  <c r="H608" i="11"/>
  <c r="H606" i="11"/>
  <c r="H600" i="11"/>
  <c r="H598" i="11"/>
  <c r="H592" i="11"/>
  <c r="H590" i="11"/>
  <c r="H586" i="11"/>
  <c r="H943" i="11"/>
  <c r="H939" i="11"/>
  <c r="H935" i="11"/>
  <c r="H940" i="11"/>
  <c r="H936" i="11"/>
  <c r="H941" i="11"/>
  <c r="H937" i="11"/>
  <c r="H938" i="11"/>
  <c r="H931" i="11"/>
  <c r="H927" i="11"/>
  <c r="H942" i="11"/>
  <c r="H929" i="11"/>
  <c r="H921" i="11"/>
  <c r="H917" i="11"/>
  <c r="H913" i="11"/>
  <c r="H930" i="11"/>
  <c r="H925" i="11"/>
  <c r="H934" i="11"/>
  <c r="H922" i="11"/>
  <c r="H920" i="11"/>
  <c r="H933" i="11"/>
  <c r="H932" i="11"/>
  <c r="H923" i="11"/>
  <c r="H911" i="11"/>
  <c r="H906" i="11"/>
  <c r="H926" i="11"/>
  <c r="H924" i="11"/>
  <c r="H915" i="11"/>
  <c r="H908" i="11"/>
  <c r="H918" i="11"/>
  <c r="H905" i="11"/>
  <c r="H904" i="11"/>
  <c r="H901" i="11"/>
  <c r="H897" i="11"/>
  <c r="H893" i="11"/>
  <c r="H889" i="11"/>
  <c r="H885" i="11"/>
  <c r="H928" i="11"/>
  <c r="H919" i="11"/>
  <c r="H914" i="11"/>
  <c r="H909" i="11"/>
  <c r="H907" i="11"/>
  <c r="H902" i="11"/>
  <c r="H898" i="11"/>
  <c r="H894" i="11"/>
  <c r="H890" i="11"/>
  <c r="H886" i="11"/>
  <c r="H916" i="11"/>
  <c r="H899" i="11"/>
  <c r="H912" i="11"/>
  <c r="H910" i="11"/>
  <c r="H903" i="11"/>
  <c r="H896" i="11"/>
  <c r="H895" i="11"/>
  <c r="H891" i="11"/>
  <c r="H887" i="11"/>
  <c r="H883" i="11"/>
  <c r="H892" i="11"/>
  <c r="H888" i="11"/>
  <c r="H884" i="11"/>
  <c r="H900" i="11"/>
  <c r="I581" i="11"/>
  <c r="H580" i="11"/>
  <c r="H5" i="11"/>
  <c r="I4" i="11"/>
  <c r="H86" i="11" l="1"/>
  <c r="I523" i="11"/>
  <c r="I519" i="11"/>
  <c r="I515" i="11"/>
  <c r="I511" i="11"/>
  <c r="I507" i="11"/>
  <c r="I503" i="11"/>
  <c r="I499" i="11"/>
  <c r="I495" i="11"/>
  <c r="I491" i="11"/>
  <c r="I487" i="11"/>
  <c r="I483" i="11"/>
  <c r="I479" i="11"/>
  <c r="I475" i="11"/>
  <c r="I471" i="11"/>
  <c r="I467" i="11"/>
  <c r="I463" i="11"/>
  <c r="I459" i="11"/>
  <c r="I455" i="11"/>
  <c r="I524" i="11"/>
  <c r="I520" i="11"/>
  <c r="I516" i="11"/>
  <c r="I512" i="11"/>
  <c r="I508" i="11"/>
  <c r="I504" i="11"/>
  <c r="I500" i="11"/>
  <c r="I496" i="11"/>
  <c r="I492" i="11"/>
  <c r="I488" i="11"/>
  <c r="I484" i="11"/>
  <c r="I480" i="11"/>
  <c r="I476" i="11"/>
  <c r="I472" i="11"/>
  <c r="I468" i="11"/>
  <c r="I464" i="11"/>
  <c r="I460" i="11"/>
  <c r="I456" i="11"/>
  <c r="I521" i="11"/>
  <c r="I517" i="11"/>
  <c r="I513" i="11"/>
  <c r="I509" i="11"/>
  <c r="I505" i="11"/>
  <c r="I501" i="11"/>
  <c r="I497" i="11"/>
  <c r="I493" i="11"/>
  <c r="I489" i="11"/>
  <c r="I485" i="11"/>
  <c r="I481" i="11"/>
  <c r="I477" i="11"/>
  <c r="I473" i="11"/>
  <c r="I469" i="11"/>
  <c r="I465" i="11"/>
  <c r="I461" i="11"/>
  <c r="I457" i="11"/>
  <c r="I453" i="11"/>
  <c r="I522" i="11"/>
  <c r="I518" i="11"/>
  <c r="I514" i="11"/>
  <c r="I510" i="11"/>
  <c r="I506" i="11"/>
  <c r="I502" i="11"/>
  <c r="I498" i="11"/>
  <c r="I494" i="11"/>
  <c r="I490" i="11"/>
  <c r="I486" i="11"/>
  <c r="I482" i="11"/>
  <c r="I478" i="11"/>
  <c r="I474" i="11"/>
  <c r="I470" i="11"/>
  <c r="I466" i="11"/>
  <c r="I462" i="11"/>
  <c r="I458" i="11"/>
  <c r="I454" i="11"/>
  <c r="I326" i="11"/>
  <c r="I322" i="11"/>
  <c r="I318" i="11"/>
  <c r="I314" i="11"/>
  <c r="I310" i="11"/>
  <c r="I306" i="11"/>
  <c r="I302" i="11"/>
  <c r="I298" i="11"/>
  <c r="I295" i="11"/>
  <c r="I291" i="11"/>
  <c r="I287" i="11"/>
  <c r="I283" i="11"/>
  <c r="I279" i="11"/>
  <c r="I275" i="11"/>
  <c r="I273" i="11"/>
  <c r="I270" i="11"/>
  <c r="I328" i="11"/>
  <c r="I320" i="11"/>
  <c r="I312" i="11"/>
  <c r="I304" i="11"/>
  <c r="I297" i="11"/>
  <c r="I289" i="11"/>
  <c r="I281" i="11"/>
  <c r="I323" i="11"/>
  <c r="I321" i="11"/>
  <c r="I315" i="11"/>
  <c r="I313" i="11"/>
  <c r="I307" i="11"/>
  <c r="I305" i="11"/>
  <c r="I299" i="11"/>
  <c r="I292" i="11"/>
  <c r="I290" i="11"/>
  <c r="I284" i="11"/>
  <c r="I282" i="11"/>
  <c r="I276" i="11"/>
  <c r="I274" i="11"/>
  <c r="I271" i="11"/>
  <c r="I324" i="11"/>
  <c r="I316" i="11"/>
  <c r="I308" i="11"/>
  <c r="I300" i="11"/>
  <c r="I293" i="11"/>
  <c r="I285" i="11"/>
  <c r="I277" i="11"/>
  <c r="I327" i="11"/>
  <c r="I325" i="11"/>
  <c r="I319" i="11"/>
  <c r="I317" i="11"/>
  <c r="I311" i="11"/>
  <c r="I309" i="11"/>
  <c r="I303" i="11"/>
  <c r="I301" i="11"/>
  <c r="I296" i="11"/>
  <c r="I294" i="11"/>
  <c r="I288" i="11"/>
  <c r="I286" i="11"/>
  <c r="I280" i="11"/>
  <c r="I278" i="11"/>
  <c r="I272" i="11"/>
  <c r="J882" i="11"/>
  <c r="J878" i="11"/>
  <c r="J879" i="11"/>
  <c r="J876" i="11"/>
  <c r="J870" i="11"/>
  <c r="J866" i="11"/>
  <c r="J862" i="11"/>
  <c r="J858" i="11"/>
  <c r="J854" i="11"/>
  <c r="J872" i="11"/>
  <c r="J871" i="11"/>
  <c r="J863" i="11"/>
  <c r="J859" i="11"/>
  <c r="J855" i="11"/>
  <c r="J881" i="11"/>
  <c r="J880" i="11"/>
  <c r="J877" i="11"/>
  <c r="J873" i="11"/>
  <c r="J867" i="11"/>
  <c r="J864" i="11"/>
  <c r="J860" i="11"/>
  <c r="J856" i="11"/>
  <c r="J852" i="11"/>
  <c r="J850" i="11"/>
  <c r="J847" i="11"/>
  <c r="J875" i="11"/>
  <c r="J874" i="11"/>
  <c r="J869" i="11"/>
  <c r="J868" i="11"/>
  <c r="J865" i="11"/>
  <c r="J861" i="11"/>
  <c r="J857" i="11"/>
  <c r="J853" i="11"/>
  <c r="J851" i="11"/>
  <c r="J849" i="11"/>
  <c r="J848" i="11"/>
  <c r="J845" i="11"/>
  <c r="J841" i="11"/>
  <c r="J837" i="11"/>
  <c r="J833" i="11"/>
  <c r="J829" i="11"/>
  <c r="J846" i="11"/>
  <c r="J842" i="11"/>
  <c r="J838" i="11"/>
  <c r="J834" i="11"/>
  <c r="J830" i="11"/>
  <c r="J843" i="11"/>
  <c r="J839" i="11"/>
  <c r="J835" i="11"/>
  <c r="J831" i="11"/>
  <c r="J827" i="11"/>
  <c r="J844" i="11"/>
  <c r="J840" i="11"/>
  <c r="J836" i="11"/>
  <c r="J832" i="11"/>
  <c r="J828" i="11"/>
  <c r="I640" i="11"/>
  <c r="I636" i="11"/>
  <c r="I632" i="11"/>
  <c r="I628" i="11"/>
  <c r="I624" i="11"/>
  <c r="I620" i="11"/>
  <c r="I616" i="11"/>
  <c r="I612" i="11"/>
  <c r="I608" i="11"/>
  <c r="I604" i="11"/>
  <c r="I600" i="11"/>
  <c r="I596" i="11"/>
  <c r="I592" i="11"/>
  <c r="I588" i="11"/>
  <c r="I586" i="11"/>
  <c r="I582" i="11"/>
  <c r="I642" i="11"/>
  <c r="I638" i="11"/>
  <c r="I634" i="11"/>
  <c r="I630" i="11"/>
  <c r="I626" i="11"/>
  <c r="I641" i="11"/>
  <c r="I639" i="11"/>
  <c r="I637" i="11"/>
  <c r="I635" i="11"/>
  <c r="I633" i="11"/>
  <c r="I631" i="11"/>
  <c r="I629" i="11"/>
  <c r="I627" i="11"/>
  <c r="I625" i="11"/>
  <c r="I623" i="11"/>
  <c r="I618" i="11"/>
  <c r="I610" i="11"/>
  <c r="I602" i="11"/>
  <c r="I594" i="11"/>
  <c r="I621" i="11"/>
  <c r="I619" i="11"/>
  <c r="I613" i="11"/>
  <c r="I611" i="11"/>
  <c r="I605" i="11"/>
  <c r="I603" i="11"/>
  <c r="I597" i="11"/>
  <c r="I595" i="11"/>
  <c r="I589" i="11"/>
  <c r="I583" i="11"/>
  <c r="I622" i="11"/>
  <c r="I614" i="11"/>
  <c r="I606" i="11"/>
  <c r="I598" i="11"/>
  <c r="I590" i="11"/>
  <c r="I617" i="11"/>
  <c r="I615" i="11"/>
  <c r="I609" i="11"/>
  <c r="I607" i="11"/>
  <c r="I601" i="11"/>
  <c r="I599" i="11"/>
  <c r="I593" i="11"/>
  <c r="I591" i="11"/>
  <c r="I587" i="11"/>
  <c r="I585" i="11"/>
  <c r="I584" i="11"/>
  <c r="I266" i="11"/>
  <c r="I262" i="11"/>
  <c r="I258" i="11"/>
  <c r="I254" i="11"/>
  <c r="I250" i="11"/>
  <c r="I246" i="11"/>
  <c r="I242" i="11"/>
  <c r="I238" i="11"/>
  <c r="I234" i="11"/>
  <c r="I230" i="11"/>
  <c r="I226" i="11"/>
  <c r="I222" i="11"/>
  <c r="I218" i="11"/>
  <c r="I214" i="11"/>
  <c r="I210" i="11"/>
  <c r="I267" i="11"/>
  <c r="I263" i="11"/>
  <c r="I259" i="11"/>
  <c r="I255" i="11"/>
  <c r="I251" i="11"/>
  <c r="I247" i="11"/>
  <c r="I243" i="11"/>
  <c r="I239" i="11"/>
  <c r="I235" i="11"/>
  <c r="I231" i="11"/>
  <c r="I227" i="11"/>
  <c r="I223" i="11"/>
  <c r="I219" i="11"/>
  <c r="I215" i="11"/>
  <c r="I212" i="11"/>
  <c r="I211" i="11"/>
  <c r="I268" i="11"/>
  <c r="I264" i="11"/>
  <c r="I260" i="11"/>
  <c r="I256" i="11"/>
  <c r="I252" i="11"/>
  <c r="I248" i="11"/>
  <c r="I244" i="11"/>
  <c r="I240" i="11"/>
  <c r="I236" i="11"/>
  <c r="I232" i="11"/>
  <c r="I225" i="11"/>
  <c r="I221" i="11"/>
  <c r="I217" i="11"/>
  <c r="I213" i="11"/>
  <c r="I261" i="11"/>
  <c r="I253" i="11"/>
  <c r="I245" i="11"/>
  <c r="I237" i="11"/>
  <c r="I229" i="11"/>
  <c r="I265" i="11"/>
  <c r="I257" i="11"/>
  <c r="I249" i="11"/>
  <c r="I241" i="11"/>
  <c r="I233" i="11"/>
  <c r="I228" i="11"/>
  <c r="I224" i="11"/>
  <c r="I220" i="11"/>
  <c r="I216" i="11"/>
  <c r="I713" i="11"/>
  <c r="I709" i="11"/>
  <c r="I705" i="11"/>
  <c r="I701" i="11"/>
  <c r="I697" i="11"/>
  <c r="I693" i="11"/>
  <c r="I689" i="11"/>
  <c r="I685" i="11"/>
  <c r="I681" i="11"/>
  <c r="I677" i="11"/>
  <c r="I673" i="11"/>
  <c r="I669" i="11"/>
  <c r="I665" i="11"/>
  <c r="I661" i="11"/>
  <c r="I710" i="11"/>
  <c r="I708" i="11"/>
  <c r="I702" i="11"/>
  <c r="I700" i="11"/>
  <c r="I694" i="11"/>
  <c r="I692" i="11"/>
  <c r="I686" i="11"/>
  <c r="I684" i="11"/>
  <c r="I678" i="11"/>
  <c r="I676" i="11"/>
  <c r="I670" i="11"/>
  <c r="I668" i="11"/>
  <c r="I662" i="11"/>
  <c r="I660" i="11"/>
  <c r="I656" i="11"/>
  <c r="I652" i="11"/>
  <c r="I648" i="11"/>
  <c r="I644" i="11"/>
  <c r="I711" i="11"/>
  <c r="I703" i="11"/>
  <c r="I695" i="11"/>
  <c r="I687" i="11"/>
  <c r="I679" i="11"/>
  <c r="I671" i="11"/>
  <c r="I663" i="11"/>
  <c r="I657" i="11"/>
  <c r="I714" i="11"/>
  <c r="I712" i="11"/>
  <c r="I706" i="11"/>
  <c r="I704" i="11"/>
  <c r="I698" i="11"/>
  <c r="I696" i="11"/>
  <c r="I690" i="11"/>
  <c r="I688" i="11"/>
  <c r="I682" i="11"/>
  <c r="I680" i="11"/>
  <c r="I674" i="11"/>
  <c r="I672" i="11"/>
  <c r="I666" i="11"/>
  <c r="I664" i="11"/>
  <c r="I658" i="11"/>
  <c r="I654" i="11"/>
  <c r="I650" i="11"/>
  <c r="I646" i="11"/>
  <c r="I715" i="11"/>
  <c r="I707" i="11"/>
  <c r="I699" i="11"/>
  <c r="I691" i="11"/>
  <c r="I683" i="11"/>
  <c r="I675" i="11"/>
  <c r="I667" i="11"/>
  <c r="I659" i="11"/>
  <c r="I655" i="11"/>
  <c r="I651" i="11"/>
  <c r="I647" i="11"/>
  <c r="I649" i="11"/>
  <c r="I645" i="11"/>
  <c r="I653" i="11"/>
  <c r="J1057" i="11"/>
  <c r="J1053" i="11"/>
  <c r="J1052" i="11"/>
  <c r="J1051" i="11"/>
  <c r="J1050" i="11"/>
  <c r="J1047" i="11"/>
  <c r="J1041" i="11"/>
  <c r="J1037" i="11"/>
  <c r="J1033" i="11"/>
  <c r="J1029" i="11"/>
  <c r="J1019" i="11"/>
  <c r="J1015" i="11"/>
  <c r="J1011" i="11"/>
  <c r="J1007" i="11"/>
  <c r="J1003" i="11"/>
  <c r="J1054" i="11"/>
  <c r="J1045" i="11"/>
  <c r="J1042" i="11"/>
  <c r="J1038" i="11"/>
  <c r="J1034" i="11"/>
  <c r="J1030" i="11"/>
  <c r="J1026" i="11"/>
  <c r="J1023" i="11"/>
  <c r="J1020" i="11"/>
  <c r="J1016" i="11"/>
  <c r="J1012" i="11"/>
  <c r="J1008" i="11"/>
  <c r="J1004" i="11"/>
  <c r="J1056" i="11"/>
  <c r="J1055" i="11"/>
  <c r="J1048" i="11"/>
  <c r="J1046" i="11"/>
  <c r="J1043" i="11"/>
  <c r="J1039" i="11"/>
  <c r="J1035" i="11"/>
  <c r="J1031" i="11"/>
  <c r="J1027" i="11"/>
  <c r="J1025" i="11"/>
  <c r="J1024" i="11"/>
  <c r="J1021" i="11"/>
  <c r="J1017" i="11"/>
  <c r="J1013" i="11"/>
  <c r="J1009" i="11"/>
  <c r="J1005" i="11"/>
  <c r="J1049" i="11"/>
  <c r="J1044" i="11"/>
  <c r="J1040" i="11"/>
  <c r="J1032" i="11"/>
  <c r="J1022" i="11"/>
  <c r="J1014" i="11"/>
  <c r="J1006" i="11"/>
  <c r="J1036" i="11"/>
  <c r="J1028" i="11"/>
  <c r="J1018" i="11"/>
  <c r="J1010" i="11"/>
  <c r="I1116" i="11"/>
  <c r="I1112" i="11"/>
  <c r="I1108" i="11"/>
  <c r="I1105" i="11"/>
  <c r="I1102" i="11"/>
  <c r="I1098" i="11"/>
  <c r="I1094" i="11"/>
  <c r="I1090" i="11"/>
  <c r="I1086" i="11"/>
  <c r="I1083" i="11"/>
  <c r="I1080" i="11"/>
  <c r="I1079" i="11"/>
  <c r="I1076" i="11"/>
  <c r="I1072" i="11"/>
  <c r="I1068" i="11"/>
  <c r="I1064" i="11"/>
  <c r="I1060" i="11"/>
  <c r="I1114" i="11"/>
  <c r="I1110" i="11"/>
  <c r="I1106" i="11"/>
  <c r="I1100" i="11"/>
  <c r="I1096" i="11"/>
  <c r="I1092" i="11"/>
  <c r="I1088" i="11"/>
  <c r="I1084" i="11"/>
  <c r="I1081" i="11"/>
  <c r="I1074" i="11"/>
  <c r="I1070" i="11"/>
  <c r="I1066" i="11"/>
  <c r="I1062" i="11"/>
  <c r="I1058" i="11"/>
  <c r="I1117" i="11"/>
  <c r="I1115" i="11"/>
  <c r="I1113" i="11"/>
  <c r="I1111" i="11"/>
  <c r="I1109" i="11"/>
  <c r="I1107" i="11"/>
  <c r="I1104" i="11"/>
  <c r="I1103" i="11"/>
  <c r="I1101" i="11"/>
  <c r="I1099" i="11"/>
  <c r="I1097" i="11"/>
  <c r="I1095" i="11"/>
  <c r="I1093" i="11"/>
  <c r="I1091" i="11"/>
  <c r="I1089" i="11"/>
  <c r="I1087" i="11"/>
  <c r="I1085" i="11"/>
  <c r="I1082" i="11"/>
  <c r="I1078" i="11"/>
  <c r="I1077" i="11"/>
  <c r="I1075" i="11"/>
  <c r="I1073" i="11"/>
  <c r="I1071" i="11"/>
  <c r="I1069" i="11"/>
  <c r="I1067" i="11"/>
  <c r="I1065" i="11"/>
  <c r="I1063" i="11"/>
  <c r="I1061" i="11"/>
  <c r="I1059" i="11"/>
  <c r="K998" i="11"/>
  <c r="K994" i="11"/>
  <c r="K990" i="11"/>
  <c r="K986" i="11"/>
  <c r="K982" i="11"/>
  <c r="K975" i="11"/>
  <c r="K969" i="11"/>
  <c r="K965" i="11"/>
  <c r="K961" i="11"/>
  <c r="K957" i="11"/>
  <c r="K953" i="11"/>
  <c r="K949" i="11"/>
  <c r="K999" i="11"/>
  <c r="K995" i="11"/>
  <c r="K991" i="11"/>
  <c r="K987" i="11"/>
  <c r="K983" i="11"/>
  <c r="K979" i="11"/>
  <c r="K976" i="11"/>
  <c r="K973" i="11"/>
  <c r="K970" i="11"/>
  <c r="K966" i="11"/>
  <c r="K962" i="11"/>
  <c r="K958" i="11"/>
  <c r="K954" i="11"/>
  <c r="K950" i="11"/>
  <c r="K945" i="11"/>
  <c r="K1000" i="11"/>
  <c r="K996" i="11"/>
  <c r="K992" i="11"/>
  <c r="K988" i="11"/>
  <c r="K984" i="11"/>
  <c r="K980" i="11"/>
  <c r="K977" i="11"/>
  <c r="K974" i="11"/>
  <c r="K971" i="11"/>
  <c r="K967" i="11"/>
  <c r="K963" i="11"/>
  <c r="K959" i="11"/>
  <c r="K955" i="11"/>
  <c r="K951" i="11"/>
  <c r="K948" i="11"/>
  <c r="K947" i="11"/>
  <c r="K946" i="11"/>
  <c r="K1001" i="11"/>
  <c r="K997" i="11"/>
  <c r="K993" i="11"/>
  <c r="K989" i="11"/>
  <c r="K985" i="11"/>
  <c r="K981" i="11"/>
  <c r="K978" i="11"/>
  <c r="K972" i="11"/>
  <c r="K968" i="11"/>
  <c r="K964" i="11"/>
  <c r="K960" i="11"/>
  <c r="K956" i="11"/>
  <c r="K952" i="11"/>
  <c r="I209" i="11"/>
  <c r="I205" i="11"/>
  <c r="I201" i="11"/>
  <c r="I197" i="11"/>
  <c r="I193" i="11"/>
  <c r="I189" i="11"/>
  <c r="I185" i="11"/>
  <c r="I181" i="11"/>
  <c r="I177" i="11"/>
  <c r="I173" i="11"/>
  <c r="I169" i="11"/>
  <c r="I165" i="11"/>
  <c r="I203" i="11"/>
  <c r="I195" i="11"/>
  <c r="I187" i="11"/>
  <c r="I179" i="11"/>
  <c r="I171" i="11"/>
  <c r="I163" i="11"/>
  <c r="I160" i="11"/>
  <c r="I156" i="11"/>
  <c r="I152" i="11"/>
  <c r="I206" i="11"/>
  <c r="I204" i="11"/>
  <c r="I198" i="11"/>
  <c r="I196" i="11"/>
  <c r="I190" i="11"/>
  <c r="I188" i="11"/>
  <c r="I182" i="11"/>
  <c r="I180" i="11"/>
  <c r="I174" i="11"/>
  <c r="I172" i="11"/>
  <c r="I166" i="11"/>
  <c r="I164" i="11"/>
  <c r="I161" i="11"/>
  <c r="I157" i="11"/>
  <c r="I207" i="11"/>
  <c r="I199" i="11"/>
  <c r="I191" i="11"/>
  <c r="I183" i="11"/>
  <c r="I175" i="11"/>
  <c r="I167" i="11"/>
  <c r="I158" i="11"/>
  <c r="I154" i="11"/>
  <c r="I153" i="11"/>
  <c r="I208" i="11"/>
  <c r="I202" i="11"/>
  <c r="I200" i="11"/>
  <c r="I194" i="11"/>
  <c r="I192" i="11"/>
  <c r="I186" i="11"/>
  <c r="I184" i="11"/>
  <c r="I178" i="11"/>
  <c r="I176" i="11"/>
  <c r="I170" i="11"/>
  <c r="I168" i="11"/>
  <c r="I162" i="11"/>
  <c r="I159" i="11"/>
  <c r="I155" i="11"/>
  <c r="I451" i="11"/>
  <c r="I447" i="11"/>
  <c r="I443" i="11"/>
  <c r="I439" i="11"/>
  <c r="I435" i="11"/>
  <c r="I431" i="11"/>
  <c r="I427" i="11"/>
  <c r="I423" i="11"/>
  <c r="I419" i="11"/>
  <c r="I415" i="11"/>
  <c r="I413" i="11"/>
  <c r="I410" i="11"/>
  <c r="I406" i="11"/>
  <c r="I402" i="11"/>
  <c r="I398" i="11"/>
  <c r="I394" i="11"/>
  <c r="I452" i="11"/>
  <c r="I448" i="11"/>
  <c r="I444" i="11"/>
  <c r="I440" i="11"/>
  <c r="I450" i="11"/>
  <c r="I446" i="11"/>
  <c r="I442" i="11"/>
  <c r="I433" i="11"/>
  <c r="I425" i="11"/>
  <c r="I417" i="11"/>
  <c r="I404" i="11"/>
  <c r="I396" i="11"/>
  <c r="I436" i="11"/>
  <c r="I434" i="11"/>
  <c r="I428" i="11"/>
  <c r="I426" i="11"/>
  <c r="I420" i="11"/>
  <c r="I418" i="11"/>
  <c r="I412" i="11"/>
  <c r="I407" i="11"/>
  <c r="I405" i="11"/>
  <c r="I399" i="11"/>
  <c r="I397" i="11"/>
  <c r="I437" i="11"/>
  <c r="I429" i="11"/>
  <c r="I421" i="11"/>
  <c r="I416" i="11"/>
  <c r="I408" i="11"/>
  <c r="I400" i="11"/>
  <c r="I392" i="11"/>
  <c r="I449" i="11"/>
  <c r="I445" i="11"/>
  <c r="I441" i="11"/>
  <c r="I438" i="11"/>
  <c r="I432" i="11"/>
  <c r="I430" i="11"/>
  <c r="I424" i="11"/>
  <c r="I422" i="11"/>
  <c r="I414" i="11"/>
  <c r="I411" i="11"/>
  <c r="I409" i="11"/>
  <c r="I403" i="11"/>
  <c r="I401" i="11"/>
  <c r="I395" i="11"/>
  <c r="I393" i="11"/>
  <c r="I6" i="11" a="1"/>
  <c r="I6" i="11" s="1"/>
  <c r="I8" i="11"/>
  <c r="I10" i="11"/>
  <c r="I12" i="11"/>
  <c r="I14" i="11"/>
  <c r="I16" i="11"/>
  <c r="I18" i="11"/>
  <c r="I20" i="11"/>
  <c r="I22" i="11"/>
  <c r="I24" i="11"/>
  <c r="I26" i="11"/>
  <c r="I28" i="11"/>
  <c r="I30" i="11"/>
  <c r="I32" i="11"/>
  <c r="I34" i="11"/>
  <c r="I36" i="11"/>
  <c r="I38" i="11"/>
  <c r="I40" i="11"/>
  <c r="I42" i="11"/>
  <c r="I44" i="11"/>
  <c r="I46" i="11"/>
  <c r="I49" i="11"/>
  <c r="I51" i="11"/>
  <c r="I53" i="11"/>
  <c r="I55" i="11"/>
  <c r="I57" i="11"/>
  <c r="I59" i="11"/>
  <c r="I61" i="11"/>
  <c r="I63" i="11"/>
  <c r="I65" i="11"/>
  <c r="I67" i="11"/>
  <c r="I69" i="11"/>
  <c r="I71" i="11"/>
  <c r="I73" i="11"/>
  <c r="I75" i="11"/>
  <c r="I77" i="11"/>
  <c r="I79" i="11"/>
  <c r="I7" i="11"/>
  <c r="I9" i="11"/>
  <c r="I11" i="11"/>
  <c r="I13" i="11"/>
  <c r="I15" i="11"/>
  <c r="I17" i="11"/>
  <c r="I19" i="11"/>
  <c r="I21" i="11"/>
  <c r="I23" i="11"/>
  <c r="I25" i="11"/>
  <c r="I27" i="11"/>
  <c r="I29" i="11"/>
  <c r="I31" i="11"/>
  <c r="I33" i="11"/>
  <c r="I35" i="11"/>
  <c r="I37" i="11"/>
  <c r="I39" i="11"/>
  <c r="I41" i="11"/>
  <c r="I43" i="11"/>
  <c r="I45" i="11"/>
  <c r="I48" i="11"/>
  <c r="I50" i="11"/>
  <c r="I52" i="11"/>
  <c r="I54" i="11"/>
  <c r="I56" i="11"/>
  <c r="I58" i="11"/>
  <c r="I60" i="11"/>
  <c r="I62" i="11"/>
  <c r="I64" i="11"/>
  <c r="I66" i="11"/>
  <c r="I68" i="11"/>
  <c r="I70" i="11"/>
  <c r="I72" i="11"/>
  <c r="I74" i="11"/>
  <c r="I76" i="11"/>
  <c r="I78" i="11"/>
  <c r="I389" i="11"/>
  <c r="I385" i="11"/>
  <c r="I381" i="11"/>
  <c r="I377" i="11"/>
  <c r="I373" i="11"/>
  <c r="I369" i="11"/>
  <c r="I365" i="11"/>
  <c r="I361" i="11"/>
  <c r="I357" i="11"/>
  <c r="I353" i="11"/>
  <c r="I349" i="11"/>
  <c r="I345" i="11"/>
  <c r="I341" i="11"/>
  <c r="I337" i="11"/>
  <c r="I386" i="11"/>
  <c r="I384" i="11"/>
  <c r="I378" i="11"/>
  <c r="I376" i="11"/>
  <c r="I370" i="11"/>
  <c r="I368" i="11"/>
  <c r="I362" i="11"/>
  <c r="I360" i="11"/>
  <c r="I354" i="11"/>
  <c r="I352" i="11"/>
  <c r="I346" i="11"/>
  <c r="I344" i="11"/>
  <c r="I338" i="11"/>
  <c r="I336" i="11"/>
  <c r="I334" i="11"/>
  <c r="I332" i="11"/>
  <c r="I387" i="11"/>
  <c r="I379" i="11"/>
  <c r="I371" i="11"/>
  <c r="I363" i="11"/>
  <c r="I355" i="11"/>
  <c r="I347" i="11"/>
  <c r="I339" i="11"/>
  <c r="I390" i="11"/>
  <c r="I388" i="11"/>
  <c r="I382" i="11"/>
  <c r="I380" i="11"/>
  <c r="I374" i="11"/>
  <c r="I372" i="11"/>
  <c r="I364" i="11"/>
  <c r="I358" i="11"/>
  <c r="I348" i="11"/>
  <c r="I342" i="11"/>
  <c r="I335" i="11"/>
  <c r="I359" i="11"/>
  <c r="I343" i="11"/>
  <c r="I333" i="11"/>
  <c r="I331" i="11"/>
  <c r="I366" i="11"/>
  <c r="I356" i="11"/>
  <c r="I350" i="11"/>
  <c r="I340" i="11"/>
  <c r="I391" i="11"/>
  <c r="I383" i="11"/>
  <c r="I375" i="11"/>
  <c r="I367" i="11"/>
  <c r="I351" i="11"/>
  <c r="I821" i="11"/>
  <c r="I817" i="11"/>
  <c r="I813" i="11"/>
  <c r="I824" i="11"/>
  <c r="I818" i="11"/>
  <c r="I816" i="11"/>
  <c r="I810" i="11"/>
  <c r="I806" i="11"/>
  <c r="I802" i="11"/>
  <c r="I798" i="11"/>
  <c r="I795" i="11"/>
  <c r="I794" i="11"/>
  <c r="I819" i="11"/>
  <c r="I811" i="11"/>
  <c r="I807" i="11"/>
  <c r="I803" i="11"/>
  <c r="I799" i="11"/>
  <c r="I825" i="11"/>
  <c r="I823" i="11"/>
  <c r="I815" i="11"/>
  <c r="I809" i="11"/>
  <c r="I805" i="11"/>
  <c r="I801" i="11"/>
  <c r="I797" i="11"/>
  <c r="I793" i="11"/>
  <c r="I789" i="11"/>
  <c r="I785" i="11"/>
  <c r="I781" i="11"/>
  <c r="I777" i="11"/>
  <c r="I773" i="11"/>
  <c r="I820" i="11"/>
  <c r="I814" i="11"/>
  <c r="I808" i="11"/>
  <c r="I800" i="11"/>
  <c r="I796" i="11"/>
  <c r="I790" i="11"/>
  <c r="I786" i="11"/>
  <c r="I782" i="11"/>
  <c r="I778" i="11"/>
  <c r="I774" i="11"/>
  <c r="I791" i="11"/>
  <c r="I787" i="11"/>
  <c r="I783" i="11"/>
  <c r="I779" i="11"/>
  <c r="I775" i="11"/>
  <c r="I822" i="11"/>
  <c r="I812" i="11"/>
  <c r="I804" i="11"/>
  <c r="I792" i="11"/>
  <c r="I788" i="11"/>
  <c r="I784" i="11"/>
  <c r="I780" i="11"/>
  <c r="I776" i="11"/>
  <c r="I940" i="11"/>
  <c r="I936" i="11"/>
  <c r="I941" i="11"/>
  <c r="I937" i="11"/>
  <c r="I933" i="11"/>
  <c r="I942" i="11"/>
  <c r="I938" i="11"/>
  <c r="I934" i="11"/>
  <c r="I931" i="11"/>
  <c r="I939" i="11"/>
  <c r="I932" i="11"/>
  <c r="I928" i="11"/>
  <c r="I943" i="11"/>
  <c r="I930" i="11"/>
  <c r="I922" i="11"/>
  <c r="I918" i="11"/>
  <c r="I914" i="11"/>
  <c r="I910" i="11"/>
  <c r="I929" i="11"/>
  <c r="I927" i="11"/>
  <c r="I923" i="11"/>
  <c r="I921" i="11"/>
  <c r="I935" i="11"/>
  <c r="I926" i="11"/>
  <c r="I924" i="11"/>
  <c r="I916" i="11"/>
  <c r="I917" i="11"/>
  <c r="I912" i="11"/>
  <c r="I909" i="11"/>
  <c r="I907" i="11"/>
  <c r="I925" i="11"/>
  <c r="I919" i="11"/>
  <c r="I915" i="11"/>
  <c r="I902" i="11"/>
  <c r="I898" i="11"/>
  <c r="I894" i="11"/>
  <c r="I890" i="11"/>
  <c r="I886" i="11"/>
  <c r="I908" i="11"/>
  <c r="I906" i="11"/>
  <c r="I899" i="11"/>
  <c r="I895" i="11"/>
  <c r="I891" i="11"/>
  <c r="I887" i="11"/>
  <c r="I883" i="11"/>
  <c r="I920" i="11"/>
  <c r="I913" i="11"/>
  <c r="I911" i="11"/>
  <c r="I903" i="11"/>
  <c r="I900" i="11"/>
  <c r="I896" i="11"/>
  <c r="I904" i="11"/>
  <c r="I897" i="11"/>
  <c r="I892" i="11"/>
  <c r="I888" i="11"/>
  <c r="I884" i="11"/>
  <c r="I893" i="11"/>
  <c r="I889" i="11"/>
  <c r="I885" i="11"/>
  <c r="I905" i="11"/>
  <c r="I901" i="11"/>
  <c r="I579" i="11"/>
  <c r="I575" i="11"/>
  <c r="I571" i="11"/>
  <c r="I567" i="11"/>
  <c r="I563" i="11"/>
  <c r="I559" i="11"/>
  <c r="I555" i="11"/>
  <c r="I551" i="11"/>
  <c r="I547" i="11"/>
  <c r="I546" i="11"/>
  <c r="I543" i="11"/>
  <c r="I540" i="11"/>
  <c r="I536" i="11"/>
  <c r="I531" i="11"/>
  <c r="I527" i="11"/>
  <c r="I576" i="11"/>
  <c r="I572" i="11"/>
  <c r="I568" i="11"/>
  <c r="I564" i="11"/>
  <c r="I560" i="11"/>
  <c r="I556" i="11"/>
  <c r="I552" i="11"/>
  <c r="I548" i="11"/>
  <c r="I544" i="11"/>
  <c r="I541" i="11"/>
  <c r="I537" i="11"/>
  <c r="I534" i="11"/>
  <c r="I532" i="11"/>
  <c r="I528" i="11"/>
  <c r="I577" i="11"/>
  <c r="I573" i="11"/>
  <c r="I569" i="11"/>
  <c r="I565" i="11"/>
  <c r="I561" i="11"/>
  <c r="I557" i="11"/>
  <c r="I553" i="11"/>
  <c r="I549" i="11"/>
  <c r="I542" i="11"/>
  <c r="I538" i="11"/>
  <c r="I533" i="11"/>
  <c r="I529" i="11"/>
  <c r="I578" i="11"/>
  <c r="I570" i="11"/>
  <c r="I566" i="11"/>
  <c r="I562" i="11"/>
  <c r="I558" i="11"/>
  <c r="I554" i="11"/>
  <c r="I550" i="11"/>
  <c r="I545" i="11"/>
  <c r="I539" i="11"/>
  <c r="I535" i="11"/>
  <c r="I530" i="11"/>
  <c r="I94" i="11"/>
  <c r="I96" i="11"/>
  <c r="I98" i="11"/>
  <c r="I100" i="11"/>
  <c r="I102" i="11"/>
  <c r="I104" i="11"/>
  <c r="I106" i="11"/>
  <c r="I108" i="11"/>
  <c r="I110" i="11"/>
  <c r="I112" i="11"/>
  <c r="I116" i="11"/>
  <c r="I118" i="11"/>
  <c r="I120" i="11"/>
  <c r="I122" i="11"/>
  <c r="I124" i="11"/>
  <c r="I126" i="11"/>
  <c r="I128" i="11"/>
  <c r="I130" i="11"/>
  <c r="I132" i="11"/>
  <c r="I134" i="11"/>
  <c r="I136" i="11"/>
  <c r="I138" i="11"/>
  <c r="I140" i="11"/>
  <c r="I142" i="11"/>
  <c r="I144" i="11"/>
  <c r="I146" i="11"/>
  <c r="I148" i="11"/>
  <c r="I150" i="11"/>
  <c r="I93" i="11"/>
  <c r="I95" i="11"/>
  <c r="I97" i="11"/>
  <c r="I99" i="11"/>
  <c r="I101" i="11"/>
  <c r="I103" i="11"/>
  <c r="I105" i="11"/>
  <c r="I107" i="11"/>
  <c r="I109" i="11"/>
  <c r="I111" i="11"/>
  <c r="I113" i="11"/>
  <c r="I114" i="11"/>
  <c r="I115" i="11"/>
  <c r="I117" i="11"/>
  <c r="I119" i="11"/>
  <c r="I121" i="11"/>
  <c r="I123" i="11"/>
  <c r="I125" i="11"/>
  <c r="I127" i="11"/>
  <c r="I129" i="11"/>
  <c r="I131" i="11"/>
  <c r="I133" i="11"/>
  <c r="I135" i="11"/>
  <c r="I137" i="11"/>
  <c r="I139" i="11"/>
  <c r="I141" i="11"/>
  <c r="I143" i="11"/>
  <c r="I145" i="11"/>
  <c r="I147" i="11"/>
  <c r="I149" i="11"/>
  <c r="J769" i="11"/>
  <c r="J765" i="11"/>
  <c r="J761" i="11"/>
  <c r="J757" i="11"/>
  <c r="J753" i="11"/>
  <c r="J749" i="11"/>
  <c r="J745" i="11"/>
  <c r="J741" i="11"/>
  <c r="J735" i="11"/>
  <c r="J731" i="11"/>
  <c r="J727" i="11"/>
  <c r="J720" i="11"/>
  <c r="J770" i="11"/>
  <c r="J766" i="11"/>
  <c r="J762" i="11"/>
  <c r="J758" i="11"/>
  <c r="J754" i="11"/>
  <c r="J750" i="11"/>
  <c r="J746" i="11"/>
  <c r="J742" i="11"/>
  <c r="J738" i="11"/>
  <c r="J736" i="11"/>
  <c r="J732" i="11"/>
  <c r="J728" i="11"/>
  <c r="J724" i="11"/>
  <c r="J721" i="11"/>
  <c r="J717" i="11"/>
  <c r="J771" i="11"/>
  <c r="J767" i="11"/>
  <c r="J763" i="11"/>
  <c r="J759" i="11"/>
  <c r="J755" i="11"/>
  <c r="J751" i="11"/>
  <c r="J747" i="11"/>
  <c r="J743" i="11"/>
  <c r="J739" i="11"/>
  <c r="J737" i="11"/>
  <c r="J733" i="11"/>
  <c r="J729" i="11"/>
  <c r="J725" i="11"/>
  <c r="J722" i="11"/>
  <c r="J719" i="11"/>
  <c r="J718" i="11"/>
  <c r="J772" i="11"/>
  <c r="J768" i="11"/>
  <c r="J764" i="11"/>
  <c r="J760" i="11"/>
  <c r="J756" i="11"/>
  <c r="J752" i="11"/>
  <c r="J748" i="11"/>
  <c r="J744" i="11"/>
  <c r="J740" i="11"/>
  <c r="J734" i="11"/>
  <c r="J730" i="11"/>
  <c r="J726" i="11"/>
  <c r="J723" i="11"/>
  <c r="H526" i="11"/>
  <c r="I580" i="11"/>
  <c r="J581" i="11"/>
  <c r="J4" i="11"/>
  <c r="I5" i="11"/>
  <c r="H85" i="11"/>
  <c r="H87" i="11" s="1"/>
  <c r="I86" i="11" l="1"/>
  <c r="J941" i="11"/>
  <c r="J937" i="11"/>
  <c r="J933" i="11"/>
  <c r="J942" i="11"/>
  <c r="J938" i="11"/>
  <c r="J934" i="11"/>
  <c r="J943" i="11"/>
  <c r="J939" i="11"/>
  <c r="J935" i="11"/>
  <c r="J940" i="11"/>
  <c r="J932" i="11"/>
  <c r="J929" i="11"/>
  <c r="J925" i="11"/>
  <c r="J936" i="11"/>
  <c r="J930" i="11"/>
  <c r="J923" i="11"/>
  <c r="J919" i="11"/>
  <c r="J915" i="11"/>
  <c r="J911" i="11"/>
  <c r="J927" i="11"/>
  <c r="J926" i="11"/>
  <c r="J924" i="11"/>
  <c r="J916" i="11"/>
  <c r="J928" i="11"/>
  <c r="J918" i="11"/>
  <c r="J917" i="11"/>
  <c r="J914" i="11"/>
  <c r="J913" i="11"/>
  <c r="J908" i="11"/>
  <c r="J905" i="11"/>
  <c r="J931" i="11"/>
  <c r="J920" i="11"/>
  <c r="J910" i="11"/>
  <c r="J906" i="11"/>
  <c r="J922" i="11"/>
  <c r="J921" i="11"/>
  <c r="J909" i="11"/>
  <c r="J907" i="11"/>
  <c r="J899" i="11"/>
  <c r="J895" i="11"/>
  <c r="J891" i="11"/>
  <c r="J887" i="11"/>
  <c r="J883" i="11"/>
  <c r="J903" i="11"/>
  <c r="J900" i="11"/>
  <c r="J896" i="11"/>
  <c r="J892" i="11"/>
  <c r="J888" i="11"/>
  <c r="J884" i="11"/>
  <c r="J912" i="11"/>
  <c r="J904" i="11"/>
  <c r="J901" i="11"/>
  <c r="J897" i="11"/>
  <c r="J894" i="11"/>
  <c r="J893" i="11"/>
  <c r="J890" i="11"/>
  <c r="J889" i="11"/>
  <c r="J886" i="11"/>
  <c r="J885" i="11"/>
  <c r="J902" i="11"/>
  <c r="J898" i="11"/>
  <c r="J327" i="11"/>
  <c r="J323" i="11"/>
  <c r="J319" i="11"/>
  <c r="J315" i="11"/>
  <c r="J311" i="11"/>
  <c r="J307" i="11"/>
  <c r="J303" i="11"/>
  <c r="J299" i="11"/>
  <c r="J296" i="11"/>
  <c r="J292" i="11"/>
  <c r="J288" i="11"/>
  <c r="J284" i="11"/>
  <c r="J280" i="11"/>
  <c r="J276" i="11"/>
  <c r="J272" i="11"/>
  <c r="J271" i="11"/>
  <c r="J322" i="11"/>
  <c r="J321" i="11"/>
  <c r="J314" i="11"/>
  <c r="J313" i="11"/>
  <c r="J306" i="11"/>
  <c r="J305" i="11"/>
  <c r="J298" i="11"/>
  <c r="J291" i="11"/>
  <c r="J290" i="11"/>
  <c r="J283" i="11"/>
  <c r="J282" i="11"/>
  <c r="J275" i="11"/>
  <c r="J274" i="11"/>
  <c r="J270" i="11"/>
  <c r="J324" i="11"/>
  <c r="J316" i="11"/>
  <c r="J308" i="11"/>
  <c r="J300" i="11"/>
  <c r="J293" i="11"/>
  <c r="J285" i="11"/>
  <c r="J277" i="11"/>
  <c r="J326" i="11"/>
  <c r="J325" i="11"/>
  <c r="J318" i="11"/>
  <c r="J317" i="11"/>
  <c r="J310" i="11"/>
  <c r="J309" i="11"/>
  <c r="J302" i="11"/>
  <c r="J301" i="11"/>
  <c r="J295" i="11"/>
  <c r="J294" i="11"/>
  <c r="J287" i="11"/>
  <c r="J286" i="11"/>
  <c r="J279" i="11"/>
  <c r="J278" i="11"/>
  <c r="J273" i="11"/>
  <c r="J328" i="11"/>
  <c r="J320" i="11"/>
  <c r="J312" i="11"/>
  <c r="J304" i="11"/>
  <c r="J297" i="11"/>
  <c r="J289" i="11"/>
  <c r="J281" i="11"/>
  <c r="J267" i="11"/>
  <c r="J263" i="11"/>
  <c r="J259" i="11"/>
  <c r="J255" i="11"/>
  <c r="J251" i="11"/>
  <c r="J247" i="11"/>
  <c r="J243" i="11"/>
  <c r="J239" i="11"/>
  <c r="J235" i="11"/>
  <c r="J231" i="11"/>
  <c r="J227" i="11"/>
  <c r="J223" i="11"/>
  <c r="J219" i="11"/>
  <c r="J215" i="11"/>
  <c r="J212" i="11"/>
  <c r="J211" i="11"/>
  <c r="J268" i="11"/>
  <c r="J264" i="11"/>
  <c r="J260" i="11"/>
  <c r="J256" i="11"/>
  <c r="J252" i="11"/>
  <c r="J248" i="11"/>
  <c r="J244" i="11"/>
  <c r="J240" i="11"/>
  <c r="J236" i="11"/>
  <c r="J232" i="11"/>
  <c r="J228" i="11"/>
  <c r="J224" i="11"/>
  <c r="J220" i="11"/>
  <c r="J216" i="11"/>
  <c r="J265" i="11"/>
  <c r="J261" i="11"/>
  <c r="J257" i="11"/>
  <c r="J253" i="11"/>
  <c r="J249" i="11"/>
  <c r="J245" i="11"/>
  <c r="J241" i="11"/>
  <c r="J237" i="11"/>
  <c r="J233" i="11"/>
  <c r="J229" i="11"/>
  <c r="J262" i="11"/>
  <c r="J254" i="11"/>
  <c r="J246" i="11"/>
  <c r="J238" i="11"/>
  <c r="J230" i="11"/>
  <c r="J266" i="11"/>
  <c r="J258" i="11"/>
  <c r="J250" i="11"/>
  <c r="J242" i="11"/>
  <c r="J234" i="11"/>
  <c r="J226" i="11"/>
  <c r="J225" i="11"/>
  <c r="J222" i="11"/>
  <c r="J221" i="11"/>
  <c r="J218" i="11"/>
  <c r="J217" i="11"/>
  <c r="J214" i="11"/>
  <c r="J213" i="11"/>
  <c r="J210" i="11"/>
  <c r="K1054" i="11"/>
  <c r="K1053" i="11"/>
  <c r="K1045" i="11"/>
  <c r="K1042" i="11"/>
  <c r="K1038" i="11"/>
  <c r="K1034" i="11"/>
  <c r="K1030" i="11"/>
  <c r="K1026" i="11"/>
  <c r="K1023" i="11"/>
  <c r="K1020" i="11"/>
  <c r="K1016" i="11"/>
  <c r="K1012" i="11"/>
  <c r="K1008" i="11"/>
  <c r="K1004" i="11"/>
  <c r="K1056" i="11"/>
  <c r="K1055" i="11"/>
  <c r="K1048" i="11"/>
  <c r="K1046" i="11"/>
  <c r="K1043" i="11"/>
  <c r="K1039" i="11"/>
  <c r="K1035" i="11"/>
  <c r="K1031" i="11"/>
  <c r="K1027" i="11"/>
  <c r="K1025" i="11"/>
  <c r="K1024" i="11"/>
  <c r="K1021" i="11"/>
  <c r="K1017" i="11"/>
  <c r="K1013" i="11"/>
  <c r="K1009" i="11"/>
  <c r="K1005" i="11"/>
  <c r="K1057" i="11"/>
  <c r="K1049" i="11"/>
  <c r="K1044" i="11"/>
  <c r="K1040" i="11"/>
  <c r="K1036" i="11"/>
  <c r="K1032" i="11"/>
  <c r="K1028" i="11"/>
  <c r="K1022" i="11"/>
  <c r="K1018" i="11"/>
  <c r="K1014" i="11"/>
  <c r="K1010" i="11"/>
  <c r="K1006" i="11"/>
  <c r="K1052" i="11"/>
  <c r="K1051" i="11"/>
  <c r="K1050" i="11"/>
  <c r="K1047" i="11"/>
  <c r="K1041" i="11"/>
  <c r="K1033" i="11"/>
  <c r="K1015" i="11"/>
  <c r="K1007" i="11"/>
  <c r="K1037" i="11"/>
  <c r="K1029" i="11"/>
  <c r="K1019" i="11"/>
  <c r="K1011" i="11"/>
  <c r="K1003" i="11"/>
  <c r="J714" i="11"/>
  <c r="J710" i="11"/>
  <c r="J706" i="11"/>
  <c r="J702" i="11"/>
  <c r="J698" i="11"/>
  <c r="J694" i="11"/>
  <c r="J690" i="11"/>
  <c r="J686" i="11"/>
  <c r="J682" i="11"/>
  <c r="J678" i="11"/>
  <c r="J674" i="11"/>
  <c r="J670" i="11"/>
  <c r="J666" i="11"/>
  <c r="J662" i="11"/>
  <c r="J711" i="11"/>
  <c r="J703" i="11"/>
  <c r="J695" i="11"/>
  <c r="J687" i="11"/>
  <c r="J679" i="11"/>
  <c r="J671" i="11"/>
  <c r="J663" i="11"/>
  <c r="J657" i="11"/>
  <c r="J653" i="11"/>
  <c r="J649" i="11"/>
  <c r="J645" i="11"/>
  <c r="J713" i="11"/>
  <c r="J712" i="11"/>
  <c r="J705" i="11"/>
  <c r="J704" i="11"/>
  <c r="J697" i="11"/>
  <c r="J696" i="11"/>
  <c r="J689" i="11"/>
  <c r="J688" i="11"/>
  <c r="J681" i="11"/>
  <c r="J680" i="11"/>
  <c r="J673" i="11"/>
  <c r="J672" i="11"/>
  <c r="J665" i="11"/>
  <c r="J664" i="11"/>
  <c r="J658" i="11"/>
  <c r="J715" i="11"/>
  <c r="J707" i="11"/>
  <c r="J699" i="11"/>
  <c r="J691" i="11"/>
  <c r="J683" i="11"/>
  <c r="J675" i="11"/>
  <c r="J667" i="11"/>
  <c r="J659" i="11"/>
  <c r="J655" i="11"/>
  <c r="J651" i="11"/>
  <c r="J647" i="11"/>
  <c r="J709" i="11"/>
  <c r="J708" i="11"/>
  <c r="J701" i="11"/>
  <c r="J700" i="11"/>
  <c r="J693" i="11"/>
  <c r="J692" i="11"/>
  <c r="J685" i="11"/>
  <c r="J684" i="11"/>
  <c r="J677" i="11"/>
  <c r="J676" i="11"/>
  <c r="J669" i="11"/>
  <c r="J668" i="11"/>
  <c r="J661" i="11"/>
  <c r="J660" i="11"/>
  <c r="J656" i="11"/>
  <c r="J652" i="11"/>
  <c r="J648" i="11"/>
  <c r="J654" i="11"/>
  <c r="J650" i="11"/>
  <c r="J646" i="11"/>
  <c r="J644" i="11"/>
  <c r="L999" i="11"/>
  <c r="L995" i="11"/>
  <c r="L991" i="11"/>
  <c r="L987" i="11"/>
  <c r="L983" i="11"/>
  <c r="L979" i="11"/>
  <c r="L976" i="11"/>
  <c r="L973" i="11"/>
  <c r="L970" i="11"/>
  <c r="L966" i="11"/>
  <c r="L962" i="11"/>
  <c r="L958" i="11"/>
  <c r="L954" i="11"/>
  <c r="L950" i="11"/>
  <c r="L945" i="11"/>
  <c r="L1000" i="11"/>
  <c r="L996" i="11"/>
  <c r="L992" i="11"/>
  <c r="L988" i="11"/>
  <c r="L984" i="11"/>
  <c r="L980" i="11"/>
  <c r="L977" i="11"/>
  <c r="L974" i="11"/>
  <c r="L971" i="11"/>
  <c r="L967" i="11"/>
  <c r="L963" i="11"/>
  <c r="L959" i="11"/>
  <c r="L955" i="11"/>
  <c r="L951" i="11"/>
  <c r="L948" i="11"/>
  <c r="L947" i="11"/>
  <c r="L946" i="11"/>
  <c r="L1001" i="11"/>
  <c r="L997" i="11"/>
  <c r="L993" i="11"/>
  <c r="L989" i="11"/>
  <c r="L985" i="11"/>
  <c r="L981" i="11"/>
  <c r="L978" i="11"/>
  <c r="L972" i="11"/>
  <c r="L968" i="11"/>
  <c r="L964" i="11"/>
  <c r="L960" i="11"/>
  <c r="L956" i="11"/>
  <c r="L952" i="11"/>
  <c r="L998" i="11"/>
  <c r="L994" i="11"/>
  <c r="L990" i="11"/>
  <c r="L986" i="11"/>
  <c r="L982" i="11"/>
  <c r="L975" i="11"/>
  <c r="L969" i="11"/>
  <c r="L965" i="11"/>
  <c r="L961" i="11"/>
  <c r="L957" i="11"/>
  <c r="L953" i="11"/>
  <c r="L949" i="11"/>
  <c r="J6" i="11" a="1"/>
  <c r="J6" i="11" s="1"/>
  <c r="J9" i="11"/>
  <c r="J11" i="11"/>
  <c r="J13" i="11"/>
  <c r="J15" i="11"/>
  <c r="J17" i="11"/>
  <c r="J19" i="11"/>
  <c r="J21" i="11"/>
  <c r="J23" i="11"/>
  <c r="J25" i="11"/>
  <c r="J27" i="11"/>
  <c r="J29" i="11"/>
  <c r="J31" i="11"/>
  <c r="J33" i="11"/>
  <c r="J35" i="11"/>
  <c r="J37" i="11"/>
  <c r="J39" i="11"/>
  <c r="J41" i="11"/>
  <c r="J43" i="11"/>
  <c r="J45" i="11"/>
  <c r="J48" i="11"/>
  <c r="J50" i="11"/>
  <c r="J52" i="11"/>
  <c r="J54" i="11"/>
  <c r="J56" i="11"/>
  <c r="J58" i="11"/>
  <c r="J60" i="11"/>
  <c r="J62" i="11"/>
  <c r="J64" i="11"/>
  <c r="J66" i="11"/>
  <c r="J68" i="11"/>
  <c r="J70" i="11"/>
  <c r="J72" i="11"/>
  <c r="J74" i="11"/>
  <c r="J76" i="11"/>
  <c r="J78" i="11"/>
  <c r="J8" i="11"/>
  <c r="J10" i="11"/>
  <c r="J12" i="11"/>
  <c r="J14" i="11"/>
  <c r="J16" i="11"/>
  <c r="J18" i="11"/>
  <c r="J20" i="11"/>
  <c r="J24" i="11"/>
  <c r="J26" i="11"/>
  <c r="J28" i="11"/>
  <c r="J30" i="11"/>
  <c r="J32" i="11"/>
  <c r="J34" i="11"/>
  <c r="J36" i="11"/>
  <c r="J38" i="11"/>
  <c r="J40" i="11"/>
  <c r="J42" i="11"/>
  <c r="J44" i="11"/>
  <c r="J46" i="11"/>
  <c r="J49" i="11"/>
  <c r="J51" i="11"/>
  <c r="J53" i="11"/>
  <c r="J55" i="11"/>
  <c r="J57" i="11"/>
  <c r="J59" i="11"/>
  <c r="J61" i="11"/>
  <c r="J63" i="11"/>
  <c r="J65" i="11"/>
  <c r="J67" i="11"/>
  <c r="J69" i="11"/>
  <c r="J71" i="11"/>
  <c r="J73" i="11"/>
  <c r="J75" i="11"/>
  <c r="J77" i="11"/>
  <c r="J79" i="11"/>
  <c r="J576" i="11"/>
  <c r="J572" i="11"/>
  <c r="J568" i="11"/>
  <c r="J564" i="11"/>
  <c r="J560" i="11"/>
  <c r="J556" i="11"/>
  <c r="J552" i="11"/>
  <c r="J548" i="11"/>
  <c r="J544" i="11"/>
  <c r="J541" i="11"/>
  <c r="J537" i="11"/>
  <c r="J534" i="11"/>
  <c r="J532" i="11"/>
  <c r="J528" i="11"/>
  <c r="J577" i="11"/>
  <c r="J573" i="11"/>
  <c r="J569" i="11"/>
  <c r="J565" i="11"/>
  <c r="J561" i="11"/>
  <c r="J557" i="11"/>
  <c r="J553" i="11"/>
  <c r="J549" i="11"/>
  <c r="J542" i="11"/>
  <c r="J538" i="11"/>
  <c r="J533" i="11"/>
  <c r="J529" i="11"/>
  <c r="J578" i="11"/>
  <c r="J570" i="11"/>
  <c r="J566" i="11"/>
  <c r="J562" i="11"/>
  <c r="J558" i="11"/>
  <c r="J554" i="11"/>
  <c r="J550" i="11"/>
  <c r="J545" i="11"/>
  <c r="J539" i="11"/>
  <c r="J535" i="11"/>
  <c r="J530" i="11"/>
  <c r="J579" i="11"/>
  <c r="J575" i="11"/>
  <c r="J571" i="11"/>
  <c r="J567" i="11"/>
  <c r="J563" i="11"/>
  <c r="J559" i="11"/>
  <c r="J555" i="11"/>
  <c r="J551" i="11"/>
  <c r="J547" i="11"/>
  <c r="J546" i="11"/>
  <c r="J543" i="11"/>
  <c r="J540" i="11"/>
  <c r="J536" i="11"/>
  <c r="J531" i="11"/>
  <c r="J527" i="11"/>
  <c r="J822" i="11"/>
  <c r="J818" i="11"/>
  <c r="J814" i="11"/>
  <c r="J810" i="11"/>
  <c r="J819" i="11"/>
  <c r="J811" i="11"/>
  <c r="J807" i="11"/>
  <c r="J803" i="11"/>
  <c r="J799" i="11"/>
  <c r="J821" i="11"/>
  <c r="J820" i="11"/>
  <c r="J813" i="11"/>
  <c r="J812" i="11"/>
  <c r="J808" i="11"/>
  <c r="J804" i="11"/>
  <c r="J800" i="11"/>
  <c r="J796" i="11"/>
  <c r="J824" i="11"/>
  <c r="J817" i="11"/>
  <c r="J816" i="11"/>
  <c r="J806" i="11"/>
  <c r="J802" i="11"/>
  <c r="J798" i="11"/>
  <c r="J795" i="11"/>
  <c r="J794" i="11"/>
  <c r="J809" i="11"/>
  <c r="J801" i="11"/>
  <c r="J790" i="11"/>
  <c r="J786" i="11"/>
  <c r="J782" i="11"/>
  <c r="J778" i="11"/>
  <c r="J774" i="11"/>
  <c r="J823" i="11"/>
  <c r="J793" i="11"/>
  <c r="J791" i="11"/>
  <c r="J787" i="11"/>
  <c r="J783" i="11"/>
  <c r="J779" i="11"/>
  <c r="J775" i="11"/>
  <c r="J805" i="11"/>
  <c r="J797" i="11"/>
  <c r="J792" i="11"/>
  <c r="J788" i="11"/>
  <c r="J784" i="11"/>
  <c r="J780" i="11"/>
  <c r="J776" i="11"/>
  <c r="J825" i="11"/>
  <c r="J815" i="11"/>
  <c r="J789" i="11"/>
  <c r="J785" i="11"/>
  <c r="J781" i="11"/>
  <c r="J777" i="11"/>
  <c r="J773" i="11"/>
  <c r="K770" i="11"/>
  <c r="K766" i="11"/>
  <c r="K762" i="11"/>
  <c r="K758" i="11"/>
  <c r="K754" i="11"/>
  <c r="K750" i="11"/>
  <c r="K746" i="11"/>
  <c r="K742" i="11"/>
  <c r="K738" i="11"/>
  <c r="K736" i="11"/>
  <c r="K732" i="11"/>
  <c r="K728" i="11"/>
  <c r="K724" i="11"/>
  <c r="K721" i="11"/>
  <c r="K717" i="11"/>
  <c r="K771" i="11"/>
  <c r="K767" i="11"/>
  <c r="K763" i="11"/>
  <c r="K759" i="11"/>
  <c r="K755" i="11"/>
  <c r="K751" i="11"/>
  <c r="K747" i="11"/>
  <c r="K743" i="11"/>
  <c r="K739" i="11"/>
  <c r="K737" i="11"/>
  <c r="K733" i="11"/>
  <c r="K729" i="11"/>
  <c r="K725" i="11"/>
  <c r="K722" i="11"/>
  <c r="K719" i="11"/>
  <c r="K718" i="11"/>
  <c r="K772" i="11"/>
  <c r="K768" i="11"/>
  <c r="K764" i="11"/>
  <c r="K760" i="11"/>
  <c r="K756" i="11"/>
  <c r="K752" i="11"/>
  <c r="K748" i="11"/>
  <c r="K744" i="11"/>
  <c r="K740" i="11"/>
  <c r="K734" i="11"/>
  <c r="K730" i="11"/>
  <c r="K726" i="11"/>
  <c r="K723" i="11"/>
  <c r="K769" i="11"/>
  <c r="K765" i="11"/>
  <c r="K761" i="11"/>
  <c r="K757" i="11"/>
  <c r="K753" i="11"/>
  <c r="K749" i="11"/>
  <c r="K745" i="11"/>
  <c r="K741" i="11"/>
  <c r="K735" i="11"/>
  <c r="K731" i="11"/>
  <c r="K727" i="11"/>
  <c r="K720" i="11"/>
  <c r="J452" i="11"/>
  <c r="J448" i="11"/>
  <c r="J444" i="11"/>
  <c r="J440" i="11"/>
  <c r="J436" i="11"/>
  <c r="J432" i="11"/>
  <c r="J428" i="11"/>
  <c r="J424" i="11"/>
  <c r="J420" i="11"/>
  <c r="J411" i="11"/>
  <c r="J407" i="11"/>
  <c r="J403" i="11"/>
  <c r="J399" i="11"/>
  <c r="J395" i="11"/>
  <c r="J449" i="11"/>
  <c r="J445" i="11"/>
  <c r="J441" i="11"/>
  <c r="J435" i="11"/>
  <c r="J434" i="11"/>
  <c r="J427" i="11"/>
  <c r="J426" i="11"/>
  <c r="J419" i="11"/>
  <c r="J418" i="11"/>
  <c r="J413" i="11"/>
  <c r="J412" i="11"/>
  <c r="J406" i="11"/>
  <c r="J405" i="11"/>
  <c r="J398" i="11"/>
  <c r="J397" i="11"/>
  <c r="J437" i="11"/>
  <c r="J429" i="11"/>
  <c r="J421" i="11"/>
  <c r="J416" i="11"/>
  <c r="J408" i="11"/>
  <c r="J400" i="11"/>
  <c r="J392" i="11"/>
  <c r="J439" i="11"/>
  <c r="J438" i="11"/>
  <c r="J431" i="11"/>
  <c r="J430" i="11"/>
  <c r="J423" i="11"/>
  <c r="J422" i="11"/>
  <c r="J415" i="11"/>
  <c r="J414" i="11"/>
  <c r="J410" i="11"/>
  <c r="J409" i="11"/>
  <c r="J402" i="11"/>
  <c r="J401" i="11"/>
  <c r="J394" i="11"/>
  <c r="J393" i="11"/>
  <c r="J451" i="11"/>
  <c r="J450" i="11"/>
  <c r="J447" i="11"/>
  <c r="J446" i="11"/>
  <c r="J443" i="11"/>
  <c r="J442" i="11"/>
  <c r="J433" i="11"/>
  <c r="J425" i="11"/>
  <c r="J417" i="11"/>
  <c r="J404" i="11"/>
  <c r="J396" i="11"/>
  <c r="J524" i="11"/>
  <c r="J520" i="11"/>
  <c r="J516" i="11"/>
  <c r="J512" i="11"/>
  <c r="J508" i="11"/>
  <c r="J504" i="11"/>
  <c r="J500" i="11"/>
  <c r="J496" i="11"/>
  <c r="J492" i="11"/>
  <c r="J488" i="11"/>
  <c r="J484" i="11"/>
  <c r="J480" i="11"/>
  <c r="J476" i="11"/>
  <c r="J472" i="11"/>
  <c r="J464" i="11"/>
  <c r="J460" i="11"/>
  <c r="J456" i="11"/>
  <c r="J521" i="11"/>
  <c r="J517" i="11"/>
  <c r="J513" i="11"/>
  <c r="J509" i="11"/>
  <c r="J505" i="11"/>
  <c r="J501" i="11"/>
  <c r="J497" i="11"/>
  <c r="J493" i="11"/>
  <c r="J489" i="11"/>
  <c r="J485" i="11"/>
  <c r="J481" i="11"/>
  <c r="J477" i="11"/>
  <c r="J473" i="11"/>
  <c r="J469" i="11"/>
  <c r="J465" i="11"/>
  <c r="J461" i="11"/>
  <c r="J457" i="11"/>
  <c r="J522" i="11"/>
  <c r="J518" i="11"/>
  <c r="J514" i="11"/>
  <c r="J510" i="11"/>
  <c r="J506" i="11"/>
  <c r="J502" i="11"/>
  <c r="J498" i="11"/>
  <c r="J494" i="11"/>
  <c r="J490" i="11"/>
  <c r="J486" i="11"/>
  <c r="J482" i="11"/>
  <c r="J478" i="11"/>
  <c r="J474" i="11"/>
  <c r="J470" i="11"/>
  <c r="J466" i="11"/>
  <c r="J462" i="11"/>
  <c r="J458" i="11"/>
  <c r="J454" i="11"/>
  <c r="J523" i="11"/>
  <c r="J519" i="11"/>
  <c r="J515" i="11"/>
  <c r="J511" i="11"/>
  <c r="J507" i="11"/>
  <c r="J503" i="11"/>
  <c r="J499" i="11"/>
  <c r="J495" i="11"/>
  <c r="J491" i="11"/>
  <c r="J487" i="11"/>
  <c r="J483" i="11"/>
  <c r="J479" i="11"/>
  <c r="J475" i="11"/>
  <c r="J471" i="11"/>
  <c r="J467" i="11"/>
  <c r="J463" i="11"/>
  <c r="J459" i="11"/>
  <c r="J455" i="11"/>
  <c r="J641" i="11"/>
  <c r="J637" i="11"/>
  <c r="J633" i="11"/>
  <c r="J629" i="11"/>
  <c r="J625" i="11"/>
  <c r="J621" i="11"/>
  <c r="J617" i="11"/>
  <c r="J613" i="11"/>
  <c r="J609" i="11"/>
  <c r="J605" i="11"/>
  <c r="J601" i="11"/>
  <c r="J597" i="11"/>
  <c r="J593" i="11"/>
  <c r="J589" i="11"/>
  <c r="J587" i="11"/>
  <c r="J584" i="11"/>
  <c r="J583" i="11"/>
  <c r="J639" i="11"/>
  <c r="J635" i="11"/>
  <c r="J631" i="11"/>
  <c r="J627" i="11"/>
  <c r="J623" i="11"/>
  <c r="J620" i="11"/>
  <c r="J619" i="11"/>
  <c r="J612" i="11"/>
  <c r="J611" i="11"/>
  <c r="J604" i="11"/>
  <c r="J603" i="11"/>
  <c r="J596" i="11"/>
  <c r="J595" i="11"/>
  <c r="J588" i="11"/>
  <c r="J582" i="11"/>
  <c r="J622" i="11"/>
  <c r="J614" i="11"/>
  <c r="J606" i="11"/>
  <c r="J598" i="11"/>
  <c r="J590" i="11"/>
  <c r="J616" i="11"/>
  <c r="J615" i="11"/>
  <c r="J608" i="11"/>
  <c r="J607" i="11"/>
  <c r="J600" i="11"/>
  <c r="J599" i="11"/>
  <c r="J592" i="11"/>
  <c r="J591" i="11"/>
  <c r="J586" i="11"/>
  <c r="J585" i="11"/>
  <c r="J642" i="11"/>
  <c r="J640" i="11"/>
  <c r="J638" i="11"/>
  <c r="J636" i="11"/>
  <c r="J634" i="11"/>
  <c r="J632" i="11"/>
  <c r="J630" i="11"/>
  <c r="J628" i="11"/>
  <c r="J626" i="11"/>
  <c r="J624" i="11"/>
  <c r="J618" i="11"/>
  <c r="J610" i="11"/>
  <c r="J602" i="11"/>
  <c r="J594" i="11"/>
  <c r="K879" i="11"/>
  <c r="K880" i="11"/>
  <c r="K873" i="11"/>
  <c r="K867" i="11"/>
  <c r="K872" i="11"/>
  <c r="K871" i="11"/>
  <c r="K863" i="11"/>
  <c r="K859" i="11"/>
  <c r="K855" i="11"/>
  <c r="K882" i="11"/>
  <c r="K881" i="11"/>
  <c r="K878" i="11"/>
  <c r="K877" i="11"/>
  <c r="K866" i="11"/>
  <c r="K864" i="11"/>
  <c r="K860" i="11"/>
  <c r="K856" i="11"/>
  <c r="K852" i="11"/>
  <c r="K850" i="11"/>
  <c r="K875" i="11"/>
  <c r="K874" i="11"/>
  <c r="K869" i="11"/>
  <c r="K868" i="11"/>
  <c r="K865" i="11"/>
  <c r="K861" i="11"/>
  <c r="K857" i="11"/>
  <c r="K853" i="11"/>
  <c r="K851" i="11"/>
  <c r="K849" i="11"/>
  <c r="K848" i="11"/>
  <c r="K876" i="11"/>
  <c r="K870" i="11"/>
  <c r="K862" i="11"/>
  <c r="K858" i="11"/>
  <c r="K854" i="11"/>
  <c r="K846" i="11"/>
  <c r="K842" i="11"/>
  <c r="K838" i="11"/>
  <c r="K834" i="11"/>
  <c r="K830" i="11"/>
  <c r="K847" i="11"/>
  <c r="K843" i="11"/>
  <c r="K839" i="11"/>
  <c r="K835" i="11"/>
  <c r="K831" i="11"/>
  <c r="K827" i="11"/>
  <c r="K844" i="11"/>
  <c r="K840" i="11"/>
  <c r="K836" i="11"/>
  <c r="K832" i="11"/>
  <c r="K828" i="11"/>
  <c r="K845" i="11"/>
  <c r="K841" i="11"/>
  <c r="K837" i="11"/>
  <c r="K833" i="11"/>
  <c r="K829" i="11"/>
  <c r="J94" i="11"/>
  <c r="J98" i="11"/>
  <c r="J102" i="11"/>
  <c r="J106" i="11"/>
  <c r="J110" i="11"/>
  <c r="J116" i="11"/>
  <c r="J120" i="11"/>
  <c r="J124" i="11"/>
  <c r="J128" i="11"/>
  <c r="J132" i="11"/>
  <c r="J136" i="11"/>
  <c r="J140" i="11"/>
  <c r="J144" i="11"/>
  <c r="J148" i="11"/>
  <c r="J93" i="11"/>
  <c r="J97" i="11"/>
  <c r="J101" i="11"/>
  <c r="J105" i="11"/>
  <c r="J109" i="11"/>
  <c r="J114" i="11"/>
  <c r="J115" i="11"/>
  <c r="J119" i="11"/>
  <c r="J123" i="11"/>
  <c r="J127" i="11"/>
  <c r="J131" i="11"/>
  <c r="J135" i="11"/>
  <c r="J139" i="11"/>
  <c r="J143" i="11"/>
  <c r="J147" i="11"/>
  <c r="J96" i="11"/>
  <c r="J100" i="11"/>
  <c r="J104" i="11"/>
  <c r="J108" i="11"/>
  <c r="J112" i="11"/>
  <c r="J118" i="11"/>
  <c r="J122" i="11"/>
  <c r="J126" i="11"/>
  <c r="J130" i="11"/>
  <c r="J134" i="11"/>
  <c r="J138" i="11"/>
  <c r="J142" i="11"/>
  <c r="J146" i="11"/>
  <c r="J150" i="11"/>
  <c r="J95" i="11"/>
  <c r="J99" i="11"/>
  <c r="J103" i="11"/>
  <c r="J107" i="11"/>
  <c r="J111" i="11"/>
  <c r="J113" i="11"/>
  <c r="J117" i="11"/>
  <c r="J121" i="11"/>
  <c r="J125" i="11"/>
  <c r="J129" i="11"/>
  <c r="J133" i="11"/>
  <c r="J137" i="11"/>
  <c r="J141" i="11"/>
  <c r="J145" i="11"/>
  <c r="J149" i="11"/>
  <c r="J206" i="11"/>
  <c r="J202" i="11"/>
  <c r="J198" i="11"/>
  <c r="J194" i="11"/>
  <c r="J190" i="11"/>
  <c r="J186" i="11"/>
  <c r="J182" i="11"/>
  <c r="J178" i="11"/>
  <c r="J174" i="11"/>
  <c r="J170" i="11"/>
  <c r="J166" i="11"/>
  <c r="J162" i="11"/>
  <c r="J205" i="11"/>
  <c r="J204" i="11"/>
  <c r="J197" i="11"/>
  <c r="J196" i="11"/>
  <c r="J189" i="11"/>
  <c r="J188" i="11"/>
  <c r="J181" i="11"/>
  <c r="J180" i="11"/>
  <c r="J173" i="11"/>
  <c r="J172" i="11"/>
  <c r="J165" i="11"/>
  <c r="J164" i="11"/>
  <c r="J161" i="11"/>
  <c r="J157" i="11"/>
  <c r="J207" i="11"/>
  <c r="J199" i="11"/>
  <c r="J191" i="11"/>
  <c r="J183" i="11"/>
  <c r="J175" i="11"/>
  <c r="J167" i="11"/>
  <c r="J158" i="11"/>
  <c r="J154" i="11"/>
  <c r="J153" i="11"/>
  <c r="J209" i="11"/>
  <c r="J208" i="11"/>
  <c r="J201" i="11"/>
  <c r="J200" i="11"/>
  <c r="J193" i="11"/>
  <c r="J192" i="11"/>
  <c r="J185" i="11"/>
  <c r="J184" i="11"/>
  <c r="J177" i="11"/>
  <c r="J176" i="11"/>
  <c r="J169" i="11"/>
  <c r="J168" i="11"/>
  <c r="J159" i="11"/>
  <c r="J155" i="11"/>
  <c r="J203" i="11"/>
  <c r="J195" i="11"/>
  <c r="J187" i="11"/>
  <c r="J179" i="11"/>
  <c r="J171" i="11"/>
  <c r="J163" i="11"/>
  <c r="J160" i="11"/>
  <c r="J156" i="11"/>
  <c r="J152" i="11"/>
  <c r="J390" i="11"/>
  <c r="J386" i="11"/>
  <c r="J382" i="11"/>
  <c r="J378" i="11"/>
  <c r="J374" i="11"/>
  <c r="J370" i="11"/>
  <c r="J366" i="11"/>
  <c r="J362" i="11"/>
  <c r="J358" i="11"/>
  <c r="J354" i="11"/>
  <c r="J350" i="11"/>
  <c r="J346" i="11"/>
  <c r="J342" i="11"/>
  <c r="J338" i="11"/>
  <c r="J387" i="11"/>
  <c r="J379" i="11"/>
  <c r="J371" i="11"/>
  <c r="J363" i="11"/>
  <c r="J355" i="11"/>
  <c r="J347" i="11"/>
  <c r="J339" i="11"/>
  <c r="J389" i="11"/>
  <c r="J388" i="11"/>
  <c r="J381" i="11"/>
  <c r="J380" i="11"/>
  <c r="J373" i="11"/>
  <c r="J372" i="11"/>
  <c r="J365" i="11"/>
  <c r="J364" i="11"/>
  <c r="J357" i="11"/>
  <c r="J356" i="11"/>
  <c r="J349" i="11"/>
  <c r="J348" i="11"/>
  <c r="J341" i="11"/>
  <c r="J340" i="11"/>
  <c r="J335" i="11"/>
  <c r="J391" i="11"/>
  <c r="J383" i="11"/>
  <c r="J375" i="11"/>
  <c r="J367" i="11"/>
  <c r="J359" i="11"/>
  <c r="J343" i="11"/>
  <c r="J334" i="11"/>
  <c r="J333" i="11"/>
  <c r="J332" i="11"/>
  <c r="J331" i="11"/>
  <c r="J384" i="11"/>
  <c r="J376" i="11"/>
  <c r="J368" i="11"/>
  <c r="J361" i="11"/>
  <c r="J360" i="11"/>
  <c r="J345" i="11"/>
  <c r="J344" i="11"/>
  <c r="J351" i="11"/>
  <c r="J385" i="11"/>
  <c r="J377" i="11"/>
  <c r="J369" i="11"/>
  <c r="J353" i="11"/>
  <c r="J352" i="11"/>
  <c r="J337" i="11"/>
  <c r="J336" i="11"/>
  <c r="J1117" i="11"/>
  <c r="J1113" i="11"/>
  <c r="J1109" i="11"/>
  <c r="J1103" i="11"/>
  <c r="J1099" i="11"/>
  <c r="J1095" i="11"/>
  <c r="J1091" i="11"/>
  <c r="J1087" i="11"/>
  <c r="J1077" i="11"/>
  <c r="J1073" i="11"/>
  <c r="J1069" i="11"/>
  <c r="J1065" i="11"/>
  <c r="J1061" i="11"/>
  <c r="J1115" i="11"/>
  <c r="J1111" i="11"/>
  <c r="J1107" i="11"/>
  <c r="J1104" i="11"/>
  <c r="J1101" i="11"/>
  <c r="J1097" i="11"/>
  <c r="J1093" i="11"/>
  <c r="J1089" i="11"/>
  <c r="J1085" i="11"/>
  <c r="J1082" i="11"/>
  <c r="J1078" i="11"/>
  <c r="J1075" i="11"/>
  <c r="J1071" i="11"/>
  <c r="J1067" i="11"/>
  <c r="J1063" i="11"/>
  <c r="J1059" i="11"/>
  <c r="J1116" i="11"/>
  <c r="J1114" i="11"/>
  <c r="J1112" i="11"/>
  <c r="J1110" i="11"/>
  <c r="J1108" i="11"/>
  <c r="J1106" i="11"/>
  <c r="J1105" i="11"/>
  <c r="J1102" i="11"/>
  <c r="J1100" i="11"/>
  <c r="J1098" i="11"/>
  <c r="J1096" i="11"/>
  <c r="J1094" i="11"/>
  <c r="J1092" i="11"/>
  <c r="J1090" i="11"/>
  <c r="J1088" i="11"/>
  <c r="J1086" i="11"/>
  <c r="J1084" i="11"/>
  <c r="J1083" i="11"/>
  <c r="J1081" i="11"/>
  <c r="J1080" i="11"/>
  <c r="J1079" i="11"/>
  <c r="J1076" i="11"/>
  <c r="J1074" i="11"/>
  <c r="J1072" i="11"/>
  <c r="J1070" i="11"/>
  <c r="J1068" i="11"/>
  <c r="J1066" i="11"/>
  <c r="J1064" i="11"/>
  <c r="J1062" i="11"/>
  <c r="J1060" i="11"/>
  <c r="J1058" i="11"/>
  <c r="I85" i="11"/>
  <c r="I87" i="11" s="1"/>
  <c r="I526" i="11"/>
  <c r="K4" i="11"/>
  <c r="K10" i="11" s="1"/>
  <c r="J5" i="11"/>
  <c r="J580" i="11"/>
  <c r="K581" i="11"/>
  <c r="M1000" i="11" l="1"/>
  <c r="M996" i="11"/>
  <c r="M992" i="11"/>
  <c r="M988" i="11"/>
  <c r="M984" i="11"/>
  <c r="M980" i="11"/>
  <c r="M977" i="11"/>
  <c r="M974" i="11"/>
  <c r="M971" i="11"/>
  <c r="M967" i="11"/>
  <c r="M963" i="11"/>
  <c r="M959" i="11"/>
  <c r="M955" i="11"/>
  <c r="M951" i="11"/>
  <c r="M948" i="11"/>
  <c r="M947" i="11"/>
  <c r="M946" i="11"/>
  <c r="M1001" i="11"/>
  <c r="M997" i="11"/>
  <c r="M993" i="11"/>
  <c r="M989" i="11"/>
  <c r="M985" i="11"/>
  <c r="M981" i="11"/>
  <c r="M978" i="11"/>
  <c r="M972" i="11"/>
  <c r="M968" i="11"/>
  <c r="M964" i="11"/>
  <c r="M960" i="11"/>
  <c r="M956" i="11"/>
  <c r="M952" i="11"/>
  <c r="M998" i="11"/>
  <c r="M994" i="11"/>
  <c r="M990" i="11"/>
  <c r="M986" i="11"/>
  <c r="M982" i="11"/>
  <c r="M975" i="11"/>
  <c r="M969" i="11"/>
  <c r="M965" i="11"/>
  <c r="M961" i="11"/>
  <c r="M957" i="11"/>
  <c r="M953" i="11"/>
  <c r="M949" i="11"/>
  <c r="M999" i="11"/>
  <c r="M995" i="11"/>
  <c r="M991" i="11"/>
  <c r="M987" i="11"/>
  <c r="M983" i="11"/>
  <c r="M979" i="11"/>
  <c r="M976" i="11"/>
  <c r="M973" i="11"/>
  <c r="M970" i="11"/>
  <c r="M966" i="11"/>
  <c r="M962" i="11"/>
  <c r="M958" i="11"/>
  <c r="M954" i="11"/>
  <c r="M950" i="11"/>
  <c r="M945" i="11"/>
  <c r="K6" i="11" a="1"/>
  <c r="K6" i="11" s="1"/>
  <c r="K7" i="11"/>
  <c r="K9" i="11"/>
  <c r="K11" i="11"/>
  <c r="K13" i="11"/>
  <c r="K15" i="11"/>
  <c r="K17" i="11"/>
  <c r="K19" i="11"/>
  <c r="K21" i="11"/>
  <c r="K23" i="11"/>
  <c r="K25" i="11"/>
  <c r="K27" i="11"/>
  <c r="K29" i="11"/>
  <c r="K31" i="11"/>
  <c r="K33" i="11"/>
  <c r="K35" i="11"/>
  <c r="K37" i="11"/>
  <c r="K39" i="11"/>
  <c r="K41" i="11"/>
  <c r="K43" i="11"/>
  <c r="K45" i="11"/>
  <c r="K48" i="11"/>
  <c r="K50" i="11"/>
  <c r="K52" i="11"/>
  <c r="K54" i="11"/>
  <c r="K56" i="11"/>
  <c r="K58" i="11"/>
  <c r="K60" i="11"/>
  <c r="K62" i="11"/>
  <c r="K64" i="11"/>
  <c r="K66" i="11"/>
  <c r="K68" i="11"/>
  <c r="K70" i="11"/>
  <c r="K72" i="11"/>
  <c r="K74" i="11"/>
  <c r="K76" i="11"/>
  <c r="K78" i="11"/>
  <c r="K8" i="11"/>
  <c r="K12" i="11"/>
  <c r="K14" i="11"/>
  <c r="K16" i="11"/>
  <c r="K18" i="11"/>
  <c r="K20" i="11"/>
  <c r="K22" i="11"/>
  <c r="K24" i="11"/>
  <c r="K26" i="11"/>
  <c r="K28" i="11"/>
  <c r="K30" i="11"/>
  <c r="K32" i="11"/>
  <c r="K34" i="11"/>
  <c r="K36" i="11"/>
  <c r="K38" i="11"/>
  <c r="K40" i="11"/>
  <c r="K42" i="11"/>
  <c r="K44" i="11"/>
  <c r="K46" i="11"/>
  <c r="K49" i="11"/>
  <c r="K51" i="11"/>
  <c r="K53" i="11"/>
  <c r="K55" i="11"/>
  <c r="K57" i="11"/>
  <c r="K59" i="11"/>
  <c r="K61" i="11"/>
  <c r="K63" i="11"/>
  <c r="K65" i="11"/>
  <c r="K67" i="11"/>
  <c r="K69" i="11"/>
  <c r="K71" i="11"/>
  <c r="K73" i="11"/>
  <c r="K75" i="11"/>
  <c r="K77" i="11"/>
  <c r="K79" i="11"/>
  <c r="K449" i="11"/>
  <c r="K445" i="11"/>
  <c r="K441" i="11"/>
  <c r="K437" i="11"/>
  <c r="K433" i="11"/>
  <c r="K429" i="11"/>
  <c r="K425" i="11"/>
  <c r="K421" i="11"/>
  <c r="K417" i="11"/>
  <c r="K416" i="11"/>
  <c r="K408" i="11"/>
  <c r="K404" i="11"/>
  <c r="K400" i="11"/>
  <c r="K396" i="11"/>
  <c r="K392" i="11"/>
  <c r="K450" i="11"/>
  <c r="K446" i="11"/>
  <c r="K442" i="11"/>
  <c r="K436" i="11"/>
  <c r="K428" i="11"/>
  <c r="K420" i="11"/>
  <c r="K407" i="11"/>
  <c r="K399" i="11"/>
  <c r="K439" i="11"/>
  <c r="K438" i="11"/>
  <c r="K431" i="11"/>
  <c r="K430" i="11"/>
  <c r="K423" i="11"/>
  <c r="K422" i="11"/>
  <c r="K415" i="11"/>
  <c r="K414" i="11"/>
  <c r="K410" i="11"/>
  <c r="K409" i="11"/>
  <c r="K402" i="11"/>
  <c r="K401" i="11"/>
  <c r="K394" i="11"/>
  <c r="K393" i="11"/>
  <c r="K452" i="11"/>
  <c r="K451" i="11"/>
  <c r="K448" i="11"/>
  <c r="K447" i="11"/>
  <c r="K444" i="11"/>
  <c r="K443" i="11"/>
  <c r="K440" i="11"/>
  <c r="K432" i="11"/>
  <c r="K424" i="11"/>
  <c r="K411" i="11"/>
  <c r="K403" i="11"/>
  <c r="K395" i="11"/>
  <c r="K435" i="11"/>
  <c r="K434" i="11"/>
  <c r="K427" i="11"/>
  <c r="K426" i="11"/>
  <c r="K419" i="11"/>
  <c r="K418" i="11"/>
  <c r="K413" i="11"/>
  <c r="K412" i="11"/>
  <c r="K406" i="11"/>
  <c r="K405" i="11"/>
  <c r="K398" i="11"/>
  <c r="K397" i="11"/>
  <c r="K521" i="11"/>
  <c r="K517" i="11"/>
  <c r="K513" i="11"/>
  <c r="K509" i="11"/>
  <c r="K505" i="11"/>
  <c r="K501" i="11"/>
  <c r="K497" i="11"/>
  <c r="K493" i="11"/>
  <c r="K489" i="11"/>
  <c r="K485" i="11"/>
  <c r="K481" i="11"/>
  <c r="K477" i="11"/>
  <c r="K473" i="11"/>
  <c r="K469" i="11"/>
  <c r="K465" i="11"/>
  <c r="K461" i="11"/>
  <c r="K457" i="11"/>
  <c r="K453" i="11"/>
  <c r="K522" i="11"/>
  <c r="K518" i="11"/>
  <c r="K514" i="11"/>
  <c r="K510" i="11"/>
  <c r="K506" i="11"/>
  <c r="K502" i="11"/>
  <c r="K498" i="11"/>
  <c r="K494" i="11"/>
  <c r="K490" i="11"/>
  <c r="K486" i="11"/>
  <c r="K482" i="11"/>
  <c r="K478" i="11"/>
  <c r="K474" i="11"/>
  <c r="K470" i="11"/>
  <c r="K466" i="11"/>
  <c r="K462" i="11"/>
  <c r="K458" i="11"/>
  <c r="K454" i="11"/>
  <c r="K523" i="11"/>
  <c r="K519" i="11"/>
  <c r="K515" i="11"/>
  <c r="K511" i="11"/>
  <c r="K507" i="11"/>
  <c r="K503" i="11"/>
  <c r="K499" i="11"/>
  <c r="K495" i="11"/>
  <c r="K491" i="11"/>
  <c r="K487" i="11"/>
  <c r="K483" i="11"/>
  <c r="K479" i="11"/>
  <c r="K475" i="11"/>
  <c r="K471" i="11"/>
  <c r="K467" i="11"/>
  <c r="K463" i="11"/>
  <c r="K459" i="11"/>
  <c r="K455" i="11"/>
  <c r="K524" i="11"/>
  <c r="K520" i="11"/>
  <c r="K516" i="11"/>
  <c r="K512" i="11"/>
  <c r="K508" i="11"/>
  <c r="K504" i="11"/>
  <c r="K500" i="11"/>
  <c r="K496" i="11"/>
  <c r="K492" i="11"/>
  <c r="K488" i="11"/>
  <c r="K484" i="11"/>
  <c r="K480" i="11"/>
  <c r="K476" i="11"/>
  <c r="K472" i="11"/>
  <c r="K468" i="11"/>
  <c r="K464" i="11"/>
  <c r="K460" i="11"/>
  <c r="K456" i="11"/>
  <c r="K1114" i="11"/>
  <c r="K1110" i="11"/>
  <c r="K1106" i="11"/>
  <c r="K1100" i="11"/>
  <c r="K1096" i="11"/>
  <c r="K1092" i="11"/>
  <c r="K1088" i="11"/>
  <c r="K1084" i="11"/>
  <c r="K1081" i="11"/>
  <c r="K1074" i="11"/>
  <c r="K1070" i="11"/>
  <c r="K1066" i="11"/>
  <c r="K1062" i="11"/>
  <c r="K1058" i="11"/>
  <c r="K1116" i="11"/>
  <c r="K1112" i="11"/>
  <c r="K1108" i="11"/>
  <c r="K1105" i="11"/>
  <c r="K1102" i="11"/>
  <c r="K1098" i="11"/>
  <c r="K1094" i="11"/>
  <c r="K1090" i="11"/>
  <c r="K1086" i="11"/>
  <c r="K1083" i="11"/>
  <c r="K1080" i="11"/>
  <c r="K1079" i="11"/>
  <c r="K1076" i="11"/>
  <c r="K1072" i="11"/>
  <c r="K1068" i="11"/>
  <c r="K1064" i="11"/>
  <c r="K1060" i="11"/>
  <c r="K1117" i="11"/>
  <c r="K1115" i="11"/>
  <c r="K1113" i="11"/>
  <c r="K1111" i="11"/>
  <c r="K1109" i="11"/>
  <c r="K1107" i="11"/>
  <c r="K1104" i="11"/>
  <c r="K1103" i="11"/>
  <c r="K1101" i="11"/>
  <c r="K1099" i="11"/>
  <c r="K1097" i="11"/>
  <c r="K1095" i="11"/>
  <c r="K1093" i="11"/>
  <c r="K1091" i="11"/>
  <c r="K1089" i="11"/>
  <c r="K1087" i="11"/>
  <c r="K1085" i="11"/>
  <c r="K1082" i="11"/>
  <c r="K1078" i="11"/>
  <c r="K1077" i="11"/>
  <c r="K1075" i="11"/>
  <c r="K1073" i="11"/>
  <c r="K1071" i="11"/>
  <c r="K1069" i="11"/>
  <c r="K1067" i="11"/>
  <c r="K1065" i="11"/>
  <c r="K1063" i="11"/>
  <c r="K1061" i="11"/>
  <c r="K1059" i="11"/>
  <c r="K577" i="11"/>
  <c r="K573" i="11"/>
  <c r="K569" i="11"/>
  <c r="K565" i="11"/>
  <c r="K561" i="11"/>
  <c r="K557" i="11"/>
  <c r="K553" i="11"/>
  <c r="K549" i="11"/>
  <c r="K542" i="11"/>
  <c r="K538" i="11"/>
  <c r="K533" i="11"/>
  <c r="K529" i="11"/>
  <c r="K578" i="11"/>
  <c r="K570" i="11"/>
  <c r="K566" i="11"/>
  <c r="K562" i="11"/>
  <c r="K558" i="11"/>
  <c r="K554" i="11"/>
  <c r="K550" i="11"/>
  <c r="K545" i="11"/>
  <c r="K539" i="11"/>
  <c r="K535" i="11"/>
  <c r="K530" i="11"/>
  <c r="K579" i="11"/>
  <c r="K575" i="11"/>
  <c r="K571" i="11"/>
  <c r="K567" i="11"/>
  <c r="K563" i="11"/>
  <c r="K559" i="11"/>
  <c r="K555" i="11"/>
  <c r="K551" i="11"/>
  <c r="K547" i="11"/>
  <c r="K546" i="11"/>
  <c r="K543" i="11"/>
  <c r="K540" i="11"/>
  <c r="K536" i="11"/>
  <c r="K531" i="11"/>
  <c r="K527" i="11"/>
  <c r="K576" i="11"/>
  <c r="K572" i="11"/>
  <c r="K568" i="11"/>
  <c r="K564" i="11"/>
  <c r="K560" i="11"/>
  <c r="K556" i="11"/>
  <c r="K552" i="11"/>
  <c r="K548" i="11"/>
  <c r="K544" i="11"/>
  <c r="K541" i="11"/>
  <c r="K537" i="11"/>
  <c r="K534" i="11"/>
  <c r="K532" i="11"/>
  <c r="K528" i="11"/>
  <c r="K642" i="11"/>
  <c r="K638" i="11"/>
  <c r="K634" i="11"/>
  <c r="K630" i="11"/>
  <c r="K626" i="11"/>
  <c r="K622" i="11"/>
  <c r="K618" i="11"/>
  <c r="K614" i="11"/>
  <c r="K610" i="11"/>
  <c r="K606" i="11"/>
  <c r="K602" i="11"/>
  <c r="K598" i="11"/>
  <c r="K594" i="11"/>
  <c r="K590" i="11"/>
  <c r="K640" i="11"/>
  <c r="K636" i="11"/>
  <c r="K632" i="11"/>
  <c r="K628" i="11"/>
  <c r="K624" i="11"/>
  <c r="K621" i="11"/>
  <c r="K613" i="11"/>
  <c r="K605" i="11"/>
  <c r="K597" i="11"/>
  <c r="K589" i="11"/>
  <c r="K583" i="11"/>
  <c r="K616" i="11"/>
  <c r="K615" i="11"/>
  <c r="K608" i="11"/>
  <c r="K607" i="11"/>
  <c r="K600" i="11"/>
  <c r="K599" i="11"/>
  <c r="K592" i="11"/>
  <c r="K591" i="11"/>
  <c r="K586" i="11"/>
  <c r="K585" i="11"/>
  <c r="K617" i="11"/>
  <c r="K609" i="11"/>
  <c r="K601" i="11"/>
  <c r="K593" i="11"/>
  <c r="K587" i="11"/>
  <c r="K584" i="11"/>
  <c r="K641" i="11"/>
  <c r="K639" i="11"/>
  <c r="K637" i="11"/>
  <c r="K635" i="11"/>
  <c r="K633" i="11"/>
  <c r="K631" i="11"/>
  <c r="K629" i="11"/>
  <c r="K627" i="11"/>
  <c r="K625" i="11"/>
  <c r="K623" i="11"/>
  <c r="K620" i="11"/>
  <c r="K619" i="11"/>
  <c r="K612" i="11"/>
  <c r="K611" i="11"/>
  <c r="K604" i="11"/>
  <c r="K603" i="11"/>
  <c r="K596" i="11"/>
  <c r="K595" i="11"/>
  <c r="K588" i="11"/>
  <c r="K582" i="11"/>
  <c r="K942" i="11"/>
  <c r="K938" i="11"/>
  <c r="K934" i="11"/>
  <c r="K943" i="11"/>
  <c r="K939" i="11"/>
  <c r="K935" i="11"/>
  <c r="K940" i="11"/>
  <c r="K936" i="11"/>
  <c r="K937" i="11"/>
  <c r="K933" i="11"/>
  <c r="K930" i="11"/>
  <c r="K926" i="11"/>
  <c r="K932" i="11"/>
  <c r="K931" i="11"/>
  <c r="K925" i="11"/>
  <c r="K924" i="11"/>
  <c r="K920" i="11"/>
  <c r="K916" i="11"/>
  <c r="K912" i="11"/>
  <c r="K941" i="11"/>
  <c r="K929" i="11"/>
  <c r="K923" i="11"/>
  <c r="K928" i="11"/>
  <c r="K918" i="11"/>
  <c r="K917" i="11"/>
  <c r="K919" i="11"/>
  <c r="K927" i="11"/>
  <c r="K915" i="11"/>
  <c r="K922" i="11"/>
  <c r="K921" i="11"/>
  <c r="K911" i="11"/>
  <c r="K909" i="11"/>
  <c r="K907" i="11"/>
  <c r="K914" i="11"/>
  <c r="K908" i="11"/>
  <c r="K906" i="11"/>
  <c r="K903" i="11"/>
  <c r="K900" i="11"/>
  <c r="K896" i="11"/>
  <c r="K892" i="11"/>
  <c r="K888" i="11"/>
  <c r="K884" i="11"/>
  <c r="K913" i="11"/>
  <c r="K904" i="11"/>
  <c r="K901" i="11"/>
  <c r="K897" i="11"/>
  <c r="K893" i="11"/>
  <c r="K889" i="11"/>
  <c r="K885" i="11"/>
  <c r="K910" i="11"/>
  <c r="K905" i="11"/>
  <c r="K902" i="11"/>
  <c r="K898" i="11"/>
  <c r="K899" i="11"/>
  <c r="K895" i="11"/>
  <c r="K894" i="11"/>
  <c r="K891" i="11"/>
  <c r="K890" i="11"/>
  <c r="K887" i="11"/>
  <c r="K886" i="11"/>
  <c r="K883" i="11"/>
  <c r="K268" i="11"/>
  <c r="K264" i="11"/>
  <c r="K260" i="11"/>
  <c r="K256" i="11"/>
  <c r="K252" i="11"/>
  <c r="K248" i="11"/>
  <c r="K244" i="11"/>
  <c r="K240" i="11"/>
  <c r="K236" i="11"/>
  <c r="K232" i="11"/>
  <c r="K228" i="11"/>
  <c r="K224" i="11"/>
  <c r="K220" i="11"/>
  <c r="K216" i="11"/>
  <c r="K265" i="11"/>
  <c r="K261" i="11"/>
  <c r="K257" i="11"/>
  <c r="K253" i="11"/>
  <c r="K249" i="11"/>
  <c r="K245" i="11"/>
  <c r="K241" i="11"/>
  <c r="K237" i="11"/>
  <c r="K233" i="11"/>
  <c r="K229" i="11"/>
  <c r="K225" i="11"/>
  <c r="K221" i="11"/>
  <c r="K217" i="11"/>
  <c r="K213" i="11"/>
  <c r="K266" i="11"/>
  <c r="K262" i="11"/>
  <c r="K258" i="11"/>
  <c r="K254" i="11"/>
  <c r="K250" i="11"/>
  <c r="K246" i="11"/>
  <c r="K242" i="11"/>
  <c r="K238" i="11"/>
  <c r="K234" i="11"/>
  <c r="K230" i="11"/>
  <c r="K267" i="11"/>
  <c r="K259" i="11"/>
  <c r="K251" i="11"/>
  <c r="K243" i="11"/>
  <c r="K235" i="11"/>
  <c r="K227" i="11"/>
  <c r="K226" i="11"/>
  <c r="K223" i="11"/>
  <c r="K222" i="11"/>
  <c r="K219" i="11"/>
  <c r="K218" i="11"/>
  <c r="K215" i="11"/>
  <c r="K214" i="11"/>
  <c r="K212" i="11"/>
  <c r="K211" i="11"/>
  <c r="K210" i="11"/>
  <c r="K263" i="11"/>
  <c r="K255" i="11"/>
  <c r="K247" i="11"/>
  <c r="K239" i="11"/>
  <c r="K231" i="11"/>
  <c r="K328" i="11"/>
  <c r="K324" i="11"/>
  <c r="K320" i="11"/>
  <c r="K316" i="11"/>
  <c r="K312" i="11"/>
  <c r="K308" i="11"/>
  <c r="K304" i="11"/>
  <c r="K300" i="11"/>
  <c r="K297" i="11"/>
  <c r="K293" i="11"/>
  <c r="K289" i="11"/>
  <c r="K285" i="11"/>
  <c r="K281" i="11"/>
  <c r="K277" i="11"/>
  <c r="K323" i="11"/>
  <c r="K315" i="11"/>
  <c r="K307" i="11"/>
  <c r="K299" i="11"/>
  <c r="K292" i="11"/>
  <c r="K284" i="11"/>
  <c r="K276" i="11"/>
  <c r="K271" i="11"/>
  <c r="K326" i="11"/>
  <c r="K325" i="11"/>
  <c r="K318" i="11"/>
  <c r="K317" i="11"/>
  <c r="K310" i="11"/>
  <c r="K309" i="11"/>
  <c r="K302" i="11"/>
  <c r="K301" i="11"/>
  <c r="K295" i="11"/>
  <c r="K294" i="11"/>
  <c r="K287" i="11"/>
  <c r="K286" i="11"/>
  <c r="K279" i="11"/>
  <c r="K278" i="11"/>
  <c r="K273" i="11"/>
  <c r="K327" i="11"/>
  <c r="K319" i="11"/>
  <c r="K311" i="11"/>
  <c r="K303" i="11"/>
  <c r="K296" i="11"/>
  <c r="K288" i="11"/>
  <c r="K280" i="11"/>
  <c r="K272" i="11"/>
  <c r="K322" i="11"/>
  <c r="K321" i="11"/>
  <c r="K314" i="11"/>
  <c r="K313" i="11"/>
  <c r="K306" i="11"/>
  <c r="K305" i="11"/>
  <c r="K298" i="11"/>
  <c r="K291" i="11"/>
  <c r="K290" i="11"/>
  <c r="K283" i="11"/>
  <c r="K282" i="11"/>
  <c r="K275" i="11"/>
  <c r="K274" i="11"/>
  <c r="K270" i="11"/>
  <c r="L771" i="11"/>
  <c r="L767" i="11"/>
  <c r="L763" i="11"/>
  <c r="L759" i="11"/>
  <c r="L755" i="11"/>
  <c r="L751" i="11"/>
  <c r="L747" i="11"/>
  <c r="L743" i="11"/>
  <c r="L739" i="11"/>
  <c r="L737" i="11"/>
  <c r="L733" i="11"/>
  <c r="L729" i="11"/>
  <c r="L725" i="11"/>
  <c r="L722" i="11"/>
  <c r="L719" i="11"/>
  <c r="L718" i="11"/>
  <c r="L772" i="11"/>
  <c r="L768" i="11"/>
  <c r="L764" i="11"/>
  <c r="L760" i="11"/>
  <c r="L756" i="11"/>
  <c r="L752" i="11"/>
  <c r="L748" i="11"/>
  <c r="L744" i="11"/>
  <c r="L740" i="11"/>
  <c r="L734" i="11"/>
  <c r="L730" i="11"/>
  <c r="L726" i="11"/>
  <c r="L723" i="11"/>
  <c r="L769" i="11"/>
  <c r="L765" i="11"/>
  <c r="L761" i="11"/>
  <c r="L757" i="11"/>
  <c r="L753" i="11"/>
  <c r="L749" i="11"/>
  <c r="L745" i="11"/>
  <c r="L741" i="11"/>
  <c r="L735" i="11"/>
  <c r="L731" i="11"/>
  <c r="L727" i="11"/>
  <c r="L720" i="11"/>
  <c r="L770" i="11"/>
  <c r="L766" i="11"/>
  <c r="L762" i="11"/>
  <c r="L758" i="11"/>
  <c r="L754" i="11"/>
  <c r="L750" i="11"/>
  <c r="L746" i="11"/>
  <c r="L742" i="11"/>
  <c r="L738" i="11"/>
  <c r="L736" i="11"/>
  <c r="L732" i="11"/>
  <c r="L728" i="11"/>
  <c r="L724" i="11"/>
  <c r="L721" i="11"/>
  <c r="L717" i="11"/>
  <c r="K391" i="11"/>
  <c r="K387" i="11"/>
  <c r="K383" i="11"/>
  <c r="K379" i="11"/>
  <c r="K375" i="11"/>
  <c r="K371" i="11"/>
  <c r="K367" i="11"/>
  <c r="K363" i="11"/>
  <c r="K359" i="11"/>
  <c r="K355" i="11"/>
  <c r="K351" i="11"/>
  <c r="K347" i="11"/>
  <c r="K343" i="11"/>
  <c r="K339" i="11"/>
  <c r="K389" i="11"/>
  <c r="K388" i="11"/>
  <c r="K381" i="11"/>
  <c r="K380" i="11"/>
  <c r="K373" i="11"/>
  <c r="K372" i="11"/>
  <c r="K365" i="11"/>
  <c r="K364" i="11"/>
  <c r="K357" i="11"/>
  <c r="K356" i="11"/>
  <c r="K349" i="11"/>
  <c r="K348" i="11"/>
  <c r="K341" i="11"/>
  <c r="K340" i="11"/>
  <c r="K335" i="11"/>
  <c r="K390" i="11"/>
  <c r="K382" i="11"/>
  <c r="K374" i="11"/>
  <c r="K366" i="11"/>
  <c r="K358" i="11"/>
  <c r="K350" i="11"/>
  <c r="K342" i="11"/>
  <c r="K333" i="11"/>
  <c r="K331" i="11"/>
  <c r="K385" i="11"/>
  <c r="K384" i="11"/>
  <c r="K377" i="11"/>
  <c r="K376" i="11"/>
  <c r="K369" i="11"/>
  <c r="K368" i="11"/>
  <c r="K361" i="11"/>
  <c r="K360" i="11"/>
  <c r="K345" i="11"/>
  <c r="K344" i="11"/>
  <c r="K386" i="11"/>
  <c r="K378" i="11"/>
  <c r="K370" i="11"/>
  <c r="K362" i="11"/>
  <c r="K346" i="11"/>
  <c r="K353" i="11"/>
  <c r="K352" i="11"/>
  <c r="K337" i="11"/>
  <c r="K336" i="11"/>
  <c r="K354" i="11"/>
  <c r="K338" i="11"/>
  <c r="K334" i="11"/>
  <c r="K332" i="11"/>
  <c r="L880" i="11"/>
  <c r="L881" i="11"/>
  <c r="L877" i="11"/>
  <c r="L874" i="11"/>
  <c r="L871" i="11"/>
  <c r="L868" i="11"/>
  <c r="L882" i="11"/>
  <c r="L878" i="11"/>
  <c r="L866" i="11"/>
  <c r="L864" i="11"/>
  <c r="L860" i="11"/>
  <c r="L856" i="11"/>
  <c r="L852" i="11"/>
  <c r="L850" i="11"/>
  <c r="L879" i="11"/>
  <c r="L875" i="11"/>
  <c r="L873" i="11"/>
  <c r="L869" i="11"/>
  <c r="L867" i="11"/>
  <c r="L865" i="11"/>
  <c r="L861" i="11"/>
  <c r="L857" i="11"/>
  <c r="L853" i="11"/>
  <c r="L851" i="11"/>
  <c r="L849" i="11"/>
  <c r="L876" i="11"/>
  <c r="L870" i="11"/>
  <c r="L862" i="11"/>
  <c r="L858" i="11"/>
  <c r="L854" i="11"/>
  <c r="L872" i="11"/>
  <c r="L863" i="11"/>
  <c r="L859" i="11"/>
  <c r="L855" i="11"/>
  <c r="L847" i="11"/>
  <c r="L843" i="11"/>
  <c r="L839" i="11"/>
  <c r="L835" i="11"/>
  <c r="L831" i="11"/>
  <c r="L827" i="11"/>
  <c r="L848" i="11"/>
  <c r="L844" i="11"/>
  <c r="L840" i="11"/>
  <c r="L836" i="11"/>
  <c r="L832" i="11"/>
  <c r="L828" i="11"/>
  <c r="L845" i="11"/>
  <c r="L841" i="11"/>
  <c r="L837" i="11"/>
  <c r="L833" i="11"/>
  <c r="L829" i="11"/>
  <c r="L846" i="11"/>
  <c r="L842" i="11"/>
  <c r="L838" i="11"/>
  <c r="L834" i="11"/>
  <c r="L830" i="11"/>
  <c r="K93" i="11"/>
  <c r="K95" i="11"/>
  <c r="K97" i="11"/>
  <c r="K99" i="11"/>
  <c r="K101" i="11"/>
  <c r="K103" i="11"/>
  <c r="K105" i="11"/>
  <c r="K107" i="11"/>
  <c r="K109" i="11"/>
  <c r="K111" i="11"/>
  <c r="K113" i="11"/>
  <c r="K114" i="11"/>
  <c r="K115" i="11"/>
  <c r="K117" i="11"/>
  <c r="K119" i="11"/>
  <c r="K121" i="11"/>
  <c r="K123" i="11"/>
  <c r="K125" i="11"/>
  <c r="K127" i="11"/>
  <c r="K129" i="11"/>
  <c r="K131" i="11"/>
  <c r="K133" i="11"/>
  <c r="K135" i="11"/>
  <c r="K137" i="11"/>
  <c r="K139" i="11"/>
  <c r="K141" i="11"/>
  <c r="K143" i="11"/>
  <c r="K145" i="11"/>
  <c r="K147" i="11"/>
  <c r="K149" i="11"/>
  <c r="K94" i="11"/>
  <c r="K96" i="11"/>
  <c r="K98" i="11"/>
  <c r="K100" i="11"/>
  <c r="K102" i="11"/>
  <c r="K104" i="11"/>
  <c r="K106" i="11"/>
  <c r="K108" i="11"/>
  <c r="K110" i="11"/>
  <c r="K112" i="11"/>
  <c r="K116" i="11"/>
  <c r="K118" i="11"/>
  <c r="K120" i="11"/>
  <c r="K122" i="11"/>
  <c r="K124" i="11"/>
  <c r="K126" i="11"/>
  <c r="K128" i="11"/>
  <c r="K130" i="11"/>
  <c r="K132" i="11"/>
  <c r="K134" i="11"/>
  <c r="K136" i="11"/>
  <c r="K138" i="11"/>
  <c r="K140" i="11"/>
  <c r="K142" i="11"/>
  <c r="K144" i="11"/>
  <c r="K146" i="11"/>
  <c r="K148" i="11"/>
  <c r="K150" i="11"/>
  <c r="L1055" i="11"/>
  <c r="L1051" i="11"/>
  <c r="L1056" i="11"/>
  <c r="L1054" i="11"/>
  <c r="L1048" i="11"/>
  <c r="L1046" i="11"/>
  <c r="L1043" i="11"/>
  <c r="L1039" i="11"/>
  <c r="L1035" i="11"/>
  <c r="L1031" i="11"/>
  <c r="L1027" i="11"/>
  <c r="L1025" i="11"/>
  <c r="L1024" i="11"/>
  <c r="L1021" i="11"/>
  <c r="L1017" i="11"/>
  <c r="L1013" i="11"/>
  <c r="L1009" i="11"/>
  <c r="L1005" i="11"/>
  <c r="L1057" i="11"/>
  <c r="L1049" i="11"/>
  <c r="L1044" i="11"/>
  <c r="L1040" i="11"/>
  <c r="L1036" i="11"/>
  <c r="L1032" i="11"/>
  <c r="L1028" i="11"/>
  <c r="L1022" i="11"/>
  <c r="L1018" i="11"/>
  <c r="L1014" i="11"/>
  <c r="L1010" i="11"/>
  <c r="L1006" i="11"/>
  <c r="L1052" i="11"/>
  <c r="L1050" i="11"/>
  <c r="L1047" i="11"/>
  <c r="L1041" i="11"/>
  <c r="L1037" i="11"/>
  <c r="L1033" i="11"/>
  <c r="L1029" i="11"/>
  <c r="L1019" i="11"/>
  <c r="L1015" i="11"/>
  <c r="L1011" i="11"/>
  <c r="L1007" i="11"/>
  <c r="L1003" i="11"/>
  <c r="L1053" i="11"/>
  <c r="L1045" i="11"/>
  <c r="L1038" i="11"/>
  <c r="L1030" i="11"/>
  <c r="L1020" i="11"/>
  <c r="L1012" i="11"/>
  <c r="L1004" i="11"/>
  <c r="L1042" i="11"/>
  <c r="L1034" i="11"/>
  <c r="L1026" i="11"/>
  <c r="L1023" i="11"/>
  <c r="L1016" i="11"/>
  <c r="L1008" i="11"/>
  <c r="K207" i="11"/>
  <c r="K203" i="11"/>
  <c r="K199" i="11"/>
  <c r="K195" i="11"/>
  <c r="K191" i="11"/>
  <c r="K187" i="11"/>
  <c r="K183" i="11"/>
  <c r="K179" i="11"/>
  <c r="K175" i="11"/>
  <c r="K171" i="11"/>
  <c r="K167" i="11"/>
  <c r="K163" i="11"/>
  <c r="K206" i="11"/>
  <c r="K198" i="11"/>
  <c r="K190" i="11"/>
  <c r="K182" i="11"/>
  <c r="K174" i="11"/>
  <c r="K166" i="11"/>
  <c r="K158" i="11"/>
  <c r="K154" i="11"/>
  <c r="K153" i="11"/>
  <c r="K209" i="11"/>
  <c r="K208" i="11"/>
  <c r="K201" i="11"/>
  <c r="K200" i="11"/>
  <c r="K193" i="11"/>
  <c r="K192" i="11"/>
  <c r="K185" i="11"/>
  <c r="K184" i="11"/>
  <c r="K177" i="11"/>
  <c r="K176" i="11"/>
  <c r="K169" i="11"/>
  <c r="K168" i="11"/>
  <c r="K159" i="11"/>
  <c r="K155" i="11"/>
  <c r="K202" i="11"/>
  <c r="K194" i="11"/>
  <c r="K186" i="11"/>
  <c r="K178" i="11"/>
  <c r="K170" i="11"/>
  <c r="K162" i="11"/>
  <c r="K160" i="11"/>
  <c r="K156" i="11"/>
  <c r="K152" i="11"/>
  <c r="K205" i="11"/>
  <c r="K204" i="11"/>
  <c r="K197" i="11"/>
  <c r="K196" i="11"/>
  <c r="K189" i="11"/>
  <c r="K188" i="11"/>
  <c r="K181" i="11"/>
  <c r="K180" i="11"/>
  <c r="K173" i="11"/>
  <c r="K172" i="11"/>
  <c r="K165" i="11"/>
  <c r="K164" i="11"/>
  <c r="K161" i="11"/>
  <c r="K157" i="11"/>
  <c r="K715" i="11"/>
  <c r="K711" i="11"/>
  <c r="K707" i="11"/>
  <c r="K703" i="11"/>
  <c r="K699" i="11"/>
  <c r="K695" i="11"/>
  <c r="K691" i="11"/>
  <c r="K687" i="11"/>
  <c r="K683" i="11"/>
  <c r="K679" i="11"/>
  <c r="K675" i="11"/>
  <c r="K671" i="11"/>
  <c r="K667" i="11"/>
  <c r="K663" i="11"/>
  <c r="K659" i="11"/>
  <c r="K713" i="11"/>
  <c r="K712" i="11"/>
  <c r="K705" i="11"/>
  <c r="K704" i="11"/>
  <c r="K697" i="11"/>
  <c r="K696" i="11"/>
  <c r="K689" i="11"/>
  <c r="K688" i="11"/>
  <c r="K681" i="11"/>
  <c r="K680" i="11"/>
  <c r="K673" i="11"/>
  <c r="K672" i="11"/>
  <c r="K665" i="11"/>
  <c r="K664" i="11"/>
  <c r="K658" i="11"/>
  <c r="K654" i="11"/>
  <c r="K650" i="11"/>
  <c r="K646" i="11"/>
  <c r="K714" i="11"/>
  <c r="K706" i="11"/>
  <c r="K698" i="11"/>
  <c r="K690" i="11"/>
  <c r="K682" i="11"/>
  <c r="K674" i="11"/>
  <c r="K666" i="11"/>
  <c r="K709" i="11"/>
  <c r="K708" i="11"/>
  <c r="K701" i="11"/>
  <c r="K700" i="11"/>
  <c r="K693" i="11"/>
  <c r="K692" i="11"/>
  <c r="K685" i="11"/>
  <c r="K684" i="11"/>
  <c r="K677" i="11"/>
  <c r="K676" i="11"/>
  <c r="K669" i="11"/>
  <c r="K668" i="11"/>
  <c r="K661" i="11"/>
  <c r="K660" i="11"/>
  <c r="K656" i="11"/>
  <c r="K652" i="11"/>
  <c r="K648" i="11"/>
  <c r="K644" i="11"/>
  <c r="K710" i="11"/>
  <c r="K702" i="11"/>
  <c r="K694" i="11"/>
  <c r="K686" i="11"/>
  <c r="K678" i="11"/>
  <c r="K670" i="11"/>
  <c r="K662" i="11"/>
  <c r="K657" i="11"/>
  <c r="K653" i="11"/>
  <c r="K649" i="11"/>
  <c r="K655" i="11"/>
  <c r="K647" i="11"/>
  <c r="K651" i="11"/>
  <c r="K645" i="11"/>
  <c r="K825" i="11"/>
  <c r="K823" i="11"/>
  <c r="K819" i="11"/>
  <c r="K815" i="11"/>
  <c r="K811" i="11"/>
  <c r="K821" i="11"/>
  <c r="K820" i="11"/>
  <c r="K813" i="11"/>
  <c r="K812" i="11"/>
  <c r="K808" i="11"/>
  <c r="K804" i="11"/>
  <c r="K800" i="11"/>
  <c r="K796" i="11"/>
  <c r="K822" i="11"/>
  <c r="K814" i="11"/>
  <c r="K809" i="11"/>
  <c r="K805" i="11"/>
  <c r="K801" i="11"/>
  <c r="K797" i="11"/>
  <c r="K818" i="11"/>
  <c r="K810" i="11"/>
  <c r="K807" i="11"/>
  <c r="K803" i="11"/>
  <c r="K799" i="11"/>
  <c r="K816" i="11"/>
  <c r="K793" i="11"/>
  <c r="K791" i="11"/>
  <c r="K787" i="11"/>
  <c r="K783" i="11"/>
  <c r="K779" i="11"/>
  <c r="K775" i="11"/>
  <c r="K817" i="11"/>
  <c r="K806" i="11"/>
  <c r="K798" i="11"/>
  <c r="K792" i="11"/>
  <c r="K788" i="11"/>
  <c r="K784" i="11"/>
  <c r="K780" i="11"/>
  <c r="K776" i="11"/>
  <c r="K824" i="11"/>
  <c r="K789" i="11"/>
  <c r="K785" i="11"/>
  <c r="K781" i="11"/>
  <c r="K777" i="11"/>
  <c r="K773" i="11"/>
  <c r="K802" i="11"/>
  <c r="K795" i="11"/>
  <c r="K794" i="11"/>
  <c r="K790" i="11"/>
  <c r="K786" i="11"/>
  <c r="K782" i="11"/>
  <c r="K778" i="11"/>
  <c r="K774" i="11"/>
  <c r="L4" i="11"/>
  <c r="K5" i="11"/>
  <c r="L581" i="11"/>
  <c r="K580" i="11"/>
  <c r="L7" i="11" l="1"/>
  <c r="L10" i="11"/>
  <c r="L15" i="11"/>
  <c r="L23" i="11"/>
  <c r="L31" i="11"/>
  <c r="L39" i="11"/>
  <c r="L48" i="11"/>
  <c r="L56" i="11"/>
  <c r="L64" i="11"/>
  <c r="L72" i="11"/>
  <c r="L16" i="11"/>
  <c r="L24" i="11"/>
  <c r="L32" i="11"/>
  <c r="L40" i="11"/>
  <c r="L65" i="11"/>
  <c r="L8" i="11"/>
  <c r="L9" i="11"/>
  <c r="L17" i="11"/>
  <c r="L25" i="11"/>
  <c r="L33" i="11"/>
  <c r="L41" i="11"/>
  <c r="L50" i="11"/>
  <c r="L58" i="11"/>
  <c r="L66" i="11"/>
  <c r="L74" i="11"/>
  <c r="L30" i="11"/>
  <c r="L63" i="11"/>
  <c r="L73" i="11"/>
  <c r="L18" i="11"/>
  <c r="L26" i="11"/>
  <c r="L34" i="11"/>
  <c r="L42" i="11"/>
  <c r="L51" i="11"/>
  <c r="L59" i="11"/>
  <c r="L67" i="11"/>
  <c r="L75" i="11"/>
  <c r="L46" i="11"/>
  <c r="L49" i="11"/>
  <c r="L11" i="11"/>
  <c r="L19" i="11"/>
  <c r="L27" i="11"/>
  <c r="L35" i="11"/>
  <c r="L43" i="11"/>
  <c r="L52" i="11"/>
  <c r="L60" i="11"/>
  <c r="L68" i="11"/>
  <c r="L76" i="11"/>
  <c r="L22" i="11"/>
  <c r="L79" i="11"/>
  <c r="L12" i="11"/>
  <c r="L20" i="11"/>
  <c r="L28" i="11"/>
  <c r="L36" i="11"/>
  <c r="L44" i="11"/>
  <c r="L53" i="11"/>
  <c r="L61" i="11"/>
  <c r="L69" i="11"/>
  <c r="L77" i="11"/>
  <c r="L38" i="11"/>
  <c r="L55" i="11"/>
  <c r="L57" i="11"/>
  <c r="L13" i="11"/>
  <c r="L21" i="11"/>
  <c r="L29" i="11"/>
  <c r="L37" i="11"/>
  <c r="L45" i="11"/>
  <c r="L54" i="11"/>
  <c r="L62" i="11"/>
  <c r="L70" i="11"/>
  <c r="L78" i="11"/>
  <c r="L14" i="11"/>
  <c r="L71" i="11"/>
  <c r="K86" i="11"/>
  <c r="L450" i="11"/>
  <c r="L446" i="11"/>
  <c r="L442" i="11"/>
  <c r="L438" i="11"/>
  <c r="L434" i="11"/>
  <c r="L430" i="11"/>
  <c r="L426" i="11"/>
  <c r="L422" i="11"/>
  <c r="L418" i="11"/>
  <c r="L414" i="11"/>
  <c r="L412" i="11"/>
  <c r="L409" i="11"/>
  <c r="L405" i="11"/>
  <c r="L401" i="11"/>
  <c r="L397" i="11"/>
  <c r="L393" i="11"/>
  <c r="L451" i="11"/>
  <c r="L447" i="11"/>
  <c r="L443" i="11"/>
  <c r="L439" i="11"/>
  <c r="L437" i="11"/>
  <c r="L431" i="11"/>
  <c r="L429" i="11"/>
  <c r="L423" i="11"/>
  <c r="L421" i="11"/>
  <c r="L416" i="11"/>
  <c r="L415" i="11"/>
  <c r="L410" i="11"/>
  <c r="L408" i="11"/>
  <c r="L402" i="11"/>
  <c r="L400" i="11"/>
  <c r="L394" i="11"/>
  <c r="L392" i="11"/>
  <c r="L452" i="11"/>
  <c r="L448" i="11"/>
  <c r="L444" i="11"/>
  <c r="L440" i="11"/>
  <c r="L432" i="11"/>
  <c r="L424" i="11"/>
  <c r="L411" i="11"/>
  <c r="L403" i="11"/>
  <c r="L395" i="11"/>
  <c r="L449" i="11"/>
  <c r="L445" i="11"/>
  <c r="L441" i="11"/>
  <c r="L435" i="11"/>
  <c r="L433" i="11"/>
  <c r="L427" i="11"/>
  <c r="L425" i="11"/>
  <c r="L419" i="11"/>
  <c r="L417" i="11"/>
  <c r="L413" i="11"/>
  <c r="L406" i="11"/>
  <c r="L404" i="11"/>
  <c r="L398" i="11"/>
  <c r="L396" i="11"/>
  <c r="L436" i="11"/>
  <c r="L428" i="11"/>
  <c r="L420" i="11"/>
  <c r="L407" i="11"/>
  <c r="L399" i="11"/>
  <c r="L208" i="11"/>
  <c r="L204" i="11"/>
  <c r="L200" i="11"/>
  <c r="L196" i="11"/>
  <c r="L192" i="11"/>
  <c r="L188" i="11"/>
  <c r="L184" i="11"/>
  <c r="L180" i="11"/>
  <c r="L176" i="11"/>
  <c r="L172" i="11"/>
  <c r="L168" i="11"/>
  <c r="L164" i="11"/>
  <c r="L209" i="11"/>
  <c r="L207" i="11"/>
  <c r="L201" i="11"/>
  <c r="L199" i="11"/>
  <c r="L193" i="11"/>
  <c r="L191" i="11"/>
  <c r="L185" i="11"/>
  <c r="L183" i="11"/>
  <c r="L177" i="11"/>
  <c r="L175" i="11"/>
  <c r="L169" i="11"/>
  <c r="L167" i="11"/>
  <c r="L159" i="11"/>
  <c r="L155" i="11"/>
  <c r="L202" i="11"/>
  <c r="L194" i="11"/>
  <c r="L186" i="11"/>
  <c r="L178" i="11"/>
  <c r="L170" i="11"/>
  <c r="L162" i="11"/>
  <c r="L160" i="11"/>
  <c r="L156" i="11"/>
  <c r="L152" i="11"/>
  <c r="L205" i="11"/>
  <c r="L203" i="11"/>
  <c r="L197" i="11"/>
  <c r="L195" i="11"/>
  <c r="L189" i="11"/>
  <c r="L187" i="11"/>
  <c r="L181" i="11"/>
  <c r="L179" i="11"/>
  <c r="L173" i="11"/>
  <c r="L171" i="11"/>
  <c r="L165" i="11"/>
  <c r="L163" i="11"/>
  <c r="L161" i="11"/>
  <c r="L157" i="11"/>
  <c r="L206" i="11"/>
  <c r="L198" i="11"/>
  <c r="L190" i="11"/>
  <c r="L182" i="11"/>
  <c r="L174" i="11"/>
  <c r="L166" i="11"/>
  <c r="L158" i="11"/>
  <c r="L154" i="11"/>
  <c r="L153" i="11"/>
  <c r="N1001" i="11"/>
  <c r="N997" i="11"/>
  <c r="N993" i="11"/>
  <c r="N989" i="11"/>
  <c r="N985" i="11"/>
  <c r="N981" i="11"/>
  <c r="N978" i="11"/>
  <c r="N972" i="11"/>
  <c r="N968" i="11"/>
  <c r="N964" i="11"/>
  <c r="N960" i="11"/>
  <c r="N956" i="11"/>
  <c r="N952" i="11"/>
  <c r="N998" i="11"/>
  <c r="N994" i="11"/>
  <c r="N990" i="11"/>
  <c r="N986" i="11"/>
  <c r="N982" i="11"/>
  <c r="N975" i="11"/>
  <c r="N969" i="11"/>
  <c r="N965" i="11"/>
  <c r="N961" i="11"/>
  <c r="N957" i="11"/>
  <c r="N953" i="11"/>
  <c r="N949" i="11"/>
  <c r="N999" i="11"/>
  <c r="N995" i="11"/>
  <c r="N991" i="11"/>
  <c r="N987" i="11"/>
  <c r="N983" i="11"/>
  <c r="N979" i="11"/>
  <c r="N976" i="11"/>
  <c r="N973" i="11"/>
  <c r="N970" i="11"/>
  <c r="N966" i="11"/>
  <c r="N962" i="11"/>
  <c r="N958" i="11"/>
  <c r="N954" i="11"/>
  <c r="N950" i="11"/>
  <c r="N945" i="11"/>
  <c r="N1000" i="11"/>
  <c r="N996" i="11"/>
  <c r="N992" i="11"/>
  <c r="N988" i="11"/>
  <c r="N984" i="11"/>
  <c r="N980" i="11"/>
  <c r="N977" i="11"/>
  <c r="N974" i="11"/>
  <c r="N971" i="11"/>
  <c r="N967" i="11"/>
  <c r="N963" i="11"/>
  <c r="N959" i="11"/>
  <c r="N955" i="11"/>
  <c r="N951" i="11"/>
  <c r="N948" i="11"/>
  <c r="N947" i="11"/>
  <c r="N946" i="11"/>
  <c r="M1056" i="11"/>
  <c r="M1052" i="11"/>
  <c r="M1057" i="11"/>
  <c r="M1055" i="11"/>
  <c r="M1049" i="11"/>
  <c r="M1044" i="11"/>
  <c r="M1040" i="11"/>
  <c r="M1036" i="11"/>
  <c r="M1032" i="11"/>
  <c r="M1028" i="11"/>
  <c r="M1022" i="11"/>
  <c r="M1018" i="11"/>
  <c r="M1014" i="11"/>
  <c r="M1010" i="11"/>
  <c r="M1006" i="11"/>
  <c r="M1050" i="11"/>
  <c r="M1047" i="11"/>
  <c r="M1041" i="11"/>
  <c r="M1037" i="11"/>
  <c r="M1033" i="11"/>
  <c r="M1029" i="11"/>
  <c r="M1019" i="11"/>
  <c r="M1015" i="11"/>
  <c r="M1011" i="11"/>
  <c r="M1007" i="11"/>
  <c r="M1003" i="11"/>
  <c r="M1053" i="11"/>
  <c r="M1051" i="11"/>
  <c r="M1045" i="11"/>
  <c r="M1042" i="11"/>
  <c r="M1038" i="11"/>
  <c r="M1034" i="11"/>
  <c r="M1030" i="11"/>
  <c r="M1026" i="11"/>
  <c r="M1023" i="11"/>
  <c r="M1020" i="11"/>
  <c r="M1016" i="11"/>
  <c r="M1012" i="11"/>
  <c r="M1008" i="11"/>
  <c r="M1004" i="11"/>
  <c r="M1054" i="11"/>
  <c r="M1048" i="11"/>
  <c r="M1046" i="11"/>
  <c r="M1039" i="11"/>
  <c r="M1031" i="11"/>
  <c r="M1025" i="11"/>
  <c r="M1021" i="11"/>
  <c r="M1013" i="11"/>
  <c r="M1005" i="11"/>
  <c r="M1043" i="11"/>
  <c r="M1035" i="11"/>
  <c r="M1027" i="11"/>
  <c r="M1024" i="11"/>
  <c r="M1017" i="11"/>
  <c r="M1009" i="11"/>
  <c r="L824" i="11"/>
  <c r="L820" i="11"/>
  <c r="L816" i="11"/>
  <c r="L812" i="11"/>
  <c r="L822" i="11"/>
  <c r="L814" i="11"/>
  <c r="L809" i="11"/>
  <c r="L805" i="11"/>
  <c r="L801" i="11"/>
  <c r="L797" i="11"/>
  <c r="L825" i="11"/>
  <c r="L823" i="11"/>
  <c r="L817" i="11"/>
  <c r="L815" i="11"/>
  <c r="L806" i="11"/>
  <c r="L802" i="11"/>
  <c r="L798" i="11"/>
  <c r="L795" i="11"/>
  <c r="L821" i="11"/>
  <c r="L819" i="11"/>
  <c r="L813" i="11"/>
  <c r="L811" i="11"/>
  <c r="L808" i="11"/>
  <c r="L804" i="11"/>
  <c r="L800" i="11"/>
  <c r="L796" i="11"/>
  <c r="L810" i="11"/>
  <c r="L807" i="11"/>
  <c r="L799" i="11"/>
  <c r="L792" i="11"/>
  <c r="L788" i="11"/>
  <c r="L784" i="11"/>
  <c r="L780" i="11"/>
  <c r="L776" i="11"/>
  <c r="L789" i="11"/>
  <c r="L785" i="11"/>
  <c r="L781" i="11"/>
  <c r="L777" i="11"/>
  <c r="L773" i="11"/>
  <c r="L818" i="11"/>
  <c r="L803" i="11"/>
  <c r="L794" i="11"/>
  <c r="L790" i="11"/>
  <c r="L786" i="11"/>
  <c r="L782" i="11"/>
  <c r="L778" i="11"/>
  <c r="L774" i="11"/>
  <c r="L793" i="11"/>
  <c r="L791" i="11"/>
  <c r="L787" i="11"/>
  <c r="L783" i="11"/>
  <c r="L779" i="11"/>
  <c r="L775" i="11"/>
  <c r="L1115" i="11"/>
  <c r="L1111" i="11"/>
  <c r="L1107" i="11"/>
  <c r="L1104" i="11"/>
  <c r="L1101" i="11"/>
  <c r="L1097" i="11"/>
  <c r="L1093" i="11"/>
  <c r="L1089" i="11"/>
  <c r="L1085" i="11"/>
  <c r="L1082" i="11"/>
  <c r="L1078" i="11"/>
  <c r="L1075" i="11"/>
  <c r="L1071" i="11"/>
  <c r="L1067" i="11"/>
  <c r="L1063" i="11"/>
  <c r="L1059" i="11"/>
  <c r="L1117" i="11"/>
  <c r="L1113" i="11"/>
  <c r="L1109" i="11"/>
  <c r="L1103" i="11"/>
  <c r="L1099" i="11"/>
  <c r="L1095" i="11"/>
  <c r="L1091" i="11"/>
  <c r="L1087" i="11"/>
  <c r="L1077" i="11"/>
  <c r="L1073" i="11"/>
  <c r="L1069" i="11"/>
  <c r="L1065" i="11"/>
  <c r="L1061" i="11"/>
  <c r="L1116" i="11"/>
  <c r="L1114" i="11"/>
  <c r="L1112" i="11"/>
  <c r="L1110" i="11"/>
  <c r="L1108" i="11"/>
  <c r="L1106" i="11"/>
  <c r="L1105" i="11"/>
  <c r="L1102" i="11"/>
  <c r="L1100" i="11"/>
  <c r="L1098" i="11"/>
  <c r="L1096" i="11"/>
  <c r="L1094" i="11"/>
  <c r="L1092" i="11"/>
  <c r="L1090" i="11"/>
  <c r="L1088" i="11"/>
  <c r="L1086" i="11"/>
  <c r="L1084" i="11"/>
  <c r="L1083" i="11"/>
  <c r="L1081" i="11"/>
  <c r="L1080" i="11"/>
  <c r="L1079" i="11"/>
  <c r="L1076" i="11"/>
  <c r="L1074" i="11"/>
  <c r="L1072" i="11"/>
  <c r="L1070" i="11"/>
  <c r="L1068" i="11"/>
  <c r="L1066" i="11"/>
  <c r="L1064" i="11"/>
  <c r="L1062" i="11"/>
  <c r="L1060" i="11"/>
  <c r="L1058" i="11"/>
  <c r="M772" i="11"/>
  <c r="M768" i="11"/>
  <c r="M764" i="11"/>
  <c r="M760" i="11"/>
  <c r="M756" i="11"/>
  <c r="M752" i="11"/>
  <c r="M748" i="11"/>
  <c r="M744" i="11"/>
  <c r="M740" i="11"/>
  <c r="M734" i="11"/>
  <c r="M730" i="11"/>
  <c r="M726" i="11"/>
  <c r="M723" i="11"/>
  <c r="M769" i="11"/>
  <c r="M765" i="11"/>
  <c r="M761" i="11"/>
  <c r="M757" i="11"/>
  <c r="M753" i="11"/>
  <c r="M749" i="11"/>
  <c r="M745" i="11"/>
  <c r="M741" i="11"/>
  <c r="M735" i="11"/>
  <c r="M731" i="11"/>
  <c r="M727" i="11"/>
  <c r="M720" i="11"/>
  <c r="M770" i="11"/>
  <c r="M766" i="11"/>
  <c r="M762" i="11"/>
  <c r="M758" i="11"/>
  <c r="M754" i="11"/>
  <c r="M750" i="11"/>
  <c r="M746" i="11"/>
  <c r="M742" i="11"/>
  <c r="M738" i="11"/>
  <c r="M736" i="11"/>
  <c r="M732" i="11"/>
  <c r="M728" i="11"/>
  <c r="M724" i="11"/>
  <c r="M721" i="11"/>
  <c r="M717" i="11"/>
  <c r="M771" i="11"/>
  <c r="M767" i="11"/>
  <c r="M763" i="11"/>
  <c r="M759" i="11"/>
  <c r="M755" i="11"/>
  <c r="M751" i="11"/>
  <c r="M747" i="11"/>
  <c r="M743" i="11"/>
  <c r="M739" i="11"/>
  <c r="M737" i="11"/>
  <c r="M733" i="11"/>
  <c r="M729" i="11"/>
  <c r="M725" i="11"/>
  <c r="M722" i="11"/>
  <c r="M719" i="11"/>
  <c r="M718" i="11"/>
  <c r="L265" i="11"/>
  <c r="L261" i="11"/>
  <c r="L257" i="11"/>
  <c r="L253" i="11"/>
  <c r="L249" i="11"/>
  <c r="L245" i="11"/>
  <c r="L241" i="11"/>
  <c r="L237" i="11"/>
  <c r="L233" i="11"/>
  <c r="L229" i="11"/>
  <c r="L225" i="11"/>
  <c r="L221" i="11"/>
  <c r="L217" i="11"/>
  <c r="L213" i="11"/>
  <c r="L266" i="11"/>
  <c r="L262" i="11"/>
  <c r="L258" i="11"/>
  <c r="L254" i="11"/>
  <c r="L250" i="11"/>
  <c r="L246" i="11"/>
  <c r="L242" i="11"/>
  <c r="L238" i="11"/>
  <c r="L234" i="11"/>
  <c r="L230" i="11"/>
  <c r="L226" i="11"/>
  <c r="L222" i="11"/>
  <c r="L218" i="11"/>
  <c r="L214" i="11"/>
  <c r="L210" i="11"/>
  <c r="L267" i="11"/>
  <c r="L263" i="11"/>
  <c r="L259" i="11"/>
  <c r="L255" i="11"/>
  <c r="L251" i="11"/>
  <c r="L247" i="11"/>
  <c r="L243" i="11"/>
  <c r="L239" i="11"/>
  <c r="L235" i="11"/>
  <c r="L231" i="11"/>
  <c r="L268" i="11"/>
  <c r="L260" i="11"/>
  <c r="L252" i="11"/>
  <c r="L244" i="11"/>
  <c r="L236" i="11"/>
  <c r="L227" i="11"/>
  <c r="L223" i="11"/>
  <c r="L219" i="11"/>
  <c r="L215" i="11"/>
  <c r="L212" i="11"/>
  <c r="L211" i="11"/>
  <c r="L264" i="11"/>
  <c r="L256" i="11"/>
  <c r="L248" i="11"/>
  <c r="L240" i="11"/>
  <c r="L232" i="11"/>
  <c r="L228" i="11"/>
  <c r="L224" i="11"/>
  <c r="L220" i="11"/>
  <c r="L216" i="11"/>
  <c r="L578" i="11"/>
  <c r="L570" i="11"/>
  <c r="L566" i="11"/>
  <c r="L562" i="11"/>
  <c r="L558" i="11"/>
  <c r="L554" i="11"/>
  <c r="L550" i="11"/>
  <c r="L545" i="11"/>
  <c r="L539" i="11"/>
  <c r="L535" i="11"/>
  <c r="L530" i="11"/>
  <c r="L579" i="11"/>
  <c r="L575" i="11"/>
  <c r="L571" i="11"/>
  <c r="L567" i="11"/>
  <c r="L563" i="11"/>
  <c r="L559" i="11"/>
  <c r="L555" i="11"/>
  <c r="L551" i="11"/>
  <c r="L547" i="11"/>
  <c r="L546" i="11"/>
  <c r="L543" i="11"/>
  <c r="L540" i="11"/>
  <c r="L536" i="11"/>
  <c r="L531" i="11"/>
  <c r="L527" i="11"/>
  <c r="L576" i="11"/>
  <c r="L572" i="11"/>
  <c r="L568" i="11"/>
  <c r="L564" i="11"/>
  <c r="L560" i="11"/>
  <c r="L556" i="11"/>
  <c r="L552" i="11"/>
  <c r="L548" i="11"/>
  <c r="L544" i="11"/>
  <c r="L541" i="11"/>
  <c r="L537" i="11"/>
  <c r="L534" i="11"/>
  <c r="L532" i="11"/>
  <c r="L528" i="11"/>
  <c r="L577" i="11"/>
  <c r="L573" i="11"/>
  <c r="L569" i="11"/>
  <c r="L565" i="11"/>
  <c r="L561" i="11"/>
  <c r="L557" i="11"/>
  <c r="L553" i="11"/>
  <c r="L549" i="11"/>
  <c r="L542" i="11"/>
  <c r="L538" i="11"/>
  <c r="L533" i="11"/>
  <c r="L529" i="11"/>
  <c r="L325" i="11"/>
  <c r="L321" i="11"/>
  <c r="L317" i="11"/>
  <c r="L313" i="11"/>
  <c r="L309" i="11"/>
  <c r="L305" i="11"/>
  <c r="L301" i="11"/>
  <c r="L294" i="11"/>
  <c r="L290" i="11"/>
  <c r="L286" i="11"/>
  <c r="L282" i="11"/>
  <c r="L278" i="11"/>
  <c r="L274" i="11"/>
  <c r="L326" i="11"/>
  <c r="L324" i="11"/>
  <c r="L318" i="11"/>
  <c r="L316" i="11"/>
  <c r="L310" i="11"/>
  <c r="L308" i="11"/>
  <c r="L302" i="11"/>
  <c r="L300" i="11"/>
  <c r="L295" i="11"/>
  <c r="L293" i="11"/>
  <c r="L287" i="11"/>
  <c r="L285" i="11"/>
  <c r="L279" i="11"/>
  <c r="L277" i="11"/>
  <c r="L273" i="11"/>
  <c r="L327" i="11"/>
  <c r="L319" i="11"/>
  <c r="L311" i="11"/>
  <c r="L303" i="11"/>
  <c r="L296" i="11"/>
  <c r="L288" i="11"/>
  <c r="L280" i="11"/>
  <c r="L272" i="11"/>
  <c r="L328" i="11"/>
  <c r="L322" i="11"/>
  <c r="L320" i="11"/>
  <c r="L314" i="11"/>
  <c r="L312" i="11"/>
  <c r="L306" i="11"/>
  <c r="L304" i="11"/>
  <c r="L298" i="11"/>
  <c r="L297" i="11"/>
  <c r="L291" i="11"/>
  <c r="L289" i="11"/>
  <c r="L283" i="11"/>
  <c r="L281" i="11"/>
  <c r="L275" i="11"/>
  <c r="L270" i="11"/>
  <c r="L323" i="11"/>
  <c r="L315" i="11"/>
  <c r="L307" i="11"/>
  <c r="L299" i="11"/>
  <c r="L292" i="11"/>
  <c r="L284" i="11"/>
  <c r="L276" i="11"/>
  <c r="L271" i="11"/>
  <c r="L639" i="11"/>
  <c r="L635" i="11"/>
  <c r="L631" i="11"/>
  <c r="L627" i="11"/>
  <c r="L623" i="11"/>
  <c r="L619" i="11"/>
  <c r="L615" i="11"/>
  <c r="L611" i="11"/>
  <c r="L607" i="11"/>
  <c r="L603" i="11"/>
  <c r="L599" i="11"/>
  <c r="L595" i="11"/>
  <c r="L591" i="11"/>
  <c r="L585" i="11"/>
  <c r="L641" i="11"/>
  <c r="L637" i="11"/>
  <c r="L633" i="11"/>
  <c r="L629" i="11"/>
  <c r="L625" i="11"/>
  <c r="L622" i="11"/>
  <c r="L616" i="11"/>
  <c r="L614" i="11"/>
  <c r="L608" i="11"/>
  <c r="L606" i="11"/>
  <c r="L600" i="11"/>
  <c r="L598" i="11"/>
  <c r="L592" i="11"/>
  <c r="L590" i="11"/>
  <c r="L586" i="11"/>
  <c r="L617" i="11"/>
  <c r="L609" i="11"/>
  <c r="L601" i="11"/>
  <c r="L593" i="11"/>
  <c r="L587" i="11"/>
  <c r="L584" i="11"/>
  <c r="L642" i="11"/>
  <c r="L640" i="11"/>
  <c r="L638" i="11"/>
  <c r="L636" i="11"/>
  <c r="L634" i="11"/>
  <c r="L632" i="11"/>
  <c r="L630" i="11"/>
  <c r="L628" i="11"/>
  <c r="L626" i="11"/>
  <c r="L624" i="11"/>
  <c r="L620" i="11"/>
  <c r="L618" i="11"/>
  <c r="L612" i="11"/>
  <c r="L610" i="11"/>
  <c r="L604" i="11"/>
  <c r="L602" i="11"/>
  <c r="L596" i="11"/>
  <c r="L594" i="11"/>
  <c r="L588" i="11"/>
  <c r="L582" i="11"/>
  <c r="L621" i="11"/>
  <c r="L613" i="11"/>
  <c r="L605" i="11"/>
  <c r="L597" i="11"/>
  <c r="L589" i="11"/>
  <c r="L583" i="11"/>
  <c r="L388" i="11"/>
  <c r="L384" i="11"/>
  <c r="L380" i="11"/>
  <c r="L376" i="11"/>
  <c r="L372" i="11"/>
  <c r="L368" i="11"/>
  <c r="L364" i="11"/>
  <c r="L360" i="11"/>
  <c r="L356" i="11"/>
  <c r="L352" i="11"/>
  <c r="L348" i="11"/>
  <c r="L344" i="11"/>
  <c r="L340" i="11"/>
  <c r="L336" i="11"/>
  <c r="L390" i="11"/>
  <c r="L382" i="11"/>
  <c r="L374" i="11"/>
  <c r="L366" i="11"/>
  <c r="L358" i="11"/>
  <c r="L350" i="11"/>
  <c r="L342" i="11"/>
  <c r="L333" i="11"/>
  <c r="L331" i="11"/>
  <c r="L391" i="11"/>
  <c r="L385" i="11"/>
  <c r="L383" i="11"/>
  <c r="L377" i="11"/>
  <c r="L375" i="11"/>
  <c r="L369" i="11"/>
  <c r="L367" i="11"/>
  <c r="L361" i="11"/>
  <c r="L359" i="11"/>
  <c r="L353" i="11"/>
  <c r="L351" i="11"/>
  <c r="L345" i="11"/>
  <c r="L343" i="11"/>
  <c r="L337" i="11"/>
  <c r="L334" i="11"/>
  <c r="L332" i="11"/>
  <c r="L386" i="11"/>
  <c r="L378" i="11"/>
  <c r="L370" i="11"/>
  <c r="L389" i="11"/>
  <c r="L381" i="11"/>
  <c r="L373" i="11"/>
  <c r="L363" i="11"/>
  <c r="L362" i="11"/>
  <c r="L357" i="11"/>
  <c r="L347" i="11"/>
  <c r="L346" i="11"/>
  <c r="L341" i="11"/>
  <c r="L387" i="11"/>
  <c r="L379" i="11"/>
  <c r="L371" i="11"/>
  <c r="L365" i="11"/>
  <c r="L355" i="11"/>
  <c r="L354" i="11"/>
  <c r="L349" i="11"/>
  <c r="L339" i="11"/>
  <c r="L338" i="11"/>
  <c r="L335" i="11"/>
  <c r="L522" i="11"/>
  <c r="L518" i="11"/>
  <c r="L514" i="11"/>
  <c r="L510" i="11"/>
  <c r="L506" i="11"/>
  <c r="L502" i="11"/>
  <c r="L498" i="11"/>
  <c r="L494" i="11"/>
  <c r="L490" i="11"/>
  <c r="L486" i="11"/>
  <c r="L482" i="11"/>
  <c r="L478" i="11"/>
  <c r="L474" i="11"/>
  <c r="L470" i="11"/>
  <c r="L466" i="11"/>
  <c r="L462" i="11"/>
  <c r="L458" i="11"/>
  <c r="L454" i="11"/>
  <c r="L523" i="11"/>
  <c r="L519" i="11"/>
  <c r="L515" i="11"/>
  <c r="L511" i="11"/>
  <c r="L507" i="11"/>
  <c r="L503" i="11"/>
  <c r="L499" i="11"/>
  <c r="L495" i="11"/>
  <c r="L491" i="11"/>
  <c r="L487" i="11"/>
  <c r="L483" i="11"/>
  <c r="L479" i="11"/>
  <c r="L475" i="11"/>
  <c r="L471" i="11"/>
  <c r="L467" i="11"/>
  <c r="L463" i="11"/>
  <c r="L459" i="11"/>
  <c r="L455" i="11"/>
  <c r="L524" i="11"/>
  <c r="L520" i="11"/>
  <c r="L516" i="11"/>
  <c r="L512" i="11"/>
  <c r="L508" i="11"/>
  <c r="L504" i="11"/>
  <c r="L500" i="11"/>
  <c r="L496" i="11"/>
  <c r="L492" i="11"/>
  <c r="L488" i="11"/>
  <c r="L484" i="11"/>
  <c r="L480" i="11"/>
  <c r="L476" i="11"/>
  <c r="L472" i="11"/>
  <c r="L468" i="11"/>
  <c r="L464" i="11"/>
  <c r="L460" i="11"/>
  <c r="L456" i="11"/>
  <c r="L521" i="11"/>
  <c r="L517" i="11"/>
  <c r="L513" i="11"/>
  <c r="L509" i="11"/>
  <c r="L505" i="11"/>
  <c r="L501" i="11"/>
  <c r="L497" i="11"/>
  <c r="L493" i="11"/>
  <c r="L489" i="11"/>
  <c r="L485" i="11"/>
  <c r="L481" i="11"/>
  <c r="L477" i="11"/>
  <c r="L473" i="11"/>
  <c r="L469" i="11"/>
  <c r="L465" i="11"/>
  <c r="L461" i="11"/>
  <c r="L457" i="11"/>
  <c r="L453" i="11"/>
  <c r="M881" i="11"/>
  <c r="M877" i="11"/>
  <c r="M882" i="11"/>
  <c r="M878" i="11"/>
  <c r="M875" i="11"/>
  <c r="M872" i="11"/>
  <c r="M869" i="11"/>
  <c r="M879" i="11"/>
  <c r="M873" i="11"/>
  <c r="M867" i="11"/>
  <c r="M865" i="11"/>
  <c r="M861" i="11"/>
  <c r="M857" i="11"/>
  <c r="M853" i="11"/>
  <c r="M851" i="11"/>
  <c r="M849" i="11"/>
  <c r="M880" i="11"/>
  <c r="M876" i="11"/>
  <c r="M874" i="11"/>
  <c r="M870" i="11"/>
  <c r="M868" i="11"/>
  <c r="M862" i="11"/>
  <c r="M858" i="11"/>
  <c r="M854" i="11"/>
  <c r="M863" i="11"/>
  <c r="M859" i="11"/>
  <c r="M855" i="11"/>
  <c r="M871" i="11"/>
  <c r="M866" i="11"/>
  <c r="M864" i="11"/>
  <c r="M860" i="11"/>
  <c r="M856" i="11"/>
  <c r="M852" i="11"/>
  <c r="M850" i="11"/>
  <c r="M847" i="11"/>
  <c r="M848" i="11"/>
  <c r="M844" i="11"/>
  <c r="M840" i="11"/>
  <c r="M836" i="11"/>
  <c r="M832" i="11"/>
  <c r="M828" i="11"/>
  <c r="M845" i="11"/>
  <c r="M841" i="11"/>
  <c r="M837" i="11"/>
  <c r="M833" i="11"/>
  <c r="M829" i="11"/>
  <c r="M846" i="11"/>
  <c r="M842" i="11"/>
  <c r="M838" i="11"/>
  <c r="M834" i="11"/>
  <c r="M830" i="11"/>
  <c r="M843" i="11"/>
  <c r="M839" i="11"/>
  <c r="M835" i="11"/>
  <c r="M831" i="11"/>
  <c r="M827" i="11"/>
  <c r="L95" i="11"/>
  <c r="L99" i="11"/>
  <c r="L103" i="11"/>
  <c r="L107" i="11"/>
  <c r="L111" i="11"/>
  <c r="L113" i="11"/>
  <c r="L117" i="11"/>
  <c r="L121" i="11"/>
  <c r="L125" i="11"/>
  <c r="L129" i="11"/>
  <c r="L133" i="11"/>
  <c r="L137" i="11"/>
  <c r="L141" i="11"/>
  <c r="L145" i="11"/>
  <c r="L149" i="11"/>
  <c r="L94" i="11"/>
  <c r="L98" i="11"/>
  <c r="L102" i="11"/>
  <c r="L106" i="11"/>
  <c r="L110" i="11"/>
  <c r="L116" i="11"/>
  <c r="L120" i="11"/>
  <c r="L124" i="11"/>
  <c r="L128" i="11"/>
  <c r="L132" i="11"/>
  <c r="L136" i="11"/>
  <c r="L140" i="11"/>
  <c r="L144" i="11"/>
  <c r="L148" i="11"/>
  <c r="L93" i="11"/>
  <c r="L97" i="11"/>
  <c r="L101" i="11"/>
  <c r="L105" i="11"/>
  <c r="L109" i="11"/>
  <c r="L114" i="11"/>
  <c r="L115" i="11"/>
  <c r="L119" i="11"/>
  <c r="L123" i="11"/>
  <c r="L127" i="11"/>
  <c r="L131" i="11"/>
  <c r="L135" i="11"/>
  <c r="L139" i="11"/>
  <c r="L143" i="11"/>
  <c r="L147" i="11"/>
  <c r="L96" i="11"/>
  <c r="L100" i="11"/>
  <c r="L104" i="11"/>
  <c r="L108" i="11"/>
  <c r="L112" i="11"/>
  <c r="L118" i="11"/>
  <c r="L122" i="11"/>
  <c r="L126" i="11"/>
  <c r="L130" i="11"/>
  <c r="L134" i="11"/>
  <c r="L138" i="11"/>
  <c r="L142" i="11"/>
  <c r="L146" i="11"/>
  <c r="L150" i="11"/>
  <c r="L943" i="11"/>
  <c r="L939" i="11"/>
  <c r="L935" i="11"/>
  <c r="L940" i="11"/>
  <c r="L936" i="11"/>
  <c r="L941" i="11"/>
  <c r="L937" i="11"/>
  <c r="L938" i="11"/>
  <c r="L933" i="11"/>
  <c r="L931" i="11"/>
  <c r="L927" i="11"/>
  <c r="L942" i="11"/>
  <c r="L932" i="11"/>
  <c r="L928" i="11"/>
  <c r="L926" i="11"/>
  <c r="L921" i="11"/>
  <c r="L917" i="11"/>
  <c r="L913" i="11"/>
  <c r="L934" i="11"/>
  <c r="L924" i="11"/>
  <c r="L919" i="11"/>
  <c r="L925" i="11"/>
  <c r="L922" i="11"/>
  <c r="L920" i="11"/>
  <c r="L916" i="11"/>
  <c r="L910" i="11"/>
  <c r="L906" i="11"/>
  <c r="L930" i="11"/>
  <c r="L929" i="11"/>
  <c r="L918" i="11"/>
  <c r="L914" i="11"/>
  <c r="L912" i="11"/>
  <c r="L908" i="11"/>
  <c r="L923" i="11"/>
  <c r="L904" i="11"/>
  <c r="L901" i="11"/>
  <c r="L897" i="11"/>
  <c r="L893" i="11"/>
  <c r="L889" i="11"/>
  <c r="L885" i="11"/>
  <c r="L911" i="11"/>
  <c r="L905" i="11"/>
  <c r="L902" i="11"/>
  <c r="L898" i="11"/>
  <c r="L894" i="11"/>
  <c r="L890" i="11"/>
  <c r="L886" i="11"/>
  <c r="L899" i="11"/>
  <c r="L915" i="11"/>
  <c r="L909" i="11"/>
  <c r="L907" i="11"/>
  <c r="L900" i="11"/>
  <c r="L895" i="11"/>
  <c r="L891" i="11"/>
  <c r="L887" i="11"/>
  <c r="L883" i="11"/>
  <c r="L903" i="11"/>
  <c r="L896" i="11"/>
  <c r="L892" i="11"/>
  <c r="L888" i="11"/>
  <c r="L884" i="11"/>
  <c r="L6" i="11" a="1"/>
  <c r="L6" i="11" s="1"/>
  <c r="L712" i="11"/>
  <c r="L708" i="11"/>
  <c r="L704" i="11"/>
  <c r="L700" i="11"/>
  <c r="L696" i="11"/>
  <c r="L692" i="11"/>
  <c r="L688" i="11"/>
  <c r="L684" i="11"/>
  <c r="L680" i="11"/>
  <c r="L676" i="11"/>
  <c r="L672" i="11"/>
  <c r="L668" i="11"/>
  <c r="L664" i="11"/>
  <c r="L660" i="11"/>
  <c r="L714" i="11"/>
  <c r="L706" i="11"/>
  <c r="L698" i="11"/>
  <c r="L690" i="11"/>
  <c r="L682" i="11"/>
  <c r="L674" i="11"/>
  <c r="L666" i="11"/>
  <c r="L655" i="11"/>
  <c r="L651" i="11"/>
  <c r="L647" i="11"/>
  <c r="L715" i="11"/>
  <c r="L709" i="11"/>
  <c r="L707" i="11"/>
  <c r="L701" i="11"/>
  <c r="L699" i="11"/>
  <c r="L693" i="11"/>
  <c r="L691" i="11"/>
  <c r="L685" i="11"/>
  <c r="L683" i="11"/>
  <c r="L677" i="11"/>
  <c r="L675" i="11"/>
  <c r="L669" i="11"/>
  <c r="L667" i="11"/>
  <c r="L661" i="11"/>
  <c r="L659" i="11"/>
  <c r="L656" i="11"/>
  <c r="L710" i="11"/>
  <c r="L702" i="11"/>
  <c r="L694" i="11"/>
  <c r="L686" i="11"/>
  <c r="L678" i="11"/>
  <c r="L670" i="11"/>
  <c r="L662" i="11"/>
  <c r="L657" i="11"/>
  <c r="L653" i="11"/>
  <c r="L649" i="11"/>
  <c r="L645" i="11"/>
  <c r="L713" i="11"/>
  <c r="L711" i="11"/>
  <c r="L705" i="11"/>
  <c r="L703" i="11"/>
  <c r="L697" i="11"/>
  <c r="L695" i="11"/>
  <c r="L689" i="11"/>
  <c r="L687" i="11"/>
  <c r="L681" i="11"/>
  <c r="L679" i="11"/>
  <c r="L673" i="11"/>
  <c r="L671" i="11"/>
  <c r="L665" i="11"/>
  <c r="L663" i="11"/>
  <c r="L658" i="11"/>
  <c r="L654" i="11"/>
  <c r="L650" i="11"/>
  <c r="L652" i="11"/>
  <c r="L646" i="11"/>
  <c r="L644" i="11"/>
  <c r="L648" i="11"/>
  <c r="K85" i="11"/>
  <c r="K87" i="11" s="1"/>
  <c r="L5" i="11"/>
  <c r="M4" i="11"/>
  <c r="K526" i="11"/>
  <c r="M581" i="11"/>
  <c r="L580" i="11"/>
  <c r="L86" i="11" l="1"/>
  <c r="M579" i="11"/>
  <c r="M575" i="11"/>
  <c r="M571" i="11"/>
  <c r="M567" i="11"/>
  <c r="M563" i="11"/>
  <c r="M559" i="11"/>
  <c r="M555" i="11"/>
  <c r="M551" i="11"/>
  <c r="M547" i="11"/>
  <c r="M546" i="11"/>
  <c r="M543" i="11"/>
  <c r="M540" i="11"/>
  <c r="M536" i="11"/>
  <c r="M531" i="11"/>
  <c r="M527" i="11"/>
  <c r="M576" i="11"/>
  <c r="M572" i="11"/>
  <c r="M568" i="11"/>
  <c r="M564" i="11"/>
  <c r="M560" i="11"/>
  <c r="M556" i="11"/>
  <c r="M552" i="11"/>
  <c r="M548" i="11"/>
  <c r="M544" i="11"/>
  <c r="M541" i="11"/>
  <c r="M537" i="11"/>
  <c r="M534" i="11"/>
  <c r="M532" i="11"/>
  <c r="M528" i="11"/>
  <c r="M577" i="11"/>
  <c r="M573" i="11"/>
  <c r="M569" i="11"/>
  <c r="M565" i="11"/>
  <c r="M561" i="11"/>
  <c r="M557" i="11"/>
  <c r="M553" i="11"/>
  <c r="M549" i="11"/>
  <c r="M542" i="11"/>
  <c r="M538" i="11"/>
  <c r="M533" i="11"/>
  <c r="M529" i="11"/>
  <c r="M578" i="11"/>
  <c r="M570" i="11"/>
  <c r="M566" i="11"/>
  <c r="M562" i="11"/>
  <c r="M558" i="11"/>
  <c r="M554" i="11"/>
  <c r="M550" i="11"/>
  <c r="M545" i="11"/>
  <c r="M539" i="11"/>
  <c r="M535" i="11"/>
  <c r="M530" i="11"/>
  <c r="M940" i="11"/>
  <c r="M936" i="11"/>
  <c r="M941" i="11"/>
  <c r="M937" i="11"/>
  <c r="M933" i="11"/>
  <c r="M942" i="11"/>
  <c r="M938" i="11"/>
  <c r="M934" i="11"/>
  <c r="M939" i="11"/>
  <c r="M931" i="11"/>
  <c r="M932" i="11"/>
  <c r="M928" i="11"/>
  <c r="M935" i="11"/>
  <c r="M929" i="11"/>
  <c r="M927" i="11"/>
  <c r="M922" i="11"/>
  <c r="M918" i="11"/>
  <c r="M914" i="11"/>
  <c r="M910" i="11"/>
  <c r="M926" i="11"/>
  <c r="M925" i="11"/>
  <c r="M920" i="11"/>
  <c r="M943" i="11"/>
  <c r="M930" i="11"/>
  <c r="M923" i="11"/>
  <c r="M921" i="11"/>
  <c r="M924" i="11"/>
  <c r="M911" i="11"/>
  <c r="M909" i="11"/>
  <c r="M907" i="11"/>
  <c r="M915" i="11"/>
  <c r="M913" i="11"/>
  <c r="M919" i="11"/>
  <c r="M905" i="11"/>
  <c r="M902" i="11"/>
  <c r="M898" i="11"/>
  <c r="M894" i="11"/>
  <c r="M890" i="11"/>
  <c r="M886" i="11"/>
  <c r="M916" i="11"/>
  <c r="M912" i="11"/>
  <c r="M899" i="11"/>
  <c r="M895" i="11"/>
  <c r="M891" i="11"/>
  <c r="M887" i="11"/>
  <c r="M883" i="11"/>
  <c r="M917" i="11"/>
  <c r="M903" i="11"/>
  <c r="M900" i="11"/>
  <c r="M896" i="11"/>
  <c r="M908" i="11"/>
  <c r="M906" i="11"/>
  <c r="M901" i="11"/>
  <c r="M892" i="11"/>
  <c r="M888" i="11"/>
  <c r="M884" i="11"/>
  <c r="M904" i="11"/>
  <c r="M897" i="11"/>
  <c r="M893" i="11"/>
  <c r="M889" i="11"/>
  <c r="M885" i="11"/>
  <c r="M94" i="11"/>
  <c r="M96" i="11"/>
  <c r="M98" i="11"/>
  <c r="M100" i="11"/>
  <c r="M102" i="11"/>
  <c r="M104" i="11"/>
  <c r="M106" i="11"/>
  <c r="M108" i="11"/>
  <c r="M110" i="11"/>
  <c r="M112" i="11"/>
  <c r="M116" i="11"/>
  <c r="M118" i="11"/>
  <c r="M120" i="11"/>
  <c r="M122" i="11"/>
  <c r="M124" i="11"/>
  <c r="M126" i="11"/>
  <c r="M128" i="11"/>
  <c r="M130" i="11"/>
  <c r="M132" i="11"/>
  <c r="M134" i="11"/>
  <c r="M136" i="11"/>
  <c r="M138" i="11"/>
  <c r="M140" i="11"/>
  <c r="M142" i="11"/>
  <c r="M144" i="11"/>
  <c r="M146" i="11"/>
  <c r="M148" i="11"/>
  <c r="M150" i="11"/>
  <c r="M93" i="11"/>
  <c r="M95" i="11"/>
  <c r="M97" i="11"/>
  <c r="M99" i="11"/>
  <c r="M101" i="11"/>
  <c r="M103" i="11"/>
  <c r="M105" i="11"/>
  <c r="M107" i="11"/>
  <c r="M109" i="11"/>
  <c r="M111" i="11"/>
  <c r="M113" i="11"/>
  <c r="M114" i="11"/>
  <c r="M115" i="11"/>
  <c r="M117" i="11"/>
  <c r="M119" i="11"/>
  <c r="M121" i="11"/>
  <c r="M123" i="11"/>
  <c r="M125" i="11"/>
  <c r="M127" i="11"/>
  <c r="M129" i="11"/>
  <c r="M131" i="11"/>
  <c r="M133" i="11"/>
  <c r="M135" i="11"/>
  <c r="M137" i="11"/>
  <c r="M139" i="11"/>
  <c r="M141" i="11"/>
  <c r="M143" i="11"/>
  <c r="M145" i="11"/>
  <c r="M147" i="11"/>
  <c r="M149" i="11"/>
  <c r="M523" i="11"/>
  <c r="M519" i="11"/>
  <c r="M515" i="11"/>
  <c r="M511" i="11"/>
  <c r="M507" i="11"/>
  <c r="M503" i="11"/>
  <c r="M499" i="11"/>
  <c r="M495" i="11"/>
  <c r="M491" i="11"/>
  <c r="M487" i="11"/>
  <c r="M483" i="11"/>
  <c r="M479" i="11"/>
  <c r="M475" i="11"/>
  <c r="M471" i="11"/>
  <c r="M467" i="11"/>
  <c r="M463" i="11"/>
  <c r="M459" i="11"/>
  <c r="M455" i="11"/>
  <c r="M524" i="11"/>
  <c r="M520" i="11"/>
  <c r="M516" i="11"/>
  <c r="M512" i="11"/>
  <c r="M508" i="11"/>
  <c r="M504" i="11"/>
  <c r="M500" i="11"/>
  <c r="M496" i="11"/>
  <c r="M492" i="11"/>
  <c r="M488" i="11"/>
  <c r="M484" i="11"/>
  <c r="M480" i="11"/>
  <c r="M476" i="11"/>
  <c r="M472" i="11"/>
  <c r="M464" i="11"/>
  <c r="M460" i="11"/>
  <c r="M456" i="11"/>
  <c r="M521" i="11"/>
  <c r="M517" i="11"/>
  <c r="M513" i="11"/>
  <c r="M509" i="11"/>
  <c r="M505" i="11"/>
  <c r="M501" i="11"/>
  <c r="M497" i="11"/>
  <c r="M493" i="11"/>
  <c r="M489" i="11"/>
  <c r="M485" i="11"/>
  <c r="M481" i="11"/>
  <c r="M477" i="11"/>
  <c r="M473" i="11"/>
  <c r="M469" i="11"/>
  <c r="M465" i="11"/>
  <c r="M461" i="11"/>
  <c r="M457" i="11"/>
  <c r="M453" i="11"/>
  <c r="M522" i="11"/>
  <c r="M518" i="11"/>
  <c r="M514" i="11"/>
  <c r="M510" i="11"/>
  <c r="M506" i="11"/>
  <c r="M502" i="11"/>
  <c r="M498" i="11"/>
  <c r="M494" i="11"/>
  <c r="M490" i="11"/>
  <c r="M486" i="11"/>
  <c r="M482" i="11"/>
  <c r="M478" i="11"/>
  <c r="M474" i="11"/>
  <c r="M470" i="11"/>
  <c r="M466" i="11"/>
  <c r="M462" i="11"/>
  <c r="M458" i="11"/>
  <c r="M454" i="11"/>
  <c r="M1116" i="11"/>
  <c r="M1112" i="11"/>
  <c r="M1108" i="11"/>
  <c r="M1105" i="11"/>
  <c r="M1102" i="11"/>
  <c r="M1098" i="11"/>
  <c r="M1094" i="11"/>
  <c r="M1090" i="11"/>
  <c r="M1086" i="11"/>
  <c r="M1083" i="11"/>
  <c r="M1080" i="11"/>
  <c r="M1079" i="11"/>
  <c r="M1076" i="11"/>
  <c r="M1072" i="11"/>
  <c r="M1068" i="11"/>
  <c r="M1064" i="11"/>
  <c r="M1060" i="11"/>
  <c r="M1114" i="11"/>
  <c r="M1110" i="11"/>
  <c r="M1106" i="11"/>
  <c r="M1100" i="11"/>
  <c r="M1096" i="11"/>
  <c r="M1092" i="11"/>
  <c r="M1088" i="11"/>
  <c r="M1084" i="11"/>
  <c r="M1081" i="11"/>
  <c r="M1074" i="11"/>
  <c r="M1070" i="11"/>
  <c r="M1066" i="11"/>
  <c r="M1062" i="11"/>
  <c r="M1058" i="11"/>
  <c r="M1117" i="11"/>
  <c r="M1115" i="11"/>
  <c r="M1113" i="11"/>
  <c r="M1111" i="11"/>
  <c r="M1109" i="11"/>
  <c r="M1107" i="11"/>
  <c r="M1104" i="11"/>
  <c r="M1103" i="11"/>
  <c r="M1101" i="11"/>
  <c r="M1099" i="11"/>
  <c r="M1097" i="11"/>
  <c r="M1095" i="11"/>
  <c r="M1093" i="11"/>
  <c r="M1091" i="11"/>
  <c r="M1089" i="11"/>
  <c r="M1087" i="11"/>
  <c r="M1085" i="11"/>
  <c r="M1082" i="11"/>
  <c r="M1078" i="11"/>
  <c r="M1077" i="11"/>
  <c r="M1075" i="11"/>
  <c r="M1073" i="11"/>
  <c r="M1071" i="11"/>
  <c r="M1069" i="11"/>
  <c r="M1067" i="11"/>
  <c r="M1065" i="11"/>
  <c r="M1063" i="11"/>
  <c r="M1061" i="11"/>
  <c r="M1059" i="11"/>
  <c r="M266" i="11"/>
  <c r="M262" i="11"/>
  <c r="M258" i="11"/>
  <c r="M254" i="11"/>
  <c r="M250" i="11"/>
  <c r="M246" i="11"/>
  <c r="M242" i="11"/>
  <c r="M238" i="11"/>
  <c r="M234" i="11"/>
  <c r="M230" i="11"/>
  <c r="M226" i="11"/>
  <c r="M222" i="11"/>
  <c r="M218" i="11"/>
  <c r="M214" i="11"/>
  <c r="M210" i="11"/>
  <c r="M267" i="11"/>
  <c r="M263" i="11"/>
  <c r="M259" i="11"/>
  <c r="M255" i="11"/>
  <c r="M251" i="11"/>
  <c r="M247" i="11"/>
  <c r="M243" i="11"/>
  <c r="M239" i="11"/>
  <c r="M235" i="11"/>
  <c r="M231" i="11"/>
  <c r="M227" i="11"/>
  <c r="M223" i="11"/>
  <c r="M219" i="11"/>
  <c r="M215" i="11"/>
  <c r="M212" i="11"/>
  <c r="M211" i="11"/>
  <c r="M268" i="11"/>
  <c r="M264" i="11"/>
  <c r="M260" i="11"/>
  <c r="M256" i="11"/>
  <c r="M252" i="11"/>
  <c r="M248" i="11"/>
  <c r="M244" i="11"/>
  <c r="M240" i="11"/>
  <c r="M236" i="11"/>
  <c r="M232" i="11"/>
  <c r="M261" i="11"/>
  <c r="M253" i="11"/>
  <c r="M245" i="11"/>
  <c r="M237" i="11"/>
  <c r="M229" i="11"/>
  <c r="M228" i="11"/>
  <c r="M224" i="11"/>
  <c r="M220" i="11"/>
  <c r="M216" i="11"/>
  <c r="M265" i="11"/>
  <c r="M257" i="11"/>
  <c r="M249" i="11"/>
  <c r="M241" i="11"/>
  <c r="M233" i="11"/>
  <c r="M225" i="11"/>
  <c r="M221" i="11"/>
  <c r="M217" i="11"/>
  <c r="M213" i="11"/>
  <c r="M389" i="11"/>
  <c r="M385" i="11"/>
  <c r="M381" i="11"/>
  <c r="M377" i="11"/>
  <c r="M373" i="11"/>
  <c r="M369" i="11"/>
  <c r="M365" i="11"/>
  <c r="M361" i="11"/>
  <c r="M357" i="11"/>
  <c r="M353" i="11"/>
  <c r="M349" i="11"/>
  <c r="M345" i="11"/>
  <c r="M341" i="11"/>
  <c r="M337" i="11"/>
  <c r="M391" i="11"/>
  <c r="M383" i="11"/>
  <c r="M375" i="11"/>
  <c r="M367" i="11"/>
  <c r="M359" i="11"/>
  <c r="M351" i="11"/>
  <c r="M343" i="11"/>
  <c r="M334" i="11"/>
  <c r="M332" i="11"/>
  <c r="M386" i="11"/>
  <c r="M384" i="11"/>
  <c r="M378" i="11"/>
  <c r="M376" i="11"/>
  <c r="M370" i="11"/>
  <c r="M368" i="11"/>
  <c r="M362" i="11"/>
  <c r="M360" i="11"/>
  <c r="M354" i="11"/>
  <c r="M352" i="11"/>
  <c r="M346" i="11"/>
  <c r="M344" i="11"/>
  <c r="M338" i="11"/>
  <c r="M336" i="11"/>
  <c r="M387" i="11"/>
  <c r="M379" i="11"/>
  <c r="M371" i="11"/>
  <c r="M390" i="11"/>
  <c r="M382" i="11"/>
  <c r="M374" i="11"/>
  <c r="M366" i="11"/>
  <c r="M356" i="11"/>
  <c r="M355" i="11"/>
  <c r="M350" i="11"/>
  <c r="M340" i="11"/>
  <c r="M339" i="11"/>
  <c r="M335" i="11"/>
  <c r="M388" i="11"/>
  <c r="M380" i="11"/>
  <c r="M372" i="11"/>
  <c r="M364" i="11"/>
  <c r="M363" i="11"/>
  <c r="M358" i="11"/>
  <c r="M348" i="11"/>
  <c r="M347" i="11"/>
  <c r="M342" i="11"/>
  <c r="M333" i="11"/>
  <c r="M331" i="11"/>
  <c r="M451" i="11"/>
  <c r="M447" i="11"/>
  <c r="M443" i="11"/>
  <c r="M439" i="11"/>
  <c r="M435" i="11"/>
  <c r="M431" i="11"/>
  <c r="M427" i="11"/>
  <c r="M423" i="11"/>
  <c r="M419" i="11"/>
  <c r="M415" i="11"/>
  <c r="M413" i="11"/>
  <c r="M410" i="11"/>
  <c r="M406" i="11"/>
  <c r="M402" i="11"/>
  <c r="M398" i="11"/>
  <c r="M394" i="11"/>
  <c r="M452" i="11"/>
  <c r="M448" i="11"/>
  <c r="M444" i="11"/>
  <c r="M440" i="11"/>
  <c r="M438" i="11"/>
  <c r="M432" i="11"/>
  <c r="M430" i="11"/>
  <c r="M424" i="11"/>
  <c r="M422" i="11"/>
  <c r="M414" i="11"/>
  <c r="M411" i="11"/>
  <c r="M409" i="11"/>
  <c r="M403" i="11"/>
  <c r="M401" i="11"/>
  <c r="M395" i="11"/>
  <c r="M393" i="11"/>
  <c r="M449" i="11"/>
  <c r="M445" i="11"/>
  <c r="M441" i="11"/>
  <c r="M433" i="11"/>
  <c r="M425" i="11"/>
  <c r="M417" i="11"/>
  <c r="M404" i="11"/>
  <c r="M396" i="11"/>
  <c r="M450" i="11"/>
  <c r="M446" i="11"/>
  <c r="M442" i="11"/>
  <c r="M436" i="11"/>
  <c r="M434" i="11"/>
  <c r="M428" i="11"/>
  <c r="M426" i="11"/>
  <c r="M420" i="11"/>
  <c r="M418" i="11"/>
  <c r="M412" i="11"/>
  <c r="M407" i="11"/>
  <c r="M405" i="11"/>
  <c r="M399" i="11"/>
  <c r="M397" i="11"/>
  <c r="M437" i="11"/>
  <c r="M429" i="11"/>
  <c r="M421" i="11"/>
  <c r="M416" i="11"/>
  <c r="M408" i="11"/>
  <c r="M400" i="11"/>
  <c r="M392" i="11"/>
  <c r="M209" i="11"/>
  <c r="M205" i="11"/>
  <c r="M201" i="11"/>
  <c r="M197" i="11"/>
  <c r="M193" i="11"/>
  <c r="M189" i="11"/>
  <c r="M185" i="11"/>
  <c r="M181" i="11"/>
  <c r="M177" i="11"/>
  <c r="M173" i="11"/>
  <c r="M169" i="11"/>
  <c r="M165" i="11"/>
  <c r="M208" i="11"/>
  <c r="M202" i="11"/>
  <c r="M200" i="11"/>
  <c r="M194" i="11"/>
  <c r="M192" i="11"/>
  <c r="M186" i="11"/>
  <c r="M184" i="11"/>
  <c r="M178" i="11"/>
  <c r="M176" i="11"/>
  <c r="M170" i="11"/>
  <c r="M168" i="11"/>
  <c r="M162" i="11"/>
  <c r="M160" i="11"/>
  <c r="M156" i="11"/>
  <c r="M152" i="11"/>
  <c r="M203" i="11"/>
  <c r="M195" i="11"/>
  <c r="M187" i="11"/>
  <c r="M179" i="11"/>
  <c r="M171" i="11"/>
  <c r="M163" i="11"/>
  <c r="M161" i="11"/>
  <c r="M157" i="11"/>
  <c r="M206" i="11"/>
  <c r="M204" i="11"/>
  <c r="M198" i="11"/>
  <c r="M196" i="11"/>
  <c r="M190" i="11"/>
  <c r="M188" i="11"/>
  <c r="M182" i="11"/>
  <c r="M180" i="11"/>
  <c r="M174" i="11"/>
  <c r="M172" i="11"/>
  <c r="M166" i="11"/>
  <c r="M164" i="11"/>
  <c r="M158" i="11"/>
  <c r="M154" i="11"/>
  <c r="M153" i="11"/>
  <c r="M207" i="11"/>
  <c r="M199" i="11"/>
  <c r="M191" i="11"/>
  <c r="M183" i="11"/>
  <c r="M175" i="11"/>
  <c r="M167" i="11"/>
  <c r="M159" i="11"/>
  <c r="M155" i="11"/>
  <c r="M640" i="11"/>
  <c r="M636" i="11"/>
  <c r="M632" i="11"/>
  <c r="M628" i="11"/>
  <c r="M624" i="11"/>
  <c r="M620" i="11"/>
  <c r="M616" i="11"/>
  <c r="M612" i="11"/>
  <c r="M608" i="11"/>
  <c r="M604" i="11"/>
  <c r="M600" i="11"/>
  <c r="M596" i="11"/>
  <c r="M592" i="11"/>
  <c r="M588" i="11"/>
  <c r="M586" i="11"/>
  <c r="M582" i="11"/>
  <c r="M642" i="11"/>
  <c r="M638" i="11"/>
  <c r="M634" i="11"/>
  <c r="M630" i="11"/>
  <c r="M626" i="11"/>
  <c r="M617" i="11"/>
  <c r="M615" i="11"/>
  <c r="M609" i="11"/>
  <c r="M607" i="11"/>
  <c r="M601" i="11"/>
  <c r="M599" i="11"/>
  <c r="M593" i="11"/>
  <c r="M591" i="11"/>
  <c r="M587" i="11"/>
  <c r="M585" i="11"/>
  <c r="M584" i="11"/>
  <c r="M618" i="11"/>
  <c r="M610" i="11"/>
  <c r="M602" i="11"/>
  <c r="M594" i="11"/>
  <c r="M641" i="11"/>
  <c r="M639" i="11"/>
  <c r="M637" i="11"/>
  <c r="M635" i="11"/>
  <c r="M633" i="11"/>
  <c r="M631" i="11"/>
  <c r="M629" i="11"/>
  <c r="M627" i="11"/>
  <c r="M625" i="11"/>
  <c r="M623" i="11"/>
  <c r="M621" i="11"/>
  <c r="M619" i="11"/>
  <c r="M613" i="11"/>
  <c r="M611" i="11"/>
  <c r="M605" i="11"/>
  <c r="M603" i="11"/>
  <c r="M597" i="11"/>
  <c r="M595" i="11"/>
  <c r="M589" i="11"/>
  <c r="M583" i="11"/>
  <c r="M622" i="11"/>
  <c r="M614" i="11"/>
  <c r="M606" i="11"/>
  <c r="M598" i="11"/>
  <c r="M590" i="11"/>
  <c r="M326" i="11"/>
  <c r="M322" i="11"/>
  <c r="M318" i="11"/>
  <c r="M314" i="11"/>
  <c r="M310" i="11"/>
  <c r="M306" i="11"/>
  <c r="M302" i="11"/>
  <c r="M298" i="11"/>
  <c r="M295" i="11"/>
  <c r="M291" i="11"/>
  <c r="M287" i="11"/>
  <c r="M283" i="11"/>
  <c r="M279" i="11"/>
  <c r="M275" i="11"/>
  <c r="M273" i="11"/>
  <c r="M270" i="11"/>
  <c r="M327" i="11"/>
  <c r="M325" i="11"/>
  <c r="M319" i="11"/>
  <c r="M317" i="11"/>
  <c r="M311" i="11"/>
  <c r="M309" i="11"/>
  <c r="M303" i="11"/>
  <c r="M301" i="11"/>
  <c r="M296" i="11"/>
  <c r="M294" i="11"/>
  <c r="M288" i="11"/>
  <c r="M286" i="11"/>
  <c r="M280" i="11"/>
  <c r="M278" i="11"/>
  <c r="M272" i="11"/>
  <c r="M328" i="11"/>
  <c r="M320" i="11"/>
  <c r="M312" i="11"/>
  <c r="M304" i="11"/>
  <c r="M297" i="11"/>
  <c r="M289" i="11"/>
  <c r="M281" i="11"/>
  <c r="M323" i="11"/>
  <c r="M321" i="11"/>
  <c r="M315" i="11"/>
  <c r="M313" i="11"/>
  <c r="M307" i="11"/>
  <c r="M305" i="11"/>
  <c r="M299" i="11"/>
  <c r="M292" i="11"/>
  <c r="M290" i="11"/>
  <c r="M284" i="11"/>
  <c r="M282" i="11"/>
  <c r="M276" i="11"/>
  <c r="M274" i="11"/>
  <c r="M271" i="11"/>
  <c r="M324" i="11"/>
  <c r="M316" i="11"/>
  <c r="M308" i="11"/>
  <c r="M300" i="11"/>
  <c r="M293" i="11"/>
  <c r="M285" i="11"/>
  <c r="M277" i="11"/>
  <c r="N1057" i="11"/>
  <c r="N1053" i="11"/>
  <c r="N1050" i="11"/>
  <c r="N1047" i="11"/>
  <c r="N1041" i="11"/>
  <c r="N1037" i="11"/>
  <c r="N1033" i="11"/>
  <c r="N1029" i="11"/>
  <c r="N1019" i="11"/>
  <c r="N1015" i="11"/>
  <c r="N1011" i="11"/>
  <c r="N1007" i="11"/>
  <c r="N1003" i="11"/>
  <c r="N1052" i="11"/>
  <c r="N1051" i="11"/>
  <c r="N1045" i="11"/>
  <c r="N1042" i="11"/>
  <c r="N1038" i="11"/>
  <c r="N1034" i="11"/>
  <c r="N1030" i="11"/>
  <c r="N1026" i="11"/>
  <c r="N1023" i="11"/>
  <c r="N1020" i="11"/>
  <c r="N1016" i="11"/>
  <c r="N1012" i="11"/>
  <c r="N1008" i="11"/>
  <c r="N1004" i="11"/>
  <c r="N1054" i="11"/>
  <c r="N1048" i="11"/>
  <c r="N1046" i="11"/>
  <c r="N1043" i="11"/>
  <c r="N1039" i="11"/>
  <c r="N1035" i="11"/>
  <c r="N1031" i="11"/>
  <c r="N1027" i="11"/>
  <c r="N1025" i="11"/>
  <c r="N1024" i="11"/>
  <c r="N1021" i="11"/>
  <c r="N1017" i="11"/>
  <c r="N1013" i="11"/>
  <c r="N1009" i="11"/>
  <c r="N1005" i="11"/>
  <c r="N1056" i="11"/>
  <c r="N1055" i="11"/>
  <c r="N1049" i="11"/>
  <c r="N1044" i="11"/>
  <c r="N1040" i="11"/>
  <c r="N1032" i="11"/>
  <c r="N1022" i="11"/>
  <c r="N1014" i="11"/>
  <c r="N1006" i="11"/>
  <c r="N1036" i="11"/>
  <c r="N1028" i="11"/>
  <c r="N1018" i="11"/>
  <c r="N1010" i="11"/>
  <c r="M821" i="11"/>
  <c r="M817" i="11"/>
  <c r="M813" i="11"/>
  <c r="M825" i="11"/>
  <c r="M823" i="11"/>
  <c r="M815" i="11"/>
  <c r="M806" i="11"/>
  <c r="M802" i="11"/>
  <c r="M798" i="11"/>
  <c r="M795" i="11"/>
  <c r="M794" i="11"/>
  <c r="M824" i="11"/>
  <c r="M818" i="11"/>
  <c r="M816" i="11"/>
  <c r="M810" i="11"/>
  <c r="M807" i="11"/>
  <c r="M803" i="11"/>
  <c r="M799" i="11"/>
  <c r="M822" i="11"/>
  <c r="M820" i="11"/>
  <c r="M814" i="11"/>
  <c r="M812" i="11"/>
  <c r="M809" i="11"/>
  <c r="M805" i="11"/>
  <c r="M801" i="11"/>
  <c r="M797" i="11"/>
  <c r="M793" i="11"/>
  <c r="M808" i="11"/>
  <c r="M800" i="11"/>
  <c r="M796" i="11"/>
  <c r="M789" i="11"/>
  <c r="M785" i="11"/>
  <c r="M781" i="11"/>
  <c r="M777" i="11"/>
  <c r="M773" i="11"/>
  <c r="M811" i="11"/>
  <c r="M790" i="11"/>
  <c r="M786" i="11"/>
  <c r="M782" i="11"/>
  <c r="M778" i="11"/>
  <c r="M774" i="11"/>
  <c r="M804" i="11"/>
  <c r="M791" i="11"/>
  <c r="M787" i="11"/>
  <c r="M783" i="11"/>
  <c r="M779" i="11"/>
  <c r="M775" i="11"/>
  <c r="M819" i="11"/>
  <c r="M792" i="11"/>
  <c r="M788" i="11"/>
  <c r="M784" i="11"/>
  <c r="M780" i="11"/>
  <c r="M776" i="11"/>
  <c r="M713" i="11"/>
  <c r="M709" i="11"/>
  <c r="M705" i="11"/>
  <c r="M701" i="11"/>
  <c r="M697" i="11"/>
  <c r="M693" i="11"/>
  <c r="M689" i="11"/>
  <c r="M685" i="11"/>
  <c r="M681" i="11"/>
  <c r="M677" i="11"/>
  <c r="M673" i="11"/>
  <c r="M669" i="11"/>
  <c r="M665" i="11"/>
  <c r="M661" i="11"/>
  <c r="M715" i="11"/>
  <c r="M707" i="11"/>
  <c r="M699" i="11"/>
  <c r="M691" i="11"/>
  <c r="M683" i="11"/>
  <c r="M675" i="11"/>
  <c r="M667" i="11"/>
  <c r="M659" i="11"/>
  <c r="M656" i="11"/>
  <c r="M652" i="11"/>
  <c r="M648" i="11"/>
  <c r="M644" i="11"/>
  <c r="M710" i="11"/>
  <c r="M708" i="11"/>
  <c r="M702" i="11"/>
  <c r="M700" i="11"/>
  <c r="M694" i="11"/>
  <c r="M692" i="11"/>
  <c r="M686" i="11"/>
  <c r="M684" i="11"/>
  <c r="M678" i="11"/>
  <c r="M676" i="11"/>
  <c r="M670" i="11"/>
  <c r="M668" i="11"/>
  <c r="M662" i="11"/>
  <c r="M660" i="11"/>
  <c r="M657" i="11"/>
  <c r="M711" i="11"/>
  <c r="M703" i="11"/>
  <c r="M695" i="11"/>
  <c r="M687" i="11"/>
  <c r="M679" i="11"/>
  <c r="M671" i="11"/>
  <c r="M663" i="11"/>
  <c r="M658" i="11"/>
  <c r="M654" i="11"/>
  <c r="M650" i="11"/>
  <c r="M646" i="11"/>
  <c r="M714" i="11"/>
  <c r="M712" i="11"/>
  <c r="M706" i="11"/>
  <c r="M704" i="11"/>
  <c r="M698" i="11"/>
  <c r="M696" i="11"/>
  <c r="M690" i="11"/>
  <c r="M688" i="11"/>
  <c r="M682" i="11"/>
  <c r="M680" i="11"/>
  <c r="M674" i="11"/>
  <c r="M672" i="11"/>
  <c r="M666" i="11"/>
  <c r="M664" i="11"/>
  <c r="M655" i="11"/>
  <c r="M651" i="11"/>
  <c r="M647" i="11"/>
  <c r="M653" i="11"/>
  <c r="M645" i="11"/>
  <c r="M649" i="11"/>
  <c r="O998" i="11"/>
  <c r="O994" i="11"/>
  <c r="O990" i="11"/>
  <c r="O986" i="11"/>
  <c r="O982" i="11"/>
  <c r="O975" i="11"/>
  <c r="O969" i="11"/>
  <c r="O965" i="11"/>
  <c r="O961" i="11"/>
  <c r="O957" i="11"/>
  <c r="O953" i="11"/>
  <c r="O949" i="11"/>
  <c r="O999" i="11"/>
  <c r="O995" i="11"/>
  <c r="O991" i="11"/>
  <c r="O987" i="11"/>
  <c r="O983" i="11"/>
  <c r="O979" i="11"/>
  <c r="O976" i="11"/>
  <c r="O973" i="11"/>
  <c r="O970" i="11"/>
  <c r="O966" i="11"/>
  <c r="O962" i="11"/>
  <c r="O958" i="11"/>
  <c r="O954" i="11"/>
  <c r="O950" i="11"/>
  <c r="O945" i="11"/>
  <c r="O1000" i="11"/>
  <c r="O996" i="11"/>
  <c r="O992" i="11"/>
  <c r="O988" i="11"/>
  <c r="O984" i="11"/>
  <c r="O980" i="11"/>
  <c r="O977" i="11"/>
  <c r="O974" i="11"/>
  <c r="O971" i="11"/>
  <c r="O967" i="11"/>
  <c r="O963" i="11"/>
  <c r="O959" i="11"/>
  <c r="O955" i="11"/>
  <c r="O951" i="11"/>
  <c r="O948" i="11"/>
  <c r="O947" i="11"/>
  <c r="O946" i="11"/>
  <c r="O1001" i="11"/>
  <c r="O997" i="11"/>
  <c r="O993" i="11"/>
  <c r="O989" i="11"/>
  <c r="O985" i="11"/>
  <c r="O981" i="11"/>
  <c r="O978" i="11"/>
  <c r="O972" i="11"/>
  <c r="O968" i="11"/>
  <c r="O964" i="11"/>
  <c r="O960" i="11"/>
  <c r="O956" i="11"/>
  <c r="O952" i="11"/>
  <c r="N769" i="11"/>
  <c r="N765" i="11"/>
  <c r="N761" i="11"/>
  <c r="N757" i="11"/>
  <c r="N753" i="11"/>
  <c r="N749" i="11"/>
  <c r="N745" i="11"/>
  <c r="N741" i="11"/>
  <c r="N735" i="11"/>
  <c r="N731" i="11"/>
  <c r="N727" i="11"/>
  <c r="N720" i="11"/>
  <c r="N770" i="11"/>
  <c r="N766" i="11"/>
  <c r="N762" i="11"/>
  <c r="N758" i="11"/>
  <c r="N754" i="11"/>
  <c r="N750" i="11"/>
  <c r="N746" i="11"/>
  <c r="N742" i="11"/>
  <c r="N738" i="11"/>
  <c r="N736" i="11"/>
  <c r="N732" i="11"/>
  <c r="N728" i="11"/>
  <c r="N724" i="11"/>
  <c r="N721" i="11"/>
  <c r="N717" i="11"/>
  <c r="N771" i="11"/>
  <c r="N767" i="11"/>
  <c r="N763" i="11"/>
  <c r="N759" i="11"/>
  <c r="N755" i="11"/>
  <c r="N751" i="11"/>
  <c r="N747" i="11"/>
  <c r="N743" i="11"/>
  <c r="N739" i="11"/>
  <c r="N737" i="11"/>
  <c r="N733" i="11"/>
  <c r="N729" i="11"/>
  <c r="N725" i="11"/>
  <c r="N722" i="11"/>
  <c r="N719" i="11"/>
  <c r="N718" i="11"/>
  <c r="N772" i="11"/>
  <c r="N768" i="11"/>
  <c r="N764" i="11"/>
  <c r="N760" i="11"/>
  <c r="N756" i="11"/>
  <c r="N752" i="11"/>
  <c r="N748" i="11"/>
  <c r="N744" i="11"/>
  <c r="N740" i="11"/>
  <c r="N734" i="11"/>
  <c r="N730" i="11"/>
  <c r="N726" i="11"/>
  <c r="N723" i="11"/>
  <c r="M6" i="11" a="1"/>
  <c r="M6" i="11" s="1"/>
  <c r="M8" i="11"/>
  <c r="M10" i="11"/>
  <c r="M12" i="11"/>
  <c r="M14" i="11"/>
  <c r="M16" i="11"/>
  <c r="M18" i="11"/>
  <c r="M20" i="11"/>
  <c r="M24" i="11"/>
  <c r="M26" i="11"/>
  <c r="M28" i="11"/>
  <c r="M30" i="11"/>
  <c r="M32" i="11"/>
  <c r="M34" i="11"/>
  <c r="M36" i="11"/>
  <c r="M38" i="11"/>
  <c r="M40" i="11"/>
  <c r="M42" i="11"/>
  <c r="M44" i="11"/>
  <c r="M46" i="11"/>
  <c r="M49" i="11"/>
  <c r="M51" i="11"/>
  <c r="M53" i="11"/>
  <c r="M55" i="11"/>
  <c r="M57" i="11"/>
  <c r="M59" i="11"/>
  <c r="M61" i="11"/>
  <c r="M63" i="11"/>
  <c r="M65" i="11"/>
  <c r="M67" i="11"/>
  <c r="M69" i="11"/>
  <c r="M71" i="11"/>
  <c r="M73" i="11"/>
  <c r="M75" i="11"/>
  <c r="M77" i="11"/>
  <c r="M79" i="11"/>
  <c r="M7" i="11"/>
  <c r="M9" i="11"/>
  <c r="M11" i="11"/>
  <c r="M13" i="11"/>
  <c r="M15" i="11"/>
  <c r="M17" i="11"/>
  <c r="M19" i="11"/>
  <c r="M21" i="11"/>
  <c r="M23" i="11"/>
  <c r="M25" i="11"/>
  <c r="M27" i="11"/>
  <c r="M29" i="11"/>
  <c r="M31" i="11"/>
  <c r="M33" i="11"/>
  <c r="M35" i="11"/>
  <c r="M37" i="11"/>
  <c r="M39" i="11"/>
  <c r="M41" i="11"/>
  <c r="M43" i="11"/>
  <c r="M45" i="11"/>
  <c r="M48" i="11"/>
  <c r="M50" i="11"/>
  <c r="M52" i="11"/>
  <c r="M54" i="11"/>
  <c r="M56" i="11"/>
  <c r="M58" i="11"/>
  <c r="M60" i="11"/>
  <c r="M62" i="11"/>
  <c r="M64" i="11"/>
  <c r="M66" i="11"/>
  <c r="M68" i="11"/>
  <c r="M70" i="11"/>
  <c r="M72" i="11"/>
  <c r="M74" i="11"/>
  <c r="M76" i="11"/>
  <c r="M78" i="11"/>
  <c r="N882" i="11"/>
  <c r="N878" i="11"/>
  <c r="N879" i="11"/>
  <c r="N876" i="11"/>
  <c r="N870" i="11"/>
  <c r="N866" i="11"/>
  <c r="N881" i="11"/>
  <c r="N880" i="11"/>
  <c r="N877" i="11"/>
  <c r="N875" i="11"/>
  <c r="N874" i="11"/>
  <c r="N869" i="11"/>
  <c r="N868" i="11"/>
  <c r="N862" i="11"/>
  <c r="N858" i="11"/>
  <c r="N854" i="11"/>
  <c r="N863" i="11"/>
  <c r="N859" i="11"/>
  <c r="N855" i="11"/>
  <c r="N872" i="11"/>
  <c r="N871" i="11"/>
  <c r="N864" i="11"/>
  <c r="N860" i="11"/>
  <c r="N856" i="11"/>
  <c r="N852" i="11"/>
  <c r="N850" i="11"/>
  <c r="N847" i="11"/>
  <c r="N873" i="11"/>
  <c r="N867" i="11"/>
  <c r="N865" i="11"/>
  <c r="N861" i="11"/>
  <c r="N857" i="11"/>
  <c r="N853" i="11"/>
  <c r="N851" i="11"/>
  <c r="N849" i="11"/>
  <c r="N848" i="11"/>
  <c r="N845" i="11"/>
  <c r="N841" i="11"/>
  <c r="N837" i="11"/>
  <c r="N833" i="11"/>
  <c r="N829" i="11"/>
  <c r="N846" i="11"/>
  <c r="N842" i="11"/>
  <c r="N838" i="11"/>
  <c r="N834" i="11"/>
  <c r="N830" i="11"/>
  <c r="N843" i="11"/>
  <c r="N839" i="11"/>
  <c r="N835" i="11"/>
  <c r="N831" i="11"/>
  <c r="N827" i="11"/>
  <c r="N844" i="11"/>
  <c r="N840" i="11"/>
  <c r="N836" i="11"/>
  <c r="N832" i="11"/>
  <c r="N828" i="11"/>
  <c r="N4" i="11"/>
  <c r="M5" i="11"/>
  <c r="M580" i="11"/>
  <c r="N581" i="11"/>
  <c r="L526" i="11"/>
  <c r="L85" i="11"/>
  <c r="L87" i="11" s="1"/>
  <c r="O1054" i="11" l="1"/>
  <c r="O1050" i="11"/>
  <c r="O1052" i="11"/>
  <c r="O1051" i="11"/>
  <c r="O1045" i="11"/>
  <c r="O1042" i="11"/>
  <c r="O1038" i="11"/>
  <c r="O1034" i="11"/>
  <c r="O1030" i="11"/>
  <c r="O1026" i="11"/>
  <c r="O1023" i="11"/>
  <c r="O1020" i="11"/>
  <c r="O1016" i="11"/>
  <c r="O1012" i="11"/>
  <c r="O1008" i="11"/>
  <c r="O1004" i="11"/>
  <c r="O1053" i="11"/>
  <c r="O1048" i="11"/>
  <c r="O1046" i="11"/>
  <c r="O1043" i="11"/>
  <c r="O1039" i="11"/>
  <c r="O1035" i="11"/>
  <c r="O1031" i="11"/>
  <c r="O1027" i="11"/>
  <c r="O1025" i="11"/>
  <c r="O1024" i="11"/>
  <c r="O1021" i="11"/>
  <c r="O1017" i="11"/>
  <c r="O1013" i="11"/>
  <c r="O1009" i="11"/>
  <c r="O1005" i="11"/>
  <c r="O1056" i="11"/>
  <c r="O1055" i="11"/>
  <c r="O1049" i="11"/>
  <c r="O1044" i="11"/>
  <c r="O1040" i="11"/>
  <c r="O1036" i="11"/>
  <c r="O1032" i="11"/>
  <c r="O1028" i="11"/>
  <c r="O1022" i="11"/>
  <c r="O1018" i="11"/>
  <c r="O1014" i="11"/>
  <c r="O1010" i="11"/>
  <c r="O1006" i="11"/>
  <c r="O1057" i="11"/>
  <c r="O1047" i="11"/>
  <c r="O1037" i="11"/>
  <c r="O1029" i="11"/>
  <c r="O1019" i="11"/>
  <c r="O1011" i="11"/>
  <c r="O1003" i="11"/>
  <c r="O1041" i="11"/>
  <c r="O1033" i="11"/>
  <c r="O1015" i="11"/>
  <c r="O1007" i="11"/>
  <c r="N267" i="11"/>
  <c r="N263" i="11"/>
  <c r="N259" i="11"/>
  <c r="N255" i="11"/>
  <c r="N251" i="11"/>
  <c r="N247" i="11"/>
  <c r="N243" i="11"/>
  <c r="N239" i="11"/>
  <c r="N235" i="11"/>
  <c r="N231" i="11"/>
  <c r="N227" i="11"/>
  <c r="N223" i="11"/>
  <c r="N219" i="11"/>
  <c r="N215" i="11"/>
  <c r="N212" i="11"/>
  <c r="N211" i="11"/>
  <c r="N268" i="11"/>
  <c r="N264" i="11"/>
  <c r="N260" i="11"/>
  <c r="N256" i="11"/>
  <c r="N252" i="11"/>
  <c r="N248" i="11"/>
  <c r="N244" i="11"/>
  <c r="N240" i="11"/>
  <c r="N236" i="11"/>
  <c r="N232" i="11"/>
  <c r="N228" i="11"/>
  <c r="N224" i="11"/>
  <c r="N220" i="11"/>
  <c r="N216" i="11"/>
  <c r="N265" i="11"/>
  <c r="N261" i="11"/>
  <c r="N257" i="11"/>
  <c r="N253" i="11"/>
  <c r="N249" i="11"/>
  <c r="N245" i="11"/>
  <c r="N241" i="11"/>
  <c r="N237" i="11"/>
  <c r="N233" i="11"/>
  <c r="N229" i="11"/>
  <c r="N266" i="11"/>
  <c r="N258" i="11"/>
  <c r="N250" i="11"/>
  <c r="N242" i="11"/>
  <c r="N234" i="11"/>
  <c r="N226" i="11"/>
  <c r="N225" i="11"/>
  <c r="N222" i="11"/>
  <c r="N221" i="11"/>
  <c r="N218" i="11"/>
  <c r="N217" i="11"/>
  <c r="N214" i="11"/>
  <c r="N213" i="11"/>
  <c r="N210" i="11"/>
  <c r="N262" i="11"/>
  <c r="N254" i="11"/>
  <c r="N246" i="11"/>
  <c r="N238" i="11"/>
  <c r="N230" i="11"/>
  <c r="N327" i="11"/>
  <c r="N323" i="11"/>
  <c r="N319" i="11"/>
  <c r="N315" i="11"/>
  <c r="N311" i="11"/>
  <c r="N307" i="11"/>
  <c r="N303" i="11"/>
  <c r="N299" i="11"/>
  <c r="N296" i="11"/>
  <c r="N292" i="11"/>
  <c r="N288" i="11"/>
  <c r="N284" i="11"/>
  <c r="N280" i="11"/>
  <c r="N276" i="11"/>
  <c r="N272" i="11"/>
  <c r="N271" i="11"/>
  <c r="N328" i="11"/>
  <c r="N320" i="11"/>
  <c r="N312" i="11"/>
  <c r="N304" i="11"/>
  <c r="N297" i="11"/>
  <c r="N289" i="11"/>
  <c r="N281" i="11"/>
  <c r="N322" i="11"/>
  <c r="N321" i="11"/>
  <c r="N314" i="11"/>
  <c r="N313" i="11"/>
  <c r="N306" i="11"/>
  <c r="N305" i="11"/>
  <c r="N298" i="11"/>
  <c r="N291" i="11"/>
  <c r="N290" i="11"/>
  <c r="N283" i="11"/>
  <c r="N282" i="11"/>
  <c r="N275" i="11"/>
  <c r="N274" i="11"/>
  <c r="N270" i="11"/>
  <c r="N324" i="11"/>
  <c r="N316" i="11"/>
  <c r="N308" i="11"/>
  <c r="N300" i="11"/>
  <c r="N293" i="11"/>
  <c r="N285" i="11"/>
  <c r="N277" i="11"/>
  <c r="N326" i="11"/>
  <c r="N325" i="11"/>
  <c r="N318" i="11"/>
  <c r="N317" i="11"/>
  <c r="N310" i="11"/>
  <c r="N309" i="11"/>
  <c r="N302" i="11"/>
  <c r="N301" i="11"/>
  <c r="N295" i="11"/>
  <c r="N294" i="11"/>
  <c r="N287" i="11"/>
  <c r="N286" i="11"/>
  <c r="N279" i="11"/>
  <c r="N278" i="11"/>
  <c r="N273" i="11"/>
  <c r="N941" i="11"/>
  <c r="N937" i="11"/>
  <c r="N933" i="11"/>
  <c r="N942" i="11"/>
  <c r="N938" i="11"/>
  <c r="N934" i="11"/>
  <c r="N943" i="11"/>
  <c r="N939" i="11"/>
  <c r="N935" i="11"/>
  <c r="N932" i="11"/>
  <c r="N936" i="11"/>
  <c r="N929" i="11"/>
  <c r="N925" i="11"/>
  <c r="N931" i="11"/>
  <c r="N930" i="11"/>
  <c r="N923" i="11"/>
  <c r="N919" i="11"/>
  <c r="N915" i="11"/>
  <c r="N911" i="11"/>
  <c r="N928" i="11"/>
  <c r="N922" i="11"/>
  <c r="N921" i="11"/>
  <c r="N927" i="11"/>
  <c r="N924" i="11"/>
  <c r="N916" i="11"/>
  <c r="N926" i="11"/>
  <c r="N912" i="11"/>
  <c r="N908" i="11"/>
  <c r="N905" i="11"/>
  <c r="N940" i="11"/>
  <c r="N917" i="11"/>
  <c r="N906" i="11"/>
  <c r="N913" i="11"/>
  <c r="N899" i="11"/>
  <c r="N895" i="11"/>
  <c r="N891" i="11"/>
  <c r="N887" i="11"/>
  <c r="N883" i="11"/>
  <c r="N920" i="11"/>
  <c r="N910" i="11"/>
  <c r="N903" i="11"/>
  <c r="N900" i="11"/>
  <c r="N896" i="11"/>
  <c r="N892" i="11"/>
  <c r="N888" i="11"/>
  <c r="N884" i="11"/>
  <c r="N909" i="11"/>
  <c r="N907" i="11"/>
  <c r="N904" i="11"/>
  <c r="N901" i="11"/>
  <c r="N897" i="11"/>
  <c r="N918" i="11"/>
  <c r="N914" i="11"/>
  <c r="N902" i="11"/>
  <c r="N898" i="11"/>
  <c r="N894" i="11"/>
  <c r="N893" i="11"/>
  <c r="N890" i="11"/>
  <c r="N889" i="11"/>
  <c r="N886" i="11"/>
  <c r="N885" i="11"/>
  <c r="N576" i="11"/>
  <c r="N572" i="11"/>
  <c r="N568" i="11"/>
  <c r="N564" i="11"/>
  <c r="N560" i="11"/>
  <c r="N556" i="11"/>
  <c r="N552" i="11"/>
  <c r="N548" i="11"/>
  <c r="N544" i="11"/>
  <c r="N541" i="11"/>
  <c r="N537" i="11"/>
  <c r="N534" i="11"/>
  <c r="N532" i="11"/>
  <c r="N528" i="11"/>
  <c r="N577" i="11"/>
  <c r="N573" i="11"/>
  <c r="N569" i="11"/>
  <c r="N565" i="11"/>
  <c r="N561" i="11"/>
  <c r="N557" i="11"/>
  <c r="N553" i="11"/>
  <c r="N549" i="11"/>
  <c r="N542" i="11"/>
  <c r="N533" i="11"/>
  <c r="N529" i="11"/>
  <c r="N578" i="11"/>
  <c r="N570" i="11"/>
  <c r="N566" i="11"/>
  <c r="N562" i="11"/>
  <c r="N558" i="11"/>
  <c r="N554" i="11"/>
  <c r="N550" i="11"/>
  <c r="N545" i="11"/>
  <c r="N539" i="11"/>
  <c r="N535" i="11"/>
  <c r="N530" i="11"/>
  <c r="N579" i="11"/>
  <c r="N575" i="11"/>
  <c r="N571" i="11"/>
  <c r="N567" i="11"/>
  <c r="N563" i="11"/>
  <c r="N559" i="11"/>
  <c r="N555" i="11"/>
  <c r="N551" i="11"/>
  <c r="N547" i="11"/>
  <c r="N546" i="11"/>
  <c r="N543" i="11"/>
  <c r="N540" i="11"/>
  <c r="N536" i="11"/>
  <c r="N531" i="11"/>
  <c r="N527" i="11"/>
  <c r="N1117" i="11"/>
  <c r="N1113" i="11"/>
  <c r="N1109" i="11"/>
  <c r="N1103" i="11"/>
  <c r="N1099" i="11"/>
  <c r="N1095" i="11"/>
  <c r="N1091" i="11"/>
  <c r="N1087" i="11"/>
  <c r="N1077" i="11"/>
  <c r="N1073" i="11"/>
  <c r="N1069" i="11"/>
  <c r="N1065" i="11"/>
  <c r="N1061" i="11"/>
  <c r="N1115" i="11"/>
  <c r="N1111" i="11"/>
  <c r="N1107" i="11"/>
  <c r="N1104" i="11"/>
  <c r="N1101" i="11"/>
  <c r="N1097" i="11"/>
  <c r="N1093" i="11"/>
  <c r="N1089" i="11"/>
  <c r="N1085" i="11"/>
  <c r="N1082" i="11"/>
  <c r="N1078" i="11"/>
  <c r="N1075" i="11"/>
  <c r="N1071" i="11"/>
  <c r="N1067" i="11"/>
  <c r="N1063" i="11"/>
  <c r="N1059" i="11"/>
  <c r="N1116" i="11"/>
  <c r="N1114" i="11"/>
  <c r="N1112" i="11"/>
  <c r="N1110" i="11"/>
  <c r="N1108" i="11"/>
  <c r="N1106" i="11"/>
  <c r="N1105" i="11"/>
  <c r="N1102" i="11"/>
  <c r="N1100" i="11"/>
  <c r="N1098" i="11"/>
  <c r="N1096" i="11"/>
  <c r="N1094" i="11"/>
  <c r="N1092" i="11"/>
  <c r="N1090" i="11"/>
  <c r="N1088" i="11"/>
  <c r="N1086" i="11"/>
  <c r="N1084" i="11"/>
  <c r="N1083" i="11"/>
  <c r="N1081" i="11"/>
  <c r="N1080" i="11"/>
  <c r="N1079" i="11"/>
  <c r="N1076" i="11"/>
  <c r="N1074" i="11"/>
  <c r="N1072" i="11"/>
  <c r="N1070" i="11"/>
  <c r="N1068" i="11"/>
  <c r="N1066" i="11"/>
  <c r="N1064" i="11"/>
  <c r="N1062" i="11"/>
  <c r="N1060" i="11"/>
  <c r="N1058" i="11"/>
  <c r="O770" i="11"/>
  <c r="O766" i="11"/>
  <c r="O762" i="11"/>
  <c r="O758" i="11"/>
  <c r="O754" i="11"/>
  <c r="O750" i="11"/>
  <c r="O746" i="11"/>
  <c r="O742" i="11"/>
  <c r="O738" i="11"/>
  <c r="O736" i="11"/>
  <c r="O732" i="11"/>
  <c r="O728" i="11"/>
  <c r="O724" i="11"/>
  <c r="O721" i="11"/>
  <c r="O717" i="11"/>
  <c r="O771" i="11"/>
  <c r="O767" i="11"/>
  <c r="O763" i="11"/>
  <c r="O759" i="11"/>
  <c r="O755" i="11"/>
  <c r="O751" i="11"/>
  <c r="O747" i="11"/>
  <c r="O743" i="11"/>
  <c r="O739" i="11"/>
  <c r="O737" i="11"/>
  <c r="O733" i="11"/>
  <c r="O729" i="11"/>
  <c r="O725" i="11"/>
  <c r="O722" i="11"/>
  <c r="O719" i="11"/>
  <c r="O718" i="11"/>
  <c r="O772" i="11"/>
  <c r="O768" i="11"/>
  <c r="O764" i="11"/>
  <c r="O760" i="11"/>
  <c r="O756" i="11"/>
  <c r="O752" i="11"/>
  <c r="O748" i="11"/>
  <c r="O744" i="11"/>
  <c r="O740" i="11"/>
  <c r="O734" i="11"/>
  <c r="O730" i="11"/>
  <c r="O726" i="11"/>
  <c r="O723" i="11"/>
  <c r="O769" i="11"/>
  <c r="O765" i="11"/>
  <c r="O761" i="11"/>
  <c r="O757" i="11"/>
  <c r="O753" i="11"/>
  <c r="O749" i="11"/>
  <c r="O745" i="11"/>
  <c r="O741" i="11"/>
  <c r="O735" i="11"/>
  <c r="O731" i="11"/>
  <c r="O727" i="11"/>
  <c r="O720" i="11"/>
  <c r="O879" i="11"/>
  <c r="O880" i="11"/>
  <c r="O873" i="11"/>
  <c r="O867" i="11"/>
  <c r="O876" i="11"/>
  <c r="O870" i="11"/>
  <c r="O863" i="11"/>
  <c r="O859" i="11"/>
  <c r="O855" i="11"/>
  <c r="O872" i="11"/>
  <c r="O871" i="11"/>
  <c r="O864" i="11"/>
  <c r="O860" i="11"/>
  <c r="O856" i="11"/>
  <c r="O852" i="11"/>
  <c r="O850" i="11"/>
  <c r="O866" i="11"/>
  <c r="O865" i="11"/>
  <c r="O861" i="11"/>
  <c r="O857" i="11"/>
  <c r="O853" i="11"/>
  <c r="O851" i="11"/>
  <c r="O849" i="11"/>
  <c r="O848" i="11"/>
  <c r="O882" i="11"/>
  <c r="O881" i="11"/>
  <c r="O878" i="11"/>
  <c r="O877" i="11"/>
  <c r="O875" i="11"/>
  <c r="O874" i="11"/>
  <c r="O869" i="11"/>
  <c r="O868" i="11"/>
  <c r="O862" i="11"/>
  <c r="O858" i="11"/>
  <c r="O854" i="11"/>
  <c r="O846" i="11"/>
  <c r="O842" i="11"/>
  <c r="O838" i="11"/>
  <c r="O834" i="11"/>
  <c r="O830" i="11"/>
  <c r="O843" i="11"/>
  <c r="O839" i="11"/>
  <c r="O835" i="11"/>
  <c r="O831" i="11"/>
  <c r="O827" i="11"/>
  <c r="O844" i="11"/>
  <c r="O840" i="11"/>
  <c r="O836" i="11"/>
  <c r="O832" i="11"/>
  <c r="O828" i="11"/>
  <c r="O847" i="11"/>
  <c r="O845" i="11"/>
  <c r="O841" i="11"/>
  <c r="O837" i="11"/>
  <c r="O833" i="11"/>
  <c r="O829" i="11"/>
  <c r="P999" i="11"/>
  <c r="P995" i="11"/>
  <c r="P991" i="11"/>
  <c r="P987" i="11"/>
  <c r="P983" i="11"/>
  <c r="P979" i="11"/>
  <c r="P976" i="11"/>
  <c r="P973" i="11"/>
  <c r="P970" i="11"/>
  <c r="P966" i="11"/>
  <c r="P962" i="11"/>
  <c r="P958" i="11"/>
  <c r="P954" i="11"/>
  <c r="P950" i="11"/>
  <c r="P945" i="11"/>
  <c r="P1000" i="11"/>
  <c r="P996" i="11"/>
  <c r="P992" i="11"/>
  <c r="P988" i="11"/>
  <c r="P984" i="11"/>
  <c r="P980" i="11"/>
  <c r="P977" i="11"/>
  <c r="P974" i="11"/>
  <c r="P971" i="11"/>
  <c r="P967" i="11"/>
  <c r="P963" i="11"/>
  <c r="P959" i="11"/>
  <c r="P955" i="11"/>
  <c r="P951" i="11"/>
  <c r="P948" i="11"/>
  <c r="P947" i="11"/>
  <c r="P946" i="11"/>
  <c r="P1001" i="11"/>
  <c r="P997" i="11"/>
  <c r="P993" i="11"/>
  <c r="P989" i="11"/>
  <c r="P985" i="11"/>
  <c r="P981" i="11"/>
  <c r="P978" i="11"/>
  <c r="P972" i="11"/>
  <c r="P968" i="11"/>
  <c r="P964" i="11"/>
  <c r="P960" i="11"/>
  <c r="P956" i="11"/>
  <c r="P952" i="11"/>
  <c r="P998" i="11"/>
  <c r="P994" i="11"/>
  <c r="P990" i="11"/>
  <c r="P986" i="11"/>
  <c r="P982" i="11"/>
  <c r="P975" i="11"/>
  <c r="P969" i="11"/>
  <c r="P965" i="11"/>
  <c r="P961" i="11"/>
  <c r="P957" i="11"/>
  <c r="P953" i="11"/>
  <c r="P949" i="11"/>
  <c r="N524" i="11"/>
  <c r="N520" i="11"/>
  <c r="N516" i="11"/>
  <c r="N512" i="11"/>
  <c r="N508" i="11"/>
  <c r="N504" i="11"/>
  <c r="N500" i="11"/>
  <c r="N496" i="11"/>
  <c r="N492" i="11"/>
  <c r="N488" i="11"/>
  <c r="N484" i="11"/>
  <c r="N480" i="11"/>
  <c r="N476" i="11"/>
  <c r="N472" i="11"/>
  <c r="N464" i="11"/>
  <c r="N460" i="11"/>
  <c r="N456" i="11"/>
  <c r="N521" i="11"/>
  <c r="N517" i="11"/>
  <c r="N513" i="11"/>
  <c r="N509" i="11"/>
  <c r="N505" i="11"/>
  <c r="N501" i="11"/>
  <c r="N497" i="11"/>
  <c r="N493" i="11"/>
  <c r="N489" i="11"/>
  <c r="N485" i="11"/>
  <c r="N481" i="11"/>
  <c r="N477" i="11"/>
  <c r="N473" i="11"/>
  <c r="N469" i="11"/>
  <c r="N465" i="11"/>
  <c r="N461" i="11"/>
  <c r="N457" i="11"/>
  <c r="N522" i="11"/>
  <c r="N518" i="11"/>
  <c r="N514" i="11"/>
  <c r="N510" i="11"/>
  <c r="N506" i="11"/>
  <c r="N502" i="11"/>
  <c r="N498" i="11"/>
  <c r="N494" i="11"/>
  <c r="N490" i="11"/>
  <c r="N486" i="11"/>
  <c r="N482" i="11"/>
  <c r="N478" i="11"/>
  <c r="N474" i="11"/>
  <c r="N470" i="11"/>
  <c r="N466" i="11"/>
  <c r="N462" i="11"/>
  <c r="N458" i="11"/>
  <c r="N454" i="11"/>
  <c r="N523" i="11"/>
  <c r="N519" i="11"/>
  <c r="N515" i="11"/>
  <c r="N511" i="11"/>
  <c r="N507" i="11"/>
  <c r="N503" i="11"/>
  <c r="N499" i="11"/>
  <c r="N495" i="11"/>
  <c r="N491" i="11"/>
  <c r="N487" i="11"/>
  <c r="N483" i="11"/>
  <c r="N479" i="11"/>
  <c r="N475" i="11"/>
  <c r="N471" i="11"/>
  <c r="N467" i="11"/>
  <c r="N463" i="11"/>
  <c r="N459" i="11"/>
  <c r="N455" i="11"/>
  <c r="N641" i="11"/>
  <c r="N637" i="11"/>
  <c r="N633" i="11"/>
  <c r="N629" i="11"/>
  <c r="N625" i="11"/>
  <c r="N621" i="11"/>
  <c r="N617" i="11"/>
  <c r="N613" i="11"/>
  <c r="N609" i="11"/>
  <c r="N605" i="11"/>
  <c r="N601" i="11"/>
  <c r="N597" i="11"/>
  <c r="N593" i="11"/>
  <c r="N589" i="11"/>
  <c r="N587" i="11"/>
  <c r="N584" i="11"/>
  <c r="N583" i="11"/>
  <c r="N639" i="11"/>
  <c r="N635" i="11"/>
  <c r="N631" i="11"/>
  <c r="N627" i="11"/>
  <c r="N623" i="11"/>
  <c r="N618" i="11"/>
  <c r="N610" i="11"/>
  <c r="N602" i="11"/>
  <c r="N594" i="11"/>
  <c r="N642" i="11"/>
  <c r="N640" i="11"/>
  <c r="N638" i="11"/>
  <c r="N636" i="11"/>
  <c r="N634" i="11"/>
  <c r="N632" i="11"/>
  <c r="N630" i="11"/>
  <c r="N628" i="11"/>
  <c r="N626" i="11"/>
  <c r="N624" i="11"/>
  <c r="N620" i="11"/>
  <c r="N619" i="11"/>
  <c r="N612" i="11"/>
  <c r="N611" i="11"/>
  <c r="N604" i="11"/>
  <c r="N603" i="11"/>
  <c r="N596" i="11"/>
  <c r="N595" i="11"/>
  <c r="N588" i="11"/>
  <c r="N582" i="11"/>
  <c r="N622" i="11"/>
  <c r="N614" i="11"/>
  <c r="N606" i="11"/>
  <c r="N598" i="11"/>
  <c r="N590" i="11"/>
  <c r="N616" i="11"/>
  <c r="N615" i="11"/>
  <c r="N608" i="11"/>
  <c r="N607" i="11"/>
  <c r="N600" i="11"/>
  <c r="N599" i="11"/>
  <c r="N592" i="11"/>
  <c r="N591" i="11"/>
  <c r="N586" i="11"/>
  <c r="N585" i="11"/>
  <c r="N6" i="11" a="1"/>
  <c r="N6" i="11" s="1"/>
  <c r="N9" i="11"/>
  <c r="N11" i="11"/>
  <c r="N13" i="11"/>
  <c r="N15" i="11"/>
  <c r="N17" i="11"/>
  <c r="N19" i="11"/>
  <c r="N21" i="11"/>
  <c r="N23" i="11"/>
  <c r="N25" i="11"/>
  <c r="N27" i="11"/>
  <c r="N29" i="11"/>
  <c r="N31" i="11"/>
  <c r="N33" i="11"/>
  <c r="N35" i="11"/>
  <c r="N37" i="11"/>
  <c r="N39" i="11"/>
  <c r="N41" i="11"/>
  <c r="N43" i="11"/>
  <c r="N45" i="11"/>
  <c r="N48" i="11"/>
  <c r="N50" i="11"/>
  <c r="N52" i="11"/>
  <c r="N54" i="11"/>
  <c r="N56" i="11"/>
  <c r="N58" i="11"/>
  <c r="N60" i="11"/>
  <c r="N62" i="11"/>
  <c r="N64" i="11"/>
  <c r="N66" i="11"/>
  <c r="N68" i="11"/>
  <c r="N70" i="11"/>
  <c r="N72" i="11"/>
  <c r="N74" i="11"/>
  <c r="N76" i="11"/>
  <c r="N78" i="11"/>
  <c r="N8" i="11"/>
  <c r="N10" i="11"/>
  <c r="N12" i="11"/>
  <c r="N14" i="11"/>
  <c r="N16" i="11"/>
  <c r="N18" i="11"/>
  <c r="N20" i="11"/>
  <c r="N22" i="11"/>
  <c r="N24" i="11"/>
  <c r="N26" i="11"/>
  <c r="N28" i="11"/>
  <c r="N30" i="11"/>
  <c r="N32" i="11"/>
  <c r="N34" i="11"/>
  <c r="N36" i="11"/>
  <c r="N38" i="11"/>
  <c r="N40" i="11"/>
  <c r="N42" i="11"/>
  <c r="N44" i="11"/>
  <c r="N46" i="11"/>
  <c r="N49" i="11"/>
  <c r="N51" i="11"/>
  <c r="N53" i="11"/>
  <c r="N55" i="11"/>
  <c r="N57" i="11"/>
  <c r="N59" i="11"/>
  <c r="N61" i="11"/>
  <c r="N63" i="11"/>
  <c r="N65" i="11"/>
  <c r="N67" i="11"/>
  <c r="N69" i="11"/>
  <c r="N71" i="11"/>
  <c r="N73" i="11"/>
  <c r="N75" i="11"/>
  <c r="N77" i="11"/>
  <c r="N79" i="11"/>
  <c r="N390" i="11"/>
  <c r="N386" i="11"/>
  <c r="N382" i="11"/>
  <c r="N378" i="11"/>
  <c r="N374" i="11"/>
  <c r="N370" i="11"/>
  <c r="N366" i="11"/>
  <c r="N362" i="11"/>
  <c r="N358" i="11"/>
  <c r="N354" i="11"/>
  <c r="N350" i="11"/>
  <c r="N346" i="11"/>
  <c r="N342" i="11"/>
  <c r="N338" i="11"/>
  <c r="N385" i="11"/>
  <c r="N384" i="11"/>
  <c r="N377" i="11"/>
  <c r="N376" i="11"/>
  <c r="N369" i="11"/>
  <c r="N368" i="11"/>
  <c r="N361" i="11"/>
  <c r="N360" i="11"/>
  <c r="N353" i="11"/>
  <c r="N352" i="11"/>
  <c r="N345" i="11"/>
  <c r="N344" i="11"/>
  <c r="N337" i="11"/>
  <c r="N336" i="11"/>
  <c r="N387" i="11"/>
  <c r="N379" i="11"/>
  <c r="N371" i="11"/>
  <c r="N363" i="11"/>
  <c r="N355" i="11"/>
  <c r="N347" i="11"/>
  <c r="N339" i="11"/>
  <c r="N335" i="11"/>
  <c r="N389" i="11"/>
  <c r="N388" i="11"/>
  <c r="N381" i="11"/>
  <c r="N380" i="11"/>
  <c r="N373" i="11"/>
  <c r="N372" i="11"/>
  <c r="N356" i="11"/>
  <c r="N340" i="11"/>
  <c r="N365" i="11"/>
  <c r="N351" i="11"/>
  <c r="N349" i="11"/>
  <c r="N391" i="11"/>
  <c r="N383" i="11"/>
  <c r="N375" i="11"/>
  <c r="N367" i="11"/>
  <c r="N364" i="11"/>
  <c r="N348" i="11"/>
  <c r="N334" i="11"/>
  <c r="N333" i="11"/>
  <c r="N332" i="11"/>
  <c r="N331" i="11"/>
  <c r="N359" i="11"/>
  <c r="N357" i="11"/>
  <c r="N343" i="11"/>
  <c r="N341" i="11"/>
  <c r="N822" i="11"/>
  <c r="N818" i="11"/>
  <c r="N814" i="11"/>
  <c r="N810" i="11"/>
  <c r="N824" i="11"/>
  <c r="N817" i="11"/>
  <c r="N816" i="11"/>
  <c r="N807" i="11"/>
  <c r="N803" i="11"/>
  <c r="N799" i="11"/>
  <c r="N819" i="11"/>
  <c r="N811" i="11"/>
  <c r="N808" i="11"/>
  <c r="N804" i="11"/>
  <c r="N800" i="11"/>
  <c r="N796" i="11"/>
  <c r="N825" i="11"/>
  <c r="N823" i="11"/>
  <c r="N815" i="11"/>
  <c r="N806" i="11"/>
  <c r="N802" i="11"/>
  <c r="N798" i="11"/>
  <c r="N795" i="11"/>
  <c r="N794" i="11"/>
  <c r="N820" i="11"/>
  <c r="N790" i="11"/>
  <c r="N786" i="11"/>
  <c r="N782" i="11"/>
  <c r="N778" i="11"/>
  <c r="N774" i="11"/>
  <c r="N821" i="11"/>
  <c r="N805" i="11"/>
  <c r="N797" i="11"/>
  <c r="N791" i="11"/>
  <c r="N787" i="11"/>
  <c r="N783" i="11"/>
  <c r="N779" i="11"/>
  <c r="N775" i="11"/>
  <c r="N812" i="11"/>
  <c r="N793" i="11"/>
  <c r="N792" i="11"/>
  <c r="N788" i="11"/>
  <c r="N784" i="11"/>
  <c r="N780" i="11"/>
  <c r="N776" i="11"/>
  <c r="N813" i="11"/>
  <c r="N809" i="11"/>
  <c r="N801" i="11"/>
  <c r="N789" i="11"/>
  <c r="N785" i="11"/>
  <c r="N781" i="11"/>
  <c r="N777" i="11"/>
  <c r="N773" i="11"/>
  <c r="N452" i="11"/>
  <c r="N448" i="11"/>
  <c r="N444" i="11"/>
  <c r="N440" i="11"/>
  <c r="N436" i="11"/>
  <c r="N432" i="11"/>
  <c r="N428" i="11"/>
  <c r="N424" i="11"/>
  <c r="N420" i="11"/>
  <c r="N411" i="11"/>
  <c r="N407" i="11"/>
  <c r="N403" i="11"/>
  <c r="N399" i="11"/>
  <c r="N395" i="11"/>
  <c r="N449" i="11"/>
  <c r="N445" i="11"/>
  <c r="N441" i="11"/>
  <c r="N433" i="11"/>
  <c r="N425" i="11"/>
  <c r="N417" i="11"/>
  <c r="N404" i="11"/>
  <c r="N396" i="11"/>
  <c r="N451" i="11"/>
  <c r="N450" i="11"/>
  <c r="N447" i="11"/>
  <c r="N446" i="11"/>
  <c r="N443" i="11"/>
  <c r="N442" i="11"/>
  <c r="N435" i="11"/>
  <c r="N434" i="11"/>
  <c r="N427" i="11"/>
  <c r="N426" i="11"/>
  <c r="N419" i="11"/>
  <c r="N418" i="11"/>
  <c r="N406" i="11"/>
  <c r="N405" i="11"/>
  <c r="N398" i="11"/>
  <c r="N397" i="11"/>
  <c r="N437" i="11"/>
  <c r="N429" i="11"/>
  <c r="N421" i="11"/>
  <c r="N416" i="11"/>
  <c r="N408" i="11"/>
  <c r="N400" i="11"/>
  <c r="N392" i="11"/>
  <c r="N439" i="11"/>
  <c r="N438" i="11"/>
  <c r="N431" i="11"/>
  <c r="N430" i="11"/>
  <c r="N423" i="11"/>
  <c r="N422" i="11"/>
  <c r="N410" i="11"/>
  <c r="N409" i="11"/>
  <c r="N402" i="11"/>
  <c r="N401" i="11"/>
  <c r="N394" i="11"/>
  <c r="N393" i="11"/>
  <c r="N96" i="11"/>
  <c r="N100" i="11"/>
  <c r="N104" i="11"/>
  <c r="N108" i="11"/>
  <c r="N112" i="11"/>
  <c r="N118" i="11"/>
  <c r="N122" i="11"/>
  <c r="N126" i="11"/>
  <c r="N130" i="11"/>
  <c r="N134" i="11"/>
  <c r="N138" i="11"/>
  <c r="N142" i="11"/>
  <c r="N146" i="11"/>
  <c r="N150" i="11"/>
  <c r="N95" i="11"/>
  <c r="N99" i="11"/>
  <c r="N103" i="11"/>
  <c r="N107" i="11"/>
  <c r="N111" i="11"/>
  <c r="N113" i="11"/>
  <c r="N117" i="11"/>
  <c r="N121" i="11"/>
  <c r="N125" i="11"/>
  <c r="N129" i="11"/>
  <c r="N133" i="11"/>
  <c r="N137" i="11"/>
  <c r="N141" i="11"/>
  <c r="N145" i="11"/>
  <c r="N149" i="11"/>
  <c r="N94" i="11"/>
  <c r="N98" i="11"/>
  <c r="N102" i="11"/>
  <c r="N106" i="11"/>
  <c r="N110" i="11"/>
  <c r="N116" i="11"/>
  <c r="N120" i="11"/>
  <c r="N124" i="11"/>
  <c r="N128" i="11"/>
  <c r="N132" i="11"/>
  <c r="N136" i="11"/>
  <c r="N140" i="11"/>
  <c r="N144" i="11"/>
  <c r="N148" i="11"/>
  <c r="N93" i="11"/>
  <c r="N97" i="11"/>
  <c r="N101" i="11"/>
  <c r="N105" i="11"/>
  <c r="N109" i="11"/>
  <c r="N114" i="11"/>
  <c r="N115" i="11"/>
  <c r="N119" i="11"/>
  <c r="N123" i="11"/>
  <c r="N127" i="11"/>
  <c r="N131" i="11"/>
  <c r="N135" i="11"/>
  <c r="N139" i="11"/>
  <c r="N143" i="11"/>
  <c r="N147" i="11"/>
  <c r="N206" i="11"/>
  <c r="N202" i="11"/>
  <c r="N198" i="11"/>
  <c r="N194" i="11"/>
  <c r="N190" i="11"/>
  <c r="N186" i="11"/>
  <c r="N182" i="11"/>
  <c r="N178" i="11"/>
  <c r="N174" i="11"/>
  <c r="N170" i="11"/>
  <c r="N166" i="11"/>
  <c r="N162" i="11"/>
  <c r="N203" i="11"/>
  <c r="N195" i="11"/>
  <c r="N187" i="11"/>
  <c r="N179" i="11"/>
  <c r="N171" i="11"/>
  <c r="N163" i="11"/>
  <c r="N161" i="11"/>
  <c r="N157" i="11"/>
  <c r="N205" i="11"/>
  <c r="N204" i="11"/>
  <c r="N197" i="11"/>
  <c r="N196" i="11"/>
  <c r="N189" i="11"/>
  <c r="N188" i="11"/>
  <c r="N181" i="11"/>
  <c r="N180" i="11"/>
  <c r="N173" i="11"/>
  <c r="N172" i="11"/>
  <c r="N165" i="11"/>
  <c r="N164" i="11"/>
  <c r="N158" i="11"/>
  <c r="N154" i="11"/>
  <c r="N153" i="11"/>
  <c r="N207" i="11"/>
  <c r="N199" i="11"/>
  <c r="N191" i="11"/>
  <c r="N183" i="11"/>
  <c r="N175" i="11"/>
  <c r="N167" i="11"/>
  <c r="N159" i="11"/>
  <c r="N155" i="11"/>
  <c r="N209" i="11"/>
  <c r="N208" i="11"/>
  <c r="N201" i="11"/>
  <c r="N200" i="11"/>
  <c r="N193" i="11"/>
  <c r="N192" i="11"/>
  <c r="N185" i="11"/>
  <c r="N184" i="11"/>
  <c r="N177" i="11"/>
  <c r="N176" i="11"/>
  <c r="N169" i="11"/>
  <c r="N168" i="11"/>
  <c r="N160" i="11"/>
  <c r="N156" i="11"/>
  <c r="N152" i="11"/>
  <c r="N714" i="11"/>
  <c r="N710" i="11"/>
  <c r="N706" i="11"/>
  <c r="N702" i="11"/>
  <c r="N698" i="11"/>
  <c r="N694" i="11"/>
  <c r="N690" i="11"/>
  <c r="N686" i="11"/>
  <c r="N682" i="11"/>
  <c r="N678" i="11"/>
  <c r="N674" i="11"/>
  <c r="N670" i="11"/>
  <c r="N666" i="11"/>
  <c r="N662" i="11"/>
  <c r="N709" i="11"/>
  <c r="N708" i="11"/>
  <c r="N701" i="11"/>
  <c r="N700" i="11"/>
  <c r="N693" i="11"/>
  <c r="N692" i="11"/>
  <c r="N685" i="11"/>
  <c r="N684" i="11"/>
  <c r="N677" i="11"/>
  <c r="N676" i="11"/>
  <c r="N669" i="11"/>
  <c r="N668" i="11"/>
  <c r="N661" i="11"/>
  <c r="N660" i="11"/>
  <c r="N657" i="11"/>
  <c r="N653" i="11"/>
  <c r="N649" i="11"/>
  <c r="N645" i="11"/>
  <c r="N711" i="11"/>
  <c r="N703" i="11"/>
  <c r="N695" i="11"/>
  <c r="N687" i="11"/>
  <c r="N679" i="11"/>
  <c r="N671" i="11"/>
  <c r="N663" i="11"/>
  <c r="N658" i="11"/>
  <c r="N713" i="11"/>
  <c r="N712" i="11"/>
  <c r="N705" i="11"/>
  <c r="N704" i="11"/>
  <c r="N697" i="11"/>
  <c r="N696" i="11"/>
  <c r="N689" i="11"/>
  <c r="N688" i="11"/>
  <c r="N681" i="11"/>
  <c r="N680" i="11"/>
  <c r="N673" i="11"/>
  <c r="N672" i="11"/>
  <c r="N665" i="11"/>
  <c r="N664" i="11"/>
  <c r="N655" i="11"/>
  <c r="N651" i="11"/>
  <c r="N647" i="11"/>
  <c r="N715" i="11"/>
  <c r="N707" i="11"/>
  <c r="N699" i="11"/>
  <c r="N691" i="11"/>
  <c r="N683" i="11"/>
  <c r="N675" i="11"/>
  <c r="N667" i="11"/>
  <c r="N659" i="11"/>
  <c r="N656" i="11"/>
  <c r="N652" i="11"/>
  <c r="N648" i="11"/>
  <c r="N654" i="11"/>
  <c r="N646" i="11"/>
  <c r="N644" i="11"/>
  <c r="N650" i="11"/>
  <c r="N5" i="11"/>
  <c r="O4" i="11"/>
  <c r="N580" i="11"/>
  <c r="O581" i="11"/>
  <c r="O207" i="11" l="1"/>
  <c r="O203" i="11"/>
  <c r="O199" i="11"/>
  <c r="O195" i="11"/>
  <c r="O191" i="11"/>
  <c r="O187" i="11"/>
  <c r="O183" i="11"/>
  <c r="O179" i="11"/>
  <c r="O175" i="11"/>
  <c r="O171" i="11"/>
  <c r="O167" i="11"/>
  <c r="O163" i="11"/>
  <c r="O205" i="11"/>
  <c r="O204" i="11"/>
  <c r="O197" i="11"/>
  <c r="O196" i="11"/>
  <c r="O189" i="11"/>
  <c r="O188" i="11"/>
  <c r="O181" i="11"/>
  <c r="O180" i="11"/>
  <c r="O173" i="11"/>
  <c r="O172" i="11"/>
  <c r="O165" i="11"/>
  <c r="O164" i="11"/>
  <c r="O158" i="11"/>
  <c r="O154" i="11"/>
  <c r="O153" i="11"/>
  <c r="O206" i="11"/>
  <c r="O198" i="11"/>
  <c r="O190" i="11"/>
  <c r="O182" i="11"/>
  <c r="O174" i="11"/>
  <c r="O166" i="11"/>
  <c r="O159" i="11"/>
  <c r="O155" i="11"/>
  <c r="O209" i="11"/>
  <c r="O208" i="11"/>
  <c r="O201" i="11"/>
  <c r="O200" i="11"/>
  <c r="O193" i="11"/>
  <c r="O192" i="11"/>
  <c r="O185" i="11"/>
  <c r="O184" i="11"/>
  <c r="O177" i="11"/>
  <c r="O176" i="11"/>
  <c r="O169" i="11"/>
  <c r="O168" i="11"/>
  <c r="O160" i="11"/>
  <c r="O156" i="11"/>
  <c r="O152" i="11"/>
  <c r="O202" i="11"/>
  <c r="O194" i="11"/>
  <c r="O186" i="11"/>
  <c r="O178" i="11"/>
  <c r="O170" i="11"/>
  <c r="O162" i="11"/>
  <c r="O161" i="11"/>
  <c r="O157" i="11"/>
  <c r="O391" i="11"/>
  <c r="O387" i="11"/>
  <c r="O383" i="11"/>
  <c r="O379" i="11"/>
  <c r="O375" i="11"/>
  <c r="O371" i="11"/>
  <c r="O367" i="11"/>
  <c r="O363" i="11"/>
  <c r="O359" i="11"/>
  <c r="O355" i="11"/>
  <c r="O351" i="11"/>
  <c r="O347" i="11"/>
  <c r="O343" i="11"/>
  <c r="O339" i="11"/>
  <c r="O386" i="11"/>
  <c r="O378" i="11"/>
  <c r="O370" i="11"/>
  <c r="O362" i="11"/>
  <c r="O354" i="11"/>
  <c r="O346" i="11"/>
  <c r="O338" i="11"/>
  <c r="O335" i="11"/>
  <c r="O389" i="11"/>
  <c r="O388" i="11"/>
  <c r="O381" i="11"/>
  <c r="O380" i="11"/>
  <c r="O373" i="11"/>
  <c r="O372" i="11"/>
  <c r="O365" i="11"/>
  <c r="O364" i="11"/>
  <c r="O357" i="11"/>
  <c r="O356" i="11"/>
  <c r="O349" i="11"/>
  <c r="O348" i="11"/>
  <c r="O341" i="11"/>
  <c r="O340" i="11"/>
  <c r="O333" i="11"/>
  <c r="O331" i="11"/>
  <c r="O390" i="11"/>
  <c r="O382" i="11"/>
  <c r="O374" i="11"/>
  <c r="O384" i="11"/>
  <c r="O376" i="11"/>
  <c r="O368" i="11"/>
  <c r="O366" i="11"/>
  <c r="O350" i="11"/>
  <c r="O353" i="11"/>
  <c r="O352" i="11"/>
  <c r="O337" i="11"/>
  <c r="O336" i="11"/>
  <c r="O334" i="11"/>
  <c r="O332" i="11"/>
  <c r="O385" i="11"/>
  <c r="O377" i="11"/>
  <c r="O369" i="11"/>
  <c r="O358" i="11"/>
  <c r="O342" i="11"/>
  <c r="O361" i="11"/>
  <c r="O360" i="11"/>
  <c r="O345" i="11"/>
  <c r="O344" i="11"/>
  <c r="O825" i="11"/>
  <c r="O823" i="11"/>
  <c r="O819" i="11"/>
  <c r="O815" i="11"/>
  <c r="O811" i="11"/>
  <c r="O818" i="11"/>
  <c r="O810" i="11"/>
  <c r="O808" i="11"/>
  <c r="O804" i="11"/>
  <c r="O800" i="11"/>
  <c r="O796" i="11"/>
  <c r="O821" i="11"/>
  <c r="O820" i="11"/>
  <c r="O813" i="11"/>
  <c r="O812" i="11"/>
  <c r="O809" i="11"/>
  <c r="O805" i="11"/>
  <c r="O801" i="11"/>
  <c r="O797" i="11"/>
  <c r="O824" i="11"/>
  <c r="O817" i="11"/>
  <c r="O816" i="11"/>
  <c r="O807" i="11"/>
  <c r="O803" i="11"/>
  <c r="O799" i="11"/>
  <c r="O814" i="11"/>
  <c r="O806" i="11"/>
  <c r="O798" i="11"/>
  <c r="O791" i="11"/>
  <c r="O787" i="11"/>
  <c r="O783" i="11"/>
  <c r="O779" i="11"/>
  <c r="O775" i="11"/>
  <c r="O794" i="11"/>
  <c r="O793" i="11"/>
  <c r="O792" i="11"/>
  <c r="O788" i="11"/>
  <c r="O784" i="11"/>
  <c r="O780" i="11"/>
  <c r="O776" i="11"/>
  <c r="O822" i="11"/>
  <c r="O802" i="11"/>
  <c r="O795" i="11"/>
  <c r="O789" i="11"/>
  <c r="O785" i="11"/>
  <c r="O781" i="11"/>
  <c r="O777" i="11"/>
  <c r="O773" i="11"/>
  <c r="O790" i="11"/>
  <c r="O786" i="11"/>
  <c r="O782" i="11"/>
  <c r="O778" i="11"/>
  <c r="O774" i="11"/>
  <c r="Q1000" i="11"/>
  <c r="Q996" i="11"/>
  <c r="Q992" i="11"/>
  <c r="Q988" i="11"/>
  <c r="Q984" i="11"/>
  <c r="Q980" i="11"/>
  <c r="Q977" i="11"/>
  <c r="Q974" i="11"/>
  <c r="Q971" i="11"/>
  <c r="Q967" i="11"/>
  <c r="Q963" i="11"/>
  <c r="Q959" i="11"/>
  <c r="Q955" i="11"/>
  <c r="Q951" i="11"/>
  <c r="Q948" i="11"/>
  <c r="Q947" i="11"/>
  <c r="Q946" i="11"/>
  <c r="Q1001" i="11"/>
  <c r="Q997" i="11"/>
  <c r="Q993" i="11"/>
  <c r="Q989" i="11"/>
  <c r="Q985" i="11"/>
  <c r="Q981" i="11"/>
  <c r="Q978" i="11"/>
  <c r="Q972" i="11"/>
  <c r="Q968" i="11"/>
  <c r="Q964" i="11"/>
  <c r="Q960" i="11"/>
  <c r="Q956" i="11"/>
  <c r="Q952" i="11"/>
  <c r="Q998" i="11"/>
  <c r="Q994" i="11"/>
  <c r="Q990" i="11"/>
  <c r="Q986" i="11"/>
  <c r="Q982" i="11"/>
  <c r="Q975" i="11"/>
  <c r="Q969" i="11"/>
  <c r="Q965" i="11"/>
  <c r="Q961" i="11"/>
  <c r="Q957" i="11"/>
  <c r="Q953" i="11"/>
  <c r="Q949" i="11"/>
  <c r="Q999" i="11"/>
  <c r="Q995" i="11"/>
  <c r="Q991" i="11"/>
  <c r="Q987" i="11"/>
  <c r="Q983" i="11"/>
  <c r="Q979" i="11"/>
  <c r="Q976" i="11"/>
  <c r="Q973" i="11"/>
  <c r="Q970" i="11"/>
  <c r="Q966" i="11"/>
  <c r="Q962" i="11"/>
  <c r="Q958" i="11"/>
  <c r="Q954" i="11"/>
  <c r="Q950" i="11"/>
  <c r="Q945" i="11"/>
  <c r="P880" i="11"/>
  <c r="P881" i="11"/>
  <c r="P877" i="11"/>
  <c r="P874" i="11"/>
  <c r="P871" i="11"/>
  <c r="P868" i="11"/>
  <c r="P872" i="11"/>
  <c r="P864" i="11"/>
  <c r="P860" i="11"/>
  <c r="P856" i="11"/>
  <c r="P852" i="11"/>
  <c r="P850" i="11"/>
  <c r="P866" i="11"/>
  <c r="P865" i="11"/>
  <c r="P861" i="11"/>
  <c r="P857" i="11"/>
  <c r="P853" i="11"/>
  <c r="P851" i="11"/>
  <c r="P849" i="11"/>
  <c r="P882" i="11"/>
  <c r="P878" i="11"/>
  <c r="P875" i="11"/>
  <c r="P873" i="11"/>
  <c r="P869" i="11"/>
  <c r="P867" i="11"/>
  <c r="P862" i="11"/>
  <c r="P858" i="11"/>
  <c r="P854" i="11"/>
  <c r="P879" i="11"/>
  <c r="P876" i="11"/>
  <c r="P870" i="11"/>
  <c r="P863" i="11"/>
  <c r="P859" i="11"/>
  <c r="P855" i="11"/>
  <c r="P843" i="11"/>
  <c r="P839" i="11"/>
  <c r="P835" i="11"/>
  <c r="P831" i="11"/>
  <c r="P827" i="11"/>
  <c r="P844" i="11"/>
  <c r="P840" i="11"/>
  <c r="P836" i="11"/>
  <c r="P832" i="11"/>
  <c r="P828" i="11"/>
  <c r="P847" i="11"/>
  <c r="P845" i="11"/>
  <c r="P841" i="11"/>
  <c r="P837" i="11"/>
  <c r="P833" i="11"/>
  <c r="P829" i="11"/>
  <c r="P848" i="11"/>
  <c r="P846" i="11"/>
  <c r="P842" i="11"/>
  <c r="P838" i="11"/>
  <c r="P834" i="11"/>
  <c r="P830" i="11"/>
  <c r="O942" i="11"/>
  <c r="O938" i="11"/>
  <c r="O934" i="11"/>
  <c r="O943" i="11"/>
  <c r="O939" i="11"/>
  <c r="O935" i="11"/>
  <c r="O940" i="11"/>
  <c r="O936" i="11"/>
  <c r="O937" i="11"/>
  <c r="O930" i="11"/>
  <c r="O926" i="11"/>
  <c r="O941" i="11"/>
  <c r="O924" i="11"/>
  <c r="O920" i="11"/>
  <c r="O916" i="11"/>
  <c r="O912" i="11"/>
  <c r="O925" i="11"/>
  <c r="O933" i="11"/>
  <c r="O932" i="11"/>
  <c r="O927" i="11"/>
  <c r="O923" i="11"/>
  <c r="O931" i="11"/>
  <c r="O929" i="11"/>
  <c r="O918" i="11"/>
  <c r="O917" i="11"/>
  <c r="O919" i="11"/>
  <c r="O914" i="11"/>
  <c r="O913" i="11"/>
  <c r="O922" i="11"/>
  <c r="O921" i="11"/>
  <c r="O928" i="11"/>
  <c r="O910" i="11"/>
  <c r="O909" i="11"/>
  <c r="O907" i="11"/>
  <c r="O911" i="11"/>
  <c r="O903" i="11"/>
  <c r="O900" i="11"/>
  <c r="O896" i="11"/>
  <c r="O892" i="11"/>
  <c r="O888" i="11"/>
  <c r="O884" i="11"/>
  <c r="O904" i="11"/>
  <c r="O901" i="11"/>
  <c r="O897" i="11"/>
  <c r="O893" i="11"/>
  <c r="O889" i="11"/>
  <c r="O885" i="11"/>
  <c r="O915" i="11"/>
  <c r="O908" i="11"/>
  <c r="O906" i="11"/>
  <c r="O902" i="11"/>
  <c r="O898" i="11"/>
  <c r="O905" i="11"/>
  <c r="O899" i="11"/>
  <c r="O895" i="11"/>
  <c r="O894" i="11"/>
  <c r="O891" i="11"/>
  <c r="O890" i="11"/>
  <c r="O887" i="11"/>
  <c r="O886" i="11"/>
  <c r="O883" i="11"/>
  <c r="O642" i="11"/>
  <c r="O638" i="11"/>
  <c r="O634" i="11"/>
  <c r="O630" i="11"/>
  <c r="O626" i="11"/>
  <c r="O622" i="11"/>
  <c r="O618" i="11"/>
  <c r="O614" i="11"/>
  <c r="O610" i="11"/>
  <c r="O606" i="11"/>
  <c r="O602" i="11"/>
  <c r="O598" i="11"/>
  <c r="O594" i="11"/>
  <c r="O590" i="11"/>
  <c r="O640" i="11"/>
  <c r="O636" i="11"/>
  <c r="O632" i="11"/>
  <c r="O628" i="11"/>
  <c r="O624" i="11"/>
  <c r="O620" i="11"/>
  <c r="O619" i="11"/>
  <c r="O612" i="11"/>
  <c r="O611" i="11"/>
  <c r="O604" i="11"/>
  <c r="O603" i="11"/>
  <c r="O596" i="11"/>
  <c r="O595" i="11"/>
  <c r="O588" i="11"/>
  <c r="O582" i="11"/>
  <c r="O641" i="11"/>
  <c r="O639" i="11"/>
  <c r="O637" i="11"/>
  <c r="O635" i="11"/>
  <c r="O633" i="11"/>
  <c r="O631" i="11"/>
  <c r="O629" i="11"/>
  <c r="O627" i="11"/>
  <c r="O625" i="11"/>
  <c r="O623" i="11"/>
  <c r="O621" i="11"/>
  <c r="O613" i="11"/>
  <c r="O605" i="11"/>
  <c r="O597" i="11"/>
  <c r="O589" i="11"/>
  <c r="O583" i="11"/>
  <c r="O616" i="11"/>
  <c r="O615" i="11"/>
  <c r="O608" i="11"/>
  <c r="O607" i="11"/>
  <c r="O600" i="11"/>
  <c r="O599" i="11"/>
  <c r="O592" i="11"/>
  <c r="O591" i="11"/>
  <c r="O586" i="11"/>
  <c r="O585" i="11"/>
  <c r="O617" i="11"/>
  <c r="O609" i="11"/>
  <c r="O601" i="11"/>
  <c r="O593" i="11"/>
  <c r="O587" i="11"/>
  <c r="O584" i="11"/>
  <c r="P1055" i="11"/>
  <c r="P1051" i="11"/>
  <c r="P1053" i="11"/>
  <c r="P1048" i="11"/>
  <c r="P1046" i="11"/>
  <c r="P1043" i="11"/>
  <c r="P1039" i="11"/>
  <c r="P1035" i="11"/>
  <c r="P1031" i="11"/>
  <c r="P1027" i="11"/>
  <c r="P1025" i="11"/>
  <c r="P1024" i="11"/>
  <c r="P1021" i="11"/>
  <c r="P1017" i="11"/>
  <c r="P1013" i="11"/>
  <c r="P1009" i="11"/>
  <c r="P1005" i="11"/>
  <c r="P1056" i="11"/>
  <c r="P1054" i="11"/>
  <c r="P1049" i="11"/>
  <c r="P1044" i="11"/>
  <c r="P1040" i="11"/>
  <c r="P1036" i="11"/>
  <c r="P1032" i="11"/>
  <c r="P1028" i="11"/>
  <c r="P1022" i="11"/>
  <c r="P1018" i="11"/>
  <c r="P1014" i="11"/>
  <c r="P1010" i="11"/>
  <c r="P1006" i="11"/>
  <c r="P1057" i="11"/>
  <c r="P1047" i="11"/>
  <c r="P1041" i="11"/>
  <c r="P1037" i="11"/>
  <c r="P1033" i="11"/>
  <c r="P1029" i="11"/>
  <c r="P1019" i="11"/>
  <c r="P1015" i="11"/>
  <c r="P1011" i="11"/>
  <c r="P1007" i="11"/>
  <c r="P1003" i="11"/>
  <c r="P1052" i="11"/>
  <c r="P1050" i="11"/>
  <c r="P1045" i="11"/>
  <c r="P1038" i="11"/>
  <c r="P1030" i="11"/>
  <c r="P1020" i="11"/>
  <c r="P1012" i="11"/>
  <c r="P1004" i="11"/>
  <c r="P1042" i="11"/>
  <c r="P1034" i="11"/>
  <c r="P1026" i="11"/>
  <c r="P1023" i="11"/>
  <c r="P1016" i="11"/>
  <c r="P1008" i="11"/>
  <c r="O521" i="11"/>
  <c r="O517" i="11"/>
  <c r="O513" i="11"/>
  <c r="O509" i="11"/>
  <c r="O505" i="11"/>
  <c r="O501" i="11"/>
  <c r="O497" i="11"/>
  <c r="O493" i="11"/>
  <c r="O489" i="11"/>
  <c r="O485" i="11"/>
  <c r="O481" i="11"/>
  <c r="O477" i="11"/>
  <c r="O473" i="11"/>
  <c r="O469" i="11"/>
  <c r="O465" i="11"/>
  <c r="O461" i="11"/>
  <c r="O457" i="11"/>
  <c r="O453" i="11"/>
  <c r="O522" i="11"/>
  <c r="O518" i="11"/>
  <c r="O514" i="11"/>
  <c r="O510" i="11"/>
  <c r="O506" i="11"/>
  <c r="O502" i="11"/>
  <c r="O498" i="11"/>
  <c r="O494" i="11"/>
  <c r="O490" i="11"/>
  <c r="O486" i="11"/>
  <c r="O482" i="11"/>
  <c r="O478" i="11"/>
  <c r="O474" i="11"/>
  <c r="O470" i="11"/>
  <c r="O466" i="11"/>
  <c r="O462" i="11"/>
  <c r="O458" i="11"/>
  <c r="O454" i="11"/>
  <c r="O523" i="11"/>
  <c r="O519" i="11"/>
  <c r="O515" i="11"/>
  <c r="O511" i="11"/>
  <c r="O507" i="11"/>
  <c r="O503" i="11"/>
  <c r="O499" i="11"/>
  <c r="O495" i="11"/>
  <c r="O491" i="11"/>
  <c r="O487" i="11"/>
  <c r="O483" i="11"/>
  <c r="O479" i="11"/>
  <c r="O475" i="11"/>
  <c r="O471" i="11"/>
  <c r="O467" i="11"/>
  <c r="O463" i="11"/>
  <c r="O459" i="11"/>
  <c r="O455" i="11"/>
  <c r="O524" i="11"/>
  <c r="O520" i="11"/>
  <c r="O516" i="11"/>
  <c r="O512" i="11"/>
  <c r="O508" i="11"/>
  <c r="O504" i="11"/>
  <c r="O500" i="11"/>
  <c r="O496" i="11"/>
  <c r="O492" i="11"/>
  <c r="O488" i="11"/>
  <c r="O484" i="11"/>
  <c r="O480" i="11"/>
  <c r="O476" i="11"/>
  <c r="O472" i="11"/>
  <c r="O468" i="11"/>
  <c r="O464" i="11"/>
  <c r="O460" i="11"/>
  <c r="O456" i="11"/>
  <c r="O715" i="11"/>
  <c r="O711" i="11"/>
  <c r="O707" i="11"/>
  <c r="O703" i="11"/>
  <c r="O699" i="11"/>
  <c r="O695" i="11"/>
  <c r="O691" i="11"/>
  <c r="O687" i="11"/>
  <c r="O683" i="11"/>
  <c r="O679" i="11"/>
  <c r="O675" i="11"/>
  <c r="O671" i="11"/>
  <c r="O667" i="11"/>
  <c r="O663" i="11"/>
  <c r="O659" i="11"/>
  <c r="O710" i="11"/>
  <c r="O702" i="11"/>
  <c r="O694" i="11"/>
  <c r="O686" i="11"/>
  <c r="O678" i="11"/>
  <c r="O670" i="11"/>
  <c r="O662" i="11"/>
  <c r="O658" i="11"/>
  <c r="O654" i="11"/>
  <c r="O650" i="11"/>
  <c r="O646" i="11"/>
  <c r="O713" i="11"/>
  <c r="O712" i="11"/>
  <c r="O705" i="11"/>
  <c r="O704" i="11"/>
  <c r="O697" i="11"/>
  <c r="O696" i="11"/>
  <c r="O689" i="11"/>
  <c r="O688" i="11"/>
  <c r="O681" i="11"/>
  <c r="O680" i="11"/>
  <c r="O673" i="11"/>
  <c r="O672" i="11"/>
  <c r="O665" i="11"/>
  <c r="O664" i="11"/>
  <c r="O655" i="11"/>
  <c r="O714" i="11"/>
  <c r="O706" i="11"/>
  <c r="O698" i="11"/>
  <c r="O690" i="11"/>
  <c r="O682" i="11"/>
  <c r="O674" i="11"/>
  <c r="O666" i="11"/>
  <c r="O656" i="11"/>
  <c r="O652" i="11"/>
  <c r="O648" i="11"/>
  <c r="O644" i="11"/>
  <c r="O709" i="11"/>
  <c r="O708" i="11"/>
  <c r="O701" i="11"/>
  <c r="O700" i="11"/>
  <c r="O693" i="11"/>
  <c r="O692" i="11"/>
  <c r="O685" i="11"/>
  <c r="O684" i="11"/>
  <c r="O677" i="11"/>
  <c r="O676" i="11"/>
  <c r="O669" i="11"/>
  <c r="O668" i="11"/>
  <c r="O661" i="11"/>
  <c r="O660" i="11"/>
  <c r="O657" i="11"/>
  <c r="O653" i="11"/>
  <c r="O649" i="11"/>
  <c r="O651" i="11"/>
  <c r="O645" i="11"/>
  <c r="O647" i="11"/>
  <c r="O577" i="11"/>
  <c r="O573" i="11"/>
  <c r="O569" i="11"/>
  <c r="O565" i="11"/>
  <c r="O561" i="11"/>
  <c r="O557" i="11"/>
  <c r="O553" i="11"/>
  <c r="O549" i="11"/>
  <c r="O542" i="11"/>
  <c r="O538" i="11"/>
  <c r="O533" i="11"/>
  <c r="O529" i="11"/>
  <c r="O578" i="11"/>
  <c r="O570" i="11"/>
  <c r="O566" i="11"/>
  <c r="O562" i="11"/>
  <c r="O558" i="11"/>
  <c r="O554" i="11"/>
  <c r="O550" i="11"/>
  <c r="O545" i="11"/>
  <c r="O539" i="11"/>
  <c r="O535" i="11"/>
  <c r="O530" i="11"/>
  <c r="O579" i="11"/>
  <c r="O575" i="11"/>
  <c r="O571" i="11"/>
  <c r="O567" i="11"/>
  <c r="O563" i="11"/>
  <c r="O559" i="11"/>
  <c r="O555" i="11"/>
  <c r="O551" i="11"/>
  <c r="O547" i="11"/>
  <c r="O546" i="11"/>
  <c r="O543" i="11"/>
  <c r="O540" i="11"/>
  <c r="O536" i="11"/>
  <c r="O531" i="11"/>
  <c r="O527" i="11"/>
  <c r="O576" i="11"/>
  <c r="O572" i="11"/>
  <c r="O568" i="11"/>
  <c r="O564" i="11"/>
  <c r="O560" i="11"/>
  <c r="O556" i="11"/>
  <c r="O552" i="11"/>
  <c r="O548" i="11"/>
  <c r="O544" i="11"/>
  <c r="O541" i="11"/>
  <c r="O537" i="11"/>
  <c r="O534" i="11"/>
  <c r="O532" i="11"/>
  <c r="O528" i="11"/>
  <c r="O93" i="11"/>
  <c r="O95" i="11"/>
  <c r="O97" i="11"/>
  <c r="O99" i="11"/>
  <c r="O101" i="11"/>
  <c r="O103" i="11"/>
  <c r="O105" i="11"/>
  <c r="O107" i="11"/>
  <c r="O109" i="11"/>
  <c r="O111" i="11"/>
  <c r="O113" i="11"/>
  <c r="O114" i="11"/>
  <c r="O115" i="11"/>
  <c r="O117" i="11"/>
  <c r="O119" i="11"/>
  <c r="O121" i="11"/>
  <c r="O123" i="11"/>
  <c r="O125" i="11"/>
  <c r="O127" i="11"/>
  <c r="O129" i="11"/>
  <c r="O131" i="11"/>
  <c r="O133" i="11"/>
  <c r="O135" i="11"/>
  <c r="O137" i="11"/>
  <c r="O139" i="11"/>
  <c r="O141" i="11"/>
  <c r="O143" i="11"/>
  <c r="O145" i="11"/>
  <c r="O147" i="11"/>
  <c r="O149" i="11"/>
  <c r="O94" i="11"/>
  <c r="O96" i="11"/>
  <c r="O98" i="11"/>
  <c r="O100" i="11"/>
  <c r="O102" i="11"/>
  <c r="O104" i="11"/>
  <c r="O106" i="11"/>
  <c r="O108" i="11"/>
  <c r="O110" i="11"/>
  <c r="O112" i="11"/>
  <c r="O116" i="11"/>
  <c r="O118" i="11"/>
  <c r="O120" i="11"/>
  <c r="O122" i="11"/>
  <c r="O124" i="11"/>
  <c r="O126" i="11"/>
  <c r="O128" i="11"/>
  <c r="O130" i="11"/>
  <c r="O132" i="11"/>
  <c r="O134" i="11"/>
  <c r="O136" i="11"/>
  <c r="O138" i="11"/>
  <c r="O140" i="11"/>
  <c r="O142" i="11"/>
  <c r="O144" i="11"/>
  <c r="O146" i="11"/>
  <c r="O148" i="11"/>
  <c r="O150" i="11"/>
  <c r="O6" i="11" a="1"/>
  <c r="O6" i="11" s="1"/>
  <c r="O7" i="11"/>
  <c r="O9" i="11"/>
  <c r="O11" i="11"/>
  <c r="O13" i="11"/>
  <c r="O15" i="11"/>
  <c r="O17" i="11"/>
  <c r="O19" i="11"/>
  <c r="O21" i="11"/>
  <c r="O23" i="11"/>
  <c r="O25" i="11"/>
  <c r="O27" i="11"/>
  <c r="O29" i="11"/>
  <c r="O31" i="11"/>
  <c r="O33" i="11"/>
  <c r="O35" i="11"/>
  <c r="O37" i="11"/>
  <c r="O39" i="11"/>
  <c r="O41" i="11"/>
  <c r="O43" i="11"/>
  <c r="O45" i="11"/>
  <c r="O48" i="11"/>
  <c r="O50" i="11"/>
  <c r="O52" i="11"/>
  <c r="O54" i="11"/>
  <c r="O56" i="11"/>
  <c r="O58" i="11"/>
  <c r="O60" i="11"/>
  <c r="O62" i="11"/>
  <c r="O64" i="11"/>
  <c r="O66" i="11"/>
  <c r="O68" i="11"/>
  <c r="O70" i="11"/>
  <c r="O72" i="11"/>
  <c r="O74" i="11"/>
  <c r="O76" i="11"/>
  <c r="O78" i="11"/>
  <c r="O8" i="11"/>
  <c r="O10" i="11"/>
  <c r="O12" i="11"/>
  <c r="O14" i="11"/>
  <c r="O16" i="11"/>
  <c r="O18" i="11"/>
  <c r="O20" i="11"/>
  <c r="O22" i="11"/>
  <c r="O24" i="11"/>
  <c r="O26" i="11"/>
  <c r="O28" i="11"/>
  <c r="O30" i="11"/>
  <c r="O32" i="11"/>
  <c r="O34" i="11"/>
  <c r="O36" i="11"/>
  <c r="O38" i="11"/>
  <c r="O40" i="11"/>
  <c r="O42" i="11"/>
  <c r="O44" i="11"/>
  <c r="O46" i="11"/>
  <c r="O49" i="11"/>
  <c r="O51" i="11"/>
  <c r="O53" i="11"/>
  <c r="O55" i="11"/>
  <c r="O57" i="11"/>
  <c r="O59" i="11"/>
  <c r="O61" i="11"/>
  <c r="O63" i="11"/>
  <c r="O65" i="11"/>
  <c r="O67" i="11"/>
  <c r="O69" i="11"/>
  <c r="O71" i="11"/>
  <c r="O73" i="11"/>
  <c r="O75" i="11"/>
  <c r="O77" i="11"/>
  <c r="O79" i="11"/>
  <c r="P771" i="11"/>
  <c r="P767" i="11"/>
  <c r="P763" i="11"/>
  <c r="P759" i="11"/>
  <c r="P755" i="11"/>
  <c r="P751" i="11"/>
  <c r="P747" i="11"/>
  <c r="P743" i="11"/>
  <c r="P739" i="11"/>
  <c r="P737" i="11"/>
  <c r="P733" i="11"/>
  <c r="P729" i="11"/>
  <c r="P725" i="11"/>
  <c r="P722" i="11"/>
  <c r="P719" i="11"/>
  <c r="P718" i="11"/>
  <c r="P772" i="11"/>
  <c r="P768" i="11"/>
  <c r="P764" i="11"/>
  <c r="P760" i="11"/>
  <c r="P756" i="11"/>
  <c r="P752" i="11"/>
  <c r="P748" i="11"/>
  <c r="P744" i="11"/>
  <c r="P740" i="11"/>
  <c r="P734" i="11"/>
  <c r="P730" i="11"/>
  <c r="P726" i="11"/>
  <c r="P723" i="11"/>
  <c r="P769" i="11"/>
  <c r="P765" i="11"/>
  <c r="P761" i="11"/>
  <c r="P757" i="11"/>
  <c r="P753" i="11"/>
  <c r="P749" i="11"/>
  <c r="P745" i="11"/>
  <c r="P741" i="11"/>
  <c r="P735" i="11"/>
  <c r="P731" i="11"/>
  <c r="P727" i="11"/>
  <c r="P720" i="11"/>
  <c r="P770" i="11"/>
  <c r="P766" i="11"/>
  <c r="P762" i="11"/>
  <c r="P758" i="11"/>
  <c r="P754" i="11"/>
  <c r="P750" i="11"/>
  <c r="P746" i="11"/>
  <c r="P742" i="11"/>
  <c r="P738" i="11"/>
  <c r="P736" i="11"/>
  <c r="P732" i="11"/>
  <c r="P728" i="11"/>
  <c r="P724" i="11"/>
  <c r="P721" i="11"/>
  <c r="P717" i="11"/>
  <c r="O1114" i="11"/>
  <c r="O1110" i="11"/>
  <c r="O1106" i="11"/>
  <c r="O1100" i="11"/>
  <c r="O1096" i="11"/>
  <c r="O1092" i="11"/>
  <c r="O1088" i="11"/>
  <c r="O1084" i="11"/>
  <c r="O1081" i="11"/>
  <c r="O1074" i="11"/>
  <c r="O1070" i="11"/>
  <c r="O1066" i="11"/>
  <c r="O1062" i="11"/>
  <c r="O1058" i="11"/>
  <c r="O1116" i="11"/>
  <c r="O1112" i="11"/>
  <c r="O1108" i="11"/>
  <c r="O1105" i="11"/>
  <c r="O1102" i="11"/>
  <c r="O1098" i="11"/>
  <c r="O1094" i="11"/>
  <c r="O1090" i="11"/>
  <c r="O1086" i="11"/>
  <c r="O1083" i="11"/>
  <c r="O1080" i="11"/>
  <c r="O1079" i="11"/>
  <c r="O1076" i="11"/>
  <c r="O1072" i="11"/>
  <c r="O1068" i="11"/>
  <c r="O1064" i="11"/>
  <c r="O1060" i="11"/>
  <c r="O1117" i="11"/>
  <c r="O1115" i="11"/>
  <c r="O1113" i="11"/>
  <c r="O1111" i="11"/>
  <c r="O1109" i="11"/>
  <c r="O1107" i="11"/>
  <c r="O1104" i="11"/>
  <c r="O1103" i="11"/>
  <c r="O1101" i="11"/>
  <c r="O1099" i="11"/>
  <c r="O1097" i="11"/>
  <c r="O1095" i="11"/>
  <c r="O1093" i="11"/>
  <c r="O1091" i="11"/>
  <c r="O1089" i="11"/>
  <c r="O1087" i="11"/>
  <c r="O1085" i="11"/>
  <c r="O1082" i="11"/>
  <c r="O1078" i="11"/>
  <c r="O1077" i="11"/>
  <c r="O1075" i="11"/>
  <c r="O1073" i="11"/>
  <c r="O1071" i="11"/>
  <c r="O1069" i="11"/>
  <c r="O1067" i="11"/>
  <c r="O1065" i="11"/>
  <c r="O1063" i="11"/>
  <c r="O1061" i="11"/>
  <c r="O1059" i="11"/>
  <c r="O328" i="11"/>
  <c r="O324" i="11"/>
  <c r="O320" i="11"/>
  <c r="O316" i="11"/>
  <c r="O312" i="11"/>
  <c r="O308" i="11"/>
  <c r="O304" i="11"/>
  <c r="O300" i="11"/>
  <c r="O297" i="11"/>
  <c r="O293" i="11"/>
  <c r="O289" i="11"/>
  <c r="O285" i="11"/>
  <c r="O281" i="11"/>
  <c r="O277" i="11"/>
  <c r="O322" i="11"/>
  <c r="O321" i="11"/>
  <c r="O314" i="11"/>
  <c r="O313" i="11"/>
  <c r="O306" i="11"/>
  <c r="O305" i="11"/>
  <c r="O298" i="11"/>
  <c r="O291" i="11"/>
  <c r="O290" i="11"/>
  <c r="O283" i="11"/>
  <c r="O282" i="11"/>
  <c r="O275" i="11"/>
  <c r="O274" i="11"/>
  <c r="O270" i="11"/>
  <c r="O323" i="11"/>
  <c r="O315" i="11"/>
  <c r="O307" i="11"/>
  <c r="O299" i="11"/>
  <c r="O292" i="11"/>
  <c r="O284" i="11"/>
  <c r="O276" i="11"/>
  <c r="O271" i="11"/>
  <c r="O326" i="11"/>
  <c r="O325" i="11"/>
  <c r="O318" i="11"/>
  <c r="O317" i="11"/>
  <c r="O310" i="11"/>
  <c r="O309" i="11"/>
  <c r="O302" i="11"/>
  <c r="O301" i="11"/>
  <c r="O295" i="11"/>
  <c r="O294" i="11"/>
  <c r="O287" i="11"/>
  <c r="O286" i="11"/>
  <c r="O279" i="11"/>
  <c r="O278" i="11"/>
  <c r="O273" i="11"/>
  <c r="O327" i="11"/>
  <c r="O319" i="11"/>
  <c r="O311" i="11"/>
  <c r="O303" i="11"/>
  <c r="O296" i="11"/>
  <c r="O288" i="11"/>
  <c r="O280" i="11"/>
  <c r="O272" i="11"/>
  <c r="O449" i="11"/>
  <c r="O445" i="11"/>
  <c r="O441" i="11"/>
  <c r="O437" i="11"/>
  <c r="O433" i="11"/>
  <c r="O429" i="11"/>
  <c r="O425" i="11"/>
  <c r="O421" i="11"/>
  <c r="O417" i="11"/>
  <c r="O416" i="11"/>
  <c r="O408" i="11"/>
  <c r="O404" i="11"/>
  <c r="O400" i="11"/>
  <c r="O396" i="11"/>
  <c r="O392" i="11"/>
  <c r="O450" i="11"/>
  <c r="O446" i="11"/>
  <c r="O442" i="11"/>
  <c r="O452" i="11"/>
  <c r="O451" i="11"/>
  <c r="O448" i="11"/>
  <c r="O447" i="11"/>
  <c r="O444" i="11"/>
  <c r="O443" i="11"/>
  <c r="O440" i="11"/>
  <c r="O435" i="11"/>
  <c r="O434" i="11"/>
  <c r="O427" i="11"/>
  <c r="O426" i="11"/>
  <c r="O419" i="11"/>
  <c r="O418" i="11"/>
  <c r="O413" i="11"/>
  <c r="O412" i="11"/>
  <c r="O406" i="11"/>
  <c r="O405" i="11"/>
  <c r="O398" i="11"/>
  <c r="O397" i="11"/>
  <c r="O436" i="11"/>
  <c r="O428" i="11"/>
  <c r="O420" i="11"/>
  <c r="O407" i="11"/>
  <c r="O399" i="11"/>
  <c r="O439" i="11"/>
  <c r="O438" i="11"/>
  <c r="O431" i="11"/>
  <c r="O430" i="11"/>
  <c r="O423" i="11"/>
  <c r="O422" i="11"/>
  <c r="O415" i="11"/>
  <c r="O414" i="11"/>
  <c r="O410" i="11"/>
  <c r="O409" i="11"/>
  <c r="O402" i="11"/>
  <c r="O401" i="11"/>
  <c r="O394" i="11"/>
  <c r="O393" i="11"/>
  <c r="O432" i="11"/>
  <c r="O424" i="11"/>
  <c r="O411" i="11"/>
  <c r="O403" i="11"/>
  <c r="O395" i="11"/>
  <c r="O268" i="11"/>
  <c r="O264" i="11"/>
  <c r="O260" i="11"/>
  <c r="O256" i="11"/>
  <c r="O252" i="11"/>
  <c r="O248" i="11"/>
  <c r="O244" i="11"/>
  <c r="O240" i="11"/>
  <c r="O236" i="11"/>
  <c r="O232" i="11"/>
  <c r="O228" i="11"/>
  <c r="O224" i="11"/>
  <c r="O220" i="11"/>
  <c r="O216" i="11"/>
  <c r="O265" i="11"/>
  <c r="O261" i="11"/>
  <c r="O257" i="11"/>
  <c r="O253" i="11"/>
  <c r="O249" i="11"/>
  <c r="O245" i="11"/>
  <c r="O241" i="11"/>
  <c r="O237" i="11"/>
  <c r="O233" i="11"/>
  <c r="O229" i="11"/>
  <c r="O225" i="11"/>
  <c r="O221" i="11"/>
  <c r="O217" i="11"/>
  <c r="O213" i="11"/>
  <c r="O266" i="11"/>
  <c r="O262" i="11"/>
  <c r="O258" i="11"/>
  <c r="O254" i="11"/>
  <c r="O250" i="11"/>
  <c r="O246" i="11"/>
  <c r="O242" i="11"/>
  <c r="O238" i="11"/>
  <c r="O234" i="11"/>
  <c r="O230" i="11"/>
  <c r="O267" i="11"/>
  <c r="O259" i="11"/>
  <c r="O251" i="11"/>
  <c r="O243" i="11"/>
  <c r="O235" i="11"/>
  <c r="O227" i="11"/>
  <c r="O226" i="11"/>
  <c r="O223" i="11"/>
  <c r="O222" i="11"/>
  <c r="O219" i="11"/>
  <c r="O218" i="11"/>
  <c r="O215" i="11"/>
  <c r="O214" i="11"/>
  <c r="O212" i="11"/>
  <c r="O211" i="11"/>
  <c r="O210" i="11"/>
  <c r="O263" i="11"/>
  <c r="O255" i="11"/>
  <c r="O247" i="11"/>
  <c r="O239" i="11"/>
  <c r="O231" i="11"/>
  <c r="P581" i="11"/>
  <c r="O580" i="11"/>
  <c r="O5" i="11"/>
  <c r="P4" i="11"/>
  <c r="O86" i="11" l="1"/>
  <c r="P522" i="11"/>
  <c r="P518" i="11"/>
  <c r="P514" i="11"/>
  <c r="P510" i="11"/>
  <c r="P506" i="11"/>
  <c r="P502" i="11"/>
  <c r="P498" i="11"/>
  <c r="P494" i="11"/>
  <c r="P490" i="11"/>
  <c r="P486" i="11"/>
  <c r="P482" i="11"/>
  <c r="P478" i="11"/>
  <c r="P474" i="11"/>
  <c r="P470" i="11"/>
  <c r="P466" i="11"/>
  <c r="P462" i="11"/>
  <c r="P458" i="11"/>
  <c r="P454" i="11"/>
  <c r="P523" i="11"/>
  <c r="P519" i="11"/>
  <c r="P515" i="11"/>
  <c r="P511" i="11"/>
  <c r="P507" i="11"/>
  <c r="P503" i="11"/>
  <c r="P499" i="11"/>
  <c r="P495" i="11"/>
  <c r="P491" i="11"/>
  <c r="P487" i="11"/>
  <c r="P483" i="11"/>
  <c r="P479" i="11"/>
  <c r="P475" i="11"/>
  <c r="P471" i="11"/>
  <c r="P467" i="11"/>
  <c r="P463" i="11"/>
  <c r="P459" i="11"/>
  <c r="P455" i="11"/>
  <c r="P524" i="11"/>
  <c r="P520" i="11"/>
  <c r="P516" i="11"/>
  <c r="P512" i="11"/>
  <c r="P508" i="11"/>
  <c r="P504" i="11"/>
  <c r="P500" i="11"/>
  <c r="P496" i="11"/>
  <c r="P492" i="11"/>
  <c r="P488" i="11"/>
  <c r="P484" i="11"/>
  <c r="P480" i="11"/>
  <c r="P476" i="11"/>
  <c r="P472" i="11"/>
  <c r="P468" i="11"/>
  <c r="P464" i="11"/>
  <c r="P460" i="11"/>
  <c r="P456" i="11"/>
  <c r="P521" i="11"/>
  <c r="P517" i="11"/>
  <c r="P513" i="11"/>
  <c r="P509" i="11"/>
  <c r="P505" i="11"/>
  <c r="P501" i="11"/>
  <c r="P497" i="11"/>
  <c r="P493" i="11"/>
  <c r="P489" i="11"/>
  <c r="P485" i="11"/>
  <c r="P481" i="11"/>
  <c r="P477" i="11"/>
  <c r="P473" i="11"/>
  <c r="P469" i="11"/>
  <c r="P465" i="11"/>
  <c r="P461" i="11"/>
  <c r="P457" i="11"/>
  <c r="P453" i="11"/>
  <c r="P6" i="11" a="1"/>
  <c r="P6" i="11" s="1"/>
  <c r="P8" i="11"/>
  <c r="P10" i="11"/>
  <c r="P12" i="11"/>
  <c r="P14" i="11"/>
  <c r="P16" i="11"/>
  <c r="P18" i="11"/>
  <c r="P20" i="11"/>
  <c r="P22" i="11"/>
  <c r="P24" i="11"/>
  <c r="P26" i="11"/>
  <c r="P28" i="11"/>
  <c r="P30" i="11"/>
  <c r="P32" i="11"/>
  <c r="P34" i="11"/>
  <c r="P36" i="11"/>
  <c r="P38" i="11"/>
  <c r="P40" i="11"/>
  <c r="P42" i="11"/>
  <c r="P44" i="11"/>
  <c r="P46" i="11"/>
  <c r="P49" i="11"/>
  <c r="P51" i="11"/>
  <c r="P53" i="11"/>
  <c r="P55" i="11"/>
  <c r="P57" i="11"/>
  <c r="P59" i="11"/>
  <c r="P61" i="11"/>
  <c r="P63" i="11"/>
  <c r="P65" i="11"/>
  <c r="P67" i="11"/>
  <c r="P69" i="11"/>
  <c r="P71" i="11"/>
  <c r="P73" i="11"/>
  <c r="P75" i="11"/>
  <c r="P77" i="11"/>
  <c r="P79" i="11"/>
  <c r="P7" i="11"/>
  <c r="P9" i="11"/>
  <c r="P11" i="11"/>
  <c r="P13" i="11"/>
  <c r="P15" i="11"/>
  <c r="P17" i="11"/>
  <c r="P19" i="11"/>
  <c r="P21" i="11"/>
  <c r="P23" i="11"/>
  <c r="P25" i="11"/>
  <c r="P27" i="11"/>
  <c r="P29" i="11"/>
  <c r="P31" i="11"/>
  <c r="P33" i="11"/>
  <c r="P35" i="11"/>
  <c r="P37" i="11"/>
  <c r="P39" i="11"/>
  <c r="P41" i="11"/>
  <c r="P43" i="11"/>
  <c r="P45" i="11"/>
  <c r="P48" i="11"/>
  <c r="P50" i="11"/>
  <c r="P52" i="11"/>
  <c r="P54" i="11"/>
  <c r="P56" i="11"/>
  <c r="P58" i="11"/>
  <c r="P60" i="11"/>
  <c r="P62" i="11"/>
  <c r="P64" i="11"/>
  <c r="P66" i="11"/>
  <c r="P68" i="11"/>
  <c r="P70" i="11"/>
  <c r="P72" i="11"/>
  <c r="P74" i="11"/>
  <c r="P76" i="11"/>
  <c r="P78" i="11"/>
  <c r="P93" i="11"/>
  <c r="P97" i="11"/>
  <c r="P101" i="11"/>
  <c r="P105" i="11"/>
  <c r="P109" i="11"/>
  <c r="P114" i="11"/>
  <c r="P115" i="11"/>
  <c r="P119" i="11"/>
  <c r="P123" i="11"/>
  <c r="P127" i="11"/>
  <c r="P131" i="11"/>
  <c r="P135" i="11"/>
  <c r="P139" i="11"/>
  <c r="P143" i="11"/>
  <c r="P147" i="11"/>
  <c r="P96" i="11"/>
  <c r="P100" i="11"/>
  <c r="P104" i="11"/>
  <c r="P108" i="11"/>
  <c r="P112" i="11"/>
  <c r="P118" i="11"/>
  <c r="P122" i="11"/>
  <c r="P126" i="11"/>
  <c r="P130" i="11"/>
  <c r="P134" i="11"/>
  <c r="P138" i="11"/>
  <c r="P142" i="11"/>
  <c r="P146" i="11"/>
  <c r="P150" i="11"/>
  <c r="P95" i="11"/>
  <c r="P99" i="11"/>
  <c r="P103" i="11"/>
  <c r="P107" i="11"/>
  <c r="P111" i="11"/>
  <c r="P113" i="11"/>
  <c r="P117" i="11"/>
  <c r="P121" i="11"/>
  <c r="P125" i="11"/>
  <c r="P129" i="11"/>
  <c r="P133" i="11"/>
  <c r="P137" i="11"/>
  <c r="P141" i="11"/>
  <c r="P145" i="11"/>
  <c r="P149" i="11"/>
  <c r="P94" i="11"/>
  <c r="P98" i="11"/>
  <c r="P102" i="11"/>
  <c r="P106" i="11"/>
  <c r="P110" i="11"/>
  <c r="P116" i="11"/>
  <c r="P120" i="11"/>
  <c r="P124" i="11"/>
  <c r="P128" i="11"/>
  <c r="P132" i="11"/>
  <c r="P136" i="11"/>
  <c r="P140" i="11"/>
  <c r="P144" i="11"/>
  <c r="P148" i="11"/>
  <c r="P943" i="11"/>
  <c r="P939" i="11"/>
  <c r="P935" i="11"/>
  <c r="P940" i="11"/>
  <c r="P936" i="11"/>
  <c r="P941" i="11"/>
  <c r="P937" i="11"/>
  <c r="P942" i="11"/>
  <c r="P934" i="11"/>
  <c r="P931" i="11"/>
  <c r="P927" i="11"/>
  <c r="P930" i="11"/>
  <c r="P933" i="11"/>
  <c r="P925" i="11"/>
  <c r="P921" i="11"/>
  <c r="P917" i="11"/>
  <c r="P913" i="11"/>
  <c r="P909" i="11"/>
  <c r="P932" i="11"/>
  <c r="P923" i="11"/>
  <c r="P938" i="11"/>
  <c r="P929" i="11"/>
  <c r="P924" i="11"/>
  <c r="P918" i="11"/>
  <c r="P916" i="11"/>
  <c r="P928" i="11"/>
  <c r="P926" i="11"/>
  <c r="P919" i="11"/>
  <c r="P922" i="11"/>
  <c r="P920" i="11"/>
  <c r="P915" i="11"/>
  <c r="P906" i="11"/>
  <c r="P911" i="11"/>
  <c r="P908" i="11"/>
  <c r="P912" i="11"/>
  <c r="P910" i="11"/>
  <c r="P904" i="11"/>
  <c r="P901" i="11"/>
  <c r="P897" i="11"/>
  <c r="P893" i="11"/>
  <c r="P889" i="11"/>
  <c r="P885" i="11"/>
  <c r="P907" i="11"/>
  <c r="P902" i="11"/>
  <c r="P898" i="11"/>
  <c r="P894" i="11"/>
  <c r="P890" i="11"/>
  <c r="P886" i="11"/>
  <c r="P914" i="11"/>
  <c r="P905" i="11"/>
  <c r="P899" i="11"/>
  <c r="P900" i="11"/>
  <c r="P895" i="11"/>
  <c r="P891" i="11"/>
  <c r="P887" i="11"/>
  <c r="P883" i="11"/>
  <c r="P892" i="11"/>
  <c r="P888" i="11"/>
  <c r="P884" i="11"/>
  <c r="P903" i="11"/>
  <c r="P896" i="11"/>
  <c r="P1115" i="11"/>
  <c r="P1111" i="11"/>
  <c r="P1107" i="11"/>
  <c r="P1104" i="11"/>
  <c r="P1101" i="11"/>
  <c r="P1097" i="11"/>
  <c r="P1093" i="11"/>
  <c r="P1089" i="11"/>
  <c r="P1085" i="11"/>
  <c r="P1082" i="11"/>
  <c r="P1078" i="11"/>
  <c r="P1075" i="11"/>
  <c r="P1071" i="11"/>
  <c r="P1067" i="11"/>
  <c r="P1063" i="11"/>
  <c r="P1059" i="11"/>
  <c r="P1117" i="11"/>
  <c r="P1113" i="11"/>
  <c r="P1109" i="11"/>
  <c r="P1103" i="11"/>
  <c r="P1099" i="11"/>
  <c r="P1095" i="11"/>
  <c r="P1091" i="11"/>
  <c r="P1087" i="11"/>
  <c r="P1077" i="11"/>
  <c r="P1073" i="11"/>
  <c r="P1069" i="11"/>
  <c r="P1065" i="11"/>
  <c r="P1061" i="11"/>
  <c r="P1116" i="11"/>
  <c r="P1114" i="11"/>
  <c r="P1112" i="11"/>
  <c r="P1110" i="11"/>
  <c r="P1108" i="11"/>
  <c r="P1106" i="11"/>
  <c r="P1105" i="11"/>
  <c r="P1102" i="11"/>
  <c r="P1100" i="11"/>
  <c r="P1098" i="11"/>
  <c r="P1096" i="11"/>
  <c r="P1094" i="11"/>
  <c r="P1092" i="11"/>
  <c r="P1090" i="11"/>
  <c r="P1088" i="11"/>
  <c r="P1086" i="11"/>
  <c r="P1084" i="11"/>
  <c r="P1083" i="11"/>
  <c r="P1081" i="11"/>
  <c r="P1080" i="11"/>
  <c r="P1079" i="11"/>
  <c r="P1076" i="11"/>
  <c r="P1074" i="11"/>
  <c r="P1072" i="11"/>
  <c r="P1070" i="11"/>
  <c r="P1068" i="11"/>
  <c r="P1066" i="11"/>
  <c r="P1064" i="11"/>
  <c r="P1062" i="11"/>
  <c r="P1060" i="11"/>
  <c r="P1058" i="11"/>
  <c r="P824" i="11"/>
  <c r="P820" i="11"/>
  <c r="P816" i="11"/>
  <c r="P812" i="11"/>
  <c r="P821" i="11"/>
  <c r="P819" i="11"/>
  <c r="P813" i="11"/>
  <c r="P811" i="11"/>
  <c r="P809" i="11"/>
  <c r="P805" i="11"/>
  <c r="P801" i="11"/>
  <c r="P797" i="11"/>
  <c r="P793" i="11"/>
  <c r="P822" i="11"/>
  <c r="P814" i="11"/>
  <c r="P806" i="11"/>
  <c r="P802" i="11"/>
  <c r="P798" i="11"/>
  <c r="P795" i="11"/>
  <c r="P818" i="11"/>
  <c r="P810" i="11"/>
  <c r="P808" i="11"/>
  <c r="P804" i="11"/>
  <c r="P800" i="11"/>
  <c r="P796" i="11"/>
  <c r="P823" i="11"/>
  <c r="P817" i="11"/>
  <c r="P794" i="11"/>
  <c r="P792" i="11"/>
  <c r="P788" i="11"/>
  <c r="P784" i="11"/>
  <c r="P780" i="11"/>
  <c r="P776" i="11"/>
  <c r="P803" i="11"/>
  <c r="P789" i="11"/>
  <c r="P785" i="11"/>
  <c r="P781" i="11"/>
  <c r="P777" i="11"/>
  <c r="P773" i="11"/>
  <c r="P825" i="11"/>
  <c r="P815" i="11"/>
  <c r="P790" i="11"/>
  <c r="P786" i="11"/>
  <c r="P782" i="11"/>
  <c r="P778" i="11"/>
  <c r="P774" i="11"/>
  <c r="P807" i="11"/>
  <c r="P799" i="11"/>
  <c r="P791" i="11"/>
  <c r="P787" i="11"/>
  <c r="P783" i="11"/>
  <c r="P779" i="11"/>
  <c r="P775" i="11"/>
  <c r="P325" i="11"/>
  <c r="P321" i="11"/>
  <c r="P317" i="11"/>
  <c r="P313" i="11"/>
  <c r="P309" i="11"/>
  <c r="P305" i="11"/>
  <c r="P301" i="11"/>
  <c r="P294" i="11"/>
  <c r="P290" i="11"/>
  <c r="P286" i="11"/>
  <c r="P282" i="11"/>
  <c r="P278" i="11"/>
  <c r="P274" i="11"/>
  <c r="P323" i="11"/>
  <c r="P315" i="11"/>
  <c r="P307" i="11"/>
  <c r="P299" i="11"/>
  <c r="P292" i="11"/>
  <c r="P284" i="11"/>
  <c r="P276" i="11"/>
  <c r="P271" i="11"/>
  <c r="P326" i="11"/>
  <c r="P324" i="11"/>
  <c r="P318" i="11"/>
  <c r="P316" i="11"/>
  <c r="P310" i="11"/>
  <c r="P308" i="11"/>
  <c r="P302" i="11"/>
  <c r="P300" i="11"/>
  <c r="P295" i="11"/>
  <c r="P293" i="11"/>
  <c r="P287" i="11"/>
  <c r="P285" i="11"/>
  <c r="P279" i="11"/>
  <c r="P277" i="11"/>
  <c r="P273" i="11"/>
  <c r="P327" i="11"/>
  <c r="P319" i="11"/>
  <c r="P311" i="11"/>
  <c r="P303" i="11"/>
  <c r="P296" i="11"/>
  <c r="P288" i="11"/>
  <c r="P280" i="11"/>
  <c r="P272" i="11"/>
  <c r="P328" i="11"/>
  <c r="P322" i="11"/>
  <c r="P320" i="11"/>
  <c r="P314" i="11"/>
  <c r="P312" i="11"/>
  <c r="P306" i="11"/>
  <c r="P304" i="11"/>
  <c r="P298" i="11"/>
  <c r="P297" i="11"/>
  <c r="P291" i="11"/>
  <c r="P289" i="11"/>
  <c r="P283" i="11"/>
  <c r="P281" i="11"/>
  <c r="P275" i="11"/>
  <c r="P270" i="11"/>
  <c r="P265" i="11"/>
  <c r="P261" i="11"/>
  <c r="P257" i="11"/>
  <c r="P253" i="11"/>
  <c r="P249" i="11"/>
  <c r="P245" i="11"/>
  <c r="P241" i="11"/>
  <c r="P237" i="11"/>
  <c r="P233" i="11"/>
  <c r="P229" i="11"/>
  <c r="P225" i="11"/>
  <c r="P221" i="11"/>
  <c r="P217" i="11"/>
  <c r="P213" i="11"/>
  <c r="P266" i="11"/>
  <c r="P262" i="11"/>
  <c r="P258" i="11"/>
  <c r="P254" i="11"/>
  <c r="P250" i="11"/>
  <c r="P246" i="11"/>
  <c r="P242" i="11"/>
  <c r="P238" i="11"/>
  <c r="P234" i="11"/>
  <c r="P230" i="11"/>
  <c r="P226" i="11"/>
  <c r="P222" i="11"/>
  <c r="P218" i="11"/>
  <c r="P214" i="11"/>
  <c r="P210" i="11"/>
  <c r="P267" i="11"/>
  <c r="P263" i="11"/>
  <c r="P259" i="11"/>
  <c r="P255" i="11"/>
  <c r="P251" i="11"/>
  <c r="P247" i="11"/>
  <c r="P243" i="11"/>
  <c r="P239" i="11"/>
  <c r="P235" i="11"/>
  <c r="P231" i="11"/>
  <c r="P228" i="11"/>
  <c r="P224" i="11"/>
  <c r="P220" i="11"/>
  <c r="P216" i="11"/>
  <c r="P264" i="11"/>
  <c r="P256" i="11"/>
  <c r="P248" i="11"/>
  <c r="P240" i="11"/>
  <c r="P232" i="11"/>
  <c r="P268" i="11"/>
  <c r="P260" i="11"/>
  <c r="P252" i="11"/>
  <c r="P244" i="11"/>
  <c r="P236" i="11"/>
  <c r="P227" i="11"/>
  <c r="P223" i="11"/>
  <c r="P219" i="11"/>
  <c r="P215" i="11"/>
  <c r="P212" i="11"/>
  <c r="P211" i="11"/>
  <c r="Q1056" i="11"/>
  <c r="Q1052" i="11"/>
  <c r="Q1054" i="11"/>
  <c r="Q1049" i="11"/>
  <c r="Q1044" i="11"/>
  <c r="Q1040" i="11"/>
  <c r="Q1036" i="11"/>
  <c r="Q1032" i="11"/>
  <c r="Q1028" i="11"/>
  <c r="Q1022" i="11"/>
  <c r="Q1018" i="11"/>
  <c r="Q1014" i="11"/>
  <c r="Q1010" i="11"/>
  <c r="Q1006" i="11"/>
  <c r="Q1057" i="11"/>
  <c r="Q1055" i="11"/>
  <c r="Q1047" i="11"/>
  <c r="Q1041" i="11"/>
  <c r="Q1037" i="11"/>
  <c r="Q1033" i="11"/>
  <c r="Q1029" i="11"/>
  <c r="Q1019" i="11"/>
  <c r="Q1015" i="11"/>
  <c r="Q1011" i="11"/>
  <c r="Q1007" i="11"/>
  <c r="Q1003" i="11"/>
  <c r="Q1050" i="11"/>
  <c r="Q1045" i="11"/>
  <c r="Q1042" i="11"/>
  <c r="Q1038" i="11"/>
  <c r="Q1034" i="11"/>
  <c r="Q1030" i="11"/>
  <c r="Q1026" i="11"/>
  <c r="Q1023" i="11"/>
  <c r="Q1020" i="11"/>
  <c r="Q1016" i="11"/>
  <c r="Q1012" i="11"/>
  <c r="Q1008" i="11"/>
  <c r="Q1004" i="11"/>
  <c r="Q1053" i="11"/>
  <c r="Q1051" i="11"/>
  <c r="Q1048" i="11"/>
  <c r="Q1046" i="11"/>
  <c r="Q1039" i="11"/>
  <c r="Q1031" i="11"/>
  <c r="Q1025" i="11"/>
  <c r="Q1021" i="11"/>
  <c r="Q1013" i="11"/>
  <c r="Q1005" i="11"/>
  <c r="Q1043" i="11"/>
  <c r="Q1035" i="11"/>
  <c r="Q1027" i="11"/>
  <c r="Q1024" i="11"/>
  <c r="Q1017" i="11"/>
  <c r="Q1009" i="11"/>
  <c r="Q772" i="11"/>
  <c r="Q768" i="11"/>
  <c r="Q764" i="11"/>
  <c r="Q760" i="11"/>
  <c r="Q756" i="11"/>
  <c r="Q752" i="11"/>
  <c r="Q748" i="11"/>
  <c r="Q744" i="11"/>
  <c r="Q740" i="11"/>
  <c r="Q734" i="11"/>
  <c r="Q730" i="11"/>
  <c r="Q726" i="11"/>
  <c r="Q723" i="11"/>
  <c r="Q769" i="11"/>
  <c r="Q765" i="11"/>
  <c r="Q761" i="11"/>
  <c r="Q757" i="11"/>
  <c r="Q753" i="11"/>
  <c r="Q749" i="11"/>
  <c r="Q745" i="11"/>
  <c r="Q741" i="11"/>
  <c r="Q735" i="11"/>
  <c r="Q731" i="11"/>
  <c r="Q727" i="11"/>
  <c r="Q720" i="11"/>
  <c r="Q770" i="11"/>
  <c r="Q766" i="11"/>
  <c r="Q762" i="11"/>
  <c r="Q758" i="11"/>
  <c r="Q754" i="11"/>
  <c r="Q750" i="11"/>
  <c r="Q746" i="11"/>
  <c r="Q742" i="11"/>
  <c r="Q738" i="11"/>
  <c r="Q736" i="11"/>
  <c r="Q732" i="11"/>
  <c r="Q728" i="11"/>
  <c r="Q724" i="11"/>
  <c r="Q721" i="11"/>
  <c r="Q717" i="11"/>
  <c r="Q771" i="11"/>
  <c r="Q767" i="11"/>
  <c r="Q763" i="11"/>
  <c r="Q759" i="11"/>
  <c r="Q755" i="11"/>
  <c r="Q751" i="11"/>
  <c r="Q747" i="11"/>
  <c r="Q743" i="11"/>
  <c r="Q739" i="11"/>
  <c r="Q737" i="11"/>
  <c r="Q733" i="11"/>
  <c r="Q729" i="11"/>
  <c r="Q725" i="11"/>
  <c r="Q722" i="11"/>
  <c r="Q719" i="11"/>
  <c r="Q718" i="11"/>
  <c r="P639" i="11"/>
  <c r="P635" i="11"/>
  <c r="P631" i="11"/>
  <c r="P627" i="11"/>
  <c r="P623" i="11"/>
  <c r="P619" i="11"/>
  <c r="P615" i="11"/>
  <c r="P611" i="11"/>
  <c r="P607" i="11"/>
  <c r="P603" i="11"/>
  <c r="P599" i="11"/>
  <c r="P595" i="11"/>
  <c r="P591" i="11"/>
  <c r="P585" i="11"/>
  <c r="P641" i="11"/>
  <c r="P637" i="11"/>
  <c r="P633" i="11"/>
  <c r="P629" i="11"/>
  <c r="P625" i="11"/>
  <c r="P642" i="11"/>
  <c r="P640" i="11"/>
  <c r="P638" i="11"/>
  <c r="P636" i="11"/>
  <c r="P634" i="11"/>
  <c r="P632" i="11"/>
  <c r="P630" i="11"/>
  <c r="P628" i="11"/>
  <c r="P626" i="11"/>
  <c r="P624" i="11"/>
  <c r="P621" i="11"/>
  <c r="P613" i="11"/>
  <c r="P605" i="11"/>
  <c r="P597" i="11"/>
  <c r="P589" i="11"/>
  <c r="P583" i="11"/>
  <c r="P622" i="11"/>
  <c r="P616" i="11"/>
  <c r="P614" i="11"/>
  <c r="P608" i="11"/>
  <c r="P606" i="11"/>
  <c r="P600" i="11"/>
  <c r="P598" i="11"/>
  <c r="P592" i="11"/>
  <c r="P590" i="11"/>
  <c r="P586" i="11"/>
  <c r="P617" i="11"/>
  <c r="P609" i="11"/>
  <c r="P601" i="11"/>
  <c r="P593" i="11"/>
  <c r="P587" i="11"/>
  <c r="P584" i="11"/>
  <c r="P620" i="11"/>
  <c r="P618" i="11"/>
  <c r="P612" i="11"/>
  <c r="P610" i="11"/>
  <c r="P604" i="11"/>
  <c r="P602" i="11"/>
  <c r="P596" i="11"/>
  <c r="P594" i="11"/>
  <c r="P588" i="11"/>
  <c r="P582" i="11"/>
  <c r="Q881" i="11"/>
  <c r="Q877" i="11"/>
  <c r="Q882" i="11"/>
  <c r="Q878" i="11"/>
  <c r="Q875" i="11"/>
  <c r="Q872" i="11"/>
  <c r="Q869" i="11"/>
  <c r="Q871" i="11"/>
  <c r="Q866" i="11"/>
  <c r="Q865" i="11"/>
  <c r="Q861" i="11"/>
  <c r="Q857" i="11"/>
  <c r="Q853" i="11"/>
  <c r="Q851" i="11"/>
  <c r="Q849" i="11"/>
  <c r="Q873" i="11"/>
  <c r="Q867" i="11"/>
  <c r="Q862" i="11"/>
  <c r="Q858" i="11"/>
  <c r="Q854" i="11"/>
  <c r="Q879" i="11"/>
  <c r="Q876" i="11"/>
  <c r="Q874" i="11"/>
  <c r="Q870" i="11"/>
  <c r="Q868" i="11"/>
  <c r="Q863" i="11"/>
  <c r="Q859" i="11"/>
  <c r="Q855" i="11"/>
  <c r="Q880" i="11"/>
  <c r="Q864" i="11"/>
  <c r="Q860" i="11"/>
  <c r="Q856" i="11"/>
  <c r="Q852" i="11"/>
  <c r="Q850" i="11"/>
  <c r="Q847" i="11"/>
  <c r="Q844" i="11"/>
  <c r="Q840" i="11"/>
  <c r="Q836" i="11"/>
  <c r="Q832" i="11"/>
  <c r="Q828" i="11"/>
  <c r="Q845" i="11"/>
  <c r="Q841" i="11"/>
  <c r="Q837" i="11"/>
  <c r="Q833" i="11"/>
  <c r="Q829" i="11"/>
  <c r="Q848" i="11"/>
  <c r="Q846" i="11"/>
  <c r="Q842" i="11"/>
  <c r="Q838" i="11"/>
  <c r="Q834" i="11"/>
  <c r="Q830" i="11"/>
  <c r="Q843" i="11"/>
  <c r="Q839" i="11"/>
  <c r="Q835" i="11"/>
  <c r="Q831" i="11"/>
  <c r="Q827" i="11"/>
  <c r="P208" i="11"/>
  <c r="P204" i="11"/>
  <c r="P200" i="11"/>
  <c r="P196" i="11"/>
  <c r="P192" i="11"/>
  <c r="P188" i="11"/>
  <c r="P184" i="11"/>
  <c r="P180" i="11"/>
  <c r="P176" i="11"/>
  <c r="P172" i="11"/>
  <c r="P168" i="11"/>
  <c r="P164" i="11"/>
  <c r="P206" i="11"/>
  <c r="P198" i="11"/>
  <c r="P190" i="11"/>
  <c r="P182" i="11"/>
  <c r="P174" i="11"/>
  <c r="P166" i="11"/>
  <c r="P159" i="11"/>
  <c r="P155" i="11"/>
  <c r="P209" i="11"/>
  <c r="P207" i="11"/>
  <c r="P201" i="11"/>
  <c r="P199" i="11"/>
  <c r="P193" i="11"/>
  <c r="P191" i="11"/>
  <c r="P185" i="11"/>
  <c r="P183" i="11"/>
  <c r="P177" i="11"/>
  <c r="P175" i="11"/>
  <c r="P169" i="11"/>
  <c r="P167" i="11"/>
  <c r="P160" i="11"/>
  <c r="P156" i="11"/>
  <c r="P152" i="11"/>
  <c r="P202" i="11"/>
  <c r="P194" i="11"/>
  <c r="P186" i="11"/>
  <c r="P178" i="11"/>
  <c r="P170" i="11"/>
  <c r="P162" i="11"/>
  <c r="P161" i="11"/>
  <c r="P157" i="11"/>
  <c r="P205" i="11"/>
  <c r="P203" i="11"/>
  <c r="P197" i="11"/>
  <c r="P195" i="11"/>
  <c r="P189" i="11"/>
  <c r="P187" i="11"/>
  <c r="P181" i="11"/>
  <c r="P179" i="11"/>
  <c r="P173" i="11"/>
  <c r="P171" i="11"/>
  <c r="P165" i="11"/>
  <c r="P163" i="11"/>
  <c r="P158" i="11"/>
  <c r="P154" i="11"/>
  <c r="P153" i="11"/>
  <c r="P578" i="11"/>
  <c r="P570" i="11"/>
  <c r="P566" i="11"/>
  <c r="P562" i="11"/>
  <c r="P558" i="11"/>
  <c r="P554" i="11"/>
  <c r="P550" i="11"/>
  <c r="P545" i="11"/>
  <c r="P539" i="11"/>
  <c r="P535" i="11"/>
  <c r="P530" i="11"/>
  <c r="P579" i="11"/>
  <c r="P575" i="11"/>
  <c r="P571" i="11"/>
  <c r="P567" i="11"/>
  <c r="P563" i="11"/>
  <c r="P559" i="11"/>
  <c r="P555" i="11"/>
  <c r="P551" i="11"/>
  <c r="P547" i="11"/>
  <c r="P546" i="11"/>
  <c r="P543" i="11"/>
  <c r="P540" i="11"/>
  <c r="P536" i="11"/>
  <c r="P531" i="11"/>
  <c r="P527" i="11"/>
  <c r="P576" i="11"/>
  <c r="P572" i="11"/>
  <c r="P568" i="11"/>
  <c r="P564" i="11"/>
  <c r="P560" i="11"/>
  <c r="P556" i="11"/>
  <c r="P552" i="11"/>
  <c r="P548" i="11"/>
  <c r="P544" i="11"/>
  <c r="P541" i="11"/>
  <c r="P537" i="11"/>
  <c r="P534" i="11"/>
  <c r="P532" i="11"/>
  <c r="P528" i="11"/>
  <c r="P577" i="11"/>
  <c r="P573" i="11"/>
  <c r="P569" i="11"/>
  <c r="P565" i="11"/>
  <c r="P561" i="11"/>
  <c r="P557" i="11"/>
  <c r="P553" i="11"/>
  <c r="P549" i="11"/>
  <c r="P542" i="11"/>
  <c r="P538" i="11"/>
  <c r="P533" i="11"/>
  <c r="P529" i="11"/>
  <c r="P388" i="11"/>
  <c r="P384" i="11"/>
  <c r="P380" i="11"/>
  <c r="P376" i="11"/>
  <c r="P372" i="11"/>
  <c r="P368" i="11"/>
  <c r="P364" i="11"/>
  <c r="P360" i="11"/>
  <c r="P356" i="11"/>
  <c r="P352" i="11"/>
  <c r="P348" i="11"/>
  <c r="P344" i="11"/>
  <c r="P340" i="11"/>
  <c r="P336" i="11"/>
  <c r="P389" i="11"/>
  <c r="P387" i="11"/>
  <c r="P381" i="11"/>
  <c r="P379" i="11"/>
  <c r="P373" i="11"/>
  <c r="P371" i="11"/>
  <c r="P365" i="11"/>
  <c r="P363" i="11"/>
  <c r="P357" i="11"/>
  <c r="P355" i="11"/>
  <c r="P349" i="11"/>
  <c r="P347" i="11"/>
  <c r="P341" i="11"/>
  <c r="P339" i="11"/>
  <c r="P333" i="11"/>
  <c r="P331" i="11"/>
  <c r="P390" i="11"/>
  <c r="P382" i="11"/>
  <c r="P374" i="11"/>
  <c r="P366" i="11"/>
  <c r="P358" i="11"/>
  <c r="P350" i="11"/>
  <c r="P342" i="11"/>
  <c r="P334" i="11"/>
  <c r="P332" i="11"/>
  <c r="P391" i="11"/>
  <c r="P385" i="11"/>
  <c r="P383" i="11"/>
  <c r="P377" i="11"/>
  <c r="P375" i="11"/>
  <c r="P369" i="11"/>
  <c r="P367" i="11"/>
  <c r="P386" i="11"/>
  <c r="P378" i="11"/>
  <c r="P370" i="11"/>
  <c r="P353" i="11"/>
  <c r="P351" i="11"/>
  <c r="P337" i="11"/>
  <c r="P354" i="11"/>
  <c r="P338" i="11"/>
  <c r="P335" i="11"/>
  <c r="P361" i="11"/>
  <c r="P359" i="11"/>
  <c r="P345" i="11"/>
  <c r="P343" i="11"/>
  <c r="P362" i="11"/>
  <c r="P346" i="11"/>
  <c r="P450" i="11"/>
  <c r="P446" i="11"/>
  <c r="P442" i="11"/>
  <c r="P438" i="11"/>
  <c r="P434" i="11"/>
  <c r="P430" i="11"/>
  <c r="P426" i="11"/>
  <c r="P422" i="11"/>
  <c r="P418" i="11"/>
  <c r="P414" i="11"/>
  <c r="P412" i="11"/>
  <c r="P409" i="11"/>
  <c r="P405" i="11"/>
  <c r="P401" i="11"/>
  <c r="P397" i="11"/>
  <c r="P393" i="11"/>
  <c r="P451" i="11"/>
  <c r="P447" i="11"/>
  <c r="P443" i="11"/>
  <c r="P449" i="11"/>
  <c r="P445" i="11"/>
  <c r="P441" i="11"/>
  <c r="P436" i="11"/>
  <c r="P428" i="11"/>
  <c r="P420" i="11"/>
  <c r="P407" i="11"/>
  <c r="P399" i="11"/>
  <c r="P439" i="11"/>
  <c r="P437" i="11"/>
  <c r="P431" i="11"/>
  <c r="P429" i="11"/>
  <c r="P423" i="11"/>
  <c r="P421" i="11"/>
  <c r="P416" i="11"/>
  <c r="P415" i="11"/>
  <c r="P410" i="11"/>
  <c r="P408" i="11"/>
  <c r="P402" i="11"/>
  <c r="P400" i="11"/>
  <c r="P394" i="11"/>
  <c r="P392" i="11"/>
  <c r="P432" i="11"/>
  <c r="P424" i="11"/>
  <c r="P411" i="11"/>
  <c r="P403" i="11"/>
  <c r="P395" i="11"/>
  <c r="P452" i="11"/>
  <c r="P448" i="11"/>
  <c r="P444" i="11"/>
  <c r="P440" i="11"/>
  <c r="P435" i="11"/>
  <c r="P433" i="11"/>
  <c r="P427" i="11"/>
  <c r="P425" i="11"/>
  <c r="P419" i="11"/>
  <c r="P417" i="11"/>
  <c r="P413" i="11"/>
  <c r="P406" i="11"/>
  <c r="P404" i="11"/>
  <c r="P398" i="11"/>
  <c r="P396" i="11"/>
  <c r="R1001" i="11"/>
  <c r="R997" i="11"/>
  <c r="R993" i="11"/>
  <c r="R989" i="11"/>
  <c r="R985" i="11"/>
  <c r="R981" i="11"/>
  <c r="R978" i="11"/>
  <c r="R972" i="11"/>
  <c r="R968" i="11"/>
  <c r="R964" i="11"/>
  <c r="R960" i="11"/>
  <c r="R956" i="11"/>
  <c r="R952" i="11"/>
  <c r="R998" i="11"/>
  <c r="R994" i="11"/>
  <c r="R990" i="11"/>
  <c r="R986" i="11"/>
  <c r="R982" i="11"/>
  <c r="R975" i="11"/>
  <c r="R969" i="11"/>
  <c r="R965" i="11"/>
  <c r="R961" i="11"/>
  <c r="R957" i="11"/>
  <c r="R953" i="11"/>
  <c r="R949" i="11"/>
  <c r="R999" i="11"/>
  <c r="R995" i="11"/>
  <c r="R991" i="11"/>
  <c r="R987" i="11"/>
  <c r="R983" i="11"/>
  <c r="R979" i="11"/>
  <c r="R976" i="11"/>
  <c r="R973" i="11"/>
  <c r="R970" i="11"/>
  <c r="R966" i="11"/>
  <c r="R962" i="11"/>
  <c r="R958" i="11"/>
  <c r="R954" i="11"/>
  <c r="R950" i="11"/>
  <c r="R945" i="11"/>
  <c r="R1000" i="11"/>
  <c r="R996" i="11"/>
  <c r="R992" i="11"/>
  <c r="R988" i="11"/>
  <c r="R984" i="11"/>
  <c r="R980" i="11"/>
  <c r="R977" i="11"/>
  <c r="R974" i="11"/>
  <c r="R971" i="11"/>
  <c r="R967" i="11"/>
  <c r="R963" i="11"/>
  <c r="R959" i="11"/>
  <c r="R955" i="11"/>
  <c r="R951" i="11"/>
  <c r="R948" i="11"/>
  <c r="R947" i="11"/>
  <c r="R946" i="11"/>
  <c r="P712" i="11"/>
  <c r="P708" i="11"/>
  <c r="P704" i="11"/>
  <c r="P700" i="11"/>
  <c r="P696" i="11"/>
  <c r="P692" i="11"/>
  <c r="P688" i="11"/>
  <c r="P684" i="11"/>
  <c r="P680" i="11"/>
  <c r="P676" i="11"/>
  <c r="P672" i="11"/>
  <c r="P668" i="11"/>
  <c r="P664" i="11"/>
  <c r="P660" i="11"/>
  <c r="P713" i="11"/>
  <c r="P711" i="11"/>
  <c r="P705" i="11"/>
  <c r="P703" i="11"/>
  <c r="P697" i="11"/>
  <c r="P695" i="11"/>
  <c r="P689" i="11"/>
  <c r="P687" i="11"/>
  <c r="P681" i="11"/>
  <c r="P679" i="11"/>
  <c r="P673" i="11"/>
  <c r="P671" i="11"/>
  <c r="P665" i="11"/>
  <c r="P663" i="11"/>
  <c r="P655" i="11"/>
  <c r="P651" i="11"/>
  <c r="P647" i="11"/>
  <c r="P714" i="11"/>
  <c r="P706" i="11"/>
  <c r="P698" i="11"/>
  <c r="P690" i="11"/>
  <c r="P682" i="11"/>
  <c r="P674" i="11"/>
  <c r="P666" i="11"/>
  <c r="P656" i="11"/>
  <c r="P715" i="11"/>
  <c r="P709" i="11"/>
  <c r="P707" i="11"/>
  <c r="P701" i="11"/>
  <c r="P699" i="11"/>
  <c r="P693" i="11"/>
  <c r="P691" i="11"/>
  <c r="P685" i="11"/>
  <c r="P683" i="11"/>
  <c r="P677" i="11"/>
  <c r="P675" i="11"/>
  <c r="P669" i="11"/>
  <c r="P667" i="11"/>
  <c r="P661" i="11"/>
  <c r="P659" i="11"/>
  <c r="P657" i="11"/>
  <c r="P653" i="11"/>
  <c r="P649" i="11"/>
  <c r="P645" i="11"/>
  <c r="P710" i="11"/>
  <c r="P702" i="11"/>
  <c r="P694" i="11"/>
  <c r="P686" i="11"/>
  <c r="P678" i="11"/>
  <c r="P670" i="11"/>
  <c r="P662" i="11"/>
  <c r="P658" i="11"/>
  <c r="P654" i="11"/>
  <c r="P650" i="11"/>
  <c r="P652" i="11"/>
  <c r="P646" i="11"/>
  <c r="P644" i="11"/>
  <c r="P648" i="11"/>
  <c r="Q581" i="11"/>
  <c r="P580" i="11"/>
  <c r="O85" i="11"/>
  <c r="O87" i="11" s="1"/>
  <c r="O526" i="11"/>
  <c r="P5" i="11"/>
  <c r="Q4" i="11"/>
  <c r="P86" i="11" l="1"/>
  <c r="Q6" i="11" a="1"/>
  <c r="Q6" i="11" s="1"/>
  <c r="Q8" i="11"/>
  <c r="Q10" i="11"/>
  <c r="Q12" i="11"/>
  <c r="Q14" i="11"/>
  <c r="Q16" i="11"/>
  <c r="Q18" i="11"/>
  <c r="Q20" i="11"/>
  <c r="Q22" i="11"/>
  <c r="Q24" i="11"/>
  <c r="Q26" i="11"/>
  <c r="Q28" i="11"/>
  <c r="Q30" i="11"/>
  <c r="Q32" i="11"/>
  <c r="Q34" i="11"/>
  <c r="Q36" i="11"/>
  <c r="Q38" i="11"/>
  <c r="Q40" i="11"/>
  <c r="Q42" i="11"/>
  <c r="Q44" i="11"/>
  <c r="Q46" i="11"/>
  <c r="Q49" i="11"/>
  <c r="Q51" i="11"/>
  <c r="Q53" i="11"/>
  <c r="Q55" i="11"/>
  <c r="Q57" i="11"/>
  <c r="Q59" i="11"/>
  <c r="Q61" i="11"/>
  <c r="Q63" i="11"/>
  <c r="Q65" i="11"/>
  <c r="Q67" i="11"/>
  <c r="Q69" i="11"/>
  <c r="Q71" i="11"/>
  <c r="Q73" i="11"/>
  <c r="Q75" i="11"/>
  <c r="Q77" i="11"/>
  <c r="Q79" i="11"/>
  <c r="Q7" i="11"/>
  <c r="Q9" i="11"/>
  <c r="Q11" i="11"/>
  <c r="Q13" i="11"/>
  <c r="Q15" i="11"/>
  <c r="Q17" i="11"/>
  <c r="Q19" i="11"/>
  <c r="Q21" i="11"/>
  <c r="Q23" i="11"/>
  <c r="Q25" i="11"/>
  <c r="Q27" i="11"/>
  <c r="Q29" i="11"/>
  <c r="Q31" i="11"/>
  <c r="Q33" i="11"/>
  <c r="Q35" i="11"/>
  <c r="Q37" i="11"/>
  <c r="Q39" i="11"/>
  <c r="Q41" i="11"/>
  <c r="Q43" i="11"/>
  <c r="Q45" i="11"/>
  <c r="Q48" i="11"/>
  <c r="Q50" i="11"/>
  <c r="Q52" i="11"/>
  <c r="Q54" i="11"/>
  <c r="Q56" i="11"/>
  <c r="Q58" i="11"/>
  <c r="Q60" i="11"/>
  <c r="Q62" i="11"/>
  <c r="Q64" i="11"/>
  <c r="Q66" i="11"/>
  <c r="Q68" i="11"/>
  <c r="Q70" i="11"/>
  <c r="Q72" i="11"/>
  <c r="Q74" i="11"/>
  <c r="Q76" i="11"/>
  <c r="Q78" i="11"/>
  <c r="Q209" i="11"/>
  <c r="Q205" i="11"/>
  <c r="Q201" i="11"/>
  <c r="Q197" i="11"/>
  <c r="Q193" i="11"/>
  <c r="Q189" i="11"/>
  <c r="Q185" i="11"/>
  <c r="Q181" i="11"/>
  <c r="Q177" i="11"/>
  <c r="Q173" i="11"/>
  <c r="Q169" i="11"/>
  <c r="Q165" i="11"/>
  <c r="Q207" i="11"/>
  <c r="Q199" i="11"/>
  <c r="Q191" i="11"/>
  <c r="Q183" i="11"/>
  <c r="Q175" i="11"/>
  <c r="Q167" i="11"/>
  <c r="Q160" i="11"/>
  <c r="Q156" i="11"/>
  <c r="Q152" i="11"/>
  <c r="Q208" i="11"/>
  <c r="Q202" i="11"/>
  <c r="Q200" i="11"/>
  <c r="Q194" i="11"/>
  <c r="Q192" i="11"/>
  <c r="Q186" i="11"/>
  <c r="Q184" i="11"/>
  <c r="Q178" i="11"/>
  <c r="Q176" i="11"/>
  <c r="Q170" i="11"/>
  <c r="Q168" i="11"/>
  <c r="Q162" i="11"/>
  <c r="Q161" i="11"/>
  <c r="Q157" i="11"/>
  <c r="Q203" i="11"/>
  <c r="Q195" i="11"/>
  <c r="Q187" i="11"/>
  <c r="Q179" i="11"/>
  <c r="Q171" i="11"/>
  <c r="Q163" i="11"/>
  <c r="Q158" i="11"/>
  <c r="Q154" i="11"/>
  <c r="Q153" i="11"/>
  <c r="Q206" i="11"/>
  <c r="Q204" i="11"/>
  <c r="Q198" i="11"/>
  <c r="Q196" i="11"/>
  <c r="Q190" i="11"/>
  <c r="Q188" i="11"/>
  <c r="Q182" i="11"/>
  <c r="Q180" i="11"/>
  <c r="Q174" i="11"/>
  <c r="Q172" i="11"/>
  <c r="Q166" i="11"/>
  <c r="Q164" i="11"/>
  <c r="Q159" i="11"/>
  <c r="Q155" i="11"/>
  <c r="Q266" i="11"/>
  <c r="Q262" i="11"/>
  <c r="Q258" i="11"/>
  <c r="Q254" i="11"/>
  <c r="Q250" i="11"/>
  <c r="Q246" i="11"/>
  <c r="Q242" i="11"/>
  <c r="Q238" i="11"/>
  <c r="Q234" i="11"/>
  <c r="Q230" i="11"/>
  <c r="Q226" i="11"/>
  <c r="Q222" i="11"/>
  <c r="Q218" i="11"/>
  <c r="Q214" i="11"/>
  <c r="Q210" i="11"/>
  <c r="Q267" i="11"/>
  <c r="Q263" i="11"/>
  <c r="Q259" i="11"/>
  <c r="Q255" i="11"/>
  <c r="Q251" i="11"/>
  <c r="Q247" i="11"/>
  <c r="Q243" i="11"/>
  <c r="Q239" i="11"/>
  <c r="Q235" i="11"/>
  <c r="Q231" i="11"/>
  <c r="Q227" i="11"/>
  <c r="Q223" i="11"/>
  <c r="Q219" i="11"/>
  <c r="Q215" i="11"/>
  <c r="Q212" i="11"/>
  <c r="Q211" i="11"/>
  <c r="Q268" i="11"/>
  <c r="Q264" i="11"/>
  <c r="Q260" i="11"/>
  <c r="Q256" i="11"/>
  <c r="Q252" i="11"/>
  <c r="Q248" i="11"/>
  <c r="Q244" i="11"/>
  <c r="Q240" i="11"/>
  <c r="Q236" i="11"/>
  <c r="Q232" i="11"/>
  <c r="Q225" i="11"/>
  <c r="Q221" i="11"/>
  <c r="Q217" i="11"/>
  <c r="Q213" i="11"/>
  <c r="Q265" i="11"/>
  <c r="Q257" i="11"/>
  <c r="Q249" i="11"/>
  <c r="Q241" i="11"/>
  <c r="Q233" i="11"/>
  <c r="Q261" i="11"/>
  <c r="Q253" i="11"/>
  <c r="Q245" i="11"/>
  <c r="Q237" i="11"/>
  <c r="Q229" i="11"/>
  <c r="Q228" i="11"/>
  <c r="Q224" i="11"/>
  <c r="Q220" i="11"/>
  <c r="Q216" i="11"/>
  <c r="Q713" i="11"/>
  <c r="Q709" i="11"/>
  <c r="Q705" i="11"/>
  <c r="Q701" i="11"/>
  <c r="Q697" i="11"/>
  <c r="Q693" i="11"/>
  <c r="Q689" i="11"/>
  <c r="Q685" i="11"/>
  <c r="Q681" i="11"/>
  <c r="Q677" i="11"/>
  <c r="Q673" i="11"/>
  <c r="Q669" i="11"/>
  <c r="Q665" i="11"/>
  <c r="Q661" i="11"/>
  <c r="Q714" i="11"/>
  <c r="Q712" i="11"/>
  <c r="Q706" i="11"/>
  <c r="Q704" i="11"/>
  <c r="Q698" i="11"/>
  <c r="Q696" i="11"/>
  <c r="Q690" i="11"/>
  <c r="Q688" i="11"/>
  <c r="Q682" i="11"/>
  <c r="Q680" i="11"/>
  <c r="Q674" i="11"/>
  <c r="Q672" i="11"/>
  <c r="Q666" i="11"/>
  <c r="Q664" i="11"/>
  <c r="Q656" i="11"/>
  <c r="Q652" i="11"/>
  <c r="Q648" i="11"/>
  <c r="Q644" i="11"/>
  <c r="Q715" i="11"/>
  <c r="Q707" i="11"/>
  <c r="Q699" i="11"/>
  <c r="Q691" i="11"/>
  <c r="Q683" i="11"/>
  <c r="Q675" i="11"/>
  <c r="Q667" i="11"/>
  <c r="Q659" i="11"/>
  <c r="Q657" i="11"/>
  <c r="Q710" i="11"/>
  <c r="Q708" i="11"/>
  <c r="Q702" i="11"/>
  <c r="Q700" i="11"/>
  <c r="Q694" i="11"/>
  <c r="Q692" i="11"/>
  <c r="Q686" i="11"/>
  <c r="Q684" i="11"/>
  <c r="Q678" i="11"/>
  <c r="Q676" i="11"/>
  <c r="Q670" i="11"/>
  <c r="Q668" i="11"/>
  <c r="Q662" i="11"/>
  <c r="Q660" i="11"/>
  <c r="Q658" i="11"/>
  <c r="Q654" i="11"/>
  <c r="Q650" i="11"/>
  <c r="Q646" i="11"/>
  <c r="Q711" i="11"/>
  <c r="Q703" i="11"/>
  <c r="Q695" i="11"/>
  <c r="Q687" i="11"/>
  <c r="Q679" i="11"/>
  <c r="Q671" i="11"/>
  <c r="Q663" i="11"/>
  <c r="Q655" i="11"/>
  <c r="Q651" i="11"/>
  <c r="Q647" i="11"/>
  <c r="Q653" i="11"/>
  <c r="Q645" i="11"/>
  <c r="Q649" i="11"/>
  <c r="Q523" i="11"/>
  <c r="Q519" i="11"/>
  <c r="Q515" i="11"/>
  <c r="Q511" i="11"/>
  <c r="Q507" i="11"/>
  <c r="Q503" i="11"/>
  <c r="Q499" i="11"/>
  <c r="Q495" i="11"/>
  <c r="Q491" i="11"/>
  <c r="Q487" i="11"/>
  <c r="Q483" i="11"/>
  <c r="Q479" i="11"/>
  <c r="Q475" i="11"/>
  <c r="Q471" i="11"/>
  <c r="Q467" i="11"/>
  <c r="Q463" i="11"/>
  <c r="Q459" i="11"/>
  <c r="Q455" i="11"/>
  <c r="Q524" i="11"/>
  <c r="Q520" i="11"/>
  <c r="Q516" i="11"/>
  <c r="Q512" i="11"/>
  <c r="Q508" i="11"/>
  <c r="Q504" i="11"/>
  <c r="Q500" i="11"/>
  <c r="Q496" i="11"/>
  <c r="Q492" i="11"/>
  <c r="Q488" i="11"/>
  <c r="Q484" i="11"/>
  <c r="Q480" i="11"/>
  <c r="Q476" i="11"/>
  <c r="Q472" i="11"/>
  <c r="Q464" i="11"/>
  <c r="Q460" i="11"/>
  <c r="Q456" i="11"/>
  <c r="Q521" i="11"/>
  <c r="Q517" i="11"/>
  <c r="Q513" i="11"/>
  <c r="Q509" i="11"/>
  <c r="Q505" i="11"/>
  <c r="Q501" i="11"/>
  <c r="Q497" i="11"/>
  <c r="Q493" i="11"/>
  <c r="Q489" i="11"/>
  <c r="Q485" i="11"/>
  <c r="Q481" i="11"/>
  <c r="Q477" i="11"/>
  <c r="Q473" i="11"/>
  <c r="Q469" i="11"/>
  <c r="Q465" i="11"/>
  <c r="Q461" i="11"/>
  <c r="Q457" i="11"/>
  <c r="Q522" i="11"/>
  <c r="Q518" i="11"/>
  <c r="Q514" i="11"/>
  <c r="Q510" i="11"/>
  <c r="Q506" i="11"/>
  <c r="Q502" i="11"/>
  <c r="Q498" i="11"/>
  <c r="Q494" i="11"/>
  <c r="Q490" i="11"/>
  <c r="Q486" i="11"/>
  <c r="Q482" i="11"/>
  <c r="Q478" i="11"/>
  <c r="Q474" i="11"/>
  <c r="Q470" i="11"/>
  <c r="Q466" i="11"/>
  <c r="Q462" i="11"/>
  <c r="Q458" i="11"/>
  <c r="Q454" i="11"/>
  <c r="Q579" i="11"/>
  <c r="Q575" i="11"/>
  <c r="Q571" i="11"/>
  <c r="Q567" i="11"/>
  <c r="Q563" i="11"/>
  <c r="Q559" i="11"/>
  <c r="Q555" i="11"/>
  <c r="Q551" i="11"/>
  <c r="Q547" i="11"/>
  <c r="Q546" i="11"/>
  <c r="Q543" i="11"/>
  <c r="Q540" i="11"/>
  <c r="Q536" i="11"/>
  <c r="Q531" i="11"/>
  <c r="Q527" i="11"/>
  <c r="Q576" i="11"/>
  <c r="Q572" i="11"/>
  <c r="Q568" i="11"/>
  <c r="Q564" i="11"/>
  <c r="Q560" i="11"/>
  <c r="Q556" i="11"/>
  <c r="Q552" i="11"/>
  <c r="Q548" i="11"/>
  <c r="Q544" i="11"/>
  <c r="Q541" i="11"/>
  <c r="Q537" i="11"/>
  <c r="Q534" i="11"/>
  <c r="Q532" i="11"/>
  <c r="Q528" i="11"/>
  <c r="Q577" i="11"/>
  <c r="Q573" i="11"/>
  <c r="Q569" i="11"/>
  <c r="Q565" i="11"/>
  <c r="Q561" i="11"/>
  <c r="Q557" i="11"/>
  <c r="Q553" i="11"/>
  <c r="Q549" i="11"/>
  <c r="Q542" i="11"/>
  <c r="Q538" i="11"/>
  <c r="Q533" i="11"/>
  <c r="Q529" i="11"/>
  <c r="Q578" i="11"/>
  <c r="Q570" i="11"/>
  <c r="Q566" i="11"/>
  <c r="Q562" i="11"/>
  <c r="Q558" i="11"/>
  <c r="Q554" i="11"/>
  <c r="Q550" i="11"/>
  <c r="Q545" i="11"/>
  <c r="Q539" i="11"/>
  <c r="Q535" i="11"/>
  <c r="Q530" i="11"/>
  <c r="Q640" i="11"/>
  <c r="Q636" i="11"/>
  <c r="Q632" i="11"/>
  <c r="Q628" i="11"/>
  <c r="Q624" i="11"/>
  <c r="Q620" i="11"/>
  <c r="Q616" i="11"/>
  <c r="Q612" i="11"/>
  <c r="Q608" i="11"/>
  <c r="Q604" i="11"/>
  <c r="Q600" i="11"/>
  <c r="Q596" i="11"/>
  <c r="Q592" i="11"/>
  <c r="Q588" i="11"/>
  <c r="Q586" i="11"/>
  <c r="Q582" i="11"/>
  <c r="Q642" i="11"/>
  <c r="Q638" i="11"/>
  <c r="Q634" i="11"/>
  <c r="Q630" i="11"/>
  <c r="Q626" i="11"/>
  <c r="Q641" i="11"/>
  <c r="Q639" i="11"/>
  <c r="Q637" i="11"/>
  <c r="Q635" i="11"/>
  <c r="Q633" i="11"/>
  <c r="Q631" i="11"/>
  <c r="Q629" i="11"/>
  <c r="Q627" i="11"/>
  <c r="Q625" i="11"/>
  <c r="Q623" i="11"/>
  <c r="Q622" i="11"/>
  <c r="Q614" i="11"/>
  <c r="Q606" i="11"/>
  <c r="Q598" i="11"/>
  <c r="Q590" i="11"/>
  <c r="Q617" i="11"/>
  <c r="Q615" i="11"/>
  <c r="Q609" i="11"/>
  <c r="Q607" i="11"/>
  <c r="Q601" i="11"/>
  <c r="Q599" i="11"/>
  <c r="Q593" i="11"/>
  <c r="Q591" i="11"/>
  <c r="Q585" i="11"/>
  <c r="Q584" i="11"/>
  <c r="Q618" i="11"/>
  <c r="Q610" i="11"/>
  <c r="Q602" i="11"/>
  <c r="Q594" i="11"/>
  <c r="Q621" i="11"/>
  <c r="Q619" i="11"/>
  <c r="Q613" i="11"/>
  <c r="Q611" i="11"/>
  <c r="Q605" i="11"/>
  <c r="Q603" i="11"/>
  <c r="Q597" i="11"/>
  <c r="Q595" i="11"/>
  <c r="Q589" i="11"/>
  <c r="Q583" i="11"/>
  <c r="R1057" i="11"/>
  <c r="R1053" i="11"/>
  <c r="R1056" i="11"/>
  <c r="R1055" i="11"/>
  <c r="R1047" i="11"/>
  <c r="R1041" i="11"/>
  <c r="R1037" i="11"/>
  <c r="R1033" i="11"/>
  <c r="R1029" i="11"/>
  <c r="R1019" i="11"/>
  <c r="R1015" i="11"/>
  <c r="R1011" i="11"/>
  <c r="R1007" i="11"/>
  <c r="R1003" i="11"/>
  <c r="R1050" i="11"/>
  <c r="R1045" i="11"/>
  <c r="R1042" i="11"/>
  <c r="R1038" i="11"/>
  <c r="R1034" i="11"/>
  <c r="R1030" i="11"/>
  <c r="R1026" i="11"/>
  <c r="R1023" i="11"/>
  <c r="R1020" i="11"/>
  <c r="R1016" i="11"/>
  <c r="R1012" i="11"/>
  <c r="R1008" i="11"/>
  <c r="R1004" i="11"/>
  <c r="R1052" i="11"/>
  <c r="R1051" i="11"/>
  <c r="R1048" i="11"/>
  <c r="R1046" i="11"/>
  <c r="R1043" i="11"/>
  <c r="R1039" i="11"/>
  <c r="R1035" i="11"/>
  <c r="R1031" i="11"/>
  <c r="R1027" i="11"/>
  <c r="R1025" i="11"/>
  <c r="R1024" i="11"/>
  <c r="R1021" i="11"/>
  <c r="R1017" i="11"/>
  <c r="R1013" i="11"/>
  <c r="R1009" i="11"/>
  <c r="R1005" i="11"/>
  <c r="R1054" i="11"/>
  <c r="R1049" i="11"/>
  <c r="R1044" i="11"/>
  <c r="R1036" i="11"/>
  <c r="R1028" i="11"/>
  <c r="R1018" i="11"/>
  <c r="R1010" i="11"/>
  <c r="R1040" i="11"/>
  <c r="R1032" i="11"/>
  <c r="R1022" i="11"/>
  <c r="R1014" i="11"/>
  <c r="R1006" i="11"/>
  <c r="S998" i="11"/>
  <c r="S994" i="11"/>
  <c r="S990" i="11"/>
  <c r="S986" i="11"/>
  <c r="S982" i="11"/>
  <c r="S975" i="11"/>
  <c r="S969" i="11"/>
  <c r="S965" i="11"/>
  <c r="S961" i="11"/>
  <c r="S957" i="11"/>
  <c r="S953" i="11"/>
  <c r="S949" i="11"/>
  <c r="S999" i="11"/>
  <c r="S995" i="11"/>
  <c r="S991" i="11"/>
  <c r="S987" i="11"/>
  <c r="S983" i="11"/>
  <c r="S979" i="11"/>
  <c r="S976" i="11"/>
  <c r="S973" i="11"/>
  <c r="S970" i="11"/>
  <c r="S966" i="11"/>
  <c r="S962" i="11"/>
  <c r="S958" i="11"/>
  <c r="S954" i="11"/>
  <c r="S950" i="11"/>
  <c r="S945" i="11"/>
  <c r="S1000" i="11"/>
  <c r="S996" i="11"/>
  <c r="S992" i="11"/>
  <c r="S988" i="11"/>
  <c r="S984" i="11"/>
  <c r="S980" i="11"/>
  <c r="S977" i="11"/>
  <c r="S974" i="11"/>
  <c r="S971" i="11"/>
  <c r="S967" i="11"/>
  <c r="S963" i="11"/>
  <c r="S959" i="11"/>
  <c r="S955" i="11"/>
  <c r="S951" i="11"/>
  <c r="S948" i="11"/>
  <c r="S947" i="11"/>
  <c r="S946" i="11"/>
  <c r="S1001" i="11"/>
  <c r="S997" i="11"/>
  <c r="S993" i="11"/>
  <c r="S989" i="11"/>
  <c r="S985" i="11"/>
  <c r="S981" i="11"/>
  <c r="S978" i="11"/>
  <c r="S972" i="11"/>
  <c r="S968" i="11"/>
  <c r="S964" i="11"/>
  <c r="S960" i="11"/>
  <c r="S956" i="11"/>
  <c r="S952" i="11"/>
  <c r="Q94" i="11"/>
  <c r="Q96" i="11"/>
  <c r="Q98" i="11"/>
  <c r="Q100" i="11"/>
  <c r="Q102" i="11"/>
  <c r="Q104" i="11"/>
  <c r="Q106" i="11"/>
  <c r="Q108" i="11"/>
  <c r="Q110" i="11"/>
  <c r="Q112" i="11"/>
  <c r="Q116" i="11"/>
  <c r="Q118" i="11"/>
  <c r="Q120" i="11"/>
  <c r="Q122" i="11"/>
  <c r="Q124" i="11"/>
  <c r="Q126" i="11"/>
  <c r="Q128" i="11"/>
  <c r="Q130" i="11"/>
  <c r="Q132" i="11"/>
  <c r="Q134" i="11"/>
  <c r="Q136" i="11"/>
  <c r="Q138" i="11"/>
  <c r="Q140" i="11"/>
  <c r="Q142" i="11"/>
  <c r="Q144" i="11"/>
  <c r="Q146" i="11"/>
  <c r="Q148" i="11"/>
  <c r="Q150" i="11"/>
  <c r="Q93" i="11"/>
  <c r="Q95" i="11"/>
  <c r="Q97" i="11"/>
  <c r="Q99" i="11"/>
  <c r="Q101" i="11"/>
  <c r="Q103" i="11"/>
  <c r="Q105" i="11"/>
  <c r="Q107" i="11"/>
  <c r="Q109" i="11"/>
  <c r="Q111" i="11"/>
  <c r="Q113" i="11"/>
  <c r="Q114" i="11"/>
  <c r="Q115" i="11"/>
  <c r="Q117" i="11"/>
  <c r="Q119" i="11"/>
  <c r="Q121" i="11"/>
  <c r="Q123" i="11"/>
  <c r="Q125" i="11"/>
  <c r="Q127" i="11"/>
  <c r="Q129" i="11"/>
  <c r="Q131" i="11"/>
  <c r="Q133" i="11"/>
  <c r="Q135" i="11"/>
  <c r="Q137" i="11"/>
  <c r="Q139" i="11"/>
  <c r="Q141" i="11"/>
  <c r="Q143" i="11"/>
  <c r="Q145" i="11"/>
  <c r="Q147" i="11"/>
  <c r="Q149" i="11"/>
  <c r="Q1116" i="11"/>
  <c r="Q1112" i="11"/>
  <c r="Q1108" i="11"/>
  <c r="Q1105" i="11"/>
  <c r="Q1102" i="11"/>
  <c r="Q1098" i="11"/>
  <c r="Q1094" i="11"/>
  <c r="Q1090" i="11"/>
  <c r="Q1086" i="11"/>
  <c r="Q1083" i="11"/>
  <c r="Q1080" i="11"/>
  <c r="Q1079" i="11"/>
  <c r="Q1076" i="11"/>
  <c r="Q1072" i="11"/>
  <c r="Q1068" i="11"/>
  <c r="Q1064" i="11"/>
  <c r="Q1060" i="11"/>
  <c r="Q1114" i="11"/>
  <c r="Q1110" i="11"/>
  <c r="Q1106" i="11"/>
  <c r="Q1100" i="11"/>
  <c r="Q1096" i="11"/>
  <c r="Q1092" i="11"/>
  <c r="Q1088" i="11"/>
  <c r="Q1084" i="11"/>
  <c r="Q1081" i="11"/>
  <c r="Q1074" i="11"/>
  <c r="Q1070" i="11"/>
  <c r="Q1066" i="11"/>
  <c r="Q1062" i="11"/>
  <c r="Q1058" i="11"/>
  <c r="Q1117" i="11"/>
  <c r="Q1115" i="11"/>
  <c r="Q1113" i="11"/>
  <c r="Q1111" i="11"/>
  <c r="Q1109" i="11"/>
  <c r="Q1107" i="11"/>
  <c r="Q1104" i="11"/>
  <c r="Q1103" i="11"/>
  <c r="Q1101" i="11"/>
  <c r="Q1099" i="11"/>
  <c r="Q1097" i="11"/>
  <c r="Q1095" i="11"/>
  <c r="Q1093" i="11"/>
  <c r="Q1091" i="11"/>
  <c r="Q1089" i="11"/>
  <c r="Q1087" i="11"/>
  <c r="Q1085" i="11"/>
  <c r="Q1082" i="11"/>
  <c r="Q1078" i="11"/>
  <c r="Q1077" i="11"/>
  <c r="Q1075" i="11"/>
  <c r="Q1073" i="11"/>
  <c r="Q1071" i="11"/>
  <c r="Q1069" i="11"/>
  <c r="Q1067" i="11"/>
  <c r="Q1065" i="11"/>
  <c r="Q1063" i="11"/>
  <c r="Q1061" i="11"/>
  <c r="Q1059" i="11"/>
  <c r="Q821" i="11"/>
  <c r="Q817" i="11"/>
  <c r="Q813" i="11"/>
  <c r="Q822" i="11"/>
  <c r="Q820" i="11"/>
  <c r="Q814" i="11"/>
  <c r="Q812" i="11"/>
  <c r="Q806" i="11"/>
  <c r="Q802" i="11"/>
  <c r="Q798" i="11"/>
  <c r="Q795" i="11"/>
  <c r="Q794" i="11"/>
  <c r="Q825" i="11"/>
  <c r="Q823" i="11"/>
  <c r="Q815" i="11"/>
  <c r="Q807" i="11"/>
  <c r="Q803" i="11"/>
  <c r="Q799" i="11"/>
  <c r="Q819" i="11"/>
  <c r="Q811" i="11"/>
  <c r="Q809" i="11"/>
  <c r="Q805" i="11"/>
  <c r="Q801" i="11"/>
  <c r="Q797" i="11"/>
  <c r="Q793" i="11"/>
  <c r="Q789" i="11"/>
  <c r="Q785" i="11"/>
  <c r="Q781" i="11"/>
  <c r="Q777" i="11"/>
  <c r="Q773" i="11"/>
  <c r="Q824" i="11"/>
  <c r="Q818" i="11"/>
  <c r="Q804" i="11"/>
  <c r="Q790" i="11"/>
  <c r="Q786" i="11"/>
  <c r="Q782" i="11"/>
  <c r="Q778" i="11"/>
  <c r="Q774" i="11"/>
  <c r="Q791" i="11"/>
  <c r="Q787" i="11"/>
  <c r="Q783" i="11"/>
  <c r="Q779" i="11"/>
  <c r="Q775" i="11"/>
  <c r="Q816" i="11"/>
  <c r="Q810" i="11"/>
  <c r="Q808" i="11"/>
  <c r="Q800" i="11"/>
  <c r="Q796" i="11"/>
  <c r="Q792" i="11"/>
  <c r="Q788" i="11"/>
  <c r="Q784" i="11"/>
  <c r="Q780" i="11"/>
  <c r="Q776" i="11"/>
  <c r="R769" i="11"/>
  <c r="R765" i="11"/>
  <c r="R761" i="11"/>
  <c r="R757" i="11"/>
  <c r="R753" i="11"/>
  <c r="R749" i="11"/>
  <c r="R745" i="11"/>
  <c r="R741" i="11"/>
  <c r="R735" i="11"/>
  <c r="R731" i="11"/>
  <c r="R727" i="11"/>
  <c r="R720" i="11"/>
  <c r="R770" i="11"/>
  <c r="R766" i="11"/>
  <c r="R762" i="11"/>
  <c r="R758" i="11"/>
  <c r="R754" i="11"/>
  <c r="R750" i="11"/>
  <c r="R746" i="11"/>
  <c r="R742" i="11"/>
  <c r="R738" i="11"/>
  <c r="R736" i="11"/>
  <c r="R732" i="11"/>
  <c r="R728" i="11"/>
  <c r="R724" i="11"/>
  <c r="R721" i="11"/>
  <c r="R717" i="11"/>
  <c r="R771" i="11"/>
  <c r="R767" i="11"/>
  <c r="R763" i="11"/>
  <c r="R759" i="11"/>
  <c r="R755" i="11"/>
  <c r="R751" i="11"/>
  <c r="R747" i="11"/>
  <c r="R743" i="11"/>
  <c r="R739" i="11"/>
  <c r="R737" i="11"/>
  <c r="R733" i="11"/>
  <c r="R729" i="11"/>
  <c r="R725" i="11"/>
  <c r="R722" i="11"/>
  <c r="R719" i="11"/>
  <c r="R718" i="11"/>
  <c r="R772" i="11"/>
  <c r="R768" i="11"/>
  <c r="R764" i="11"/>
  <c r="R760" i="11"/>
  <c r="R756" i="11"/>
  <c r="R752" i="11"/>
  <c r="R748" i="11"/>
  <c r="R744" i="11"/>
  <c r="R740" i="11"/>
  <c r="R734" i="11"/>
  <c r="R730" i="11"/>
  <c r="R726" i="11"/>
  <c r="R723" i="11"/>
  <c r="Q940" i="11"/>
  <c r="Q936" i="11"/>
  <c r="Q941" i="11"/>
  <c r="Q937" i="11"/>
  <c r="Q933" i="11"/>
  <c r="Q942" i="11"/>
  <c r="Q938" i="11"/>
  <c r="Q934" i="11"/>
  <c r="Q931" i="11"/>
  <c r="Q943" i="11"/>
  <c r="Q935" i="11"/>
  <c r="Q932" i="11"/>
  <c r="Q928" i="11"/>
  <c r="Q926" i="11"/>
  <c r="Q922" i="11"/>
  <c r="Q918" i="11"/>
  <c r="Q914" i="11"/>
  <c r="Q910" i="11"/>
  <c r="Q929" i="11"/>
  <c r="Q927" i="11"/>
  <c r="Q924" i="11"/>
  <c r="Q930" i="11"/>
  <c r="Q919" i="11"/>
  <c r="Q917" i="11"/>
  <c r="Q939" i="11"/>
  <c r="Q920" i="11"/>
  <c r="Q921" i="11"/>
  <c r="Q907" i="11"/>
  <c r="Q925" i="11"/>
  <c r="Q923" i="11"/>
  <c r="Q916" i="11"/>
  <c r="Q912" i="11"/>
  <c r="Q902" i="11"/>
  <c r="Q898" i="11"/>
  <c r="Q894" i="11"/>
  <c r="Q890" i="11"/>
  <c r="Q886" i="11"/>
  <c r="Q915" i="11"/>
  <c r="Q909" i="11"/>
  <c r="Q908" i="11"/>
  <c r="Q906" i="11"/>
  <c r="Q905" i="11"/>
  <c r="Q899" i="11"/>
  <c r="Q895" i="11"/>
  <c r="Q891" i="11"/>
  <c r="Q887" i="11"/>
  <c r="Q883" i="11"/>
  <c r="Q903" i="11"/>
  <c r="Q900" i="11"/>
  <c r="Q896" i="11"/>
  <c r="Q901" i="11"/>
  <c r="Q892" i="11"/>
  <c r="Q888" i="11"/>
  <c r="Q884" i="11"/>
  <c r="Q893" i="11"/>
  <c r="Q889" i="11"/>
  <c r="Q885" i="11"/>
  <c r="Q904" i="11"/>
  <c r="Q897" i="11"/>
  <c r="Q913" i="11"/>
  <c r="Q911" i="11"/>
  <c r="R882" i="11"/>
  <c r="R878" i="11"/>
  <c r="R879" i="11"/>
  <c r="R876" i="11"/>
  <c r="R870" i="11"/>
  <c r="R866" i="11"/>
  <c r="R873" i="11"/>
  <c r="R867" i="11"/>
  <c r="R862" i="11"/>
  <c r="R858" i="11"/>
  <c r="R854" i="11"/>
  <c r="R875" i="11"/>
  <c r="R874" i="11"/>
  <c r="R869" i="11"/>
  <c r="R868" i="11"/>
  <c r="R863" i="11"/>
  <c r="R859" i="11"/>
  <c r="R855" i="11"/>
  <c r="R881" i="11"/>
  <c r="R880" i="11"/>
  <c r="R877" i="11"/>
  <c r="R864" i="11"/>
  <c r="R860" i="11"/>
  <c r="R856" i="11"/>
  <c r="R852" i="11"/>
  <c r="R850" i="11"/>
  <c r="R847" i="11"/>
  <c r="R872" i="11"/>
  <c r="R871" i="11"/>
  <c r="R865" i="11"/>
  <c r="R861" i="11"/>
  <c r="R857" i="11"/>
  <c r="R853" i="11"/>
  <c r="R849" i="11"/>
  <c r="R848" i="11"/>
  <c r="R845" i="11"/>
  <c r="R841" i="11"/>
  <c r="R837" i="11"/>
  <c r="R833" i="11"/>
  <c r="R829" i="11"/>
  <c r="R846" i="11"/>
  <c r="R842" i="11"/>
  <c r="R838" i="11"/>
  <c r="R834" i="11"/>
  <c r="R830" i="11"/>
  <c r="R843" i="11"/>
  <c r="R839" i="11"/>
  <c r="R835" i="11"/>
  <c r="R831" i="11"/>
  <c r="R827" i="11"/>
  <c r="R844" i="11"/>
  <c r="R840" i="11"/>
  <c r="R836" i="11"/>
  <c r="R832" i="11"/>
  <c r="R828" i="11"/>
  <c r="Q451" i="11"/>
  <c r="Q447" i="11"/>
  <c r="Q443" i="11"/>
  <c r="Q439" i="11"/>
  <c r="Q435" i="11"/>
  <c r="Q431" i="11"/>
  <c r="Q427" i="11"/>
  <c r="Q423" i="11"/>
  <c r="Q419" i="11"/>
  <c r="Q415" i="11"/>
  <c r="Q413" i="11"/>
  <c r="Q410" i="11"/>
  <c r="Q406" i="11"/>
  <c r="Q402" i="11"/>
  <c r="Q398" i="11"/>
  <c r="Q394" i="11"/>
  <c r="Q452" i="11"/>
  <c r="Q448" i="11"/>
  <c r="Q444" i="11"/>
  <c r="Q440" i="11"/>
  <c r="Q450" i="11"/>
  <c r="Q446" i="11"/>
  <c r="Q442" i="11"/>
  <c r="Q437" i="11"/>
  <c r="Q429" i="11"/>
  <c r="Q421" i="11"/>
  <c r="Q416" i="11"/>
  <c r="Q408" i="11"/>
  <c r="Q400" i="11"/>
  <c r="Q392" i="11"/>
  <c r="Q438" i="11"/>
  <c r="Q432" i="11"/>
  <c r="Q430" i="11"/>
  <c r="Q424" i="11"/>
  <c r="Q422" i="11"/>
  <c r="Q414" i="11"/>
  <c r="Q411" i="11"/>
  <c r="Q409" i="11"/>
  <c r="Q403" i="11"/>
  <c r="Q401" i="11"/>
  <c r="Q395" i="11"/>
  <c r="Q393" i="11"/>
  <c r="Q433" i="11"/>
  <c r="Q425" i="11"/>
  <c r="Q417" i="11"/>
  <c r="Q404" i="11"/>
  <c r="Q396" i="11"/>
  <c r="Q449" i="11"/>
  <c r="Q445" i="11"/>
  <c r="Q441" i="11"/>
  <c r="Q436" i="11"/>
  <c r="Q434" i="11"/>
  <c r="Q428" i="11"/>
  <c r="Q426" i="11"/>
  <c r="Q420" i="11"/>
  <c r="Q418" i="11"/>
  <c r="Q412" i="11"/>
  <c r="Q407" i="11"/>
  <c r="Q405" i="11"/>
  <c r="Q399" i="11"/>
  <c r="Q397" i="11"/>
  <c r="Q326" i="11"/>
  <c r="Q322" i="11"/>
  <c r="Q318" i="11"/>
  <c r="Q314" i="11"/>
  <c r="Q310" i="11"/>
  <c r="Q306" i="11"/>
  <c r="Q302" i="11"/>
  <c r="Q298" i="11"/>
  <c r="Q295" i="11"/>
  <c r="Q291" i="11"/>
  <c r="Q287" i="11"/>
  <c r="Q283" i="11"/>
  <c r="Q279" i="11"/>
  <c r="Q275" i="11"/>
  <c r="Q273" i="11"/>
  <c r="Q270" i="11"/>
  <c r="Q324" i="11"/>
  <c r="Q316" i="11"/>
  <c r="Q308" i="11"/>
  <c r="Q300" i="11"/>
  <c r="Q293" i="11"/>
  <c r="Q285" i="11"/>
  <c r="Q277" i="11"/>
  <c r="Q327" i="11"/>
  <c r="Q325" i="11"/>
  <c r="Q319" i="11"/>
  <c r="Q317" i="11"/>
  <c r="Q311" i="11"/>
  <c r="Q309" i="11"/>
  <c r="Q303" i="11"/>
  <c r="Q301" i="11"/>
  <c r="Q296" i="11"/>
  <c r="Q294" i="11"/>
  <c r="Q288" i="11"/>
  <c r="Q286" i="11"/>
  <c r="Q280" i="11"/>
  <c r="Q278" i="11"/>
  <c r="Q272" i="11"/>
  <c r="Q328" i="11"/>
  <c r="Q320" i="11"/>
  <c r="Q312" i="11"/>
  <c r="Q304" i="11"/>
  <c r="Q297" i="11"/>
  <c r="Q289" i="11"/>
  <c r="Q281" i="11"/>
  <c r="Q323" i="11"/>
  <c r="Q321" i="11"/>
  <c r="Q315" i="11"/>
  <c r="Q313" i="11"/>
  <c r="Q307" i="11"/>
  <c r="Q305" i="11"/>
  <c r="Q299" i="11"/>
  <c r="Q292" i="11"/>
  <c r="Q290" i="11"/>
  <c r="Q284" i="11"/>
  <c r="Q282" i="11"/>
  <c r="Q276" i="11"/>
  <c r="Q274" i="11"/>
  <c r="Q271" i="11"/>
  <c r="Q389" i="11"/>
  <c r="Q385" i="11"/>
  <c r="Q381" i="11"/>
  <c r="Q377" i="11"/>
  <c r="Q373" i="11"/>
  <c r="Q369" i="11"/>
  <c r="Q365" i="11"/>
  <c r="Q361" i="11"/>
  <c r="Q357" i="11"/>
  <c r="Q353" i="11"/>
  <c r="Q349" i="11"/>
  <c r="Q345" i="11"/>
  <c r="Q341" i="11"/>
  <c r="Q337" i="11"/>
  <c r="Q390" i="11"/>
  <c r="Q388" i="11"/>
  <c r="Q382" i="11"/>
  <c r="Q380" i="11"/>
  <c r="Q374" i="11"/>
  <c r="Q372" i="11"/>
  <c r="Q366" i="11"/>
  <c r="Q364" i="11"/>
  <c r="Q358" i="11"/>
  <c r="Q356" i="11"/>
  <c r="Q350" i="11"/>
  <c r="Q348" i="11"/>
  <c r="Q342" i="11"/>
  <c r="Q340" i="11"/>
  <c r="Q334" i="11"/>
  <c r="Q332" i="11"/>
  <c r="Q391" i="11"/>
  <c r="Q383" i="11"/>
  <c r="Q375" i="11"/>
  <c r="Q367" i="11"/>
  <c r="Q359" i="11"/>
  <c r="Q351" i="11"/>
  <c r="Q343" i="11"/>
  <c r="Q386" i="11"/>
  <c r="Q384" i="11"/>
  <c r="Q378" i="11"/>
  <c r="Q376" i="11"/>
  <c r="Q370" i="11"/>
  <c r="Q368" i="11"/>
  <c r="Q355" i="11"/>
  <c r="Q354" i="11"/>
  <c r="Q352" i="11"/>
  <c r="Q339" i="11"/>
  <c r="Q338" i="11"/>
  <c r="Q336" i="11"/>
  <c r="Q335" i="11"/>
  <c r="Q387" i="11"/>
  <c r="Q379" i="11"/>
  <c r="Q371" i="11"/>
  <c r="Q333" i="11"/>
  <c r="Q331" i="11"/>
  <c r="Q363" i="11"/>
  <c r="Q362" i="11"/>
  <c r="Q360" i="11"/>
  <c r="Q347" i="11"/>
  <c r="Q346" i="11"/>
  <c r="Q344" i="11"/>
  <c r="P85" i="11"/>
  <c r="P87" i="11" s="1"/>
  <c r="Q5" i="11"/>
  <c r="R4" i="11"/>
  <c r="P526" i="11"/>
  <c r="R581" i="11"/>
  <c r="Q580" i="11"/>
  <c r="Q86" i="11" l="1"/>
  <c r="R6" i="11" a="1"/>
  <c r="R6" i="11" s="1"/>
  <c r="R9" i="11"/>
  <c r="R11" i="11"/>
  <c r="R13" i="11"/>
  <c r="R15" i="11"/>
  <c r="R17" i="11"/>
  <c r="R19" i="11"/>
  <c r="R21" i="11"/>
  <c r="R23" i="11"/>
  <c r="R25" i="11"/>
  <c r="R27" i="11"/>
  <c r="R29" i="11"/>
  <c r="R31" i="11"/>
  <c r="R33" i="11"/>
  <c r="R35" i="11"/>
  <c r="R37" i="11"/>
  <c r="R39" i="11"/>
  <c r="R41" i="11"/>
  <c r="R43" i="11"/>
  <c r="R45" i="11"/>
  <c r="R48" i="11"/>
  <c r="R50" i="11"/>
  <c r="R52" i="11"/>
  <c r="R54" i="11"/>
  <c r="R56" i="11"/>
  <c r="R58" i="11"/>
  <c r="R60" i="11"/>
  <c r="R62" i="11"/>
  <c r="R64" i="11"/>
  <c r="R66" i="11"/>
  <c r="R68" i="11"/>
  <c r="R70" i="11"/>
  <c r="R72" i="11"/>
  <c r="R74" i="11"/>
  <c r="R76" i="11"/>
  <c r="R78" i="11"/>
  <c r="R8" i="11"/>
  <c r="R10" i="11"/>
  <c r="R12" i="11"/>
  <c r="R14" i="11"/>
  <c r="R16" i="11"/>
  <c r="R18" i="11"/>
  <c r="R20" i="11"/>
  <c r="R24" i="11"/>
  <c r="R26" i="11"/>
  <c r="R28" i="11"/>
  <c r="R30" i="11"/>
  <c r="R32" i="11"/>
  <c r="R34" i="11"/>
  <c r="R36" i="11"/>
  <c r="R38" i="11"/>
  <c r="R40" i="11"/>
  <c r="R42" i="11"/>
  <c r="R44" i="11"/>
  <c r="R46" i="11"/>
  <c r="R49" i="11"/>
  <c r="R51" i="11"/>
  <c r="R53" i="11"/>
  <c r="R55" i="11"/>
  <c r="R57" i="11"/>
  <c r="R59" i="11"/>
  <c r="R61" i="11"/>
  <c r="R63" i="11"/>
  <c r="R65" i="11"/>
  <c r="R67" i="11"/>
  <c r="R69" i="11"/>
  <c r="R71" i="11"/>
  <c r="R73" i="11"/>
  <c r="R75" i="11"/>
  <c r="R77" i="11"/>
  <c r="R79" i="11"/>
  <c r="R524" i="11"/>
  <c r="R520" i="11"/>
  <c r="R516" i="11"/>
  <c r="R512" i="11"/>
  <c r="R508" i="11"/>
  <c r="R504" i="11"/>
  <c r="R500" i="11"/>
  <c r="R496" i="11"/>
  <c r="R492" i="11"/>
  <c r="R488" i="11"/>
  <c r="R484" i="11"/>
  <c r="R480" i="11"/>
  <c r="R476" i="11"/>
  <c r="R472" i="11"/>
  <c r="R468" i="11"/>
  <c r="R464" i="11"/>
  <c r="R460" i="11"/>
  <c r="R456" i="11"/>
  <c r="R521" i="11"/>
  <c r="R517" i="11"/>
  <c r="R513" i="11"/>
  <c r="R509" i="11"/>
  <c r="R505" i="11"/>
  <c r="R501" i="11"/>
  <c r="R497" i="11"/>
  <c r="R493" i="11"/>
  <c r="R489" i="11"/>
  <c r="R485" i="11"/>
  <c r="R481" i="11"/>
  <c r="R477" i="11"/>
  <c r="R473" i="11"/>
  <c r="R469" i="11"/>
  <c r="R465" i="11"/>
  <c r="R461" i="11"/>
  <c r="R457" i="11"/>
  <c r="R522" i="11"/>
  <c r="R518" i="11"/>
  <c r="R514" i="11"/>
  <c r="R510" i="11"/>
  <c r="R506" i="11"/>
  <c r="R502" i="11"/>
  <c r="R498" i="11"/>
  <c r="R494" i="11"/>
  <c r="R490" i="11"/>
  <c r="R486" i="11"/>
  <c r="R482" i="11"/>
  <c r="R478" i="11"/>
  <c r="R474" i="11"/>
  <c r="R470" i="11"/>
  <c r="R466" i="11"/>
  <c r="R462" i="11"/>
  <c r="R458" i="11"/>
  <c r="R454" i="11"/>
  <c r="R523" i="11"/>
  <c r="R519" i="11"/>
  <c r="R515" i="11"/>
  <c r="R511" i="11"/>
  <c r="R507" i="11"/>
  <c r="R503" i="11"/>
  <c r="R499" i="11"/>
  <c r="R495" i="11"/>
  <c r="R491" i="11"/>
  <c r="R487" i="11"/>
  <c r="R483" i="11"/>
  <c r="R479" i="11"/>
  <c r="R475" i="11"/>
  <c r="R471" i="11"/>
  <c r="R467" i="11"/>
  <c r="R463" i="11"/>
  <c r="R459" i="11"/>
  <c r="R455" i="11"/>
  <c r="R641" i="11"/>
  <c r="R637" i="11"/>
  <c r="R633" i="11"/>
  <c r="R629" i="11"/>
  <c r="R625" i="11"/>
  <c r="R621" i="11"/>
  <c r="R617" i="11"/>
  <c r="R613" i="11"/>
  <c r="R609" i="11"/>
  <c r="R605" i="11"/>
  <c r="R601" i="11"/>
  <c r="R597" i="11"/>
  <c r="R593" i="11"/>
  <c r="R589" i="11"/>
  <c r="R587" i="11"/>
  <c r="R584" i="11"/>
  <c r="R583" i="11"/>
  <c r="R639" i="11"/>
  <c r="R635" i="11"/>
  <c r="R631" i="11"/>
  <c r="R627" i="11"/>
  <c r="R623" i="11"/>
  <c r="R616" i="11"/>
  <c r="R615" i="11"/>
  <c r="R608" i="11"/>
  <c r="R607" i="11"/>
  <c r="R600" i="11"/>
  <c r="R599" i="11"/>
  <c r="R592" i="11"/>
  <c r="R591" i="11"/>
  <c r="R586" i="11"/>
  <c r="R585" i="11"/>
  <c r="R618" i="11"/>
  <c r="R610" i="11"/>
  <c r="R602" i="11"/>
  <c r="R594" i="11"/>
  <c r="R620" i="11"/>
  <c r="R619" i="11"/>
  <c r="R612" i="11"/>
  <c r="R611" i="11"/>
  <c r="R604" i="11"/>
  <c r="R603" i="11"/>
  <c r="R596" i="11"/>
  <c r="R595" i="11"/>
  <c r="R588" i="11"/>
  <c r="R582" i="11"/>
  <c r="R642" i="11"/>
  <c r="R640" i="11"/>
  <c r="R638" i="11"/>
  <c r="R636" i="11"/>
  <c r="R634" i="11"/>
  <c r="R632" i="11"/>
  <c r="R630" i="11"/>
  <c r="R628" i="11"/>
  <c r="R626" i="11"/>
  <c r="R624" i="11"/>
  <c r="R622" i="11"/>
  <c r="R614" i="11"/>
  <c r="R606" i="11"/>
  <c r="R598" i="11"/>
  <c r="R590" i="11"/>
  <c r="S1054" i="11"/>
  <c r="S1050" i="11"/>
  <c r="S1057" i="11"/>
  <c r="S1045" i="11"/>
  <c r="S1042" i="11"/>
  <c r="S1038" i="11"/>
  <c r="S1034" i="11"/>
  <c r="S1030" i="11"/>
  <c r="S1026" i="11"/>
  <c r="S1023" i="11"/>
  <c r="S1020" i="11"/>
  <c r="S1016" i="11"/>
  <c r="S1012" i="11"/>
  <c r="S1008" i="11"/>
  <c r="S1004" i="11"/>
  <c r="S1052" i="11"/>
  <c r="S1051" i="11"/>
  <c r="S1048" i="11"/>
  <c r="S1046" i="11"/>
  <c r="S1043" i="11"/>
  <c r="S1039" i="11"/>
  <c r="S1035" i="11"/>
  <c r="S1031" i="11"/>
  <c r="S1027" i="11"/>
  <c r="S1025" i="11"/>
  <c r="S1024" i="11"/>
  <c r="S1021" i="11"/>
  <c r="S1017" i="11"/>
  <c r="S1013" i="11"/>
  <c r="S1009" i="11"/>
  <c r="S1005" i="11"/>
  <c r="S1053" i="11"/>
  <c r="S1049" i="11"/>
  <c r="S1044" i="11"/>
  <c r="S1040" i="11"/>
  <c r="S1036" i="11"/>
  <c r="S1032" i="11"/>
  <c r="S1028" i="11"/>
  <c r="S1022" i="11"/>
  <c r="S1018" i="11"/>
  <c r="S1014" i="11"/>
  <c r="S1010" i="11"/>
  <c r="S1006" i="11"/>
  <c r="S1056" i="11"/>
  <c r="S1055" i="11"/>
  <c r="S1047" i="11"/>
  <c r="S1037" i="11"/>
  <c r="S1029" i="11"/>
  <c r="S1019" i="11"/>
  <c r="S1011" i="11"/>
  <c r="S1003" i="11"/>
  <c r="S1041" i="11"/>
  <c r="S1033" i="11"/>
  <c r="S1015" i="11"/>
  <c r="S1007" i="11"/>
  <c r="R576" i="11"/>
  <c r="R572" i="11"/>
  <c r="R568" i="11"/>
  <c r="R564" i="11"/>
  <c r="R560" i="11"/>
  <c r="R556" i="11"/>
  <c r="R552" i="11"/>
  <c r="R548" i="11"/>
  <c r="R544" i="11"/>
  <c r="R541" i="11"/>
  <c r="R537" i="11"/>
  <c r="R534" i="11"/>
  <c r="R532" i="11"/>
  <c r="R528" i="11"/>
  <c r="R577" i="11"/>
  <c r="R573" i="11"/>
  <c r="R569" i="11"/>
  <c r="R565" i="11"/>
  <c r="R561" i="11"/>
  <c r="R557" i="11"/>
  <c r="R553" i="11"/>
  <c r="R549" i="11"/>
  <c r="R542" i="11"/>
  <c r="R538" i="11"/>
  <c r="R533" i="11"/>
  <c r="R529" i="11"/>
  <c r="R578" i="11"/>
  <c r="R570" i="11"/>
  <c r="R566" i="11"/>
  <c r="R562" i="11"/>
  <c r="R558" i="11"/>
  <c r="R554" i="11"/>
  <c r="R550" i="11"/>
  <c r="R545" i="11"/>
  <c r="R539" i="11"/>
  <c r="R535" i="11"/>
  <c r="R530" i="11"/>
  <c r="R579" i="11"/>
  <c r="R575" i="11"/>
  <c r="R571" i="11"/>
  <c r="R567" i="11"/>
  <c r="R563" i="11"/>
  <c r="R559" i="11"/>
  <c r="R555" i="11"/>
  <c r="R551" i="11"/>
  <c r="R547" i="11"/>
  <c r="R546" i="11"/>
  <c r="R543" i="11"/>
  <c r="R540" i="11"/>
  <c r="R536" i="11"/>
  <c r="R531" i="11"/>
  <c r="R527" i="11"/>
  <c r="S879" i="11"/>
  <c r="S880" i="11"/>
  <c r="S873" i="11"/>
  <c r="S867" i="11"/>
  <c r="S875" i="11"/>
  <c r="S874" i="11"/>
  <c r="S869" i="11"/>
  <c r="S868" i="11"/>
  <c r="S863" i="11"/>
  <c r="S859" i="11"/>
  <c r="S855" i="11"/>
  <c r="S882" i="11"/>
  <c r="S881" i="11"/>
  <c r="S878" i="11"/>
  <c r="S877" i="11"/>
  <c r="S876" i="11"/>
  <c r="S870" i="11"/>
  <c r="S864" i="11"/>
  <c r="S860" i="11"/>
  <c r="S856" i="11"/>
  <c r="S852" i="11"/>
  <c r="S850" i="11"/>
  <c r="S872" i="11"/>
  <c r="S871" i="11"/>
  <c r="S865" i="11"/>
  <c r="S861" i="11"/>
  <c r="S857" i="11"/>
  <c r="S853" i="11"/>
  <c r="S851" i="11"/>
  <c r="S849" i="11"/>
  <c r="S848" i="11"/>
  <c r="S866" i="11"/>
  <c r="S862" i="11"/>
  <c r="S858" i="11"/>
  <c r="S854" i="11"/>
  <c r="S846" i="11"/>
  <c r="S842" i="11"/>
  <c r="S838" i="11"/>
  <c r="S834" i="11"/>
  <c r="S830" i="11"/>
  <c r="S847" i="11"/>
  <c r="S843" i="11"/>
  <c r="S839" i="11"/>
  <c r="S835" i="11"/>
  <c r="S831" i="11"/>
  <c r="S827" i="11"/>
  <c r="S844" i="11"/>
  <c r="S840" i="11"/>
  <c r="S836" i="11"/>
  <c r="S832" i="11"/>
  <c r="S828" i="11"/>
  <c r="S845" i="11"/>
  <c r="S841" i="11"/>
  <c r="S837" i="11"/>
  <c r="S833" i="11"/>
  <c r="S829" i="11"/>
  <c r="R206" i="11"/>
  <c r="R202" i="11"/>
  <c r="R198" i="11"/>
  <c r="R194" i="11"/>
  <c r="R190" i="11"/>
  <c r="R186" i="11"/>
  <c r="R182" i="11"/>
  <c r="R178" i="11"/>
  <c r="R174" i="11"/>
  <c r="R170" i="11"/>
  <c r="R166" i="11"/>
  <c r="R162" i="11"/>
  <c r="R209" i="11"/>
  <c r="R208" i="11"/>
  <c r="R201" i="11"/>
  <c r="R200" i="11"/>
  <c r="R193" i="11"/>
  <c r="R192" i="11"/>
  <c r="R185" i="11"/>
  <c r="R184" i="11"/>
  <c r="R177" i="11"/>
  <c r="R176" i="11"/>
  <c r="R169" i="11"/>
  <c r="R168" i="11"/>
  <c r="R161" i="11"/>
  <c r="R157" i="11"/>
  <c r="R203" i="11"/>
  <c r="R195" i="11"/>
  <c r="R187" i="11"/>
  <c r="R179" i="11"/>
  <c r="R171" i="11"/>
  <c r="R163" i="11"/>
  <c r="R158" i="11"/>
  <c r="R154" i="11"/>
  <c r="R153" i="11"/>
  <c r="R205" i="11"/>
  <c r="R204" i="11"/>
  <c r="R197" i="11"/>
  <c r="R196" i="11"/>
  <c r="R189" i="11"/>
  <c r="R188" i="11"/>
  <c r="R181" i="11"/>
  <c r="R180" i="11"/>
  <c r="R173" i="11"/>
  <c r="R172" i="11"/>
  <c r="R165" i="11"/>
  <c r="R164" i="11"/>
  <c r="R159" i="11"/>
  <c r="R155" i="11"/>
  <c r="R207" i="11"/>
  <c r="R199" i="11"/>
  <c r="R191" i="11"/>
  <c r="R183" i="11"/>
  <c r="R175" i="11"/>
  <c r="R167" i="11"/>
  <c r="R160" i="11"/>
  <c r="R156" i="11"/>
  <c r="R152" i="11"/>
  <c r="R327" i="11"/>
  <c r="R323" i="11"/>
  <c r="R319" i="11"/>
  <c r="R315" i="11"/>
  <c r="R311" i="11"/>
  <c r="R307" i="11"/>
  <c r="R303" i="11"/>
  <c r="R299" i="11"/>
  <c r="R296" i="11"/>
  <c r="R292" i="11"/>
  <c r="R288" i="11"/>
  <c r="R284" i="11"/>
  <c r="R280" i="11"/>
  <c r="R276" i="11"/>
  <c r="R272" i="11"/>
  <c r="R271" i="11"/>
  <c r="R326" i="11"/>
  <c r="R325" i="11"/>
  <c r="R318" i="11"/>
  <c r="R317" i="11"/>
  <c r="R310" i="11"/>
  <c r="R309" i="11"/>
  <c r="R302" i="11"/>
  <c r="R301" i="11"/>
  <c r="R295" i="11"/>
  <c r="R294" i="11"/>
  <c r="R287" i="11"/>
  <c r="R286" i="11"/>
  <c r="R279" i="11"/>
  <c r="R278" i="11"/>
  <c r="R273" i="11"/>
  <c r="R328" i="11"/>
  <c r="R320" i="11"/>
  <c r="R312" i="11"/>
  <c r="R304" i="11"/>
  <c r="R297" i="11"/>
  <c r="R289" i="11"/>
  <c r="R281" i="11"/>
  <c r="R322" i="11"/>
  <c r="R321" i="11"/>
  <c r="R314" i="11"/>
  <c r="R313" i="11"/>
  <c r="R306" i="11"/>
  <c r="R305" i="11"/>
  <c r="R298" i="11"/>
  <c r="R291" i="11"/>
  <c r="R290" i="11"/>
  <c r="R283" i="11"/>
  <c r="R282" i="11"/>
  <c r="R275" i="11"/>
  <c r="R274" i="11"/>
  <c r="R270" i="11"/>
  <c r="R324" i="11"/>
  <c r="R316" i="11"/>
  <c r="R308" i="11"/>
  <c r="R300" i="11"/>
  <c r="R293" i="11"/>
  <c r="R285" i="11"/>
  <c r="R277" i="11"/>
  <c r="R390" i="11"/>
  <c r="R386" i="11"/>
  <c r="R382" i="11"/>
  <c r="R378" i="11"/>
  <c r="R374" i="11"/>
  <c r="R370" i="11"/>
  <c r="R366" i="11"/>
  <c r="R362" i="11"/>
  <c r="R358" i="11"/>
  <c r="R354" i="11"/>
  <c r="R350" i="11"/>
  <c r="R346" i="11"/>
  <c r="R342" i="11"/>
  <c r="R338" i="11"/>
  <c r="R391" i="11"/>
  <c r="R383" i="11"/>
  <c r="R375" i="11"/>
  <c r="R367" i="11"/>
  <c r="R359" i="11"/>
  <c r="R351" i="11"/>
  <c r="R343" i="11"/>
  <c r="R385" i="11"/>
  <c r="R384" i="11"/>
  <c r="R377" i="11"/>
  <c r="R376" i="11"/>
  <c r="R369" i="11"/>
  <c r="R368" i="11"/>
  <c r="R361" i="11"/>
  <c r="R360" i="11"/>
  <c r="R353" i="11"/>
  <c r="R352" i="11"/>
  <c r="R345" i="11"/>
  <c r="R344" i="11"/>
  <c r="R337" i="11"/>
  <c r="R336" i="11"/>
  <c r="R335" i="11"/>
  <c r="R387" i="11"/>
  <c r="R379" i="11"/>
  <c r="R371" i="11"/>
  <c r="R365" i="11"/>
  <c r="R349" i="11"/>
  <c r="R334" i="11"/>
  <c r="R333" i="11"/>
  <c r="R332" i="11"/>
  <c r="R331" i="11"/>
  <c r="R364" i="11"/>
  <c r="R363" i="11"/>
  <c r="R348" i="11"/>
  <c r="R347" i="11"/>
  <c r="R388" i="11"/>
  <c r="R380" i="11"/>
  <c r="R372" i="11"/>
  <c r="R357" i="11"/>
  <c r="R341" i="11"/>
  <c r="R389" i="11"/>
  <c r="R381" i="11"/>
  <c r="R373" i="11"/>
  <c r="R356" i="11"/>
  <c r="R355" i="11"/>
  <c r="R340" i="11"/>
  <c r="R339" i="11"/>
  <c r="R94" i="11"/>
  <c r="R98" i="11"/>
  <c r="R102" i="11"/>
  <c r="R106" i="11"/>
  <c r="R110" i="11"/>
  <c r="R116" i="11"/>
  <c r="R120" i="11"/>
  <c r="R124" i="11"/>
  <c r="R128" i="11"/>
  <c r="R132" i="11"/>
  <c r="R136" i="11"/>
  <c r="R140" i="11"/>
  <c r="R144" i="11"/>
  <c r="R148" i="11"/>
  <c r="R93" i="11"/>
  <c r="R97" i="11"/>
  <c r="R101" i="11"/>
  <c r="R105" i="11"/>
  <c r="R109" i="11"/>
  <c r="R114" i="11"/>
  <c r="R115" i="11"/>
  <c r="R119" i="11"/>
  <c r="R123" i="11"/>
  <c r="R127" i="11"/>
  <c r="R131" i="11"/>
  <c r="R135" i="11"/>
  <c r="R139" i="11"/>
  <c r="R143" i="11"/>
  <c r="R147" i="11"/>
  <c r="R96" i="11"/>
  <c r="R100" i="11"/>
  <c r="R104" i="11"/>
  <c r="R108" i="11"/>
  <c r="R112" i="11"/>
  <c r="R118" i="11"/>
  <c r="R122" i="11"/>
  <c r="R126" i="11"/>
  <c r="R130" i="11"/>
  <c r="R134" i="11"/>
  <c r="R138" i="11"/>
  <c r="R142" i="11"/>
  <c r="R146" i="11"/>
  <c r="R150" i="11"/>
  <c r="R95" i="11"/>
  <c r="R99" i="11"/>
  <c r="R103" i="11"/>
  <c r="R107" i="11"/>
  <c r="R111" i="11"/>
  <c r="R113" i="11"/>
  <c r="R117" i="11"/>
  <c r="R121" i="11"/>
  <c r="R125" i="11"/>
  <c r="R129" i="11"/>
  <c r="R133" i="11"/>
  <c r="R137" i="11"/>
  <c r="R141" i="11"/>
  <c r="R145" i="11"/>
  <c r="R149" i="11"/>
  <c r="R822" i="11"/>
  <c r="R818" i="11"/>
  <c r="R814" i="11"/>
  <c r="R810" i="11"/>
  <c r="R825" i="11"/>
  <c r="R823" i="11"/>
  <c r="R815" i="11"/>
  <c r="R807" i="11"/>
  <c r="R803" i="11"/>
  <c r="R799" i="11"/>
  <c r="R824" i="11"/>
  <c r="R817" i="11"/>
  <c r="R816" i="11"/>
  <c r="R808" i="11"/>
  <c r="R804" i="11"/>
  <c r="R800" i="11"/>
  <c r="R796" i="11"/>
  <c r="R821" i="11"/>
  <c r="R820" i="11"/>
  <c r="R813" i="11"/>
  <c r="R812" i="11"/>
  <c r="R806" i="11"/>
  <c r="R802" i="11"/>
  <c r="R798" i="11"/>
  <c r="R795" i="11"/>
  <c r="R794" i="11"/>
  <c r="R811" i="11"/>
  <c r="R805" i="11"/>
  <c r="R797" i="11"/>
  <c r="R793" i="11"/>
  <c r="R790" i="11"/>
  <c r="R786" i="11"/>
  <c r="R782" i="11"/>
  <c r="R778" i="11"/>
  <c r="R774" i="11"/>
  <c r="R791" i="11"/>
  <c r="R787" i="11"/>
  <c r="R783" i="11"/>
  <c r="R779" i="11"/>
  <c r="R775" i="11"/>
  <c r="R819" i="11"/>
  <c r="R809" i="11"/>
  <c r="R801" i="11"/>
  <c r="R792" i="11"/>
  <c r="R788" i="11"/>
  <c r="R784" i="11"/>
  <c r="R780" i="11"/>
  <c r="R776" i="11"/>
  <c r="R789" i="11"/>
  <c r="R785" i="11"/>
  <c r="R781" i="11"/>
  <c r="R777" i="11"/>
  <c r="R773" i="11"/>
  <c r="R1117" i="11"/>
  <c r="R1113" i="11"/>
  <c r="R1109" i="11"/>
  <c r="R1103" i="11"/>
  <c r="R1099" i="11"/>
  <c r="R1095" i="11"/>
  <c r="R1091" i="11"/>
  <c r="R1087" i="11"/>
  <c r="R1077" i="11"/>
  <c r="R1073" i="11"/>
  <c r="R1069" i="11"/>
  <c r="R1065" i="11"/>
  <c r="R1061" i="11"/>
  <c r="R1115" i="11"/>
  <c r="R1111" i="11"/>
  <c r="R1107" i="11"/>
  <c r="R1104" i="11"/>
  <c r="R1101" i="11"/>
  <c r="R1097" i="11"/>
  <c r="R1093" i="11"/>
  <c r="R1089" i="11"/>
  <c r="R1085" i="11"/>
  <c r="R1082" i="11"/>
  <c r="R1078" i="11"/>
  <c r="R1075" i="11"/>
  <c r="R1071" i="11"/>
  <c r="R1067" i="11"/>
  <c r="R1063" i="11"/>
  <c r="R1059" i="11"/>
  <c r="R1116" i="11"/>
  <c r="R1114" i="11"/>
  <c r="R1112" i="11"/>
  <c r="R1110" i="11"/>
  <c r="R1108" i="11"/>
  <c r="R1106" i="11"/>
  <c r="R1105" i="11"/>
  <c r="R1102" i="11"/>
  <c r="R1100" i="11"/>
  <c r="R1098" i="11"/>
  <c r="R1096" i="11"/>
  <c r="R1094" i="11"/>
  <c r="R1092" i="11"/>
  <c r="R1090" i="11"/>
  <c r="R1088" i="11"/>
  <c r="R1086" i="11"/>
  <c r="R1084" i="11"/>
  <c r="R1083" i="11"/>
  <c r="R1081" i="11"/>
  <c r="R1080" i="11"/>
  <c r="R1079" i="11"/>
  <c r="R1076" i="11"/>
  <c r="R1074" i="11"/>
  <c r="R1072" i="11"/>
  <c r="R1070" i="11"/>
  <c r="R1068" i="11"/>
  <c r="R1066" i="11"/>
  <c r="R1064" i="11"/>
  <c r="R1062" i="11"/>
  <c r="R1060" i="11"/>
  <c r="R1058" i="11"/>
  <c r="S770" i="11"/>
  <c r="S766" i="11"/>
  <c r="S762" i="11"/>
  <c r="S758" i="11"/>
  <c r="S754" i="11"/>
  <c r="S750" i="11"/>
  <c r="S746" i="11"/>
  <c r="S742" i="11"/>
  <c r="S738" i="11"/>
  <c r="S736" i="11"/>
  <c r="S732" i="11"/>
  <c r="S728" i="11"/>
  <c r="S724" i="11"/>
  <c r="S721" i="11"/>
  <c r="S717" i="11"/>
  <c r="S771" i="11"/>
  <c r="S767" i="11"/>
  <c r="S763" i="11"/>
  <c r="S759" i="11"/>
  <c r="S755" i="11"/>
  <c r="S751" i="11"/>
  <c r="S747" i="11"/>
  <c r="S743" i="11"/>
  <c r="S739" i="11"/>
  <c r="S737" i="11"/>
  <c r="S733" i="11"/>
  <c r="S729" i="11"/>
  <c r="S725" i="11"/>
  <c r="S722" i="11"/>
  <c r="S719" i="11"/>
  <c r="S718" i="11"/>
  <c r="S772" i="11"/>
  <c r="S768" i="11"/>
  <c r="S764" i="11"/>
  <c r="S760" i="11"/>
  <c r="S756" i="11"/>
  <c r="S752" i="11"/>
  <c r="S748" i="11"/>
  <c r="S744" i="11"/>
  <c r="S740" i="11"/>
  <c r="S734" i="11"/>
  <c r="S730" i="11"/>
  <c r="S726" i="11"/>
  <c r="S723" i="11"/>
  <c r="S769" i="11"/>
  <c r="S765" i="11"/>
  <c r="S761" i="11"/>
  <c r="S757" i="11"/>
  <c r="S753" i="11"/>
  <c r="S749" i="11"/>
  <c r="S745" i="11"/>
  <c r="S741" i="11"/>
  <c r="S735" i="11"/>
  <c r="S731" i="11"/>
  <c r="S727" i="11"/>
  <c r="S720" i="11"/>
  <c r="T999" i="11"/>
  <c r="T995" i="11"/>
  <c r="T991" i="11"/>
  <c r="T987" i="11"/>
  <c r="T983" i="11"/>
  <c r="T979" i="11"/>
  <c r="T976" i="11"/>
  <c r="T973" i="11"/>
  <c r="T970" i="11"/>
  <c r="T966" i="11"/>
  <c r="T962" i="11"/>
  <c r="T958" i="11"/>
  <c r="T954" i="11"/>
  <c r="T950" i="11"/>
  <c r="T945" i="11"/>
  <c r="T1000" i="11"/>
  <c r="T996" i="11"/>
  <c r="T992" i="11"/>
  <c r="T988" i="11"/>
  <c r="T984" i="11"/>
  <c r="T980" i="11"/>
  <c r="T977" i="11"/>
  <c r="T974" i="11"/>
  <c r="T971" i="11"/>
  <c r="T967" i="11"/>
  <c r="T963" i="11"/>
  <c r="T959" i="11"/>
  <c r="T955" i="11"/>
  <c r="T951" i="11"/>
  <c r="T948" i="11"/>
  <c r="T947" i="11"/>
  <c r="T946" i="11"/>
  <c r="T1001" i="11"/>
  <c r="T997" i="11"/>
  <c r="T993" i="11"/>
  <c r="T989" i="11"/>
  <c r="T985" i="11"/>
  <c r="T981" i="11"/>
  <c r="T978" i="11"/>
  <c r="T972" i="11"/>
  <c r="T968" i="11"/>
  <c r="T964" i="11"/>
  <c r="T960" i="11"/>
  <c r="T956" i="11"/>
  <c r="T952" i="11"/>
  <c r="T998" i="11"/>
  <c r="T994" i="11"/>
  <c r="T990" i="11"/>
  <c r="T986" i="11"/>
  <c r="T982" i="11"/>
  <c r="T975" i="11"/>
  <c r="T969" i="11"/>
  <c r="T965" i="11"/>
  <c r="T961" i="11"/>
  <c r="T957" i="11"/>
  <c r="T953" i="11"/>
  <c r="T949" i="11"/>
  <c r="R714" i="11"/>
  <c r="R710" i="11"/>
  <c r="R706" i="11"/>
  <c r="R702" i="11"/>
  <c r="R698" i="11"/>
  <c r="R694" i="11"/>
  <c r="R690" i="11"/>
  <c r="R686" i="11"/>
  <c r="R682" i="11"/>
  <c r="R678" i="11"/>
  <c r="R674" i="11"/>
  <c r="R670" i="11"/>
  <c r="R666" i="11"/>
  <c r="R662" i="11"/>
  <c r="R715" i="11"/>
  <c r="R707" i="11"/>
  <c r="R699" i="11"/>
  <c r="R691" i="11"/>
  <c r="R683" i="11"/>
  <c r="R675" i="11"/>
  <c r="R667" i="11"/>
  <c r="R659" i="11"/>
  <c r="R657" i="11"/>
  <c r="R653" i="11"/>
  <c r="R649" i="11"/>
  <c r="R645" i="11"/>
  <c r="R709" i="11"/>
  <c r="R708" i="11"/>
  <c r="R701" i="11"/>
  <c r="R700" i="11"/>
  <c r="R693" i="11"/>
  <c r="R692" i="11"/>
  <c r="R685" i="11"/>
  <c r="R684" i="11"/>
  <c r="R677" i="11"/>
  <c r="R676" i="11"/>
  <c r="R669" i="11"/>
  <c r="R668" i="11"/>
  <c r="R661" i="11"/>
  <c r="R660" i="11"/>
  <c r="R658" i="11"/>
  <c r="R711" i="11"/>
  <c r="R703" i="11"/>
  <c r="R695" i="11"/>
  <c r="R687" i="11"/>
  <c r="R679" i="11"/>
  <c r="R671" i="11"/>
  <c r="R663" i="11"/>
  <c r="R655" i="11"/>
  <c r="R651" i="11"/>
  <c r="R647" i="11"/>
  <c r="R713" i="11"/>
  <c r="R712" i="11"/>
  <c r="R705" i="11"/>
  <c r="R704" i="11"/>
  <c r="R697" i="11"/>
  <c r="R696" i="11"/>
  <c r="R689" i="11"/>
  <c r="R688" i="11"/>
  <c r="R681" i="11"/>
  <c r="R680" i="11"/>
  <c r="R673" i="11"/>
  <c r="R672" i="11"/>
  <c r="R665" i="11"/>
  <c r="R664" i="11"/>
  <c r="R656" i="11"/>
  <c r="R652" i="11"/>
  <c r="R648" i="11"/>
  <c r="R650" i="11"/>
  <c r="R654" i="11"/>
  <c r="R646" i="11"/>
  <c r="R644" i="11"/>
  <c r="R452" i="11"/>
  <c r="R448" i="11"/>
  <c r="R444" i="11"/>
  <c r="R440" i="11"/>
  <c r="R436" i="11"/>
  <c r="R432" i="11"/>
  <c r="R428" i="11"/>
  <c r="R424" i="11"/>
  <c r="R420" i="11"/>
  <c r="R411" i="11"/>
  <c r="R407" i="11"/>
  <c r="R403" i="11"/>
  <c r="R399" i="11"/>
  <c r="R395" i="11"/>
  <c r="R449" i="11"/>
  <c r="R445" i="11"/>
  <c r="R441" i="11"/>
  <c r="R439" i="11"/>
  <c r="R438" i="11"/>
  <c r="R431" i="11"/>
  <c r="R430" i="11"/>
  <c r="R423" i="11"/>
  <c r="R422" i="11"/>
  <c r="R415" i="11"/>
  <c r="R414" i="11"/>
  <c r="R410" i="11"/>
  <c r="R409" i="11"/>
  <c r="R402" i="11"/>
  <c r="R401" i="11"/>
  <c r="R394" i="11"/>
  <c r="R393" i="11"/>
  <c r="R433" i="11"/>
  <c r="R425" i="11"/>
  <c r="R417" i="11"/>
  <c r="R404" i="11"/>
  <c r="R396" i="11"/>
  <c r="R435" i="11"/>
  <c r="R434" i="11"/>
  <c r="R427" i="11"/>
  <c r="R426" i="11"/>
  <c r="R419" i="11"/>
  <c r="R418" i="11"/>
  <c r="R413" i="11"/>
  <c r="R412" i="11"/>
  <c r="R406" i="11"/>
  <c r="R405" i="11"/>
  <c r="R398" i="11"/>
  <c r="R397" i="11"/>
  <c r="R451" i="11"/>
  <c r="R450" i="11"/>
  <c r="R447" i="11"/>
  <c r="R446" i="11"/>
  <c r="R443" i="11"/>
  <c r="R442" i="11"/>
  <c r="R437" i="11"/>
  <c r="R429" i="11"/>
  <c r="R421" i="11"/>
  <c r="R416" i="11"/>
  <c r="R408" i="11"/>
  <c r="R400" i="11"/>
  <c r="R392" i="11"/>
  <c r="R941" i="11"/>
  <c r="R937" i="11"/>
  <c r="R933" i="11"/>
  <c r="R942" i="11"/>
  <c r="R938" i="11"/>
  <c r="R934" i="11"/>
  <c r="R943" i="11"/>
  <c r="R939" i="11"/>
  <c r="R935" i="11"/>
  <c r="R936" i="11"/>
  <c r="R932" i="11"/>
  <c r="R929" i="11"/>
  <c r="R925" i="11"/>
  <c r="R928" i="11"/>
  <c r="R927" i="11"/>
  <c r="R923" i="11"/>
  <c r="R919" i="11"/>
  <c r="R915" i="11"/>
  <c r="R911" i="11"/>
  <c r="R930" i="11"/>
  <c r="R931" i="11"/>
  <c r="R926" i="11"/>
  <c r="R920" i="11"/>
  <c r="R940" i="11"/>
  <c r="R922" i="11"/>
  <c r="R921" i="11"/>
  <c r="R918" i="11"/>
  <c r="R910" i="11"/>
  <c r="R909" i="11"/>
  <c r="R908" i="11"/>
  <c r="R905" i="11"/>
  <c r="R914" i="11"/>
  <c r="R913" i="11"/>
  <c r="R906" i="11"/>
  <c r="R916" i="11"/>
  <c r="R907" i="11"/>
  <c r="R899" i="11"/>
  <c r="R895" i="11"/>
  <c r="R891" i="11"/>
  <c r="R887" i="11"/>
  <c r="R883" i="11"/>
  <c r="R924" i="11"/>
  <c r="R917" i="11"/>
  <c r="R903" i="11"/>
  <c r="R900" i="11"/>
  <c r="R896" i="11"/>
  <c r="R892" i="11"/>
  <c r="R888" i="11"/>
  <c r="R884" i="11"/>
  <c r="R904" i="11"/>
  <c r="R901" i="11"/>
  <c r="R897" i="11"/>
  <c r="R894" i="11"/>
  <c r="R893" i="11"/>
  <c r="R890" i="11"/>
  <c r="R889" i="11"/>
  <c r="R886" i="11"/>
  <c r="R885" i="11"/>
  <c r="R898" i="11"/>
  <c r="R912" i="11"/>
  <c r="R902" i="11"/>
  <c r="R267" i="11"/>
  <c r="R263" i="11"/>
  <c r="R259" i="11"/>
  <c r="R255" i="11"/>
  <c r="R251" i="11"/>
  <c r="R247" i="11"/>
  <c r="R243" i="11"/>
  <c r="R239" i="11"/>
  <c r="R235" i="11"/>
  <c r="R231" i="11"/>
  <c r="R227" i="11"/>
  <c r="R223" i="11"/>
  <c r="R219" i="11"/>
  <c r="R215" i="11"/>
  <c r="R212" i="11"/>
  <c r="R211" i="11"/>
  <c r="R268" i="11"/>
  <c r="R264" i="11"/>
  <c r="R260" i="11"/>
  <c r="R256" i="11"/>
  <c r="R252" i="11"/>
  <c r="R248" i="11"/>
  <c r="R244" i="11"/>
  <c r="R240" i="11"/>
  <c r="R236" i="11"/>
  <c r="R232" i="11"/>
  <c r="R228" i="11"/>
  <c r="R224" i="11"/>
  <c r="R220" i="11"/>
  <c r="R216" i="11"/>
  <c r="R265" i="11"/>
  <c r="R261" i="11"/>
  <c r="R257" i="11"/>
  <c r="R253" i="11"/>
  <c r="R249" i="11"/>
  <c r="R245" i="11"/>
  <c r="R241" i="11"/>
  <c r="R237" i="11"/>
  <c r="R233" i="11"/>
  <c r="R229" i="11"/>
  <c r="R266" i="11"/>
  <c r="R258" i="11"/>
  <c r="R250" i="11"/>
  <c r="R242" i="11"/>
  <c r="R234" i="11"/>
  <c r="R262" i="11"/>
  <c r="R254" i="11"/>
  <c r="R246" i="11"/>
  <c r="R238" i="11"/>
  <c r="R230" i="11"/>
  <c r="R226" i="11"/>
  <c r="R225" i="11"/>
  <c r="R222" i="11"/>
  <c r="R221" i="11"/>
  <c r="R218" i="11"/>
  <c r="R217" i="11"/>
  <c r="R214" i="11"/>
  <c r="R213" i="11"/>
  <c r="R210" i="11"/>
  <c r="Q85" i="11"/>
  <c r="Q87" i="11" s="1"/>
  <c r="R5" i="11"/>
  <c r="S4" i="11"/>
  <c r="S6" i="11" s="1" a="1"/>
  <c r="S6" i="11" s="1"/>
  <c r="R580" i="11"/>
  <c r="S581" i="11"/>
  <c r="S577" i="11" l="1"/>
  <c r="S573" i="11"/>
  <c r="S569" i="11"/>
  <c r="S565" i="11"/>
  <c r="S561" i="11"/>
  <c r="S557" i="11"/>
  <c r="S553" i="11"/>
  <c r="S549" i="11"/>
  <c r="S542" i="11"/>
  <c r="S538" i="11"/>
  <c r="S533" i="11"/>
  <c r="S529" i="11"/>
  <c r="S578" i="11"/>
  <c r="S570" i="11"/>
  <c r="S566" i="11"/>
  <c r="S562" i="11"/>
  <c r="S558" i="11"/>
  <c r="S554" i="11"/>
  <c r="S550" i="11"/>
  <c r="S545" i="11"/>
  <c r="S539" i="11"/>
  <c r="S535" i="11"/>
  <c r="S530" i="11"/>
  <c r="S579" i="11"/>
  <c r="S575" i="11"/>
  <c r="S571" i="11"/>
  <c r="S567" i="11"/>
  <c r="S563" i="11"/>
  <c r="S559" i="11"/>
  <c r="S555" i="11"/>
  <c r="S551" i="11"/>
  <c r="S547" i="11"/>
  <c r="S546" i="11"/>
  <c r="S543" i="11"/>
  <c r="S540" i="11"/>
  <c r="S536" i="11"/>
  <c r="S531" i="11"/>
  <c r="S527" i="11"/>
  <c r="S576" i="11"/>
  <c r="S572" i="11"/>
  <c r="S568" i="11"/>
  <c r="S564" i="11"/>
  <c r="S560" i="11"/>
  <c r="S556" i="11"/>
  <c r="S552" i="11"/>
  <c r="S548" i="11"/>
  <c r="S544" i="11"/>
  <c r="S541" i="11"/>
  <c r="S537" i="11"/>
  <c r="S534" i="11"/>
  <c r="S532" i="11"/>
  <c r="S528" i="11"/>
  <c r="U1000" i="11"/>
  <c r="U996" i="11"/>
  <c r="U992" i="11"/>
  <c r="U988" i="11"/>
  <c r="U984" i="11"/>
  <c r="U980" i="11"/>
  <c r="U977" i="11"/>
  <c r="U974" i="11"/>
  <c r="U971" i="11"/>
  <c r="U967" i="11"/>
  <c r="U963" i="11"/>
  <c r="U959" i="11"/>
  <c r="U955" i="11"/>
  <c r="U951" i="11"/>
  <c r="U948" i="11"/>
  <c r="U947" i="11"/>
  <c r="U946" i="11"/>
  <c r="U1001" i="11"/>
  <c r="U997" i="11"/>
  <c r="U993" i="11"/>
  <c r="U989" i="11"/>
  <c r="U985" i="11"/>
  <c r="U981" i="11"/>
  <c r="U978" i="11"/>
  <c r="U972" i="11"/>
  <c r="U968" i="11"/>
  <c r="U964" i="11"/>
  <c r="U960" i="11"/>
  <c r="U956" i="11"/>
  <c r="U952" i="11"/>
  <c r="U998" i="11"/>
  <c r="U994" i="11"/>
  <c r="U990" i="11"/>
  <c r="U986" i="11"/>
  <c r="U982" i="11"/>
  <c r="U975" i="11"/>
  <c r="U969" i="11"/>
  <c r="U965" i="11"/>
  <c r="U961" i="11"/>
  <c r="U957" i="11"/>
  <c r="U953" i="11"/>
  <c r="U949" i="11"/>
  <c r="U999" i="11"/>
  <c r="U995" i="11"/>
  <c r="U991" i="11"/>
  <c r="U987" i="11"/>
  <c r="U983" i="11"/>
  <c r="U979" i="11"/>
  <c r="U976" i="11"/>
  <c r="U973" i="11"/>
  <c r="U970" i="11"/>
  <c r="U966" i="11"/>
  <c r="U962" i="11"/>
  <c r="U958" i="11"/>
  <c r="U954" i="11"/>
  <c r="U950" i="11"/>
  <c r="U945" i="11"/>
  <c r="S7" i="11"/>
  <c r="S9" i="11"/>
  <c r="S11" i="11"/>
  <c r="S13" i="11"/>
  <c r="S15" i="11"/>
  <c r="S17" i="11"/>
  <c r="S19" i="11"/>
  <c r="S21" i="11"/>
  <c r="S23" i="11"/>
  <c r="S25" i="11"/>
  <c r="S27" i="11"/>
  <c r="S29" i="11"/>
  <c r="S31" i="11"/>
  <c r="S33" i="11"/>
  <c r="S35" i="11"/>
  <c r="S37" i="11"/>
  <c r="S39" i="11"/>
  <c r="S41" i="11"/>
  <c r="S43" i="11"/>
  <c r="S45" i="11"/>
  <c r="S48" i="11"/>
  <c r="S50" i="11"/>
  <c r="S52" i="11"/>
  <c r="S54" i="11"/>
  <c r="S56" i="11"/>
  <c r="S58" i="11"/>
  <c r="S60" i="11"/>
  <c r="S62" i="11"/>
  <c r="S64" i="11"/>
  <c r="S66" i="11"/>
  <c r="S68" i="11"/>
  <c r="S70" i="11"/>
  <c r="S72" i="11"/>
  <c r="S74" i="11"/>
  <c r="S76" i="11"/>
  <c r="S78" i="11"/>
  <c r="S8" i="11"/>
  <c r="S10" i="11"/>
  <c r="S12" i="11"/>
  <c r="S14" i="11"/>
  <c r="S16" i="11"/>
  <c r="S18" i="11"/>
  <c r="S20" i="11"/>
  <c r="S24" i="11"/>
  <c r="S26" i="11"/>
  <c r="S28" i="11"/>
  <c r="S30" i="11"/>
  <c r="S32" i="11"/>
  <c r="S34" i="11"/>
  <c r="S36" i="11"/>
  <c r="S38" i="11"/>
  <c r="S40" i="11"/>
  <c r="S42" i="11"/>
  <c r="S44" i="11"/>
  <c r="S46" i="11"/>
  <c r="S49" i="11"/>
  <c r="S51" i="11"/>
  <c r="S53" i="11"/>
  <c r="S55" i="11"/>
  <c r="S57" i="11"/>
  <c r="S59" i="11"/>
  <c r="S61" i="11"/>
  <c r="S63" i="11"/>
  <c r="S65" i="11"/>
  <c r="S67" i="11"/>
  <c r="S69" i="11"/>
  <c r="S71" i="11"/>
  <c r="S73" i="11"/>
  <c r="S75" i="11"/>
  <c r="S77" i="11"/>
  <c r="S79" i="11"/>
  <c r="S328" i="11"/>
  <c r="S324" i="11"/>
  <c r="S320" i="11"/>
  <c r="S316" i="11"/>
  <c r="S312" i="11"/>
  <c r="S308" i="11"/>
  <c r="S304" i="11"/>
  <c r="S300" i="11"/>
  <c r="S297" i="11"/>
  <c r="S293" i="11"/>
  <c r="S289" i="11"/>
  <c r="S285" i="11"/>
  <c r="S281" i="11"/>
  <c r="S277" i="11"/>
  <c r="S327" i="11"/>
  <c r="S319" i="11"/>
  <c r="S311" i="11"/>
  <c r="S303" i="11"/>
  <c r="S296" i="11"/>
  <c r="S288" i="11"/>
  <c r="S280" i="11"/>
  <c r="S272" i="11"/>
  <c r="S322" i="11"/>
  <c r="S321" i="11"/>
  <c r="S314" i="11"/>
  <c r="S313" i="11"/>
  <c r="S306" i="11"/>
  <c r="S305" i="11"/>
  <c r="S298" i="11"/>
  <c r="S291" i="11"/>
  <c r="S290" i="11"/>
  <c r="S283" i="11"/>
  <c r="S282" i="11"/>
  <c r="S275" i="11"/>
  <c r="S274" i="11"/>
  <c r="S270" i="11"/>
  <c r="S323" i="11"/>
  <c r="S315" i="11"/>
  <c r="S307" i="11"/>
  <c r="S299" i="11"/>
  <c r="S292" i="11"/>
  <c r="S284" i="11"/>
  <c r="S276" i="11"/>
  <c r="S271" i="11"/>
  <c r="S326" i="11"/>
  <c r="S325" i="11"/>
  <c r="S318" i="11"/>
  <c r="S317" i="11"/>
  <c r="S310" i="11"/>
  <c r="S309" i="11"/>
  <c r="S302" i="11"/>
  <c r="S301" i="11"/>
  <c r="S295" i="11"/>
  <c r="S294" i="11"/>
  <c r="S287" i="11"/>
  <c r="S286" i="11"/>
  <c r="S279" i="11"/>
  <c r="S278" i="11"/>
  <c r="S273" i="11"/>
  <c r="S449" i="11"/>
  <c r="S445" i="11"/>
  <c r="S441" i="11"/>
  <c r="S437" i="11"/>
  <c r="S433" i="11"/>
  <c r="S429" i="11"/>
  <c r="S425" i="11"/>
  <c r="S421" i="11"/>
  <c r="S417" i="11"/>
  <c r="S416" i="11"/>
  <c r="S408" i="11"/>
  <c r="S404" i="11"/>
  <c r="S400" i="11"/>
  <c r="S396" i="11"/>
  <c r="S392" i="11"/>
  <c r="S450" i="11"/>
  <c r="S446" i="11"/>
  <c r="S442" i="11"/>
  <c r="S432" i="11"/>
  <c r="S424" i="11"/>
  <c r="S411" i="11"/>
  <c r="S403" i="11"/>
  <c r="S395" i="11"/>
  <c r="S435" i="11"/>
  <c r="S434" i="11"/>
  <c r="S427" i="11"/>
  <c r="S426" i="11"/>
  <c r="S419" i="11"/>
  <c r="S418" i="11"/>
  <c r="S413" i="11"/>
  <c r="S412" i="11"/>
  <c r="S406" i="11"/>
  <c r="S405" i="11"/>
  <c r="S398" i="11"/>
  <c r="S397" i="11"/>
  <c r="S452" i="11"/>
  <c r="S451" i="11"/>
  <c r="S448" i="11"/>
  <c r="S447" i="11"/>
  <c r="S444" i="11"/>
  <c r="S443" i="11"/>
  <c r="S440" i="11"/>
  <c r="S436" i="11"/>
  <c r="S428" i="11"/>
  <c r="S420" i="11"/>
  <c r="S407" i="11"/>
  <c r="S399" i="11"/>
  <c r="S439" i="11"/>
  <c r="S438" i="11"/>
  <c r="S431" i="11"/>
  <c r="S430" i="11"/>
  <c r="S423" i="11"/>
  <c r="S422" i="11"/>
  <c r="S415" i="11"/>
  <c r="S414" i="11"/>
  <c r="S410" i="11"/>
  <c r="S409" i="11"/>
  <c r="S402" i="11"/>
  <c r="S401" i="11"/>
  <c r="S394" i="11"/>
  <c r="S393" i="11"/>
  <c r="T1055" i="11"/>
  <c r="T1051" i="11"/>
  <c r="T1052" i="11"/>
  <c r="T1050" i="11"/>
  <c r="T1048" i="11"/>
  <c r="T1046" i="11"/>
  <c r="T1043" i="11"/>
  <c r="T1039" i="11"/>
  <c r="T1035" i="11"/>
  <c r="T1031" i="11"/>
  <c r="T1027" i="11"/>
  <c r="T1025" i="11"/>
  <c r="T1024" i="11"/>
  <c r="T1021" i="11"/>
  <c r="T1017" i="11"/>
  <c r="T1013" i="11"/>
  <c r="T1009" i="11"/>
  <c r="T1005" i="11"/>
  <c r="T1053" i="11"/>
  <c r="T1049" i="11"/>
  <c r="T1044" i="11"/>
  <c r="T1040" i="11"/>
  <c r="T1036" i="11"/>
  <c r="T1032" i="11"/>
  <c r="T1028" i="11"/>
  <c r="T1022" i="11"/>
  <c r="T1018" i="11"/>
  <c r="T1014" i="11"/>
  <c r="T1010" i="11"/>
  <c r="T1006" i="11"/>
  <c r="T1056" i="11"/>
  <c r="T1054" i="11"/>
  <c r="T1047" i="11"/>
  <c r="T1041" i="11"/>
  <c r="T1037" i="11"/>
  <c r="T1033" i="11"/>
  <c r="T1029" i="11"/>
  <c r="T1019" i="11"/>
  <c r="T1015" i="11"/>
  <c r="T1011" i="11"/>
  <c r="T1007" i="11"/>
  <c r="T1003" i="11"/>
  <c r="T1057" i="11"/>
  <c r="T1045" i="11"/>
  <c r="T1042" i="11"/>
  <c r="T1034" i="11"/>
  <c r="T1026" i="11"/>
  <c r="T1023" i="11"/>
  <c r="T1016" i="11"/>
  <c r="T1008" i="11"/>
  <c r="T1038" i="11"/>
  <c r="T1030" i="11"/>
  <c r="T1020" i="11"/>
  <c r="T1012" i="11"/>
  <c r="T1004" i="11"/>
  <c r="T880" i="11"/>
  <c r="T881" i="11"/>
  <c r="T877" i="11"/>
  <c r="T874" i="11"/>
  <c r="T871" i="11"/>
  <c r="T868" i="11"/>
  <c r="T882" i="11"/>
  <c r="T878" i="11"/>
  <c r="T876" i="11"/>
  <c r="T870" i="11"/>
  <c r="T864" i="11"/>
  <c r="T860" i="11"/>
  <c r="T856" i="11"/>
  <c r="T852" i="11"/>
  <c r="T850" i="11"/>
  <c r="T879" i="11"/>
  <c r="T872" i="11"/>
  <c r="T865" i="11"/>
  <c r="T861" i="11"/>
  <c r="T857" i="11"/>
  <c r="T853" i="11"/>
  <c r="T851" i="11"/>
  <c r="T849" i="11"/>
  <c r="T866" i="11"/>
  <c r="T862" i="11"/>
  <c r="T858" i="11"/>
  <c r="T854" i="11"/>
  <c r="T875" i="11"/>
  <c r="T873" i="11"/>
  <c r="T869" i="11"/>
  <c r="T867" i="11"/>
  <c r="T863" i="11"/>
  <c r="T859" i="11"/>
  <c r="T855" i="11"/>
  <c r="T847" i="11"/>
  <c r="T843" i="11"/>
  <c r="T839" i="11"/>
  <c r="T835" i="11"/>
  <c r="T831" i="11"/>
  <c r="T827" i="11"/>
  <c r="T848" i="11"/>
  <c r="T844" i="11"/>
  <c r="T840" i="11"/>
  <c r="T836" i="11"/>
  <c r="T832" i="11"/>
  <c r="T828" i="11"/>
  <c r="T845" i="11"/>
  <c r="T841" i="11"/>
  <c r="T837" i="11"/>
  <c r="T833" i="11"/>
  <c r="T829" i="11"/>
  <c r="T846" i="11"/>
  <c r="T842" i="11"/>
  <c r="T838" i="11"/>
  <c r="T834" i="11"/>
  <c r="T830" i="11"/>
  <c r="S715" i="11"/>
  <c r="S711" i="11"/>
  <c r="S707" i="11"/>
  <c r="S703" i="11"/>
  <c r="S699" i="11"/>
  <c r="S695" i="11"/>
  <c r="S691" i="11"/>
  <c r="S687" i="11"/>
  <c r="S683" i="11"/>
  <c r="S679" i="11"/>
  <c r="S675" i="11"/>
  <c r="S671" i="11"/>
  <c r="S667" i="11"/>
  <c r="S663" i="11"/>
  <c r="S659" i="11"/>
  <c r="S709" i="11"/>
  <c r="S708" i="11"/>
  <c r="S701" i="11"/>
  <c r="S700" i="11"/>
  <c r="S693" i="11"/>
  <c r="S692" i="11"/>
  <c r="S685" i="11"/>
  <c r="S684" i="11"/>
  <c r="S677" i="11"/>
  <c r="S676" i="11"/>
  <c r="S669" i="11"/>
  <c r="S668" i="11"/>
  <c r="S661" i="11"/>
  <c r="S660" i="11"/>
  <c r="S658" i="11"/>
  <c r="S654" i="11"/>
  <c r="S650" i="11"/>
  <c r="S646" i="11"/>
  <c r="S710" i="11"/>
  <c r="S702" i="11"/>
  <c r="S694" i="11"/>
  <c r="S686" i="11"/>
  <c r="S678" i="11"/>
  <c r="S670" i="11"/>
  <c r="S662" i="11"/>
  <c r="S655" i="11"/>
  <c r="S713" i="11"/>
  <c r="S712" i="11"/>
  <c r="S705" i="11"/>
  <c r="S704" i="11"/>
  <c r="S697" i="11"/>
  <c r="S696" i="11"/>
  <c r="S689" i="11"/>
  <c r="S688" i="11"/>
  <c r="S681" i="11"/>
  <c r="S680" i="11"/>
  <c r="S673" i="11"/>
  <c r="S672" i="11"/>
  <c r="S665" i="11"/>
  <c r="S664" i="11"/>
  <c r="S656" i="11"/>
  <c r="S652" i="11"/>
  <c r="S648" i="11"/>
  <c r="S644" i="11"/>
  <c r="S714" i="11"/>
  <c r="S706" i="11"/>
  <c r="S698" i="11"/>
  <c r="S690" i="11"/>
  <c r="S682" i="11"/>
  <c r="S674" i="11"/>
  <c r="S666" i="11"/>
  <c r="S657" i="11"/>
  <c r="S653" i="11"/>
  <c r="S649" i="11"/>
  <c r="S651" i="11"/>
  <c r="S647" i="11"/>
  <c r="S645" i="11"/>
  <c r="S391" i="11"/>
  <c r="S387" i="11"/>
  <c r="S383" i="11"/>
  <c r="S379" i="11"/>
  <c r="S375" i="11"/>
  <c r="S371" i="11"/>
  <c r="S367" i="11"/>
  <c r="S363" i="11"/>
  <c r="S359" i="11"/>
  <c r="S355" i="11"/>
  <c r="S351" i="11"/>
  <c r="S347" i="11"/>
  <c r="S343" i="11"/>
  <c r="S339" i="11"/>
  <c r="S385" i="11"/>
  <c r="S384" i="11"/>
  <c r="S377" i="11"/>
  <c r="S376" i="11"/>
  <c r="S369" i="11"/>
  <c r="S368" i="11"/>
  <c r="S361" i="11"/>
  <c r="S360" i="11"/>
  <c r="S353" i="11"/>
  <c r="S352" i="11"/>
  <c r="S345" i="11"/>
  <c r="S344" i="11"/>
  <c r="S337" i="11"/>
  <c r="S336" i="11"/>
  <c r="S335" i="11"/>
  <c r="S386" i="11"/>
  <c r="S378" i="11"/>
  <c r="S370" i="11"/>
  <c r="S362" i="11"/>
  <c r="S354" i="11"/>
  <c r="S346" i="11"/>
  <c r="S338" i="11"/>
  <c r="S333" i="11"/>
  <c r="S331" i="11"/>
  <c r="S389" i="11"/>
  <c r="S388" i="11"/>
  <c r="S381" i="11"/>
  <c r="S380" i="11"/>
  <c r="S373" i="11"/>
  <c r="S372" i="11"/>
  <c r="S390" i="11"/>
  <c r="S382" i="11"/>
  <c r="S374" i="11"/>
  <c r="S364" i="11"/>
  <c r="S348" i="11"/>
  <c r="S358" i="11"/>
  <c r="S357" i="11"/>
  <c r="S342" i="11"/>
  <c r="S341" i="11"/>
  <c r="S356" i="11"/>
  <c r="S340" i="11"/>
  <c r="S366" i="11"/>
  <c r="S365" i="11"/>
  <c r="S350" i="11"/>
  <c r="S349" i="11"/>
  <c r="S334" i="11"/>
  <c r="S332" i="11"/>
  <c r="S207" i="11"/>
  <c r="S203" i="11"/>
  <c r="S199" i="11"/>
  <c r="S195" i="11"/>
  <c r="S191" i="11"/>
  <c r="S187" i="11"/>
  <c r="S183" i="11"/>
  <c r="S179" i="11"/>
  <c r="S175" i="11"/>
  <c r="S171" i="11"/>
  <c r="S167" i="11"/>
  <c r="S163" i="11"/>
  <c r="S202" i="11"/>
  <c r="S194" i="11"/>
  <c r="S186" i="11"/>
  <c r="S178" i="11"/>
  <c r="S170" i="11"/>
  <c r="S162" i="11"/>
  <c r="S158" i="11"/>
  <c r="S154" i="11"/>
  <c r="S153" i="11"/>
  <c r="S205" i="11"/>
  <c r="S204" i="11"/>
  <c r="S197" i="11"/>
  <c r="S196" i="11"/>
  <c r="S189" i="11"/>
  <c r="S188" i="11"/>
  <c r="S181" i="11"/>
  <c r="S180" i="11"/>
  <c r="S173" i="11"/>
  <c r="S172" i="11"/>
  <c r="S165" i="11"/>
  <c r="S164" i="11"/>
  <c r="S159" i="11"/>
  <c r="S155" i="11"/>
  <c r="S206" i="11"/>
  <c r="S198" i="11"/>
  <c r="S190" i="11"/>
  <c r="S182" i="11"/>
  <c r="S174" i="11"/>
  <c r="S166" i="11"/>
  <c r="S160" i="11"/>
  <c r="S156" i="11"/>
  <c r="S152" i="11"/>
  <c r="S209" i="11"/>
  <c r="S208" i="11"/>
  <c r="S201" i="11"/>
  <c r="S200" i="11"/>
  <c r="S193" i="11"/>
  <c r="S192" i="11"/>
  <c r="S185" i="11"/>
  <c r="S184" i="11"/>
  <c r="S177" i="11"/>
  <c r="S176" i="11"/>
  <c r="S169" i="11"/>
  <c r="S168" i="11"/>
  <c r="S161" i="11"/>
  <c r="S157" i="11"/>
  <c r="S942" i="11"/>
  <c r="S938" i="11"/>
  <c r="S934" i="11"/>
  <c r="S943" i="11"/>
  <c r="S939" i="11"/>
  <c r="S935" i="11"/>
  <c r="S940" i="11"/>
  <c r="S936" i="11"/>
  <c r="S941" i="11"/>
  <c r="S933" i="11"/>
  <c r="S930" i="11"/>
  <c r="S926" i="11"/>
  <c r="S932" i="11"/>
  <c r="S931" i="11"/>
  <c r="S929" i="11"/>
  <c r="S924" i="11"/>
  <c r="S920" i="11"/>
  <c r="S916" i="11"/>
  <c r="S912" i="11"/>
  <c r="S937" i="11"/>
  <c r="S928" i="11"/>
  <c r="S922" i="11"/>
  <c r="S921" i="11"/>
  <c r="S925" i="11"/>
  <c r="S923" i="11"/>
  <c r="S917" i="11"/>
  <c r="S911" i="11"/>
  <c r="S915" i="11"/>
  <c r="S907" i="11"/>
  <c r="S909" i="11"/>
  <c r="S908" i="11"/>
  <c r="S906" i="11"/>
  <c r="S905" i="11"/>
  <c r="S903" i="11"/>
  <c r="S900" i="11"/>
  <c r="S896" i="11"/>
  <c r="S892" i="11"/>
  <c r="S888" i="11"/>
  <c r="S884" i="11"/>
  <c r="S914" i="11"/>
  <c r="S904" i="11"/>
  <c r="S901" i="11"/>
  <c r="S897" i="11"/>
  <c r="S893" i="11"/>
  <c r="S889" i="11"/>
  <c r="S885" i="11"/>
  <c r="S918" i="11"/>
  <c r="S913" i="11"/>
  <c r="S902" i="11"/>
  <c r="S898" i="11"/>
  <c r="S899" i="11"/>
  <c r="S919" i="11"/>
  <c r="S927" i="11"/>
  <c r="S910" i="11"/>
  <c r="S895" i="11"/>
  <c r="S894" i="11"/>
  <c r="S891" i="11"/>
  <c r="S890" i="11"/>
  <c r="S887" i="11"/>
  <c r="S886" i="11"/>
  <c r="S883" i="11"/>
  <c r="S268" i="11"/>
  <c r="S264" i="11"/>
  <c r="S260" i="11"/>
  <c r="S256" i="11"/>
  <c r="S252" i="11"/>
  <c r="S248" i="11"/>
  <c r="S244" i="11"/>
  <c r="S240" i="11"/>
  <c r="S236" i="11"/>
  <c r="S232" i="11"/>
  <c r="S228" i="11"/>
  <c r="S224" i="11"/>
  <c r="S220" i="11"/>
  <c r="S216" i="11"/>
  <c r="S265" i="11"/>
  <c r="S261" i="11"/>
  <c r="S257" i="11"/>
  <c r="S253" i="11"/>
  <c r="S249" i="11"/>
  <c r="S245" i="11"/>
  <c r="S241" i="11"/>
  <c r="S237" i="11"/>
  <c r="S233" i="11"/>
  <c r="S229" i="11"/>
  <c r="S225" i="11"/>
  <c r="S221" i="11"/>
  <c r="S217" i="11"/>
  <c r="S213" i="11"/>
  <c r="S266" i="11"/>
  <c r="S262" i="11"/>
  <c r="S258" i="11"/>
  <c r="S254" i="11"/>
  <c r="S250" i="11"/>
  <c r="S246" i="11"/>
  <c r="S242" i="11"/>
  <c r="S238" i="11"/>
  <c r="S234" i="11"/>
  <c r="S230" i="11"/>
  <c r="S263" i="11"/>
  <c r="S255" i="11"/>
  <c r="S247" i="11"/>
  <c r="S239" i="11"/>
  <c r="S231" i="11"/>
  <c r="S227" i="11"/>
  <c r="S226" i="11"/>
  <c r="S223" i="11"/>
  <c r="S222" i="11"/>
  <c r="S219" i="11"/>
  <c r="S218" i="11"/>
  <c r="S215" i="11"/>
  <c r="S214" i="11"/>
  <c r="S212" i="11"/>
  <c r="S211" i="11"/>
  <c r="S210" i="11"/>
  <c r="S267" i="11"/>
  <c r="S259" i="11"/>
  <c r="S251" i="11"/>
  <c r="S243" i="11"/>
  <c r="S235" i="11"/>
  <c r="S93" i="11"/>
  <c r="S95" i="11"/>
  <c r="S97" i="11"/>
  <c r="S99" i="11"/>
  <c r="S101" i="11"/>
  <c r="S103" i="11"/>
  <c r="S105" i="11"/>
  <c r="S107" i="11"/>
  <c r="S109" i="11"/>
  <c r="S111" i="11"/>
  <c r="S113" i="11"/>
  <c r="S114" i="11"/>
  <c r="S115" i="11"/>
  <c r="S117" i="11"/>
  <c r="S119" i="11"/>
  <c r="S121" i="11"/>
  <c r="S123" i="11"/>
  <c r="S125" i="11"/>
  <c r="S127" i="11"/>
  <c r="S129" i="11"/>
  <c r="S131" i="11"/>
  <c r="S133" i="11"/>
  <c r="S135" i="11"/>
  <c r="S137" i="11"/>
  <c r="S139" i="11"/>
  <c r="S141" i="11"/>
  <c r="S143" i="11"/>
  <c r="S145" i="11"/>
  <c r="S147" i="11"/>
  <c r="S149" i="11"/>
  <c r="S94" i="11"/>
  <c r="S96" i="11"/>
  <c r="S98" i="11"/>
  <c r="S100" i="11"/>
  <c r="S102" i="11"/>
  <c r="S104" i="11"/>
  <c r="S106" i="11"/>
  <c r="S108" i="11"/>
  <c r="S110" i="11"/>
  <c r="S112" i="11"/>
  <c r="S116" i="11"/>
  <c r="S118" i="11"/>
  <c r="S120" i="11"/>
  <c r="S122" i="11"/>
  <c r="S124" i="11"/>
  <c r="S126" i="11"/>
  <c r="S128" i="11"/>
  <c r="S130" i="11"/>
  <c r="S132" i="11"/>
  <c r="S134" i="11"/>
  <c r="S136" i="11"/>
  <c r="S138" i="11"/>
  <c r="S140" i="11"/>
  <c r="S142" i="11"/>
  <c r="S144" i="11"/>
  <c r="S146" i="11"/>
  <c r="S148" i="11"/>
  <c r="S150" i="11"/>
  <c r="S1114" i="11"/>
  <c r="S1110" i="11"/>
  <c r="S1106" i="11"/>
  <c r="S1100" i="11"/>
  <c r="S1096" i="11"/>
  <c r="S1092" i="11"/>
  <c r="S1088" i="11"/>
  <c r="S1084" i="11"/>
  <c r="S1081" i="11"/>
  <c r="S1074" i="11"/>
  <c r="S1070" i="11"/>
  <c r="S1066" i="11"/>
  <c r="S1062" i="11"/>
  <c r="S1058" i="11"/>
  <c r="S1116" i="11"/>
  <c r="S1112" i="11"/>
  <c r="S1108" i="11"/>
  <c r="S1105" i="11"/>
  <c r="S1102" i="11"/>
  <c r="S1098" i="11"/>
  <c r="S1094" i="11"/>
  <c r="S1090" i="11"/>
  <c r="S1086" i="11"/>
  <c r="S1083" i="11"/>
  <c r="S1080" i="11"/>
  <c r="S1079" i="11"/>
  <c r="S1076" i="11"/>
  <c r="S1072" i="11"/>
  <c r="S1068" i="11"/>
  <c r="S1064" i="11"/>
  <c r="S1060" i="11"/>
  <c r="S1117" i="11"/>
  <c r="S1115" i="11"/>
  <c r="S1113" i="11"/>
  <c r="S1111" i="11"/>
  <c r="S1109" i="11"/>
  <c r="S1107" i="11"/>
  <c r="S1104" i="11"/>
  <c r="S1103" i="11"/>
  <c r="S1101" i="11"/>
  <c r="S1099" i="11"/>
  <c r="S1097" i="11"/>
  <c r="S1095" i="11"/>
  <c r="S1093" i="11"/>
  <c r="S1091" i="11"/>
  <c r="S1089" i="11"/>
  <c r="S1087" i="11"/>
  <c r="S1085" i="11"/>
  <c r="S1082" i="11"/>
  <c r="S1078" i="11"/>
  <c r="S1077" i="11"/>
  <c r="S1075" i="11"/>
  <c r="S1073" i="11"/>
  <c r="S1071" i="11"/>
  <c r="S1069" i="11"/>
  <c r="S1067" i="11"/>
  <c r="S1065" i="11"/>
  <c r="S1063" i="11"/>
  <c r="S1061" i="11"/>
  <c r="S1059" i="11"/>
  <c r="T771" i="11"/>
  <c r="T767" i="11"/>
  <c r="T763" i="11"/>
  <c r="T759" i="11"/>
  <c r="T755" i="11"/>
  <c r="T751" i="11"/>
  <c r="T747" i="11"/>
  <c r="T743" i="11"/>
  <c r="T739" i="11"/>
  <c r="T737" i="11"/>
  <c r="T733" i="11"/>
  <c r="T729" i="11"/>
  <c r="T725" i="11"/>
  <c r="T722" i="11"/>
  <c r="T719" i="11"/>
  <c r="T718" i="11"/>
  <c r="T772" i="11"/>
  <c r="T768" i="11"/>
  <c r="T764" i="11"/>
  <c r="T760" i="11"/>
  <c r="T756" i="11"/>
  <c r="T752" i="11"/>
  <c r="T748" i="11"/>
  <c r="T744" i="11"/>
  <c r="T740" i="11"/>
  <c r="T734" i="11"/>
  <c r="T730" i="11"/>
  <c r="T726" i="11"/>
  <c r="T723" i="11"/>
  <c r="T769" i="11"/>
  <c r="T765" i="11"/>
  <c r="T761" i="11"/>
  <c r="T757" i="11"/>
  <c r="T753" i="11"/>
  <c r="T749" i="11"/>
  <c r="T745" i="11"/>
  <c r="T741" i="11"/>
  <c r="T735" i="11"/>
  <c r="T731" i="11"/>
  <c r="T727" i="11"/>
  <c r="T720" i="11"/>
  <c r="T770" i="11"/>
  <c r="T766" i="11"/>
  <c r="T762" i="11"/>
  <c r="T758" i="11"/>
  <c r="T754" i="11"/>
  <c r="T750" i="11"/>
  <c r="T746" i="11"/>
  <c r="T742" i="11"/>
  <c r="T738" i="11"/>
  <c r="T736" i="11"/>
  <c r="T732" i="11"/>
  <c r="T728" i="11"/>
  <c r="T724" i="11"/>
  <c r="T721" i="11"/>
  <c r="T717" i="11"/>
  <c r="S642" i="11"/>
  <c r="S638" i="11"/>
  <c r="S634" i="11"/>
  <c r="S630" i="11"/>
  <c r="S626" i="11"/>
  <c r="S622" i="11"/>
  <c r="S618" i="11"/>
  <c r="S614" i="11"/>
  <c r="S610" i="11"/>
  <c r="S606" i="11"/>
  <c r="S602" i="11"/>
  <c r="S598" i="11"/>
  <c r="S594" i="11"/>
  <c r="S590" i="11"/>
  <c r="S640" i="11"/>
  <c r="S636" i="11"/>
  <c r="S632" i="11"/>
  <c r="S628" i="11"/>
  <c r="S624" i="11"/>
  <c r="S617" i="11"/>
  <c r="S609" i="11"/>
  <c r="S601" i="11"/>
  <c r="S593" i="11"/>
  <c r="S587" i="11"/>
  <c r="S584" i="11"/>
  <c r="S620" i="11"/>
  <c r="S619" i="11"/>
  <c r="S612" i="11"/>
  <c r="S611" i="11"/>
  <c r="S604" i="11"/>
  <c r="S603" i="11"/>
  <c r="S596" i="11"/>
  <c r="S595" i="11"/>
  <c r="S588" i="11"/>
  <c r="S582" i="11"/>
  <c r="S621" i="11"/>
  <c r="S613" i="11"/>
  <c r="S605" i="11"/>
  <c r="S597" i="11"/>
  <c r="S589" i="11"/>
  <c r="S583" i="11"/>
  <c r="S641" i="11"/>
  <c r="S639" i="11"/>
  <c r="S637" i="11"/>
  <c r="S635" i="11"/>
  <c r="S633" i="11"/>
  <c r="S631" i="11"/>
  <c r="S629" i="11"/>
  <c r="S627" i="11"/>
  <c r="S625" i="11"/>
  <c r="S623" i="11"/>
  <c r="S616" i="11"/>
  <c r="S615" i="11"/>
  <c r="S608" i="11"/>
  <c r="S607" i="11"/>
  <c r="S600" i="11"/>
  <c r="S599" i="11"/>
  <c r="S592" i="11"/>
  <c r="S591" i="11"/>
  <c r="S586" i="11"/>
  <c r="S585" i="11"/>
  <c r="S521" i="11"/>
  <c r="S517" i="11"/>
  <c r="S513" i="11"/>
  <c r="S509" i="11"/>
  <c r="S505" i="11"/>
  <c r="S501" i="11"/>
  <c r="S497" i="11"/>
  <c r="S493" i="11"/>
  <c r="S489" i="11"/>
  <c r="S485" i="11"/>
  <c r="S481" i="11"/>
  <c r="S477" i="11"/>
  <c r="S473" i="11"/>
  <c r="S469" i="11"/>
  <c r="S465" i="11"/>
  <c r="S461" i="11"/>
  <c r="S457" i="11"/>
  <c r="S522" i="11"/>
  <c r="S518" i="11"/>
  <c r="S514" i="11"/>
  <c r="S510" i="11"/>
  <c r="S506" i="11"/>
  <c r="S502" i="11"/>
  <c r="S498" i="11"/>
  <c r="S494" i="11"/>
  <c r="S490" i="11"/>
  <c r="S486" i="11"/>
  <c r="S482" i="11"/>
  <c r="S478" i="11"/>
  <c r="S474" i="11"/>
  <c r="S470" i="11"/>
  <c r="S466" i="11"/>
  <c r="S462" i="11"/>
  <c r="S458" i="11"/>
  <c r="S454" i="11"/>
  <c r="S523" i="11"/>
  <c r="S519" i="11"/>
  <c r="S515" i="11"/>
  <c r="S511" i="11"/>
  <c r="S507" i="11"/>
  <c r="S503" i="11"/>
  <c r="S499" i="11"/>
  <c r="S495" i="11"/>
  <c r="S491" i="11"/>
  <c r="S487" i="11"/>
  <c r="S483" i="11"/>
  <c r="S479" i="11"/>
  <c r="S475" i="11"/>
  <c r="S471" i="11"/>
  <c r="S467" i="11"/>
  <c r="S463" i="11"/>
  <c r="S459" i="11"/>
  <c r="S455" i="11"/>
  <c r="S524" i="11"/>
  <c r="S520" i="11"/>
  <c r="S516" i="11"/>
  <c r="S512" i="11"/>
  <c r="S508" i="11"/>
  <c r="S504" i="11"/>
  <c r="S500" i="11"/>
  <c r="S496" i="11"/>
  <c r="S492" i="11"/>
  <c r="S488" i="11"/>
  <c r="S484" i="11"/>
  <c r="S480" i="11"/>
  <c r="S476" i="11"/>
  <c r="S472" i="11"/>
  <c r="S468" i="11"/>
  <c r="S464" i="11"/>
  <c r="S460" i="11"/>
  <c r="S456" i="11"/>
  <c r="S825" i="11"/>
  <c r="S823" i="11"/>
  <c r="S819" i="11"/>
  <c r="S815" i="11"/>
  <c r="S811" i="11"/>
  <c r="S824" i="11"/>
  <c r="S817" i="11"/>
  <c r="S816" i="11"/>
  <c r="S808" i="11"/>
  <c r="S804" i="11"/>
  <c r="S800" i="11"/>
  <c r="S796" i="11"/>
  <c r="S818" i="11"/>
  <c r="S810" i="11"/>
  <c r="S809" i="11"/>
  <c r="S805" i="11"/>
  <c r="S801" i="11"/>
  <c r="S797" i="11"/>
  <c r="S822" i="11"/>
  <c r="S814" i="11"/>
  <c r="S807" i="11"/>
  <c r="S803" i="11"/>
  <c r="S799" i="11"/>
  <c r="S821" i="11"/>
  <c r="S791" i="11"/>
  <c r="S787" i="11"/>
  <c r="S783" i="11"/>
  <c r="S779" i="11"/>
  <c r="S775" i="11"/>
  <c r="S812" i="11"/>
  <c r="S802" i="11"/>
  <c r="S795" i="11"/>
  <c r="S792" i="11"/>
  <c r="S788" i="11"/>
  <c r="S784" i="11"/>
  <c r="S780" i="11"/>
  <c r="S776" i="11"/>
  <c r="S813" i="11"/>
  <c r="S789" i="11"/>
  <c r="S785" i="11"/>
  <c r="S781" i="11"/>
  <c r="S777" i="11"/>
  <c r="S773" i="11"/>
  <c r="S820" i="11"/>
  <c r="S806" i="11"/>
  <c r="S798" i="11"/>
  <c r="S794" i="11"/>
  <c r="S793" i="11"/>
  <c r="S790" i="11"/>
  <c r="S786" i="11"/>
  <c r="S782" i="11"/>
  <c r="S778" i="11"/>
  <c r="S774" i="11"/>
  <c r="S580" i="11"/>
  <c r="S5" i="11"/>
  <c r="T4" i="11"/>
  <c r="U881" i="11" l="1"/>
  <c r="U877" i="11"/>
  <c r="U882" i="11"/>
  <c r="U878" i="11"/>
  <c r="U875" i="11"/>
  <c r="U872" i="11"/>
  <c r="U869" i="11"/>
  <c r="U865" i="11"/>
  <c r="U879" i="11"/>
  <c r="U861" i="11"/>
  <c r="U857" i="11"/>
  <c r="U853" i="11"/>
  <c r="U851" i="11"/>
  <c r="U849" i="11"/>
  <c r="U880" i="11"/>
  <c r="U871" i="11"/>
  <c r="U866" i="11"/>
  <c r="U862" i="11"/>
  <c r="U858" i="11"/>
  <c r="U854" i="11"/>
  <c r="U873" i="11"/>
  <c r="U867" i="11"/>
  <c r="U863" i="11"/>
  <c r="U859" i="11"/>
  <c r="U855" i="11"/>
  <c r="U876" i="11"/>
  <c r="U874" i="11"/>
  <c r="U870" i="11"/>
  <c r="U868" i="11"/>
  <c r="U864" i="11"/>
  <c r="U860" i="11"/>
  <c r="U856" i="11"/>
  <c r="U852" i="11"/>
  <c r="U850" i="11"/>
  <c r="U847" i="11"/>
  <c r="U848" i="11"/>
  <c r="U844" i="11"/>
  <c r="U840" i="11"/>
  <c r="U836" i="11"/>
  <c r="U832" i="11"/>
  <c r="U828" i="11"/>
  <c r="U845" i="11"/>
  <c r="U841" i="11"/>
  <c r="U837" i="11"/>
  <c r="U833" i="11"/>
  <c r="U829" i="11"/>
  <c r="U846" i="11"/>
  <c r="U842" i="11"/>
  <c r="U838" i="11"/>
  <c r="U834" i="11"/>
  <c r="U830" i="11"/>
  <c r="U843" i="11"/>
  <c r="U839" i="11"/>
  <c r="U835" i="11"/>
  <c r="U831" i="11"/>
  <c r="U827" i="11"/>
  <c r="T6" i="11" a="1"/>
  <c r="T6" i="11" s="1"/>
  <c r="T8" i="11"/>
  <c r="T10" i="11"/>
  <c r="T12" i="11"/>
  <c r="T14" i="11"/>
  <c r="T16" i="11"/>
  <c r="T18" i="11"/>
  <c r="T20" i="11"/>
  <c r="T24" i="11"/>
  <c r="T26" i="11"/>
  <c r="T28" i="11"/>
  <c r="T30" i="11"/>
  <c r="T32" i="11"/>
  <c r="T34" i="11"/>
  <c r="T36" i="11"/>
  <c r="T38" i="11"/>
  <c r="T40" i="11"/>
  <c r="T42" i="11"/>
  <c r="T44" i="11"/>
  <c r="T46" i="11"/>
  <c r="T49" i="11"/>
  <c r="T51" i="11"/>
  <c r="T53" i="11"/>
  <c r="T55" i="11"/>
  <c r="T57" i="11"/>
  <c r="T59" i="11"/>
  <c r="T61" i="11"/>
  <c r="T63" i="11"/>
  <c r="T65" i="11"/>
  <c r="T67" i="11"/>
  <c r="T69" i="11"/>
  <c r="T71" i="11"/>
  <c r="T73" i="11"/>
  <c r="T75" i="11"/>
  <c r="T77" i="11"/>
  <c r="T79" i="11"/>
  <c r="T9" i="11"/>
  <c r="T11" i="11"/>
  <c r="T13" i="11"/>
  <c r="T15" i="11"/>
  <c r="T17" i="11"/>
  <c r="T19" i="11"/>
  <c r="T21" i="11"/>
  <c r="T23" i="11"/>
  <c r="T25" i="11"/>
  <c r="T27" i="11"/>
  <c r="T29" i="11"/>
  <c r="T31" i="11"/>
  <c r="T33" i="11"/>
  <c r="T35" i="11"/>
  <c r="T37" i="11"/>
  <c r="T39" i="11"/>
  <c r="T41" i="11"/>
  <c r="T43" i="11"/>
  <c r="T45" i="11"/>
  <c r="T48" i="11"/>
  <c r="T50" i="11"/>
  <c r="T52" i="11"/>
  <c r="T54" i="11"/>
  <c r="T56" i="11"/>
  <c r="T58" i="11"/>
  <c r="T60" i="11"/>
  <c r="T62" i="11"/>
  <c r="T64" i="11"/>
  <c r="T66" i="11"/>
  <c r="T68" i="11"/>
  <c r="T70" i="11"/>
  <c r="T72" i="11"/>
  <c r="T74" i="11"/>
  <c r="T76" i="11"/>
  <c r="T78" i="11"/>
  <c r="T388" i="11"/>
  <c r="T384" i="11"/>
  <c r="T380" i="11"/>
  <c r="T376" i="11"/>
  <c r="T372" i="11"/>
  <c r="T368" i="11"/>
  <c r="T364" i="11"/>
  <c r="T360" i="11"/>
  <c r="T356" i="11"/>
  <c r="T352" i="11"/>
  <c r="T348" i="11"/>
  <c r="T344" i="11"/>
  <c r="T340" i="11"/>
  <c r="T336" i="11"/>
  <c r="T386" i="11"/>
  <c r="T378" i="11"/>
  <c r="T370" i="11"/>
  <c r="T362" i="11"/>
  <c r="T354" i="11"/>
  <c r="T346" i="11"/>
  <c r="T338" i="11"/>
  <c r="T333" i="11"/>
  <c r="T331" i="11"/>
  <c r="T389" i="11"/>
  <c r="T387" i="11"/>
  <c r="T381" i="11"/>
  <c r="T379" i="11"/>
  <c r="T373" i="11"/>
  <c r="T371" i="11"/>
  <c r="T365" i="11"/>
  <c r="T363" i="11"/>
  <c r="T357" i="11"/>
  <c r="T355" i="11"/>
  <c r="T349" i="11"/>
  <c r="T347" i="11"/>
  <c r="T341" i="11"/>
  <c r="T339" i="11"/>
  <c r="T334" i="11"/>
  <c r="T332" i="11"/>
  <c r="T390" i="11"/>
  <c r="T382" i="11"/>
  <c r="T374" i="11"/>
  <c r="T358" i="11"/>
  <c r="T342" i="11"/>
  <c r="T391" i="11"/>
  <c r="T385" i="11"/>
  <c r="T383" i="11"/>
  <c r="T377" i="11"/>
  <c r="T375" i="11"/>
  <c r="T369" i="11"/>
  <c r="T367" i="11"/>
  <c r="T361" i="11"/>
  <c r="T359" i="11"/>
  <c r="T345" i="11"/>
  <c r="T343" i="11"/>
  <c r="T366" i="11"/>
  <c r="T350" i="11"/>
  <c r="T353" i="11"/>
  <c r="T351" i="11"/>
  <c r="T337" i="11"/>
  <c r="T335" i="11"/>
  <c r="T824" i="11"/>
  <c r="T820" i="11"/>
  <c r="T816" i="11"/>
  <c r="T812" i="11"/>
  <c r="T818" i="11"/>
  <c r="T810" i="11"/>
  <c r="T809" i="11"/>
  <c r="T805" i="11"/>
  <c r="T801" i="11"/>
  <c r="T797" i="11"/>
  <c r="T793" i="11"/>
  <c r="T821" i="11"/>
  <c r="T819" i="11"/>
  <c r="T813" i="11"/>
  <c r="T811" i="11"/>
  <c r="T806" i="11"/>
  <c r="T802" i="11"/>
  <c r="T798" i="11"/>
  <c r="T795" i="11"/>
  <c r="T825" i="11"/>
  <c r="T823" i="11"/>
  <c r="T817" i="11"/>
  <c r="T815" i="11"/>
  <c r="T808" i="11"/>
  <c r="T804" i="11"/>
  <c r="T800" i="11"/>
  <c r="T796" i="11"/>
  <c r="T803" i="11"/>
  <c r="T792" i="11"/>
  <c r="T788" i="11"/>
  <c r="T784" i="11"/>
  <c r="T780" i="11"/>
  <c r="T776" i="11"/>
  <c r="T822" i="11"/>
  <c r="T789" i="11"/>
  <c r="T785" i="11"/>
  <c r="T781" i="11"/>
  <c r="T777" i="11"/>
  <c r="T773" i="11"/>
  <c r="T807" i="11"/>
  <c r="T799" i="11"/>
  <c r="T794" i="11"/>
  <c r="T790" i="11"/>
  <c r="T786" i="11"/>
  <c r="T782" i="11"/>
  <c r="T778" i="11"/>
  <c r="T774" i="11"/>
  <c r="T814" i="11"/>
  <c r="T791" i="11"/>
  <c r="T787" i="11"/>
  <c r="T783" i="11"/>
  <c r="T779" i="11"/>
  <c r="T775" i="11"/>
  <c r="T639" i="11"/>
  <c r="T635" i="11"/>
  <c r="T631" i="11"/>
  <c r="T627" i="11"/>
  <c r="T623" i="11"/>
  <c r="T619" i="11"/>
  <c r="T615" i="11"/>
  <c r="T611" i="11"/>
  <c r="T607" i="11"/>
  <c r="T603" i="11"/>
  <c r="T599" i="11"/>
  <c r="T595" i="11"/>
  <c r="T591" i="11"/>
  <c r="T585" i="11"/>
  <c r="T641" i="11"/>
  <c r="T637" i="11"/>
  <c r="T633" i="11"/>
  <c r="T629" i="11"/>
  <c r="T625" i="11"/>
  <c r="T620" i="11"/>
  <c r="T618" i="11"/>
  <c r="T612" i="11"/>
  <c r="T610" i="11"/>
  <c r="T604" i="11"/>
  <c r="T602" i="11"/>
  <c r="T596" i="11"/>
  <c r="T594" i="11"/>
  <c r="T588" i="11"/>
  <c r="T582" i="11"/>
  <c r="T621" i="11"/>
  <c r="T613" i="11"/>
  <c r="T605" i="11"/>
  <c r="T597" i="11"/>
  <c r="T589" i="11"/>
  <c r="T583" i="11"/>
  <c r="T642" i="11"/>
  <c r="T640" i="11"/>
  <c r="T638" i="11"/>
  <c r="T636" i="11"/>
  <c r="T634" i="11"/>
  <c r="T632" i="11"/>
  <c r="T630" i="11"/>
  <c r="T628" i="11"/>
  <c r="T626" i="11"/>
  <c r="T624" i="11"/>
  <c r="T622" i="11"/>
  <c r="T616" i="11"/>
  <c r="T614" i="11"/>
  <c r="T608" i="11"/>
  <c r="T606" i="11"/>
  <c r="T600" i="11"/>
  <c r="T598" i="11"/>
  <c r="T592" i="11"/>
  <c r="T590" i="11"/>
  <c r="T586" i="11"/>
  <c r="T617" i="11"/>
  <c r="T609" i="11"/>
  <c r="T601" i="11"/>
  <c r="T593" i="11"/>
  <c r="T587" i="11"/>
  <c r="T584" i="11"/>
  <c r="T522" i="11"/>
  <c r="T518" i="11"/>
  <c r="T514" i="11"/>
  <c r="T510" i="11"/>
  <c r="T506" i="11"/>
  <c r="T502" i="11"/>
  <c r="T498" i="11"/>
  <c r="T494" i="11"/>
  <c r="T490" i="11"/>
  <c r="T486" i="11"/>
  <c r="T482" i="11"/>
  <c r="T478" i="11"/>
  <c r="T474" i="11"/>
  <c r="T470" i="11"/>
  <c r="T466" i="11"/>
  <c r="T462" i="11"/>
  <c r="T458" i="11"/>
  <c r="T454" i="11"/>
  <c r="T523" i="11"/>
  <c r="T519" i="11"/>
  <c r="T515" i="11"/>
  <c r="T511" i="11"/>
  <c r="T507" i="11"/>
  <c r="T503" i="11"/>
  <c r="T499" i="11"/>
  <c r="T495" i="11"/>
  <c r="T491" i="11"/>
  <c r="T487" i="11"/>
  <c r="T483" i="11"/>
  <c r="T479" i="11"/>
  <c r="T475" i="11"/>
  <c r="T471" i="11"/>
  <c r="T467" i="11"/>
  <c r="T463" i="11"/>
  <c r="T459" i="11"/>
  <c r="T455" i="11"/>
  <c r="T524" i="11"/>
  <c r="T520" i="11"/>
  <c r="T516" i="11"/>
  <c r="T512" i="11"/>
  <c r="T508" i="11"/>
  <c r="T504" i="11"/>
  <c r="T500" i="11"/>
  <c r="T496" i="11"/>
  <c r="T492" i="11"/>
  <c r="T488" i="11"/>
  <c r="T484" i="11"/>
  <c r="T480" i="11"/>
  <c r="T476" i="11"/>
  <c r="T472" i="11"/>
  <c r="T468" i="11"/>
  <c r="T464" i="11"/>
  <c r="T460" i="11"/>
  <c r="T456" i="11"/>
  <c r="T521" i="11"/>
  <c r="T517" i="11"/>
  <c r="T513" i="11"/>
  <c r="T509" i="11"/>
  <c r="T505" i="11"/>
  <c r="T501" i="11"/>
  <c r="T497" i="11"/>
  <c r="T493" i="11"/>
  <c r="T489" i="11"/>
  <c r="T485" i="11"/>
  <c r="T481" i="11"/>
  <c r="T477" i="11"/>
  <c r="T473" i="11"/>
  <c r="T469" i="11"/>
  <c r="T465" i="11"/>
  <c r="T461" i="11"/>
  <c r="T457" i="11"/>
  <c r="T265" i="11"/>
  <c r="T261" i="11"/>
  <c r="T257" i="11"/>
  <c r="T253" i="11"/>
  <c r="T249" i="11"/>
  <c r="T245" i="11"/>
  <c r="T241" i="11"/>
  <c r="T237" i="11"/>
  <c r="T233" i="11"/>
  <c r="T229" i="11"/>
  <c r="T225" i="11"/>
  <c r="T221" i="11"/>
  <c r="T217" i="11"/>
  <c r="T213" i="11"/>
  <c r="T266" i="11"/>
  <c r="T262" i="11"/>
  <c r="T258" i="11"/>
  <c r="T254" i="11"/>
  <c r="T250" i="11"/>
  <c r="T246" i="11"/>
  <c r="T242" i="11"/>
  <c r="T238" i="11"/>
  <c r="T234" i="11"/>
  <c r="T230" i="11"/>
  <c r="T226" i="11"/>
  <c r="T222" i="11"/>
  <c r="T218" i="11"/>
  <c r="T214" i="11"/>
  <c r="T210" i="11"/>
  <c r="T267" i="11"/>
  <c r="T263" i="11"/>
  <c r="T259" i="11"/>
  <c r="T255" i="11"/>
  <c r="T251" i="11"/>
  <c r="T247" i="11"/>
  <c r="T243" i="11"/>
  <c r="T239" i="11"/>
  <c r="T235" i="11"/>
  <c r="T231" i="11"/>
  <c r="T264" i="11"/>
  <c r="T256" i="11"/>
  <c r="T248" i="11"/>
  <c r="T240" i="11"/>
  <c r="T232" i="11"/>
  <c r="T227" i="11"/>
  <c r="T223" i="11"/>
  <c r="T219" i="11"/>
  <c r="T215" i="11"/>
  <c r="T212" i="11"/>
  <c r="T211" i="11"/>
  <c r="T268" i="11"/>
  <c r="T260" i="11"/>
  <c r="T252" i="11"/>
  <c r="T244" i="11"/>
  <c r="T236" i="11"/>
  <c r="T228" i="11"/>
  <c r="T224" i="11"/>
  <c r="T220" i="11"/>
  <c r="T216" i="11"/>
  <c r="U1056" i="11"/>
  <c r="U1052" i="11"/>
  <c r="U1053" i="11"/>
  <c r="U1051" i="11"/>
  <c r="U1049" i="11"/>
  <c r="U1044" i="11"/>
  <c r="U1040" i="11"/>
  <c r="U1036" i="11"/>
  <c r="U1032" i="11"/>
  <c r="U1028" i="11"/>
  <c r="U1022" i="11"/>
  <c r="U1018" i="11"/>
  <c r="U1014" i="11"/>
  <c r="U1010" i="11"/>
  <c r="U1006" i="11"/>
  <c r="U1054" i="11"/>
  <c r="U1047" i="11"/>
  <c r="U1041" i="11"/>
  <c r="U1037" i="11"/>
  <c r="U1033" i="11"/>
  <c r="U1029" i="11"/>
  <c r="U1019" i="11"/>
  <c r="U1015" i="11"/>
  <c r="U1011" i="11"/>
  <c r="U1007" i="11"/>
  <c r="U1003" i="11"/>
  <c r="U1057" i="11"/>
  <c r="U1055" i="11"/>
  <c r="U1045" i="11"/>
  <c r="U1042" i="11"/>
  <c r="U1038" i="11"/>
  <c r="U1034" i="11"/>
  <c r="U1030" i="11"/>
  <c r="U1026" i="11"/>
  <c r="U1023" i="11"/>
  <c r="U1020" i="11"/>
  <c r="U1016" i="11"/>
  <c r="U1012" i="11"/>
  <c r="U1008" i="11"/>
  <c r="U1004" i="11"/>
  <c r="U1050" i="11"/>
  <c r="U1048" i="11"/>
  <c r="U1046" i="11"/>
  <c r="U1043" i="11"/>
  <c r="U1035" i="11"/>
  <c r="U1027" i="11"/>
  <c r="U1024" i="11"/>
  <c r="U1017" i="11"/>
  <c r="U1009" i="11"/>
  <c r="U1039" i="11"/>
  <c r="U1031" i="11"/>
  <c r="U1025" i="11"/>
  <c r="U1021" i="11"/>
  <c r="U1013" i="11"/>
  <c r="U1005" i="11"/>
  <c r="T1115" i="11"/>
  <c r="T1111" i="11"/>
  <c r="T1107" i="11"/>
  <c r="T1104" i="11"/>
  <c r="T1101" i="11"/>
  <c r="T1097" i="11"/>
  <c r="T1093" i="11"/>
  <c r="T1089" i="11"/>
  <c r="T1085" i="11"/>
  <c r="T1082" i="11"/>
  <c r="T1078" i="11"/>
  <c r="T1075" i="11"/>
  <c r="T1071" i="11"/>
  <c r="T1067" i="11"/>
  <c r="T1063" i="11"/>
  <c r="T1059" i="11"/>
  <c r="T1117" i="11"/>
  <c r="T1113" i="11"/>
  <c r="T1109" i="11"/>
  <c r="T1103" i="11"/>
  <c r="T1099" i="11"/>
  <c r="T1095" i="11"/>
  <c r="T1091" i="11"/>
  <c r="T1087" i="11"/>
  <c r="T1077" i="11"/>
  <c r="T1073" i="11"/>
  <c r="T1069" i="11"/>
  <c r="T1065" i="11"/>
  <c r="T1061" i="11"/>
  <c r="T1116" i="11"/>
  <c r="T1114" i="11"/>
  <c r="T1112" i="11"/>
  <c r="T1110" i="11"/>
  <c r="T1108" i="11"/>
  <c r="T1106" i="11"/>
  <c r="T1105" i="11"/>
  <c r="T1102" i="11"/>
  <c r="T1100" i="11"/>
  <c r="T1098" i="11"/>
  <c r="T1096" i="11"/>
  <c r="T1094" i="11"/>
  <c r="T1092" i="11"/>
  <c r="T1090" i="11"/>
  <c r="T1088" i="11"/>
  <c r="T1086" i="11"/>
  <c r="T1084" i="11"/>
  <c r="T1083" i="11"/>
  <c r="T1081" i="11"/>
  <c r="T1080" i="11"/>
  <c r="T1079" i="11"/>
  <c r="T1076" i="11"/>
  <c r="T1074" i="11"/>
  <c r="T1072" i="11"/>
  <c r="T1070" i="11"/>
  <c r="T1068" i="11"/>
  <c r="T1066" i="11"/>
  <c r="T1064" i="11"/>
  <c r="T1062" i="11"/>
  <c r="T1060" i="11"/>
  <c r="T1058" i="11"/>
  <c r="T450" i="11"/>
  <c r="T446" i="11"/>
  <c r="T442" i="11"/>
  <c r="T438" i="11"/>
  <c r="T434" i="11"/>
  <c r="T430" i="11"/>
  <c r="T426" i="11"/>
  <c r="T422" i="11"/>
  <c r="T418" i="11"/>
  <c r="T414" i="11"/>
  <c r="T412" i="11"/>
  <c r="T409" i="11"/>
  <c r="T405" i="11"/>
  <c r="T401" i="11"/>
  <c r="T397" i="11"/>
  <c r="T393" i="11"/>
  <c r="T451" i="11"/>
  <c r="T447" i="11"/>
  <c r="T443" i="11"/>
  <c r="T435" i="11"/>
  <c r="T433" i="11"/>
  <c r="T427" i="11"/>
  <c r="T425" i="11"/>
  <c r="T419" i="11"/>
  <c r="T417" i="11"/>
  <c r="T413" i="11"/>
  <c r="T406" i="11"/>
  <c r="T404" i="11"/>
  <c r="T398" i="11"/>
  <c r="T396" i="11"/>
  <c r="T452" i="11"/>
  <c r="T448" i="11"/>
  <c r="T444" i="11"/>
  <c r="T440" i="11"/>
  <c r="T436" i="11"/>
  <c r="T428" i="11"/>
  <c r="T420" i="11"/>
  <c r="T407" i="11"/>
  <c r="T399" i="11"/>
  <c r="T449" i="11"/>
  <c r="T445" i="11"/>
  <c r="T441" i="11"/>
  <c r="T439" i="11"/>
  <c r="T437" i="11"/>
  <c r="T431" i="11"/>
  <c r="T429" i="11"/>
  <c r="T423" i="11"/>
  <c r="T421" i="11"/>
  <c r="T416" i="11"/>
  <c r="T415" i="11"/>
  <c r="T410" i="11"/>
  <c r="T408" i="11"/>
  <c r="T402" i="11"/>
  <c r="T400" i="11"/>
  <c r="T394" i="11"/>
  <c r="T392" i="11"/>
  <c r="T432" i="11"/>
  <c r="T424" i="11"/>
  <c r="T411" i="11"/>
  <c r="T403" i="11"/>
  <c r="T395" i="11"/>
  <c r="T95" i="11"/>
  <c r="T99" i="11"/>
  <c r="T103" i="11"/>
  <c r="T107" i="11"/>
  <c r="T111" i="11"/>
  <c r="T113" i="11"/>
  <c r="T117" i="11"/>
  <c r="T121" i="11"/>
  <c r="T125" i="11"/>
  <c r="T129" i="11"/>
  <c r="T133" i="11"/>
  <c r="T137" i="11"/>
  <c r="T141" i="11"/>
  <c r="T145" i="11"/>
  <c r="T149" i="11"/>
  <c r="T94" i="11"/>
  <c r="T98" i="11"/>
  <c r="T102" i="11"/>
  <c r="T106" i="11"/>
  <c r="T110" i="11"/>
  <c r="T116" i="11"/>
  <c r="T120" i="11"/>
  <c r="T124" i="11"/>
  <c r="T128" i="11"/>
  <c r="T132" i="11"/>
  <c r="T136" i="11"/>
  <c r="T140" i="11"/>
  <c r="T144" i="11"/>
  <c r="T148" i="11"/>
  <c r="T93" i="11"/>
  <c r="T97" i="11"/>
  <c r="T101" i="11"/>
  <c r="T105" i="11"/>
  <c r="T109" i="11"/>
  <c r="T114" i="11"/>
  <c r="T115" i="11"/>
  <c r="T119" i="11"/>
  <c r="T123" i="11"/>
  <c r="T127" i="11"/>
  <c r="T131" i="11"/>
  <c r="T135" i="11"/>
  <c r="T139" i="11"/>
  <c r="T143" i="11"/>
  <c r="T147" i="11"/>
  <c r="T96" i="11"/>
  <c r="T100" i="11"/>
  <c r="T104" i="11"/>
  <c r="T108" i="11"/>
  <c r="T112" i="11"/>
  <c r="T118" i="11"/>
  <c r="T122" i="11"/>
  <c r="T126" i="11"/>
  <c r="T130" i="11"/>
  <c r="T134" i="11"/>
  <c r="T138" i="11"/>
  <c r="T142" i="11"/>
  <c r="T146" i="11"/>
  <c r="T150" i="11"/>
  <c r="T325" i="11"/>
  <c r="T321" i="11"/>
  <c r="T317" i="11"/>
  <c r="T313" i="11"/>
  <c r="T309" i="11"/>
  <c r="T305" i="11"/>
  <c r="T301" i="11"/>
  <c r="T294" i="11"/>
  <c r="T290" i="11"/>
  <c r="T286" i="11"/>
  <c r="T282" i="11"/>
  <c r="T278" i="11"/>
  <c r="T328" i="11"/>
  <c r="T322" i="11"/>
  <c r="T320" i="11"/>
  <c r="T314" i="11"/>
  <c r="T312" i="11"/>
  <c r="T306" i="11"/>
  <c r="T304" i="11"/>
  <c r="T298" i="11"/>
  <c r="T297" i="11"/>
  <c r="T291" i="11"/>
  <c r="T289" i="11"/>
  <c r="T283" i="11"/>
  <c r="T281" i="11"/>
  <c r="T275" i="11"/>
  <c r="T270" i="11"/>
  <c r="T323" i="11"/>
  <c r="T315" i="11"/>
  <c r="T307" i="11"/>
  <c r="T299" i="11"/>
  <c r="T292" i="11"/>
  <c r="T284" i="11"/>
  <c r="T276" i="11"/>
  <c r="T271" i="11"/>
  <c r="T326" i="11"/>
  <c r="T324" i="11"/>
  <c r="T318" i="11"/>
  <c r="T316" i="11"/>
  <c r="T310" i="11"/>
  <c r="T308" i="11"/>
  <c r="T302" i="11"/>
  <c r="T300" i="11"/>
  <c r="T295" i="11"/>
  <c r="T293" i="11"/>
  <c r="T287" i="11"/>
  <c r="T285" i="11"/>
  <c r="T279" i="11"/>
  <c r="T277" i="11"/>
  <c r="T273" i="11"/>
  <c r="T327" i="11"/>
  <c r="T319" i="11"/>
  <c r="T311" i="11"/>
  <c r="T303" i="11"/>
  <c r="T296" i="11"/>
  <c r="T288" i="11"/>
  <c r="T280" i="11"/>
  <c r="T272" i="11"/>
  <c r="V1001" i="11"/>
  <c r="V997" i="11"/>
  <c r="V993" i="11"/>
  <c r="V989" i="11"/>
  <c r="V985" i="11"/>
  <c r="V981" i="11"/>
  <c r="V978" i="11"/>
  <c r="V972" i="11"/>
  <c r="V968" i="11"/>
  <c r="V964" i="11"/>
  <c r="V960" i="11"/>
  <c r="V956" i="11"/>
  <c r="V952" i="11"/>
  <c r="V998" i="11"/>
  <c r="V994" i="11"/>
  <c r="V990" i="11"/>
  <c r="V986" i="11"/>
  <c r="V982" i="11"/>
  <c r="V975" i="11"/>
  <c r="V969" i="11"/>
  <c r="V965" i="11"/>
  <c r="V961" i="11"/>
  <c r="V957" i="11"/>
  <c r="V953" i="11"/>
  <c r="V949" i="11"/>
  <c r="V999" i="11"/>
  <c r="V995" i="11"/>
  <c r="V991" i="11"/>
  <c r="V987" i="11"/>
  <c r="V983" i="11"/>
  <c r="V979" i="11"/>
  <c r="V976" i="11"/>
  <c r="V973" i="11"/>
  <c r="V970" i="11"/>
  <c r="V966" i="11"/>
  <c r="V962" i="11"/>
  <c r="V958" i="11"/>
  <c r="V954" i="11"/>
  <c r="V950" i="11"/>
  <c r="V945" i="11"/>
  <c r="V1000" i="11"/>
  <c r="V996" i="11"/>
  <c r="V992" i="11"/>
  <c r="V988" i="11"/>
  <c r="V984" i="11"/>
  <c r="V980" i="11"/>
  <c r="V977" i="11"/>
  <c r="V974" i="11"/>
  <c r="V971" i="11"/>
  <c r="V967" i="11"/>
  <c r="V963" i="11"/>
  <c r="V959" i="11"/>
  <c r="V955" i="11"/>
  <c r="V951" i="11"/>
  <c r="V948" i="11"/>
  <c r="V947" i="11"/>
  <c r="V946" i="11"/>
  <c r="T712" i="11"/>
  <c r="T708" i="11"/>
  <c r="T704" i="11"/>
  <c r="T700" i="11"/>
  <c r="T696" i="11"/>
  <c r="T692" i="11"/>
  <c r="T688" i="11"/>
  <c r="T684" i="11"/>
  <c r="T680" i="11"/>
  <c r="T676" i="11"/>
  <c r="T672" i="11"/>
  <c r="T668" i="11"/>
  <c r="T664" i="11"/>
  <c r="T660" i="11"/>
  <c r="T710" i="11"/>
  <c r="T702" i="11"/>
  <c r="T694" i="11"/>
  <c r="T686" i="11"/>
  <c r="T678" i="11"/>
  <c r="T670" i="11"/>
  <c r="T662" i="11"/>
  <c r="T655" i="11"/>
  <c r="T651" i="11"/>
  <c r="T647" i="11"/>
  <c r="T713" i="11"/>
  <c r="T711" i="11"/>
  <c r="T705" i="11"/>
  <c r="T703" i="11"/>
  <c r="T697" i="11"/>
  <c r="T695" i="11"/>
  <c r="T689" i="11"/>
  <c r="T687" i="11"/>
  <c r="T681" i="11"/>
  <c r="T679" i="11"/>
  <c r="T673" i="11"/>
  <c r="T671" i="11"/>
  <c r="T665" i="11"/>
  <c r="T663" i="11"/>
  <c r="T656" i="11"/>
  <c r="T714" i="11"/>
  <c r="T706" i="11"/>
  <c r="T698" i="11"/>
  <c r="T690" i="11"/>
  <c r="T682" i="11"/>
  <c r="T674" i="11"/>
  <c r="T666" i="11"/>
  <c r="T657" i="11"/>
  <c r="T653" i="11"/>
  <c r="T649" i="11"/>
  <c r="T645" i="11"/>
  <c r="T715" i="11"/>
  <c r="T709" i="11"/>
  <c r="T707" i="11"/>
  <c r="T701" i="11"/>
  <c r="T699" i="11"/>
  <c r="T693" i="11"/>
  <c r="T691" i="11"/>
  <c r="T685" i="11"/>
  <c r="T683" i="11"/>
  <c r="T677" i="11"/>
  <c r="T675" i="11"/>
  <c r="T669" i="11"/>
  <c r="T667" i="11"/>
  <c r="T661" i="11"/>
  <c r="T659" i="11"/>
  <c r="T658" i="11"/>
  <c r="T654" i="11"/>
  <c r="T650" i="11"/>
  <c r="T648" i="11"/>
  <c r="T646" i="11"/>
  <c r="T644" i="11"/>
  <c r="T652" i="11"/>
  <c r="T943" i="11"/>
  <c r="T939" i="11"/>
  <c r="T935" i="11"/>
  <c r="T940" i="11"/>
  <c r="T936" i="11"/>
  <c r="T941" i="11"/>
  <c r="T937" i="11"/>
  <c r="T942" i="11"/>
  <c r="T934" i="11"/>
  <c r="T933" i="11"/>
  <c r="T931" i="11"/>
  <c r="T927" i="11"/>
  <c r="T932" i="11"/>
  <c r="T930" i="11"/>
  <c r="T921" i="11"/>
  <c r="T917" i="11"/>
  <c r="T913" i="11"/>
  <c r="T909" i="11"/>
  <c r="T938" i="11"/>
  <c r="T928" i="11"/>
  <c r="T926" i="11"/>
  <c r="T925" i="11"/>
  <c r="T923" i="11"/>
  <c r="T924" i="11"/>
  <c r="T918" i="11"/>
  <c r="T916" i="11"/>
  <c r="T914" i="11"/>
  <c r="T912" i="11"/>
  <c r="T906" i="11"/>
  <c r="T929" i="11"/>
  <c r="T919" i="11"/>
  <c r="T910" i="11"/>
  <c r="T908" i="11"/>
  <c r="T920" i="11"/>
  <c r="T915" i="11"/>
  <c r="T904" i="11"/>
  <c r="T901" i="11"/>
  <c r="T897" i="11"/>
  <c r="T893" i="11"/>
  <c r="T889" i="11"/>
  <c r="T885" i="11"/>
  <c r="T902" i="11"/>
  <c r="T898" i="11"/>
  <c r="T894" i="11"/>
  <c r="T890" i="11"/>
  <c r="T886" i="11"/>
  <c r="T911" i="11"/>
  <c r="T899" i="11"/>
  <c r="T905" i="11"/>
  <c r="T903" i="11"/>
  <c r="T896" i="11"/>
  <c r="T895" i="11"/>
  <c r="T891" i="11"/>
  <c r="T887" i="11"/>
  <c r="T883" i="11"/>
  <c r="T922" i="11"/>
  <c r="T907" i="11"/>
  <c r="T900" i="11"/>
  <c r="T892" i="11"/>
  <c r="T888" i="11"/>
  <c r="T884" i="11"/>
  <c r="U772" i="11"/>
  <c r="U768" i="11"/>
  <c r="U764" i="11"/>
  <c r="U760" i="11"/>
  <c r="U756" i="11"/>
  <c r="U752" i="11"/>
  <c r="U748" i="11"/>
  <c r="U744" i="11"/>
  <c r="U740" i="11"/>
  <c r="U734" i="11"/>
  <c r="U730" i="11"/>
  <c r="U726" i="11"/>
  <c r="U723" i="11"/>
  <c r="U769" i="11"/>
  <c r="U765" i="11"/>
  <c r="U761" i="11"/>
  <c r="U757" i="11"/>
  <c r="U753" i="11"/>
  <c r="U749" i="11"/>
  <c r="U745" i="11"/>
  <c r="U741" i="11"/>
  <c r="U735" i="11"/>
  <c r="U731" i="11"/>
  <c r="U727" i="11"/>
  <c r="U720" i="11"/>
  <c r="U770" i="11"/>
  <c r="U766" i="11"/>
  <c r="U762" i="11"/>
  <c r="U758" i="11"/>
  <c r="U754" i="11"/>
  <c r="U750" i="11"/>
  <c r="U746" i="11"/>
  <c r="U742" i="11"/>
  <c r="U738" i="11"/>
  <c r="U736" i="11"/>
  <c r="U732" i="11"/>
  <c r="U728" i="11"/>
  <c r="U724" i="11"/>
  <c r="U721" i="11"/>
  <c r="U717" i="11"/>
  <c r="U771" i="11"/>
  <c r="U767" i="11"/>
  <c r="U763" i="11"/>
  <c r="U759" i="11"/>
  <c r="U755" i="11"/>
  <c r="U751" i="11"/>
  <c r="U747" i="11"/>
  <c r="U743" i="11"/>
  <c r="U739" i="11"/>
  <c r="U737" i="11"/>
  <c r="U733" i="11"/>
  <c r="U729" i="11"/>
  <c r="U725" i="11"/>
  <c r="U722" i="11"/>
  <c r="U719" i="11"/>
  <c r="U718" i="11"/>
  <c r="T578" i="11"/>
  <c r="T570" i="11"/>
  <c r="T566" i="11"/>
  <c r="T562" i="11"/>
  <c r="T558" i="11"/>
  <c r="T554" i="11"/>
  <c r="T550" i="11"/>
  <c r="T545" i="11"/>
  <c r="T539" i="11"/>
  <c r="T535" i="11"/>
  <c r="T530" i="11"/>
  <c r="T579" i="11"/>
  <c r="T575" i="11"/>
  <c r="T571" i="11"/>
  <c r="T567" i="11"/>
  <c r="T563" i="11"/>
  <c r="T559" i="11"/>
  <c r="T555" i="11"/>
  <c r="T551" i="11"/>
  <c r="T547" i="11"/>
  <c r="T546" i="11"/>
  <c r="T543" i="11"/>
  <c r="T540" i="11"/>
  <c r="T536" i="11"/>
  <c r="T531" i="11"/>
  <c r="T527" i="11"/>
  <c r="T576" i="11"/>
  <c r="T572" i="11"/>
  <c r="T568" i="11"/>
  <c r="T564" i="11"/>
  <c r="T560" i="11"/>
  <c r="T556" i="11"/>
  <c r="T552" i="11"/>
  <c r="T548" i="11"/>
  <c r="T544" i="11"/>
  <c r="T541" i="11"/>
  <c r="T537" i="11"/>
  <c r="T534" i="11"/>
  <c r="T532" i="11"/>
  <c r="T528" i="11"/>
  <c r="T577" i="11"/>
  <c r="T573" i="11"/>
  <c r="T569" i="11"/>
  <c r="T565" i="11"/>
  <c r="T561" i="11"/>
  <c r="T557" i="11"/>
  <c r="T553" i="11"/>
  <c r="T549" i="11"/>
  <c r="T542" i="11"/>
  <c r="T538" i="11"/>
  <c r="T533" i="11"/>
  <c r="T529" i="11"/>
  <c r="T581" i="11"/>
  <c r="T208" i="11"/>
  <c r="T204" i="11"/>
  <c r="T200" i="11"/>
  <c r="T196" i="11"/>
  <c r="T192" i="11"/>
  <c r="T188" i="11"/>
  <c r="T184" i="11"/>
  <c r="T180" i="11"/>
  <c r="T176" i="11"/>
  <c r="T172" i="11"/>
  <c r="T168" i="11"/>
  <c r="T164" i="11"/>
  <c r="T205" i="11"/>
  <c r="T203" i="11"/>
  <c r="T197" i="11"/>
  <c r="T195" i="11"/>
  <c r="T189" i="11"/>
  <c r="T187" i="11"/>
  <c r="T181" i="11"/>
  <c r="T179" i="11"/>
  <c r="T173" i="11"/>
  <c r="T171" i="11"/>
  <c r="T165" i="11"/>
  <c r="T163" i="11"/>
  <c r="T159" i="11"/>
  <c r="T155" i="11"/>
  <c r="T206" i="11"/>
  <c r="T198" i="11"/>
  <c r="T190" i="11"/>
  <c r="T182" i="11"/>
  <c r="T174" i="11"/>
  <c r="T166" i="11"/>
  <c r="T160" i="11"/>
  <c r="T156" i="11"/>
  <c r="T152" i="11"/>
  <c r="T209" i="11"/>
  <c r="T207" i="11"/>
  <c r="T201" i="11"/>
  <c r="T199" i="11"/>
  <c r="T193" i="11"/>
  <c r="T191" i="11"/>
  <c r="T185" i="11"/>
  <c r="T183" i="11"/>
  <c r="T177" i="11"/>
  <c r="T175" i="11"/>
  <c r="T169" i="11"/>
  <c r="T167" i="11"/>
  <c r="T161" i="11"/>
  <c r="T157" i="11"/>
  <c r="T202" i="11"/>
  <c r="T194" i="11"/>
  <c r="T186" i="11"/>
  <c r="T178" i="11"/>
  <c r="T170" i="11"/>
  <c r="T162" i="11"/>
  <c r="T158" i="11"/>
  <c r="T154" i="11"/>
  <c r="T153" i="11"/>
  <c r="T580" i="11"/>
  <c r="T5" i="11"/>
  <c r="U4" i="11"/>
  <c r="U209" i="11" l="1"/>
  <c r="U205" i="11"/>
  <c r="U201" i="11"/>
  <c r="U197" i="11"/>
  <c r="U193" i="11"/>
  <c r="U189" i="11"/>
  <c r="U185" i="11"/>
  <c r="U181" i="11"/>
  <c r="U177" i="11"/>
  <c r="U173" i="11"/>
  <c r="U169" i="11"/>
  <c r="U165" i="11"/>
  <c r="U161" i="11"/>
  <c r="U206" i="11"/>
  <c r="U204" i="11"/>
  <c r="U198" i="11"/>
  <c r="U196" i="11"/>
  <c r="U190" i="11"/>
  <c r="U188" i="11"/>
  <c r="U182" i="11"/>
  <c r="U180" i="11"/>
  <c r="U174" i="11"/>
  <c r="U172" i="11"/>
  <c r="U166" i="11"/>
  <c r="U164" i="11"/>
  <c r="U160" i="11"/>
  <c r="U156" i="11"/>
  <c r="U152" i="11"/>
  <c r="U207" i="11"/>
  <c r="U199" i="11"/>
  <c r="U191" i="11"/>
  <c r="U183" i="11"/>
  <c r="U175" i="11"/>
  <c r="U167" i="11"/>
  <c r="U157" i="11"/>
  <c r="U208" i="11"/>
  <c r="U202" i="11"/>
  <c r="U200" i="11"/>
  <c r="U194" i="11"/>
  <c r="U192" i="11"/>
  <c r="U186" i="11"/>
  <c r="U184" i="11"/>
  <c r="U178" i="11"/>
  <c r="U176" i="11"/>
  <c r="U170" i="11"/>
  <c r="U168" i="11"/>
  <c r="U162" i="11"/>
  <c r="U158" i="11"/>
  <c r="U154" i="11"/>
  <c r="U153" i="11"/>
  <c r="U203" i="11"/>
  <c r="U195" i="11"/>
  <c r="U187" i="11"/>
  <c r="U179" i="11"/>
  <c r="U171" i="11"/>
  <c r="U163" i="11"/>
  <c r="U159" i="11"/>
  <c r="U155" i="11"/>
  <c r="V769" i="11"/>
  <c r="V765" i="11"/>
  <c r="V761" i="11"/>
  <c r="V757" i="11"/>
  <c r="V753" i="11"/>
  <c r="V749" i="11"/>
  <c r="V745" i="11"/>
  <c r="V741" i="11"/>
  <c r="V735" i="11"/>
  <c r="V731" i="11"/>
  <c r="V727" i="11"/>
  <c r="V720" i="11"/>
  <c r="V770" i="11"/>
  <c r="V766" i="11"/>
  <c r="V762" i="11"/>
  <c r="V758" i="11"/>
  <c r="V754" i="11"/>
  <c r="V750" i="11"/>
  <c r="V746" i="11"/>
  <c r="V742" i="11"/>
  <c r="V738" i="11"/>
  <c r="V736" i="11"/>
  <c r="V732" i="11"/>
  <c r="V728" i="11"/>
  <c r="V724" i="11"/>
  <c r="V721" i="11"/>
  <c r="V717" i="11"/>
  <c r="V771" i="11"/>
  <c r="V767" i="11"/>
  <c r="V763" i="11"/>
  <c r="V759" i="11"/>
  <c r="V755" i="11"/>
  <c r="V751" i="11"/>
  <c r="V747" i="11"/>
  <c r="V743" i="11"/>
  <c r="V739" i="11"/>
  <c r="V737" i="11"/>
  <c r="V733" i="11"/>
  <c r="V729" i="11"/>
  <c r="V725" i="11"/>
  <c r="V722" i="11"/>
  <c r="V719" i="11"/>
  <c r="V718" i="11"/>
  <c r="V772" i="11"/>
  <c r="V768" i="11"/>
  <c r="V764" i="11"/>
  <c r="V760" i="11"/>
  <c r="V756" i="11"/>
  <c r="V752" i="11"/>
  <c r="V748" i="11"/>
  <c r="V744" i="11"/>
  <c r="V740" i="11"/>
  <c r="V734" i="11"/>
  <c r="V730" i="11"/>
  <c r="V726" i="11"/>
  <c r="V723" i="11"/>
  <c r="U266" i="11"/>
  <c r="U262" i="11"/>
  <c r="U258" i="11"/>
  <c r="U254" i="11"/>
  <c r="U250" i="11"/>
  <c r="U246" i="11"/>
  <c r="U242" i="11"/>
  <c r="U238" i="11"/>
  <c r="U234" i="11"/>
  <c r="U230" i="11"/>
  <c r="U226" i="11"/>
  <c r="U222" i="11"/>
  <c r="U218" i="11"/>
  <c r="U214" i="11"/>
  <c r="U210" i="11"/>
  <c r="U267" i="11"/>
  <c r="U263" i="11"/>
  <c r="U259" i="11"/>
  <c r="U255" i="11"/>
  <c r="U251" i="11"/>
  <c r="U247" i="11"/>
  <c r="U243" i="11"/>
  <c r="U239" i="11"/>
  <c r="U235" i="11"/>
  <c r="U231" i="11"/>
  <c r="U227" i="11"/>
  <c r="U223" i="11"/>
  <c r="U219" i="11"/>
  <c r="U215" i="11"/>
  <c r="U212" i="11"/>
  <c r="U211" i="11"/>
  <c r="U268" i="11"/>
  <c r="U264" i="11"/>
  <c r="U260" i="11"/>
  <c r="U256" i="11"/>
  <c r="U252" i="11"/>
  <c r="U248" i="11"/>
  <c r="U244" i="11"/>
  <c r="U240" i="11"/>
  <c r="U236" i="11"/>
  <c r="U232" i="11"/>
  <c r="U228" i="11"/>
  <c r="U265" i="11"/>
  <c r="U257" i="11"/>
  <c r="U249" i="11"/>
  <c r="U241" i="11"/>
  <c r="U233" i="11"/>
  <c r="U224" i="11"/>
  <c r="U220" i="11"/>
  <c r="U216" i="11"/>
  <c r="U261" i="11"/>
  <c r="U253" i="11"/>
  <c r="U245" i="11"/>
  <c r="U237" i="11"/>
  <c r="U229" i="11"/>
  <c r="U225" i="11"/>
  <c r="U221" i="11"/>
  <c r="U217" i="11"/>
  <c r="U213" i="11"/>
  <c r="U326" i="11"/>
  <c r="U322" i="11"/>
  <c r="U318" i="11"/>
  <c r="U314" i="11"/>
  <c r="U310" i="11"/>
  <c r="U306" i="11"/>
  <c r="U302" i="11"/>
  <c r="U298" i="11"/>
  <c r="U295" i="11"/>
  <c r="U291" i="11"/>
  <c r="U287" i="11"/>
  <c r="U283" i="11"/>
  <c r="U279" i="11"/>
  <c r="U275" i="11"/>
  <c r="U273" i="11"/>
  <c r="U270" i="11"/>
  <c r="U323" i="11"/>
  <c r="U321" i="11"/>
  <c r="U315" i="11"/>
  <c r="U313" i="11"/>
  <c r="U307" i="11"/>
  <c r="U305" i="11"/>
  <c r="U299" i="11"/>
  <c r="U292" i="11"/>
  <c r="U290" i="11"/>
  <c r="U284" i="11"/>
  <c r="U282" i="11"/>
  <c r="U276" i="11"/>
  <c r="U274" i="11"/>
  <c r="U271" i="11"/>
  <c r="U324" i="11"/>
  <c r="U316" i="11"/>
  <c r="U308" i="11"/>
  <c r="U300" i="11"/>
  <c r="U293" i="11"/>
  <c r="U285" i="11"/>
  <c r="U277" i="11"/>
  <c r="U327" i="11"/>
  <c r="U325" i="11"/>
  <c r="U319" i="11"/>
  <c r="U317" i="11"/>
  <c r="U311" i="11"/>
  <c r="U309" i="11"/>
  <c r="U303" i="11"/>
  <c r="U301" i="11"/>
  <c r="U296" i="11"/>
  <c r="U294" i="11"/>
  <c r="U288" i="11"/>
  <c r="U286" i="11"/>
  <c r="U280" i="11"/>
  <c r="U278" i="11"/>
  <c r="U272" i="11"/>
  <c r="U328" i="11"/>
  <c r="U320" i="11"/>
  <c r="U312" i="11"/>
  <c r="U304" i="11"/>
  <c r="U297" i="11"/>
  <c r="U289" i="11"/>
  <c r="U281" i="11"/>
  <c r="U640" i="11"/>
  <c r="U636" i="11"/>
  <c r="U632" i="11"/>
  <c r="U628" i="11"/>
  <c r="U624" i="11"/>
  <c r="U620" i="11"/>
  <c r="U616" i="11"/>
  <c r="U612" i="11"/>
  <c r="U608" i="11"/>
  <c r="U604" i="11"/>
  <c r="U600" i="11"/>
  <c r="U596" i="11"/>
  <c r="U592" i="11"/>
  <c r="U588" i="11"/>
  <c r="U586" i="11"/>
  <c r="U582" i="11"/>
  <c r="U642" i="11"/>
  <c r="U638" i="11"/>
  <c r="U634" i="11"/>
  <c r="U630" i="11"/>
  <c r="U626" i="11"/>
  <c r="U621" i="11"/>
  <c r="U619" i="11"/>
  <c r="U613" i="11"/>
  <c r="U611" i="11"/>
  <c r="U605" i="11"/>
  <c r="U603" i="11"/>
  <c r="U597" i="11"/>
  <c r="U595" i="11"/>
  <c r="U589" i="11"/>
  <c r="U583" i="11"/>
  <c r="U622" i="11"/>
  <c r="U614" i="11"/>
  <c r="U606" i="11"/>
  <c r="U598" i="11"/>
  <c r="U590" i="11"/>
  <c r="U641" i="11"/>
  <c r="U639" i="11"/>
  <c r="U637" i="11"/>
  <c r="U635" i="11"/>
  <c r="U633" i="11"/>
  <c r="U631" i="11"/>
  <c r="U629" i="11"/>
  <c r="U627" i="11"/>
  <c r="U625" i="11"/>
  <c r="U623" i="11"/>
  <c r="U617" i="11"/>
  <c r="U615" i="11"/>
  <c r="U609" i="11"/>
  <c r="U607" i="11"/>
  <c r="U601" i="11"/>
  <c r="U599" i="11"/>
  <c r="U593" i="11"/>
  <c r="U591" i="11"/>
  <c r="U587" i="11"/>
  <c r="U585" i="11"/>
  <c r="U584" i="11"/>
  <c r="U618" i="11"/>
  <c r="U610" i="11"/>
  <c r="U602" i="11"/>
  <c r="U594" i="11"/>
  <c r="V1057" i="11"/>
  <c r="V1053" i="11"/>
  <c r="V1054" i="11"/>
  <c r="V1047" i="11"/>
  <c r="V1041" i="11"/>
  <c r="V1037" i="11"/>
  <c r="V1033" i="11"/>
  <c r="V1029" i="11"/>
  <c r="V1019" i="11"/>
  <c r="V1015" i="11"/>
  <c r="V1011" i="11"/>
  <c r="V1007" i="11"/>
  <c r="V1003" i="11"/>
  <c r="V1056" i="11"/>
  <c r="V1055" i="11"/>
  <c r="V1045" i="11"/>
  <c r="V1042" i="11"/>
  <c r="V1038" i="11"/>
  <c r="V1034" i="11"/>
  <c r="V1030" i="11"/>
  <c r="V1026" i="11"/>
  <c r="V1023" i="11"/>
  <c r="V1020" i="11"/>
  <c r="V1016" i="11"/>
  <c r="V1012" i="11"/>
  <c r="V1008" i="11"/>
  <c r="V1004" i="11"/>
  <c r="V1050" i="11"/>
  <c r="V1048" i="11"/>
  <c r="V1046" i="11"/>
  <c r="V1043" i="11"/>
  <c r="V1039" i="11"/>
  <c r="V1035" i="11"/>
  <c r="V1031" i="11"/>
  <c r="V1027" i="11"/>
  <c r="V1025" i="11"/>
  <c r="V1024" i="11"/>
  <c r="V1021" i="11"/>
  <c r="V1017" i="11"/>
  <c r="V1013" i="11"/>
  <c r="V1009" i="11"/>
  <c r="V1005" i="11"/>
  <c r="V1052" i="11"/>
  <c r="V1051" i="11"/>
  <c r="V1049" i="11"/>
  <c r="V1044" i="11"/>
  <c r="V1036" i="11"/>
  <c r="V1028" i="11"/>
  <c r="V1018" i="11"/>
  <c r="V1010" i="11"/>
  <c r="V1040" i="11"/>
  <c r="V1032" i="11"/>
  <c r="V1022" i="11"/>
  <c r="V1014" i="11"/>
  <c r="V1006" i="11"/>
  <c r="U579" i="11"/>
  <c r="U575" i="11"/>
  <c r="U571" i="11"/>
  <c r="U567" i="11"/>
  <c r="U563" i="11"/>
  <c r="U559" i="11"/>
  <c r="U555" i="11"/>
  <c r="U551" i="11"/>
  <c r="U547" i="11"/>
  <c r="U546" i="11"/>
  <c r="U543" i="11"/>
  <c r="U540" i="11"/>
  <c r="U536" i="11"/>
  <c r="U531" i="11"/>
  <c r="U527" i="11"/>
  <c r="U576" i="11"/>
  <c r="U572" i="11"/>
  <c r="U568" i="11"/>
  <c r="U564" i="11"/>
  <c r="U560" i="11"/>
  <c r="U556" i="11"/>
  <c r="U552" i="11"/>
  <c r="U548" i="11"/>
  <c r="U544" i="11"/>
  <c r="U541" i="11"/>
  <c r="U537" i="11"/>
  <c r="U534" i="11"/>
  <c r="U532" i="11"/>
  <c r="U528" i="11"/>
  <c r="U577" i="11"/>
  <c r="U573" i="11"/>
  <c r="U569" i="11"/>
  <c r="U565" i="11"/>
  <c r="U561" i="11"/>
  <c r="U557" i="11"/>
  <c r="U553" i="11"/>
  <c r="U549" i="11"/>
  <c r="U542" i="11"/>
  <c r="U538" i="11"/>
  <c r="U533" i="11"/>
  <c r="U529" i="11"/>
  <c r="U581" i="11"/>
  <c r="U578" i="11"/>
  <c r="U570" i="11"/>
  <c r="U566" i="11"/>
  <c r="U562" i="11"/>
  <c r="U558" i="11"/>
  <c r="U554" i="11"/>
  <c r="U550" i="11"/>
  <c r="U545" i="11"/>
  <c r="U539" i="11"/>
  <c r="U535" i="11"/>
  <c r="U530" i="11"/>
  <c r="U821" i="11"/>
  <c r="U817" i="11"/>
  <c r="U813" i="11"/>
  <c r="U819" i="11"/>
  <c r="U811" i="11"/>
  <c r="U806" i="11"/>
  <c r="U802" i="11"/>
  <c r="U798" i="11"/>
  <c r="U795" i="11"/>
  <c r="U794" i="11"/>
  <c r="U822" i="11"/>
  <c r="U820" i="11"/>
  <c r="U814" i="11"/>
  <c r="U812" i="11"/>
  <c r="U807" i="11"/>
  <c r="U803" i="11"/>
  <c r="U799" i="11"/>
  <c r="U824" i="11"/>
  <c r="U818" i="11"/>
  <c r="U816" i="11"/>
  <c r="U810" i="11"/>
  <c r="U809" i="11"/>
  <c r="U805" i="11"/>
  <c r="U801" i="11"/>
  <c r="U797" i="11"/>
  <c r="U793" i="11"/>
  <c r="U804" i="11"/>
  <c r="U789" i="11"/>
  <c r="U785" i="11"/>
  <c r="U781" i="11"/>
  <c r="U777" i="11"/>
  <c r="U773" i="11"/>
  <c r="U825" i="11"/>
  <c r="U815" i="11"/>
  <c r="U790" i="11"/>
  <c r="U786" i="11"/>
  <c r="U782" i="11"/>
  <c r="U778" i="11"/>
  <c r="U774" i="11"/>
  <c r="U808" i="11"/>
  <c r="U800" i="11"/>
  <c r="U796" i="11"/>
  <c r="U791" i="11"/>
  <c r="U787" i="11"/>
  <c r="U783" i="11"/>
  <c r="U779" i="11"/>
  <c r="U775" i="11"/>
  <c r="U823" i="11"/>
  <c r="U792" i="11"/>
  <c r="U788" i="11"/>
  <c r="U784" i="11"/>
  <c r="U780" i="11"/>
  <c r="U776" i="11"/>
  <c r="U523" i="11"/>
  <c r="U519" i="11"/>
  <c r="U515" i="11"/>
  <c r="U511" i="11"/>
  <c r="U507" i="11"/>
  <c r="U503" i="11"/>
  <c r="U499" i="11"/>
  <c r="U495" i="11"/>
  <c r="U491" i="11"/>
  <c r="U487" i="11"/>
  <c r="U483" i="11"/>
  <c r="U479" i="11"/>
  <c r="U475" i="11"/>
  <c r="U471" i="11"/>
  <c r="U467" i="11"/>
  <c r="U463" i="11"/>
  <c r="U459" i="11"/>
  <c r="U455" i="11"/>
  <c r="U524" i="11"/>
  <c r="U520" i="11"/>
  <c r="U516" i="11"/>
  <c r="U512" i="11"/>
  <c r="U508" i="11"/>
  <c r="U504" i="11"/>
  <c r="U500" i="11"/>
  <c r="U496" i="11"/>
  <c r="U492" i="11"/>
  <c r="U488" i="11"/>
  <c r="U484" i="11"/>
  <c r="U480" i="11"/>
  <c r="U476" i="11"/>
  <c r="U472" i="11"/>
  <c r="U464" i="11"/>
  <c r="U460" i="11"/>
  <c r="U456" i="11"/>
  <c r="U521" i="11"/>
  <c r="U517" i="11"/>
  <c r="U513" i="11"/>
  <c r="U509" i="11"/>
  <c r="U505" i="11"/>
  <c r="U501" i="11"/>
  <c r="U497" i="11"/>
  <c r="U493" i="11"/>
  <c r="U489" i="11"/>
  <c r="U485" i="11"/>
  <c r="U481" i="11"/>
  <c r="U477" i="11"/>
  <c r="U473" i="11"/>
  <c r="U465" i="11"/>
  <c r="U461" i="11"/>
  <c r="U457" i="11"/>
  <c r="U453" i="11"/>
  <c r="U522" i="11"/>
  <c r="U518" i="11"/>
  <c r="U514" i="11"/>
  <c r="U510" i="11"/>
  <c r="U506" i="11"/>
  <c r="U502" i="11"/>
  <c r="U498" i="11"/>
  <c r="U494" i="11"/>
  <c r="U490" i="11"/>
  <c r="U486" i="11"/>
  <c r="U482" i="11"/>
  <c r="U478" i="11"/>
  <c r="U474" i="11"/>
  <c r="U470" i="11"/>
  <c r="U466" i="11"/>
  <c r="U462" i="11"/>
  <c r="U458" i="11"/>
  <c r="U454" i="11"/>
  <c r="V882" i="11"/>
  <c r="V878" i="11"/>
  <c r="V879" i="11"/>
  <c r="V876" i="11"/>
  <c r="V870" i="11"/>
  <c r="V866" i="11"/>
  <c r="V881" i="11"/>
  <c r="V880" i="11"/>
  <c r="V877" i="11"/>
  <c r="V872" i="11"/>
  <c r="V871" i="11"/>
  <c r="V865" i="11"/>
  <c r="V862" i="11"/>
  <c r="V858" i="11"/>
  <c r="V854" i="11"/>
  <c r="V873" i="11"/>
  <c r="V867" i="11"/>
  <c r="V863" i="11"/>
  <c r="V859" i="11"/>
  <c r="V855" i="11"/>
  <c r="V875" i="11"/>
  <c r="V874" i="11"/>
  <c r="V869" i="11"/>
  <c r="V868" i="11"/>
  <c r="V864" i="11"/>
  <c r="V860" i="11"/>
  <c r="V856" i="11"/>
  <c r="V852" i="11"/>
  <c r="V850" i="11"/>
  <c r="V847" i="11"/>
  <c r="V861" i="11"/>
  <c r="V857" i="11"/>
  <c r="V853" i="11"/>
  <c r="V851" i="11"/>
  <c r="V849" i="11"/>
  <c r="V848" i="11"/>
  <c r="V845" i="11"/>
  <c r="V841" i="11"/>
  <c r="V837" i="11"/>
  <c r="V833" i="11"/>
  <c r="V829" i="11"/>
  <c r="V846" i="11"/>
  <c r="V842" i="11"/>
  <c r="V838" i="11"/>
  <c r="V834" i="11"/>
  <c r="V830" i="11"/>
  <c r="V843" i="11"/>
  <c r="V839" i="11"/>
  <c r="V835" i="11"/>
  <c r="V831" i="11"/>
  <c r="V827" i="11"/>
  <c r="V844" i="11"/>
  <c r="V840" i="11"/>
  <c r="V836" i="11"/>
  <c r="V832" i="11"/>
  <c r="V828" i="11"/>
  <c r="U940" i="11"/>
  <c r="U936" i="11"/>
  <c r="U941" i="11"/>
  <c r="U937" i="11"/>
  <c r="U933" i="11"/>
  <c r="U942" i="11"/>
  <c r="U938" i="11"/>
  <c r="U934" i="11"/>
  <c r="U943" i="11"/>
  <c r="U935" i="11"/>
  <c r="U931" i="11"/>
  <c r="U932" i="11"/>
  <c r="U928" i="11"/>
  <c r="U930" i="11"/>
  <c r="U925" i="11"/>
  <c r="U922" i="11"/>
  <c r="U918" i="11"/>
  <c r="U914" i="11"/>
  <c r="U910" i="11"/>
  <c r="U923" i="11"/>
  <c r="U939" i="11"/>
  <c r="U924" i="11"/>
  <c r="U916" i="11"/>
  <c r="U929" i="11"/>
  <c r="U927" i="11"/>
  <c r="U919" i="11"/>
  <c r="U917" i="11"/>
  <c r="U915" i="11"/>
  <c r="U913" i="11"/>
  <c r="U907" i="11"/>
  <c r="U920" i="11"/>
  <c r="U911" i="11"/>
  <c r="U909" i="11"/>
  <c r="U902" i="11"/>
  <c r="U898" i="11"/>
  <c r="U894" i="11"/>
  <c r="U890" i="11"/>
  <c r="U886" i="11"/>
  <c r="U926" i="11"/>
  <c r="U899" i="11"/>
  <c r="U895" i="11"/>
  <c r="U891" i="11"/>
  <c r="U887" i="11"/>
  <c r="U883" i="11"/>
  <c r="U912" i="11"/>
  <c r="U905" i="11"/>
  <c r="U903" i="11"/>
  <c r="U900" i="11"/>
  <c r="U896" i="11"/>
  <c r="U921" i="11"/>
  <c r="U904" i="11"/>
  <c r="U897" i="11"/>
  <c r="U892" i="11"/>
  <c r="U888" i="11"/>
  <c r="U884" i="11"/>
  <c r="U908" i="11"/>
  <c r="U906" i="11"/>
  <c r="U901" i="11"/>
  <c r="U893" i="11"/>
  <c r="U889" i="11"/>
  <c r="U885" i="11"/>
  <c r="U94" i="11"/>
  <c r="U96" i="11"/>
  <c r="U98" i="11"/>
  <c r="U100" i="11"/>
  <c r="U102" i="11"/>
  <c r="U104" i="11"/>
  <c r="U106" i="11"/>
  <c r="U108" i="11"/>
  <c r="U110" i="11"/>
  <c r="U112" i="11"/>
  <c r="U116" i="11"/>
  <c r="U118" i="11"/>
  <c r="U120" i="11"/>
  <c r="U122" i="11"/>
  <c r="U124" i="11"/>
  <c r="U126" i="11"/>
  <c r="U128" i="11"/>
  <c r="U130" i="11"/>
  <c r="U132" i="11"/>
  <c r="U134" i="11"/>
  <c r="U136" i="11"/>
  <c r="U138" i="11"/>
  <c r="U140" i="11"/>
  <c r="U142" i="11"/>
  <c r="U144" i="11"/>
  <c r="U146" i="11"/>
  <c r="U148" i="11"/>
  <c r="U150" i="11"/>
  <c r="U93" i="11"/>
  <c r="U95" i="11"/>
  <c r="U97" i="11"/>
  <c r="U99" i="11"/>
  <c r="U101" i="11"/>
  <c r="U103" i="11"/>
  <c r="U105" i="11"/>
  <c r="U107" i="11"/>
  <c r="U109" i="11"/>
  <c r="U111" i="11"/>
  <c r="U113" i="11"/>
  <c r="U114" i="11"/>
  <c r="U115" i="11"/>
  <c r="U117" i="11"/>
  <c r="U119" i="11"/>
  <c r="U121" i="11"/>
  <c r="U123" i="11"/>
  <c r="U125" i="11"/>
  <c r="U127" i="11"/>
  <c r="U129" i="11"/>
  <c r="U131" i="11"/>
  <c r="U133" i="11"/>
  <c r="U135" i="11"/>
  <c r="U137" i="11"/>
  <c r="U139" i="11"/>
  <c r="U141" i="11"/>
  <c r="U143" i="11"/>
  <c r="U145" i="11"/>
  <c r="U147" i="11"/>
  <c r="U149" i="11"/>
  <c r="U713" i="11"/>
  <c r="U709" i="11"/>
  <c r="U705" i="11"/>
  <c r="U701" i="11"/>
  <c r="U697" i="11"/>
  <c r="U693" i="11"/>
  <c r="U689" i="11"/>
  <c r="U685" i="11"/>
  <c r="U681" i="11"/>
  <c r="U677" i="11"/>
  <c r="U673" i="11"/>
  <c r="U669" i="11"/>
  <c r="U665" i="11"/>
  <c r="U661" i="11"/>
  <c r="U711" i="11"/>
  <c r="U703" i="11"/>
  <c r="U695" i="11"/>
  <c r="U687" i="11"/>
  <c r="U679" i="11"/>
  <c r="U671" i="11"/>
  <c r="U663" i="11"/>
  <c r="U656" i="11"/>
  <c r="U652" i="11"/>
  <c r="U648" i="11"/>
  <c r="U644" i="11"/>
  <c r="U714" i="11"/>
  <c r="U712" i="11"/>
  <c r="U706" i="11"/>
  <c r="U704" i="11"/>
  <c r="U698" i="11"/>
  <c r="U696" i="11"/>
  <c r="U690" i="11"/>
  <c r="U688" i="11"/>
  <c r="U682" i="11"/>
  <c r="U680" i="11"/>
  <c r="U674" i="11"/>
  <c r="U672" i="11"/>
  <c r="U666" i="11"/>
  <c r="U664" i="11"/>
  <c r="U657" i="11"/>
  <c r="U715" i="11"/>
  <c r="U707" i="11"/>
  <c r="U699" i="11"/>
  <c r="U691" i="11"/>
  <c r="U683" i="11"/>
  <c r="U675" i="11"/>
  <c r="U667" i="11"/>
  <c r="U659" i="11"/>
  <c r="U658" i="11"/>
  <c r="U654" i="11"/>
  <c r="U650" i="11"/>
  <c r="U646" i="11"/>
  <c r="U710" i="11"/>
  <c r="U708" i="11"/>
  <c r="U702" i="11"/>
  <c r="U700" i="11"/>
  <c r="U694" i="11"/>
  <c r="U692" i="11"/>
  <c r="U686" i="11"/>
  <c r="U684" i="11"/>
  <c r="U678" i="11"/>
  <c r="U676" i="11"/>
  <c r="U670" i="11"/>
  <c r="U668" i="11"/>
  <c r="U662" i="11"/>
  <c r="U660" i="11"/>
  <c r="U655" i="11"/>
  <c r="U651" i="11"/>
  <c r="U647" i="11"/>
  <c r="U649" i="11"/>
  <c r="U645" i="11"/>
  <c r="U653" i="11"/>
  <c r="U389" i="11"/>
  <c r="U385" i="11"/>
  <c r="U381" i="11"/>
  <c r="U377" i="11"/>
  <c r="U373" i="11"/>
  <c r="U369" i="11"/>
  <c r="U365" i="11"/>
  <c r="U361" i="11"/>
  <c r="U357" i="11"/>
  <c r="U353" i="11"/>
  <c r="U349" i="11"/>
  <c r="U345" i="11"/>
  <c r="U341" i="11"/>
  <c r="U337" i="11"/>
  <c r="U387" i="11"/>
  <c r="U379" i="11"/>
  <c r="U371" i="11"/>
  <c r="U363" i="11"/>
  <c r="U355" i="11"/>
  <c r="U347" i="11"/>
  <c r="U339" i="11"/>
  <c r="U334" i="11"/>
  <c r="U332" i="11"/>
  <c r="U390" i="11"/>
  <c r="U388" i="11"/>
  <c r="U382" i="11"/>
  <c r="U380" i="11"/>
  <c r="U374" i="11"/>
  <c r="U372" i="11"/>
  <c r="U366" i="11"/>
  <c r="U364" i="11"/>
  <c r="U358" i="11"/>
  <c r="U356" i="11"/>
  <c r="U350" i="11"/>
  <c r="U348" i="11"/>
  <c r="U342" i="11"/>
  <c r="U340" i="11"/>
  <c r="U391" i="11"/>
  <c r="U383" i="11"/>
  <c r="U375" i="11"/>
  <c r="U367" i="11"/>
  <c r="U359" i="11"/>
  <c r="U343" i="11"/>
  <c r="U362" i="11"/>
  <c r="U360" i="11"/>
  <c r="U346" i="11"/>
  <c r="U344" i="11"/>
  <c r="U351" i="11"/>
  <c r="U335" i="11"/>
  <c r="U386" i="11"/>
  <c r="U384" i="11"/>
  <c r="U378" i="11"/>
  <c r="U376" i="11"/>
  <c r="U370" i="11"/>
  <c r="U368" i="11"/>
  <c r="U354" i="11"/>
  <c r="U352" i="11"/>
  <c r="U338" i="11"/>
  <c r="U336" i="11"/>
  <c r="U333" i="11"/>
  <c r="U331" i="11"/>
  <c r="U6" i="11" a="1"/>
  <c r="U6" i="11" s="1"/>
  <c r="U8" i="11"/>
  <c r="U10" i="11"/>
  <c r="U12" i="11"/>
  <c r="U14" i="11"/>
  <c r="U16" i="11"/>
  <c r="U18" i="11"/>
  <c r="U20" i="11"/>
  <c r="U24" i="11"/>
  <c r="U26" i="11"/>
  <c r="U28" i="11"/>
  <c r="U30" i="11"/>
  <c r="U32" i="11"/>
  <c r="U34" i="11"/>
  <c r="U36" i="11"/>
  <c r="U38" i="11"/>
  <c r="U40" i="11"/>
  <c r="U42" i="11"/>
  <c r="U44" i="11"/>
  <c r="U46" i="11"/>
  <c r="U49" i="11"/>
  <c r="U51" i="11"/>
  <c r="U53" i="11"/>
  <c r="U55" i="11"/>
  <c r="U57" i="11"/>
  <c r="U59" i="11"/>
  <c r="U61" i="11"/>
  <c r="U63" i="11"/>
  <c r="U65" i="11"/>
  <c r="U67" i="11"/>
  <c r="U69" i="11"/>
  <c r="U71" i="11"/>
  <c r="U73" i="11"/>
  <c r="U75" i="11"/>
  <c r="U77" i="11"/>
  <c r="U79" i="11"/>
  <c r="U9" i="11"/>
  <c r="U11" i="11"/>
  <c r="U13" i="11"/>
  <c r="U15" i="11"/>
  <c r="U17" i="11"/>
  <c r="U19" i="11"/>
  <c r="U21" i="11"/>
  <c r="U23" i="11"/>
  <c r="U25" i="11"/>
  <c r="U27" i="11"/>
  <c r="U29" i="11"/>
  <c r="U31" i="11"/>
  <c r="U33" i="11"/>
  <c r="U35" i="11"/>
  <c r="U37" i="11"/>
  <c r="U39" i="11"/>
  <c r="U41" i="11"/>
  <c r="U43" i="11"/>
  <c r="U45" i="11"/>
  <c r="U48" i="11"/>
  <c r="U50" i="11"/>
  <c r="U52" i="11"/>
  <c r="U54" i="11"/>
  <c r="U56" i="11"/>
  <c r="U58" i="11"/>
  <c r="U60" i="11"/>
  <c r="U62" i="11"/>
  <c r="U64" i="11"/>
  <c r="U66" i="11"/>
  <c r="U68" i="11"/>
  <c r="U70" i="11"/>
  <c r="U72" i="11"/>
  <c r="U74" i="11"/>
  <c r="U76" i="11"/>
  <c r="U78" i="11"/>
  <c r="W998" i="11"/>
  <c r="W994" i="11"/>
  <c r="W990" i="11"/>
  <c r="W986" i="11"/>
  <c r="W982" i="11"/>
  <c r="W975" i="11"/>
  <c r="W969" i="11"/>
  <c r="W965" i="11"/>
  <c r="W961" i="11"/>
  <c r="W957" i="11"/>
  <c r="W953" i="11"/>
  <c r="W949" i="11"/>
  <c r="W999" i="11"/>
  <c r="W995" i="11"/>
  <c r="W991" i="11"/>
  <c r="W987" i="11"/>
  <c r="W983" i="11"/>
  <c r="W979" i="11"/>
  <c r="W976" i="11"/>
  <c r="W973" i="11"/>
  <c r="W970" i="11"/>
  <c r="W966" i="11"/>
  <c r="W962" i="11"/>
  <c r="W958" i="11"/>
  <c r="W954" i="11"/>
  <c r="W950" i="11"/>
  <c r="W945" i="11"/>
  <c r="W1000" i="11"/>
  <c r="W996" i="11"/>
  <c r="W992" i="11"/>
  <c r="W988" i="11"/>
  <c r="W984" i="11"/>
  <c r="W980" i="11"/>
  <c r="W977" i="11"/>
  <c r="W974" i="11"/>
  <c r="W971" i="11"/>
  <c r="W967" i="11"/>
  <c r="W963" i="11"/>
  <c r="W959" i="11"/>
  <c r="W955" i="11"/>
  <c r="W951" i="11"/>
  <c r="W948" i="11"/>
  <c r="W947" i="11"/>
  <c r="W946" i="11"/>
  <c r="W1001" i="11"/>
  <c r="W997" i="11"/>
  <c r="W993" i="11"/>
  <c r="W989" i="11"/>
  <c r="W985" i="11"/>
  <c r="W981" i="11"/>
  <c r="W978" i="11"/>
  <c r="W972" i="11"/>
  <c r="W968" i="11"/>
  <c r="W964" i="11"/>
  <c r="W960" i="11"/>
  <c r="W956" i="11"/>
  <c r="W952" i="11"/>
  <c r="U451" i="11"/>
  <c r="U447" i="11"/>
  <c r="U443" i="11"/>
  <c r="U439" i="11"/>
  <c r="U435" i="11"/>
  <c r="U431" i="11"/>
  <c r="U427" i="11"/>
  <c r="U423" i="11"/>
  <c r="U419" i="11"/>
  <c r="U415" i="11"/>
  <c r="U413" i="11"/>
  <c r="U410" i="11"/>
  <c r="U406" i="11"/>
  <c r="U402" i="11"/>
  <c r="U398" i="11"/>
  <c r="U394" i="11"/>
  <c r="U452" i="11"/>
  <c r="U448" i="11"/>
  <c r="U444" i="11"/>
  <c r="U440" i="11"/>
  <c r="U436" i="11"/>
  <c r="U434" i="11"/>
  <c r="U428" i="11"/>
  <c r="U426" i="11"/>
  <c r="U420" i="11"/>
  <c r="U418" i="11"/>
  <c r="U412" i="11"/>
  <c r="U407" i="11"/>
  <c r="U405" i="11"/>
  <c r="U399" i="11"/>
  <c r="U397" i="11"/>
  <c r="U449" i="11"/>
  <c r="U445" i="11"/>
  <c r="U441" i="11"/>
  <c r="U437" i="11"/>
  <c r="U429" i="11"/>
  <c r="U421" i="11"/>
  <c r="U416" i="11"/>
  <c r="U408" i="11"/>
  <c r="U400" i="11"/>
  <c r="U392" i="11"/>
  <c r="U450" i="11"/>
  <c r="U446" i="11"/>
  <c r="U442" i="11"/>
  <c r="U438" i="11"/>
  <c r="U432" i="11"/>
  <c r="U430" i="11"/>
  <c r="U424" i="11"/>
  <c r="U422" i="11"/>
  <c r="U414" i="11"/>
  <c r="U411" i="11"/>
  <c r="U409" i="11"/>
  <c r="U403" i="11"/>
  <c r="U401" i="11"/>
  <c r="U395" i="11"/>
  <c r="U393" i="11"/>
  <c r="U433" i="11"/>
  <c r="U425" i="11"/>
  <c r="U417" i="11"/>
  <c r="U404" i="11"/>
  <c r="U396" i="11"/>
  <c r="U1116" i="11"/>
  <c r="U1112" i="11"/>
  <c r="U1108" i="11"/>
  <c r="U1105" i="11"/>
  <c r="U1102" i="11"/>
  <c r="U1098" i="11"/>
  <c r="U1094" i="11"/>
  <c r="U1090" i="11"/>
  <c r="U1086" i="11"/>
  <c r="U1083" i="11"/>
  <c r="U1080" i="11"/>
  <c r="U1079" i="11"/>
  <c r="U1076" i="11"/>
  <c r="U1072" i="11"/>
  <c r="U1068" i="11"/>
  <c r="U1064" i="11"/>
  <c r="U1060" i="11"/>
  <c r="U1114" i="11"/>
  <c r="U1110" i="11"/>
  <c r="U1106" i="11"/>
  <c r="U1100" i="11"/>
  <c r="U1096" i="11"/>
  <c r="U1092" i="11"/>
  <c r="U1088" i="11"/>
  <c r="U1081" i="11"/>
  <c r="U1074" i="11"/>
  <c r="U1070" i="11"/>
  <c r="U1066" i="11"/>
  <c r="U1062" i="11"/>
  <c r="U1058" i="11"/>
  <c r="U1117" i="11"/>
  <c r="U1115" i="11"/>
  <c r="U1113" i="11"/>
  <c r="U1111" i="11"/>
  <c r="U1109" i="11"/>
  <c r="U1107" i="11"/>
  <c r="U1104" i="11"/>
  <c r="U1103" i="11"/>
  <c r="U1101" i="11"/>
  <c r="U1099" i="11"/>
  <c r="U1097" i="11"/>
  <c r="U1095" i="11"/>
  <c r="U1093" i="11"/>
  <c r="U1091" i="11"/>
  <c r="U1089" i="11"/>
  <c r="U1087" i="11"/>
  <c r="U1085" i="11"/>
  <c r="U1082" i="11"/>
  <c r="U1078" i="11"/>
  <c r="U1077" i="11"/>
  <c r="U1075" i="11"/>
  <c r="U1073" i="11"/>
  <c r="U1071" i="11"/>
  <c r="U1069" i="11"/>
  <c r="U1067" i="11"/>
  <c r="U1065" i="11"/>
  <c r="U1063" i="11"/>
  <c r="U1061" i="11"/>
  <c r="U1059" i="11"/>
  <c r="V4" i="11"/>
  <c r="U5" i="11"/>
  <c r="U580" i="11"/>
  <c r="V267" i="11" l="1"/>
  <c r="V263" i="11"/>
  <c r="V259" i="11"/>
  <c r="V255" i="11"/>
  <c r="V251" i="11"/>
  <c r="V247" i="11"/>
  <c r="V243" i="11"/>
  <c r="V239" i="11"/>
  <c r="V235" i="11"/>
  <c r="V231" i="11"/>
  <c r="V227" i="11"/>
  <c r="V223" i="11"/>
  <c r="V219" i="11"/>
  <c r="V215" i="11"/>
  <c r="V212" i="11"/>
  <c r="V211" i="11"/>
  <c r="V268" i="11"/>
  <c r="V264" i="11"/>
  <c r="V260" i="11"/>
  <c r="V256" i="11"/>
  <c r="V252" i="11"/>
  <c r="V248" i="11"/>
  <c r="V244" i="11"/>
  <c r="V240" i="11"/>
  <c r="V236" i="11"/>
  <c r="V232" i="11"/>
  <c r="V228" i="11"/>
  <c r="V224" i="11"/>
  <c r="V220" i="11"/>
  <c r="V216" i="11"/>
  <c r="V265" i="11"/>
  <c r="V261" i="11"/>
  <c r="V257" i="11"/>
  <c r="V253" i="11"/>
  <c r="V249" i="11"/>
  <c r="V245" i="11"/>
  <c r="V241" i="11"/>
  <c r="V237" i="11"/>
  <c r="V233" i="11"/>
  <c r="V229" i="11"/>
  <c r="V262" i="11"/>
  <c r="V254" i="11"/>
  <c r="V246" i="11"/>
  <c r="V238" i="11"/>
  <c r="V230" i="11"/>
  <c r="V226" i="11"/>
  <c r="V225" i="11"/>
  <c r="V222" i="11"/>
  <c r="V221" i="11"/>
  <c r="V218" i="11"/>
  <c r="V217" i="11"/>
  <c r="V214" i="11"/>
  <c r="V213" i="11"/>
  <c r="V210" i="11"/>
  <c r="V266" i="11"/>
  <c r="V258" i="11"/>
  <c r="V250" i="11"/>
  <c r="V242" i="11"/>
  <c r="V234" i="11"/>
  <c r="V206" i="11"/>
  <c r="V202" i="11"/>
  <c r="V198" i="11"/>
  <c r="V194" i="11"/>
  <c r="V190" i="11"/>
  <c r="V186" i="11"/>
  <c r="V182" i="11"/>
  <c r="V178" i="11"/>
  <c r="V174" i="11"/>
  <c r="V170" i="11"/>
  <c r="V166" i="11"/>
  <c r="V162" i="11"/>
  <c r="V207" i="11"/>
  <c r="V199" i="11"/>
  <c r="V191" i="11"/>
  <c r="V183" i="11"/>
  <c r="V175" i="11"/>
  <c r="V167" i="11"/>
  <c r="V157" i="11"/>
  <c r="V209" i="11"/>
  <c r="V208" i="11"/>
  <c r="V201" i="11"/>
  <c r="V200" i="11"/>
  <c r="V193" i="11"/>
  <c r="V192" i="11"/>
  <c r="V185" i="11"/>
  <c r="V184" i="11"/>
  <c r="V177" i="11"/>
  <c r="V176" i="11"/>
  <c r="V169" i="11"/>
  <c r="V168" i="11"/>
  <c r="V161" i="11"/>
  <c r="V158" i="11"/>
  <c r="V154" i="11"/>
  <c r="V153" i="11"/>
  <c r="V203" i="11"/>
  <c r="V195" i="11"/>
  <c r="V187" i="11"/>
  <c r="V179" i="11"/>
  <c r="V171" i="11"/>
  <c r="V163" i="11"/>
  <c r="V159" i="11"/>
  <c r="V155" i="11"/>
  <c r="V205" i="11"/>
  <c r="V204" i="11"/>
  <c r="V197" i="11"/>
  <c r="V196" i="11"/>
  <c r="V189" i="11"/>
  <c r="V188" i="11"/>
  <c r="V181" i="11"/>
  <c r="V180" i="11"/>
  <c r="V173" i="11"/>
  <c r="V172" i="11"/>
  <c r="V165" i="11"/>
  <c r="V164" i="11"/>
  <c r="V160" i="11"/>
  <c r="V156" i="11"/>
  <c r="V152" i="11"/>
  <c r="W770" i="11"/>
  <c r="W766" i="11"/>
  <c r="W762" i="11"/>
  <c r="W758" i="11"/>
  <c r="W754" i="11"/>
  <c r="W750" i="11"/>
  <c r="W746" i="11"/>
  <c r="W742" i="11"/>
  <c r="W738" i="11"/>
  <c r="W736" i="11"/>
  <c r="W732" i="11"/>
  <c r="W728" i="11"/>
  <c r="W724" i="11"/>
  <c r="W721" i="11"/>
  <c r="W717" i="11"/>
  <c r="W771" i="11"/>
  <c r="W767" i="11"/>
  <c r="W763" i="11"/>
  <c r="W759" i="11"/>
  <c r="W755" i="11"/>
  <c r="W751" i="11"/>
  <c r="W747" i="11"/>
  <c r="W743" i="11"/>
  <c r="W739" i="11"/>
  <c r="W737" i="11"/>
  <c r="W733" i="11"/>
  <c r="W729" i="11"/>
  <c r="W725" i="11"/>
  <c r="W722" i="11"/>
  <c r="W719" i="11"/>
  <c r="W718" i="11"/>
  <c r="W772" i="11"/>
  <c r="W768" i="11"/>
  <c r="W764" i="11"/>
  <c r="W760" i="11"/>
  <c r="W756" i="11"/>
  <c r="W752" i="11"/>
  <c r="W748" i="11"/>
  <c r="W744" i="11"/>
  <c r="W740" i="11"/>
  <c r="W734" i="11"/>
  <c r="W730" i="11"/>
  <c r="W726" i="11"/>
  <c r="W723" i="11"/>
  <c r="W769" i="11"/>
  <c r="W765" i="11"/>
  <c r="W761" i="11"/>
  <c r="W757" i="11"/>
  <c r="W753" i="11"/>
  <c r="W749" i="11"/>
  <c r="W745" i="11"/>
  <c r="W741" i="11"/>
  <c r="W735" i="11"/>
  <c r="W731" i="11"/>
  <c r="W727" i="11"/>
  <c r="W720" i="11"/>
  <c r="V327" i="11"/>
  <c r="V323" i="11"/>
  <c r="V319" i="11"/>
  <c r="V315" i="11"/>
  <c r="V311" i="11"/>
  <c r="V307" i="11"/>
  <c r="V303" i="11"/>
  <c r="V299" i="11"/>
  <c r="V296" i="11"/>
  <c r="V292" i="11"/>
  <c r="V288" i="11"/>
  <c r="V284" i="11"/>
  <c r="V280" i="11"/>
  <c r="V276" i="11"/>
  <c r="V272" i="11"/>
  <c r="V271" i="11"/>
  <c r="V324" i="11"/>
  <c r="V316" i="11"/>
  <c r="V308" i="11"/>
  <c r="V300" i="11"/>
  <c r="V293" i="11"/>
  <c r="V285" i="11"/>
  <c r="V277" i="11"/>
  <c r="V326" i="11"/>
  <c r="V325" i="11"/>
  <c r="V318" i="11"/>
  <c r="V317" i="11"/>
  <c r="V310" i="11"/>
  <c r="V309" i="11"/>
  <c r="V302" i="11"/>
  <c r="V301" i="11"/>
  <c r="V295" i="11"/>
  <c r="V294" i="11"/>
  <c r="V287" i="11"/>
  <c r="V286" i="11"/>
  <c r="V279" i="11"/>
  <c r="V278" i="11"/>
  <c r="V273" i="11"/>
  <c r="V328" i="11"/>
  <c r="V320" i="11"/>
  <c r="V312" i="11"/>
  <c r="V304" i="11"/>
  <c r="V297" i="11"/>
  <c r="V289" i="11"/>
  <c r="V281" i="11"/>
  <c r="V322" i="11"/>
  <c r="V321" i="11"/>
  <c r="V314" i="11"/>
  <c r="V313" i="11"/>
  <c r="V306" i="11"/>
  <c r="V305" i="11"/>
  <c r="V298" i="11"/>
  <c r="V291" i="11"/>
  <c r="V290" i="11"/>
  <c r="V283" i="11"/>
  <c r="V282" i="11"/>
  <c r="V275" i="11"/>
  <c r="V274" i="11"/>
  <c r="V270" i="11"/>
  <c r="V452" i="11"/>
  <c r="V448" i="11"/>
  <c r="V444" i="11"/>
  <c r="V440" i="11"/>
  <c r="V436" i="11"/>
  <c r="V432" i="11"/>
  <c r="V428" i="11"/>
  <c r="V424" i="11"/>
  <c r="V420" i="11"/>
  <c r="V411" i="11"/>
  <c r="V407" i="11"/>
  <c r="V403" i="11"/>
  <c r="V399" i="11"/>
  <c r="V395" i="11"/>
  <c r="V449" i="11"/>
  <c r="V445" i="11"/>
  <c r="V441" i="11"/>
  <c r="V437" i="11"/>
  <c r="V429" i="11"/>
  <c r="V421" i="11"/>
  <c r="V416" i="11"/>
  <c r="V408" i="11"/>
  <c r="V400" i="11"/>
  <c r="V392" i="11"/>
  <c r="V451" i="11"/>
  <c r="V450" i="11"/>
  <c r="V447" i="11"/>
  <c r="V446" i="11"/>
  <c r="V443" i="11"/>
  <c r="V442" i="11"/>
  <c r="V439" i="11"/>
  <c r="V438" i="11"/>
  <c r="V431" i="11"/>
  <c r="V430" i="11"/>
  <c r="V423" i="11"/>
  <c r="V422" i="11"/>
  <c r="V415" i="11"/>
  <c r="V414" i="11"/>
  <c r="V410" i="11"/>
  <c r="V409" i="11"/>
  <c r="V402" i="11"/>
  <c r="V401" i="11"/>
  <c r="V394" i="11"/>
  <c r="V393" i="11"/>
  <c r="V433" i="11"/>
  <c r="V425" i="11"/>
  <c r="V417" i="11"/>
  <c r="V404" i="11"/>
  <c r="V396" i="11"/>
  <c r="V435" i="11"/>
  <c r="V434" i="11"/>
  <c r="V427" i="11"/>
  <c r="V426" i="11"/>
  <c r="V419" i="11"/>
  <c r="V418" i="11"/>
  <c r="V413" i="11"/>
  <c r="V412" i="11"/>
  <c r="V406" i="11"/>
  <c r="V405" i="11"/>
  <c r="V398" i="11"/>
  <c r="V397" i="11"/>
  <c r="V576" i="11"/>
  <c r="V572" i="11"/>
  <c r="V568" i="11"/>
  <c r="V564" i="11"/>
  <c r="V560" i="11"/>
  <c r="V556" i="11"/>
  <c r="V552" i="11"/>
  <c r="V548" i="11"/>
  <c r="V544" i="11"/>
  <c r="V541" i="11"/>
  <c r="V537" i="11"/>
  <c r="V534" i="11"/>
  <c r="V532" i="11"/>
  <c r="V528" i="11"/>
  <c r="V577" i="11"/>
  <c r="V573" i="11"/>
  <c r="V569" i="11"/>
  <c r="V565" i="11"/>
  <c r="V561" i="11"/>
  <c r="V557" i="11"/>
  <c r="V553" i="11"/>
  <c r="V549" i="11"/>
  <c r="V542" i="11"/>
  <c r="V538" i="11"/>
  <c r="V533" i="11"/>
  <c r="V529" i="11"/>
  <c r="V581" i="11"/>
  <c r="V578" i="11"/>
  <c r="V570" i="11"/>
  <c r="V566" i="11"/>
  <c r="V562" i="11"/>
  <c r="V558" i="11"/>
  <c r="V554" i="11"/>
  <c r="V550" i="11"/>
  <c r="V545" i="11"/>
  <c r="V539" i="11"/>
  <c r="V535" i="11"/>
  <c r="V530" i="11"/>
  <c r="V579" i="11"/>
  <c r="V575" i="11"/>
  <c r="V571" i="11"/>
  <c r="V567" i="11"/>
  <c r="V563" i="11"/>
  <c r="V559" i="11"/>
  <c r="V555" i="11"/>
  <c r="V551" i="11"/>
  <c r="V547" i="11"/>
  <c r="V546" i="11"/>
  <c r="V543" i="11"/>
  <c r="V540" i="11"/>
  <c r="V536" i="11"/>
  <c r="V531" i="11"/>
  <c r="V527" i="11"/>
  <c r="V6" i="11" a="1"/>
  <c r="V6" i="11" s="1"/>
  <c r="V7" i="11"/>
  <c r="V9" i="11"/>
  <c r="V11" i="11"/>
  <c r="V13" i="11"/>
  <c r="V15" i="11"/>
  <c r="V17" i="11"/>
  <c r="V19" i="11"/>
  <c r="V21" i="11"/>
  <c r="V23" i="11"/>
  <c r="V25" i="11"/>
  <c r="V27" i="11"/>
  <c r="V29" i="11"/>
  <c r="V31" i="11"/>
  <c r="V33" i="11"/>
  <c r="V35" i="11"/>
  <c r="V37" i="11"/>
  <c r="V39" i="11"/>
  <c r="V41" i="11"/>
  <c r="V43" i="11"/>
  <c r="V45" i="11"/>
  <c r="V48" i="11"/>
  <c r="V50" i="11"/>
  <c r="V52" i="11"/>
  <c r="V54" i="11"/>
  <c r="V56" i="11"/>
  <c r="V58" i="11"/>
  <c r="V60" i="11"/>
  <c r="V62" i="11"/>
  <c r="V64" i="11"/>
  <c r="V66" i="11"/>
  <c r="V68" i="11"/>
  <c r="V70" i="11"/>
  <c r="V72" i="11"/>
  <c r="V74" i="11"/>
  <c r="V76" i="11"/>
  <c r="V78" i="11"/>
  <c r="V8" i="11"/>
  <c r="V10" i="11"/>
  <c r="V12" i="11"/>
  <c r="V14" i="11"/>
  <c r="V16" i="11"/>
  <c r="V18" i="11"/>
  <c r="V20" i="11"/>
  <c r="V24" i="11"/>
  <c r="V26" i="11"/>
  <c r="V28" i="11"/>
  <c r="V30" i="11"/>
  <c r="V32" i="11"/>
  <c r="V34" i="11"/>
  <c r="V36" i="11"/>
  <c r="V38" i="11"/>
  <c r="V40" i="11"/>
  <c r="V42" i="11"/>
  <c r="V44" i="11"/>
  <c r="V46" i="11"/>
  <c r="V49" i="11"/>
  <c r="V51" i="11"/>
  <c r="V53" i="11"/>
  <c r="V55" i="11"/>
  <c r="V57" i="11"/>
  <c r="V59" i="11"/>
  <c r="V61" i="11"/>
  <c r="V63" i="11"/>
  <c r="V65" i="11"/>
  <c r="V67" i="11"/>
  <c r="V69" i="11"/>
  <c r="V71" i="11"/>
  <c r="V73" i="11"/>
  <c r="V75" i="11"/>
  <c r="V77" i="11"/>
  <c r="V79" i="11"/>
  <c r="W1054" i="11"/>
  <c r="W1050" i="11"/>
  <c r="W1056" i="11"/>
  <c r="W1055" i="11"/>
  <c r="W1045" i="11"/>
  <c r="W1042" i="11"/>
  <c r="W1038" i="11"/>
  <c r="W1034" i="11"/>
  <c r="W1030" i="11"/>
  <c r="W1026" i="11"/>
  <c r="W1023" i="11"/>
  <c r="W1020" i="11"/>
  <c r="W1016" i="11"/>
  <c r="W1012" i="11"/>
  <c r="W1008" i="11"/>
  <c r="W1004" i="11"/>
  <c r="W1057" i="11"/>
  <c r="W1048" i="11"/>
  <c r="W1046" i="11"/>
  <c r="W1043" i="11"/>
  <c r="W1039" i="11"/>
  <c r="W1035" i="11"/>
  <c r="W1031" i="11"/>
  <c r="W1027" i="11"/>
  <c r="W1025" i="11"/>
  <c r="W1024" i="11"/>
  <c r="W1021" i="11"/>
  <c r="W1017" i="11"/>
  <c r="W1013" i="11"/>
  <c r="W1009" i="11"/>
  <c r="W1005" i="11"/>
  <c r="W1052" i="11"/>
  <c r="W1051" i="11"/>
  <c r="W1049" i="11"/>
  <c r="W1044" i="11"/>
  <c r="W1040" i="11"/>
  <c r="W1036" i="11"/>
  <c r="W1032" i="11"/>
  <c r="W1028" i="11"/>
  <c r="W1022" i="11"/>
  <c r="W1018" i="11"/>
  <c r="W1014" i="11"/>
  <c r="W1010" i="11"/>
  <c r="W1006" i="11"/>
  <c r="W1053" i="11"/>
  <c r="W1047" i="11"/>
  <c r="W1041" i="11"/>
  <c r="W1033" i="11"/>
  <c r="W1015" i="11"/>
  <c r="W1007" i="11"/>
  <c r="W1037" i="11"/>
  <c r="W1029" i="11"/>
  <c r="W1019" i="11"/>
  <c r="W1011" i="11"/>
  <c r="W1003" i="11"/>
  <c r="V714" i="11"/>
  <c r="V710" i="11"/>
  <c r="V706" i="11"/>
  <c r="V702" i="11"/>
  <c r="V698" i="11"/>
  <c r="V694" i="11"/>
  <c r="V690" i="11"/>
  <c r="V686" i="11"/>
  <c r="V682" i="11"/>
  <c r="V678" i="11"/>
  <c r="V674" i="11"/>
  <c r="V670" i="11"/>
  <c r="V666" i="11"/>
  <c r="V662" i="11"/>
  <c r="V713" i="11"/>
  <c r="V712" i="11"/>
  <c r="V705" i="11"/>
  <c r="V704" i="11"/>
  <c r="V697" i="11"/>
  <c r="V696" i="11"/>
  <c r="V689" i="11"/>
  <c r="V688" i="11"/>
  <c r="V681" i="11"/>
  <c r="V680" i="11"/>
  <c r="V673" i="11"/>
  <c r="V672" i="11"/>
  <c r="V665" i="11"/>
  <c r="V664" i="11"/>
  <c r="V657" i="11"/>
  <c r="V653" i="11"/>
  <c r="V649" i="11"/>
  <c r="V645" i="11"/>
  <c r="V715" i="11"/>
  <c r="V707" i="11"/>
  <c r="V699" i="11"/>
  <c r="V691" i="11"/>
  <c r="V683" i="11"/>
  <c r="V675" i="11"/>
  <c r="V667" i="11"/>
  <c r="V659" i="11"/>
  <c r="V658" i="11"/>
  <c r="V709" i="11"/>
  <c r="V708" i="11"/>
  <c r="V701" i="11"/>
  <c r="V700" i="11"/>
  <c r="V693" i="11"/>
  <c r="V692" i="11"/>
  <c r="V685" i="11"/>
  <c r="V684" i="11"/>
  <c r="V677" i="11"/>
  <c r="V676" i="11"/>
  <c r="V669" i="11"/>
  <c r="V668" i="11"/>
  <c r="V661" i="11"/>
  <c r="V660" i="11"/>
  <c r="V655" i="11"/>
  <c r="V651" i="11"/>
  <c r="V647" i="11"/>
  <c r="V711" i="11"/>
  <c r="V703" i="11"/>
  <c r="V695" i="11"/>
  <c r="V687" i="11"/>
  <c r="V679" i="11"/>
  <c r="V671" i="11"/>
  <c r="V663" i="11"/>
  <c r="V656" i="11"/>
  <c r="V652" i="11"/>
  <c r="V648" i="11"/>
  <c r="V650" i="11"/>
  <c r="V646" i="11"/>
  <c r="V644" i="11"/>
  <c r="V654" i="11"/>
  <c r="V524" i="11"/>
  <c r="V520" i="11"/>
  <c r="V516" i="11"/>
  <c r="V512" i="11"/>
  <c r="V508" i="11"/>
  <c r="V504" i="11"/>
  <c r="V500" i="11"/>
  <c r="V496" i="11"/>
  <c r="V492" i="11"/>
  <c r="V488" i="11"/>
  <c r="V484" i="11"/>
  <c r="V480" i="11"/>
  <c r="V476" i="11"/>
  <c r="V472" i="11"/>
  <c r="V468" i="11"/>
  <c r="V464" i="11"/>
  <c r="V460" i="11"/>
  <c r="V456" i="11"/>
  <c r="V521" i="11"/>
  <c r="V517" i="11"/>
  <c r="V513" i="11"/>
  <c r="V509" i="11"/>
  <c r="V505" i="11"/>
  <c r="V501" i="11"/>
  <c r="V497" i="11"/>
  <c r="V493" i="11"/>
  <c r="V489" i="11"/>
  <c r="V485" i="11"/>
  <c r="V481" i="11"/>
  <c r="V477" i="11"/>
  <c r="V473" i="11"/>
  <c r="V469" i="11"/>
  <c r="V465" i="11"/>
  <c r="V461" i="11"/>
  <c r="V457" i="11"/>
  <c r="V453" i="11"/>
  <c r="V522" i="11"/>
  <c r="V518" i="11"/>
  <c r="V514" i="11"/>
  <c r="V510" i="11"/>
  <c r="V506" i="11"/>
  <c r="V502" i="11"/>
  <c r="V498" i="11"/>
  <c r="V494" i="11"/>
  <c r="V490" i="11"/>
  <c r="V486" i="11"/>
  <c r="V482" i="11"/>
  <c r="V478" i="11"/>
  <c r="V474" i="11"/>
  <c r="V470" i="11"/>
  <c r="V466" i="11"/>
  <c r="V462" i="11"/>
  <c r="V458" i="11"/>
  <c r="V454" i="11"/>
  <c r="V523" i="11"/>
  <c r="V519" i="11"/>
  <c r="V515" i="11"/>
  <c r="V511" i="11"/>
  <c r="V507" i="11"/>
  <c r="V503" i="11"/>
  <c r="V499" i="11"/>
  <c r="V495" i="11"/>
  <c r="V491" i="11"/>
  <c r="V487" i="11"/>
  <c r="V483" i="11"/>
  <c r="V479" i="11"/>
  <c r="V475" i="11"/>
  <c r="V471" i="11"/>
  <c r="V467" i="11"/>
  <c r="V463" i="11"/>
  <c r="V459" i="11"/>
  <c r="V455" i="11"/>
  <c r="V941" i="11"/>
  <c r="V937" i="11"/>
  <c r="V933" i="11"/>
  <c r="V942" i="11"/>
  <c r="V938" i="11"/>
  <c r="V934" i="11"/>
  <c r="V943" i="11"/>
  <c r="V939" i="11"/>
  <c r="V935" i="11"/>
  <c r="V932" i="11"/>
  <c r="V940" i="11"/>
  <c r="V929" i="11"/>
  <c r="V925" i="11"/>
  <c r="V931" i="11"/>
  <c r="V926" i="11"/>
  <c r="V923" i="11"/>
  <c r="V919" i="11"/>
  <c r="V915" i="11"/>
  <c r="V911" i="11"/>
  <c r="V924" i="11"/>
  <c r="V927" i="11"/>
  <c r="V918" i="11"/>
  <c r="V917" i="11"/>
  <c r="V920" i="11"/>
  <c r="V930" i="11"/>
  <c r="V916" i="11"/>
  <c r="V908" i="11"/>
  <c r="V905" i="11"/>
  <c r="V928" i="11"/>
  <c r="V922" i="11"/>
  <c r="V921" i="11"/>
  <c r="V912" i="11"/>
  <c r="V906" i="11"/>
  <c r="V914" i="11"/>
  <c r="V899" i="11"/>
  <c r="V895" i="11"/>
  <c r="V891" i="11"/>
  <c r="V887" i="11"/>
  <c r="V883" i="11"/>
  <c r="V936" i="11"/>
  <c r="V913" i="11"/>
  <c r="V903" i="11"/>
  <c r="V900" i="11"/>
  <c r="V896" i="11"/>
  <c r="V892" i="11"/>
  <c r="V888" i="11"/>
  <c r="V884" i="11"/>
  <c r="V910" i="11"/>
  <c r="V907" i="11"/>
  <c r="V904" i="11"/>
  <c r="V901" i="11"/>
  <c r="V897" i="11"/>
  <c r="V898" i="11"/>
  <c r="V902" i="11"/>
  <c r="V894" i="11"/>
  <c r="V893" i="11"/>
  <c r="V890" i="11"/>
  <c r="V889" i="11"/>
  <c r="V886" i="11"/>
  <c r="V885" i="11"/>
  <c r="V909" i="11"/>
  <c r="V96" i="11"/>
  <c r="V100" i="11"/>
  <c r="V104" i="11"/>
  <c r="V108" i="11"/>
  <c r="V112" i="11"/>
  <c r="V118" i="11"/>
  <c r="V122" i="11"/>
  <c r="V126" i="11"/>
  <c r="V130" i="11"/>
  <c r="V134" i="11"/>
  <c r="V138" i="11"/>
  <c r="V142" i="11"/>
  <c r="V146" i="11"/>
  <c r="V150" i="11"/>
  <c r="V95" i="11"/>
  <c r="V99" i="11"/>
  <c r="V103" i="11"/>
  <c r="V107" i="11"/>
  <c r="V111" i="11"/>
  <c r="V113" i="11"/>
  <c r="V117" i="11"/>
  <c r="V121" i="11"/>
  <c r="V125" i="11"/>
  <c r="V129" i="11"/>
  <c r="V133" i="11"/>
  <c r="V137" i="11"/>
  <c r="V141" i="11"/>
  <c r="V145" i="11"/>
  <c r="V149" i="11"/>
  <c r="V94" i="11"/>
  <c r="V98" i="11"/>
  <c r="V102" i="11"/>
  <c r="V106" i="11"/>
  <c r="V110" i="11"/>
  <c r="V116" i="11"/>
  <c r="V120" i="11"/>
  <c r="V124" i="11"/>
  <c r="V128" i="11"/>
  <c r="V132" i="11"/>
  <c r="V136" i="11"/>
  <c r="V140" i="11"/>
  <c r="V144" i="11"/>
  <c r="V148" i="11"/>
  <c r="V93" i="11"/>
  <c r="V97" i="11"/>
  <c r="V101" i="11"/>
  <c r="V105" i="11"/>
  <c r="V109" i="11"/>
  <c r="V114" i="11"/>
  <c r="V115" i="11"/>
  <c r="V119" i="11"/>
  <c r="V123" i="11"/>
  <c r="V127" i="11"/>
  <c r="V131" i="11"/>
  <c r="V135" i="11"/>
  <c r="V139" i="11"/>
  <c r="V143" i="11"/>
  <c r="V147" i="11"/>
  <c r="V1117" i="11"/>
  <c r="V1113" i="11"/>
  <c r="V1109" i="11"/>
  <c r="V1103" i="11"/>
  <c r="V1099" i="11"/>
  <c r="V1095" i="11"/>
  <c r="V1091" i="11"/>
  <c r="V1087" i="11"/>
  <c r="V1077" i="11"/>
  <c r="V1073" i="11"/>
  <c r="V1069" i="11"/>
  <c r="V1065" i="11"/>
  <c r="V1061" i="11"/>
  <c r="V1115" i="11"/>
  <c r="V1111" i="11"/>
  <c r="V1107" i="11"/>
  <c r="V1104" i="11"/>
  <c r="V1101" i="11"/>
  <c r="V1097" i="11"/>
  <c r="V1093" i="11"/>
  <c r="V1089" i="11"/>
  <c r="V1085" i="11"/>
  <c r="V1082" i="11"/>
  <c r="V1078" i="11"/>
  <c r="V1075" i="11"/>
  <c r="V1071" i="11"/>
  <c r="V1067" i="11"/>
  <c r="V1063" i="11"/>
  <c r="V1059" i="11"/>
  <c r="V1116" i="11"/>
  <c r="V1114" i="11"/>
  <c r="V1112" i="11"/>
  <c r="V1110" i="11"/>
  <c r="V1108" i="11"/>
  <c r="V1106" i="11"/>
  <c r="V1105" i="11"/>
  <c r="V1102" i="11"/>
  <c r="V1100" i="11"/>
  <c r="V1098" i="11"/>
  <c r="V1096" i="11"/>
  <c r="V1094" i="11"/>
  <c r="V1092" i="11"/>
  <c r="V1090" i="11"/>
  <c r="V1088" i="11"/>
  <c r="V1086" i="11"/>
  <c r="V1084" i="11"/>
  <c r="V1083" i="11"/>
  <c r="V1081" i="11"/>
  <c r="V1080" i="11"/>
  <c r="V1079" i="11"/>
  <c r="V1076" i="11"/>
  <c r="V1074" i="11"/>
  <c r="V1072" i="11"/>
  <c r="V1070" i="11"/>
  <c r="V1068" i="11"/>
  <c r="V1066" i="11"/>
  <c r="V1064" i="11"/>
  <c r="V1062" i="11"/>
  <c r="V1060" i="11"/>
  <c r="V1058" i="11"/>
  <c r="V390" i="11"/>
  <c r="V386" i="11"/>
  <c r="V382" i="11"/>
  <c r="V378" i="11"/>
  <c r="V374" i="11"/>
  <c r="V370" i="11"/>
  <c r="V366" i="11"/>
  <c r="V362" i="11"/>
  <c r="V358" i="11"/>
  <c r="V354" i="11"/>
  <c r="V350" i="11"/>
  <c r="V346" i="11"/>
  <c r="V342" i="11"/>
  <c r="V338" i="11"/>
  <c r="V389" i="11"/>
  <c r="V388" i="11"/>
  <c r="V381" i="11"/>
  <c r="V380" i="11"/>
  <c r="V373" i="11"/>
  <c r="V372" i="11"/>
  <c r="V365" i="11"/>
  <c r="V364" i="11"/>
  <c r="V357" i="11"/>
  <c r="V356" i="11"/>
  <c r="V349" i="11"/>
  <c r="V348" i="11"/>
  <c r="V341" i="11"/>
  <c r="V340" i="11"/>
  <c r="V391" i="11"/>
  <c r="V383" i="11"/>
  <c r="V375" i="11"/>
  <c r="V367" i="11"/>
  <c r="V359" i="11"/>
  <c r="V351" i="11"/>
  <c r="V343" i="11"/>
  <c r="V335" i="11"/>
  <c r="V385" i="11"/>
  <c r="V384" i="11"/>
  <c r="V377" i="11"/>
  <c r="V376" i="11"/>
  <c r="V369" i="11"/>
  <c r="V368" i="11"/>
  <c r="V387" i="11"/>
  <c r="V379" i="11"/>
  <c r="V371" i="11"/>
  <c r="V363" i="11"/>
  <c r="V361" i="11"/>
  <c r="V360" i="11"/>
  <c r="V347" i="11"/>
  <c r="V345" i="11"/>
  <c r="V344" i="11"/>
  <c r="V355" i="11"/>
  <c r="V353" i="11"/>
  <c r="V352" i="11"/>
  <c r="V339" i="11"/>
  <c r="V337" i="11"/>
  <c r="V336" i="11"/>
  <c r="V334" i="11"/>
  <c r="V333" i="11"/>
  <c r="V332" i="11"/>
  <c r="V331" i="11"/>
  <c r="V641" i="11"/>
  <c r="V637" i="11"/>
  <c r="V633" i="11"/>
  <c r="V629" i="11"/>
  <c r="V625" i="11"/>
  <c r="V621" i="11"/>
  <c r="V617" i="11"/>
  <c r="V613" i="11"/>
  <c r="V609" i="11"/>
  <c r="V605" i="11"/>
  <c r="V601" i="11"/>
  <c r="V597" i="11"/>
  <c r="V593" i="11"/>
  <c r="V589" i="11"/>
  <c r="V587" i="11"/>
  <c r="V584" i="11"/>
  <c r="V583" i="11"/>
  <c r="V639" i="11"/>
  <c r="V635" i="11"/>
  <c r="V631" i="11"/>
  <c r="V627" i="11"/>
  <c r="V623" i="11"/>
  <c r="V622" i="11"/>
  <c r="V614" i="11"/>
  <c r="V606" i="11"/>
  <c r="V598" i="11"/>
  <c r="V590" i="11"/>
  <c r="V642" i="11"/>
  <c r="V640" i="11"/>
  <c r="V638" i="11"/>
  <c r="V636" i="11"/>
  <c r="V634" i="11"/>
  <c r="V632" i="11"/>
  <c r="V630" i="11"/>
  <c r="V628" i="11"/>
  <c r="V626" i="11"/>
  <c r="V624" i="11"/>
  <c r="V616" i="11"/>
  <c r="V615" i="11"/>
  <c r="V608" i="11"/>
  <c r="V607" i="11"/>
  <c r="V600" i="11"/>
  <c r="V599" i="11"/>
  <c r="V592" i="11"/>
  <c r="V591" i="11"/>
  <c r="V586" i="11"/>
  <c r="V585" i="11"/>
  <c r="V618" i="11"/>
  <c r="V610" i="11"/>
  <c r="V602" i="11"/>
  <c r="V594" i="11"/>
  <c r="V620" i="11"/>
  <c r="V619" i="11"/>
  <c r="V612" i="11"/>
  <c r="V611" i="11"/>
  <c r="V604" i="11"/>
  <c r="V603" i="11"/>
  <c r="V596" i="11"/>
  <c r="V595" i="11"/>
  <c r="V588" i="11"/>
  <c r="V582" i="11"/>
  <c r="W879" i="11"/>
  <c r="W880" i="11"/>
  <c r="W873" i="11"/>
  <c r="W867" i="11"/>
  <c r="W866" i="11"/>
  <c r="W863" i="11"/>
  <c r="W859" i="11"/>
  <c r="W855" i="11"/>
  <c r="W875" i="11"/>
  <c r="W874" i="11"/>
  <c r="W869" i="11"/>
  <c r="W868" i="11"/>
  <c r="W864" i="11"/>
  <c r="W860" i="11"/>
  <c r="W856" i="11"/>
  <c r="W852" i="11"/>
  <c r="W850" i="11"/>
  <c r="W876" i="11"/>
  <c r="W870" i="11"/>
  <c r="W861" i="11"/>
  <c r="W857" i="11"/>
  <c r="W853" i="11"/>
  <c r="W851" i="11"/>
  <c r="W849" i="11"/>
  <c r="W848" i="11"/>
  <c r="W882" i="11"/>
  <c r="W881" i="11"/>
  <c r="W878" i="11"/>
  <c r="W877" i="11"/>
  <c r="W872" i="11"/>
  <c r="W871" i="11"/>
  <c r="W865" i="11"/>
  <c r="W862" i="11"/>
  <c r="W858" i="11"/>
  <c r="W854" i="11"/>
  <c r="W846" i="11"/>
  <c r="W842" i="11"/>
  <c r="W838" i="11"/>
  <c r="W834" i="11"/>
  <c r="W830" i="11"/>
  <c r="W843" i="11"/>
  <c r="W839" i="11"/>
  <c r="W835" i="11"/>
  <c r="W831" i="11"/>
  <c r="W827" i="11"/>
  <c r="W844" i="11"/>
  <c r="W840" i="11"/>
  <c r="W836" i="11"/>
  <c r="W832" i="11"/>
  <c r="W828" i="11"/>
  <c r="W847" i="11"/>
  <c r="W845" i="11"/>
  <c r="W841" i="11"/>
  <c r="W837" i="11"/>
  <c r="W833" i="11"/>
  <c r="W829" i="11"/>
  <c r="X999" i="11"/>
  <c r="X995" i="11"/>
  <c r="X991" i="11"/>
  <c r="X987" i="11"/>
  <c r="X983" i="11"/>
  <c r="X979" i="11"/>
  <c r="X976" i="11"/>
  <c r="X973" i="11"/>
  <c r="X970" i="11"/>
  <c r="X966" i="11"/>
  <c r="X962" i="11"/>
  <c r="X958" i="11"/>
  <c r="X954" i="11"/>
  <c r="X950" i="11"/>
  <c r="X945" i="11"/>
  <c r="X1000" i="11"/>
  <c r="X996" i="11"/>
  <c r="X992" i="11"/>
  <c r="X988" i="11"/>
  <c r="X984" i="11"/>
  <c r="X980" i="11"/>
  <c r="X977" i="11"/>
  <c r="X974" i="11"/>
  <c r="X971" i="11"/>
  <c r="X967" i="11"/>
  <c r="X963" i="11"/>
  <c r="X959" i="11"/>
  <c r="X955" i="11"/>
  <c r="X951" i="11"/>
  <c r="X948" i="11"/>
  <c r="X947" i="11"/>
  <c r="X946" i="11"/>
  <c r="X1001" i="11"/>
  <c r="X997" i="11"/>
  <c r="X993" i="11"/>
  <c r="X989" i="11"/>
  <c r="X985" i="11"/>
  <c r="X981" i="11"/>
  <c r="X978" i="11"/>
  <c r="X972" i="11"/>
  <c r="X968" i="11"/>
  <c r="X964" i="11"/>
  <c r="X960" i="11"/>
  <c r="X956" i="11"/>
  <c r="X952" i="11"/>
  <c r="X998" i="11"/>
  <c r="X994" i="11"/>
  <c r="X990" i="11"/>
  <c r="X986" i="11"/>
  <c r="X982" i="11"/>
  <c r="X975" i="11"/>
  <c r="X969" i="11"/>
  <c r="X965" i="11"/>
  <c r="X961" i="11"/>
  <c r="X957" i="11"/>
  <c r="X953" i="11"/>
  <c r="X949" i="11"/>
  <c r="V822" i="11"/>
  <c r="V818" i="11"/>
  <c r="V814" i="11"/>
  <c r="V810" i="11"/>
  <c r="V821" i="11"/>
  <c r="V820" i="11"/>
  <c r="V813" i="11"/>
  <c r="V812" i="11"/>
  <c r="V807" i="11"/>
  <c r="V803" i="11"/>
  <c r="V799" i="11"/>
  <c r="V825" i="11"/>
  <c r="V823" i="11"/>
  <c r="V815" i="11"/>
  <c r="V808" i="11"/>
  <c r="V804" i="11"/>
  <c r="V800" i="11"/>
  <c r="V796" i="11"/>
  <c r="V819" i="11"/>
  <c r="V811" i="11"/>
  <c r="V806" i="11"/>
  <c r="V802" i="11"/>
  <c r="V798" i="11"/>
  <c r="V795" i="11"/>
  <c r="V794" i="11"/>
  <c r="V824" i="11"/>
  <c r="V790" i="11"/>
  <c r="V786" i="11"/>
  <c r="V782" i="11"/>
  <c r="V778" i="11"/>
  <c r="V774" i="11"/>
  <c r="V809" i="11"/>
  <c r="V801" i="11"/>
  <c r="V791" i="11"/>
  <c r="V787" i="11"/>
  <c r="V783" i="11"/>
  <c r="V779" i="11"/>
  <c r="V775" i="11"/>
  <c r="V816" i="11"/>
  <c r="V793" i="11"/>
  <c r="V792" i="11"/>
  <c r="V788" i="11"/>
  <c r="V784" i="11"/>
  <c r="V780" i="11"/>
  <c r="V776" i="11"/>
  <c r="V817" i="11"/>
  <c r="V805" i="11"/>
  <c r="V797" i="11"/>
  <c r="V789" i="11"/>
  <c r="V785" i="11"/>
  <c r="V781" i="11"/>
  <c r="V777" i="11"/>
  <c r="V773" i="11"/>
  <c r="V580" i="11"/>
  <c r="V5" i="11"/>
  <c r="W4" i="11"/>
  <c r="W6" i="11" l="1" a="1"/>
  <c r="W6" i="11" s="1"/>
  <c r="W9" i="11"/>
  <c r="W11" i="11"/>
  <c r="W13" i="11"/>
  <c r="W15" i="11"/>
  <c r="W17" i="11"/>
  <c r="W19" i="11"/>
  <c r="W21" i="11"/>
  <c r="W23" i="11"/>
  <c r="W25" i="11"/>
  <c r="W27" i="11"/>
  <c r="W29" i="11"/>
  <c r="W31" i="11"/>
  <c r="W33" i="11"/>
  <c r="W35" i="11"/>
  <c r="W37" i="11"/>
  <c r="W39" i="11"/>
  <c r="W41" i="11"/>
  <c r="W43" i="11"/>
  <c r="W45" i="11"/>
  <c r="W48" i="11"/>
  <c r="W50" i="11"/>
  <c r="W52" i="11"/>
  <c r="W54" i="11"/>
  <c r="W56" i="11"/>
  <c r="W58" i="11"/>
  <c r="W60" i="11"/>
  <c r="W62" i="11"/>
  <c r="W64" i="11"/>
  <c r="W66" i="11"/>
  <c r="W68" i="11"/>
  <c r="W70" i="11"/>
  <c r="W72" i="11"/>
  <c r="W74" i="11"/>
  <c r="W76" i="11"/>
  <c r="W78" i="11"/>
  <c r="W8" i="11"/>
  <c r="W10" i="11"/>
  <c r="W12" i="11"/>
  <c r="W14" i="11"/>
  <c r="W16" i="11"/>
  <c r="W18" i="11"/>
  <c r="W20" i="11"/>
  <c r="W22" i="11"/>
  <c r="W24" i="11"/>
  <c r="W26" i="11"/>
  <c r="W28" i="11"/>
  <c r="W30" i="11"/>
  <c r="W32" i="11"/>
  <c r="W34" i="11"/>
  <c r="W36" i="11"/>
  <c r="W38" i="11"/>
  <c r="W40" i="11"/>
  <c r="W42" i="11"/>
  <c r="W44" i="11"/>
  <c r="W46" i="11"/>
  <c r="W49" i="11"/>
  <c r="W51" i="11"/>
  <c r="W53" i="11"/>
  <c r="W55" i="11"/>
  <c r="W57" i="11"/>
  <c r="W59" i="11"/>
  <c r="W61" i="11"/>
  <c r="W63" i="11"/>
  <c r="W65" i="11"/>
  <c r="W67" i="11"/>
  <c r="W69" i="11"/>
  <c r="W71" i="11"/>
  <c r="W73" i="11"/>
  <c r="W75" i="11"/>
  <c r="W77" i="11"/>
  <c r="W79" i="11"/>
  <c r="W328" i="11"/>
  <c r="W324" i="11"/>
  <c r="W320" i="11"/>
  <c r="W316" i="11"/>
  <c r="W312" i="11"/>
  <c r="W308" i="11"/>
  <c r="W304" i="11"/>
  <c r="W300" i="11"/>
  <c r="W297" i="11"/>
  <c r="W293" i="11"/>
  <c r="W289" i="11"/>
  <c r="W285" i="11"/>
  <c r="W281" i="11"/>
  <c r="W277" i="11"/>
  <c r="W326" i="11"/>
  <c r="W325" i="11"/>
  <c r="W318" i="11"/>
  <c r="W317" i="11"/>
  <c r="W310" i="11"/>
  <c r="W309" i="11"/>
  <c r="W302" i="11"/>
  <c r="W301" i="11"/>
  <c r="W295" i="11"/>
  <c r="W294" i="11"/>
  <c r="W287" i="11"/>
  <c r="W286" i="11"/>
  <c r="W279" i="11"/>
  <c r="W278" i="11"/>
  <c r="W273" i="11"/>
  <c r="W327" i="11"/>
  <c r="W319" i="11"/>
  <c r="W311" i="11"/>
  <c r="W303" i="11"/>
  <c r="W296" i="11"/>
  <c r="W288" i="11"/>
  <c r="W280" i="11"/>
  <c r="W272" i="11"/>
  <c r="W322" i="11"/>
  <c r="W321" i="11"/>
  <c r="W314" i="11"/>
  <c r="W313" i="11"/>
  <c r="W306" i="11"/>
  <c r="W305" i="11"/>
  <c r="W298" i="11"/>
  <c r="W291" i="11"/>
  <c r="W290" i="11"/>
  <c r="W283" i="11"/>
  <c r="W282" i="11"/>
  <c r="W275" i="11"/>
  <c r="W274" i="11"/>
  <c r="W270" i="11"/>
  <c r="W323" i="11"/>
  <c r="W315" i="11"/>
  <c r="W307" i="11"/>
  <c r="W299" i="11"/>
  <c r="W292" i="11"/>
  <c r="W284" i="11"/>
  <c r="W276" i="11"/>
  <c r="W271" i="11"/>
  <c r="W268" i="11"/>
  <c r="W264" i="11"/>
  <c r="W260" i="11"/>
  <c r="W256" i="11"/>
  <c r="W252" i="11"/>
  <c r="W248" i="11"/>
  <c r="W244" i="11"/>
  <c r="W240" i="11"/>
  <c r="W236" i="11"/>
  <c r="W232" i="11"/>
  <c r="W228" i="11"/>
  <c r="W224" i="11"/>
  <c r="W220" i="11"/>
  <c r="W216" i="11"/>
  <c r="W265" i="11"/>
  <c r="W261" i="11"/>
  <c r="W257" i="11"/>
  <c r="W253" i="11"/>
  <c r="W249" i="11"/>
  <c r="W245" i="11"/>
  <c r="W241" i="11"/>
  <c r="W237" i="11"/>
  <c r="W233" i="11"/>
  <c r="W229" i="11"/>
  <c r="W225" i="11"/>
  <c r="W221" i="11"/>
  <c r="W217" i="11"/>
  <c r="W213" i="11"/>
  <c r="W266" i="11"/>
  <c r="W262" i="11"/>
  <c r="W258" i="11"/>
  <c r="W254" i="11"/>
  <c r="W250" i="11"/>
  <c r="W246" i="11"/>
  <c r="W242" i="11"/>
  <c r="W238" i="11"/>
  <c r="W234" i="11"/>
  <c r="W230" i="11"/>
  <c r="W263" i="11"/>
  <c r="W255" i="11"/>
  <c r="W247" i="11"/>
  <c r="W239" i="11"/>
  <c r="W231" i="11"/>
  <c r="W227" i="11"/>
  <c r="W226" i="11"/>
  <c r="W223" i="11"/>
  <c r="W222" i="11"/>
  <c r="W219" i="11"/>
  <c r="W218" i="11"/>
  <c r="W215" i="11"/>
  <c r="W214" i="11"/>
  <c r="W212" i="11"/>
  <c r="W211" i="11"/>
  <c r="W210" i="11"/>
  <c r="W267" i="11"/>
  <c r="W259" i="11"/>
  <c r="W251" i="11"/>
  <c r="W243" i="11"/>
  <c r="W235" i="11"/>
  <c r="X771" i="11"/>
  <c r="X767" i="11"/>
  <c r="X763" i="11"/>
  <c r="X759" i="11"/>
  <c r="X755" i="11"/>
  <c r="X751" i="11"/>
  <c r="X747" i="11"/>
  <c r="X743" i="11"/>
  <c r="X739" i="11"/>
  <c r="X737" i="11"/>
  <c r="X733" i="11"/>
  <c r="X729" i="11"/>
  <c r="X725" i="11"/>
  <c r="X722" i="11"/>
  <c r="X719" i="11"/>
  <c r="X718" i="11"/>
  <c r="X772" i="11"/>
  <c r="X768" i="11"/>
  <c r="X764" i="11"/>
  <c r="X760" i="11"/>
  <c r="X756" i="11"/>
  <c r="X752" i="11"/>
  <c r="X748" i="11"/>
  <c r="X744" i="11"/>
  <c r="X740" i="11"/>
  <c r="X734" i="11"/>
  <c r="X730" i="11"/>
  <c r="X726" i="11"/>
  <c r="X723" i="11"/>
  <c r="X769" i="11"/>
  <c r="X765" i="11"/>
  <c r="X761" i="11"/>
  <c r="X757" i="11"/>
  <c r="X753" i="11"/>
  <c r="X749" i="11"/>
  <c r="X745" i="11"/>
  <c r="X741" i="11"/>
  <c r="X735" i="11"/>
  <c r="X731" i="11"/>
  <c r="X727" i="11"/>
  <c r="X720" i="11"/>
  <c r="X770" i="11"/>
  <c r="X766" i="11"/>
  <c r="X762" i="11"/>
  <c r="X758" i="11"/>
  <c r="X754" i="11"/>
  <c r="X750" i="11"/>
  <c r="X746" i="11"/>
  <c r="X742" i="11"/>
  <c r="X738" i="11"/>
  <c r="X736" i="11"/>
  <c r="X732" i="11"/>
  <c r="X728" i="11"/>
  <c r="X724" i="11"/>
  <c r="X721" i="11"/>
  <c r="X717" i="11"/>
  <c r="W1114" i="11"/>
  <c r="W1110" i="11"/>
  <c r="W1106" i="11"/>
  <c r="W1100" i="11"/>
  <c r="W1096" i="11"/>
  <c r="W1092" i="11"/>
  <c r="W1088" i="11"/>
  <c r="W1084" i="11"/>
  <c r="W1081" i="11"/>
  <c r="W1074" i="11"/>
  <c r="W1070" i="11"/>
  <c r="W1066" i="11"/>
  <c r="W1062" i="11"/>
  <c r="W1058" i="11"/>
  <c r="W1116" i="11"/>
  <c r="W1112" i="11"/>
  <c r="W1108" i="11"/>
  <c r="W1105" i="11"/>
  <c r="W1102" i="11"/>
  <c r="W1098" i="11"/>
  <c r="W1094" i="11"/>
  <c r="W1090" i="11"/>
  <c r="W1086" i="11"/>
  <c r="W1083" i="11"/>
  <c r="W1080" i="11"/>
  <c r="W1079" i="11"/>
  <c r="W1076" i="11"/>
  <c r="W1072" i="11"/>
  <c r="W1068" i="11"/>
  <c r="W1064" i="11"/>
  <c r="W1060" i="11"/>
  <c r="W1117" i="11"/>
  <c r="W1115" i="11"/>
  <c r="W1113" i="11"/>
  <c r="W1111" i="11"/>
  <c r="W1109" i="11"/>
  <c r="W1107" i="11"/>
  <c r="W1104" i="11"/>
  <c r="W1103" i="11"/>
  <c r="W1101" i="11"/>
  <c r="W1099" i="11"/>
  <c r="W1097" i="11"/>
  <c r="W1095" i="11"/>
  <c r="W1093" i="11"/>
  <c r="W1091" i="11"/>
  <c r="W1089" i="11"/>
  <c r="W1087" i="11"/>
  <c r="W1085" i="11"/>
  <c r="W1082" i="11"/>
  <c r="W1078" i="11"/>
  <c r="W1077" i="11"/>
  <c r="W1075" i="11"/>
  <c r="W1073" i="11"/>
  <c r="W1071" i="11"/>
  <c r="W1069" i="11"/>
  <c r="W1067" i="11"/>
  <c r="W1065" i="11"/>
  <c r="W1063" i="11"/>
  <c r="W1061" i="11"/>
  <c r="W1059" i="11"/>
  <c r="X1055" i="11"/>
  <c r="X1051" i="11"/>
  <c r="X1057" i="11"/>
  <c r="X1048" i="11"/>
  <c r="X1046" i="11"/>
  <c r="X1043" i="11"/>
  <c r="X1039" i="11"/>
  <c r="X1035" i="11"/>
  <c r="X1031" i="11"/>
  <c r="X1027" i="11"/>
  <c r="X1025" i="11"/>
  <c r="X1024" i="11"/>
  <c r="X1021" i="11"/>
  <c r="X1017" i="11"/>
  <c r="X1013" i="11"/>
  <c r="X1009" i="11"/>
  <c r="X1005" i="11"/>
  <c r="X1052" i="11"/>
  <c r="X1050" i="11"/>
  <c r="X1049" i="11"/>
  <c r="X1044" i="11"/>
  <c r="X1040" i="11"/>
  <c r="X1036" i="11"/>
  <c r="X1032" i="11"/>
  <c r="X1028" i="11"/>
  <c r="X1022" i="11"/>
  <c r="X1018" i="11"/>
  <c r="X1014" i="11"/>
  <c r="X1010" i="11"/>
  <c r="X1006" i="11"/>
  <c r="X1053" i="11"/>
  <c r="X1047" i="11"/>
  <c r="X1041" i="11"/>
  <c r="X1037" i="11"/>
  <c r="X1033" i="11"/>
  <c r="X1029" i="11"/>
  <c r="X1019" i="11"/>
  <c r="X1015" i="11"/>
  <c r="X1011" i="11"/>
  <c r="X1007" i="11"/>
  <c r="X1003" i="11"/>
  <c r="X1056" i="11"/>
  <c r="X1054" i="11"/>
  <c r="X1045" i="11"/>
  <c r="X1042" i="11"/>
  <c r="X1034" i="11"/>
  <c r="X1026" i="11"/>
  <c r="X1023" i="11"/>
  <c r="X1016" i="11"/>
  <c r="X1008" i="11"/>
  <c r="X1038" i="11"/>
  <c r="X1030" i="11"/>
  <c r="X1020" i="11"/>
  <c r="X1012" i="11"/>
  <c r="X1004" i="11"/>
  <c r="W93" i="11"/>
  <c r="W95" i="11"/>
  <c r="W97" i="11"/>
  <c r="W99" i="11"/>
  <c r="W101" i="11"/>
  <c r="W103" i="11"/>
  <c r="W105" i="11"/>
  <c r="W107" i="11"/>
  <c r="W109" i="11"/>
  <c r="W111" i="11"/>
  <c r="W113" i="11"/>
  <c r="W114" i="11"/>
  <c r="W115" i="11"/>
  <c r="W117" i="11"/>
  <c r="W119" i="11"/>
  <c r="W121" i="11"/>
  <c r="W123" i="11"/>
  <c r="W125" i="11"/>
  <c r="W127" i="11"/>
  <c r="W129" i="11"/>
  <c r="W131" i="11"/>
  <c r="W133" i="11"/>
  <c r="W135" i="11"/>
  <c r="W137" i="11"/>
  <c r="W139" i="11"/>
  <c r="W141" i="11"/>
  <c r="W143" i="11"/>
  <c r="W145" i="11"/>
  <c r="W147" i="11"/>
  <c r="W149" i="11"/>
  <c r="W94" i="11"/>
  <c r="W96" i="11"/>
  <c r="W98" i="11"/>
  <c r="W100" i="11"/>
  <c r="W102" i="11"/>
  <c r="W104" i="11"/>
  <c r="W106" i="11"/>
  <c r="W108" i="11"/>
  <c r="W110" i="11"/>
  <c r="W112" i="11"/>
  <c r="W116" i="11"/>
  <c r="W118" i="11"/>
  <c r="W120" i="11"/>
  <c r="W122" i="11"/>
  <c r="W124" i="11"/>
  <c r="W126" i="11"/>
  <c r="W128" i="11"/>
  <c r="W130" i="11"/>
  <c r="W132" i="11"/>
  <c r="W134" i="11"/>
  <c r="W136" i="11"/>
  <c r="W138" i="11"/>
  <c r="W140" i="11"/>
  <c r="W142" i="11"/>
  <c r="W144" i="11"/>
  <c r="W146" i="11"/>
  <c r="W148" i="11"/>
  <c r="W150" i="11"/>
  <c r="W642" i="11"/>
  <c r="W638" i="11"/>
  <c r="W634" i="11"/>
  <c r="W630" i="11"/>
  <c r="W626" i="11"/>
  <c r="W622" i="11"/>
  <c r="W618" i="11"/>
  <c r="W614" i="11"/>
  <c r="W610" i="11"/>
  <c r="W606" i="11"/>
  <c r="W602" i="11"/>
  <c r="W598" i="11"/>
  <c r="W594" i="11"/>
  <c r="W590" i="11"/>
  <c r="W640" i="11"/>
  <c r="W636" i="11"/>
  <c r="W632" i="11"/>
  <c r="W628" i="11"/>
  <c r="W624" i="11"/>
  <c r="W616" i="11"/>
  <c r="W615" i="11"/>
  <c r="W608" i="11"/>
  <c r="W607" i="11"/>
  <c r="W600" i="11"/>
  <c r="W599" i="11"/>
  <c r="W592" i="11"/>
  <c r="W591" i="11"/>
  <c r="W586" i="11"/>
  <c r="W585" i="11"/>
  <c r="W641" i="11"/>
  <c r="W639" i="11"/>
  <c r="W637" i="11"/>
  <c r="W635" i="11"/>
  <c r="W633" i="11"/>
  <c r="W631" i="11"/>
  <c r="W629" i="11"/>
  <c r="W627" i="11"/>
  <c r="W625" i="11"/>
  <c r="W623" i="11"/>
  <c r="W617" i="11"/>
  <c r="W609" i="11"/>
  <c r="W601" i="11"/>
  <c r="W593" i="11"/>
  <c r="W587" i="11"/>
  <c r="W584" i="11"/>
  <c r="W620" i="11"/>
  <c r="W619" i="11"/>
  <c r="W612" i="11"/>
  <c r="W611" i="11"/>
  <c r="W604" i="11"/>
  <c r="W603" i="11"/>
  <c r="W596" i="11"/>
  <c r="W595" i="11"/>
  <c r="W588" i="11"/>
  <c r="W582" i="11"/>
  <c r="W621" i="11"/>
  <c r="W613" i="11"/>
  <c r="W605" i="11"/>
  <c r="W597" i="11"/>
  <c r="W589" i="11"/>
  <c r="W583" i="11"/>
  <c r="W449" i="11"/>
  <c r="W445" i="11"/>
  <c r="W441" i="11"/>
  <c r="W437" i="11"/>
  <c r="W433" i="11"/>
  <c r="W429" i="11"/>
  <c r="W425" i="11"/>
  <c r="W421" i="11"/>
  <c r="W417" i="11"/>
  <c r="W416" i="11"/>
  <c r="W408" i="11"/>
  <c r="W404" i="11"/>
  <c r="W400" i="11"/>
  <c r="W396" i="11"/>
  <c r="W392" i="11"/>
  <c r="W450" i="11"/>
  <c r="W446" i="11"/>
  <c r="W442" i="11"/>
  <c r="W452" i="11"/>
  <c r="W451" i="11"/>
  <c r="W448" i="11"/>
  <c r="W447" i="11"/>
  <c r="W444" i="11"/>
  <c r="W443" i="11"/>
  <c r="W440" i="11"/>
  <c r="W439" i="11"/>
  <c r="W438" i="11"/>
  <c r="W431" i="11"/>
  <c r="W430" i="11"/>
  <c r="W423" i="11"/>
  <c r="W422" i="11"/>
  <c r="W415" i="11"/>
  <c r="W414" i="11"/>
  <c r="W410" i="11"/>
  <c r="W409" i="11"/>
  <c r="W402" i="11"/>
  <c r="W401" i="11"/>
  <c r="W394" i="11"/>
  <c r="W393" i="11"/>
  <c r="W432" i="11"/>
  <c r="W424" i="11"/>
  <c r="W411" i="11"/>
  <c r="W403" i="11"/>
  <c r="W395" i="11"/>
  <c r="W435" i="11"/>
  <c r="W434" i="11"/>
  <c r="W427" i="11"/>
  <c r="W426" i="11"/>
  <c r="W419" i="11"/>
  <c r="W418" i="11"/>
  <c r="W413" i="11"/>
  <c r="W412" i="11"/>
  <c r="W406" i="11"/>
  <c r="W405" i="11"/>
  <c r="W398" i="11"/>
  <c r="W397" i="11"/>
  <c r="W436" i="11"/>
  <c r="W428" i="11"/>
  <c r="W420" i="11"/>
  <c r="W407" i="11"/>
  <c r="W399" i="11"/>
  <c r="W825" i="11"/>
  <c r="W823" i="11"/>
  <c r="W819" i="11"/>
  <c r="W815" i="11"/>
  <c r="W811" i="11"/>
  <c r="W822" i="11"/>
  <c r="W814" i="11"/>
  <c r="W808" i="11"/>
  <c r="W804" i="11"/>
  <c r="W800" i="11"/>
  <c r="W796" i="11"/>
  <c r="W824" i="11"/>
  <c r="W817" i="11"/>
  <c r="W816" i="11"/>
  <c r="W809" i="11"/>
  <c r="W805" i="11"/>
  <c r="W801" i="11"/>
  <c r="W797" i="11"/>
  <c r="W821" i="11"/>
  <c r="W820" i="11"/>
  <c r="W813" i="11"/>
  <c r="W812" i="11"/>
  <c r="W807" i="11"/>
  <c r="W803" i="11"/>
  <c r="W799" i="11"/>
  <c r="W818" i="11"/>
  <c r="W802" i="11"/>
  <c r="W795" i="11"/>
  <c r="W791" i="11"/>
  <c r="W787" i="11"/>
  <c r="W783" i="11"/>
  <c r="W779" i="11"/>
  <c r="W775" i="11"/>
  <c r="W794" i="11"/>
  <c r="W793" i="11"/>
  <c r="W792" i="11"/>
  <c r="W788" i="11"/>
  <c r="W784" i="11"/>
  <c r="W780" i="11"/>
  <c r="W776" i="11"/>
  <c r="W810" i="11"/>
  <c r="W806" i="11"/>
  <c r="W798" i="11"/>
  <c r="W789" i="11"/>
  <c r="W785" i="11"/>
  <c r="W781" i="11"/>
  <c r="W777" i="11"/>
  <c r="W773" i="11"/>
  <c r="W790" i="11"/>
  <c r="W786" i="11"/>
  <c r="W782" i="11"/>
  <c r="W778" i="11"/>
  <c r="W774" i="11"/>
  <c r="W942" i="11"/>
  <c r="W938" i="11"/>
  <c r="W934" i="11"/>
  <c r="W943" i="11"/>
  <c r="W939" i="11"/>
  <c r="W935" i="11"/>
  <c r="W940" i="11"/>
  <c r="W936" i="11"/>
  <c r="W941" i="11"/>
  <c r="W930" i="11"/>
  <c r="W926" i="11"/>
  <c r="W933" i="11"/>
  <c r="W928" i="11"/>
  <c r="W927" i="11"/>
  <c r="W924" i="11"/>
  <c r="W920" i="11"/>
  <c r="W916" i="11"/>
  <c r="W912" i="11"/>
  <c r="W931" i="11"/>
  <c r="W925" i="11"/>
  <c r="W929" i="11"/>
  <c r="W919" i="11"/>
  <c r="W922" i="11"/>
  <c r="W921" i="11"/>
  <c r="W910" i="11"/>
  <c r="W909" i="11"/>
  <c r="W937" i="11"/>
  <c r="W932" i="11"/>
  <c r="W923" i="11"/>
  <c r="W918" i="11"/>
  <c r="W914" i="11"/>
  <c r="W913" i="11"/>
  <c r="W907" i="11"/>
  <c r="W917" i="11"/>
  <c r="W903" i="11"/>
  <c r="W900" i="11"/>
  <c r="W896" i="11"/>
  <c r="W892" i="11"/>
  <c r="W888" i="11"/>
  <c r="W884" i="11"/>
  <c r="W911" i="11"/>
  <c r="W905" i="11"/>
  <c r="W904" i="11"/>
  <c r="W901" i="11"/>
  <c r="W897" i="11"/>
  <c r="W893" i="11"/>
  <c r="W889" i="11"/>
  <c r="W885" i="11"/>
  <c r="W908" i="11"/>
  <c r="W906" i="11"/>
  <c r="W902" i="11"/>
  <c r="W898" i="11"/>
  <c r="W895" i="11"/>
  <c r="W894" i="11"/>
  <c r="W891" i="11"/>
  <c r="W890" i="11"/>
  <c r="W887" i="11"/>
  <c r="W886" i="11"/>
  <c r="W883" i="11"/>
  <c r="W915" i="11"/>
  <c r="W899" i="11"/>
  <c r="Y1000" i="11"/>
  <c r="Y996" i="11"/>
  <c r="Y992" i="11"/>
  <c r="Y988" i="11"/>
  <c r="Y984" i="11"/>
  <c r="Y980" i="11"/>
  <c r="Y977" i="11"/>
  <c r="Y974" i="11"/>
  <c r="Y971" i="11"/>
  <c r="Y967" i="11"/>
  <c r="Y963" i="11"/>
  <c r="Y959" i="11"/>
  <c r="Y955" i="11"/>
  <c r="Y951" i="11"/>
  <c r="Y948" i="11"/>
  <c r="Y947" i="11"/>
  <c r="Y946" i="11"/>
  <c r="Y1001" i="11"/>
  <c r="Y997" i="11"/>
  <c r="Y993" i="11"/>
  <c r="Y989" i="11"/>
  <c r="Y985" i="11"/>
  <c r="Y981" i="11"/>
  <c r="Y978" i="11"/>
  <c r="Y972" i="11"/>
  <c r="Y968" i="11"/>
  <c r="Y964" i="11"/>
  <c r="Y960" i="11"/>
  <c r="Y956" i="11"/>
  <c r="Y952" i="11"/>
  <c r="Y998" i="11"/>
  <c r="Y994" i="11"/>
  <c r="Y990" i="11"/>
  <c r="Y986" i="11"/>
  <c r="Y982" i="11"/>
  <c r="Y975" i="11"/>
  <c r="Y969" i="11"/>
  <c r="Y965" i="11"/>
  <c r="Y961" i="11"/>
  <c r="Y957" i="11"/>
  <c r="Y953" i="11"/>
  <c r="Y949" i="11"/>
  <c r="Y999" i="11"/>
  <c r="Y995" i="11"/>
  <c r="Y991" i="11"/>
  <c r="Y987" i="11"/>
  <c r="Y983" i="11"/>
  <c r="Y979" i="11"/>
  <c r="Y976" i="11"/>
  <c r="Y973" i="11"/>
  <c r="Y970" i="11"/>
  <c r="Y966" i="11"/>
  <c r="Y962" i="11"/>
  <c r="Y958" i="11"/>
  <c r="Y954" i="11"/>
  <c r="Y950" i="11"/>
  <c r="Y945" i="11"/>
  <c r="W577" i="11"/>
  <c r="W573" i="11"/>
  <c r="W569" i="11"/>
  <c r="W565" i="11"/>
  <c r="W561" i="11"/>
  <c r="W557" i="11"/>
  <c r="W553" i="11"/>
  <c r="W549" i="11"/>
  <c r="W542" i="11"/>
  <c r="W538" i="11"/>
  <c r="W533" i="11"/>
  <c r="W529" i="11"/>
  <c r="W581" i="11"/>
  <c r="W578" i="11"/>
  <c r="W570" i="11"/>
  <c r="W566" i="11"/>
  <c r="W562" i="11"/>
  <c r="W558" i="11"/>
  <c r="W554" i="11"/>
  <c r="W550" i="11"/>
  <c r="W545" i="11"/>
  <c r="W539" i="11"/>
  <c r="W535" i="11"/>
  <c r="W530" i="11"/>
  <c r="W579" i="11"/>
  <c r="W575" i="11"/>
  <c r="W571" i="11"/>
  <c r="W567" i="11"/>
  <c r="W563" i="11"/>
  <c r="W559" i="11"/>
  <c r="W555" i="11"/>
  <c r="W551" i="11"/>
  <c r="W547" i="11"/>
  <c r="W546" i="11"/>
  <c r="W543" i="11"/>
  <c r="W540" i="11"/>
  <c r="W536" i="11"/>
  <c r="W531" i="11"/>
  <c r="W527" i="11"/>
  <c r="W576" i="11"/>
  <c r="W572" i="11"/>
  <c r="W568" i="11"/>
  <c r="W564" i="11"/>
  <c r="W560" i="11"/>
  <c r="W556" i="11"/>
  <c r="W552" i="11"/>
  <c r="W548" i="11"/>
  <c r="W544" i="11"/>
  <c r="W541" i="11"/>
  <c r="W537" i="11"/>
  <c r="W534" i="11"/>
  <c r="W532" i="11"/>
  <c r="W528" i="11"/>
  <c r="W521" i="11"/>
  <c r="W517" i="11"/>
  <c r="W513" i="11"/>
  <c r="W509" i="11"/>
  <c r="W505" i="11"/>
  <c r="W501" i="11"/>
  <c r="W497" i="11"/>
  <c r="W493" i="11"/>
  <c r="W489" i="11"/>
  <c r="W485" i="11"/>
  <c r="W481" i="11"/>
  <c r="W477" i="11"/>
  <c r="W473" i="11"/>
  <c r="W469" i="11"/>
  <c r="W465" i="11"/>
  <c r="W461" i="11"/>
  <c r="W457" i="11"/>
  <c r="W453" i="11"/>
  <c r="W522" i="11"/>
  <c r="W518" i="11"/>
  <c r="W514" i="11"/>
  <c r="W510" i="11"/>
  <c r="W506" i="11"/>
  <c r="W502" i="11"/>
  <c r="W498" i="11"/>
  <c r="W494" i="11"/>
  <c r="W490" i="11"/>
  <c r="W486" i="11"/>
  <c r="W482" i="11"/>
  <c r="W478" i="11"/>
  <c r="W474" i="11"/>
  <c r="W470" i="11"/>
  <c r="W466" i="11"/>
  <c r="W462" i="11"/>
  <c r="W458" i="11"/>
  <c r="W454" i="11"/>
  <c r="W523" i="11"/>
  <c r="W519" i="11"/>
  <c r="W515" i="11"/>
  <c r="W511" i="11"/>
  <c r="W507" i="11"/>
  <c r="W503" i="11"/>
  <c r="W499" i="11"/>
  <c r="W495" i="11"/>
  <c r="W491" i="11"/>
  <c r="W487" i="11"/>
  <c r="W483" i="11"/>
  <c r="W479" i="11"/>
  <c r="W475" i="11"/>
  <c r="W471" i="11"/>
  <c r="W467" i="11"/>
  <c r="W463" i="11"/>
  <c r="W459" i="11"/>
  <c r="W455" i="11"/>
  <c r="W524" i="11"/>
  <c r="W520" i="11"/>
  <c r="W516" i="11"/>
  <c r="W512" i="11"/>
  <c r="W508" i="11"/>
  <c r="W504" i="11"/>
  <c r="W500" i="11"/>
  <c r="W496" i="11"/>
  <c r="W492" i="11"/>
  <c r="W488" i="11"/>
  <c r="W484" i="11"/>
  <c r="W480" i="11"/>
  <c r="W476" i="11"/>
  <c r="W472" i="11"/>
  <c r="W468" i="11"/>
  <c r="W464" i="11"/>
  <c r="W460" i="11"/>
  <c r="W456" i="11"/>
  <c r="W391" i="11"/>
  <c r="W387" i="11"/>
  <c r="W383" i="11"/>
  <c r="W379" i="11"/>
  <c r="W375" i="11"/>
  <c r="W371" i="11"/>
  <c r="W367" i="11"/>
  <c r="W363" i="11"/>
  <c r="W359" i="11"/>
  <c r="W355" i="11"/>
  <c r="W351" i="11"/>
  <c r="W347" i="11"/>
  <c r="W343" i="11"/>
  <c r="W339" i="11"/>
  <c r="W390" i="11"/>
  <c r="W382" i="11"/>
  <c r="W374" i="11"/>
  <c r="W366" i="11"/>
  <c r="W358" i="11"/>
  <c r="W350" i="11"/>
  <c r="W342" i="11"/>
  <c r="W335" i="11"/>
  <c r="W385" i="11"/>
  <c r="W384" i="11"/>
  <c r="W377" i="11"/>
  <c r="W376" i="11"/>
  <c r="W369" i="11"/>
  <c r="W368" i="11"/>
  <c r="W361" i="11"/>
  <c r="W360" i="11"/>
  <c r="W353" i="11"/>
  <c r="W352" i="11"/>
  <c r="W345" i="11"/>
  <c r="W344" i="11"/>
  <c r="W337" i="11"/>
  <c r="W336" i="11"/>
  <c r="W333" i="11"/>
  <c r="W331" i="11"/>
  <c r="W386" i="11"/>
  <c r="W378" i="11"/>
  <c r="W370" i="11"/>
  <c r="W362" i="11"/>
  <c r="W357" i="11"/>
  <c r="W346" i="11"/>
  <c r="W341" i="11"/>
  <c r="W388" i="11"/>
  <c r="W380" i="11"/>
  <c r="W372" i="11"/>
  <c r="W356" i="11"/>
  <c r="W340" i="11"/>
  <c r="W334" i="11"/>
  <c r="W332" i="11"/>
  <c r="W389" i="11"/>
  <c r="W381" i="11"/>
  <c r="W373" i="11"/>
  <c r="W365" i="11"/>
  <c r="W354" i="11"/>
  <c r="W349" i="11"/>
  <c r="W338" i="11"/>
  <c r="W364" i="11"/>
  <c r="W348" i="11"/>
  <c r="X880" i="11"/>
  <c r="X881" i="11"/>
  <c r="X877" i="11"/>
  <c r="X874" i="11"/>
  <c r="X871" i="11"/>
  <c r="X868" i="11"/>
  <c r="X875" i="11"/>
  <c r="X873" i="11"/>
  <c r="X869" i="11"/>
  <c r="X867" i="11"/>
  <c r="X864" i="11"/>
  <c r="X860" i="11"/>
  <c r="X856" i="11"/>
  <c r="X852" i="11"/>
  <c r="X850" i="11"/>
  <c r="X876" i="11"/>
  <c r="X870" i="11"/>
  <c r="X861" i="11"/>
  <c r="X857" i="11"/>
  <c r="X853" i="11"/>
  <c r="X851" i="11"/>
  <c r="X849" i="11"/>
  <c r="X882" i="11"/>
  <c r="X878" i="11"/>
  <c r="X872" i="11"/>
  <c r="X865" i="11"/>
  <c r="X862" i="11"/>
  <c r="X858" i="11"/>
  <c r="X854" i="11"/>
  <c r="X879" i="11"/>
  <c r="X866" i="11"/>
  <c r="X863" i="11"/>
  <c r="X859" i="11"/>
  <c r="X855" i="11"/>
  <c r="X843" i="11"/>
  <c r="X839" i="11"/>
  <c r="X835" i="11"/>
  <c r="X831" i="11"/>
  <c r="X827" i="11"/>
  <c r="X844" i="11"/>
  <c r="X840" i="11"/>
  <c r="X836" i="11"/>
  <c r="X832" i="11"/>
  <c r="X828" i="11"/>
  <c r="X847" i="11"/>
  <c r="X845" i="11"/>
  <c r="X841" i="11"/>
  <c r="X837" i="11"/>
  <c r="X833" i="11"/>
  <c r="X829" i="11"/>
  <c r="X848" i="11"/>
  <c r="X846" i="11"/>
  <c r="X842" i="11"/>
  <c r="X838" i="11"/>
  <c r="X834" i="11"/>
  <c r="X830" i="11"/>
  <c r="W207" i="11"/>
  <c r="W203" i="11"/>
  <c r="W199" i="11"/>
  <c r="W195" i="11"/>
  <c r="W191" i="11"/>
  <c r="W187" i="11"/>
  <c r="W183" i="11"/>
  <c r="W179" i="11"/>
  <c r="W175" i="11"/>
  <c r="W171" i="11"/>
  <c r="W167" i="11"/>
  <c r="W163" i="11"/>
  <c r="W209" i="11"/>
  <c r="W208" i="11"/>
  <c r="W201" i="11"/>
  <c r="W200" i="11"/>
  <c r="W193" i="11"/>
  <c r="W192" i="11"/>
  <c r="W185" i="11"/>
  <c r="W184" i="11"/>
  <c r="W177" i="11"/>
  <c r="W176" i="11"/>
  <c r="W169" i="11"/>
  <c r="W168" i="11"/>
  <c r="W161" i="11"/>
  <c r="W158" i="11"/>
  <c r="W154" i="11"/>
  <c r="W153" i="11"/>
  <c r="W202" i="11"/>
  <c r="W194" i="11"/>
  <c r="W186" i="11"/>
  <c r="W178" i="11"/>
  <c r="W170" i="11"/>
  <c r="W162" i="11"/>
  <c r="W159" i="11"/>
  <c r="W155" i="11"/>
  <c r="W205" i="11"/>
  <c r="W204" i="11"/>
  <c r="W197" i="11"/>
  <c r="W196" i="11"/>
  <c r="W189" i="11"/>
  <c r="W188" i="11"/>
  <c r="W181" i="11"/>
  <c r="W180" i="11"/>
  <c r="W173" i="11"/>
  <c r="W172" i="11"/>
  <c r="W165" i="11"/>
  <c r="W164" i="11"/>
  <c r="W160" i="11"/>
  <c r="W156" i="11"/>
  <c r="W152" i="11"/>
  <c r="W206" i="11"/>
  <c r="W198" i="11"/>
  <c r="W190" i="11"/>
  <c r="W182" i="11"/>
  <c r="W174" i="11"/>
  <c r="W166" i="11"/>
  <c r="W157" i="11"/>
  <c r="W715" i="11"/>
  <c r="W711" i="11"/>
  <c r="W707" i="11"/>
  <c r="W703" i="11"/>
  <c r="W699" i="11"/>
  <c r="W695" i="11"/>
  <c r="W691" i="11"/>
  <c r="W687" i="11"/>
  <c r="W683" i="11"/>
  <c r="W679" i="11"/>
  <c r="W675" i="11"/>
  <c r="W671" i="11"/>
  <c r="W667" i="11"/>
  <c r="W663" i="11"/>
  <c r="W659" i="11"/>
  <c r="W714" i="11"/>
  <c r="W706" i="11"/>
  <c r="W698" i="11"/>
  <c r="W690" i="11"/>
  <c r="W682" i="11"/>
  <c r="W674" i="11"/>
  <c r="W666" i="11"/>
  <c r="W658" i="11"/>
  <c r="W654" i="11"/>
  <c r="W650" i="11"/>
  <c r="W646" i="11"/>
  <c r="W709" i="11"/>
  <c r="W708" i="11"/>
  <c r="W701" i="11"/>
  <c r="W700" i="11"/>
  <c r="W693" i="11"/>
  <c r="W692" i="11"/>
  <c r="W685" i="11"/>
  <c r="W684" i="11"/>
  <c r="W677" i="11"/>
  <c r="W676" i="11"/>
  <c r="W669" i="11"/>
  <c r="W668" i="11"/>
  <c r="W661" i="11"/>
  <c r="W660" i="11"/>
  <c r="W655" i="11"/>
  <c r="W710" i="11"/>
  <c r="W702" i="11"/>
  <c r="W694" i="11"/>
  <c r="W686" i="11"/>
  <c r="W678" i="11"/>
  <c r="W670" i="11"/>
  <c r="W662" i="11"/>
  <c r="W656" i="11"/>
  <c r="W652" i="11"/>
  <c r="W648" i="11"/>
  <c r="W644" i="11"/>
  <c r="W713" i="11"/>
  <c r="W712" i="11"/>
  <c r="W705" i="11"/>
  <c r="W704" i="11"/>
  <c r="W697" i="11"/>
  <c r="W696" i="11"/>
  <c r="W689" i="11"/>
  <c r="W688" i="11"/>
  <c r="W681" i="11"/>
  <c r="W680" i="11"/>
  <c r="W673" i="11"/>
  <c r="W672" i="11"/>
  <c r="W665" i="11"/>
  <c r="W664" i="11"/>
  <c r="W657" i="11"/>
  <c r="W653" i="11"/>
  <c r="W649" i="11"/>
  <c r="W647" i="11"/>
  <c r="W645" i="11"/>
  <c r="W651" i="11"/>
  <c r="X4" i="11"/>
  <c r="W5" i="11"/>
  <c r="V526" i="11"/>
  <c r="W580" i="11"/>
  <c r="Z1001" i="11" l="1"/>
  <c r="Z997" i="11"/>
  <c r="Z993" i="11"/>
  <c r="Z989" i="11"/>
  <c r="Z985" i="11"/>
  <c r="Z981" i="11"/>
  <c r="Z978" i="11"/>
  <c r="Z972" i="11"/>
  <c r="Z968" i="11"/>
  <c r="Z964" i="11"/>
  <c r="Z960" i="11"/>
  <c r="Z956" i="11"/>
  <c r="Z952" i="11"/>
  <c r="Z998" i="11"/>
  <c r="Z994" i="11"/>
  <c r="Z990" i="11"/>
  <c r="Z986" i="11"/>
  <c r="Z982" i="11"/>
  <c r="Z975" i="11"/>
  <c r="Z969" i="11"/>
  <c r="Z965" i="11"/>
  <c r="Z961" i="11"/>
  <c r="Z957" i="11"/>
  <c r="Z953" i="11"/>
  <c r="Z949" i="11"/>
  <c r="Z999" i="11"/>
  <c r="Z995" i="11"/>
  <c r="Z991" i="11"/>
  <c r="Z987" i="11"/>
  <c r="Z983" i="11"/>
  <c r="Z979" i="11"/>
  <c r="Z976" i="11"/>
  <c r="Z973" i="11"/>
  <c r="Z970" i="11"/>
  <c r="Z966" i="11"/>
  <c r="Z962" i="11"/>
  <c r="Z958" i="11"/>
  <c r="Z954" i="11"/>
  <c r="Z950" i="11"/>
  <c r="Z945" i="11"/>
  <c r="Z1000" i="11"/>
  <c r="Z996" i="11"/>
  <c r="Z992" i="11"/>
  <c r="Z988" i="11"/>
  <c r="Z984" i="11"/>
  <c r="Z980" i="11"/>
  <c r="Z977" i="11"/>
  <c r="Z974" i="11"/>
  <c r="Z971" i="11"/>
  <c r="Z967" i="11"/>
  <c r="Z963" i="11"/>
  <c r="Z959" i="11"/>
  <c r="Z955" i="11"/>
  <c r="Z951" i="11"/>
  <c r="Z948" i="11"/>
  <c r="Z947" i="11"/>
  <c r="Z946" i="11"/>
  <c r="X522" i="11"/>
  <c r="X518" i="11"/>
  <c r="X514" i="11"/>
  <c r="X510" i="11"/>
  <c r="X506" i="11"/>
  <c r="X502" i="11"/>
  <c r="X498" i="11"/>
  <c r="X494" i="11"/>
  <c r="X490" i="11"/>
  <c r="X486" i="11"/>
  <c r="X482" i="11"/>
  <c r="X478" i="11"/>
  <c r="X474" i="11"/>
  <c r="X470" i="11"/>
  <c r="X466" i="11"/>
  <c r="X462" i="11"/>
  <c r="X458" i="11"/>
  <c r="X454" i="11"/>
  <c r="X523" i="11"/>
  <c r="X519" i="11"/>
  <c r="X515" i="11"/>
  <c r="X511" i="11"/>
  <c r="X507" i="11"/>
  <c r="X503" i="11"/>
  <c r="X499" i="11"/>
  <c r="X495" i="11"/>
  <c r="X491" i="11"/>
  <c r="X487" i="11"/>
  <c r="X483" i="11"/>
  <c r="X479" i="11"/>
  <c r="X475" i="11"/>
  <c r="X471" i="11"/>
  <c r="X467" i="11"/>
  <c r="X463" i="11"/>
  <c r="X459" i="11"/>
  <c r="X455" i="11"/>
  <c r="X524" i="11"/>
  <c r="X520" i="11"/>
  <c r="X516" i="11"/>
  <c r="X512" i="11"/>
  <c r="X508" i="11"/>
  <c r="X504" i="11"/>
  <c r="X500" i="11"/>
  <c r="X496" i="11"/>
  <c r="X492" i="11"/>
  <c r="X488" i="11"/>
  <c r="X484" i="11"/>
  <c r="X480" i="11"/>
  <c r="X476" i="11"/>
  <c r="X472" i="11"/>
  <c r="X464" i="11"/>
  <c r="X460" i="11"/>
  <c r="X456" i="11"/>
  <c r="X521" i="11"/>
  <c r="X517" i="11"/>
  <c r="X513" i="11"/>
  <c r="X509" i="11"/>
  <c r="X505" i="11"/>
  <c r="X501" i="11"/>
  <c r="X497" i="11"/>
  <c r="X493" i="11"/>
  <c r="X489" i="11"/>
  <c r="X485" i="11"/>
  <c r="X481" i="11"/>
  <c r="X477" i="11"/>
  <c r="X473" i="11"/>
  <c r="X469" i="11"/>
  <c r="X465" i="11"/>
  <c r="X461" i="11"/>
  <c r="X457" i="11"/>
  <c r="X450" i="11"/>
  <c r="X446" i="11"/>
  <c r="X442" i="11"/>
  <c r="X438" i="11"/>
  <c r="X434" i="11"/>
  <c r="X430" i="11"/>
  <c r="X426" i="11"/>
  <c r="X422" i="11"/>
  <c r="X418" i="11"/>
  <c r="X414" i="11"/>
  <c r="X412" i="11"/>
  <c r="X409" i="11"/>
  <c r="X405" i="11"/>
  <c r="X401" i="11"/>
  <c r="X397" i="11"/>
  <c r="X393" i="11"/>
  <c r="X451" i="11"/>
  <c r="X447" i="11"/>
  <c r="X443" i="11"/>
  <c r="X439" i="11"/>
  <c r="X449" i="11"/>
  <c r="X445" i="11"/>
  <c r="X441" i="11"/>
  <c r="X432" i="11"/>
  <c r="X424" i="11"/>
  <c r="X411" i="11"/>
  <c r="X403" i="11"/>
  <c r="X395" i="11"/>
  <c r="X435" i="11"/>
  <c r="X433" i="11"/>
  <c r="X427" i="11"/>
  <c r="X425" i="11"/>
  <c r="X419" i="11"/>
  <c r="X417" i="11"/>
  <c r="X413" i="11"/>
  <c r="X406" i="11"/>
  <c r="X404" i="11"/>
  <c r="X398" i="11"/>
  <c r="X396" i="11"/>
  <c r="X436" i="11"/>
  <c r="X428" i="11"/>
  <c r="X420" i="11"/>
  <c r="X407" i="11"/>
  <c r="X399" i="11"/>
  <c r="X452" i="11"/>
  <c r="X448" i="11"/>
  <c r="X444" i="11"/>
  <c r="X440" i="11"/>
  <c r="X437" i="11"/>
  <c r="X431" i="11"/>
  <c r="X429" i="11"/>
  <c r="X423" i="11"/>
  <c r="X421" i="11"/>
  <c r="X416" i="11"/>
  <c r="X415" i="11"/>
  <c r="X410" i="11"/>
  <c r="X408" i="11"/>
  <c r="X402" i="11"/>
  <c r="X400" i="11"/>
  <c r="X394" i="11"/>
  <c r="X392" i="11"/>
  <c r="X388" i="11"/>
  <c r="X384" i="11"/>
  <c r="X380" i="11"/>
  <c r="X376" i="11"/>
  <c r="X372" i="11"/>
  <c r="X368" i="11"/>
  <c r="X364" i="11"/>
  <c r="X360" i="11"/>
  <c r="X356" i="11"/>
  <c r="X352" i="11"/>
  <c r="X348" i="11"/>
  <c r="X344" i="11"/>
  <c r="X340" i="11"/>
  <c r="X336" i="11"/>
  <c r="X391" i="11"/>
  <c r="X385" i="11"/>
  <c r="X383" i="11"/>
  <c r="X377" i="11"/>
  <c r="X375" i="11"/>
  <c r="X369" i="11"/>
  <c r="X367" i="11"/>
  <c r="X361" i="11"/>
  <c r="X359" i="11"/>
  <c r="X353" i="11"/>
  <c r="X351" i="11"/>
  <c r="X345" i="11"/>
  <c r="X343" i="11"/>
  <c r="X337" i="11"/>
  <c r="X333" i="11"/>
  <c r="X331" i="11"/>
  <c r="X386" i="11"/>
  <c r="X378" i="11"/>
  <c r="X370" i="11"/>
  <c r="X362" i="11"/>
  <c r="X354" i="11"/>
  <c r="X346" i="11"/>
  <c r="X338" i="11"/>
  <c r="X334" i="11"/>
  <c r="X332" i="11"/>
  <c r="X389" i="11"/>
  <c r="X387" i="11"/>
  <c r="X381" i="11"/>
  <c r="X379" i="11"/>
  <c r="X373" i="11"/>
  <c r="X371" i="11"/>
  <c r="X366" i="11"/>
  <c r="X365" i="11"/>
  <c r="X355" i="11"/>
  <c r="X350" i="11"/>
  <c r="X349" i="11"/>
  <c r="X339" i="11"/>
  <c r="X335" i="11"/>
  <c r="X390" i="11"/>
  <c r="X382" i="11"/>
  <c r="X374" i="11"/>
  <c r="X363" i="11"/>
  <c r="X358" i="11"/>
  <c r="X357" i="11"/>
  <c r="X347" i="11"/>
  <c r="X342" i="11"/>
  <c r="X341" i="11"/>
  <c r="X208" i="11"/>
  <c r="X204" i="11"/>
  <c r="X200" i="11"/>
  <c r="X196" i="11"/>
  <c r="X192" i="11"/>
  <c r="X188" i="11"/>
  <c r="X184" i="11"/>
  <c r="X180" i="11"/>
  <c r="X176" i="11"/>
  <c r="X172" i="11"/>
  <c r="X168" i="11"/>
  <c r="X164" i="11"/>
  <c r="X202" i="11"/>
  <c r="X194" i="11"/>
  <c r="X186" i="11"/>
  <c r="X178" i="11"/>
  <c r="X170" i="11"/>
  <c r="X162" i="11"/>
  <c r="X159" i="11"/>
  <c r="X155" i="11"/>
  <c r="X205" i="11"/>
  <c r="X203" i="11"/>
  <c r="X197" i="11"/>
  <c r="X195" i="11"/>
  <c r="X189" i="11"/>
  <c r="X187" i="11"/>
  <c r="X181" i="11"/>
  <c r="X179" i="11"/>
  <c r="X173" i="11"/>
  <c r="X171" i="11"/>
  <c r="X165" i="11"/>
  <c r="X163" i="11"/>
  <c r="X160" i="11"/>
  <c r="X156" i="11"/>
  <c r="X152" i="11"/>
  <c r="X206" i="11"/>
  <c r="X198" i="11"/>
  <c r="X190" i="11"/>
  <c r="X182" i="11"/>
  <c r="X174" i="11"/>
  <c r="X166" i="11"/>
  <c r="X157" i="11"/>
  <c r="X209" i="11"/>
  <c r="X207" i="11"/>
  <c r="X201" i="11"/>
  <c r="X199" i="11"/>
  <c r="X193" i="11"/>
  <c r="X191" i="11"/>
  <c r="X185" i="11"/>
  <c r="X183" i="11"/>
  <c r="X177" i="11"/>
  <c r="X175" i="11"/>
  <c r="X169" i="11"/>
  <c r="X167" i="11"/>
  <c r="X161" i="11"/>
  <c r="X158" i="11"/>
  <c r="X154" i="11"/>
  <c r="X153" i="11"/>
  <c r="X265" i="11"/>
  <c r="X261" i="11"/>
  <c r="X257" i="11"/>
  <c r="X253" i="11"/>
  <c r="X249" i="11"/>
  <c r="X245" i="11"/>
  <c r="X241" i="11"/>
  <c r="X237" i="11"/>
  <c r="X233" i="11"/>
  <c r="X229" i="11"/>
  <c r="X225" i="11"/>
  <c r="X221" i="11"/>
  <c r="X217" i="11"/>
  <c r="X213" i="11"/>
  <c r="X266" i="11"/>
  <c r="X262" i="11"/>
  <c r="X258" i="11"/>
  <c r="X254" i="11"/>
  <c r="X250" i="11"/>
  <c r="X246" i="11"/>
  <c r="X242" i="11"/>
  <c r="X238" i="11"/>
  <c r="X234" i="11"/>
  <c r="X230" i="11"/>
  <c r="X226" i="11"/>
  <c r="X222" i="11"/>
  <c r="X218" i="11"/>
  <c r="X214" i="11"/>
  <c r="X210" i="11"/>
  <c r="X267" i="11"/>
  <c r="X263" i="11"/>
  <c r="X259" i="11"/>
  <c r="X255" i="11"/>
  <c r="X251" i="11"/>
  <c r="X247" i="11"/>
  <c r="X243" i="11"/>
  <c r="X239" i="11"/>
  <c r="X235" i="11"/>
  <c r="X231" i="11"/>
  <c r="X224" i="11"/>
  <c r="X220" i="11"/>
  <c r="X216" i="11"/>
  <c r="X268" i="11"/>
  <c r="X260" i="11"/>
  <c r="X252" i="11"/>
  <c r="X244" i="11"/>
  <c r="X236" i="11"/>
  <c r="X228" i="11"/>
  <c r="X264" i="11"/>
  <c r="X256" i="11"/>
  <c r="X248" i="11"/>
  <c r="X240" i="11"/>
  <c r="X232" i="11"/>
  <c r="X227" i="11"/>
  <c r="X223" i="11"/>
  <c r="X219" i="11"/>
  <c r="X215" i="11"/>
  <c r="X212" i="11"/>
  <c r="X211" i="11"/>
  <c r="X712" i="11"/>
  <c r="X708" i="11"/>
  <c r="X704" i="11"/>
  <c r="X700" i="11"/>
  <c r="X696" i="11"/>
  <c r="X692" i="11"/>
  <c r="X688" i="11"/>
  <c r="X684" i="11"/>
  <c r="X680" i="11"/>
  <c r="X676" i="11"/>
  <c r="X672" i="11"/>
  <c r="X668" i="11"/>
  <c r="X664" i="11"/>
  <c r="X660" i="11"/>
  <c r="X715" i="11"/>
  <c r="X709" i="11"/>
  <c r="X707" i="11"/>
  <c r="X701" i="11"/>
  <c r="X699" i="11"/>
  <c r="X693" i="11"/>
  <c r="X691" i="11"/>
  <c r="X685" i="11"/>
  <c r="X683" i="11"/>
  <c r="X677" i="11"/>
  <c r="X675" i="11"/>
  <c r="X669" i="11"/>
  <c r="X667" i="11"/>
  <c r="X661" i="11"/>
  <c r="X659" i="11"/>
  <c r="X655" i="11"/>
  <c r="X651" i="11"/>
  <c r="X647" i="11"/>
  <c r="X710" i="11"/>
  <c r="X702" i="11"/>
  <c r="X694" i="11"/>
  <c r="X686" i="11"/>
  <c r="X678" i="11"/>
  <c r="X670" i="11"/>
  <c r="X662" i="11"/>
  <c r="X656" i="11"/>
  <c r="X713" i="11"/>
  <c r="X711" i="11"/>
  <c r="X705" i="11"/>
  <c r="X703" i="11"/>
  <c r="X697" i="11"/>
  <c r="X695" i="11"/>
  <c r="X689" i="11"/>
  <c r="X687" i="11"/>
  <c r="X681" i="11"/>
  <c r="X679" i="11"/>
  <c r="X673" i="11"/>
  <c r="X671" i="11"/>
  <c r="X665" i="11"/>
  <c r="X663" i="11"/>
  <c r="X657" i="11"/>
  <c r="X653" i="11"/>
  <c r="X649" i="11"/>
  <c r="X645" i="11"/>
  <c r="X714" i="11"/>
  <c r="X706" i="11"/>
  <c r="X698" i="11"/>
  <c r="X690" i="11"/>
  <c r="X682" i="11"/>
  <c r="X674" i="11"/>
  <c r="X666" i="11"/>
  <c r="X658" i="11"/>
  <c r="X654" i="11"/>
  <c r="X650" i="11"/>
  <c r="X648" i="11"/>
  <c r="X646" i="11"/>
  <c r="X644" i="11"/>
  <c r="X652" i="11"/>
  <c r="X578" i="11"/>
  <c r="X570" i="11"/>
  <c r="X566" i="11"/>
  <c r="X562" i="11"/>
  <c r="X558" i="11"/>
  <c r="X554" i="11"/>
  <c r="X550" i="11"/>
  <c r="X545" i="11"/>
  <c r="X539" i="11"/>
  <c r="X535" i="11"/>
  <c r="X530" i="11"/>
  <c r="X579" i="11"/>
  <c r="X575" i="11"/>
  <c r="X571" i="11"/>
  <c r="X567" i="11"/>
  <c r="X563" i="11"/>
  <c r="X559" i="11"/>
  <c r="X555" i="11"/>
  <c r="X551" i="11"/>
  <c r="X547" i="11"/>
  <c r="X546" i="11"/>
  <c r="X543" i="11"/>
  <c r="X540" i="11"/>
  <c r="X536" i="11"/>
  <c r="X531" i="11"/>
  <c r="X527" i="11"/>
  <c r="X576" i="11"/>
  <c r="X572" i="11"/>
  <c r="X568" i="11"/>
  <c r="X564" i="11"/>
  <c r="X560" i="11"/>
  <c r="X556" i="11"/>
  <c r="X552" i="11"/>
  <c r="X548" i="11"/>
  <c r="X544" i="11"/>
  <c r="X541" i="11"/>
  <c r="X537" i="11"/>
  <c r="X534" i="11"/>
  <c r="X532" i="11"/>
  <c r="X528" i="11"/>
  <c r="X577" i="11"/>
  <c r="X573" i="11"/>
  <c r="X569" i="11"/>
  <c r="X565" i="11"/>
  <c r="X561" i="11"/>
  <c r="X557" i="11"/>
  <c r="X553" i="11"/>
  <c r="X549" i="11"/>
  <c r="X542" i="11"/>
  <c r="X538" i="11"/>
  <c r="X533" i="11"/>
  <c r="X529" i="11"/>
  <c r="X581" i="11"/>
  <c r="X93" i="11"/>
  <c r="X97" i="11"/>
  <c r="X101" i="11"/>
  <c r="X105" i="11"/>
  <c r="X109" i="11"/>
  <c r="X114" i="11"/>
  <c r="X115" i="11"/>
  <c r="X119" i="11"/>
  <c r="X123" i="11"/>
  <c r="X127" i="11"/>
  <c r="X131" i="11"/>
  <c r="X135" i="11"/>
  <c r="X139" i="11"/>
  <c r="X143" i="11"/>
  <c r="X147" i="11"/>
  <c r="X96" i="11"/>
  <c r="X100" i="11"/>
  <c r="X104" i="11"/>
  <c r="X108" i="11"/>
  <c r="X112" i="11"/>
  <c r="X118" i="11"/>
  <c r="X122" i="11"/>
  <c r="X126" i="11"/>
  <c r="X130" i="11"/>
  <c r="X134" i="11"/>
  <c r="X138" i="11"/>
  <c r="X142" i="11"/>
  <c r="X146" i="11"/>
  <c r="X150" i="11"/>
  <c r="X95" i="11"/>
  <c r="X99" i="11"/>
  <c r="X103" i="11"/>
  <c r="X107" i="11"/>
  <c r="X111" i="11"/>
  <c r="X113" i="11"/>
  <c r="X117" i="11"/>
  <c r="X121" i="11"/>
  <c r="X125" i="11"/>
  <c r="X129" i="11"/>
  <c r="X133" i="11"/>
  <c r="X137" i="11"/>
  <c r="X141" i="11"/>
  <c r="X145" i="11"/>
  <c r="X149" i="11"/>
  <c r="X94" i="11"/>
  <c r="X98" i="11"/>
  <c r="X102" i="11"/>
  <c r="X106" i="11"/>
  <c r="X110" i="11"/>
  <c r="X116" i="11"/>
  <c r="X120" i="11"/>
  <c r="X124" i="11"/>
  <c r="X128" i="11"/>
  <c r="X132" i="11"/>
  <c r="X136" i="11"/>
  <c r="X140" i="11"/>
  <c r="X144" i="11"/>
  <c r="X148" i="11"/>
  <c r="Y772" i="11"/>
  <c r="Y768" i="11"/>
  <c r="Y764" i="11"/>
  <c r="Y760" i="11"/>
  <c r="Y756" i="11"/>
  <c r="Y752" i="11"/>
  <c r="Y748" i="11"/>
  <c r="Y744" i="11"/>
  <c r="Y740" i="11"/>
  <c r="Y734" i="11"/>
  <c r="Y730" i="11"/>
  <c r="Y726" i="11"/>
  <c r="Y723" i="11"/>
  <c r="Y769" i="11"/>
  <c r="Y765" i="11"/>
  <c r="Y761" i="11"/>
  <c r="Y757" i="11"/>
  <c r="Y753" i="11"/>
  <c r="Y749" i="11"/>
  <c r="Y745" i="11"/>
  <c r="Y741" i="11"/>
  <c r="Y735" i="11"/>
  <c r="Y731" i="11"/>
  <c r="Y727" i="11"/>
  <c r="Y720" i="11"/>
  <c r="Y770" i="11"/>
  <c r="Y766" i="11"/>
  <c r="Y762" i="11"/>
  <c r="Y758" i="11"/>
  <c r="Y754" i="11"/>
  <c r="Y750" i="11"/>
  <c r="Y746" i="11"/>
  <c r="Y742" i="11"/>
  <c r="Y738" i="11"/>
  <c r="Y736" i="11"/>
  <c r="Y732" i="11"/>
  <c r="Y728" i="11"/>
  <c r="Y724" i="11"/>
  <c r="Y721" i="11"/>
  <c r="Y717" i="11"/>
  <c r="Y771" i="11"/>
  <c r="Y767" i="11"/>
  <c r="Y763" i="11"/>
  <c r="Y759" i="11"/>
  <c r="Y755" i="11"/>
  <c r="Y751" i="11"/>
  <c r="Y747" i="11"/>
  <c r="Y743" i="11"/>
  <c r="Y739" i="11"/>
  <c r="Y737" i="11"/>
  <c r="Y733" i="11"/>
  <c r="Y729" i="11"/>
  <c r="Y725" i="11"/>
  <c r="Y722" i="11"/>
  <c r="Y719" i="11"/>
  <c r="Y718" i="11"/>
  <c r="Y881" i="11"/>
  <c r="Y877" i="11"/>
  <c r="Y882" i="11"/>
  <c r="Y878" i="11"/>
  <c r="Y875" i="11"/>
  <c r="Y872" i="11"/>
  <c r="Y869" i="11"/>
  <c r="Y865" i="11"/>
  <c r="Y876" i="11"/>
  <c r="Y874" i="11"/>
  <c r="Y870" i="11"/>
  <c r="Y868" i="11"/>
  <c r="Y861" i="11"/>
  <c r="Y857" i="11"/>
  <c r="Y853" i="11"/>
  <c r="Y851" i="11"/>
  <c r="Y849" i="11"/>
  <c r="Y862" i="11"/>
  <c r="Y858" i="11"/>
  <c r="Y854" i="11"/>
  <c r="Y879" i="11"/>
  <c r="Y871" i="11"/>
  <c r="Y866" i="11"/>
  <c r="Y863" i="11"/>
  <c r="Y859" i="11"/>
  <c r="Y855" i="11"/>
  <c r="Y880" i="11"/>
  <c r="Y873" i="11"/>
  <c r="Y867" i="11"/>
  <c r="Y864" i="11"/>
  <c r="Y860" i="11"/>
  <c r="Y856" i="11"/>
  <c r="Y852" i="11"/>
  <c r="Y850" i="11"/>
  <c r="Y847" i="11"/>
  <c r="Y844" i="11"/>
  <c r="Y840" i="11"/>
  <c r="Y836" i="11"/>
  <c r="Y832" i="11"/>
  <c r="Y828" i="11"/>
  <c r="Y845" i="11"/>
  <c r="Y841" i="11"/>
  <c r="Y837" i="11"/>
  <c r="Y833" i="11"/>
  <c r="Y829" i="11"/>
  <c r="Y848" i="11"/>
  <c r="Y846" i="11"/>
  <c r="Y842" i="11"/>
  <c r="Y838" i="11"/>
  <c r="Y834" i="11"/>
  <c r="Y830" i="11"/>
  <c r="Y843" i="11"/>
  <c r="Y839" i="11"/>
  <c r="Y835" i="11"/>
  <c r="Y831" i="11"/>
  <c r="Y827" i="11"/>
  <c r="X639" i="11"/>
  <c r="X635" i="11"/>
  <c r="X631" i="11"/>
  <c r="X627" i="11"/>
  <c r="X623" i="11"/>
  <c r="X619" i="11"/>
  <c r="X615" i="11"/>
  <c r="X611" i="11"/>
  <c r="X607" i="11"/>
  <c r="X603" i="11"/>
  <c r="X599" i="11"/>
  <c r="X595" i="11"/>
  <c r="X591" i="11"/>
  <c r="X585" i="11"/>
  <c r="X641" i="11"/>
  <c r="X637" i="11"/>
  <c r="X633" i="11"/>
  <c r="X629" i="11"/>
  <c r="X625" i="11"/>
  <c r="X642" i="11"/>
  <c r="X640" i="11"/>
  <c r="X638" i="11"/>
  <c r="X636" i="11"/>
  <c r="X634" i="11"/>
  <c r="X632" i="11"/>
  <c r="X630" i="11"/>
  <c r="X628" i="11"/>
  <c r="X626" i="11"/>
  <c r="X624" i="11"/>
  <c r="X617" i="11"/>
  <c r="X609" i="11"/>
  <c r="X601" i="11"/>
  <c r="X593" i="11"/>
  <c r="X587" i="11"/>
  <c r="X584" i="11"/>
  <c r="X620" i="11"/>
  <c r="X618" i="11"/>
  <c r="X612" i="11"/>
  <c r="X610" i="11"/>
  <c r="X604" i="11"/>
  <c r="X602" i="11"/>
  <c r="X596" i="11"/>
  <c r="X594" i="11"/>
  <c r="X588" i="11"/>
  <c r="X582" i="11"/>
  <c r="X621" i="11"/>
  <c r="X613" i="11"/>
  <c r="X605" i="11"/>
  <c r="X597" i="11"/>
  <c r="X589" i="11"/>
  <c r="X583" i="11"/>
  <c r="X622" i="11"/>
  <c r="X616" i="11"/>
  <c r="X614" i="11"/>
  <c r="X608" i="11"/>
  <c r="X606" i="11"/>
  <c r="X600" i="11"/>
  <c r="X598" i="11"/>
  <c r="X592" i="11"/>
  <c r="X590" i="11"/>
  <c r="X586" i="11"/>
  <c r="X1115" i="11"/>
  <c r="X1111" i="11"/>
  <c r="X1107" i="11"/>
  <c r="X1104" i="11"/>
  <c r="X1101" i="11"/>
  <c r="X1097" i="11"/>
  <c r="X1093" i="11"/>
  <c r="X1089" i="11"/>
  <c r="X1085" i="11"/>
  <c r="X1082" i="11"/>
  <c r="X1078" i="11"/>
  <c r="X1075" i="11"/>
  <c r="X1071" i="11"/>
  <c r="X1067" i="11"/>
  <c r="X1063" i="11"/>
  <c r="X1059" i="11"/>
  <c r="X1117" i="11"/>
  <c r="X1113" i="11"/>
  <c r="X1109" i="11"/>
  <c r="X1103" i="11"/>
  <c r="X1099" i="11"/>
  <c r="X1095" i="11"/>
  <c r="X1091" i="11"/>
  <c r="X1087" i="11"/>
  <c r="X1077" i="11"/>
  <c r="X1073" i="11"/>
  <c r="X1069" i="11"/>
  <c r="X1065" i="11"/>
  <c r="X1061" i="11"/>
  <c r="X1116" i="11"/>
  <c r="X1114" i="11"/>
  <c r="X1112" i="11"/>
  <c r="X1110" i="11"/>
  <c r="X1108" i="11"/>
  <c r="X1106" i="11"/>
  <c r="X1105" i="11"/>
  <c r="X1102" i="11"/>
  <c r="X1100" i="11"/>
  <c r="X1098" i="11"/>
  <c r="X1096" i="11"/>
  <c r="X1094" i="11"/>
  <c r="X1092" i="11"/>
  <c r="X1090" i="11"/>
  <c r="X1088" i="11"/>
  <c r="X1086" i="11"/>
  <c r="X1084" i="11"/>
  <c r="X1083" i="11"/>
  <c r="X1081" i="11"/>
  <c r="X1080" i="11"/>
  <c r="X1079" i="11"/>
  <c r="X1076" i="11"/>
  <c r="X1074" i="11"/>
  <c r="X1072" i="11"/>
  <c r="X1070" i="11"/>
  <c r="X1068" i="11"/>
  <c r="X1066" i="11"/>
  <c r="X1064" i="11"/>
  <c r="X1062" i="11"/>
  <c r="X1060" i="11"/>
  <c r="X1058" i="11"/>
  <c r="X943" i="11"/>
  <c r="X939" i="11"/>
  <c r="X935" i="11"/>
  <c r="X940" i="11"/>
  <c r="X936" i="11"/>
  <c r="X941" i="11"/>
  <c r="X937" i="11"/>
  <c r="X938" i="11"/>
  <c r="X931" i="11"/>
  <c r="X927" i="11"/>
  <c r="X934" i="11"/>
  <c r="X929" i="11"/>
  <c r="X921" i="11"/>
  <c r="X917" i="11"/>
  <c r="X913" i="11"/>
  <c r="X909" i="11"/>
  <c r="X933" i="11"/>
  <c r="X942" i="11"/>
  <c r="X922" i="11"/>
  <c r="X920" i="11"/>
  <c r="X932" i="11"/>
  <c r="X930" i="11"/>
  <c r="X928" i="11"/>
  <c r="X926" i="11"/>
  <c r="X923" i="11"/>
  <c r="X925" i="11"/>
  <c r="X911" i="11"/>
  <c r="X906" i="11"/>
  <c r="X924" i="11"/>
  <c r="X915" i="11"/>
  <c r="X908" i="11"/>
  <c r="X905" i="11"/>
  <c r="X904" i="11"/>
  <c r="X901" i="11"/>
  <c r="X897" i="11"/>
  <c r="X893" i="11"/>
  <c r="X889" i="11"/>
  <c r="X885" i="11"/>
  <c r="X918" i="11"/>
  <c r="X912" i="11"/>
  <c r="X910" i="11"/>
  <c r="X907" i="11"/>
  <c r="X902" i="11"/>
  <c r="X898" i="11"/>
  <c r="X894" i="11"/>
  <c r="X890" i="11"/>
  <c r="X886" i="11"/>
  <c r="X919" i="11"/>
  <c r="X899" i="11"/>
  <c r="X895" i="11"/>
  <c r="X903" i="11"/>
  <c r="X896" i="11"/>
  <c r="X891" i="11"/>
  <c r="X887" i="11"/>
  <c r="X883" i="11"/>
  <c r="X916" i="11"/>
  <c r="X892" i="11"/>
  <c r="X888" i="11"/>
  <c r="X884" i="11"/>
  <c r="X900" i="11"/>
  <c r="X914" i="11"/>
  <c r="X325" i="11"/>
  <c r="X321" i="11"/>
  <c r="X317" i="11"/>
  <c r="X313" i="11"/>
  <c r="X309" i="11"/>
  <c r="X305" i="11"/>
  <c r="X301" i="11"/>
  <c r="X294" i="11"/>
  <c r="X290" i="11"/>
  <c r="X286" i="11"/>
  <c r="X282" i="11"/>
  <c r="X278" i="11"/>
  <c r="X274" i="11"/>
  <c r="X327" i="11"/>
  <c r="X319" i="11"/>
  <c r="X311" i="11"/>
  <c r="X303" i="11"/>
  <c r="X296" i="11"/>
  <c r="X288" i="11"/>
  <c r="X280" i="11"/>
  <c r="X272" i="11"/>
  <c r="X328" i="11"/>
  <c r="X322" i="11"/>
  <c r="X320" i="11"/>
  <c r="X314" i="11"/>
  <c r="X312" i="11"/>
  <c r="X306" i="11"/>
  <c r="X304" i="11"/>
  <c r="X298" i="11"/>
  <c r="X297" i="11"/>
  <c r="X291" i="11"/>
  <c r="X289" i="11"/>
  <c r="X283" i="11"/>
  <c r="X281" i="11"/>
  <c r="X275" i="11"/>
  <c r="X270" i="11"/>
  <c r="X323" i="11"/>
  <c r="X315" i="11"/>
  <c r="X307" i="11"/>
  <c r="X299" i="11"/>
  <c r="X292" i="11"/>
  <c r="X284" i="11"/>
  <c r="X276" i="11"/>
  <c r="X271" i="11"/>
  <c r="X326" i="11"/>
  <c r="X324" i="11"/>
  <c r="X318" i="11"/>
  <c r="X316" i="11"/>
  <c r="X310" i="11"/>
  <c r="X308" i="11"/>
  <c r="X302" i="11"/>
  <c r="X300" i="11"/>
  <c r="X295" i="11"/>
  <c r="X293" i="11"/>
  <c r="X287" i="11"/>
  <c r="X285" i="11"/>
  <c r="X279" i="11"/>
  <c r="X277" i="11"/>
  <c r="X273" i="11"/>
  <c r="X6" i="11" a="1"/>
  <c r="X6" i="11" s="1"/>
  <c r="X8" i="11"/>
  <c r="X10" i="11"/>
  <c r="X12" i="11"/>
  <c r="X14" i="11"/>
  <c r="X16" i="11"/>
  <c r="X18" i="11"/>
  <c r="X20" i="11"/>
  <c r="X24" i="11"/>
  <c r="X26" i="11"/>
  <c r="X28" i="11"/>
  <c r="X30" i="11"/>
  <c r="X32" i="11"/>
  <c r="X34" i="11"/>
  <c r="X36" i="11"/>
  <c r="X38" i="11"/>
  <c r="X40" i="11"/>
  <c r="X42" i="11"/>
  <c r="X44" i="11"/>
  <c r="X46" i="11"/>
  <c r="X49" i="11"/>
  <c r="X51" i="11"/>
  <c r="X53" i="11"/>
  <c r="X55" i="11"/>
  <c r="X57" i="11"/>
  <c r="X59" i="11"/>
  <c r="X61" i="11"/>
  <c r="X63" i="11"/>
  <c r="X65" i="11"/>
  <c r="X67" i="11"/>
  <c r="X69" i="11"/>
  <c r="X71" i="11"/>
  <c r="X73" i="11"/>
  <c r="X75" i="11"/>
  <c r="X77" i="11"/>
  <c r="X79" i="11"/>
  <c r="X7" i="11"/>
  <c r="X9" i="11"/>
  <c r="X11" i="11"/>
  <c r="X13" i="11"/>
  <c r="X15" i="11"/>
  <c r="X17" i="11"/>
  <c r="X19" i="11"/>
  <c r="X21" i="11"/>
  <c r="X23" i="11"/>
  <c r="X25" i="11"/>
  <c r="X27" i="11"/>
  <c r="X29" i="11"/>
  <c r="X31" i="11"/>
  <c r="X33" i="11"/>
  <c r="X35" i="11"/>
  <c r="X37" i="11"/>
  <c r="X39" i="11"/>
  <c r="X41" i="11"/>
  <c r="X43" i="11"/>
  <c r="X45" i="11"/>
  <c r="X48" i="11"/>
  <c r="X50" i="11"/>
  <c r="X52" i="11"/>
  <c r="X54" i="11"/>
  <c r="X56" i="11"/>
  <c r="X58" i="11"/>
  <c r="X60" i="11"/>
  <c r="X62" i="11"/>
  <c r="X64" i="11"/>
  <c r="X66" i="11"/>
  <c r="X68" i="11"/>
  <c r="X70" i="11"/>
  <c r="X72" i="11"/>
  <c r="X74" i="11"/>
  <c r="X76" i="11"/>
  <c r="X78" i="11"/>
  <c r="Y1056" i="11"/>
  <c r="Y1052" i="11"/>
  <c r="Y1050" i="11"/>
  <c r="Y1049" i="11"/>
  <c r="Y1044" i="11"/>
  <c r="Y1040" i="11"/>
  <c r="Y1036" i="11"/>
  <c r="Y1032" i="11"/>
  <c r="Y1028" i="11"/>
  <c r="Y1022" i="11"/>
  <c r="Y1018" i="11"/>
  <c r="Y1014" i="11"/>
  <c r="Y1010" i="11"/>
  <c r="Y1006" i="11"/>
  <c r="Y1053" i="11"/>
  <c r="Y1051" i="11"/>
  <c r="Y1047" i="11"/>
  <c r="Y1041" i="11"/>
  <c r="Y1037" i="11"/>
  <c r="Y1033" i="11"/>
  <c r="Y1029" i="11"/>
  <c r="Y1019" i="11"/>
  <c r="Y1015" i="11"/>
  <c r="Y1011" i="11"/>
  <c r="Y1007" i="11"/>
  <c r="Y1003" i="11"/>
  <c r="Y1054" i="11"/>
  <c r="Y1045" i="11"/>
  <c r="Y1042" i="11"/>
  <c r="Y1038" i="11"/>
  <c r="Y1034" i="11"/>
  <c r="Y1030" i="11"/>
  <c r="Y1026" i="11"/>
  <c r="Y1023" i="11"/>
  <c r="Y1020" i="11"/>
  <c r="Y1016" i="11"/>
  <c r="Y1012" i="11"/>
  <c r="Y1008" i="11"/>
  <c r="Y1004" i="11"/>
  <c r="Y1057" i="11"/>
  <c r="Y1055" i="11"/>
  <c r="Y1048" i="11"/>
  <c r="Y1046" i="11"/>
  <c r="Y1043" i="11"/>
  <c r="Y1035" i="11"/>
  <c r="Y1027" i="11"/>
  <c r="Y1024" i="11"/>
  <c r="Y1017" i="11"/>
  <c r="Y1009" i="11"/>
  <c r="Y1039" i="11"/>
  <c r="Y1031" i="11"/>
  <c r="Y1025" i="11"/>
  <c r="Y1021" i="11"/>
  <c r="Y1013" i="11"/>
  <c r="Y1005" i="11"/>
  <c r="X824" i="11"/>
  <c r="X820" i="11"/>
  <c r="X816" i="11"/>
  <c r="X812" i="11"/>
  <c r="X825" i="11"/>
  <c r="X823" i="11"/>
  <c r="X817" i="11"/>
  <c r="X815" i="11"/>
  <c r="X809" i="11"/>
  <c r="X805" i="11"/>
  <c r="X801" i="11"/>
  <c r="X797" i="11"/>
  <c r="X793" i="11"/>
  <c r="X818" i="11"/>
  <c r="X810" i="11"/>
  <c r="X806" i="11"/>
  <c r="X802" i="11"/>
  <c r="X798" i="11"/>
  <c r="X795" i="11"/>
  <c r="X822" i="11"/>
  <c r="X814" i="11"/>
  <c r="X808" i="11"/>
  <c r="X804" i="11"/>
  <c r="X800" i="11"/>
  <c r="X796" i="11"/>
  <c r="X794" i="11"/>
  <c r="X792" i="11"/>
  <c r="X788" i="11"/>
  <c r="X784" i="11"/>
  <c r="X780" i="11"/>
  <c r="X776" i="11"/>
  <c r="X819" i="11"/>
  <c r="X813" i="11"/>
  <c r="X807" i="11"/>
  <c r="X799" i="11"/>
  <c r="X789" i="11"/>
  <c r="X785" i="11"/>
  <c r="X781" i="11"/>
  <c r="X777" i="11"/>
  <c r="X773" i="11"/>
  <c r="X790" i="11"/>
  <c r="X786" i="11"/>
  <c r="X782" i="11"/>
  <c r="X778" i="11"/>
  <c r="X774" i="11"/>
  <c r="X821" i="11"/>
  <c r="X811" i="11"/>
  <c r="X803" i="11"/>
  <c r="X791" i="11"/>
  <c r="X787" i="11"/>
  <c r="X783" i="11"/>
  <c r="X779" i="11"/>
  <c r="X775" i="11"/>
  <c r="X580" i="11"/>
  <c r="W526" i="11"/>
  <c r="Y4" i="11"/>
  <c r="X5" i="11"/>
  <c r="Y209" i="11" l="1"/>
  <c r="Y205" i="11"/>
  <c r="Y201" i="11"/>
  <c r="Y197" i="11"/>
  <c r="Y193" i="11"/>
  <c r="Y189" i="11"/>
  <c r="Y185" i="11"/>
  <c r="Y181" i="11"/>
  <c r="Y177" i="11"/>
  <c r="Y173" i="11"/>
  <c r="Y169" i="11"/>
  <c r="Y165" i="11"/>
  <c r="Y161" i="11"/>
  <c r="Y203" i="11"/>
  <c r="Y195" i="11"/>
  <c r="Y187" i="11"/>
  <c r="Y179" i="11"/>
  <c r="Y171" i="11"/>
  <c r="Y163" i="11"/>
  <c r="Y160" i="11"/>
  <c r="Y156" i="11"/>
  <c r="Y152" i="11"/>
  <c r="Y206" i="11"/>
  <c r="Y204" i="11"/>
  <c r="Y198" i="11"/>
  <c r="Y196" i="11"/>
  <c r="Y190" i="11"/>
  <c r="Y188" i="11"/>
  <c r="Y182" i="11"/>
  <c r="Y180" i="11"/>
  <c r="Y174" i="11"/>
  <c r="Y172" i="11"/>
  <c r="Y166" i="11"/>
  <c r="Y164" i="11"/>
  <c r="Y157" i="11"/>
  <c r="Y207" i="11"/>
  <c r="Y199" i="11"/>
  <c r="Y191" i="11"/>
  <c r="Y183" i="11"/>
  <c r="Y175" i="11"/>
  <c r="Y167" i="11"/>
  <c r="Y158" i="11"/>
  <c r="Y154" i="11"/>
  <c r="Y153" i="11"/>
  <c r="Y208" i="11"/>
  <c r="Y202" i="11"/>
  <c r="Y200" i="11"/>
  <c r="Y194" i="11"/>
  <c r="Y192" i="11"/>
  <c r="Y186" i="11"/>
  <c r="Y184" i="11"/>
  <c r="Y178" i="11"/>
  <c r="Y176" i="11"/>
  <c r="Y170" i="11"/>
  <c r="Y168" i="11"/>
  <c r="Y162" i="11"/>
  <c r="Y159" i="11"/>
  <c r="Y155" i="11"/>
  <c r="Z1057" i="11"/>
  <c r="Z1053" i="11"/>
  <c r="Z1052" i="11"/>
  <c r="Z1051" i="11"/>
  <c r="Z1047" i="11"/>
  <c r="Z1041" i="11"/>
  <c r="Z1037" i="11"/>
  <c r="Z1033" i="11"/>
  <c r="Z1029" i="11"/>
  <c r="Z1019" i="11"/>
  <c r="Z1015" i="11"/>
  <c r="Z1011" i="11"/>
  <c r="Z1007" i="11"/>
  <c r="Z1003" i="11"/>
  <c r="Z1054" i="11"/>
  <c r="Z1045" i="11"/>
  <c r="Z1042" i="11"/>
  <c r="Z1038" i="11"/>
  <c r="Z1034" i="11"/>
  <c r="Z1030" i="11"/>
  <c r="Z1026" i="11"/>
  <c r="Z1023" i="11"/>
  <c r="Z1020" i="11"/>
  <c r="Z1016" i="11"/>
  <c r="Z1012" i="11"/>
  <c r="Z1008" i="11"/>
  <c r="Z1004" i="11"/>
  <c r="Z1056" i="11"/>
  <c r="Z1055" i="11"/>
  <c r="Z1048" i="11"/>
  <c r="Z1046" i="11"/>
  <c r="Z1043" i="11"/>
  <c r="Z1039" i="11"/>
  <c r="Z1035" i="11"/>
  <c r="Z1031" i="11"/>
  <c r="Z1027" i="11"/>
  <c r="Z1025" i="11"/>
  <c r="Z1024" i="11"/>
  <c r="Z1021" i="11"/>
  <c r="Z1017" i="11"/>
  <c r="Z1013" i="11"/>
  <c r="Z1009" i="11"/>
  <c r="Z1005" i="11"/>
  <c r="Z1050" i="11"/>
  <c r="Z1049" i="11"/>
  <c r="Z1044" i="11"/>
  <c r="Z1040" i="11"/>
  <c r="Z1032" i="11"/>
  <c r="Z1022" i="11"/>
  <c r="Z1014" i="11"/>
  <c r="Z1006" i="11"/>
  <c r="Z1036" i="11"/>
  <c r="Z1028" i="11"/>
  <c r="Z1018" i="11"/>
  <c r="Z1010" i="11"/>
  <c r="Y451" i="11"/>
  <c r="Y447" i="11"/>
  <c r="Y443" i="11"/>
  <c r="Y439" i="11"/>
  <c r="Y435" i="11"/>
  <c r="Y431" i="11"/>
  <c r="Y427" i="11"/>
  <c r="Y423" i="11"/>
  <c r="Y419" i="11"/>
  <c r="Y415" i="11"/>
  <c r="Y413" i="11"/>
  <c r="Y410" i="11"/>
  <c r="Y406" i="11"/>
  <c r="Y402" i="11"/>
  <c r="Y398" i="11"/>
  <c r="Y394" i="11"/>
  <c r="Y452" i="11"/>
  <c r="Y448" i="11"/>
  <c r="Y444" i="11"/>
  <c r="Y440" i="11"/>
  <c r="Y450" i="11"/>
  <c r="Y446" i="11"/>
  <c r="Y442" i="11"/>
  <c r="Y433" i="11"/>
  <c r="Y425" i="11"/>
  <c r="Y417" i="11"/>
  <c r="Y404" i="11"/>
  <c r="Y396" i="11"/>
  <c r="Y436" i="11"/>
  <c r="Y434" i="11"/>
  <c r="Y428" i="11"/>
  <c r="Y426" i="11"/>
  <c r="Y420" i="11"/>
  <c r="Y418" i="11"/>
  <c r="Y412" i="11"/>
  <c r="Y407" i="11"/>
  <c r="Y405" i="11"/>
  <c r="Y399" i="11"/>
  <c r="Y397" i="11"/>
  <c r="Y437" i="11"/>
  <c r="Y429" i="11"/>
  <c r="Y421" i="11"/>
  <c r="Y416" i="11"/>
  <c r="Y408" i="11"/>
  <c r="Y400" i="11"/>
  <c r="Y392" i="11"/>
  <c r="Y449" i="11"/>
  <c r="Y445" i="11"/>
  <c r="Y441" i="11"/>
  <c r="Y438" i="11"/>
  <c r="Y432" i="11"/>
  <c r="Y430" i="11"/>
  <c r="Y424" i="11"/>
  <c r="Y422" i="11"/>
  <c r="Y414" i="11"/>
  <c r="Y411" i="11"/>
  <c r="Y409" i="11"/>
  <c r="Y403" i="11"/>
  <c r="Y401" i="11"/>
  <c r="Y395" i="11"/>
  <c r="Y393" i="11"/>
  <c r="AA998" i="11"/>
  <c r="AA994" i="11"/>
  <c r="AA990" i="11"/>
  <c r="AA986" i="11"/>
  <c r="AA982" i="11"/>
  <c r="AA975" i="11"/>
  <c r="AA969" i="11"/>
  <c r="AA965" i="11"/>
  <c r="AA961" i="11"/>
  <c r="AA957" i="11"/>
  <c r="AA953" i="11"/>
  <c r="AA949" i="11"/>
  <c r="AA999" i="11"/>
  <c r="AA995" i="11"/>
  <c r="AA991" i="11"/>
  <c r="AA987" i="11"/>
  <c r="AA983" i="11"/>
  <c r="AA979" i="11"/>
  <c r="AA976" i="11"/>
  <c r="AA973" i="11"/>
  <c r="AA970" i="11"/>
  <c r="AA966" i="11"/>
  <c r="AA962" i="11"/>
  <c r="AA958" i="11"/>
  <c r="AA954" i="11"/>
  <c r="AA950" i="11"/>
  <c r="AA945" i="11"/>
  <c r="AA1000" i="11"/>
  <c r="AA996" i="11"/>
  <c r="AA992" i="11"/>
  <c r="AA988" i="11"/>
  <c r="AA984" i="11"/>
  <c r="AA980" i="11"/>
  <c r="AA977" i="11"/>
  <c r="AA974" i="11"/>
  <c r="AA971" i="11"/>
  <c r="AA967" i="11"/>
  <c r="AA963" i="11"/>
  <c r="AA959" i="11"/>
  <c r="AA955" i="11"/>
  <c r="AA951" i="11"/>
  <c r="AA948" i="11"/>
  <c r="AA947" i="11"/>
  <c r="AA946" i="11"/>
  <c r="AA1001" i="11"/>
  <c r="AA997" i="11"/>
  <c r="AA993" i="11"/>
  <c r="AA989" i="11"/>
  <c r="AA985" i="11"/>
  <c r="AA981" i="11"/>
  <c r="AA978" i="11"/>
  <c r="AA972" i="11"/>
  <c r="AA968" i="11"/>
  <c r="AA964" i="11"/>
  <c r="AA960" i="11"/>
  <c r="AA956" i="11"/>
  <c r="AA952" i="11"/>
  <c r="Z882" i="11"/>
  <c r="Z878" i="11"/>
  <c r="Z879" i="11"/>
  <c r="Z876" i="11"/>
  <c r="Z870" i="11"/>
  <c r="Z866" i="11"/>
  <c r="Z862" i="11"/>
  <c r="Z858" i="11"/>
  <c r="Z854" i="11"/>
  <c r="Z872" i="11"/>
  <c r="Z871" i="11"/>
  <c r="Z865" i="11"/>
  <c r="Z863" i="11"/>
  <c r="Z859" i="11"/>
  <c r="Z855" i="11"/>
  <c r="Z881" i="11"/>
  <c r="Z880" i="11"/>
  <c r="Z877" i="11"/>
  <c r="Z873" i="11"/>
  <c r="Z867" i="11"/>
  <c r="Z864" i="11"/>
  <c r="Z860" i="11"/>
  <c r="Z856" i="11"/>
  <c r="Z852" i="11"/>
  <c r="Z850" i="11"/>
  <c r="Z847" i="11"/>
  <c r="Z875" i="11"/>
  <c r="Z874" i="11"/>
  <c r="Z869" i="11"/>
  <c r="Z868" i="11"/>
  <c r="Z861" i="11"/>
  <c r="Z857" i="11"/>
  <c r="Z853" i="11"/>
  <c r="Z851" i="11"/>
  <c r="Z849" i="11"/>
  <c r="Z848" i="11"/>
  <c r="Z845" i="11"/>
  <c r="Z841" i="11"/>
  <c r="Z837" i="11"/>
  <c r="Z833" i="11"/>
  <c r="Z829" i="11"/>
  <c r="Z846" i="11"/>
  <c r="Z842" i="11"/>
  <c r="Z838" i="11"/>
  <c r="Z834" i="11"/>
  <c r="Z830" i="11"/>
  <c r="Z843" i="11"/>
  <c r="Z839" i="11"/>
  <c r="Z835" i="11"/>
  <c r="Z831" i="11"/>
  <c r="Z827" i="11"/>
  <c r="Z844" i="11"/>
  <c r="Z840" i="11"/>
  <c r="Z836" i="11"/>
  <c r="Z832" i="11"/>
  <c r="Z828" i="11"/>
  <c r="Y326" i="11"/>
  <c r="Y322" i="11"/>
  <c r="Y318" i="11"/>
  <c r="Y314" i="11"/>
  <c r="Y310" i="11"/>
  <c r="Y306" i="11"/>
  <c r="Y302" i="11"/>
  <c r="Y298" i="11"/>
  <c r="Y295" i="11"/>
  <c r="Y291" i="11"/>
  <c r="Y287" i="11"/>
  <c r="Y283" i="11"/>
  <c r="Y279" i="11"/>
  <c r="Y275" i="11"/>
  <c r="Y273" i="11"/>
  <c r="Y270" i="11"/>
  <c r="Y328" i="11"/>
  <c r="Y320" i="11"/>
  <c r="Y312" i="11"/>
  <c r="Y304" i="11"/>
  <c r="Y297" i="11"/>
  <c r="Y289" i="11"/>
  <c r="Y281" i="11"/>
  <c r="Y323" i="11"/>
  <c r="Y321" i="11"/>
  <c r="Y315" i="11"/>
  <c r="Y313" i="11"/>
  <c r="Y307" i="11"/>
  <c r="Y305" i="11"/>
  <c r="Y299" i="11"/>
  <c r="Y292" i="11"/>
  <c r="Y290" i="11"/>
  <c r="Y284" i="11"/>
  <c r="Y282" i="11"/>
  <c r="Y276" i="11"/>
  <c r="Y274" i="11"/>
  <c r="Y271" i="11"/>
  <c r="Y324" i="11"/>
  <c r="Y316" i="11"/>
  <c r="Y308" i="11"/>
  <c r="Y300" i="11"/>
  <c r="Y293" i="11"/>
  <c r="Y285" i="11"/>
  <c r="Y277" i="11"/>
  <c r="Y327" i="11"/>
  <c r="Y325" i="11"/>
  <c r="Y319" i="11"/>
  <c r="Y317" i="11"/>
  <c r="Y311" i="11"/>
  <c r="Y309" i="11"/>
  <c r="Y303" i="11"/>
  <c r="Y301" i="11"/>
  <c r="Y296" i="11"/>
  <c r="Y294" i="11"/>
  <c r="Y288" i="11"/>
  <c r="Y286" i="11"/>
  <c r="Y280" i="11"/>
  <c r="Y278" i="11"/>
  <c r="Y272" i="11"/>
  <c r="Y523" i="11"/>
  <c r="Y519" i="11"/>
  <c r="Y515" i="11"/>
  <c r="Y511" i="11"/>
  <c r="Y507" i="11"/>
  <c r="Y503" i="11"/>
  <c r="Y499" i="11"/>
  <c r="Y495" i="11"/>
  <c r="Y491" i="11"/>
  <c r="Y487" i="11"/>
  <c r="Y483" i="11"/>
  <c r="Y479" i="11"/>
  <c r="Y475" i="11"/>
  <c r="Y471" i="11"/>
  <c r="Y467" i="11"/>
  <c r="Y463" i="11"/>
  <c r="Y459" i="11"/>
  <c r="Y455" i="11"/>
  <c r="Y524" i="11"/>
  <c r="Y520" i="11"/>
  <c r="Y516" i="11"/>
  <c r="Y512" i="11"/>
  <c r="Y508" i="11"/>
  <c r="Y504" i="11"/>
  <c r="Y500" i="11"/>
  <c r="Y496" i="11"/>
  <c r="Y492" i="11"/>
  <c r="Y488" i="11"/>
  <c r="Y484" i="11"/>
  <c r="Y480" i="11"/>
  <c r="Y476" i="11"/>
  <c r="Y472" i="11"/>
  <c r="Y464" i="11"/>
  <c r="Y460" i="11"/>
  <c r="Y456" i="11"/>
  <c r="Y521" i="11"/>
  <c r="Y517" i="11"/>
  <c r="Y513" i="11"/>
  <c r="Y509" i="11"/>
  <c r="Y505" i="11"/>
  <c r="Y501" i="11"/>
  <c r="Y497" i="11"/>
  <c r="Y493" i="11"/>
  <c r="Y489" i="11"/>
  <c r="Y485" i="11"/>
  <c r="Y481" i="11"/>
  <c r="Y477" i="11"/>
  <c r="Y473" i="11"/>
  <c r="Y469" i="11"/>
  <c r="Y465" i="11"/>
  <c r="Y461" i="11"/>
  <c r="Y457" i="11"/>
  <c r="Y522" i="11"/>
  <c r="Y518" i="11"/>
  <c r="Y514" i="11"/>
  <c r="Y510" i="11"/>
  <c r="Y506" i="11"/>
  <c r="Y502" i="11"/>
  <c r="Y498" i="11"/>
  <c r="Y494" i="11"/>
  <c r="Y490" i="11"/>
  <c r="Y486" i="11"/>
  <c r="Y482" i="11"/>
  <c r="Y478" i="11"/>
  <c r="Y474" i="11"/>
  <c r="Y470" i="11"/>
  <c r="Y466" i="11"/>
  <c r="Y462" i="11"/>
  <c r="Y458" i="11"/>
  <c r="Y454" i="11"/>
  <c r="Y389" i="11"/>
  <c r="Y385" i="11"/>
  <c r="Y381" i="11"/>
  <c r="Y377" i="11"/>
  <c r="Y373" i="11"/>
  <c r="Y369" i="11"/>
  <c r="Y365" i="11"/>
  <c r="Y361" i="11"/>
  <c r="Y357" i="11"/>
  <c r="Y353" i="11"/>
  <c r="Y349" i="11"/>
  <c r="Y345" i="11"/>
  <c r="Y341" i="11"/>
  <c r="Y337" i="11"/>
  <c r="Y386" i="11"/>
  <c r="Y384" i="11"/>
  <c r="Y378" i="11"/>
  <c r="Y376" i="11"/>
  <c r="Y370" i="11"/>
  <c r="Y368" i="11"/>
  <c r="Y362" i="11"/>
  <c r="Y360" i="11"/>
  <c r="Y354" i="11"/>
  <c r="Y352" i="11"/>
  <c r="Y346" i="11"/>
  <c r="Y344" i="11"/>
  <c r="Y338" i="11"/>
  <c r="Y336" i="11"/>
  <c r="Y334" i="11"/>
  <c r="Y332" i="11"/>
  <c r="Y387" i="11"/>
  <c r="Y379" i="11"/>
  <c r="Y371" i="11"/>
  <c r="Y363" i="11"/>
  <c r="Y355" i="11"/>
  <c r="Y347" i="11"/>
  <c r="Y339" i="11"/>
  <c r="Y390" i="11"/>
  <c r="Y388" i="11"/>
  <c r="Y382" i="11"/>
  <c r="Y380" i="11"/>
  <c r="Y374" i="11"/>
  <c r="Y372" i="11"/>
  <c r="Y391" i="11"/>
  <c r="Y383" i="11"/>
  <c r="Y375" i="11"/>
  <c r="Y367" i="11"/>
  <c r="Y366" i="11"/>
  <c r="Y356" i="11"/>
  <c r="Y350" i="11"/>
  <c r="Y340" i="11"/>
  <c r="Y335" i="11"/>
  <c r="Y351" i="11"/>
  <c r="Y333" i="11"/>
  <c r="Y331" i="11"/>
  <c r="Y364" i="11"/>
  <c r="Y358" i="11"/>
  <c r="Y348" i="11"/>
  <c r="Y342" i="11"/>
  <c r="Y359" i="11"/>
  <c r="Y343" i="11"/>
  <c r="Y94" i="11"/>
  <c r="Y96" i="11"/>
  <c r="Y98" i="11"/>
  <c r="Y100" i="11"/>
  <c r="Y102" i="11"/>
  <c r="Y104" i="11"/>
  <c r="Y106" i="11"/>
  <c r="Y108" i="11"/>
  <c r="Y110" i="11"/>
  <c r="Y112" i="11"/>
  <c r="Y116" i="11"/>
  <c r="Y118" i="11"/>
  <c r="Y120" i="11"/>
  <c r="Y122" i="11"/>
  <c r="Y124" i="11"/>
  <c r="Y126" i="11"/>
  <c r="Y128" i="11"/>
  <c r="Y130" i="11"/>
  <c r="Y132" i="11"/>
  <c r="Y134" i="11"/>
  <c r="Y136" i="11"/>
  <c r="Y138" i="11"/>
  <c r="Y140" i="11"/>
  <c r="Y142" i="11"/>
  <c r="Y144" i="11"/>
  <c r="Y146" i="11"/>
  <c r="Y148" i="11"/>
  <c r="Y150" i="11"/>
  <c r="Y93" i="11"/>
  <c r="Y95" i="11"/>
  <c r="Y97" i="11"/>
  <c r="Y99" i="11"/>
  <c r="Y101" i="11"/>
  <c r="Y103" i="11"/>
  <c r="Y105" i="11"/>
  <c r="Y107" i="11"/>
  <c r="Y109" i="11"/>
  <c r="Y111" i="11"/>
  <c r="Y113" i="11"/>
  <c r="Y114" i="11"/>
  <c r="Y115" i="11"/>
  <c r="Y117" i="11"/>
  <c r="Y119" i="11"/>
  <c r="Y121" i="11"/>
  <c r="Y123" i="11"/>
  <c r="Y125" i="11"/>
  <c r="Y127" i="11"/>
  <c r="Y129" i="11"/>
  <c r="Y131" i="11"/>
  <c r="Y133" i="11"/>
  <c r="Y135" i="11"/>
  <c r="Y137" i="11"/>
  <c r="Y139" i="11"/>
  <c r="Y141" i="11"/>
  <c r="Y143" i="11"/>
  <c r="Y145" i="11"/>
  <c r="Y147" i="11"/>
  <c r="Y149" i="11"/>
  <c r="Y940" i="11"/>
  <c r="Y936" i="11"/>
  <c r="Y941" i="11"/>
  <c r="Y937" i="11"/>
  <c r="Y933" i="11"/>
  <c r="Y942" i="11"/>
  <c r="Y938" i="11"/>
  <c r="Y934" i="11"/>
  <c r="Y931" i="11"/>
  <c r="Y939" i="11"/>
  <c r="Y932" i="11"/>
  <c r="Y928" i="11"/>
  <c r="Y935" i="11"/>
  <c r="Y930" i="11"/>
  <c r="Y922" i="11"/>
  <c r="Y918" i="11"/>
  <c r="Y914" i="11"/>
  <c r="Y910" i="11"/>
  <c r="Y929" i="11"/>
  <c r="Y927" i="11"/>
  <c r="Y943" i="11"/>
  <c r="Y926" i="11"/>
  <c r="Y923" i="11"/>
  <c r="Y921" i="11"/>
  <c r="Y925" i="11"/>
  <c r="Y924" i="11"/>
  <c r="Y916" i="11"/>
  <c r="Y919" i="11"/>
  <c r="Y912" i="11"/>
  <c r="Y907" i="11"/>
  <c r="Y917" i="11"/>
  <c r="Y913" i="11"/>
  <c r="Y911" i="11"/>
  <c r="Y902" i="11"/>
  <c r="Y898" i="11"/>
  <c r="Y894" i="11"/>
  <c r="Y890" i="11"/>
  <c r="Y886" i="11"/>
  <c r="Y908" i="11"/>
  <c r="Y906" i="11"/>
  <c r="Y899" i="11"/>
  <c r="Y895" i="11"/>
  <c r="Y891" i="11"/>
  <c r="Y887" i="11"/>
  <c r="Y883" i="11"/>
  <c r="Y915" i="11"/>
  <c r="Y909" i="11"/>
  <c r="Y903" i="11"/>
  <c r="Y900" i="11"/>
  <c r="Y896" i="11"/>
  <c r="Y904" i="11"/>
  <c r="Y897" i="11"/>
  <c r="Y892" i="11"/>
  <c r="Y888" i="11"/>
  <c r="Y884" i="11"/>
  <c r="Y893" i="11"/>
  <c r="Y889" i="11"/>
  <c r="Y885" i="11"/>
  <c r="Y901" i="11"/>
  <c r="Y920" i="11"/>
  <c r="Y905" i="11"/>
  <c r="Y266" i="11"/>
  <c r="Y262" i="11"/>
  <c r="Y258" i="11"/>
  <c r="Y254" i="11"/>
  <c r="Y250" i="11"/>
  <c r="Y246" i="11"/>
  <c r="Y242" i="11"/>
  <c r="Y238" i="11"/>
  <c r="Y234" i="11"/>
  <c r="Y230" i="11"/>
  <c r="Y226" i="11"/>
  <c r="Y222" i="11"/>
  <c r="Y218" i="11"/>
  <c r="Y214" i="11"/>
  <c r="Y210" i="11"/>
  <c r="Y267" i="11"/>
  <c r="Y263" i="11"/>
  <c r="Y259" i="11"/>
  <c r="Y255" i="11"/>
  <c r="Y251" i="11"/>
  <c r="Y247" i="11"/>
  <c r="Y243" i="11"/>
  <c r="Y239" i="11"/>
  <c r="Y235" i="11"/>
  <c r="Y231" i="11"/>
  <c r="Y227" i="11"/>
  <c r="Y223" i="11"/>
  <c r="Y219" i="11"/>
  <c r="Y215" i="11"/>
  <c r="Y212" i="11"/>
  <c r="Y211" i="11"/>
  <c r="Y268" i="11"/>
  <c r="Y264" i="11"/>
  <c r="Y260" i="11"/>
  <c r="Y256" i="11"/>
  <c r="Y252" i="11"/>
  <c r="Y248" i="11"/>
  <c r="Y244" i="11"/>
  <c r="Y240" i="11"/>
  <c r="Y236" i="11"/>
  <c r="Y232" i="11"/>
  <c r="Y228" i="11"/>
  <c r="Y225" i="11"/>
  <c r="Y221" i="11"/>
  <c r="Y217" i="11"/>
  <c r="Y213" i="11"/>
  <c r="Y261" i="11"/>
  <c r="Y253" i="11"/>
  <c r="Y245" i="11"/>
  <c r="Y237" i="11"/>
  <c r="Y229" i="11"/>
  <c r="Y265" i="11"/>
  <c r="Y257" i="11"/>
  <c r="Y249" i="11"/>
  <c r="Y241" i="11"/>
  <c r="Y233" i="11"/>
  <c r="Y224" i="11"/>
  <c r="Y220" i="11"/>
  <c r="Y216" i="11"/>
  <c r="Y640" i="11"/>
  <c r="Y636" i="11"/>
  <c r="Y632" i="11"/>
  <c r="Y628" i="11"/>
  <c r="Y624" i="11"/>
  <c r="Y620" i="11"/>
  <c r="Y616" i="11"/>
  <c r="Y612" i="11"/>
  <c r="Y608" i="11"/>
  <c r="Y604" i="11"/>
  <c r="Y600" i="11"/>
  <c r="Y596" i="11"/>
  <c r="Y592" i="11"/>
  <c r="Y588" i="11"/>
  <c r="Y586" i="11"/>
  <c r="Y582" i="11"/>
  <c r="Y642" i="11"/>
  <c r="Y638" i="11"/>
  <c r="Y634" i="11"/>
  <c r="Y630" i="11"/>
  <c r="Y626" i="11"/>
  <c r="Y641" i="11"/>
  <c r="Y639" i="11"/>
  <c r="Y637" i="11"/>
  <c r="Y635" i="11"/>
  <c r="Y633" i="11"/>
  <c r="Y631" i="11"/>
  <c r="Y629" i="11"/>
  <c r="Y627" i="11"/>
  <c r="Y625" i="11"/>
  <c r="Y623" i="11"/>
  <c r="Y618" i="11"/>
  <c r="Y610" i="11"/>
  <c r="Y602" i="11"/>
  <c r="Y594" i="11"/>
  <c r="Y621" i="11"/>
  <c r="Y619" i="11"/>
  <c r="Y613" i="11"/>
  <c r="Y611" i="11"/>
  <c r="Y605" i="11"/>
  <c r="Y603" i="11"/>
  <c r="Y597" i="11"/>
  <c r="Y595" i="11"/>
  <c r="Y589" i="11"/>
  <c r="Y583" i="11"/>
  <c r="Y622" i="11"/>
  <c r="Y614" i="11"/>
  <c r="Y606" i="11"/>
  <c r="Y598" i="11"/>
  <c r="Y590" i="11"/>
  <c r="Y617" i="11"/>
  <c r="Y615" i="11"/>
  <c r="Y609" i="11"/>
  <c r="Y607" i="11"/>
  <c r="Y601" i="11"/>
  <c r="Y599" i="11"/>
  <c r="Y593" i="11"/>
  <c r="Y591" i="11"/>
  <c r="Y587" i="11"/>
  <c r="Y585" i="11"/>
  <c r="Y584" i="11"/>
  <c r="Y6" i="11" a="1"/>
  <c r="Y6" i="11" s="1"/>
  <c r="Y8" i="11"/>
  <c r="Y10" i="11"/>
  <c r="Y12" i="11"/>
  <c r="Y14" i="11"/>
  <c r="Y16" i="11"/>
  <c r="Y18" i="11"/>
  <c r="Y20" i="11"/>
  <c r="Y22" i="11"/>
  <c r="Y24" i="11"/>
  <c r="Y26" i="11"/>
  <c r="Y28" i="11"/>
  <c r="Y30" i="11"/>
  <c r="Y32" i="11"/>
  <c r="Y34" i="11"/>
  <c r="Y36" i="11"/>
  <c r="Y38" i="11"/>
  <c r="Y40" i="11"/>
  <c r="Y42" i="11"/>
  <c r="Y44" i="11"/>
  <c r="Y46" i="11"/>
  <c r="Y49" i="11"/>
  <c r="Y51" i="11"/>
  <c r="Y53" i="11"/>
  <c r="Y55" i="11"/>
  <c r="Y57" i="11"/>
  <c r="Y59" i="11"/>
  <c r="Y61" i="11"/>
  <c r="Y63" i="11"/>
  <c r="Y65" i="11"/>
  <c r="Y67" i="11"/>
  <c r="Y69" i="11"/>
  <c r="Y71" i="11"/>
  <c r="Y73" i="11"/>
  <c r="Y75" i="11"/>
  <c r="Y77" i="11"/>
  <c r="Y79" i="11"/>
  <c r="Y9" i="11"/>
  <c r="Y11" i="11"/>
  <c r="Y13" i="11"/>
  <c r="Y15" i="11"/>
  <c r="Y17" i="11"/>
  <c r="Y19" i="11"/>
  <c r="Y23" i="11"/>
  <c r="Y25" i="11"/>
  <c r="Y27" i="11"/>
  <c r="Y29" i="11"/>
  <c r="Y31" i="11"/>
  <c r="Y33" i="11"/>
  <c r="Y35" i="11"/>
  <c r="Y37" i="11"/>
  <c r="Y39" i="11"/>
  <c r="Y41" i="11"/>
  <c r="Y43" i="11"/>
  <c r="Y45" i="11"/>
  <c r="Y48" i="11"/>
  <c r="Y50" i="11"/>
  <c r="Y52" i="11"/>
  <c r="Y54" i="11"/>
  <c r="Y56" i="11"/>
  <c r="Y58" i="11"/>
  <c r="Y60" i="11"/>
  <c r="Y62" i="11"/>
  <c r="Y64" i="11"/>
  <c r="Y66" i="11"/>
  <c r="Y68" i="11"/>
  <c r="Y70" i="11"/>
  <c r="Y72" i="11"/>
  <c r="Y74" i="11"/>
  <c r="Y76" i="11"/>
  <c r="Y78" i="11"/>
  <c r="Y579" i="11"/>
  <c r="Y575" i="11"/>
  <c r="Y571" i="11"/>
  <c r="Y567" i="11"/>
  <c r="Y563" i="11"/>
  <c r="Y559" i="11"/>
  <c r="Y555" i="11"/>
  <c r="Y551" i="11"/>
  <c r="Y547" i="11"/>
  <c r="Y546" i="11"/>
  <c r="Y543" i="11"/>
  <c r="Y540" i="11"/>
  <c r="Y536" i="11"/>
  <c r="Y531" i="11"/>
  <c r="Y527" i="11"/>
  <c r="Y576" i="11"/>
  <c r="Y572" i="11"/>
  <c r="Y568" i="11"/>
  <c r="Y564" i="11"/>
  <c r="Y560" i="11"/>
  <c r="Y556" i="11"/>
  <c r="Y552" i="11"/>
  <c r="Y548" i="11"/>
  <c r="Y544" i="11"/>
  <c r="Y541" i="11"/>
  <c r="Y537" i="11"/>
  <c r="Y534" i="11"/>
  <c r="Y532" i="11"/>
  <c r="Y528" i="11"/>
  <c r="Y577" i="11"/>
  <c r="Y573" i="11"/>
  <c r="Y569" i="11"/>
  <c r="Y565" i="11"/>
  <c r="Y561" i="11"/>
  <c r="Y557" i="11"/>
  <c r="Y553" i="11"/>
  <c r="Y549" i="11"/>
  <c r="Y542" i="11"/>
  <c r="Y538" i="11"/>
  <c r="Y533" i="11"/>
  <c r="Y529" i="11"/>
  <c r="Y581" i="11"/>
  <c r="Y578" i="11"/>
  <c r="Y570" i="11"/>
  <c r="Y566" i="11"/>
  <c r="Y562" i="11"/>
  <c r="Y558" i="11"/>
  <c r="Y554" i="11"/>
  <c r="Y550" i="11"/>
  <c r="Y545" i="11"/>
  <c r="Y539" i="11"/>
  <c r="Y535" i="11"/>
  <c r="Y530" i="11"/>
  <c r="Y713" i="11"/>
  <c r="Y709" i="11"/>
  <c r="Y705" i="11"/>
  <c r="Y701" i="11"/>
  <c r="Y697" i="11"/>
  <c r="Y693" i="11"/>
  <c r="Y689" i="11"/>
  <c r="Y685" i="11"/>
  <c r="Y681" i="11"/>
  <c r="Y677" i="11"/>
  <c r="Y673" i="11"/>
  <c r="Y669" i="11"/>
  <c r="Y665" i="11"/>
  <c r="Y661" i="11"/>
  <c r="Y710" i="11"/>
  <c r="Y708" i="11"/>
  <c r="Y702" i="11"/>
  <c r="Y700" i="11"/>
  <c r="Y694" i="11"/>
  <c r="Y692" i="11"/>
  <c r="Y686" i="11"/>
  <c r="Y684" i="11"/>
  <c r="Y678" i="11"/>
  <c r="Y676" i="11"/>
  <c r="Y670" i="11"/>
  <c r="Y668" i="11"/>
  <c r="Y662" i="11"/>
  <c r="Y660" i="11"/>
  <c r="Y656" i="11"/>
  <c r="Y652" i="11"/>
  <c r="Y648" i="11"/>
  <c r="Y644" i="11"/>
  <c r="Y711" i="11"/>
  <c r="Y703" i="11"/>
  <c r="Y695" i="11"/>
  <c r="Y687" i="11"/>
  <c r="Y679" i="11"/>
  <c r="Y671" i="11"/>
  <c r="Y663" i="11"/>
  <c r="Y657" i="11"/>
  <c r="Y714" i="11"/>
  <c r="Y712" i="11"/>
  <c r="Y706" i="11"/>
  <c r="Y704" i="11"/>
  <c r="Y698" i="11"/>
  <c r="Y696" i="11"/>
  <c r="Y690" i="11"/>
  <c r="Y688" i="11"/>
  <c r="Y682" i="11"/>
  <c r="Y680" i="11"/>
  <c r="Y674" i="11"/>
  <c r="Y672" i="11"/>
  <c r="Y666" i="11"/>
  <c r="Y664" i="11"/>
  <c r="Y658" i="11"/>
  <c r="Y654" i="11"/>
  <c r="Y650" i="11"/>
  <c r="Y646" i="11"/>
  <c r="Y715" i="11"/>
  <c r="Y707" i="11"/>
  <c r="Y699" i="11"/>
  <c r="Y691" i="11"/>
  <c r="Y683" i="11"/>
  <c r="Y675" i="11"/>
  <c r="Y667" i="11"/>
  <c r="Y659" i="11"/>
  <c r="Y655" i="11"/>
  <c r="Y651" i="11"/>
  <c r="Y647" i="11"/>
  <c r="Y649" i="11"/>
  <c r="Y645" i="11"/>
  <c r="Y653" i="11"/>
  <c r="Z769" i="11"/>
  <c r="Z765" i="11"/>
  <c r="Z761" i="11"/>
  <c r="Z757" i="11"/>
  <c r="Z753" i="11"/>
  <c r="Z749" i="11"/>
  <c r="Z745" i="11"/>
  <c r="Z741" i="11"/>
  <c r="Z735" i="11"/>
  <c r="Z731" i="11"/>
  <c r="Z727" i="11"/>
  <c r="Z720" i="11"/>
  <c r="Z770" i="11"/>
  <c r="Z766" i="11"/>
  <c r="Z762" i="11"/>
  <c r="Z758" i="11"/>
  <c r="Z754" i="11"/>
  <c r="Z750" i="11"/>
  <c r="Z746" i="11"/>
  <c r="Z742" i="11"/>
  <c r="Z738" i="11"/>
  <c r="Z736" i="11"/>
  <c r="Z732" i="11"/>
  <c r="Z728" i="11"/>
  <c r="Z724" i="11"/>
  <c r="Z721" i="11"/>
  <c r="Z717" i="11"/>
  <c r="Z771" i="11"/>
  <c r="Z767" i="11"/>
  <c r="Z763" i="11"/>
  <c r="Z759" i="11"/>
  <c r="Z755" i="11"/>
  <c r="Z751" i="11"/>
  <c r="Z747" i="11"/>
  <c r="Z743" i="11"/>
  <c r="Z739" i="11"/>
  <c r="Z737" i="11"/>
  <c r="Z733" i="11"/>
  <c r="Z729" i="11"/>
  <c r="Z725" i="11"/>
  <c r="Z722" i="11"/>
  <c r="Z719" i="11"/>
  <c r="Z718" i="11"/>
  <c r="Z772" i="11"/>
  <c r="Z768" i="11"/>
  <c r="Z764" i="11"/>
  <c r="Z760" i="11"/>
  <c r="Z756" i="11"/>
  <c r="Z752" i="11"/>
  <c r="Z748" i="11"/>
  <c r="Z744" i="11"/>
  <c r="Z740" i="11"/>
  <c r="Z734" i="11"/>
  <c r="Z730" i="11"/>
  <c r="Z726" i="11"/>
  <c r="Z723" i="11"/>
  <c r="Y821" i="11"/>
  <c r="Y817" i="11"/>
  <c r="Y813" i="11"/>
  <c r="Y809" i="11"/>
  <c r="Y824" i="11"/>
  <c r="Y818" i="11"/>
  <c r="Y816" i="11"/>
  <c r="Y810" i="11"/>
  <c r="Y806" i="11"/>
  <c r="Y802" i="11"/>
  <c r="Y798" i="11"/>
  <c r="Y795" i="11"/>
  <c r="Y794" i="11"/>
  <c r="Y819" i="11"/>
  <c r="Y811" i="11"/>
  <c r="Y807" i="11"/>
  <c r="Y803" i="11"/>
  <c r="Y799" i="11"/>
  <c r="Y825" i="11"/>
  <c r="Y823" i="11"/>
  <c r="Y815" i="11"/>
  <c r="Y805" i="11"/>
  <c r="Y801" i="11"/>
  <c r="Y797" i="11"/>
  <c r="Y793" i="11"/>
  <c r="Y822" i="11"/>
  <c r="Y812" i="11"/>
  <c r="Y789" i="11"/>
  <c r="Y785" i="11"/>
  <c r="Y781" i="11"/>
  <c r="Y777" i="11"/>
  <c r="Y773" i="11"/>
  <c r="Y808" i="11"/>
  <c r="Y800" i="11"/>
  <c r="Y796" i="11"/>
  <c r="Y790" i="11"/>
  <c r="Y786" i="11"/>
  <c r="Y782" i="11"/>
  <c r="Y778" i="11"/>
  <c r="Y774" i="11"/>
  <c r="Y820" i="11"/>
  <c r="Y814" i="11"/>
  <c r="Y791" i="11"/>
  <c r="Y787" i="11"/>
  <c r="Y783" i="11"/>
  <c r="Y779" i="11"/>
  <c r="Y775" i="11"/>
  <c r="Y804" i="11"/>
  <c r="Y792" i="11"/>
  <c r="Y788" i="11"/>
  <c r="Y784" i="11"/>
  <c r="Y780" i="11"/>
  <c r="Y776" i="11"/>
  <c r="Y1116" i="11"/>
  <c r="Y1112" i="11"/>
  <c r="Y1108" i="11"/>
  <c r="Y1105" i="11"/>
  <c r="Y1102" i="11"/>
  <c r="Y1098" i="11"/>
  <c r="Y1094" i="11"/>
  <c r="Y1090" i="11"/>
  <c r="Y1086" i="11"/>
  <c r="Y1083" i="11"/>
  <c r="Y1080" i="11"/>
  <c r="Y1079" i="11"/>
  <c r="Y1076" i="11"/>
  <c r="Y1072" i="11"/>
  <c r="Y1068" i="11"/>
  <c r="Y1064" i="11"/>
  <c r="Y1060" i="11"/>
  <c r="Y1114" i="11"/>
  <c r="Y1110" i="11"/>
  <c r="Y1106" i="11"/>
  <c r="Y1100" i="11"/>
  <c r="Y1096" i="11"/>
  <c r="Y1092" i="11"/>
  <c r="Y1088" i="11"/>
  <c r="Y1084" i="11"/>
  <c r="Y1081" i="11"/>
  <c r="Y1074" i="11"/>
  <c r="Y1070" i="11"/>
  <c r="Y1066" i="11"/>
  <c r="Y1062" i="11"/>
  <c r="Y1058" i="11"/>
  <c r="Y1117" i="11"/>
  <c r="Y1115" i="11"/>
  <c r="Y1113" i="11"/>
  <c r="Y1111" i="11"/>
  <c r="Y1109" i="11"/>
  <c r="Y1107" i="11"/>
  <c r="Y1104" i="11"/>
  <c r="Y1103" i="11"/>
  <c r="Y1101" i="11"/>
  <c r="Y1099" i="11"/>
  <c r="Y1097" i="11"/>
  <c r="Y1095" i="11"/>
  <c r="Y1093" i="11"/>
  <c r="Y1091" i="11"/>
  <c r="Y1089" i="11"/>
  <c r="Y1087" i="11"/>
  <c r="Y1085" i="11"/>
  <c r="Y1082" i="11"/>
  <c r="Y1078" i="11"/>
  <c r="Y1077" i="11"/>
  <c r="Y1075" i="11"/>
  <c r="Y1073" i="11"/>
  <c r="Y1071" i="11"/>
  <c r="Y1069" i="11"/>
  <c r="Y1067" i="11"/>
  <c r="Y1065" i="11"/>
  <c r="Y1063" i="11"/>
  <c r="Y1061" i="11"/>
  <c r="Y1059" i="11"/>
  <c r="Y5" i="11"/>
  <c r="Z4" i="11"/>
  <c r="Y580" i="11"/>
  <c r="Z1117" i="11" l="1"/>
  <c r="Z1113" i="11"/>
  <c r="Z1109" i="11"/>
  <c r="Z1103" i="11"/>
  <c r="Z1099" i="11"/>
  <c r="Z1095" i="11"/>
  <c r="Z1091" i="11"/>
  <c r="Z1087" i="11"/>
  <c r="Z1077" i="11"/>
  <c r="Z1073" i="11"/>
  <c r="Z1069" i="11"/>
  <c r="Z1065" i="11"/>
  <c r="Z1061" i="11"/>
  <c r="Z1115" i="11"/>
  <c r="Z1111" i="11"/>
  <c r="Z1107" i="11"/>
  <c r="Z1104" i="11"/>
  <c r="Z1101" i="11"/>
  <c r="Z1097" i="11"/>
  <c r="Z1093" i="11"/>
  <c r="Z1089" i="11"/>
  <c r="Z1085" i="11"/>
  <c r="Z1082" i="11"/>
  <c r="Z1078" i="11"/>
  <c r="Z1075" i="11"/>
  <c r="Z1071" i="11"/>
  <c r="Z1067" i="11"/>
  <c r="Z1063" i="11"/>
  <c r="Z1059" i="11"/>
  <c r="Z1116" i="11"/>
  <c r="Z1114" i="11"/>
  <c r="Z1112" i="11"/>
  <c r="Z1110" i="11"/>
  <c r="Z1108" i="11"/>
  <c r="Z1106" i="11"/>
  <c r="Z1105" i="11"/>
  <c r="Z1102" i="11"/>
  <c r="Z1100" i="11"/>
  <c r="Z1098" i="11"/>
  <c r="Z1096" i="11"/>
  <c r="Z1094" i="11"/>
  <c r="Z1092" i="11"/>
  <c r="Z1090" i="11"/>
  <c r="Z1088" i="11"/>
  <c r="Z1086" i="11"/>
  <c r="Z1084" i="11"/>
  <c r="Z1083" i="11"/>
  <c r="Z1081" i="11"/>
  <c r="Z1080" i="11"/>
  <c r="Z1079" i="11"/>
  <c r="Z1076" i="11"/>
  <c r="Z1074" i="11"/>
  <c r="Z1072" i="11"/>
  <c r="Z1070" i="11"/>
  <c r="Z1068" i="11"/>
  <c r="Z1066" i="11"/>
  <c r="Z1064" i="11"/>
  <c r="Z1062" i="11"/>
  <c r="Z1060" i="11"/>
  <c r="Z1058" i="11"/>
  <c r="Z822" i="11"/>
  <c r="Z818" i="11"/>
  <c r="Z814" i="11"/>
  <c r="Z810" i="11"/>
  <c r="Z819" i="11"/>
  <c r="Z811" i="11"/>
  <c r="Z807" i="11"/>
  <c r="Z803" i="11"/>
  <c r="Z799" i="11"/>
  <c r="Z821" i="11"/>
  <c r="Z820" i="11"/>
  <c r="Z813" i="11"/>
  <c r="Z812" i="11"/>
  <c r="Z808" i="11"/>
  <c r="Z804" i="11"/>
  <c r="Z800" i="11"/>
  <c r="Z796" i="11"/>
  <c r="Z824" i="11"/>
  <c r="Z817" i="11"/>
  <c r="Z816" i="11"/>
  <c r="Z809" i="11"/>
  <c r="Z806" i="11"/>
  <c r="Z802" i="11"/>
  <c r="Z798" i="11"/>
  <c r="Z795" i="11"/>
  <c r="Z794" i="11"/>
  <c r="Z825" i="11"/>
  <c r="Z815" i="11"/>
  <c r="Z801" i="11"/>
  <c r="Z793" i="11"/>
  <c r="Z790" i="11"/>
  <c r="Z786" i="11"/>
  <c r="Z782" i="11"/>
  <c r="Z778" i="11"/>
  <c r="Z774" i="11"/>
  <c r="Z791" i="11"/>
  <c r="Z787" i="11"/>
  <c r="Z783" i="11"/>
  <c r="Z779" i="11"/>
  <c r="Z775" i="11"/>
  <c r="Z823" i="11"/>
  <c r="Z805" i="11"/>
  <c r="Z797" i="11"/>
  <c r="Z792" i="11"/>
  <c r="Z788" i="11"/>
  <c r="Z784" i="11"/>
  <c r="Z780" i="11"/>
  <c r="Z776" i="11"/>
  <c r="Z789" i="11"/>
  <c r="Z785" i="11"/>
  <c r="Z781" i="11"/>
  <c r="Z777" i="11"/>
  <c r="Z773" i="11"/>
  <c r="AA770" i="11"/>
  <c r="AA766" i="11"/>
  <c r="AA762" i="11"/>
  <c r="AA758" i="11"/>
  <c r="AA754" i="11"/>
  <c r="AA750" i="11"/>
  <c r="AA746" i="11"/>
  <c r="AA742" i="11"/>
  <c r="AA738" i="11"/>
  <c r="AA736" i="11"/>
  <c r="AA732" i="11"/>
  <c r="AA728" i="11"/>
  <c r="AA724" i="11"/>
  <c r="AA721" i="11"/>
  <c r="AA717" i="11"/>
  <c r="AA771" i="11"/>
  <c r="AA767" i="11"/>
  <c r="AA763" i="11"/>
  <c r="AA759" i="11"/>
  <c r="AA755" i="11"/>
  <c r="AA751" i="11"/>
  <c r="AA747" i="11"/>
  <c r="AA743" i="11"/>
  <c r="AA739" i="11"/>
  <c r="AA737" i="11"/>
  <c r="AA733" i="11"/>
  <c r="AA729" i="11"/>
  <c r="AA725" i="11"/>
  <c r="AA722" i="11"/>
  <c r="AA719" i="11"/>
  <c r="AA718" i="11"/>
  <c r="AA772" i="11"/>
  <c r="AA768" i="11"/>
  <c r="AA764" i="11"/>
  <c r="AA760" i="11"/>
  <c r="AA756" i="11"/>
  <c r="AA752" i="11"/>
  <c r="AA748" i="11"/>
  <c r="AA744" i="11"/>
  <c r="AA740" i="11"/>
  <c r="AA734" i="11"/>
  <c r="AA730" i="11"/>
  <c r="AA726" i="11"/>
  <c r="AA723" i="11"/>
  <c r="AA769" i="11"/>
  <c r="AA765" i="11"/>
  <c r="AA761" i="11"/>
  <c r="AA757" i="11"/>
  <c r="AA753" i="11"/>
  <c r="AA749" i="11"/>
  <c r="AA745" i="11"/>
  <c r="AA741" i="11"/>
  <c r="AA735" i="11"/>
  <c r="AA731" i="11"/>
  <c r="AA727" i="11"/>
  <c r="AA720" i="11"/>
  <c r="AA879" i="11"/>
  <c r="AA880" i="11"/>
  <c r="AA873" i="11"/>
  <c r="AA867" i="11"/>
  <c r="AA872" i="11"/>
  <c r="AA871" i="11"/>
  <c r="AA865" i="11"/>
  <c r="AA863" i="11"/>
  <c r="AA859" i="11"/>
  <c r="AA855" i="11"/>
  <c r="AA882" i="11"/>
  <c r="AA881" i="11"/>
  <c r="AA878" i="11"/>
  <c r="AA877" i="11"/>
  <c r="AA866" i="11"/>
  <c r="AA864" i="11"/>
  <c r="AA860" i="11"/>
  <c r="AA856" i="11"/>
  <c r="AA852" i="11"/>
  <c r="AA850" i="11"/>
  <c r="AA875" i="11"/>
  <c r="AA874" i="11"/>
  <c r="AA869" i="11"/>
  <c r="AA868" i="11"/>
  <c r="AA861" i="11"/>
  <c r="AA857" i="11"/>
  <c r="AA853" i="11"/>
  <c r="AA851" i="11"/>
  <c r="AA849" i="11"/>
  <c r="AA848" i="11"/>
  <c r="AA876" i="11"/>
  <c r="AA870" i="11"/>
  <c r="AA862" i="11"/>
  <c r="AA858" i="11"/>
  <c r="AA854" i="11"/>
  <c r="AA846" i="11"/>
  <c r="AA842" i="11"/>
  <c r="AA838" i="11"/>
  <c r="AA834" i="11"/>
  <c r="AA830" i="11"/>
  <c r="AA847" i="11"/>
  <c r="AA843" i="11"/>
  <c r="AA839" i="11"/>
  <c r="AA835" i="11"/>
  <c r="AA831" i="11"/>
  <c r="AA827" i="11"/>
  <c r="AA844" i="11"/>
  <c r="AA840" i="11"/>
  <c r="AA836" i="11"/>
  <c r="AA832" i="11"/>
  <c r="AA828" i="11"/>
  <c r="AA845" i="11"/>
  <c r="AA841" i="11"/>
  <c r="AA837" i="11"/>
  <c r="AA833" i="11"/>
  <c r="AA829" i="11"/>
  <c r="Z206" i="11"/>
  <c r="Z202" i="11"/>
  <c r="Z198" i="11"/>
  <c r="Z194" i="11"/>
  <c r="Z190" i="11"/>
  <c r="Z186" i="11"/>
  <c r="Z182" i="11"/>
  <c r="Z178" i="11"/>
  <c r="Z174" i="11"/>
  <c r="Z170" i="11"/>
  <c r="Z166" i="11"/>
  <c r="Z162" i="11"/>
  <c r="Z205" i="11"/>
  <c r="Z204" i="11"/>
  <c r="Z197" i="11"/>
  <c r="Z196" i="11"/>
  <c r="Z189" i="11"/>
  <c r="Z188" i="11"/>
  <c r="Z181" i="11"/>
  <c r="Z180" i="11"/>
  <c r="Z173" i="11"/>
  <c r="Z172" i="11"/>
  <c r="Z165" i="11"/>
  <c r="Z164" i="11"/>
  <c r="Z157" i="11"/>
  <c r="Z207" i="11"/>
  <c r="Z199" i="11"/>
  <c r="Z191" i="11"/>
  <c r="Z183" i="11"/>
  <c r="Z175" i="11"/>
  <c r="Z167" i="11"/>
  <c r="Z158" i="11"/>
  <c r="Z154" i="11"/>
  <c r="Z153" i="11"/>
  <c r="Z209" i="11"/>
  <c r="Z208" i="11"/>
  <c r="Z201" i="11"/>
  <c r="Z200" i="11"/>
  <c r="Z193" i="11"/>
  <c r="Z192" i="11"/>
  <c r="Z185" i="11"/>
  <c r="Z184" i="11"/>
  <c r="Z177" i="11"/>
  <c r="Z176" i="11"/>
  <c r="Z169" i="11"/>
  <c r="Z168" i="11"/>
  <c r="Z161" i="11"/>
  <c r="Z159" i="11"/>
  <c r="Z155" i="11"/>
  <c r="Z203" i="11"/>
  <c r="Z195" i="11"/>
  <c r="Z187" i="11"/>
  <c r="Z179" i="11"/>
  <c r="Z171" i="11"/>
  <c r="Z163" i="11"/>
  <c r="Z160" i="11"/>
  <c r="Z156" i="11"/>
  <c r="Z152" i="11"/>
  <c r="Z941" i="11"/>
  <c r="Z937" i="11"/>
  <c r="Z933" i="11"/>
  <c r="Z942" i="11"/>
  <c r="Z938" i="11"/>
  <c r="Z934" i="11"/>
  <c r="Z943" i="11"/>
  <c r="Z939" i="11"/>
  <c r="Z935" i="11"/>
  <c r="Z940" i="11"/>
  <c r="Z932" i="11"/>
  <c r="Z929" i="11"/>
  <c r="Z925" i="11"/>
  <c r="Z930" i="11"/>
  <c r="Z923" i="11"/>
  <c r="Z919" i="11"/>
  <c r="Z915" i="11"/>
  <c r="Z911" i="11"/>
  <c r="Z926" i="11"/>
  <c r="Z928" i="11"/>
  <c r="Z924" i="11"/>
  <c r="Z916" i="11"/>
  <c r="Z936" i="11"/>
  <c r="Z918" i="11"/>
  <c r="Z917" i="11"/>
  <c r="Z931" i="11"/>
  <c r="Z920" i="11"/>
  <c r="Z914" i="11"/>
  <c r="Z913" i="11"/>
  <c r="Z908" i="11"/>
  <c r="Z905" i="11"/>
  <c r="Z922" i="11"/>
  <c r="Z921" i="11"/>
  <c r="Z927" i="11"/>
  <c r="Z910" i="11"/>
  <c r="Z909" i="11"/>
  <c r="Z906" i="11"/>
  <c r="Z912" i="11"/>
  <c r="Z907" i="11"/>
  <c r="Z899" i="11"/>
  <c r="Z895" i="11"/>
  <c r="Z891" i="11"/>
  <c r="Z887" i="11"/>
  <c r="Z883" i="11"/>
  <c r="Z903" i="11"/>
  <c r="Z900" i="11"/>
  <c r="Z896" i="11"/>
  <c r="Z892" i="11"/>
  <c r="Z888" i="11"/>
  <c r="Z884" i="11"/>
  <c r="Z904" i="11"/>
  <c r="Z901" i="11"/>
  <c r="Z897" i="11"/>
  <c r="Z894" i="11"/>
  <c r="Z893" i="11"/>
  <c r="Z890" i="11"/>
  <c r="Z889" i="11"/>
  <c r="Z886" i="11"/>
  <c r="Z885" i="11"/>
  <c r="Z902" i="11"/>
  <c r="Z898" i="11"/>
  <c r="Z452" i="11"/>
  <c r="Z448" i="11"/>
  <c r="Z444" i="11"/>
  <c r="Z440" i="11"/>
  <c r="Z436" i="11"/>
  <c r="Z432" i="11"/>
  <c r="Z428" i="11"/>
  <c r="Z424" i="11"/>
  <c r="Z420" i="11"/>
  <c r="Z411" i="11"/>
  <c r="Z407" i="11"/>
  <c r="Z403" i="11"/>
  <c r="Z399" i="11"/>
  <c r="Z395" i="11"/>
  <c r="Z449" i="11"/>
  <c r="Z445" i="11"/>
  <c r="Z441" i="11"/>
  <c r="Z435" i="11"/>
  <c r="Z434" i="11"/>
  <c r="Z427" i="11"/>
  <c r="Z426" i="11"/>
  <c r="Z419" i="11"/>
  <c r="Z418" i="11"/>
  <c r="Z413" i="11"/>
  <c r="Z412" i="11"/>
  <c r="Z406" i="11"/>
  <c r="Z405" i="11"/>
  <c r="Z398" i="11"/>
  <c r="Z397" i="11"/>
  <c r="Z437" i="11"/>
  <c r="Z429" i="11"/>
  <c r="Z421" i="11"/>
  <c r="Z416" i="11"/>
  <c r="Z408" i="11"/>
  <c r="Z400" i="11"/>
  <c r="Z392" i="11"/>
  <c r="Z438" i="11"/>
  <c r="Z431" i="11"/>
  <c r="Z430" i="11"/>
  <c r="Z423" i="11"/>
  <c r="Z422" i="11"/>
  <c r="Z415" i="11"/>
  <c r="Z414" i="11"/>
  <c r="Z410" i="11"/>
  <c r="Z409" i="11"/>
  <c r="Z402" i="11"/>
  <c r="Z401" i="11"/>
  <c r="Z394" i="11"/>
  <c r="Z393" i="11"/>
  <c r="Z451" i="11"/>
  <c r="Z450" i="11"/>
  <c r="Z447" i="11"/>
  <c r="Z446" i="11"/>
  <c r="Z443" i="11"/>
  <c r="Z442" i="11"/>
  <c r="Z439" i="11"/>
  <c r="Z433" i="11"/>
  <c r="Z425" i="11"/>
  <c r="Z417" i="11"/>
  <c r="Z404" i="11"/>
  <c r="Z396" i="11"/>
  <c r="Z94" i="11"/>
  <c r="Z98" i="11"/>
  <c r="Z102" i="11"/>
  <c r="Z106" i="11"/>
  <c r="Z110" i="11"/>
  <c r="Z116" i="11"/>
  <c r="Z120" i="11"/>
  <c r="Z124" i="11"/>
  <c r="Z128" i="11"/>
  <c r="Z132" i="11"/>
  <c r="Z136" i="11"/>
  <c r="Z140" i="11"/>
  <c r="Z144" i="11"/>
  <c r="Z148" i="11"/>
  <c r="Z93" i="11"/>
  <c r="Z97" i="11"/>
  <c r="Z101" i="11"/>
  <c r="Z105" i="11"/>
  <c r="Z109" i="11"/>
  <c r="Z114" i="11"/>
  <c r="Z115" i="11"/>
  <c r="Z119" i="11"/>
  <c r="Z123" i="11"/>
  <c r="Z127" i="11"/>
  <c r="Z131" i="11"/>
  <c r="Z135" i="11"/>
  <c r="Z139" i="11"/>
  <c r="Z143" i="11"/>
  <c r="Z147" i="11"/>
  <c r="Z96" i="11"/>
  <c r="Z100" i="11"/>
  <c r="Z104" i="11"/>
  <c r="Z108" i="11"/>
  <c r="Z112" i="11"/>
  <c r="Z118" i="11"/>
  <c r="Z122" i="11"/>
  <c r="Z126" i="11"/>
  <c r="Z130" i="11"/>
  <c r="Z134" i="11"/>
  <c r="Z138" i="11"/>
  <c r="Z142" i="11"/>
  <c r="Z146" i="11"/>
  <c r="Z150" i="11"/>
  <c r="Z95" i="11"/>
  <c r="Z99" i="11"/>
  <c r="Z103" i="11"/>
  <c r="Z107" i="11"/>
  <c r="Z111" i="11"/>
  <c r="Z113" i="11"/>
  <c r="Z117" i="11"/>
  <c r="Z121" i="11"/>
  <c r="Z125" i="11"/>
  <c r="Z129" i="11"/>
  <c r="Z133" i="11"/>
  <c r="Z137" i="11"/>
  <c r="Z141" i="11"/>
  <c r="Z145" i="11"/>
  <c r="Z149" i="11"/>
  <c r="Z641" i="11"/>
  <c r="Z637" i="11"/>
  <c r="Z633" i="11"/>
  <c r="Z629" i="11"/>
  <c r="Z625" i="11"/>
  <c r="Z621" i="11"/>
  <c r="Z617" i="11"/>
  <c r="Z613" i="11"/>
  <c r="Z609" i="11"/>
  <c r="Z605" i="11"/>
  <c r="Z601" i="11"/>
  <c r="Z597" i="11"/>
  <c r="Z593" i="11"/>
  <c r="Z589" i="11"/>
  <c r="Z587" i="11"/>
  <c r="Z584" i="11"/>
  <c r="Z583" i="11"/>
  <c r="Z639" i="11"/>
  <c r="Z635" i="11"/>
  <c r="Z631" i="11"/>
  <c r="Z627" i="11"/>
  <c r="Z623" i="11"/>
  <c r="Z620" i="11"/>
  <c r="Z619" i="11"/>
  <c r="Z612" i="11"/>
  <c r="Z611" i="11"/>
  <c r="Z604" i="11"/>
  <c r="Z603" i="11"/>
  <c r="Z596" i="11"/>
  <c r="Z595" i="11"/>
  <c r="Z588" i="11"/>
  <c r="Z582" i="11"/>
  <c r="Z622" i="11"/>
  <c r="Z614" i="11"/>
  <c r="Z606" i="11"/>
  <c r="Z598" i="11"/>
  <c r="Z590" i="11"/>
  <c r="Z616" i="11"/>
  <c r="Z615" i="11"/>
  <c r="Z608" i="11"/>
  <c r="Z607" i="11"/>
  <c r="Z600" i="11"/>
  <c r="Z599" i="11"/>
  <c r="Z592" i="11"/>
  <c r="Z591" i="11"/>
  <c r="Z586" i="11"/>
  <c r="Z585" i="11"/>
  <c r="Z642" i="11"/>
  <c r="Z640" i="11"/>
  <c r="Z638" i="11"/>
  <c r="Z636" i="11"/>
  <c r="Z634" i="11"/>
  <c r="Z632" i="11"/>
  <c r="Z630" i="11"/>
  <c r="Z628" i="11"/>
  <c r="Z626" i="11"/>
  <c r="Z624" i="11"/>
  <c r="Z618" i="11"/>
  <c r="Z610" i="11"/>
  <c r="Z602" i="11"/>
  <c r="Z594" i="11"/>
  <c r="Z6" i="11" a="1"/>
  <c r="Z6" i="11" s="1"/>
  <c r="Z9" i="11"/>
  <c r="Z11" i="11"/>
  <c r="Z13" i="11"/>
  <c r="Z15" i="11"/>
  <c r="Z17" i="11"/>
  <c r="Z19" i="11"/>
  <c r="Z21" i="11"/>
  <c r="Z23" i="11"/>
  <c r="Z25" i="11"/>
  <c r="Z27" i="11"/>
  <c r="Z29" i="11"/>
  <c r="Z31" i="11"/>
  <c r="Z33" i="11"/>
  <c r="Z35" i="11"/>
  <c r="Z37" i="11"/>
  <c r="Z39" i="11"/>
  <c r="Z41" i="11"/>
  <c r="Z43" i="11"/>
  <c r="Z45" i="11"/>
  <c r="Z48" i="11"/>
  <c r="Z50" i="11"/>
  <c r="Z52" i="11"/>
  <c r="Z54" i="11"/>
  <c r="Z56" i="11"/>
  <c r="Z58" i="11"/>
  <c r="Z60" i="11"/>
  <c r="Z62" i="11"/>
  <c r="Z64" i="11"/>
  <c r="Z66" i="11"/>
  <c r="Z68" i="11"/>
  <c r="Z70" i="11"/>
  <c r="Z72" i="11"/>
  <c r="Z74" i="11"/>
  <c r="Z76" i="11"/>
  <c r="Z78" i="11"/>
  <c r="Z8" i="11"/>
  <c r="Z10" i="11"/>
  <c r="Z12" i="11"/>
  <c r="Z14" i="11"/>
  <c r="Z16" i="11"/>
  <c r="Z18" i="11"/>
  <c r="Z20" i="11"/>
  <c r="Z24" i="11"/>
  <c r="Z26" i="11"/>
  <c r="Z28" i="11"/>
  <c r="Z30" i="11"/>
  <c r="Z32" i="11"/>
  <c r="Z34" i="11"/>
  <c r="Z36" i="11"/>
  <c r="Z38" i="11"/>
  <c r="Z40" i="11"/>
  <c r="Z42" i="11"/>
  <c r="Z44" i="11"/>
  <c r="Z46" i="11"/>
  <c r="Z49" i="11"/>
  <c r="Z51" i="11"/>
  <c r="Z53" i="11"/>
  <c r="Z55" i="11"/>
  <c r="Z57" i="11"/>
  <c r="Z59" i="11"/>
  <c r="Z61" i="11"/>
  <c r="Z63" i="11"/>
  <c r="Z65" i="11"/>
  <c r="Z67" i="11"/>
  <c r="Z69" i="11"/>
  <c r="Z71" i="11"/>
  <c r="Z73" i="11"/>
  <c r="Z75" i="11"/>
  <c r="Z77" i="11"/>
  <c r="Z79" i="11"/>
  <c r="Z524" i="11"/>
  <c r="Z520" i="11"/>
  <c r="Z516" i="11"/>
  <c r="Z512" i="11"/>
  <c r="Z508" i="11"/>
  <c r="Z504" i="11"/>
  <c r="Z500" i="11"/>
  <c r="Z496" i="11"/>
  <c r="Z492" i="11"/>
  <c r="Z488" i="11"/>
  <c r="Z484" i="11"/>
  <c r="Z480" i="11"/>
  <c r="Z476" i="11"/>
  <c r="Z472" i="11"/>
  <c r="Z468" i="11"/>
  <c r="Z464" i="11"/>
  <c r="Z460" i="11"/>
  <c r="Z456" i="11"/>
  <c r="Z521" i="11"/>
  <c r="Z517" i="11"/>
  <c r="Z513" i="11"/>
  <c r="Z509" i="11"/>
  <c r="Z505" i="11"/>
  <c r="Z501" i="11"/>
  <c r="Z497" i="11"/>
  <c r="Z493" i="11"/>
  <c r="Z489" i="11"/>
  <c r="Z485" i="11"/>
  <c r="Z481" i="11"/>
  <c r="Z477" i="11"/>
  <c r="Z473" i="11"/>
  <c r="Z469" i="11"/>
  <c r="Z465" i="11"/>
  <c r="Z461" i="11"/>
  <c r="Z457" i="11"/>
  <c r="Z453" i="11"/>
  <c r="Z522" i="11"/>
  <c r="Z518" i="11"/>
  <c r="Z514" i="11"/>
  <c r="Z510" i="11"/>
  <c r="Z506" i="11"/>
  <c r="Z502" i="11"/>
  <c r="Z498" i="11"/>
  <c r="Z494" i="11"/>
  <c r="Z490" i="11"/>
  <c r="Z486" i="11"/>
  <c r="Z482" i="11"/>
  <c r="Z478" i="11"/>
  <c r="Z474" i="11"/>
  <c r="Z470" i="11"/>
  <c r="Z466" i="11"/>
  <c r="Z462" i="11"/>
  <c r="Z458" i="11"/>
  <c r="Z454" i="11"/>
  <c r="Z523" i="11"/>
  <c r="Z519" i="11"/>
  <c r="Z515" i="11"/>
  <c r="Z511" i="11"/>
  <c r="Z507" i="11"/>
  <c r="Z503" i="11"/>
  <c r="Z499" i="11"/>
  <c r="Z495" i="11"/>
  <c r="Z491" i="11"/>
  <c r="Z487" i="11"/>
  <c r="Z483" i="11"/>
  <c r="Z479" i="11"/>
  <c r="Z475" i="11"/>
  <c r="Z471" i="11"/>
  <c r="Z467" i="11"/>
  <c r="Z463" i="11"/>
  <c r="Z459" i="11"/>
  <c r="Z455" i="11"/>
  <c r="Z576" i="11"/>
  <c r="Z572" i="11"/>
  <c r="Z568" i="11"/>
  <c r="Z564" i="11"/>
  <c r="Z560" i="11"/>
  <c r="Z556" i="11"/>
  <c r="Z552" i="11"/>
  <c r="Z548" i="11"/>
  <c r="Z544" i="11"/>
  <c r="Z541" i="11"/>
  <c r="Z537" i="11"/>
  <c r="Z534" i="11"/>
  <c r="Z532" i="11"/>
  <c r="Z528" i="11"/>
  <c r="Z577" i="11"/>
  <c r="Z573" i="11"/>
  <c r="Z569" i="11"/>
  <c r="Z565" i="11"/>
  <c r="Z561" i="11"/>
  <c r="Z557" i="11"/>
  <c r="Z553" i="11"/>
  <c r="Z549" i="11"/>
  <c r="Z542" i="11"/>
  <c r="Z538" i="11"/>
  <c r="Z533" i="11"/>
  <c r="Z529" i="11"/>
  <c r="Z581" i="11"/>
  <c r="Z578" i="11"/>
  <c r="Z570" i="11"/>
  <c r="Z566" i="11"/>
  <c r="Z562" i="11"/>
  <c r="Z558" i="11"/>
  <c r="Z554" i="11"/>
  <c r="Z550" i="11"/>
  <c r="Z545" i="11"/>
  <c r="Z539" i="11"/>
  <c r="Z535" i="11"/>
  <c r="Z530" i="11"/>
  <c r="Z579" i="11"/>
  <c r="Z575" i="11"/>
  <c r="Z571" i="11"/>
  <c r="Z567" i="11"/>
  <c r="Z563" i="11"/>
  <c r="Z559" i="11"/>
  <c r="Z555" i="11"/>
  <c r="Z551" i="11"/>
  <c r="Z547" i="11"/>
  <c r="Z546" i="11"/>
  <c r="Z543" i="11"/>
  <c r="Z540" i="11"/>
  <c r="Z536" i="11"/>
  <c r="Z531" i="11"/>
  <c r="Z527" i="11"/>
  <c r="Z390" i="11"/>
  <c r="Z386" i="11"/>
  <c r="Z382" i="11"/>
  <c r="Z378" i="11"/>
  <c r="Z374" i="11"/>
  <c r="Z370" i="11"/>
  <c r="Z366" i="11"/>
  <c r="Z362" i="11"/>
  <c r="Z358" i="11"/>
  <c r="Z354" i="11"/>
  <c r="Z350" i="11"/>
  <c r="Z346" i="11"/>
  <c r="Z342" i="11"/>
  <c r="Z338" i="11"/>
  <c r="Z387" i="11"/>
  <c r="Z379" i="11"/>
  <c r="Z371" i="11"/>
  <c r="Z363" i="11"/>
  <c r="Z355" i="11"/>
  <c r="Z347" i="11"/>
  <c r="Z339" i="11"/>
  <c r="Z389" i="11"/>
  <c r="Z388" i="11"/>
  <c r="Z381" i="11"/>
  <c r="Z380" i="11"/>
  <c r="Z373" i="11"/>
  <c r="Z372" i="11"/>
  <c r="Z365" i="11"/>
  <c r="Z364" i="11"/>
  <c r="Z357" i="11"/>
  <c r="Z356" i="11"/>
  <c r="Z349" i="11"/>
  <c r="Z348" i="11"/>
  <c r="Z341" i="11"/>
  <c r="Z340" i="11"/>
  <c r="Z335" i="11"/>
  <c r="Z391" i="11"/>
  <c r="Z383" i="11"/>
  <c r="Z375" i="11"/>
  <c r="Z367" i="11"/>
  <c r="Z385" i="11"/>
  <c r="Z377" i="11"/>
  <c r="Z369" i="11"/>
  <c r="Z351" i="11"/>
  <c r="Z334" i="11"/>
  <c r="Z333" i="11"/>
  <c r="Z332" i="11"/>
  <c r="Z331" i="11"/>
  <c r="Z353" i="11"/>
  <c r="Z352" i="11"/>
  <c r="Z337" i="11"/>
  <c r="Z336" i="11"/>
  <c r="Z384" i="11"/>
  <c r="Z376" i="11"/>
  <c r="Z368" i="11"/>
  <c r="Z359" i="11"/>
  <c r="Z343" i="11"/>
  <c r="Z361" i="11"/>
  <c r="Z360" i="11"/>
  <c r="Z345" i="11"/>
  <c r="Z344" i="11"/>
  <c r="AB999" i="11"/>
  <c r="AB995" i="11"/>
  <c r="AB991" i="11"/>
  <c r="AB987" i="11"/>
  <c r="AB983" i="11"/>
  <c r="AB979" i="11"/>
  <c r="AB976" i="11"/>
  <c r="AB973" i="11"/>
  <c r="AB970" i="11"/>
  <c r="AB966" i="11"/>
  <c r="AB962" i="11"/>
  <c r="AB958" i="11"/>
  <c r="AB954" i="11"/>
  <c r="AB950" i="11"/>
  <c r="AB945" i="11"/>
  <c r="AB1000" i="11"/>
  <c r="AB996" i="11"/>
  <c r="AB992" i="11"/>
  <c r="AB988" i="11"/>
  <c r="AB984" i="11"/>
  <c r="AB980" i="11"/>
  <c r="AB977" i="11"/>
  <c r="AB974" i="11"/>
  <c r="AB971" i="11"/>
  <c r="AB967" i="11"/>
  <c r="AB963" i="11"/>
  <c r="AB959" i="11"/>
  <c r="AB955" i="11"/>
  <c r="AB951" i="11"/>
  <c r="AB948" i="11"/>
  <c r="AB947" i="11"/>
  <c r="AB946" i="11"/>
  <c r="AB1001" i="11"/>
  <c r="AB997" i="11"/>
  <c r="AB993" i="11"/>
  <c r="AB989" i="11"/>
  <c r="AB985" i="11"/>
  <c r="AB981" i="11"/>
  <c r="AB978" i="11"/>
  <c r="AB972" i="11"/>
  <c r="AB968" i="11"/>
  <c r="AB964" i="11"/>
  <c r="AB960" i="11"/>
  <c r="AB956" i="11"/>
  <c r="AB952" i="11"/>
  <c r="AB998" i="11"/>
  <c r="AB994" i="11"/>
  <c r="AB990" i="11"/>
  <c r="AB986" i="11"/>
  <c r="AB982" i="11"/>
  <c r="AB975" i="11"/>
  <c r="AB969" i="11"/>
  <c r="AB965" i="11"/>
  <c r="AB961" i="11"/>
  <c r="AB957" i="11"/>
  <c r="AB953" i="11"/>
  <c r="AB949" i="11"/>
  <c r="Z714" i="11"/>
  <c r="Z710" i="11"/>
  <c r="Z706" i="11"/>
  <c r="Z702" i="11"/>
  <c r="Z698" i="11"/>
  <c r="Z694" i="11"/>
  <c r="Z690" i="11"/>
  <c r="Z686" i="11"/>
  <c r="Z682" i="11"/>
  <c r="Z678" i="11"/>
  <c r="Z674" i="11"/>
  <c r="Z670" i="11"/>
  <c r="Z666" i="11"/>
  <c r="Z662" i="11"/>
  <c r="Z658" i="11"/>
  <c r="Z711" i="11"/>
  <c r="Z703" i="11"/>
  <c r="Z695" i="11"/>
  <c r="Z687" i="11"/>
  <c r="Z679" i="11"/>
  <c r="Z671" i="11"/>
  <c r="Z663" i="11"/>
  <c r="Z657" i="11"/>
  <c r="Z653" i="11"/>
  <c r="Z649" i="11"/>
  <c r="Z645" i="11"/>
  <c r="Z713" i="11"/>
  <c r="Z712" i="11"/>
  <c r="Z705" i="11"/>
  <c r="Z704" i="11"/>
  <c r="Z697" i="11"/>
  <c r="Z696" i="11"/>
  <c r="Z689" i="11"/>
  <c r="Z688" i="11"/>
  <c r="Z681" i="11"/>
  <c r="Z680" i="11"/>
  <c r="Z673" i="11"/>
  <c r="Z672" i="11"/>
  <c r="Z665" i="11"/>
  <c r="Z664" i="11"/>
  <c r="Z715" i="11"/>
  <c r="Z707" i="11"/>
  <c r="Z699" i="11"/>
  <c r="Z691" i="11"/>
  <c r="Z683" i="11"/>
  <c r="Z675" i="11"/>
  <c r="Z667" i="11"/>
  <c r="Z659" i="11"/>
  <c r="Z655" i="11"/>
  <c r="Z651" i="11"/>
  <c r="Z647" i="11"/>
  <c r="Z709" i="11"/>
  <c r="Z708" i="11"/>
  <c r="Z701" i="11"/>
  <c r="Z700" i="11"/>
  <c r="Z693" i="11"/>
  <c r="Z692" i="11"/>
  <c r="Z685" i="11"/>
  <c r="Z684" i="11"/>
  <c r="Z677" i="11"/>
  <c r="Z676" i="11"/>
  <c r="Z669" i="11"/>
  <c r="Z668" i="11"/>
  <c r="Z661" i="11"/>
  <c r="Z660" i="11"/>
  <c r="Z656" i="11"/>
  <c r="Z652" i="11"/>
  <c r="Z648" i="11"/>
  <c r="Z654" i="11"/>
  <c r="Z650" i="11"/>
  <c r="Z646" i="11"/>
  <c r="Z644" i="11"/>
  <c r="Z327" i="11"/>
  <c r="Z323" i="11"/>
  <c r="Z319" i="11"/>
  <c r="Z315" i="11"/>
  <c r="Z311" i="11"/>
  <c r="Z307" i="11"/>
  <c r="Z303" i="11"/>
  <c r="Z299" i="11"/>
  <c r="Z296" i="11"/>
  <c r="Z292" i="11"/>
  <c r="Z288" i="11"/>
  <c r="Z284" i="11"/>
  <c r="Z280" i="11"/>
  <c r="Z276" i="11"/>
  <c r="Z272" i="11"/>
  <c r="Z271" i="11"/>
  <c r="Z322" i="11"/>
  <c r="Z321" i="11"/>
  <c r="Z314" i="11"/>
  <c r="Z313" i="11"/>
  <c r="Z306" i="11"/>
  <c r="Z305" i="11"/>
  <c r="Z298" i="11"/>
  <c r="Z291" i="11"/>
  <c r="Z290" i="11"/>
  <c r="Z283" i="11"/>
  <c r="Z282" i="11"/>
  <c r="Z275" i="11"/>
  <c r="Z274" i="11"/>
  <c r="Z270" i="11"/>
  <c r="Z324" i="11"/>
  <c r="Z316" i="11"/>
  <c r="Z308" i="11"/>
  <c r="Z300" i="11"/>
  <c r="Z293" i="11"/>
  <c r="Z285" i="11"/>
  <c r="Z277" i="11"/>
  <c r="Z326" i="11"/>
  <c r="Z325" i="11"/>
  <c r="Z318" i="11"/>
  <c r="Z317" i="11"/>
  <c r="Z310" i="11"/>
  <c r="Z309" i="11"/>
  <c r="Z302" i="11"/>
  <c r="Z301" i="11"/>
  <c r="Z295" i="11"/>
  <c r="Z294" i="11"/>
  <c r="Z287" i="11"/>
  <c r="Z286" i="11"/>
  <c r="Z279" i="11"/>
  <c r="Z278" i="11"/>
  <c r="Z273" i="11"/>
  <c r="Z328" i="11"/>
  <c r="Z320" i="11"/>
  <c r="Z312" i="11"/>
  <c r="Z304" i="11"/>
  <c r="Z297" i="11"/>
  <c r="Z289" i="11"/>
  <c r="Z281" i="11"/>
  <c r="Z267" i="11"/>
  <c r="Z263" i="11"/>
  <c r="Z259" i="11"/>
  <c r="Z255" i="11"/>
  <c r="Z251" i="11"/>
  <c r="Z247" i="11"/>
  <c r="Z243" i="11"/>
  <c r="Z239" i="11"/>
  <c r="Z235" i="11"/>
  <c r="Z231" i="11"/>
  <c r="Z227" i="11"/>
  <c r="Z223" i="11"/>
  <c r="Z219" i="11"/>
  <c r="Z215" i="11"/>
  <c r="Z212" i="11"/>
  <c r="Z211" i="11"/>
  <c r="Z268" i="11"/>
  <c r="Z264" i="11"/>
  <c r="Z260" i="11"/>
  <c r="Z256" i="11"/>
  <c r="Z252" i="11"/>
  <c r="Z248" i="11"/>
  <c r="Z244" i="11"/>
  <c r="Z240" i="11"/>
  <c r="Z236" i="11"/>
  <c r="Z232" i="11"/>
  <c r="Z228" i="11"/>
  <c r="Z224" i="11"/>
  <c r="Z220" i="11"/>
  <c r="Z216" i="11"/>
  <c r="Z265" i="11"/>
  <c r="Z261" i="11"/>
  <c r="Z257" i="11"/>
  <c r="Z253" i="11"/>
  <c r="Z249" i="11"/>
  <c r="Z245" i="11"/>
  <c r="Z241" i="11"/>
  <c r="Z237" i="11"/>
  <c r="Z233" i="11"/>
  <c r="Z229" i="11"/>
  <c r="Z262" i="11"/>
  <c r="Z254" i="11"/>
  <c r="Z246" i="11"/>
  <c r="Z238" i="11"/>
  <c r="Z230" i="11"/>
  <c r="Z266" i="11"/>
  <c r="Z258" i="11"/>
  <c r="Z250" i="11"/>
  <c r="Z242" i="11"/>
  <c r="Z234" i="11"/>
  <c r="Z226" i="11"/>
  <c r="Z225" i="11"/>
  <c r="Z222" i="11"/>
  <c r="Z221" i="11"/>
  <c r="Z218" i="11"/>
  <c r="Z217" i="11"/>
  <c r="Z214" i="11"/>
  <c r="Z213" i="11"/>
  <c r="Z210" i="11"/>
  <c r="AA1054" i="11"/>
  <c r="AA1050" i="11"/>
  <c r="AA1053" i="11"/>
  <c r="AA1045" i="11"/>
  <c r="AA1042" i="11"/>
  <c r="AA1038" i="11"/>
  <c r="AA1034" i="11"/>
  <c r="AA1030" i="11"/>
  <c r="AA1026" i="11"/>
  <c r="AA1023" i="11"/>
  <c r="AA1020" i="11"/>
  <c r="AA1016" i="11"/>
  <c r="AA1012" i="11"/>
  <c r="AA1008" i="11"/>
  <c r="AA1004" i="11"/>
  <c r="AA1056" i="11"/>
  <c r="AA1055" i="11"/>
  <c r="AA1048" i="11"/>
  <c r="AA1046" i="11"/>
  <c r="AA1043" i="11"/>
  <c r="AA1039" i="11"/>
  <c r="AA1035" i="11"/>
  <c r="AA1031" i="11"/>
  <c r="AA1027" i="11"/>
  <c r="AA1025" i="11"/>
  <c r="AA1024" i="11"/>
  <c r="AA1021" i="11"/>
  <c r="AA1017" i="11"/>
  <c r="AA1013" i="11"/>
  <c r="AA1009" i="11"/>
  <c r="AA1005" i="11"/>
  <c r="AA1057" i="11"/>
  <c r="AA1049" i="11"/>
  <c r="AA1044" i="11"/>
  <c r="AA1040" i="11"/>
  <c r="AA1036" i="11"/>
  <c r="AA1032" i="11"/>
  <c r="AA1028" i="11"/>
  <c r="AA1022" i="11"/>
  <c r="AA1018" i="11"/>
  <c r="AA1014" i="11"/>
  <c r="AA1010" i="11"/>
  <c r="AA1006" i="11"/>
  <c r="AA1052" i="11"/>
  <c r="AA1051" i="11"/>
  <c r="AA1047" i="11"/>
  <c r="AA1041" i="11"/>
  <c r="AA1033" i="11"/>
  <c r="AA1015" i="11"/>
  <c r="AA1007" i="11"/>
  <c r="AA1037" i="11"/>
  <c r="AA1029" i="11"/>
  <c r="AA1019" i="11"/>
  <c r="AA1011" i="11"/>
  <c r="AA1003" i="11"/>
  <c r="Z5" i="11"/>
  <c r="AA4" i="11"/>
  <c r="Z580" i="11"/>
  <c r="AA391" i="11" l="1"/>
  <c r="AA387" i="11"/>
  <c r="AA383" i="11"/>
  <c r="AA379" i="11"/>
  <c r="AA375" i="11"/>
  <c r="AA371" i="11"/>
  <c r="AA367" i="11"/>
  <c r="AA363" i="11"/>
  <c r="AA359" i="11"/>
  <c r="AA355" i="11"/>
  <c r="AA351" i="11"/>
  <c r="AA347" i="11"/>
  <c r="AA343" i="11"/>
  <c r="AA339" i="11"/>
  <c r="AA389" i="11"/>
  <c r="AA388" i="11"/>
  <c r="AA381" i="11"/>
  <c r="AA380" i="11"/>
  <c r="AA373" i="11"/>
  <c r="AA372" i="11"/>
  <c r="AA365" i="11"/>
  <c r="AA364" i="11"/>
  <c r="AA357" i="11"/>
  <c r="AA356" i="11"/>
  <c r="AA349" i="11"/>
  <c r="AA348" i="11"/>
  <c r="AA341" i="11"/>
  <c r="AA340" i="11"/>
  <c r="AA335" i="11"/>
  <c r="AA390" i="11"/>
  <c r="AA382" i="11"/>
  <c r="AA374" i="11"/>
  <c r="AA366" i="11"/>
  <c r="AA358" i="11"/>
  <c r="AA350" i="11"/>
  <c r="AA342" i="11"/>
  <c r="AA333" i="11"/>
  <c r="AA331" i="11"/>
  <c r="AA385" i="11"/>
  <c r="AA384" i="11"/>
  <c r="AA377" i="11"/>
  <c r="AA376" i="11"/>
  <c r="AA369" i="11"/>
  <c r="AA368" i="11"/>
  <c r="AA353" i="11"/>
  <c r="AA352" i="11"/>
  <c r="AA337" i="11"/>
  <c r="AA336" i="11"/>
  <c r="AA354" i="11"/>
  <c r="AA338" i="11"/>
  <c r="AA386" i="11"/>
  <c r="AA378" i="11"/>
  <c r="AA370" i="11"/>
  <c r="AA361" i="11"/>
  <c r="AA360" i="11"/>
  <c r="AA345" i="11"/>
  <c r="AA344" i="11"/>
  <c r="AA362" i="11"/>
  <c r="AA346" i="11"/>
  <c r="AA334" i="11"/>
  <c r="AA332" i="11"/>
  <c r="AB880" i="11"/>
  <c r="AB881" i="11"/>
  <c r="AB877" i="11"/>
  <c r="AB874" i="11"/>
  <c r="AB871" i="11"/>
  <c r="AB868" i="11"/>
  <c r="AB882" i="11"/>
  <c r="AB878" i="11"/>
  <c r="AB866" i="11"/>
  <c r="AB864" i="11"/>
  <c r="AB860" i="11"/>
  <c r="AB856" i="11"/>
  <c r="AB852" i="11"/>
  <c r="AB850" i="11"/>
  <c r="AB879" i="11"/>
  <c r="AB875" i="11"/>
  <c r="AB873" i="11"/>
  <c r="AB869" i="11"/>
  <c r="AB867" i="11"/>
  <c r="AB861" i="11"/>
  <c r="AB857" i="11"/>
  <c r="AB853" i="11"/>
  <c r="AB851" i="11"/>
  <c r="AB849" i="11"/>
  <c r="AB876" i="11"/>
  <c r="AB870" i="11"/>
  <c r="AB862" i="11"/>
  <c r="AB858" i="11"/>
  <c r="AB854" i="11"/>
  <c r="AB872" i="11"/>
  <c r="AB865" i="11"/>
  <c r="AB863" i="11"/>
  <c r="AB859" i="11"/>
  <c r="AB855" i="11"/>
  <c r="AB847" i="11"/>
  <c r="AB843" i="11"/>
  <c r="AB839" i="11"/>
  <c r="AB835" i="11"/>
  <c r="AB831" i="11"/>
  <c r="AB827" i="11"/>
  <c r="AB848" i="11"/>
  <c r="AB844" i="11"/>
  <c r="AB840" i="11"/>
  <c r="AB836" i="11"/>
  <c r="AB832" i="11"/>
  <c r="AB828" i="11"/>
  <c r="AB845" i="11"/>
  <c r="AB841" i="11"/>
  <c r="AB837" i="11"/>
  <c r="AB833" i="11"/>
  <c r="AB829" i="11"/>
  <c r="AB846" i="11"/>
  <c r="AB842" i="11"/>
  <c r="AB838" i="11"/>
  <c r="AB834" i="11"/>
  <c r="AB830" i="11"/>
  <c r="AA521" i="11"/>
  <c r="AA517" i="11"/>
  <c r="AA513" i="11"/>
  <c r="AA509" i="11"/>
  <c r="AA505" i="11"/>
  <c r="AA501" i="11"/>
  <c r="AA497" i="11"/>
  <c r="AA493" i="11"/>
  <c r="AA489" i="11"/>
  <c r="AA485" i="11"/>
  <c r="AA481" i="11"/>
  <c r="AA477" i="11"/>
  <c r="AA473" i="11"/>
  <c r="AA469" i="11"/>
  <c r="AA465" i="11"/>
  <c r="AA461" i="11"/>
  <c r="AA457" i="11"/>
  <c r="AA522" i="11"/>
  <c r="AA518" i="11"/>
  <c r="AA514" i="11"/>
  <c r="AA510" i="11"/>
  <c r="AA506" i="11"/>
  <c r="AA502" i="11"/>
  <c r="AA498" i="11"/>
  <c r="AA494" i="11"/>
  <c r="AA490" i="11"/>
  <c r="AA486" i="11"/>
  <c r="AA482" i="11"/>
  <c r="AA478" i="11"/>
  <c r="AA474" i="11"/>
  <c r="AA470" i="11"/>
  <c r="AA466" i="11"/>
  <c r="AA462" i="11"/>
  <c r="AA458" i="11"/>
  <c r="AA454" i="11"/>
  <c r="AA523" i="11"/>
  <c r="AA519" i="11"/>
  <c r="AA515" i="11"/>
  <c r="AA511" i="11"/>
  <c r="AA507" i="11"/>
  <c r="AA503" i="11"/>
  <c r="AA499" i="11"/>
  <c r="AA495" i="11"/>
  <c r="AA491" i="11"/>
  <c r="AA487" i="11"/>
  <c r="AA483" i="11"/>
  <c r="AA479" i="11"/>
  <c r="AA475" i="11"/>
  <c r="AA471" i="11"/>
  <c r="AA467" i="11"/>
  <c r="AA463" i="11"/>
  <c r="AA459" i="11"/>
  <c r="AA455" i="11"/>
  <c r="AA524" i="11"/>
  <c r="AA520" i="11"/>
  <c r="AA516" i="11"/>
  <c r="AA512" i="11"/>
  <c r="AA508" i="11"/>
  <c r="AA504" i="11"/>
  <c r="AA500" i="11"/>
  <c r="AA496" i="11"/>
  <c r="AA492" i="11"/>
  <c r="AA488" i="11"/>
  <c r="AA484" i="11"/>
  <c r="AA480" i="11"/>
  <c r="AA476" i="11"/>
  <c r="AA472" i="11"/>
  <c r="AA468" i="11"/>
  <c r="AA464" i="11"/>
  <c r="AA460" i="11"/>
  <c r="AA456" i="11"/>
  <c r="AA268" i="11"/>
  <c r="AA264" i="11"/>
  <c r="AA260" i="11"/>
  <c r="AA256" i="11"/>
  <c r="AA252" i="11"/>
  <c r="AA248" i="11"/>
  <c r="AA244" i="11"/>
  <c r="AA240" i="11"/>
  <c r="AA236" i="11"/>
  <c r="AA232" i="11"/>
  <c r="AA228" i="11"/>
  <c r="AA224" i="11"/>
  <c r="AA220" i="11"/>
  <c r="AA216" i="11"/>
  <c r="AA265" i="11"/>
  <c r="AA261" i="11"/>
  <c r="AA257" i="11"/>
  <c r="AA253" i="11"/>
  <c r="AA249" i="11"/>
  <c r="AA245" i="11"/>
  <c r="AA241" i="11"/>
  <c r="AA237" i="11"/>
  <c r="AA233" i="11"/>
  <c r="AA229" i="11"/>
  <c r="AA225" i="11"/>
  <c r="AA221" i="11"/>
  <c r="AA217" i="11"/>
  <c r="AA213" i="11"/>
  <c r="AA266" i="11"/>
  <c r="AA262" i="11"/>
  <c r="AA258" i="11"/>
  <c r="AA254" i="11"/>
  <c r="AA250" i="11"/>
  <c r="AA246" i="11"/>
  <c r="AA242" i="11"/>
  <c r="AA238" i="11"/>
  <c r="AA234" i="11"/>
  <c r="AA230" i="11"/>
  <c r="AA267" i="11"/>
  <c r="AA259" i="11"/>
  <c r="AA251" i="11"/>
  <c r="AA243" i="11"/>
  <c r="AA235" i="11"/>
  <c r="AA227" i="11"/>
  <c r="AA226" i="11"/>
  <c r="AA223" i="11"/>
  <c r="AA222" i="11"/>
  <c r="AA219" i="11"/>
  <c r="AA218" i="11"/>
  <c r="AA215" i="11"/>
  <c r="AA214" i="11"/>
  <c r="AA212" i="11"/>
  <c r="AA211" i="11"/>
  <c r="AA210" i="11"/>
  <c r="AA263" i="11"/>
  <c r="AA255" i="11"/>
  <c r="AA247" i="11"/>
  <c r="AA239" i="11"/>
  <c r="AA231" i="11"/>
  <c r="AA825" i="11"/>
  <c r="AA823" i="11"/>
  <c r="AA819" i="11"/>
  <c r="AA815" i="11"/>
  <c r="AA811" i="11"/>
  <c r="AA821" i="11"/>
  <c r="AA820" i="11"/>
  <c r="AA813" i="11"/>
  <c r="AA812" i="11"/>
  <c r="AA808" i="11"/>
  <c r="AA804" i="11"/>
  <c r="AA800" i="11"/>
  <c r="AA796" i="11"/>
  <c r="AA822" i="11"/>
  <c r="AA814" i="11"/>
  <c r="AA805" i="11"/>
  <c r="AA801" i="11"/>
  <c r="AA797" i="11"/>
  <c r="AA818" i="11"/>
  <c r="AA810" i="11"/>
  <c r="AA807" i="11"/>
  <c r="AA803" i="11"/>
  <c r="AA799" i="11"/>
  <c r="AA809" i="11"/>
  <c r="AA791" i="11"/>
  <c r="AA787" i="11"/>
  <c r="AA783" i="11"/>
  <c r="AA779" i="11"/>
  <c r="AA775" i="11"/>
  <c r="AA816" i="11"/>
  <c r="AA806" i="11"/>
  <c r="AA798" i="11"/>
  <c r="AA792" i="11"/>
  <c r="AA788" i="11"/>
  <c r="AA784" i="11"/>
  <c r="AA780" i="11"/>
  <c r="AA776" i="11"/>
  <c r="AA817" i="11"/>
  <c r="AA789" i="11"/>
  <c r="AA785" i="11"/>
  <c r="AA781" i="11"/>
  <c r="AA777" i="11"/>
  <c r="AA773" i="11"/>
  <c r="AA824" i="11"/>
  <c r="AA802" i="11"/>
  <c r="AA795" i="11"/>
  <c r="AA794" i="11"/>
  <c r="AA793" i="11"/>
  <c r="AA790" i="11"/>
  <c r="AA786" i="11"/>
  <c r="AA782" i="11"/>
  <c r="AA778" i="11"/>
  <c r="AA774" i="11"/>
  <c r="AA715" i="11"/>
  <c r="AA711" i="11"/>
  <c r="AA707" i="11"/>
  <c r="AA703" i="11"/>
  <c r="AA699" i="11"/>
  <c r="AA695" i="11"/>
  <c r="AA691" i="11"/>
  <c r="AA687" i="11"/>
  <c r="AA683" i="11"/>
  <c r="AA679" i="11"/>
  <c r="AA675" i="11"/>
  <c r="AA671" i="11"/>
  <c r="AA667" i="11"/>
  <c r="AA663" i="11"/>
  <c r="AA659" i="11"/>
  <c r="AA713" i="11"/>
  <c r="AA712" i="11"/>
  <c r="AA705" i="11"/>
  <c r="AA704" i="11"/>
  <c r="AA697" i="11"/>
  <c r="AA696" i="11"/>
  <c r="AA689" i="11"/>
  <c r="AA688" i="11"/>
  <c r="AA681" i="11"/>
  <c r="AA680" i="11"/>
  <c r="AA673" i="11"/>
  <c r="AA672" i="11"/>
  <c r="AA665" i="11"/>
  <c r="AA664" i="11"/>
  <c r="AA654" i="11"/>
  <c r="AA650" i="11"/>
  <c r="AA646" i="11"/>
  <c r="AA714" i="11"/>
  <c r="AA706" i="11"/>
  <c r="AA698" i="11"/>
  <c r="AA690" i="11"/>
  <c r="AA682" i="11"/>
  <c r="AA674" i="11"/>
  <c r="AA666" i="11"/>
  <c r="AA658" i="11"/>
  <c r="AA655" i="11"/>
  <c r="AA709" i="11"/>
  <c r="AA708" i="11"/>
  <c r="AA701" i="11"/>
  <c r="AA700" i="11"/>
  <c r="AA693" i="11"/>
  <c r="AA692" i="11"/>
  <c r="AA685" i="11"/>
  <c r="AA684" i="11"/>
  <c r="AA677" i="11"/>
  <c r="AA676" i="11"/>
  <c r="AA669" i="11"/>
  <c r="AA668" i="11"/>
  <c r="AA661" i="11"/>
  <c r="AA660" i="11"/>
  <c r="AA656" i="11"/>
  <c r="AA652" i="11"/>
  <c r="AA648" i="11"/>
  <c r="AA644" i="11"/>
  <c r="AA710" i="11"/>
  <c r="AA702" i="11"/>
  <c r="AA694" i="11"/>
  <c r="AA686" i="11"/>
  <c r="AA678" i="11"/>
  <c r="AA670" i="11"/>
  <c r="AA662" i="11"/>
  <c r="AA657" i="11"/>
  <c r="AA653" i="11"/>
  <c r="AA649" i="11"/>
  <c r="AA647" i="11"/>
  <c r="AA651" i="11"/>
  <c r="AA645" i="11"/>
  <c r="AB1055" i="11"/>
  <c r="AB1051" i="11"/>
  <c r="AB1056" i="11"/>
  <c r="AB1054" i="11"/>
  <c r="AB1048" i="11"/>
  <c r="AB1046" i="11"/>
  <c r="AB1043" i="11"/>
  <c r="AB1039" i="11"/>
  <c r="AB1035" i="11"/>
  <c r="AB1031" i="11"/>
  <c r="AB1027" i="11"/>
  <c r="AB1025" i="11"/>
  <c r="AB1024" i="11"/>
  <c r="AB1021" i="11"/>
  <c r="AB1017" i="11"/>
  <c r="AB1013" i="11"/>
  <c r="AB1009" i="11"/>
  <c r="AB1005" i="11"/>
  <c r="AB1057" i="11"/>
  <c r="AB1049" i="11"/>
  <c r="AB1044" i="11"/>
  <c r="AB1040" i="11"/>
  <c r="AB1036" i="11"/>
  <c r="AB1032" i="11"/>
  <c r="AB1028" i="11"/>
  <c r="AB1022" i="11"/>
  <c r="AB1018" i="11"/>
  <c r="AB1014" i="11"/>
  <c r="AB1010" i="11"/>
  <c r="AB1006" i="11"/>
  <c r="AB1052" i="11"/>
  <c r="AB1050" i="11"/>
  <c r="AB1047" i="11"/>
  <c r="AB1041" i="11"/>
  <c r="AB1037" i="11"/>
  <c r="AB1033" i="11"/>
  <c r="AB1029" i="11"/>
  <c r="AB1019" i="11"/>
  <c r="AB1015" i="11"/>
  <c r="AB1011" i="11"/>
  <c r="AB1007" i="11"/>
  <c r="AB1003" i="11"/>
  <c r="AB1053" i="11"/>
  <c r="AB1045" i="11"/>
  <c r="AB1038" i="11"/>
  <c r="AB1030" i="11"/>
  <c r="AB1020" i="11"/>
  <c r="AB1012" i="11"/>
  <c r="AB1004" i="11"/>
  <c r="AB1042" i="11"/>
  <c r="AB1034" i="11"/>
  <c r="AB1026" i="11"/>
  <c r="AB1023" i="11"/>
  <c r="AB1016" i="11"/>
  <c r="AB1008" i="11"/>
  <c r="AA328" i="11"/>
  <c r="AA324" i="11"/>
  <c r="AA320" i="11"/>
  <c r="AA316" i="11"/>
  <c r="AA312" i="11"/>
  <c r="AA308" i="11"/>
  <c r="AA304" i="11"/>
  <c r="AA300" i="11"/>
  <c r="AA297" i="11"/>
  <c r="AA293" i="11"/>
  <c r="AA289" i="11"/>
  <c r="AA285" i="11"/>
  <c r="AA281" i="11"/>
  <c r="AA277" i="11"/>
  <c r="AA323" i="11"/>
  <c r="AA315" i="11"/>
  <c r="AA307" i="11"/>
  <c r="AA299" i="11"/>
  <c r="AA292" i="11"/>
  <c r="AA284" i="11"/>
  <c r="AA276" i="11"/>
  <c r="AA271" i="11"/>
  <c r="AA326" i="11"/>
  <c r="AA325" i="11"/>
  <c r="AA318" i="11"/>
  <c r="AA317" i="11"/>
  <c r="AA310" i="11"/>
  <c r="AA309" i="11"/>
  <c r="AA302" i="11"/>
  <c r="AA301" i="11"/>
  <c r="AA295" i="11"/>
  <c r="AA294" i="11"/>
  <c r="AA287" i="11"/>
  <c r="AA286" i="11"/>
  <c r="AA279" i="11"/>
  <c r="AA278" i="11"/>
  <c r="AA273" i="11"/>
  <c r="AA327" i="11"/>
  <c r="AA319" i="11"/>
  <c r="AA311" i="11"/>
  <c r="AA303" i="11"/>
  <c r="AA296" i="11"/>
  <c r="AA288" i="11"/>
  <c r="AA280" i="11"/>
  <c r="AA272" i="11"/>
  <c r="AA322" i="11"/>
  <c r="AA321" i="11"/>
  <c r="AA314" i="11"/>
  <c r="AA313" i="11"/>
  <c r="AA306" i="11"/>
  <c r="AA305" i="11"/>
  <c r="AA298" i="11"/>
  <c r="AA291" i="11"/>
  <c r="AA290" i="11"/>
  <c r="AA283" i="11"/>
  <c r="AA282" i="11"/>
  <c r="AA275" i="11"/>
  <c r="AA274" i="11"/>
  <c r="AA270" i="11"/>
  <c r="AA6" i="11" a="1"/>
  <c r="AA6" i="11" s="1"/>
  <c r="AA7" i="11"/>
  <c r="AA9" i="11"/>
  <c r="AA11" i="11"/>
  <c r="AA13" i="11"/>
  <c r="AA15" i="11"/>
  <c r="AA17" i="11"/>
  <c r="AA19" i="11"/>
  <c r="AA21" i="11"/>
  <c r="AA23" i="11"/>
  <c r="AA25" i="11"/>
  <c r="AA27" i="11"/>
  <c r="AA29" i="11"/>
  <c r="AA31" i="11"/>
  <c r="AA33" i="11"/>
  <c r="AA35" i="11"/>
  <c r="AA37" i="11"/>
  <c r="AA39" i="11"/>
  <c r="AA41" i="11"/>
  <c r="AA43" i="11"/>
  <c r="AA45" i="11"/>
  <c r="AA48" i="11"/>
  <c r="AA50" i="11"/>
  <c r="AA52" i="11"/>
  <c r="AA54" i="11"/>
  <c r="AA56" i="11"/>
  <c r="AA58" i="11"/>
  <c r="AA60" i="11"/>
  <c r="AA62" i="11"/>
  <c r="AA64" i="11"/>
  <c r="AA66" i="11"/>
  <c r="AA68" i="11"/>
  <c r="AA70" i="11"/>
  <c r="AA72" i="11"/>
  <c r="AA74" i="11"/>
  <c r="AA76" i="11"/>
  <c r="AA78" i="11"/>
  <c r="AA8" i="11"/>
  <c r="AA10" i="11"/>
  <c r="AA12" i="11"/>
  <c r="AA14" i="11"/>
  <c r="AA16" i="11"/>
  <c r="AA18" i="11"/>
  <c r="AA20" i="11"/>
  <c r="AA22" i="11"/>
  <c r="AA24" i="11"/>
  <c r="AA26" i="11"/>
  <c r="AA28" i="11"/>
  <c r="AA30" i="11"/>
  <c r="AA32" i="11"/>
  <c r="AA34" i="11"/>
  <c r="AA36" i="11"/>
  <c r="AA38" i="11"/>
  <c r="AA40" i="11"/>
  <c r="AA42" i="11"/>
  <c r="AA44" i="11"/>
  <c r="AA46" i="11"/>
  <c r="AA49" i="11"/>
  <c r="AA51" i="11"/>
  <c r="AA53" i="11"/>
  <c r="AA55" i="11"/>
  <c r="AA57" i="11"/>
  <c r="AA59" i="11"/>
  <c r="AA61" i="11"/>
  <c r="AA63" i="11"/>
  <c r="AA65" i="11"/>
  <c r="AA67" i="11"/>
  <c r="AA69" i="11"/>
  <c r="AA71" i="11"/>
  <c r="AA73" i="11"/>
  <c r="AA75" i="11"/>
  <c r="AA77" i="11"/>
  <c r="AA79" i="11"/>
  <c r="AA577" i="11"/>
  <c r="AA573" i="11"/>
  <c r="AA569" i="11"/>
  <c r="AA565" i="11"/>
  <c r="AA561" i="11"/>
  <c r="AA557" i="11"/>
  <c r="AA553" i="11"/>
  <c r="AA549" i="11"/>
  <c r="AA542" i="11"/>
  <c r="AA533" i="11"/>
  <c r="AA529" i="11"/>
  <c r="AA581" i="11"/>
  <c r="AA578" i="11"/>
  <c r="AA570" i="11"/>
  <c r="AA566" i="11"/>
  <c r="AA562" i="11"/>
  <c r="AA558" i="11"/>
  <c r="AA554" i="11"/>
  <c r="AA550" i="11"/>
  <c r="AA545" i="11"/>
  <c r="AA539" i="11"/>
  <c r="AA535" i="11"/>
  <c r="AA530" i="11"/>
  <c r="AA579" i="11"/>
  <c r="AA575" i="11"/>
  <c r="AA571" i="11"/>
  <c r="AA567" i="11"/>
  <c r="AA563" i="11"/>
  <c r="AA559" i="11"/>
  <c r="AA555" i="11"/>
  <c r="AA551" i="11"/>
  <c r="AA547" i="11"/>
  <c r="AA546" i="11"/>
  <c r="AA543" i="11"/>
  <c r="AA540" i="11"/>
  <c r="AA536" i="11"/>
  <c r="AA531" i="11"/>
  <c r="AA527" i="11"/>
  <c r="AA576" i="11"/>
  <c r="AA572" i="11"/>
  <c r="AA568" i="11"/>
  <c r="AA564" i="11"/>
  <c r="AA560" i="11"/>
  <c r="AA556" i="11"/>
  <c r="AA552" i="11"/>
  <c r="AA548" i="11"/>
  <c r="AA544" i="11"/>
  <c r="AA541" i="11"/>
  <c r="AA537" i="11"/>
  <c r="AA534" i="11"/>
  <c r="AA532" i="11"/>
  <c r="AA528" i="11"/>
  <c r="AA942" i="11"/>
  <c r="AA938" i="11"/>
  <c r="AA934" i="11"/>
  <c r="AA943" i="11"/>
  <c r="AA939" i="11"/>
  <c r="AA935" i="11"/>
  <c r="AA940" i="11"/>
  <c r="AA936" i="11"/>
  <c r="AA937" i="11"/>
  <c r="AA933" i="11"/>
  <c r="AA930" i="11"/>
  <c r="AA926" i="11"/>
  <c r="AA941" i="11"/>
  <c r="AA932" i="11"/>
  <c r="AA931" i="11"/>
  <c r="AA925" i="11"/>
  <c r="AA924" i="11"/>
  <c r="AA920" i="11"/>
  <c r="AA916" i="11"/>
  <c r="AA912" i="11"/>
  <c r="AA928" i="11"/>
  <c r="AA923" i="11"/>
  <c r="AA918" i="11"/>
  <c r="AA917" i="11"/>
  <c r="AA927" i="11"/>
  <c r="AA919" i="11"/>
  <c r="AA929" i="11"/>
  <c r="AA922" i="11"/>
  <c r="AA921" i="11"/>
  <c r="AA915" i="11"/>
  <c r="AA911" i="11"/>
  <c r="AA907" i="11"/>
  <c r="AA910" i="11"/>
  <c r="AA908" i="11"/>
  <c r="AA906" i="11"/>
  <c r="AA903" i="11"/>
  <c r="AA900" i="11"/>
  <c r="AA896" i="11"/>
  <c r="AA892" i="11"/>
  <c r="AA888" i="11"/>
  <c r="AA884" i="11"/>
  <c r="AA909" i="11"/>
  <c r="AA904" i="11"/>
  <c r="AA901" i="11"/>
  <c r="AA897" i="11"/>
  <c r="AA893" i="11"/>
  <c r="AA889" i="11"/>
  <c r="AA885" i="11"/>
  <c r="AA914" i="11"/>
  <c r="AA905" i="11"/>
  <c r="AA902" i="11"/>
  <c r="AA898" i="11"/>
  <c r="AA895" i="11"/>
  <c r="AA913" i="11"/>
  <c r="AA899" i="11"/>
  <c r="AA894" i="11"/>
  <c r="AA891" i="11"/>
  <c r="AA890" i="11"/>
  <c r="AA887" i="11"/>
  <c r="AA886" i="11"/>
  <c r="AA883" i="11"/>
  <c r="AA449" i="11"/>
  <c r="AA445" i="11"/>
  <c r="AA441" i="11"/>
  <c r="AA437" i="11"/>
  <c r="AA433" i="11"/>
  <c r="AA429" i="11"/>
  <c r="AA425" i="11"/>
  <c r="AA421" i="11"/>
  <c r="AA417" i="11"/>
  <c r="AA416" i="11"/>
  <c r="AA408" i="11"/>
  <c r="AA404" i="11"/>
  <c r="AA400" i="11"/>
  <c r="AA396" i="11"/>
  <c r="AA392" i="11"/>
  <c r="AA450" i="11"/>
  <c r="AA446" i="11"/>
  <c r="AA442" i="11"/>
  <c r="AA436" i="11"/>
  <c r="AA428" i="11"/>
  <c r="AA420" i="11"/>
  <c r="AA407" i="11"/>
  <c r="AA399" i="11"/>
  <c r="AA438" i="11"/>
  <c r="AA431" i="11"/>
  <c r="AA430" i="11"/>
  <c r="AA423" i="11"/>
  <c r="AA422" i="11"/>
  <c r="AA415" i="11"/>
  <c r="AA414" i="11"/>
  <c r="AA410" i="11"/>
  <c r="AA409" i="11"/>
  <c r="AA402" i="11"/>
  <c r="AA401" i="11"/>
  <c r="AA394" i="11"/>
  <c r="AA393" i="11"/>
  <c r="AA452" i="11"/>
  <c r="AA451" i="11"/>
  <c r="AA448" i="11"/>
  <c r="AA447" i="11"/>
  <c r="AA444" i="11"/>
  <c r="AA443" i="11"/>
  <c r="AA440" i="11"/>
  <c r="AA439" i="11"/>
  <c r="AA432" i="11"/>
  <c r="AA424" i="11"/>
  <c r="AA411" i="11"/>
  <c r="AA403" i="11"/>
  <c r="AA395" i="11"/>
  <c r="AA435" i="11"/>
  <c r="AA434" i="11"/>
  <c r="AA427" i="11"/>
  <c r="AA426" i="11"/>
  <c r="AA419" i="11"/>
  <c r="AA418" i="11"/>
  <c r="AA413" i="11"/>
  <c r="AA412" i="11"/>
  <c r="AA406" i="11"/>
  <c r="AA405" i="11"/>
  <c r="AA398" i="11"/>
  <c r="AA397" i="11"/>
  <c r="AA207" i="11"/>
  <c r="AA203" i="11"/>
  <c r="AA199" i="11"/>
  <c r="AA195" i="11"/>
  <c r="AA191" i="11"/>
  <c r="AA187" i="11"/>
  <c r="AA183" i="11"/>
  <c r="AA179" i="11"/>
  <c r="AA175" i="11"/>
  <c r="AA171" i="11"/>
  <c r="AA167" i="11"/>
  <c r="AA163" i="11"/>
  <c r="AA206" i="11"/>
  <c r="AA198" i="11"/>
  <c r="AA190" i="11"/>
  <c r="AA182" i="11"/>
  <c r="AA174" i="11"/>
  <c r="AA166" i="11"/>
  <c r="AA158" i="11"/>
  <c r="AA154" i="11"/>
  <c r="AA153" i="11"/>
  <c r="AA209" i="11"/>
  <c r="AA208" i="11"/>
  <c r="AA201" i="11"/>
  <c r="AA200" i="11"/>
  <c r="AA193" i="11"/>
  <c r="AA192" i="11"/>
  <c r="AA185" i="11"/>
  <c r="AA184" i="11"/>
  <c r="AA177" i="11"/>
  <c r="AA176" i="11"/>
  <c r="AA169" i="11"/>
  <c r="AA168" i="11"/>
  <c r="AA161" i="11"/>
  <c r="AA159" i="11"/>
  <c r="AA155" i="11"/>
  <c r="AA202" i="11"/>
  <c r="AA194" i="11"/>
  <c r="AA186" i="11"/>
  <c r="AA178" i="11"/>
  <c r="AA170" i="11"/>
  <c r="AA162" i="11"/>
  <c r="AA160" i="11"/>
  <c r="AA156" i="11"/>
  <c r="AA152" i="11"/>
  <c r="AA205" i="11"/>
  <c r="AA204" i="11"/>
  <c r="AA197" i="11"/>
  <c r="AA196" i="11"/>
  <c r="AA189" i="11"/>
  <c r="AA188" i="11"/>
  <c r="AA181" i="11"/>
  <c r="AA180" i="11"/>
  <c r="AA173" i="11"/>
  <c r="AA172" i="11"/>
  <c r="AA165" i="11"/>
  <c r="AA164" i="11"/>
  <c r="AA157" i="11"/>
  <c r="AA93" i="11"/>
  <c r="AA95" i="11"/>
  <c r="AA97" i="11"/>
  <c r="AA99" i="11"/>
  <c r="AA101" i="11"/>
  <c r="AA103" i="11"/>
  <c r="AA105" i="11"/>
  <c r="AA107" i="11"/>
  <c r="AA109" i="11"/>
  <c r="AA111" i="11"/>
  <c r="AA113" i="11"/>
  <c r="AA114" i="11"/>
  <c r="AA115" i="11"/>
  <c r="AA117" i="11"/>
  <c r="AA119" i="11"/>
  <c r="AA121" i="11"/>
  <c r="AA123" i="11"/>
  <c r="AA125" i="11"/>
  <c r="AA127" i="11"/>
  <c r="AA129" i="11"/>
  <c r="AA131" i="11"/>
  <c r="AA133" i="11"/>
  <c r="AA135" i="11"/>
  <c r="AA137" i="11"/>
  <c r="AA139" i="11"/>
  <c r="AA141" i="11"/>
  <c r="AA143" i="11"/>
  <c r="AA145" i="11"/>
  <c r="AA147" i="11"/>
  <c r="AA149" i="11"/>
  <c r="AA94" i="11"/>
  <c r="AA96" i="11"/>
  <c r="AA98" i="11"/>
  <c r="AA100" i="11"/>
  <c r="AA102" i="11"/>
  <c r="AA104" i="11"/>
  <c r="AA106" i="11"/>
  <c r="AA108" i="11"/>
  <c r="AA110" i="11"/>
  <c r="AA112" i="11"/>
  <c r="AA116" i="11"/>
  <c r="AA118" i="11"/>
  <c r="AA120" i="11"/>
  <c r="AA122" i="11"/>
  <c r="AA124" i="11"/>
  <c r="AA126" i="11"/>
  <c r="AA128" i="11"/>
  <c r="AA130" i="11"/>
  <c r="AA132" i="11"/>
  <c r="AA134" i="11"/>
  <c r="AA136" i="11"/>
  <c r="AA138" i="11"/>
  <c r="AA140" i="11"/>
  <c r="AA142" i="11"/>
  <c r="AA144" i="11"/>
  <c r="AA146" i="11"/>
  <c r="AA148" i="11"/>
  <c r="AA150" i="11"/>
  <c r="AA642" i="11"/>
  <c r="AA638" i="11"/>
  <c r="AA634" i="11"/>
  <c r="AA630" i="11"/>
  <c r="AA626" i="11"/>
  <c r="AA622" i="11"/>
  <c r="AA618" i="11"/>
  <c r="AA614" i="11"/>
  <c r="AA610" i="11"/>
  <c r="AA606" i="11"/>
  <c r="AA602" i="11"/>
  <c r="AA598" i="11"/>
  <c r="AA594" i="11"/>
  <c r="AA590" i="11"/>
  <c r="AA640" i="11"/>
  <c r="AA636" i="11"/>
  <c r="AA632" i="11"/>
  <c r="AA628" i="11"/>
  <c r="AA624" i="11"/>
  <c r="AA621" i="11"/>
  <c r="AA613" i="11"/>
  <c r="AA605" i="11"/>
  <c r="AA597" i="11"/>
  <c r="AA589" i="11"/>
  <c r="AA583" i="11"/>
  <c r="AA616" i="11"/>
  <c r="AA615" i="11"/>
  <c r="AA608" i="11"/>
  <c r="AA607" i="11"/>
  <c r="AA600" i="11"/>
  <c r="AA599" i="11"/>
  <c r="AA592" i="11"/>
  <c r="AA591" i="11"/>
  <c r="AA586" i="11"/>
  <c r="AA585" i="11"/>
  <c r="AA617" i="11"/>
  <c r="AA609" i="11"/>
  <c r="AA601" i="11"/>
  <c r="AA593" i="11"/>
  <c r="AA587" i="11"/>
  <c r="AA584" i="11"/>
  <c r="AA641" i="11"/>
  <c r="AA639" i="11"/>
  <c r="AA637" i="11"/>
  <c r="AA635" i="11"/>
  <c r="AA633" i="11"/>
  <c r="AA631" i="11"/>
  <c r="AA629" i="11"/>
  <c r="AA627" i="11"/>
  <c r="AA625" i="11"/>
  <c r="AA623" i="11"/>
  <c r="AA620" i="11"/>
  <c r="AA619" i="11"/>
  <c r="AA612" i="11"/>
  <c r="AA611" i="11"/>
  <c r="AA604" i="11"/>
  <c r="AA603" i="11"/>
  <c r="AA596" i="11"/>
  <c r="AA595" i="11"/>
  <c r="AA588" i="11"/>
  <c r="AA582" i="11"/>
  <c r="AC1000" i="11"/>
  <c r="AC996" i="11"/>
  <c r="AC992" i="11"/>
  <c r="AC988" i="11"/>
  <c r="AC984" i="11"/>
  <c r="AC980" i="11"/>
  <c r="AC977" i="11"/>
  <c r="AC974" i="11"/>
  <c r="AC971" i="11"/>
  <c r="AC967" i="11"/>
  <c r="AC963" i="11"/>
  <c r="AC959" i="11"/>
  <c r="AC955" i="11"/>
  <c r="AC951" i="11"/>
  <c r="AC948" i="11"/>
  <c r="AC947" i="11"/>
  <c r="AC946" i="11"/>
  <c r="AC1001" i="11"/>
  <c r="AC997" i="11"/>
  <c r="AC993" i="11"/>
  <c r="AC989" i="11"/>
  <c r="AC985" i="11"/>
  <c r="AC981" i="11"/>
  <c r="AC978" i="11"/>
  <c r="AC972" i="11"/>
  <c r="AC968" i="11"/>
  <c r="AC964" i="11"/>
  <c r="AC960" i="11"/>
  <c r="AC956" i="11"/>
  <c r="AC952" i="11"/>
  <c r="AC998" i="11"/>
  <c r="AC994" i="11"/>
  <c r="AC990" i="11"/>
  <c r="AC986" i="11"/>
  <c r="AC982" i="11"/>
  <c r="AC969" i="11"/>
  <c r="AC965" i="11"/>
  <c r="AC961" i="11"/>
  <c r="AC957" i="11"/>
  <c r="AC953" i="11"/>
  <c r="AC949" i="11"/>
  <c r="AC999" i="11"/>
  <c r="AC995" i="11"/>
  <c r="AC991" i="11"/>
  <c r="AC987" i="11"/>
  <c r="AC983" i="11"/>
  <c r="AC979" i="11"/>
  <c r="AC976" i="11"/>
  <c r="AC973" i="11"/>
  <c r="AC970" i="11"/>
  <c r="AC966" i="11"/>
  <c r="AC962" i="11"/>
  <c r="AC958" i="11"/>
  <c r="AC954" i="11"/>
  <c r="AC950" i="11"/>
  <c r="AC945" i="11"/>
  <c r="AB771" i="11"/>
  <c r="AB767" i="11"/>
  <c r="AB763" i="11"/>
  <c r="AB759" i="11"/>
  <c r="AB755" i="11"/>
  <c r="AB751" i="11"/>
  <c r="AB747" i="11"/>
  <c r="AB743" i="11"/>
  <c r="AB739" i="11"/>
  <c r="AB737" i="11"/>
  <c r="AB733" i="11"/>
  <c r="AB729" i="11"/>
  <c r="AB725" i="11"/>
  <c r="AB722" i="11"/>
  <c r="AB719" i="11"/>
  <c r="AB718" i="11"/>
  <c r="AB772" i="11"/>
  <c r="AB768" i="11"/>
  <c r="AB764" i="11"/>
  <c r="AB760" i="11"/>
  <c r="AB756" i="11"/>
  <c r="AB752" i="11"/>
  <c r="AB748" i="11"/>
  <c r="AB744" i="11"/>
  <c r="AB740" i="11"/>
  <c r="AB734" i="11"/>
  <c r="AB730" i="11"/>
  <c r="AB726" i="11"/>
  <c r="AB723" i="11"/>
  <c r="AB769" i="11"/>
  <c r="AB765" i="11"/>
  <c r="AB761" i="11"/>
  <c r="AB757" i="11"/>
  <c r="AB753" i="11"/>
  <c r="AB749" i="11"/>
  <c r="AB745" i="11"/>
  <c r="AB741" i="11"/>
  <c r="AB735" i="11"/>
  <c r="AB731" i="11"/>
  <c r="AB727" i="11"/>
  <c r="AB720" i="11"/>
  <c r="AB770" i="11"/>
  <c r="AB766" i="11"/>
  <c r="AB762" i="11"/>
  <c r="AB758" i="11"/>
  <c r="AB754" i="11"/>
  <c r="AB750" i="11"/>
  <c r="AB746" i="11"/>
  <c r="AB742" i="11"/>
  <c r="AB738" i="11"/>
  <c r="AB736" i="11"/>
  <c r="AB732" i="11"/>
  <c r="AB728" i="11"/>
  <c r="AB724" i="11"/>
  <c r="AB721" i="11"/>
  <c r="AB717" i="11"/>
  <c r="AA1114" i="11"/>
  <c r="AA1110" i="11"/>
  <c r="AA1106" i="11"/>
  <c r="AA1100" i="11"/>
  <c r="AA1096" i="11"/>
  <c r="AA1092" i="11"/>
  <c r="AA1088" i="11"/>
  <c r="AA1084" i="11"/>
  <c r="AA1081" i="11"/>
  <c r="AA1074" i="11"/>
  <c r="AA1070" i="11"/>
  <c r="AA1066" i="11"/>
  <c r="AA1062" i="11"/>
  <c r="AA1058" i="11"/>
  <c r="AA1116" i="11"/>
  <c r="AA1112" i="11"/>
  <c r="AA1108" i="11"/>
  <c r="AA1105" i="11"/>
  <c r="AA1102" i="11"/>
  <c r="AA1098" i="11"/>
  <c r="AA1094" i="11"/>
  <c r="AA1090" i="11"/>
  <c r="AA1086" i="11"/>
  <c r="AA1083" i="11"/>
  <c r="AA1080" i="11"/>
  <c r="AA1079" i="11"/>
  <c r="AA1076" i="11"/>
  <c r="AA1072" i="11"/>
  <c r="AA1068" i="11"/>
  <c r="AA1064" i="11"/>
  <c r="AA1060" i="11"/>
  <c r="AA1117" i="11"/>
  <c r="AA1115" i="11"/>
  <c r="AA1113" i="11"/>
  <c r="AA1111" i="11"/>
  <c r="AA1109" i="11"/>
  <c r="AA1107" i="11"/>
  <c r="AA1104" i="11"/>
  <c r="AA1103" i="11"/>
  <c r="AA1101" i="11"/>
  <c r="AA1099" i="11"/>
  <c r="AA1097" i="11"/>
  <c r="AA1095" i="11"/>
  <c r="AA1093" i="11"/>
  <c r="AA1091" i="11"/>
  <c r="AA1089" i="11"/>
  <c r="AA1087" i="11"/>
  <c r="AA1085" i="11"/>
  <c r="AA1082" i="11"/>
  <c r="AA1078" i="11"/>
  <c r="AA1077" i="11"/>
  <c r="AA1075" i="11"/>
  <c r="AA1073" i="11"/>
  <c r="AA1071" i="11"/>
  <c r="AA1069" i="11"/>
  <c r="AA1067" i="11"/>
  <c r="AA1065" i="11"/>
  <c r="AA1063" i="11"/>
  <c r="AA1061" i="11"/>
  <c r="AA1059" i="11"/>
  <c r="AA580" i="11"/>
  <c r="AA5" i="11"/>
  <c r="AB4" i="11"/>
  <c r="Z526" i="11"/>
  <c r="AA86" i="11" l="1"/>
  <c r="AB639" i="11"/>
  <c r="AB635" i="11"/>
  <c r="AB631" i="11"/>
  <c r="AB627" i="11"/>
  <c r="AB623" i="11"/>
  <c r="AB619" i="11"/>
  <c r="AB615" i="11"/>
  <c r="AB611" i="11"/>
  <c r="AB607" i="11"/>
  <c r="AB603" i="11"/>
  <c r="AB599" i="11"/>
  <c r="AB595" i="11"/>
  <c r="AB591" i="11"/>
  <c r="AB585" i="11"/>
  <c r="AB641" i="11"/>
  <c r="AB637" i="11"/>
  <c r="AB633" i="11"/>
  <c r="AB629" i="11"/>
  <c r="AB625" i="11"/>
  <c r="AB622" i="11"/>
  <c r="AB616" i="11"/>
  <c r="AB614" i="11"/>
  <c r="AB608" i="11"/>
  <c r="AB606" i="11"/>
  <c r="AB600" i="11"/>
  <c r="AB598" i="11"/>
  <c r="AB592" i="11"/>
  <c r="AB590" i="11"/>
  <c r="AB586" i="11"/>
  <c r="AB617" i="11"/>
  <c r="AB609" i="11"/>
  <c r="AB601" i="11"/>
  <c r="AB593" i="11"/>
  <c r="AB587" i="11"/>
  <c r="AB584" i="11"/>
  <c r="AB642" i="11"/>
  <c r="AB640" i="11"/>
  <c r="AB638" i="11"/>
  <c r="AB636" i="11"/>
  <c r="AB634" i="11"/>
  <c r="AB632" i="11"/>
  <c r="AB630" i="11"/>
  <c r="AB628" i="11"/>
  <c r="AB626" i="11"/>
  <c r="AB624" i="11"/>
  <c r="AB620" i="11"/>
  <c r="AB618" i="11"/>
  <c r="AB612" i="11"/>
  <c r="AB610" i="11"/>
  <c r="AB604" i="11"/>
  <c r="AB602" i="11"/>
  <c r="AB596" i="11"/>
  <c r="AB594" i="11"/>
  <c r="AB588" i="11"/>
  <c r="AB582" i="11"/>
  <c r="AB621" i="11"/>
  <c r="AB613" i="11"/>
  <c r="AB605" i="11"/>
  <c r="AB597" i="11"/>
  <c r="AB589" i="11"/>
  <c r="AB583" i="11"/>
  <c r="AC1056" i="11"/>
  <c r="AC1052" i="11"/>
  <c r="AC1057" i="11"/>
  <c r="AC1055" i="11"/>
  <c r="AC1049" i="11"/>
  <c r="AC1044" i="11"/>
  <c r="AC1040" i="11"/>
  <c r="AC1036" i="11"/>
  <c r="AC1032" i="11"/>
  <c r="AC1028" i="11"/>
  <c r="AC1022" i="11"/>
  <c r="AC1018" i="11"/>
  <c r="AC1014" i="11"/>
  <c r="AC1010" i="11"/>
  <c r="AC1006" i="11"/>
  <c r="AC1050" i="11"/>
  <c r="AC1047" i="11"/>
  <c r="AC1041" i="11"/>
  <c r="AC1037" i="11"/>
  <c r="AC1033" i="11"/>
  <c r="AC1029" i="11"/>
  <c r="AC1019" i="11"/>
  <c r="AC1015" i="11"/>
  <c r="AC1011" i="11"/>
  <c r="AC1007" i="11"/>
  <c r="AC1003" i="11"/>
  <c r="AC1053" i="11"/>
  <c r="AC1051" i="11"/>
  <c r="AC1045" i="11"/>
  <c r="AC1042" i="11"/>
  <c r="AC1038" i="11"/>
  <c r="AC1034" i="11"/>
  <c r="AC1030" i="11"/>
  <c r="AC1026" i="11"/>
  <c r="AC1023" i="11"/>
  <c r="AC1020" i="11"/>
  <c r="AC1016" i="11"/>
  <c r="AC1012" i="11"/>
  <c r="AC1008" i="11"/>
  <c r="AC1004" i="11"/>
  <c r="AC1054" i="11"/>
  <c r="AC1048" i="11"/>
  <c r="AC1046" i="11"/>
  <c r="AC1039" i="11"/>
  <c r="AC1031" i="11"/>
  <c r="AC1025" i="11"/>
  <c r="AC1021" i="11"/>
  <c r="AC1013" i="11"/>
  <c r="AC1005" i="11"/>
  <c r="AC1043" i="11"/>
  <c r="AC1035" i="11"/>
  <c r="AC1027" i="11"/>
  <c r="AC1024" i="11"/>
  <c r="AC1017" i="11"/>
  <c r="AC1009" i="11"/>
  <c r="AC772" i="11"/>
  <c r="AC768" i="11"/>
  <c r="AC764" i="11"/>
  <c r="AC760" i="11"/>
  <c r="AC756" i="11"/>
  <c r="AC752" i="11"/>
  <c r="AC748" i="11"/>
  <c r="AC744" i="11"/>
  <c r="AC740" i="11"/>
  <c r="AC734" i="11"/>
  <c r="AC730" i="11"/>
  <c r="AC726" i="11"/>
  <c r="AC723" i="11"/>
  <c r="AC769" i="11"/>
  <c r="AC765" i="11"/>
  <c r="AC761" i="11"/>
  <c r="AC757" i="11"/>
  <c r="AC753" i="11"/>
  <c r="AC749" i="11"/>
  <c r="AC745" i="11"/>
  <c r="AC741" i="11"/>
  <c r="AC735" i="11"/>
  <c r="AC731" i="11"/>
  <c r="AC727" i="11"/>
  <c r="AC720" i="11"/>
  <c r="AC770" i="11"/>
  <c r="AC766" i="11"/>
  <c r="AC762" i="11"/>
  <c r="AC758" i="11"/>
  <c r="AC754" i="11"/>
  <c r="AC750" i="11"/>
  <c r="AC746" i="11"/>
  <c r="AC742" i="11"/>
  <c r="AC738" i="11"/>
  <c r="AC736" i="11"/>
  <c r="AC732" i="11"/>
  <c r="AC728" i="11"/>
  <c r="AC724" i="11"/>
  <c r="AC721" i="11"/>
  <c r="AC717" i="11"/>
  <c r="AC771" i="11"/>
  <c r="AC767" i="11"/>
  <c r="AC763" i="11"/>
  <c r="AC759" i="11"/>
  <c r="AC755" i="11"/>
  <c r="AC751" i="11"/>
  <c r="AC747" i="11"/>
  <c r="AC743" i="11"/>
  <c r="AC739" i="11"/>
  <c r="AC737" i="11"/>
  <c r="AC733" i="11"/>
  <c r="AC729" i="11"/>
  <c r="AC725" i="11"/>
  <c r="AC722" i="11"/>
  <c r="AC719" i="11"/>
  <c r="AC718" i="11"/>
  <c r="AB208" i="11"/>
  <c r="AB204" i="11"/>
  <c r="AB200" i="11"/>
  <c r="AB196" i="11"/>
  <c r="AB192" i="11"/>
  <c r="AB188" i="11"/>
  <c r="AB184" i="11"/>
  <c r="AB180" i="11"/>
  <c r="AB176" i="11"/>
  <c r="AB172" i="11"/>
  <c r="AB168" i="11"/>
  <c r="AB164" i="11"/>
  <c r="AB209" i="11"/>
  <c r="AB207" i="11"/>
  <c r="AB201" i="11"/>
  <c r="AB199" i="11"/>
  <c r="AB193" i="11"/>
  <c r="AB191" i="11"/>
  <c r="AB185" i="11"/>
  <c r="AB183" i="11"/>
  <c r="AB177" i="11"/>
  <c r="AB175" i="11"/>
  <c r="AB169" i="11"/>
  <c r="AB167" i="11"/>
  <c r="AB161" i="11"/>
  <c r="AB159" i="11"/>
  <c r="AB155" i="11"/>
  <c r="AB202" i="11"/>
  <c r="AB194" i="11"/>
  <c r="AB186" i="11"/>
  <c r="AB178" i="11"/>
  <c r="AB170" i="11"/>
  <c r="AB162" i="11"/>
  <c r="AB160" i="11"/>
  <c r="AB156" i="11"/>
  <c r="AB152" i="11"/>
  <c r="AB205" i="11"/>
  <c r="AB203" i="11"/>
  <c r="AB197" i="11"/>
  <c r="AB195" i="11"/>
  <c r="AB189" i="11"/>
  <c r="AB187" i="11"/>
  <c r="AB181" i="11"/>
  <c r="AB179" i="11"/>
  <c r="AB173" i="11"/>
  <c r="AB171" i="11"/>
  <c r="AB165" i="11"/>
  <c r="AB163" i="11"/>
  <c r="AB157" i="11"/>
  <c r="AB206" i="11"/>
  <c r="AB198" i="11"/>
  <c r="AB190" i="11"/>
  <c r="AB182" i="11"/>
  <c r="AB174" i="11"/>
  <c r="AB166" i="11"/>
  <c r="AB158" i="11"/>
  <c r="AB154" i="11"/>
  <c r="AB153" i="11"/>
  <c r="AB265" i="11"/>
  <c r="AB261" i="11"/>
  <c r="AB257" i="11"/>
  <c r="AB253" i="11"/>
  <c r="AB249" i="11"/>
  <c r="AB245" i="11"/>
  <c r="AB241" i="11"/>
  <c r="AB237" i="11"/>
  <c r="AB233" i="11"/>
  <c r="AB229" i="11"/>
  <c r="AB225" i="11"/>
  <c r="AB221" i="11"/>
  <c r="AB217" i="11"/>
  <c r="AB213" i="11"/>
  <c r="AB266" i="11"/>
  <c r="AB262" i="11"/>
  <c r="AB258" i="11"/>
  <c r="AB254" i="11"/>
  <c r="AB250" i="11"/>
  <c r="AB246" i="11"/>
  <c r="AB242" i="11"/>
  <c r="AB238" i="11"/>
  <c r="AB234" i="11"/>
  <c r="AB230" i="11"/>
  <c r="AB226" i="11"/>
  <c r="AB222" i="11"/>
  <c r="AB218" i="11"/>
  <c r="AB214" i="11"/>
  <c r="AB210" i="11"/>
  <c r="AB267" i="11"/>
  <c r="AB263" i="11"/>
  <c r="AB259" i="11"/>
  <c r="AB255" i="11"/>
  <c r="AB251" i="11"/>
  <c r="AB247" i="11"/>
  <c r="AB243" i="11"/>
  <c r="AB239" i="11"/>
  <c r="AB235" i="11"/>
  <c r="AB231" i="11"/>
  <c r="AB268" i="11"/>
  <c r="AB260" i="11"/>
  <c r="AB252" i="11"/>
  <c r="AB244" i="11"/>
  <c r="AB236" i="11"/>
  <c r="AB228" i="11"/>
  <c r="AB227" i="11"/>
  <c r="AB223" i="11"/>
  <c r="AB219" i="11"/>
  <c r="AB215" i="11"/>
  <c r="AB212" i="11"/>
  <c r="AB211" i="11"/>
  <c r="AB264" i="11"/>
  <c r="AB256" i="11"/>
  <c r="AB248" i="11"/>
  <c r="AB240" i="11"/>
  <c r="AB232" i="11"/>
  <c r="AB224" i="11"/>
  <c r="AB220" i="11"/>
  <c r="AB216" i="11"/>
  <c r="AB712" i="11"/>
  <c r="AB708" i="11"/>
  <c r="AB704" i="11"/>
  <c r="AB700" i="11"/>
  <c r="AB696" i="11"/>
  <c r="AB692" i="11"/>
  <c r="AB688" i="11"/>
  <c r="AB684" i="11"/>
  <c r="AB680" i="11"/>
  <c r="AB676" i="11"/>
  <c r="AB672" i="11"/>
  <c r="AB668" i="11"/>
  <c r="AB664" i="11"/>
  <c r="AB660" i="11"/>
  <c r="AB714" i="11"/>
  <c r="AB706" i="11"/>
  <c r="AB698" i="11"/>
  <c r="AB690" i="11"/>
  <c r="AB682" i="11"/>
  <c r="AB674" i="11"/>
  <c r="AB666" i="11"/>
  <c r="AB658" i="11"/>
  <c r="AB655" i="11"/>
  <c r="AB651" i="11"/>
  <c r="AB647" i="11"/>
  <c r="AB715" i="11"/>
  <c r="AB709" i="11"/>
  <c r="AB707" i="11"/>
  <c r="AB701" i="11"/>
  <c r="AB699" i="11"/>
  <c r="AB693" i="11"/>
  <c r="AB691" i="11"/>
  <c r="AB685" i="11"/>
  <c r="AB683" i="11"/>
  <c r="AB677" i="11"/>
  <c r="AB675" i="11"/>
  <c r="AB669" i="11"/>
  <c r="AB667" i="11"/>
  <c r="AB661" i="11"/>
  <c r="AB659" i="11"/>
  <c r="AB656" i="11"/>
  <c r="AB710" i="11"/>
  <c r="AB702" i="11"/>
  <c r="AB694" i="11"/>
  <c r="AB686" i="11"/>
  <c r="AB678" i="11"/>
  <c r="AB670" i="11"/>
  <c r="AB662" i="11"/>
  <c r="AB657" i="11"/>
  <c r="AB653" i="11"/>
  <c r="AB649" i="11"/>
  <c r="AB645" i="11"/>
  <c r="AB713" i="11"/>
  <c r="AB711" i="11"/>
  <c r="AB705" i="11"/>
  <c r="AB703" i="11"/>
  <c r="AB697" i="11"/>
  <c r="AB695" i="11"/>
  <c r="AB689" i="11"/>
  <c r="AB687" i="11"/>
  <c r="AB681" i="11"/>
  <c r="AB679" i="11"/>
  <c r="AB673" i="11"/>
  <c r="AB671" i="11"/>
  <c r="AB665" i="11"/>
  <c r="AB663" i="11"/>
  <c r="AB654" i="11"/>
  <c r="AB650" i="11"/>
  <c r="AB652" i="11"/>
  <c r="AB646" i="11"/>
  <c r="AB644" i="11"/>
  <c r="AB648" i="11"/>
  <c r="AB824" i="11"/>
  <c r="AB820" i="11"/>
  <c r="AB816" i="11"/>
  <c r="AB812" i="11"/>
  <c r="AB822" i="11"/>
  <c r="AB814" i="11"/>
  <c r="AB805" i="11"/>
  <c r="AB801" i="11"/>
  <c r="AB797" i="11"/>
  <c r="AB793" i="11"/>
  <c r="AB825" i="11"/>
  <c r="AB823" i="11"/>
  <c r="AB817" i="11"/>
  <c r="AB815" i="11"/>
  <c r="AB809" i="11"/>
  <c r="AB806" i="11"/>
  <c r="AB802" i="11"/>
  <c r="AB798" i="11"/>
  <c r="AB795" i="11"/>
  <c r="AB821" i="11"/>
  <c r="AB819" i="11"/>
  <c r="AB813" i="11"/>
  <c r="AB811" i="11"/>
  <c r="AB808" i="11"/>
  <c r="AB804" i="11"/>
  <c r="AB800" i="11"/>
  <c r="AB796" i="11"/>
  <c r="AB807" i="11"/>
  <c r="AB799" i="11"/>
  <c r="AB792" i="11"/>
  <c r="AB788" i="11"/>
  <c r="AB784" i="11"/>
  <c r="AB780" i="11"/>
  <c r="AB776" i="11"/>
  <c r="AB810" i="11"/>
  <c r="AB789" i="11"/>
  <c r="AB785" i="11"/>
  <c r="AB781" i="11"/>
  <c r="AB777" i="11"/>
  <c r="AB773" i="11"/>
  <c r="AB803" i="11"/>
  <c r="AB794" i="11"/>
  <c r="AB790" i="11"/>
  <c r="AB786" i="11"/>
  <c r="AB782" i="11"/>
  <c r="AB778" i="11"/>
  <c r="AB774" i="11"/>
  <c r="AB818" i="11"/>
  <c r="AB791" i="11"/>
  <c r="AB787" i="11"/>
  <c r="AB783" i="11"/>
  <c r="AB779" i="11"/>
  <c r="AB775" i="11"/>
  <c r="AB325" i="11"/>
  <c r="AB321" i="11"/>
  <c r="AB317" i="11"/>
  <c r="AB313" i="11"/>
  <c r="AB309" i="11"/>
  <c r="AB305" i="11"/>
  <c r="AB301" i="11"/>
  <c r="AB294" i="11"/>
  <c r="AB290" i="11"/>
  <c r="AB286" i="11"/>
  <c r="AB282" i="11"/>
  <c r="AB278" i="11"/>
  <c r="AB274" i="11"/>
  <c r="AB326" i="11"/>
  <c r="AB324" i="11"/>
  <c r="AB318" i="11"/>
  <c r="AB316" i="11"/>
  <c r="AB310" i="11"/>
  <c r="AB308" i="11"/>
  <c r="AB302" i="11"/>
  <c r="AB300" i="11"/>
  <c r="AB295" i="11"/>
  <c r="AB293" i="11"/>
  <c r="AB287" i="11"/>
  <c r="AB285" i="11"/>
  <c r="AB279" i="11"/>
  <c r="AB277" i="11"/>
  <c r="AB273" i="11"/>
  <c r="AB327" i="11"/>
  <c r="AB319" i="11"/>
  <c r="AB311" i="11"/>
  <c r="AB303" i="11"/>
  <c r="AB296" i="11"/>
  <c r="AB288" i="11"/>
  <c r="AB280" i="11"/>
  <c r="AB272" i="11"/>
  <c r="AB328" i="11"/>
  <c r="AB322" i="11"/>
  <c r="AB320" i="11"/>
  <c r="AB314" i="11"/>
  <c r="AB312" i="11"/>
  <c r="AB306" i="11"/>
  <c r="AB304" i="11"/>
  <c r="AB298" i="11"/>
  <c r="AB297" i="11"/>
  <c r="AB291" i="11"/>
  <c r="AB289" i="11"/>
  <c r="AB283" i="11"/>
  <c r="AB281" i="11"/>
  <c r="AB275" i="11"/>
  <c r="AB270" i="11"/>
  <c r="AB323" i="11"/>
  <c r="AB315" i="11"/>
  <c r="AB307" i="11"/>
  <c r="AB299" i="11"/>
  <c r="AB292" i="11"/>
  <c r="AB284" i="11"/>
  <c r="AB276" i="11"/>
  <c r="AB271" i="11"/>
  <c r="AB6" i="11" a="1"/>
  <c r="AB6" i="11" s="1"/>
  <c r="AB8" i="11"/>
  <c r="AB10" i="11"/>
  <c r="AB12" i="11"/>
  <c r="AB14" i="11"/>
  <c r="AB16" i="11"/>
  <c r="AB18" i="11"/>
  <c r="AB20" i="11"/>
  <c r="AB22" i="11"/>
  <c r="AB24" i="11"/>
  <c r="AB26" i="11"/>
  <c r="AB28" i="11"/>
  <c r="AB30" i="11"/>
  <c r="AB32" i="11"/>
  <c r="AB34" i="11"/>
  <c r="AB36" i="11"/>
  <c r="AB38" i="11"/>
  <c r="AB40" i="11"/>
  <c r="AB42" i="11"/>
  <c r="AB44" i="11"/>
  <c r="AB46" i="11"/>
  <c r="AB49" i="11"/>
  <c r="AB51" i="11"/>
  <c r="AB53" i="11"/>
  <c r="AB55" i="11"/>
  <c r="AB57" i="11"/>
  <c r="AB59" i="11"/>
  <c r="AB61" i="11"/>
  <c r="AB63" i="11"/>
  <c r="AB65" i="11"/>
  <c r="AB67" i="11"/>
  <c r="AB69" i="11"/>
  <c r="AB71" i="11"/>
  <c r="AB73" i="11"/>
  <c r="AB75" i="11"/>
  <c r="AB77" i="11"/>
  <c r="AB79" i="11"/>
  <c r="AB7" i="11"/>
  <c r="AB9" i="11"/>
  <c r="AB11" i="11"/>
  <c r="AB13" i="11"/>
  <c r="AB15" i="11"/>
  <c r="AB17" i="11"/>
  <c r="AB19" i="11"/>
  <c r="AB21" i="11"/>
  <c r="AB23" i="11"/>
  <c r="AB25" i="11"/>
  <c r="AB27" i="11"/>
  <c r="AB29" i="11"/>
  <c r="AB31" i="11"/>
  <c r="AB33" i="11"/>
  <c r="AB35" i="11"/>
  <c r="AB37" i="11"/>
  <c r="AB39" i="11"/>
  <c r="AB41" i="11"/>
  <c r="AB43" i="11"/>
  <c r="AB45" i="11"/>
  <c r="AB48" i="11"/>
  <c r="AB50" i="11"/>
  <c r="AB52" i="11"/>
  <c r="AB54" i="11"/>
  <c r="AB56" i="11"/>
  <c r="AB58" i="11"/>
  <c r="AB60" i="11"/>
  <c r="AB62" i="11"/>
  <c r="AB64" i="11"/>
  <c r="AB66" i="11"/>
  <c r="AB68" i="11"/>
  <c r="AB70" i="11"/>
  <c r="AB72" i="11"/>
  <c r="AB74" i="11"/>
  <c r="AB76" i="11"/>
  <c r="AB78" i="11"/>
  <c r="AB95" i="11"/>
  <c r="AB99" i="11"/>
  <c r="AB103" i="11"/>
  <c r="AB107" i="11"/>
  <c r="AB111" i="11"/>
  <c r="AB113" i="11"/>
  <c r="AB117" i="11"/>
  <c r="AB121" i="11"/>
  <c r="AB125" i="11"/>
  <c r="AB129" i="11"/>
  <c r="AB133" i="11"/>
  <c r="AB137" i="11"/>
  <c r="AB141" i="11"/>
  <c r="AB145" i="11"/>
  <c r="AB149" i="11"/>
  <c r="AB94" i="11"/>
  <c r="AB98" i="11"/>
  <c r="AB102" i="11"/>
  <c r="AB106" i="11"/>
  <c r="AB110" i="11"/>
  <c r="AB116" i="11"/>
  <c r="AB120" i="11"/>
  <c r="AB124" i="11"/>
  <c r="AB128" i="11"/>
  <c r="AB132" i="11"/>
  <c r="AB136" i="11"/>
  <c r="AB140" i="11"/>
  <c r="AB144" i="11"/>
  <c r="AB148" i="11"/>
  <c r="AB93" i="11"/>
  <c r="AB97" i="11"/>
  <c r="AB101" i="11"/>
  <c r="AB105" i="11"/>
  <c r="AB109" i="11"/>
  <c r="AB114" i="11"/>
  <c r="AB115" i="11"/>
  <c r="AB119" i="11"/>
  <c r="AB123" i="11"/>
  <c r="AB127" i="11"/>
  <c r="AB131" i="11"/>
  <c r="AB135" i="11"/>
  <c r="AB139" i="11"/>
  <c r="AB143" i="11"/>
  <c r="AB147" i="11"/>
  <c r="AB96" i="11"/>
  <c r="AB100" i="11"/>
  <c r="AB104" i="11"/>
  <c r="AB108" i="11"/>
  <c r="AB112" i="11"/>
  <c r="AB118" i="11"/>
  <c r="AB122" i="11"/>
  <c r="AB126" i="11"/>
  <c r="AB130" i="11"/>
  <c r="AB134" i="11"/>
  <c r="AB138" i="11"/>
  <c r="AB142" i="11"/>
  <c r="AB146" i="11"/>
  <c r="AB150" i="11"/>
  <c r="AB1115" i="11"/>
  <c r="AB1111" i="11"/>
  <c r="AB1107" i="11"/>
  <c r="AB1104" i="11"/>
  <c r="AB1101" i="11"/>
  <c r="AB1097" i="11"/>
  <c r="AB1093" i="11"/>
  <c r="AB1089" i="11"/>
  <c r="AB1085" i="11"/>
  <c r="AB1082" i="11"/>
  <c r="AB1078" i="11"/>
  <c r="AB1075" i="11"/>
  <c r="AB1071" i="11"/>
  <c r="AB1067" i="11"/>
  <c r="AB1063" i="11"/>
  <c r="AB1059" i="11"/>
  <c r="AB1117" i="11"/>
  <c r="AB1113" i="11"/>
  <c r="AB1109" i="11"/>
  <c r="AB1103" i="11"/>
  <c r="AB1099" i="11"/>
  <c r="AB1095" i="11"/>
  <c r="AB1091" i="11"/>
  <c r="AB1087" i="11"/>
  <c r="AB1077" i="11"/>
  <c r="AB1073" i="11"/>
  <c r="AB1069" i="11"/>
  <c r="AB1065" i="11"/>
  <c r="AB1061" i="11"/>
  <c r="AB1116" i="11"/>
  <c r="AB1114" i="11"/>
  <c r="AB1112" i="11"/>
  <c r="AB1110" i="11"/>
  <c r="AB1108" i="11"/>
  <c r="AB1106" i="11"/>
  <c r="AB1105" i="11"/>
  <c r="AB1102" i="11"/>
  <c r="AB1100" i="11"/>
  <c r="AB1098" i="11"/>
  <c r="AB1096" i="11"/>
  <c r="AB1094" i="11"/>
  <c r="AB1092" i="11"/>
  <c r="AB1090" i="11"/>
  <c r="AB1088" i="11"/>
  <c r="AB1086" i="11"/>
  <c r="AB1084" i="11"/>
  <c r="AB1083" i="11"/>
  <c r="AB1081" i="11"/>
  <c r="AB1080" i="11"/>
  <c r="AB1079" i="11"/>
  <c r="AB1076" i="11"/>
  <c r="AB1074" i="11"/>
  <c r="AB1072" i="11"/>
  <c r="AB1070" i="11"/>
  <c r="AB1068" i="11"/>
  <c r="AB1066" i="11"/>
  <c r="AB1064" i="11"/>
  <c r="AB1062" i="11"/>
  <c r="AB1060" i="11"/>
  <c r="AB1058" i="11"/>
  <c r="AB943" i="11"/>
  <c r="AB939" i="11"/>
  <c r="AB935" i="11"/>
  <c r="AB940" i="11"/>
  <c r="AB936" i="11"/>
  <c r="AB941" i="11"/>
  <c r="AB937" i="11"/>
  <c r="AB938" i="11"/>
  <c r="AB933" i="11"/>
  <c r="AB931" i="11"/>
  <c r="AB927" i="11"/>
  <c r="AB934" i="11"/>
  <c r="AB932" i="11"/>
  <c r="AB928" i="11"/>
  <c r="AB926" i="11"/>
  <c r="AB921" i="11"/>
  <c r="AB917" i="11"/>
  <c r="AB913" i="11"/>
  <c r="AB909" i="11"/>
  <c r="AB942" i="11"/>
  <c r="AB924" i="11"/>
  <c r="AB930" i="11"/>
  <c r="AB925" i="11"/>
  <c r="AB919" i="11"/>
  <c r="AB929" i="11"/>
  <c r="AB922" i="11"/>
  <c r="AB920" i="11"/>
  <c r="AB923" i="11"/>
  <c r="AB918" i="11"/>
  <c r="AB910" i="11"/>
  <c r="AB906" i="11"/>
  <c r="AB916" i="11"/>
  <c r="AB914" i="11"/>
  <c r="AB912" i="11"/>
  <c r="AB908" i="11"/>
  <c r="AB904" i="11"/>
  <c r="AB901" i="11"/>
  <c r="AB897" i="11"/>
  <c r="AB893" i="11"/>
  <c r="AB889" i="11"/>
  <c r="AB885" i="11"/>
  <c r="AB915" i="11"/>
  <c r="AB905" i="11"/>
  <c r="AB902" i="11"/>
  <c r="AB898" i="11"/>
  <c r="AB894" i="11"/>
  <c r="AB890" i="11"/>
  <c r="AB886" i="11"/>
  <c r="AB899" i="11"/>
  <c r="AB895" i="11"/>
  <c r="AB900" i="11"/>
  <c r="AB911" i="11"/>
  <c r="AB907" i="11"/>
  <c r="AB891" i="11"/>
  <c r="AB887" i="11"/>
  <c r="AB883" i="11"/>
  <c r="AB903" i="11"/>
  <c r="AB896" i="11"/>
  <c r="AB892" i="11"/>
  <c r="AB888" i="11"/>
  <c r="AB884" i="11"/>
  <c r="AC881" i="11"/>
  <c r="AC877" i="11"/>
  <c r="AC882" i="11"/>
  <c r="AC878" i="11"/>
  <c r="AC875" i="11"/>
  <c r="AC872" i="11"/>
  <c r="AC869" i="11"/>
  <c r="AC865" i="11"/>
  <c r="AC879" i="11"/>
  <c r="AC873" i="11"/>
  <c r="AC867" i="11"/>
  <c r="AC861" i="11"/>
  <c r="AC857" i="11"/>
  <c r="AC853" i="11"/>
  <c r="AC851" i="11"/>
  <c r="AC849" i="11"/>
  <c r="AC880" i="11"/>
  <c r="AC876" i="11"/>
  <c r="AC874" i="11"/>
  <c r="AC870" i="11"/>
  <c r="AC868" i="11"/>
  <c r="AC862" i="11"/>
  <c r="AC858" i="11"/>
  <c r="AC854" i="11"/>
  <c r="AC863" i="11"/>
  <c r="AC859" i="11"/>
  <c r="AC855" i="11"/>
  <c r="AC871" i="11"/>
  <c r="AC866" i="11"/>
  <c r="AC864" i="11"/>
  <c r="AC860" i="11"/>
  <c r="AC856" i="11"/>
  <c r="AC852" i="11"/>
  <c r="AC850" i="11"/>
  <c r="AC847" i="11"/>
  <c r="AC848" i="11"/>
  <c r="AC844" i="11"/>
  <c r="AC840" i="11"/>
  <c r="AC836" i="11"/>
  <c r="AC832" i="11"/>
  <c r="AC828" i="11"/>
  <c r="AC845" i="11"/>
  <c r="AC841" i="11"/>
  <c r="AC837" i="11"/>
  <c r="AC833" i="11"/>
  <c r="AC829" i="11"/>
  <c r="AC846" i="11"/>
  <c r="AC842" i="11"/>
  <c r="AC838" i="11"/>
  <c r="AC834" i="11"/>
  <c r="AC830" i="11"/>
  <c r="AC843" i="11"/>
  <c r="AC839" i="11"/>
  <c r="AC835" i="11"/>
  <c r="AC831" i="11"/>
  <c r="AC827" i="11"/>
  <c r="AB522" i="11"/>
  <c r="AB518" i="11"/>
  <c r="AB514" i="11"/>
  <c r="AB510" i="11"/>
  <c r="AB506" i="11"/>
  <c r="AB502" i="11"/>
  <c r="AB498" i="11"/>
  <c r="AB494" i="11"/>
  <c r="AB490" i="11"/>
  <c r="AB486" i="11"/>
  <c r="AB482" i="11"/>
  <c r="AB478" i="11"/>
  <c r="AB474" i="11"/>
  <c r="AB470" i="11"/>
  <c r="AB466" i="11"/>
  <c r="AB462" i="11"/>
  <c r="AB458" i="11"/>
  <c r="AB454" i="11"/>
  <c r="AB523" i="11"/>
  <c r="AB519" i="11"/>
  <c r="AB515" i="11"/>
  <c r="AB511" i="11"/>
  <c r="AB507" i="11"/>
  <c r="AB503" i="11"/>
  <c r="AB499" i="11"/>
  <c r="AB495" i="11"/>
  <c r="AB491" i="11"/>
  <c r="AB487" i="11"/>
  <c r="AB483" i="11"/>
  <c r="AB479" i="11"/>
  <c r="AB475" i="11"/>
  <c r="AB471" i="11"/>
  <c r="AB467" i="11"/>
  <c r="AB463" i="11"/>
  <c r="AB459" i="11"/>
  <c r="AB455" i="11"/>
  <c r="AB524" i="11"/>
  <c r="AB520" i="11"/>
  <c r="AB516" i="11"/>
  <c r="AB512" i="11"/>
  <c r="AB508" i="11"/>
  <c r="AB504" i="11"/>
  <c r="AB500" i="11"/>
  <c r="AB496" i="11"/>
  <c r="AB492" i="11"/>
  <c r="AB488" i="11"/>
  <c r="AB484" i="11"/>
  <c r="AB480" i="11"/>
  <c r="AB476" i="11"/>
  <c r="AB472" i="11"/>
  <c r="AB468" i="11"/>
  <c r="AB464" i="11"/>
  <c r="AB460" i="11"/>
  <c r="AB456" i="11"/>
  <c r="AB521" i="11"/>
  <c r="AB517" i="11"/>
  <c r="AB513" i="11"/>
  <c r="AB509" i="11"/>
  <c r="AB505" i="11"/>
  <c r="AB501" i="11"/>
  <c r="AB497" i="11"/>
  <c r="AB493" i="11"/>
  <c r="AB489" i="11"/>
  <c r="AB485" i="11"/>
  <c r="AB481" i="11"/>
  <c r="AB477" i="11"/>
  <c r="AB473" i="11"/>
  <c r="AB469" i="11"/>
  <c r="AB465" i="11"/>
  <c r="AB461" i="11"/>
  <c r="AB457" i="11"/>
  <c r="AB453" i="11"/>
  <c r="AB388" i="11"/>
  <c r="AB384" i="11"/>
  <c r="AB380" i="11"/>
  <c r="AB376" i="11"/>
  <c r="AB372" i="11"/>
  <c r="AB368" i="11"/>
  <c r="AB364" i="11"/>
  <c r="AB360" i="11"/>
  <c r="AB356" i="11"/>
  <c r="AB352" i="11"/>
  <c r="AB348" i="11"/>
  <c r="AB344" i="11"/>
  <c r="AB340" i="11"/>
  <c r="AB336" i="11"/>
  <c r="AB390" i="11"/>
  <c r="AB382" i="11"/>
  <c r="AB374" i="11"/>
  <c r="AB366" i="11"/>
  <c r="AB358" i="11"/>
  <c r="AB350" i="11"/>
  <c r="AB342" i="11"/>
  <c r="AB333" i="11"/>
  <c r="AB331" i="11"/>
  <c r="AB391" i="11"/>
  <c r="AB385" i="11"/>
  <c r="AB383" i="11"/>
  <c r="AB377" i="11"/>
  <c r="AB375" i="11"/>
  <c r="AB369" i="11"/>
  <c r="AB367" i="11"/>
  <c r="AB361" i="11"/>
  <c r="AB359" i="11"/>
  <c r="AB353" i="11"/>
  <c r="AB351" i="11"/>
  <c r="AB345" i="11"/>
  <c r="AB343" i="11"/>
  <c r="AB337" i="11"/>
  <c r="AB334" i="11"/>
  <c r="AB332" i="11"/>
  <c r="AB386" i="11"/>
  <c r="AB378" i="11"/>
  <c r="AB370" i="11"/>
  <c r="AB365" i="11"/>
  <c r="AB355" i="11"/>
  <c r="AB354" i="11"/>
  <c r="AB349" i="11"/>
  <c r="AB339" i="11"/>
  <c r="AB338" i="11"/>
  <c r="AB389" i="11"/>
  <c r="AB381" i="11"/>
  <c r="AB373" i="11"/>
  <c r="AB363" i="11"/>
  <c r="AB362" i="11"/>
  <c r="AB357" i="11"/>
  <c r="AB347" i="11"/>
  <c r="AB346" i="11"/>
  <c r="AB341" i="11"/>
  <c r="AB387" i="11"/>
  <c r="AB379" i="11"/>
  <c r="AB371" i="11"/>
  <c r="AB335" i="11"/>
  <c r="AB578" i="11"/>
  <c r="AB570" i="11"/>
  <c r="AB566" i="11"/>
  <c r="AB562" i="11"/>
  <c r="AB558" i="11"/>
  <c r="AB554" i="11"/>
  <c r="AB550" i="11"/>
  <c r="AB545" i="11"/>
  <c r="AB539" i="11"/>
  <c r="AB535" i="11"/>
  <c r="AB530" i="11"/>
  <c r="AB579" i="11"/>
  <c r="AB575" i="11"/>
  <c r="AB571" i="11"/>
  <c r="AB567" i="11"/>
  <c r="AB563" i="11"/>
  <c r="AB559" i="11"/>
  <c r="AB555" i="11"/>
  <c r="AB551" i="11"/>
  <c r="AB547" i="11"/>
  <c r="AB546" i="11"/>
  <c r="AB543" i="11"/>
  <c r="AB540" i="11"/>
  <c r="AB536" i="11"/>
  <c r="AB531" i="11"/>
  <c r="AB527" i="11"/>
  <c r="AB576" i="11"/>
  <c r="AB572" i="11"/>
  <c r="AB568" i="11"/>
  <c r="AB564" i="11"/>
  <c r="AB560" i="11"/>
  <c r="AB556" i="11"/>
  <c r="AB552" i="11"/>
  <c r="AB548" i="11"/>
  <c r="AB544" i="11"/>
  <c r="AB541" i="11"/>
  <c r="AB537" i="11"/>
  <c r="AB534" i="11"/>
  <c r="AB532" i="11"/>
  <c r="AB528" i="11"/>
  <c r="AB577" i="11"/>
  <c r="AB573" i="11"/>
  <c r="AB569" i="11"/>
  <c r="AB565" i="11"/>
  <c r="AB561" i="11"/>
  <c r="AB557" i="11"/>
  <c r="AB553" i="11"/>
  <c r="AB549" i="11"/>
  <c r="AB542" i="11"/>
  <c r="AB538" i="11"/>
  <c r="AB533" i="11"/>
  <c r="AB529" i="11"/>
  <c r="AB581" i="11"/>
  <c r="AD1001" i="11"/>
  <c r="AD997" i="11"/>
  <c r="AD993" i="11"/>
  <c r="AD989" i="11"/>
  <c r="AD985" i="11"/>
  <c r="AD981" i="11"/>
  <c r="AD978" i="11"/>
  <c r="AD972" i="11"/>
  <c r="AD968" i="11"/>
  <c r="AD964" i="11"/>
  <c r="AD960" i="11"/>
  <c r="AD956" i="11"/>
  <c r="AD952" i="11"/>
  <c r="AD998" i="11"/>
  <c r="AD994" i="11"/>
  <c r="AD990" i="11"/>
  <c r="AD986" i="11"/>
  <c r="AD982" i="11"/>
  <c r="AD975" i="11"/>
  <c r="AD969" i="11"/>
  <c r="AD965" i="11"/>
  <c r="AD961" i="11"/>
  <c r="AD957" i="11"/>
  <c r="AD953" i="11"/>
  <c r="AD949" i="11"/>
  <c r="AD999" i="11"/>
  <c r="AD995" i="11"/>
  <c r="AD991" i="11"/>
  <c r="AD987" i="11"/>
  <c r="AD983" i="11"/>
  <c r="AD979" i="11"/>
  <c r="AD976" i="11"/>
  <c r="AD973" i="11"/>
  <c r="AD970" i="11"/>
  <c r="AD966" i="11"/>
  <c r="AD962" i="11"/>
  <c r="AD958" i="11"/>
  <c r="AD954" i="11"/>
  <c r="AD950" i="11"/>
  <c r="AD945" i="11"/>
  <c r="AD1000" i="11"/>
  <c r="AD996" i="11"/>
  <c r="AD992" i="11"/>
  <c r="AD988" i="11"/>
  <c r="AD984" i="11"/>
  <c r="AD980" i="11"/>
  <c r="AD977" i="11"/>
  <c r="AD974" i="11"/>
  <c r="AD971" i="11"/>
  <c r="AD967" i="11"/>
  <c r="AD963" i="11"/>
  <c r="AD959" i="11"/>
  <c r="AD955" i="11"/>
  <c r="AD951" i="11"/>
  <c r="AD948" i="11"/>
  <c r="AD947" i="11"/>
  <c r="AD946" i="11"/>
  <c r="AB450" i="11"/>
  <c r="AB446" i="11"/>
  <c r="AB442" i="11"/>
  <c r="AB438" i="11"/>
  <c r="AB434" i="11"/>
  <c r="AB430" i="11"/>
  <c r="AB426" i="11"/>
  <c r="AB422" i="11"/>
  <c r="AB418" i="11"/>
  <c r="AB414" i="11"/>
  <c r="AB412" i="11"/>
  <c r="AB409" i="11"/>
  <c r="AB405" i="11"/>
  <c r="AB401" i="11"/>
  <c r="AB397" i="11"/>
  <c r="AB393" i="11"/>
  <c r="AB451" i="11"/>
  <c r="AB447" i="11"/>
  <c r="AB443" i="11"/>
  <c r="AB439" i="11"/>
  <c r="AB437" i="11"/>
  <c r="AB431" i="11"/>
  <c r="AB429" i="11"/>
  <c r="AB423" i="11"/>
  <c r="AB421" i="11"/>
  <c r="AB416" i="11"/>
  <c r="AB415" i="11"/>
  <c r="AB410" i="11"/>
  <c r="AB408" i="11"/>
  <c r="AB402" i="11"/>
  <c r="AB400" i="11"/>
  <c r="AB394" i="11"/>
  <c r="AB392" i="11"/>
  <c r="AB452" i="11"/>
  <c r="AB448" i="11"/>
  <c r="AB444" i="11"/>
  <c r="AB440" i="11"/>
  <c r="AB432" i="11"/>
  <c r="AB424" i="11"/>
  <c r="AB411" i="11"/>
  <c r="AB403" i="11"/>
  <c r="AB395" i="11"/>
  <c r="AB449" i="11"/>
  <c r="AB445" i="11"/>
  <c r="AB441" i="11"/>
  <c r="AB435" i="11"/>
  <c r="AB433" i="11"/>
  <c r="AB427" i="11"/>
  <c r="AB425" i="11"/>
  <c r="AB419" i="11"/>
  <c r="AB417" i="11"/>
  <c r="AB413" i="11"/>
  <c r="AB406" i="11"/>
  <c r="AB404" i="11"/>
  <c r="AB398" i="11"/>
  <c r="AB396" i="11"/>
  <c r="AB436" i="11"/>
  <c r="AB428" i="11"/>
  <c r="AB420" i="11"/>
  <c r="AB407" i="11"/>
  <c r="AB399" i="11"/>
  <c r="AB580" i="11"/>
  <c r="AA85" i="11"/>
  <c r="AA87" i="11" s="1"/>
  <c r="AC4" i="11"/>
  <c r="AB5" i="11"/>
  <c r="AB86" i="11" l="1"/>
  <c r="AC523" i="11"/>
  <c r="AC519" i="11"/>
  <c r="AC515" i="11"/>
  <c r="AC511" i="11"/>
  <c r="AC507" i="11"/>
  <c r="AC503" i="11"/>
  <c r="AC499" i="11"/>
  <c r="AC495" i="11"/>
  <c r="AC491" i="11"/>
  <c r="AC487" i="11"/>
  <c r="AC483" i="11"/>
  <c r="AC479" i="11"/>
  <c r="AC475" i="11"/>
  <c r="AC471" i="11"/>
  <c r="AC467" i="11"/>
  <c r="AC463" i="11"/>
  <c r="AC459" i="11"/>
  <c r="AC455" i="11"/>
  <c r="AC524" i="11"/>
  <c r="AC520" i="11"/>
  <c r="AC516" i="11"/>
  <c r="AC512" i="11"/>
  <c r="AC508" i="11"/>
  <c r="AC504" i="11"/>
  <c r="AC500" i="11"/>
  <c r="AC496" i="11"/>
  <c r="AC492" i="11"/>
  <c r="AC488" i="11"/>
  <c r="AC484" i="11"/>
  <c r="AC480" i="11"/>
  <c r="AC476" i="11"/>
  <c r="AC472" i="11"/>
  <c r="AC464" i="11"/>
  <c r="AC460" i="11"/>
  <c r="AC456" i="11"/>
  <c r="AC521" i="11"/>
  <c r="AC517" i="11"/>
  <c r="AC513" i="11"/>
  <c r="AC509" i="11"/>
  <c r="AC505" i="11"/>
  <c r="AC501" i="11"/>
  <c r="AC497" i="11"/>
  <c r="AC493" i="11"/>
  <c r="AC489" i="11"/>
  <c r="AC485" i="11"/>
  <c r="AC481" i="11"/>
  <c r="AC477" i="11"/>
  <c r="AC473" i="11"/>
  <c r="AC469" i="11"/>
  <c r="AC465" i="11"/>
  <c r="AC461" i="11"/>
  <c r="AC457" i="11"/>
  <c r="AC453" i="11"/>
  <c r="AC522" i="11"/>
  <c r="AC518" i="11"/>
  <c r="AC514" i="11"/>
  <c r="AC510" i="11"/>
  <c r="AC506" i="11"/>
  <c r="AC502" i="11"/>
  <c r="AC498" i="11"/>
  <c r="AC494" i="11"/>
  <c r="AC490" i="11"/>
  <c r="AC486" i="11"/>
  <c r="AC482" i="11"/>
  <c r="AC478" i="11"/>
  <c r="AC474" i="11"/>
  <c r="AC470" i="11"/>
  <c r="AC466" i="11"/>
  <c r="AC462" i="11"/>
  <c r="AC458" i="11"/>
  <c r="AC454" i="11"/>
  <c r="AC6" i="11" a="1"/>
  <c r="AC6" i="11" s="1"/>
  <c r="AC8" i="11"/>
  <c r="AC10" i="11"/>
  <c r="AC12" i="11"/>
  <c r="AC14" i="11"/>
  <c r="AC16" i="11"/>
  <c r="AC18" i="11"/>
  <c r="AC20" i="11"/>
  <c r="AC24" i="11"/>
  <c r="AC26" i="11"/>
  <c r="AC28" i="11"/>
  <c r="AC30" i="11"/>
  <c r="AC32" i="11"/>
  <c r="AC34" i="11"/>
  <c r="AC36" i="11"/>
  <c r="AC38" i="11"/>
  <c r="AC40" i="11"/>
  <c r="AC42" i="11"/>
  <c r="AC44" i="11"/>
  <c r="AC46" i="11"/>
  <c r="AC49" i="11"/>
  <c r="AC51" i="11"/>
  <c r="AC53" i="11"/>
  <c r="AC55" i="11"/>
  <c r="AC57" i="11"/>
  <c r="AC59" i="11"/>
  <c r="AC61" i="11"/>
  <c r="AC63" i="11"/>
  <c r="AC65" i="11"/>
  <c r="AC67" i="11"/>
  <c r="AC69" i="11"/>
  <c r="AC71" i="11"/>
  <c r="AC73" i="11"/>
  <c r="AC75" i="11"/>
  <c r="AC77" i="11"/>
  <c r="AC79" i="11"/>
  <c r="AC9" i="11"/>
  <c r="AC11" i="11"/>
  <c r="AC13" i="11"/>
  <c r="AC15" i="11"/>
  <c r="AC17" i="11"/>
  <c r="AC19" i="11"/>
  <c r="AC21" i="11"/>
  <c r="AC23" i="11"/>
  <c r="AC25" i="11"/>
  <c r="AC27" i="11"/>
  <c r="AC29" i="11"/>
  <c r="AC31" i="11"/>
  <c r="AC33" i="11"/>
  <c r="AC35" i="11"/>
  <c r="AC37" i="11"/>
  <c r="AC39" i="11"/>
  <c r="AC41" i="11"/>
  <c r="AC43" i="11"/>
  <c r="AC45" i="11"/>
  <c r="AC48" i="11"/>
  <c r="AC50" i="11"/>
  <c r="AC52" i="11"/>
  <c r="AC54" i="11"/>
  <c r="AC56" i="11"/>
  <c r="AC58" i="11"/>
  <c r="AC60" i="11"/>
  <c r="AC62" i="11"/>
  <c r="AC64" i="11"/>
  <c r="AC66" i="11"/>
  <c r="AC68" i="11"/>
  <c r="AC70" i="11"/>
  <c r="AC72" i="11"/>
  <c r="AC74" i="11"/>
  <c r="AC76" i="11"/>
  <c r="AC78" i="11"/>
  <c r="AC579" i="11"/>
  <c r="AC575" i="11"/>
  <c r="AC571" i="11"/>
  <c r="AC567" i="11"/>
  <c r="AC563" i="11"/>
  <c r="AC559" i="11"/>
  <c r="AC555" i="11"/>
  <c r="AC551" i="11"/>
  <c r="AC547" i="11"/>
  <c r="AC546" i="11"/>
  <c r="AC543" i="11"/>
  <c r="AC540" i="11"/>
  <c r="AC536" i="11"/>
  <c r="AC531" i="11"/>
  <c r="AC527" i="11"/>
  <c r="AC576" i="11"/>
  <c r="AC572" i="11"/>
  <c r="AC568" i="11"/>
  <c r="AC564" i="11"/>
  <c r="AC560" i="11"/>
  <c r="AC556" i="11"/>
  <c r="AC552" i="11"/>
  <c r="AC548" i="11"/>
  <c r="AC544" i="11"/>
  <c r="AC541" i="11"/>
  <c r="AC534" i="11"/>
  <c r="AC532" i="11"/>
  <c r="AC528" i="11"/>
  <c r="AC577" i="11"/>
  <c r="AC573" i="11"/>
  <c r="AC569" i="11"/>
  <c r="AC565" i="11"/>
  <c r="AC561" i="11"/>
  <c r="AC557" i="11"/>
  <c r="AC553" i="11"/>
  <c r="AC549" i="11"/>
  <c r="AC542" i="11"/>
  <c r="AC538" i="11"/>
  <c r="AC533" i="11"/>
  <c r="AC529" i="11"/>
  <c r="AC581" i="11"/>
  <c r="AC578" i="11"/>
  <c r="AC570" i="11"/>
  <c r="AC566" i="11"/>
  <c r="AC562" i="11"/>
  <c r="AC558" i="11"/>
  <c r="AC554" i="11"/>
  <c r="AC550" i="11"/>
  <c r="AC545" i="11"/>
  <c r="AC539" i="11"/>
  <c r="AC535" i="11"/>
  <c r="AC530" i="11"/>
  <c r="AD769" i="11"/>
  <c r="AD765" i="11"/>
  <c r="AD761" i="11"/>
  <c r="AD757" i="11"/>
  <c r="AD753" i="11"/>
  <c r="AD749" i="11"/>
  <c r="AD745" i="11"/>
  <c r="AD741" i="11"/>
  <c r="AD735" i="11"/>
  <c r="AD731" i="11"/>
  <c r="AD727" i="11"/>
  <c r="AD720" i="11"/>
  <c r="AD770" i="11"/>
  <c r="AD766" i="11"/>
  <c r="AD762" i="11"/>
  <c r="AD758" i="11"/>
  <c r="AD754" i="11"/>
  <c r="AD750" i="11"/>
  <c r="AD746" i="11"/>
  <c r="AD742" i="11"/>
  <c r="AD738" i="11"/>
  <c r="AD736" i="11"/>
  <c r="AD732" i="11"/>
  <c r="AD728" i="11"/>
  <c r="AD724" i="11"/>
  <c r="AD721" i="11"/>
  <c r="AD717" i="11"/>
  <c r="AD771" i="11"/>
  <c r="AD767" i="11"/>
  <c r="AD763" i="11"/>
  <c r="AD759" i="11"/>
  <c r="AD755" i="11"/>
  <c r="AD751" i="11"/>
  <c r="AD747" i="11"/>
  <c r="AD743" i="11"/>
  <c r="AD739" i="11"/>
  <c r="AD737" i="11"/>
  <c r="AD733" i="11"/>
  <c r="AD729" i="11"/>
  <c r="AD725" i="11"/>
  <c r="AD722" i="11"/>
  <c r="AD719" i="11"/>
  <c r="AD718" i="11"/>
  <c r="AD772" i="11"/>
  <c r="AD768" i="11"/>
  <c r="AD764" i="11"/>
  <c r="AD760" i="11"/>
  <c r="AD756" i="11"/>
  <c r="AD752" i="11"/>
  <c r="AD748" i="11"/>
  <c r="AD744" i="11"/>
  <c r="AD740" i="11"/>
  <c r="AD734" i="11"/>
  <c r="AD730" i="11"/>
  <c r="AD726" i="11"/>
  <c r="AD723" i="11"/>
  <c r="AC821" i="11"/>
  <c r="AC817" i="11"/>
  <c r="AC813" i="11"/>
  <c r="AC809" i="11"/>
  <c r="AC825" i="11"/>
  <c r="AC823" i="11"/>
  <c r="AC815" i="11"/>
  <c r="AC806" i="11"/>
  <c r="AC802" i="11"/>
  <c r="AC798" i="11"/>
  <c r="AC795" i="11"/>
  <c r="AC794" i="11"/>
  <c r="AC824" i="11"/>
  <c r="AC818" i="11"/>
  <c r="AC816" i="11"/>
  <c r="AC810" i="11"/>
  <c r="AC807" i="11"/>
  <c r="AC803" i="11"/>
  <c r="AC799" i="11"/>
  <c r="AC822" i="11"/>
  <c r="AC820" i="11"/>
  <c r="AC814" i="11"/>
  <c r="AC812" i="11"/>
  <c r="AC805" i="11"/>
  <c r="AC801" i="11"/>
  <c r="AC797" i="11"/>
  <c r="AC793" i="11"/>
  <c r="AC819" i="11"/>
  <c r="AC808" i="11"/>
  <c r="AC800" i="11"/>
  <c r="AC796" i="11"/>
  <c r="AC789" i="11"/>
  <c r="AC785" i="11"/>
  <c r="AC781" i="11"/>
  <c r="AC777" i="11"/>
  <c r="AC773" i="11"/>
  <c r="AC790" i="11"/>
  <c r="AC786" i="11"/>
  <c r="AC782" i="11"/>
  <c r="AC778" i="11"/>
  <c r="AC774" i="11"/>
  <c r="AC811" i="11"/>
  <c r="AC804" i="11"/>
  <c r="AC791" i="11"/>
  <c r="AC787" i="11"/>
  <c r="AC783" i="11"/>
  <c r="AC779" i="11"/>
  <c r="AC775" i="11"/>
  <c r="AC792" i="11"/>
  <c r="AC788" i="11"/>
  <c r="AC784" i="11"/>
  <c r="AC780" i="11"/>
  <c r="AC776" i="11"/>
  <c r="AC266" i="11"/>
  <c r="AC262" i="11"/>
  <c r="AC258" i="11"/>
  <c r="AC254" i="11"/>
  <c r="AC250" i="11"/>
  <c r="AC246" i="11"/>
  <c r="AC242" i="11"/>
  <c r="AC238" i="11"/>
  <c r="AC234" i="11"/>
  <c r="AC230" i="11"/>
  <c r="AC226" i="11"/>
  <c r="AC222" i="11"/>
  <c r="AC218" i="11"/>
  <c r="AC214" i="11"/>
  <c r="AC210" i="11"/>
  <c r="AC267" i="11"/>
  <c r="AC263" i="11"/>
  <c r="AC259" i="11"/>
  <c r="AC255" i="11"/>
  <c r="AC251" i="11"/>
  <c r="AC247" i="11"/>
  <c r="AC243" i="11"/>
  <c r="AC239" i="11"/>
  <c r="AC235" i="11"/>
  <c r="AC231" i="11"/>
  <c r="AC227" i="11"/>
  <c r="AC223" i="11"/>
  <c r="AC219" i="11"/>
  <c r="AC215" i="11"/>
  <c r="AC212" i="11"/>
  <c r="AC211" i="11"/>
  <c r="AC268" i="11"/>
  <c r="AC264" i="11"/>
  <c r="AC260" i="11"/>
  <c r="AC256" i="11"/>
  <c r="AC252" i="11"/>
  <c r="AC248" i="11"/>
  <c r="AC244" i="11"/>
  <c r="AC240" i="11"/>
  <c r="AC236" i="11"/>
  <c r="AC232" i="11"/>
  <c r="AC228" i="11"/>
  <c r="AC261" i="11"/>
  <c r="AC253" i="11"/>
  <c r="AC245" i="11"/>
  <c r="AC237" i="11"/>
  <c r="AC229" i="11"/>
  <c r="AC224" i="11"/>
  <c r="AC220" i="11"/>
  <c r="AC216" i="11"/>
  <c r="AC265" i="11"/>
  <c r="AC257" i="11"/>
  <c r="AC249" i="11"/>
  <c r="AC241" i="11"/>
  <c r="AC233" i="11"/>
  <c r="AC225" i="11"/>
  <c r="AC221" i="11"/>
  <c r="AC217" i="11"/>
  <c r="AC213" i="11"/>
  <c r="AD882" i="11"/>
  <c r="AD878" i="11"/>
  <c r="AD879" i="11"/>
  <c r="AD876" i="11"/>
  <c r="AD870" i="11"/>
  <c r="AD866" i="11"/>
  <c r="AD881" i="11"/>
  <c r="AD880" i="11"/>
  <c r="AD877" i="11"/>
  <c r="AD875" i="11"/>
  <c r="AD874" i="11"/>
  <c r="AD869" i="11"/>
  <c r="AD868" i="11"/>
  <c r="AD862" i="11"/>
  <c r="AD858" i="11"/>
  <c r="AD854" i="11"/>
  <c r="AD863" i="11"/>
  <c r="AD859" i="11"/>
  <c r="AD855" i="11"/>
  <c r="AD872" i="11"/>
  <c r="AD871" i="11"/>
  <c r="AD865" i="11"/>
  <c r="AD864" i="11"/>
  <c r="AD860" i="11"/>
  <c r="AD856" i="11"/>
  <c r="AD852" i="11"/>
  <c r="AD850" i="11"/>
  <c r="AD847" i="11"/>
  <c r="AD873" i="11"/>
  <c r="AD867" i="11"/>
  <c r="AD861" i="11"/>
  <c r="AD857" i="11"/>
  <c r="AD853" i="11"/>
  <c r="AD851" i="11"/>
  <c r="AD849" i="11"/>
  <c r="AD848" i="11"/>
  <c r="AD845" i="11"/>
  <c r="AD841" i="11"/>
  <c r="AD837" i="11"/>
  <c r="AD833" i="11"/>
  <c r="AD829" i="11"/>
  <c r="AD846" i="11"/>
  <c r="AD842" i="11"/>
  <c r="AD838" i="11"/>
  <c r="AD834" i="11"/>
  <c r="AD830" i="11"/>
  <c r="AD843" i="11"/>
  <c r="AD839" i="11"/>
  <c r="AD835" i="11"/>
  <c r="AD831" i="11"/>
  <c r="AD827" i="11"/>
  <c r="AD844" i="11"/>
  <c r="AD840" i="11"/>
  <c r="AD836" i="11"/>
  <c r="AD832" i="11"/>
  <c r="AD828" i="11"/>
  <c r="AC940" i="11"/>
  <c r="AC936" i="11"/>
  <c r="AC932" i="11"/>
  <c r="AC941" i="11"/>
  <c r="AC937" i="11"/>
  <c r="AC933" i="11"/>
  <c r="AC942" i="11"/>
  <c r="AC938" i="11"/>
  <c r="AC934" i="11"/>
  <c r="AC939" i="11"/>
  <c r="AC931" i="11"/>
  <c r="AC928" i="11"/>
  <c r="AC943" i="11"/>
  <c r="AC929" i="11"/>
  <c r="AC927" i="11"/>
  <c r="AC922" i="11"/>
  <c r="AC918" i="11"/>
  <c r="AC914" i="11"/>
  <c r="AC910" i="11"/>
  <c r="AC930" i="11"/>
  <c r="AC925" i="11"/>
  <c r="AC935" i="11"/>
  <c r="AC920" i="11"/>
  <c r="AC923" i="11"/>
  <c r="AC921" i="11"/>
  <c r="AC915" i="11"/>
  <c r="AC911" i="11"/>
  <c r="AC909" i="11"/>
  <c r="AC907" i="11"/>
  <c r="AC924" i="11"/>
  <c r="AC926" i="11"/>
  <c r="AC913" i="11"/>
  <c r="AC905" i="11"/>
  <c r="AC902" i="11"/>
  <c r="AC898" i="11"/>
  <c r="AC894" i="11"/>
  <c r="AC890" i="11"/>
  <c r="AC886" i="11"/>
  <c r="AC919" i="11"/>
  <c r="AC899" i="11"/>
  <c r="AC895" i="11"/>
  <c r="AC891" i="11"/>
  <c r="AC887" i="11"/>
  <c r="AC883" i="11"/>
  <c r="AC916" i="11"/>
  <c r="AC903" i="11"/>
  <c r="AC900" i="11"/>
  <c r="AC896" i="11"/>
  <c r="AC901" i="11"/>
  <c r="AC917" i="11"/>
  <c r="AC912" i="11"/>
  <c r="AC908" i="11"/>
  <c r="AC906" i="11"/>
  <c r="AC892" i="11"/>
  <c r="AC888" i="11"/>
  <c r="AC884" i="11"/>
  <c r="AC904" i="11"/>
  <c r="AC897" i="11"/>
  <c r="AC893" i="11"/>
  <c r="AC889" i="11"/>
  <c r="AC885" i="11"/>
  <c r="AC326" i="11"/>
  <c r="AC322" i="11"/>
  <c r="AC318" i="11"/>
  <c r="AC314" i="11"/>
  <c r="AC310" i="11"/>
  <c r="AC306" i="11"/>
  <c r="AC302" i="11"/>
  <c r="AC298" i="11"/>
  <c r="AC295" i="11"/>
  <c r="AC291" i="11"/>
  <c r="AC287" i="11"/>
  <c r="AC283" i="11"/>
  <c r="AC279" i="11"/>
  <c r="AC275" i="11"/>
  <c r="AC273" i="11"/>
  <c r="AC270" i="11"/>
  <c r="AC327" i="11"/>
  <c r="AC325" i="11"/>
  <c r="AC319" i="11"/>
  <c r="AC317" i="11"/>
  <c r="AC311" i="11"/>
  <c r="AC309" i="11"/>
  <c r="AC303" i="11"/>
  <c r="AC301" i="11"/>
  <c r="AC296" i="11"/>
  <c r="AC294" i="11"/>
  <c r="AC288" i="11"/>
  <c r="AC286" i="11"/>
  <c r="AC280" i="11"/>
  <c r="AC278" i="11"/>
  <c r="AC272" i="11"/>
  <c r="AC328" i="11"/>
  <c r="AC320" i="11"/>
  <c r="AC312" i="11"/>
  <c r="AC304" i="11"/>
  <c r="AC297" i="11"/>
  <c r="AC289" i="11"/>
  <c r="AC281" i="11"/>
  <c r="AC323" i="11"/>
  <c r="AC321" i="11"/>
  <c r="AC315" i="11"/>
  <c r="AC313" i="11"/>
  <c r="AC307" i="11"/>
  <c r="AC305" i="11"/>
  <c r="AC299" i="11"/>
  <c r="AC292" i="11"/>
  <c r="AC290" i="11"/>
  <c r="AC284" i="11"/>
  <c r="AC282" i="11"/>
  <c r="AC276" i="11"/>
  <c r="AC274" i="11"/>
  <c r="AC271" i="11"/>
  <c r="AC324" i="11"/>
  <c r="AC316" i="11"/>
  <c r="AC308" i="11"/>
  <c r="AC300" i="11"/>
  <c r="AC293" i="11"/>
  <c r="AC285" i="11"/>
  <c r="AC277" i="11"/>
  <c r="AC640" i="11"/>
  <c r="AC636" i="11"/>
  <c r="AC632" i="11"/>
  <c r="AC628" i="11"/>
  <c r="AC624" i="11"/>
  <c r="AC620" i="11"/>
  <c r="AC616" i="11"/>
  <c r="AC612" i="11"/>
  <c r="AC608" i="11"/>
  <c r="AC604" i="11"/>
  <c r="AC600" i="11"/>
  <c r="AC596" i="11"/>
  <c r="AC592" i="11"/>
  <c r="AC588" i="11"/>
  <c r="AC586" i="11"/>
  <c r="AC582" i="11"/>
  <c r="AC642" i="11"/>
  <c r="AC638" i="11"/>
  <c r="AC634" i="11"/>
  <c r="AC630" i="11"/>
  <c r="AC626" i="11"/>
  <c r="AC617" i="11"/>
  <c r="AC615" i="11"/>
  <c r="AC609" i="11"/>
  <c r="AC607" i="11"/>
  <c r="AC601" i="11"/>
  <c r="AC599" i="11"/>
  <c r="AC593" i="11"/>
  <c r="AC591" i="11"/>
  <c r="AC587" i="11"/>
  <c r="AC585" i="11"/>
  <c r="AC584" i="11"/>
  <c r="AC618" i="11"/>
  <c r="AC610" i="11"/>
  <c r="AC602" i="11"/>
  <c r="AC594" i="11"/>
  <c r="AC641" i="11"/>
  <c r="AC639" i="11"/>
  <c r="AC637" i="11"/>
  <c r="AC635" i="11"/>
  <c r="AC633" i="11"/>
  <c r="AC631" i="11"/>
  <c r="AC629" i="11"/>
  <c r="AC627" i="11"/>
  <c r="AC625" i="11"/>
  <c r="AC623" i="11"/>
  <c r="AC621" i="11"/>
  <c r="AC619" i="11"/>
  <c r="AC613" i="11"/>
  <c r="AC611" i="11"/>
  <c r="AC605" i="11"/>
  <c r="AC603" i="11"/>
  <c r="AC597" i="11"/>
  <c r="AC595" i="11"/>
  <c r="AC589" i="11"/>
  <c r="AC583" i="11"/>
  <c r="AC622" i="11"/>
  <c r="AC614" i="11"/>
  <c r="AC606" i="11"/>
  <c r="AC598" i="11"/>
  <c r="AC590" i="11"/>
  <c r="AE998" i="11"/>
  <c r="AE994" i="11"/>
  <c r="AE990" i="11"/>
  <c r="AE986" i="11"/>
  <c r="AE982" i="11"/>
  <c r="AE975" i="11"/>
  <c r="AE969" i="11"/>
  <c r="AE965" i="11"/>
  <c r="AE961" i="11"/>
  <c r="AE957" i="11"/>
  <c r="AE953" i="11"/>
  <c r="AE949" i="11"/>
  <c r="AE999" i="11"/>
  <c r="AE995" i="11"/>
  <c r="AE991" i="11"/>
  <c r="AE987" i="11"/>
  <c r="AE983" i="11"/>
  <c r="AE979" i="11"/>
  <c r="AE976" i="11"/>
  <c r="AE973" i="11"/>
  <c r="AE970" i="11"/>
  <c r="AE966" i="11"/>
  <c r="AE962" i="11"/>
  <c r="AE958" i="11"/>
  <c r="AE954" i="11"/>
  <c r="AE950" i="11"/>
  <c r="AE945" i="11"/>
  <c r="AE1000" i="11"/>
  <c r="AE996" i="11"/>
  <c r="AE992" i="11"/>
  <c r="AE988" i="11"/>
  <c r="AE984" i="11"/>
  <c r="AE980" i="11"/>
  <c r="AE977" i="11"/>
  <c r="AE974" i="11"/>
  <c r="AE971" i="11"/>
  <c r="AE967" i="11"/>
  <c r="AE963" i="11"/>
  <c r="AE959" i="11"/>
  <c r="AE955" i="11"/>
  <c r="AE951" i="11"/>
  <c r="AE948" i="11"/>
  <c r="AE947" i="11"/>
  <c r="AE946" i="11"/>
  <c r="AE1001" i="11"/>
  <c r="AE997" i="11"/>
  <c r="AE993" i="11"/>
  <c r="AE989" i="11"/>
  <c r="AE985" i="11"/>
  <c r="AE981" i="11"/>
  <c r="AE978" i="11"/>
  <c r="AE972" i="11"/>
  <c r="AE968" i="11"/>
  <c r="AE964" i="11"/>
  <c r="AE960" i="11"/>
  <c r="AE956" i="11"/>
  <c r="AE952" i="11"/>
  <c r="AC94" i="11"/>
  <c r="AC96" i="11"/>
  <c r="AC98" i="11"/>
  <c r="AC100" i="11"/>
  <c r="AC102" i="11"/>
  <c r="AC104" i="11"/>
  <c r="AC106" i="11"/>
  <c r="AC108" i="11"/>
  <c r="AC110" i="11"/>
  <c r="AC112" i="11"/>
  <c r="AC116" i="11"/>
  <c r="AC118" i="11"/>
  <c r="AC120" i="11"/>
  <c r="AC122" i="11"/>
  <c r="AC124" i="11"/>
  <c r="AC126" i="11"/>
  <c r="AC128" i="11"/>
  <c r="AC130" i="11"/>
  <c r="AC132" i="11"/>
  <c r="AC134" i="11"/>
  <c r="AC136" i="11"/>
  <c r="AC138" i="11"/>
  <c r="AC140" i="11"/>
  <c r="AC142" i="11"/>
  <c r="AC144" i="11"/>
  <c r="AC146" i="11"/>
  <c r="AC148" i="11"/>
  <c r="AC150" i="11"/>
  <c r="AC93" i="11"/>
  <c r="AC95" i="11"/>
  <c r="AC97" i="11"/>
  <c r="AC99" i="11"/>
  <c r="AC101" i="11"/>
  <c r="AC103" i="11"/>
  <c r="AC105" i="11"/>
  <c r="AC107" i="11"/>
  <c r="AC109" i="11"/>
  <c r="AC111" i="11"/>
  <c r="AC113" i="11"/>
  <c r="AC114" i="11"/>
  <c r="AC115" i="11"/>
  <c r="AC117" i="11"/>
  <c r="AC119" i="11"/>
  <c r="AC121" i="11"/>
  <c r="AC123" i="11"/>
  <c r="AC125" i="11"/>
  <c r="AC127" i="11"/>
  <c r="AC129" i="11"/>
  <c r="AC131" i="11"/>
  <c r="AC133" i="11"/>
  <c r="AC135" i="11"/>
  <c r="AC137" i="11"/>
  <c r="AC139" i="11"/>
  <c r="AC141" i="11"/>
  <c r="AC143" i="11"/>
  <c r="AC145" i="11"/>
  <c r="AC147" i="11"/>
  <c r="AC149" i="11"/>
  <c r="AD1057" i="11"/>
  <c r="AD1053" i="11"/>
  <c r="AD1050" i="11"/>
  <c r="AD1047" i="11"/>
  <c r="AD1041" i="11"/>
  <c r="AD1037" i="11"/>
  <c r="AD1033" i="11"/>
  <c r="AD1029" i="11"/>
  <c r="AD1019" i="11"/>
  <c r="AD1015" i="11"/>
  <c r="AD1011" i="11"/>
  <c r="AD1007" i="11"/>
  <c r="AD1003" i="11"/>
  <c r="AD1052" i="11"/>
  <c r="AD1051" i="11"/>
  <c r="AD1045" i="11"/>
  <c r="AD1042" i="11"/>
  <c r="AD1038" i="11"/>
  <c r="AD1034" i="11"/>
  <c r="AD1030" i="11"/>
  <c r="AD1026" i="11"/>
  <c r="AD1023" i="11"/>
  <c r="AD1020" i="11"/>
  <c r="AD1016" i="11"/>
  <c r="AD1012" i="11"/>
  <c r="AD1008" i="11"/>
  <c r="AD1004" i="11"/>
  <c r="AD1054" i="11"/>
  <c r="AD1048" i="11"/>
  <c r="AD1046" i="11"/>
  <c r="AD1043" i="11"/>
  <c r="AD1039" i="11"/>
  <c r="AD1035" i="11"/>
  <c r="AD1031" i="11"/>
  <c r="AD1027" i="11"/>
  <c r="AD1025" i="11"/>
  <c r="AD1024" i="11"/>
  <c r="AD1021" i="11"/>
  <c r="AD1017" i="11"/>
  <c r="AD1013" i="11"/>
  <c r="AD1009" i="11"/>
  <c r="AD1005" i="11"/>
  <c r="AD1056" i="11"/>
  <c r="AD1055" i="11"/>
  <c r="AD1049" i="11"/>
  <c r="AD1044" i="11"/>
  <c r="AD1040" i="11"/>
  <c r="AD1032" i="11"/>
  <c r="AD1022" i="11"/>
  <c r="AD1014" i="11"/>
  <c r="AD1006" i="11"/>
  <c r="AD1036" i="11"/>
  <c r="AD1028" i="11"/>
  <c r="AD1018" i="11"/>
  <c r="AD1010" i="11"/>
  <c r="AC713" i="11"/>
  <c r="AC709" i="11"/>
  <c r="AC705" i="11"/>
  <c r="AC701" i="11"/>
  <c r="AC697" i="11"/>
  <c r="AC693" i="11"/>
  <c r="AC689" i="11"/>
  <c r="AC685" i="11"/>
  <c r="AC681" i="11"/>
  <c r="AC677" i="11"/>
  <c r="AC673" i="11"/>
  <c r="AC669" i="11"/>
  <c r="AC665" i="11"/>
  <c r="AC661" i="11"/>
  <c r="AC715" i="11"/>
  <c r="AC707" i="11"/>
  <c r="AC699" i="11"/>
  <c r="AC691" i="11"/>
  <c r="AC683" i="11"/>
  <c r="AC675" i="11"/>
  <c r="AC667" i="11"/>
  <c r="AC659" i="11"/>
  <c r="AC656" i="11"/>
  <c r="AC652" i="11"/>
  <c r="AC648" i="11"/>
  <c r="AC644" i="11"/>
  <c r="AC710" i="11"/>
  <c r="AC708" i="11"/>
  <c r="AC702" i="11"/>
  <c r="AC700" i="11"/>
  <c r="AC694" i="11"/>
  <c r="AC692" i="11"/>
  <c r="AC686" i="11"/>
  <c r="AC684" i="11"/>
  <c r="AC678" i="11"/>
  <c r="AC676" i="11"/>
  <c r="AC670" i="11"/>
  <c r="AC668" i="11"/>
  <c r="AC662" i="11"/>
  <c r="AC660" i="11"/>
  <c r="AC657" i="11"/>
  <c r="AC711" i="11"/>
  <c r="AC703" i="11"/>
  <c r="AC695" i="11"/>
  <c r="AC687" i="11"/>
  <c r="AC679" i="11"/>
  <c r="AC671" i="11"/>
  <c r="AC663" i="11"/>
  <c r="AC654" i="11"/>
  <c r="AC650" i="11"/>
  <c r="AC646" i="11"/>
  <c r="AC714" i="11"/>
  <c r="AC712" i="11"/>
  <c r="AC706" i="11"/>
  <c r="AC704" i="11"/>
  <c r="AC698" i="11"/>
  <c r="AC696" i="11"/>
  <c r="AC690" i="11"/>
  <c r="AC688" i="11"/>
  <c r="AC682" i="11"/>
  <c r="AC680" i="11"/>
  <c r="AC674" i="11"/>
  <c r="AC672" i="11"/>
  <c r="AC666" i="11"/>
  <c r="AC664" i="11"/>
  <c r="AC658" i="11"/>
  <c r="AC655" i="11"/>
  <c r="AC651" i="11"/>
  <c r="AC647" i="11"/>
  <c r="AC653" i="11"/>
  <c r="AC645" i="11"/>
  <c r="AC649" i="11"/>
  <c r="AC389" i="11"/>
  <c r="AC385" i="11"/>
  <c r="AC381" i="11"/>
  <c r="AC377" i="11"/>
  <c r="AC373" i="11"/>
  <c r="AC369" i="11"/>
  <c r="AC365" i="11"/>
  <c r="AC361" i="11"/>
  <c r="AC357" i="11"/>
  <c r="AC353" i="11"/>
  <c r="AC349" i="11"/>
  <c r="AC345" i="11"/>
  <c r="AC341" i="11"/>
  <c r="AC337" i="11"/>
  <c r="AC391" i="11"/>
  <c r="AC383" i="11"/>
  <c r="AC375" i="11"/>
  <c r="AC367" i="11"/>
  <c r="AC359" i="11"/>
  <c r="AC351" i="11"/>
  <c r="AC343" i="11"/>
  <c r="AC334" i="11"/>
  <c r="AC332" i="11"/>
  <c r="AC386" i="11"/>
  <c r="AC384" i="11"/>
  <c r="AC378" i="11"/>
  <c r="AC376" i="11"/>
  <c r="AC370" i="11"/>
  <c r="AC368" i="11"/>
  <c r="AC362" i="11"/>
  <c r="AC360" i="11"/>
  <c r="AC354" i="11"/>
  <c r="AC352" i="11"/>
  <c r="AC346" i="11"/>
  <c r="AC344" i="11"/>
  <c r="AC338" i="11"/>
  <c r="AC336" i="11"/>
  <c r="AC387" i="11"/>
  <c r="AC379" i="11"/>
  <c r="AC371" i="11"/>
  <c r="AC388" i="11"/>
  <c r="AC380" i="11"/>
  <c r="AC372" i="11"/>
  <c r="AC364" i="11"/>
  <c r="AC363" i="11"/>
  <c r="AC358" i="11"/>
  <c r="AC348" i="11"/>
  <c r="AC347" i="11"/>
  <c r="AC342" i="11"/>
  <c r="AC390" i="11"/>
  <c r="AC382" i="11"/>
  <c r="AC374" i="11"/>
  <c r="AC335" i="11"/>
  <c r="AC366" i="11"/>
  <c r="AC356" i="11"/>
  <c r="AC355" i="11"/>
  <c r="AC350" i="11"/>
  <c r="AC340" i="11"/>
  <c r="AC339" i="11"/>
  <c r="AC333" i="11"/>
  <c r="AC331" i="11"/>
  <c r="AC451" i="11"/>
  <c r="AC447" i="11"/>
  <c r="AC443" i="11"/>
  <c r="AC439" i="11"/>
  <c r="AC435" i="11"/>
  <c r="AC431" i="11"/>
  <c r="AC427" i="11"/>
  <c r="AC423" i="11"/>
  <c r="AC419" i="11"/>
  <c r="AC415" i="11"/>
  <c r="AC413" i="11"/>
  <c r="AC410" i="11"/>
  <c r="AC406" i="11"/>
  <c r="AC402" i="11"/>
  <c r="AC398" i="11"/>
  <c r="AC394" i="11"/>
  <c r="AC452" i="11"/>
  <c r="AC448" i="11"/>
  <c r="AC444" i="11"/>
  <c r="AC440" i="11"/>
  <c r="AC438" i="11"/>
  <c r="AC432" i="11"/>
  <c r="AC430" i="11"/>
  <c r="AC424" i="11"/>
  <c r="AC422" i="11"/>
  <c r="AC414" i="11"/>
  <c r="AC411" i="11"/>
  <c r="AC409" i="11"/>
  <c r="AC403" i="11"/>
  <c r="AC401" i="11"/>
  <c r="AC395" i="11"/>
  <c r="AC393" i="11"/>
  <c r="AC449" i="11"/>
  <c r="AC445" i="11"/>
  <c r="AC441" i="11"/>
  <c r="AC433" i="11"/>
  <c r="AC425" i="11"/>
  <c r="AC417" i="11"/>
  <c r="AC404" i="11"/>
  <c r="AC396" i="11"/>
  <c r="AC450" i="11"/>
  <c r="AC446" i="11"/>
  <c r="AC442" i="11"/>
  <c r="AC436" i="11"/>
  <c r="AC434" i="11"/>
  <c r="AC428" i="11"/>
  <c r="AC426" i="11"/>
  <c r="AC420" i="11"/>
  <c r="AC418" i="11"/>
  <c r="AC412" i="11"/>
  <c r="AC407" i="11"/>
  <c r="AC405" i="11"/>
  <c r="AC399" i="11"/>
  <c r="AC397" i="11"/>
  <c r="AC437" i="11"/>
  <c r="AC429" i="11"/>
  <c r="AC421" i="11"/>
  <c r="AC416" i="11"/>
  <c r="AC408" i="11"/>
  <c r="AC400" i="11"/>
  <c r="AC392" i="11"/>
  <c r="AC209" i="11"/>
  <c r="AC205" i="11"/>
  <c r="AC201" i="11"/>
  <c r="AC197" i="11"/>
  <c r="AC193" i="11"/>
  <c r="AC189" i="11"/>
  <c r="AC185" i="11"/>
  <c r="AC181" i="11"/>
  <c r="AC177" i="11"/>
  <c r="AC173" i="11"/>
  <c r="AC169" i="11"/>
  <c r="AC165" i="11"/>
  <c r="AC161" i="11"/>
  <c r="AC208" i="11"/>
  <c r="AC202" i="11"/>
  <c r="AC200" i="11"/>
  <c r="AC194" i="11"/>
  <c r="AC192" i="11"/>
  <c r="AC186" i="11"/>
  <c r="AC184" i="11"/>
  <c r="AC178" i="11"/>
  <c r="AC176" i="11"/>
  <c r="AC170" i="11"/>
  <c r="AC168" i="11"/>
  <c r="AC162" i="11"/>
  <c r="AC160" i="11"/>
  <c r="AC156" i="11"/>
  <c r="AC152" i="11"/>
  <c r="AC203" i="11"/>
  <c r="AC195" i="11"/>
  <c r="AC187" i="11"/>
  <c r="AC179" i="11"/>
  <c r="AC171" i="11"/>
  <c r="AC163" i="11"/>
  <c r="AC157" i="11"/>
  <c r="AC206" i="11"/>
  <c r="AC204" i="11"/>
  <c r="AC198" i="11"/>
  <c r="AC196" i="11"/>
  <c r="AC190" i="11"/>
  <c r="AC188" i="11"/>
  <c r="AC182" i="11"/>
  <c r="AC180" i="11"/>
  <c r="AC174" i="11"/>
  <c r="AC172" i="11"/>
  <c r="AC166" i="11"/>
  <c r="AC164" i="11"/>
  <c r="AC158" i="11"/>
  <c r="AC154" i="11"/>
  <c r="AC153" i="11"/>
  <c r="AC207" i="11"/>
  <c r="AC199" i="11"/>
  <c r="AC191" i="11"/>
  <c r="AC183" i="11"/>
  <c r="AC175" i="11"/>
  <c r="AC167" i="11"/>
  <c r="AC159" i="11"/>
  <c r="AC155" i="11"/>
  <c r="AC1116" i="11"/>
  <c r="AC1112" i="11"/>
  <c r="AC1108" i="11"/>
  <c r="AC1105" i="11"/>
  <c r="AC1102" i="11"/>
  <c r="AC1098" i="11"/>
  <c r="AC1094" i="11"/>
  <c r="AC1090" i="11"/>
  <c r="AC1086" i="11"/>
  <c r="AC1083" i="11"/>
  <c r="AC1080" i="11"/>
  <c r="AC1079" i="11"/>
  <c r="AC1076" i="11"/>
  <c r="AC1072" i="11"/>
  <c r="AC1068" i="11"/>
  <c r="AC1064" i="11"/>
  <c r="AC1060" i="11"/>
  <c r="AC1114" i="11"/>
  <c r="AC1110" i="11"/>
  <c r="AC1106" i="11"/>
  <c r="AC1100" i="11"/>
  <c r="AC1096" i="11"/>
  <c r="AC1092" i="11"/>
  <c r="AC1088" i="11"/>
  <c r="AC1084" i="11"/>
  <c r="AC1081" i="11"/>
  <c r="AC1074" i="11"/>
  <c r="AC1070" i="11"/>
  <c r="AC1066" i="11"/>
  <c r="AC1062" i="11"/>
  <c r="AC1058" i="11"/>
  <c r="AC1117" i="11"/>
  <c r="AC1115" i="11"/>
  <c r="AC1113" i="11"/>
  <c r="AC1111" i="11"/>
  <c r="AC1109" i="11"/>
  <c r="AC1107" i="11"/>
  <c r="AC1104" i="11"/>
  <c r="AC1103" i="11"/>
  <c r="AC1101" i="11"/>
  <c r="AC1099" i="11"/>
  <c r="AC1097" i="11"/>
  <c r="AC1095" i="11"/>
  <c r="AC1093" i="11"/>
  <c r="AC1091" i="11"/>
  <c r="AC1089" i="11"/>
  <c r="AC1087" i="11"/>
  <c r="AC1085" i="11"/>
  <c r="AC1082" i="11"/>
  <c r="AC1078" i="11"/>
  <c r="AC1077" i="11"/>
  <c r="AC1075" i="11"/>
  <c r="AC1073" i="11"/>
  <c r="AC1071" i="11"/>
  <c r="AC1069" i="11"/>
  <c r="AC1067" i="11"/>
  <c r="AC1065" i="11"/>
  <c r="AC1063" i="11"/>
  <c r="AC1061" i="11"/>
  <c r="AC1059" i="11"/>
  <c r="AC5" i="11"/>
  <c r="AD4" i="11"/>
  <c r="AB85" i="11"/>
  <c r="AB87" i="11" s="1"/>
  <c r="AB526" i="11"/>
  <c r="AC580" i="11"/>
  <c r="AD96" i="11" l="1"/>
  <c r="AD100" i="11"/>
  <c r="AD104" i="11"/>
  <c r="AD108" i="11"/>
  <c r="AD112" i="11"/>
  <c r="AD118" i="11"/>
  <c r="AD122" i="11"/>
  <c r="AD126" i="11"/>
  <c r="AD130" i="11"/>
  <c r="AD134" i="11"/>
  <c r="AD138" i="11"/>
  <c r="AD142" i="11"/>
  <c r="AD146" i="11"/>
  <c r="AD150" i="11"/>
  <c r="AD95" i="11"/>
  <c r="AD99" i="11"/>
  <c r="AD103" i="11"/>
  <c r="AD107" i="11"/>
  <c r="AD111" i="11"/>
  <c r="AD113" i="11"/>
  <c r="AD117" i="11"/>
  <c r="AD121" i="11"/>
  <c r="AD125" i="11"/>
  <c r="AD129" i="11"/>
  <c r="AD133" i="11"/>
  <c r="AD137" i="11"/>
  <c r="AD141" i="11"/>
  <c r="AD145" i="11"/>
  <c r="AD149" i="11"/>
  <c r="AD94" i="11"/>
  <c r="AD98" i="11"/>
  <c r="AD102" i="11"/>
  <c r="AD106" i="11"/>
  <c r="AD110" i="11"/>
  <c r="AD116" i="11"/>
  <c r="AD120" i="11"/>
  <c r="AD124" i="11"/>
  <c r="AD128" i="11"/>
  <c r="AD132" i="11"/>
  <c r="AD136" i="11"/>
  <c r="AD140" i="11"/>
  <c r="AD144" i="11"/>
  <c r="AD148" i="11"/>
  <c r="AD93" i="11"/>
  <c r="AD97" i="11"/>
  <c r="AD101" i="11"/>
  <c r="AD105" i="11"/>
  <c r="AD109" i="11"/>
  <c r="AD114" i="11"/>
  <c r="AD115" i="11"/>
  <c r="AD119" i="11"/>
  <c r="AD123" i="11"/>
  <c r="AD127" i="11"/>
  <c r="AD131" i="11"/>
  <c r="AD135" i="11"/>
  <c r="AD139" i="11"/>
  <c r="AD143" i="11"/>
  <c r="AD147" i="11"/>
  <c r="AD941" i="11"/>
  <c r="AD937" i="11"/>
  <c r="AD933" i="11"/>
  <c r="AD942" i="11"/>
  <c r="AD938" i="11"/>
  <c r="AD934" i="11"/>
  <c r="AD943" i="11"/>
  <c r="AD939" i="11"/>
  <c r="AD935" i="11"/>
  <c r="AD936" i="11"/>
  <c r="AD932" i="11"/>
  <c r="AD929" i="11"/>
  <c r="AD925" i="11"/>
  <c r="AD931" i="11"/>
  <c r="AD940" i="11"/>
  <c r="AD930" i="11"/>
  <c r="AD923" i="11"/>
  <c r="AD919" i="11"/>
  <c r="AD915" i="11"/>
  <c r="AD911" i="11"/>
  <c r="AD927" i="11"/>
  <c r="AD922" i="11"/>
  <c r="AD921" i="11"/>
  <c r="AD926" i="11"/>
  <c r="AD924" i="11"/>
  <c r="AD916" i="11"/>
  <c r="AD928" i="11"/>
  <c r="AD917" i="11"/>
  <c r="AD912" i="11"/>
  <c r="AD908" i="11"/>
  <c r="AD905" i="11"/>
  <c r="AD906" i="11"/>
  <c r="AD918" i="11"/>
  <c r="AD909" i="11"/>
  <c r="AD899" i="11"/>
  <c r="AD895" i="11"/>
  <c r="AD891" i="11"/>
  <c r="AD887" i="11"/>
  <c r="AD883" i="11"/>
  <c r="AD914" i="11"/>
  <c r="AD903" i="11"/>
  <c r="AD900" i="11"/>
  <c r="AD896" i="11"/>
  <c r="AD892" i="11"/>
  <c r="AD888" i="11"/>
  <c r="AD884" i="11"/>
  <c r="AD920" i="11"/>
  <c r="AD913" i="11"/>
  <c r="AD907" i="11"/>
  <c r="AD904" i="11"/>
  <c r="AD901" i="11"/>
  <c r="AD897" i="11"/>
  <c r="AD902" i="11"/>
  <c r="AD910" i="11"/>
  <c r="AD898" i="11"/>
  <c r="AD894" i="11"/>
  <c r="AD893" i="11"/>
  <c r="AD890" i="11"/>
  <c r="AD889" i="11"/>
  <c r="AD886" i="11"/>
  <c r="AD885" i="11"/>
  <c r="AE1054" i="11"/>
  <c r="AE1050" i="11"/>
  <c r="AE1052" i="11"/>
  <c r="AE1051" i="11"/>
  <c r="AE1045" i="11"/>
  <c r="AE1042" i="11"/>
  <c r="AE1038" i="11"/>
  <c r="AE1034" i="11"/>
  <c r="AE1030" i="11"/>
  <c r="AE1026" i="11"/>
  <c r="AE1023" i="11"/>
  <c r="AE1020" i="11"/>
  <c r="AE1016" i="11"/>
  <c r="AE1012" i="11"/>
  <c r="AE1008" i="11"/>
  <c r="AE1004" i="11"/>
  <c r="AE1053" i="11"/>
  <c r="AE1048" i="11"/>
  <c r="AE1046" i="11"/>
  <c r="AE1043" i="11"/>
  <c r="AE1039" i="11"/>
  <c r="AE1035" i="11"/>
  <c r="AE1031" i="11"/>
  <c r="AE1027" i="11"/>
  <c r="AE1025" i="11"/>
  <c r="AE1024" i="11"/>
  <c r="AE1021" i="11"/>
  <c r="AE1017" i="11"/>
  <c r="AE1013" i="11"/>
  <c r="AE1009" i="11"/>
  <c r="AE1005" i="11"/>
  <c r="AE1056" i="11"/>
  <c r="AE1055" i="11"/>
  <c r="AE1049" i="11"/>
  <c r="AE1044" i="11"/>
  <c r="AE1040" i="11"/>
  <c r="AE1036" i="11"/>
  <c r="AE1032" i="11"/>
  <c r="AE1028" i="11"/>
  <c r="AE1022" i="11"/>
  <c r="AE1018" i="11"/>
  <c r="AE1014" i="11"/>
  <c r="AE1010" i="11"/>
  <c r="AE1006" i="11"/>
  <c r="AE1057" i="11"/>
  <c r="AE1047" i="11"/>
  <c r="AE1037" i="11"/>
  <c r="AE1029" i="11"/>
  <c r="AE1019" i="11"/>
  <c r="AE1011" i="11"/>
  <c r="AE1003" i="11"/>
  <c r="AE1041" i="11"/>
  <c r="AE1033" i="11"/>
  <c r="AE1015" i="11"/>
  <c r="AE1007" i="11"/>
  <c r="AD327" i="11"/>
  <c r="AD323" i="11"/>
  <c r="AD319" i="11"/>
  <c r="AD315" i="11"/>
  <c r="AD311" i="11"/>
  <c r="AD307" i="11"/>
  <c r="AD303" i="11"/>
  <c r="AD299" i="11"/>
  <c r="AD296" i="11"/>
  <c r="AD292" i="11"/>
  <c r="AD288" i="11"/>
  <c r="AD284" i="11"/>
  <c r="AD280" i="11"/>
  <c r="AD276" i="11"/>
  <c r="AD272" i="11"/>
  <c r="AD271" i="11"/>
  <c r="AD328" i="11"/>
  <c r="AD320" i="11"/>
  <c r="AD312" i="11"/>
  <c r="AD304" i="11"/>
  <c r="AD297" i="11"/>
  <c r="AD289" i="11"/>
  <c r="AD281" i="11"/>
  <c r="AD322" i="11"/>
  <c r="AD321" i="11"/>
  <c r="AD314" i="11"/>
  <c r="AD313" i="11"/>
  <c r="AD306" i="11"/>
  <c r="AD305" i="11"/>
  <c r="AD298" i="11"/>
  <c r="AD291" i="11"/>
  <c r="AD290" i="11"/>
  <c r="AD283" i="11"/>
  <c r="AD282" i="11"/>
  <c r="AD275" i="11"/>
  <c r="AD274" i="11"/>
  <c r="AD270" i="11"/>
  <c r="AD324" i="11"/>
  <c r="AD316" i="11"/>
  <c r="AD308" i="11"/>
  <c r="AD300" i="11"/>
  <c r="AD293" i="11"/>
  <c r="AD285" i="11"/>
  <c r="AD277" i="11"/>
  <c r="AD326" i="11"/>
  <c r="AD325" i="11"/>
  <c r="AD318" i="11"/>
  <c r="AD317" i="11"/>
  <c r="AD310" i="11"/>
  <c r="AD309" i="11"/>
  <c r="AD302" i="11"/>
  <c r="AD301" i="11"/>
  <c r="AD295" i="11"/>
  <c r="AD294" i="11"/>
  <c r="AD287" i="11"/>
  <c r="AD286" i="11"/>
  <c r="AD279" i="11"/>
  <c r="AD278" i="11"/>
  <c r="AD273" i="11"/>
  <c r="AD641" i="11"/>
  <c r="AD637" i="11"/>
  <c r="AD633" i="11"/>
  <c r="AD629" i="11"/>
  <c r="AD625" i="11"/>
  <c r="AD621" i="11"/>
  <c r="AD617" i="11"/>
  <c r="AD613" i="11"/>
  <c r="AD609" i="11"/>
  <c r="AD605" i="11"/>
  <c r="AD601" i="11"/>
  <c r="AD597" i="11"/>
  <c r="AD593" i="11"/>
  <c r="AD589" i="11"/>
  <c r="AD587" i="11"/>
  <c r="AD584" i="11"/>
  <c r="AD583" i="11"/>
  <c r="AD639" i="11"/>
  <c r="AD635" i="11"/>
  <c r="AD631" i="11"/>
  <c r="AD627" i="11"/>
  <c r="AD623" i="11"/>
  <c r="AD618" i="11"/>
  <c r="AD610" i="11"/>
  <c r="AD602" i="11"/>
  <c r="AD594" i="11"/>
  <c r="AD642" i="11"/>
  <c r="AD640" i="11"/>
  <c r="AD638" i="11"/>
  <c r="AD636" i="11"/>
  <c r="AD634" i="11"/>
  <c r="AD632" i="11"/>
  <c r="AD630" i="11"/>
  <c r="AD628" i="11"/>
  <c r="AD626" i="11"/>
  <c r="AD624" i="11"/>
  <c r="AD620" i="11"/>
  <c r="AD619" i="11"/>
  <c r="AD612" i="11"/>
  <c r="AD611" i="11"/>
  <c r="AD604" i="11"/>
  <c r="AD603" i="11"/>
  <c r="AD596" i="11"/>
  <c r="AD595" i="11"/>
  <c r="AD588" i="11"/>
  <c r="AD582" i="11"/>
  <c r="AD622" i="11"/>
  <c r="AD614" i="11"/>
  <c r="AD606" i="11"/>
  <c r="AD598" i="11"/>
  <c r="AD590" i="11"/>
  <c r="AD616" i="11"/>
  <c r="AD615" i="11"/>
  <c r="AD608" i="11"/>
  <c r="AD607" i="11"/>
  <c r="AD600" i="11"/>
  <c r="AD599" i="11"/>
  <c r="AD592" i="11"/>
  <c r="AD591" i="11"/>
  <c r="AD586" i="11"/>
  <c r="AD585" i="11"/>
  <c r="AD524" i="11"/>
  <c r="AD520" i="11"/>
  <c r="AD516" i="11"/>
  <c r="AD512" i="11"/>
  <c r="AD508" i="11"/>
  <c r="AD504" i="11"/>
  <c r="AD500" i="11"/>
  <c r="AD496" i="11"/>
  <c r="AD492" i="11"/>
  <c r="AD488" i="11"/>
  <c r="AD484" i="11"/>
  <c r="AD480" i="11"/>
  <c r="AD476" i="11"/>
  <c r="AD472" i="11"/>
  <c r="AD468" i="11"/>
  <c r="AD464" i="11"/>
  <c r="AD460" i="11"/>
  <c r="AD456" i="11"/>
  <c r="AD521" i="11"/>
  <c r="AD517" i="11"/>
  <c r="AD513" i="11"/>
  <c r="AD509" i="11"/>
  <c r="AD505" i="11"/>
  <c r="AD501" i="11"/>
  <c r="AD497" i="11"/>
  <c r="AD493" i="11"/>
  <c r="AD489" i="11"/>
  <c r="AD485" i="11"/>
  <c r="AD481" i="11"/>
  <c r="AD477" i="11"/>
  <c r="AD473" i="11"/>
  <c r="AD469" i="11"/>
  <c r="AD465" i="11"/>
  <c r="AD461" i="11"/>
  <c r="AD457" i="11"/>
  <c r="AD522" i="11"/>
  <c r="AD518" i="11"/>
  <c r="AD514" i="11"/>
  <c r="AD510" i="11"/>
  <c r="AD506" i="11"/>
  <c r="AD502" i="11"/>
  <c r="AD498" i="11"/>
  <c r="AD494" i="11"/>
  <c r="AD490" i="11"/>
  <c r="AD486" i="11"/>
  <c r="AD482" i="11"/>
  <c r="AD478" i="11"/>
  <c r="AD474" i="11"/>
  <c r="AD470" i="11"/>
  <c r="AD466" i="11"/>
  <c r="AD462" i="11"/>
  <c r="AD458" i="11"/>
  <c r="AD454" i="11"/>
  <c r="AD523" i="11"/>
  <c r="AD519" i="11"/>
  <c r="AD515" i="11"/>
  <c r="AD511" i="11"/>
  <c r="AD507" i="11"/>
  <c r="AD503" i="11"/>
  <c r="AD499" i="11"/>
  <c r="AD495" i="11"/>
  <c r="AD491" i="11"/>
  <c r="AD487" i="11"/>
  <c r="AD483" i="11"/>
  <c r="AD479" i="11"/>
  <c r="AD475" i="11"/>
  <c r="AD471" i="11"/>
  <c r="AD467" i="11"/>
  <c r="AD463" i="11"/>
  <c r="AD459" i="11"/>
  <c r="AD455" i="11"/>
  <c r="AD6" i="11" a="1"/>
  <c r="AD6" i="11" s="1"/>
  <c r="AD9" i="11"/>
  <c r="AD11" i="11"/>
  <c r="AD13" i="11"/>
  <c r="AD15" i="11"/>
  <c r="AD17" i="11"/>
  <c r="AD19" i="11"/>
  <c r="AD21" i="11"/>
  <c r="AD23" i="11"/>
  <c r="AD25" i="11"/>
  <c r="AD27" i="11"/>
  <c r="AD29" i="11"/>
  <c r="AD31" i="11"/>
  <c r="AD33" i="11"/>
  <c r="AD35" i="11"/>
  <c r="AD37" i="11"/>
  <c r="AD39" i="11"/>
  <c r="AD41" i="11"/>
  <c r="AD43" i="11"/>
  <c r="AD45" i="11"/>
  <c r="AD48" i="11"/>
  <c r="AD50" i="11"/>
  <c r="AD52" i="11"/>
  <c r="AD54" i="11"/>
  <c r="AD56" i="11"/>
  <c r="AD58" i="11"/>
  <c r="AD60" i="11"/>
  <c r="AD62" i="11"/>
  <c r="AD64" i="11"/>
  <c r="AD66" i="11"/>
  <c r="AD68" i="11"/>
  <c r="AD70" i="11"/>
  <c r="AD72" i="11"/>
  <c r="AD74" i="11"/>
  <c r="AD76" i="11"/>
  <c r="AD78" i="11"/>
  <c r="AD8" i="11"/>
  <c r="AD10" i="11"/>
  <c r="AD12" i="11"/>
  <c r="AD14" i="11"/>
  <c r="AD16" i="11"/>
  <c r="AD18" i="11"/>
  <c r="AD20" i="11"/>
  <c r="AD24" i="11"/>
  <c r="AD26" i="11"/>
  <c r="AD28" i="11"/>
  <c r="AD30" i="11"/>
  <c r="AD32" i="11"/>
  <c r="AD34" i="11"/>
  <c r="AD36" i="11"/>
  <c r="AD38" i="11"/>
  <c r="AD40" i="11"/>
  <c r="AD42" i="11"/>
  <c r="AD44" i="11"/>
  <c r="AD46" i="11"/>
  <c r="AD49" i="11"/>
  <c r="AD51" i="11"/>
  <c r="AD53" i="11"/>
  <c r="AD55" i="11"/>
  <c r="AD57" i="11"/>
  <c r="AD59" i="11"/>
  <c r="AD61" i="11"/>
  <c r="AD63" i="11"/>
  <c r="AD65" i="11"/>
  <c r="AD67" i="11"/>
  <c r="AD69" i="11"/>
  <c r="AD71" i="11"/>
  <c r="AD73" i="11"/>
  <c r="AD75" i="11"/>
  <c r="AD77" i="11"/>
  <c r="AD79" i="11"/>
  <c r="AF999" i="11"/>
  <c r="AF995" i="11"/>
  <c r="AF991" i="11"/>
  <c r="AF987" i="11"/>
  <c r="AF983" i="11"/>
  <c r="AF979" i="11"/>
  <c r="AF976" i="11"/>
  <c r="AF973" i="11"/>
  <c r="AF970" i="11"/>
  <c r="AF966" i="11"/>
  <c r="AF962" i="11"/>
  <c r="AF958" i="11"/>
  <c r="AF954" i="11"/>
  <c r="AF950" i="11"/>
  <c r="AF945" i="11"/>
  <c r="AF1000" i="11"/>
  <c r="AF996" i="11"/>
  <c r="AF992" i="11"/>
  <c r="AF988" i="11"/>
  <c r="AF984" i="11"/>
  <c r="AF980" i="11"/>
  <c r="AF977" i="11"/>
  <c r="AF974" i="11"/>
  <c r="AF971" i="11"/>
  <c r="AF967" i="11"/>
  <c r="AF963" i="11"/>
  <c r="AF959" i="11"/>
  <c r="AF955" i="11"/>
  <c r="AF951" i="11"/>
  <c r="AF948" i="11"/>
  <c r="AF947" i="11"/>
  <c r="AF946" i="11"/>
  <c r="AF1001" i="11"/>
  <c r="AF997" i="11"/>
  <c r="AF993" i="11"/>
  <c r="AF989" i="11"/>
  <c r="AF985" i="11"/>
  <c r="AF981" i="11"/>
  <c r="AF978" i="11"/>
  <c r="AF972" i="11"/>
  <c r="AF968" i="11"/>
  <c r="AF964" i="11"/>
  <c r="AF960" i="11"/>
  <c r="AF956" i="11"/>
  <c r="AF952" i="11"/>
  <c r="AF998" i="11"/>
  <c r="AF994" i="11"/>
  <c r="AF990" i="11"/>
  <c r="AF986" i="11"/>
  <c r="AF982" i="11"/>
  <c r="AF975" i="11"/>
  <c r="AF969" i="11"/>
  <c r="AF965" i="11"/>
  <c r="AF961" i="11"/>
  <c r="AF957" i="11"/>
  <c r="AF953" i="11"/>
  <c r="AF949" i="11"/>
  <c r="AD1117" i="11"/>
  <c r="AD1113" i="11"/>
  <c r="AD1109" i="11"/>
  <c r="AD1103" i="11"/>
  <c r="AD1099" i="11"/>
  <c r="AD1095" i="11"/>
  <c r="AD1091" i="11"/>
  <c r="AD1087" i="11"/>
  <c r="AD1077" i="11"/>
  <c r="AD1073" i="11"/>
  <c r="AD1069" i="11"/>
  <c r="AD1065" i="11"/>
  <c r="AD1061" i="11"/>
  <c r="AD1115" i="11"/>
  <c r="AD1111" i="11"/>
  <c r="AD1107" i="11"/>
  <c r="AD1104" i="11"/>
  <c r="AD1101" i="11"/>
  <c r="AD1097" i="11"/>
  <c r="AD1093" i="11"/>
  <c r="AD1089" i="11"/>
  <c r="AD1085" i="11"/>
  <c r="AD1082" i="11"/>
  <c r="AD1078" i="11"/>
  <c r="AD1075" i="11"/>
  <c r="AD1071" i="11"/>
  <c r="AD1067" i="11"/>
  <c r="AD1063" i="11"/>
  <c r="AD1059" i="11"/>
  <c r="AD1116" i="11"/>
  <c r="AD1114" i="11"/>
  <c r="AD1112" i="11"/>
  <c r="AD1110" i="11"/>
  <c r="AD1108" i="11"/>
  <c r="AD1106" i="11"/>
  <c r="AD1105" i="11"/>
  <c r="AD1102" i="11"/>
  <c r="AD1100" i="11"/>
  <c r="AD1098" i="11"/>
  <c r="AD1096" i="11"/>
  <c r="AD1094" i="11"/>
  <c r="AD1092" i="11"/>
  <c r="AD1090" i="11"/>
  <c r="AD1088" i="11"/>
  <c r="AD1086" i="11"/>
  <c r="AD1084" i="11"/>
  <c r="AD1083" i="11"/>
  <c r="AD1081" i="11"/>
  <c r="AD1080" i="11"/>
  <c r="AD1079" i="11"/>
  <c r="AD1076" i="11"/>
  <c r="AD1074" i="11"/>
  <c r="AD1072" i="11"/>
  <c r="AD1070" i="11"/>
  <c r="AD1068" i="11"/>
  <c r="AD1066" i="11"/>
  <c r="AD1064" i="11"/>
  <c r="AD1062" i="11"/>
  <c r="AD1060" i="11"/>
  <c r="AD1058" i="11"/>
  <c r="AE770" i="11"/>
  <c r="AE766" i="11"/>
  <c r="AE762" i="11"/>
  <c r="AE758" i="11"/>
  <c r="AE754" i="11"/>
  <c r="AE750" i="11"/>
  <c r="AE746" i="11"/>
  <c r="AE742" i="11"/>
  <c r="AE738" i="11"/>
  <c r="AE736" i="11"/>
  <c r="AE732" i="11"/>
  <c r="AE728" i="11"/>
  <c r="AE724" i="11"/>
  <c r="AE721" i="11"/>
  <c r="AE717" i="11"/>
  <c r="AE771" i="11"/>
  <c r="AE767" i="11"/>
  <c r="AE763" i="11"/>
  <c r="AE759" i="11"/>
  <c r="AE755" i="11"/>
  <c r="AE751" i="11"/>
  <c r="AE747" i="11"/>
  <c r="AE743" i="11"/>
  <c r="AE739" i="11"/>
  <c r="AE737" i="11"/>
  <c r="AE733" i="11"/>
  <c r="AE729" i="11"/>
  <c r="AE725" i="11"/>
  <c r="AE722" i="11"/>
  <c r="AE719" i="11"/>
  <c r="AE718" i="11"/>
  <c r="AE772" i="11"/>
  <c r="AE768" i="11"/>
  <c r="AE764" i="11"/>
  <c r="AE760" i="11"/>
  <c r="AE756" i="11"/>
  <c r="AE752" i="11"/>
  <c r="AE748" i="11"/>
  <c r="AE744" i="11"/>
  <c r="AE740" i="11"/>
  <c r="AE734" i="11"/>
  <c r="AE730" i="11"/>
  <c r="AE726" i="11"/>
  <c r="AE723" i="11"/>
  <c r="AE769" i="11"/>
  <c r="AE765" i="11"/>
  <c r="AE761" i="11"/>
  <c r="AE757" i="11"/>
  <c r="AE753" i="11"/>
  <c r="AE749" i="11"/>
  <c r="AE745" i="11"/>
  <c r="AE741" i="11"/>
  <c r="AE735" i="11"/>
  <c r="AE731" i="11"/>
  <c r="AE727" i="11"/>
  <c r="AE720" i="11"/>
  <c r="AE879" i="11"/>
  <c r="AE880" i="11"/>
  <c r="AE873" i="11"/>
  <c r="AE867" i="11"/>
  <c r="AE876" i="11"/>
  <c r="AE870" i="11"/>
  <c r="AE863" i="11"/>
  <c r="AE859" i="11"/>
  <c r="AE855" i="11"/>
  <c r="AE872" i="11"/>
  <c r="AE871" i="11"/>
  <c r="AE865" i="11"/>
  <c r="AE864" i="11"/>
  <c r="AE860" i="11"/>
  <c r="AE856" i="11"/>
  <c r="AE852" i="11"/>
  <c r="AE850" i="11"/>
  <c r="AE866" i="11"/>
  <c r="AE861" i="11"/>
  <c r="AE857" i="11"/>
  <c r="AE853" i="11"/>
  <c r="AE851" i="11"/>
  <c r="AE849" i="11"/>
  <c r="AE848" i="11"/>
  <c r="AE882" i="11"/>
  <c r="AE881" i="11"/>
  <c r="AE878" i="11"/>
  <c r="AE877" i="11"/>
  <c r="AE875" i="11"/>
  <c r="AE874" i="11"/>
  <c r="AE869" i="11"/>
  <c r="AE868" i="11"/>
  <c r="AE862" i="11"/>
  <c r="AE858" i="11"/>
  <c r="AE854" i="11"/>
  <c r="AE846" i="11"/>
  <c r="AE842" i="11"/>
  <c r="AE838" i="11"/>
  <c r="AE834" i="11"/>
  <c r="AE830" i="11"/>
  <c r="AE843" i="11"/>
  <c r="AE839" i="11"/>
  <c r="AE835" i="11"/>
  <c r="AE831" i="11"/>
  <c r="AE827" i="11"/>
  <c r="AE844" i="11"/>
  <c r="AE840" i="11"/>
  <c r="AE836" i="11"/>
  <c r="AE832" i="11"/>
  <c r="AE828" i="11"/>
  <c r="AE847" i="11"/>
  <c r="AE845" i="11"/>
  <c r="AE841" i="11"/>
  <c r="AE837" i="11"/>
  <c r="AE833" i="11"/>
  <c r="AE829" i="11"/>
  <c r="AD390" i="11"/>
  <c r="AD386" i="11"/>
  <c r="AD382" i="11"/>
  <c r="AD378" i="11"/>
  <c r="AD374" i="11"/>
  <c r="AD370" i="11"/>
  <c r="AD366" i="11"/>
  <c r="AD362" i="11"/>
  <c r="AD358" i="11"/>
  <c r="AD354" i="11"/>
  <c r="AD350" i="11"/>
  <c r="AD346" i="11"/>
  <c r="AD342" i="11"/>
  <c r="AD338" i="11"/>
  <c r="AD385" i="11"/>
  <c r="AD384" i="11"/>
  <c r="AD377" i="11"/>
  <c r="AD376" i="11"/>
  <c r="AD369" i="11"/>
  <c r="AD368" i="11"/>
  <c r="AD361" i="11"/>
  <c r="AD360" i="11"/>
  <c r="AD353" i="11"/>
  <c r="AD352" i="11"/>
  <c r="AD345" i="11"/>
  <c r="AD344" i="11"/>
  <c r="AD337" i="11"/>
  <c r="AD336" i="11"/>
  <c r="AD387" i="11"/>
  <c r="AD379" i="11"/>
  <c r="AD371" i="11"/>
  <c r="AD363" i="11"/>
  <c r="AD355" i="11"/>
  <c r="AD347" i="11"/>
  <c r="AD339" i="11"/>
  <c r="AD335" i="11"/>
  <c r="AD389" i="11"/>
  <c r="AD388" i="11"/>
  <c r="AD381" i="11"/>
  <c r="AD380" i="11"/>
  <c r="AD373" i="11"/>
  <c r="AD372" i="11"/>
  <c r="AD364" i="11"/>
  <c r="AD348" i="11"/>
  <c r="AD359" i="11"/>
  <c r="AD357" i="11"/>
  <c r="AD343" i="11"/>
  <c r="AD341" i="11"/>
  <c r="AD356" i="11"/>
  <c r="AD340" i="11"/>
  <c r="AD334" i="11"/>
  <c r="AD333" i="11"/>
  <c r="AD332" i="11"/>
  <c r="AD331" i="11"/>
  <c r="AD391" i="11"/>
  <c r="AD383" i="11"/>
  <c r="AD375" i="11"/>
  <c r="AD367" i="11"/>
  <c r="AD365" i="11"/>
  <c r="AD351" i="11"/>
  <c r="AD349" i="11"/>
  <c r="AD452" i="11"/>
  <c r="AD448" i="11"/>
  <c r="AD444" i="11"/>
  <c r="AD440" i="11"/>
  <c r="AD436" i="11"/>
  <c r="AD432" i="11"/>
  <c r="AD428" i="11"/>
  <c r="AD424" i="11"/>
  <c r="AD420" i="11"/>
  <c r="AD411" i="11"/>
  <c r="AD407" i="11"/>
  <c r="AD403" i="11"/>
  <c r="AD399" i="11"/>
  <c r="AD395" i="11"/>
  <c r="AD449" i="11"/>
  <c r="AD445" i="11"/>
  <c r="AD441" i="11"/>
  <c r="AD433" i="11"/>
  <c r="AD425" i="11"/>
  <c r="AD417" i="11"/>
  <c r="AD404" i="11"/>
  <c r="AD396" i="11"/>
  <c r="AD451" i="11"/>
  <c r="AD450" i="11"/>
  <c r="AD447" i="11"/>
  <c r="AD446" i="11"/>
  <c r="AD443" i="11"/>
  <c r="AD442" i="11"/>
  <c r="AD439" i="11"/>
  <c r="AD435" i="11"/>
  <c r="AD434" i="11"/>
  <c r="AD427" i="11"/>
  <c r="AD426" i="11"/>
  <c r="AD419" i="11"/>
  <c r="AD418" i="11"/>
  <c r="AD413" i="11"/>
  <c r="AD412" i="11"/>
  <c r="AD406" i="11"/>
  <c r="AD405" i="11"/>
  <c r="AD398" i="11"/>
  <c r="AD397" i="11"/>
  <c r="AD437" i="11"/>
  <c r="AD429" i="11"/>
  <c r="AD421" i="11"/>
  <c r="AD416" i="11"/>
  <c r="AD408" i="11"/>
  <c r="AD400" i="11"/>
  <c r="AD392" i="11"/>
  <c r="AD438" i="11"/>
  <c r="AD431" i="11"/>
  <c r="AD430" i="11"/>
  <c r="AD423" i="11"/>
  <c r="AD422" i="11"/>
  <c r="AD415" i="11"/>
  <c r="AD414" i="11"/>
  <c r="AD410" i="11"/>
  <c r="AD409" i="11"/>
  <c r="AD402" i="11"/>
  <c r="AD401" i="11"/>
  <c r="AD394" i="11"/>
  <c r="AD393" i="11"/>
  <c r="AD714" i="11"/>
  <c r="AD710" i="11"/>
  <c r="AD706" i="11"/>
  <c r="AD702" i="11"/>
  <c r="AD698" i="11"/>
  <c r="AD694" i="11"/>
  <c r="AD690" i="11"/>
  <c r="AD686" i="11"/>
  <c r="AD682" i="11"/>
  <c r="AD678" i="11"/>
  <c r="AD674" i="11"/>
  <c r="AD670" i="11"/>
  <c r="AD666" i="11"/>
  <c r="AD662" i="11"/>
  <c r="AD658" i="11"/>
  <c r="AD709" i="11"/>
  <c r="AD708" i="11"/>
  <c r="AD701" i="11"/>
  <c r="AD700" i="11"/>
  <c r="AD693" i="11"/>
  <c r="AD692" i="11"/>
  <c r="AD685" i="11"/>
  <c r="AD684" i="11"/>
  <c r="AD677" i="11"/>
  <c r="AD676" i="11"/>
  <c r="AD669" i="11"/>
  <c r="AD668" i="11"/>
  <c r="AD661" i="11"/>
  <c r="AD660" i="11"/>
  <c r="AD657" i="11"/>
  <c r="AD653" i="11"/>
  <c r="AD649" i="11"/>
  <c r="AD645" i="11"/>
  <c r="AD711" i="11"/>
  <c r="AD703" i="11"/>
  <c r="AD695" i="11"/>
  <c r="AD687" i="11"/>
  <c r="AD679" i="11"/>
  <c r="AD671" i="11"/>
  <c r="AD663" i="11"/>
  <c r="AD713" i="11"/>
  <c r="AD712" i="11"/>
  <c r="AD705" i="11"/>
  <c r="AD704" i="11"/>
  <c r="AD697" i="11"/>
  <c r="AD696" i="11"/>
  <c r="AD689" i="11"/>
  <c r="AD688" i="11"/>
  <c r="AD681" i="11"/>
  <c r="AD680" i="11"/>
  <c r="AD673" i="11"/>
  <c r="AD672" i="11"/>
  <c r="AD665" i="11"/>
  <c r="AD664" i="11"/>
  <c r="AD655" i="11"/>
  <c r="AD651" i="11"/>
  <c r="AD647" i="11"/>
  <c r="AD715" i="11"/>
  <c r="AD707" i="11"/>
  <c r="AD699" i="11"/>
  <c r="AD691" i="11"/>
  <c r="AD683" i="11"/>
  <c r="AD675" i="11"/>
  <c r="AD667" i="11"/>
  <c r="AD659" i="11"/>
  <c r="AD656" i="11"/>
  <c r="AD652" i="11"/>
  <c r="AD648" i="11"/>
  <c r="AD654" i="11"/>
  <c r="AD646" i="11"/>
  <c r="AD644" i="11"/>
  <c r="AD650" i="11"/>
  <c r="AD267" i="11"/>
  <c r="AD263" i="11"/>
  <c r="AD259" i="11"/>
  <c r="AD255" i="11"/>
  <c r="AD251" i="11"/>
  <c r="AD247" i="11"/>
  <c r="AD243" i="11"/>
  <c r="AD239" i="11"/>
  <c r="AD235" i="11"/>
  <c r="AD231" i="11"/>
  <c r="AD227" i="11"/>
  <c r="AD223" i="11"/>
  <c r="AD219" i="11"/>
  <c r="AD215" i="11"/>
  <c r="AD212" i="11"/>
  <c r="AD211" i="11"/>
  <c r="AD268" i="11"/>
  <c r="AD264" i="11"/>
  <c r="AD260" i="11"/>
  <c r="AD256" i="11"/>
  <c r="AD252" i="11"/>
  <c r="AD248" i="11"/>
  <c r="AD244" i="11"/>
  <c r="AD240" i="11"/>
  <c r="AD236" i="11"/>
  <c r="AD232" i="11"/>
  <c r="AD228" i="11"/>
  <c r="AD224" i="11"/>
  <c r="AD220" i="11"/>
  <c r="AD216" i="11"/>
  <c r="AD265" i="11"/>
  <c r="AD261" i="11"/>
  <c r="AD257" i="11"/>
  <c r="AD253" i="11"/>
  <c r="AD249" i="11"/>
  <c r="AD245" i="11"/>
  <c r="AD241" i="11"/>
  <c r="AD237" i="11"/>
  <c r="AD233" i="11"/>
  <c r="AD229" i="11"/>
  <c r="AD266" i="11"/>
  <c r="AD258" i="11"/>
  <c r="AD250" i="11"/>
  <c r="AD242" i="11"/>
  <c r="AD234" i="11"/>
  <c r="AD226" i="11"/>
  <c r="AD225" i="11"/>
  <c r="AD222" i="11"/>
  <c r="AD221" i="11"/>
  <c r="AD218" i="11"/>
  <c r="AD217" i="11"/>
  <c r="AD214" i="11"/>
  <c r="AD213" i="11"/>
  <c r="AD210" i="11"/>
  <c r="AD262" i="11"/>
  <c r="AD254" i="11"/>
  <c r="AD246" i="11"/>
  <c r="AD238" i="11"/>
  <c r="AD230" i="11"/>
  <c r="AD576" i="11"/>
  <c r="AD572" i="11"/>
  <c r="AD568" i="11"/>
  <c r="AD564" i="11"/>
  <c r="AD560" i="11"/>
  <c r="AD556" i="11"/>
  <c r="AD552" i="11"/>
  <c r="AD548" i="11"/>
  <c r="AD544" i="11"/>
  <c r="AD541" i="11"/>
  <c r="AD537" i="11"/>
  <c r="AD534" i="11"/>
  <c r="AD532" i="11"/>
  <c r="AD528" i="11"/>
  <c r="AD577" i="11"/>
  <c r="AD573" i="11"/>
  <c r="AD569" i="11"/>
  <c r="AD565" i="11"/>
  <c r="AD561" i="11"/>
  <c r="AD557" i="11"/>
  <c r="AD553" i="11"/>
  <c r="AD549" i="11"/>
  <c r="AD542" i="11"/>
  <c r="AD538" i="11"/>
  <c r="AD533" i="11"/>
  <c r="AD529" i="11"/>
  <c r="AD581" i="11"/>
  <c r="AD578" i="11"/>
  <c r="AD570" i="11"/>
  <c r="AD566" i="11"/>
  <c r="AD562" i="11"/>
  <c r="AD558" i="11"/>
  <c r="AD554" i="11"/>
  <c r="AD550" i="11"/>
  <c r="AD545" i="11"/>
  <c r="AD539" i="11"/>
  <c r="AD535" i="11"/>
  <c r="AD530" i="11"/>
  <c r="AD579" i="11"/>
  <c r="AD575" i="11"/>
  <c r="AD571" i="11"/>
  <c r="AD567" i="11"/>
  <c r="AD563" i="11"/>
  <c r="AD559" i="11"/>
  <c r="AD555" i="11"/>
  <c r="AD551" i="11"/>
  <c r="AD547" i="11"/>
  <c r="AD546" i="11"/>
  <c r="AD543" i="11"/>
  <c r="AD540" i="11"/>
  <c r="AD536" i="11"/>
  <c r="AD531" i="11"/>
  <c r="AD527" i="11"/>
  <c r="AD206" i="11"/>
  <c r="AD202" i="11"/>
  <c r="AD198" i="11"/>
  <c r="AD194" i="11"/>
  <c r="AD190" i="11"/>
  <c r="AD186" i="11"/>
  <c r="AD182" i="11"/>
  <c r="AD178" i="11"/>
  <c r="AD174" i="11"/>
  <c r="AD170" i="11"/>
  <c r="AD166" i="11"/>
  <c r="AD162" i="11"/>
  <c r="AD203" i="11"/>
  <c r="AD195" i="11"/>
  <c r="AD187" i="11"/>
  <c r="AD179" i="11"/>
  <c r="AD171" i="11"/>
  <c r="AD163" i="11"/>
  <c r="AD157" i="11"/>
  <c r="AD205" i="11"/>
  <c r="AD204" i="11"/>
  <c r="AD197" i="11"/>
  <c r="AD196" i="11"/>
  <c r="AD189" i="11"/>
  <c r="AD188" i="11"/>
  <c r="AD181" i="11"/>
  <c r="AD180" i="11"/>
  <c r="AD173" i="11"/>
  <c r="AD172" i="11"/>
  <c r="AD165" i="11"/>
  <c r="AD164" i="11"/>
  <c r="AD158" i="11"/>
  <c r="AD154" i="11"/>
  <c r="AD153" i="11"/>
  <c r="AD207" i="11"/>
  <c r="AD199" i="11"/>
  <c r="AD191" i="11"/>
  <c r="AD183" i="11"/>
  <c r="AD175" i="11"/>
  <c r="AD167" i="11"/>
  <c r="AD159" i="11"/>
  <c r="AD155" i="11"/>
  <c r="AD209" i="11"/>
  <c r="AD208" i="11"/>
  <c r="AD201" i="11"/>
  <c r="AD200" i="11"/>
  <c r="AD193" i="11"/>
  <c r="AD192" i="11"/>
  <c r="AD185" i="11"/>
  <c r="AD184" i="11"/>
  <c r="AD177" i="11"/>
  <c r="AD176" i="11"/>
  <c r="AD169" i="11"/>
  <c r="AD168" i="11"/>
  <c r="AD161" i="11"/>
  <c r="AD160" i="11"/>
  <c r="AD156" i="11"/>
  <c r="AD152" i="11"/>
  <c r="AD822" i="11"/>
  <c r="AD818" i="11"/>
  <c r="AD814" i="11"/>
  <c r="AD810" i="11"/>
  <c r="AD824" i="11"/>
  <c r="AD817" i="11"/>
  <c r="AD816" i="11"/>
  <c r="AD809" i="11"/>
  <c r="AD807" i="11"/>
  <c r="AD803" i="11"/>
  <c r="AD799" i="11"/>
  <c r="AD819" i="11"/>
  <c r="AD811" i="11"/>
  <c r="AD808" i="11"/>
  <c r="AD804" i="11"/>
  <c r="AD800" i="11"/>
  <c r="AD796" i="11"/>
  <c r="AD825" i="11"/>
  <c r="AD823" i="11"/>
  <c r="AD815" i="11"/>
  <c r="AD806" i="11"/>
  <c r="AD802" i="11"/>
  <c r="AD798" i="11"/>
  <c r="AD795" i="11"/>
  <c r="AD794" i="11"/>
  <c r="AD813" i="11"/>
  <c r="AD790" i="11"/>
  <c r="AD786" i="11"/>
  <c r="AD782" i="11"/>
  <c r="AD778" i="11"/>
  <c r="AD774" i="11"/>
  <c r="AD820" i="11"/>
  <c r="AD805" i="11"/>
  <c r="AD797" i="11"/>
  <c r="AD791" i="11"/>
  <c r="AD787" i="11"/>
  <c r="AD783" i="11"/>
  <c r="AD779" i="11"/>
  <c r="AD775" i="11"/>
  <c r="AD821" i="11"/>
  <c r="AD793" i="11"/>
  <c r="AD792" i="11"/>
  <c r="AD788" i="11"/>
  <c r="AD784" i="11"/>
  <c r="AD780" i="11"/>
  <c r="AD776" i="11"/>
  <c r="AD812" i="11"/>
  <c r="AD801" i="11"/>
  <c r="AD789" i="11"/>
  <c r="AD785" i="11"/>
  <c r="AD781" i="11"/>
  <c r="AD777" i="11"/>
  <c r="AD773" i="11"/>
  <c r="AE4" i="11"/>
  <c r="AD5" i="11"/>
  <c r="AD580" i="11"/>
  <c r="AE417" i="11" l="1"/>
  <c r="AE414" i="11"/>
  <c r="AE415" i="11"/>
  <c r="AE413" i="11"/>
  <c r="AF1055" i="11"/>
  <c r="AF1051" i="11"/>
  <c r="AF1053" i="11"/>
  <c r="AF1048" i="11"/>
  <c r="AF1046" i="11"/>
  <c r="AF1043" i="11"/>
  <c r="AF1039" i="11"/>
  <c r="AF1035" i="11"/>
  <c r="AF1031" i="11"/>
  <c r="AF1027" i="11"/>
  <c r="AF1025" i="11"/>
  <c r="AF1024" i="11"/>
  <c r="AF1021" i="11"/>
  <c r="AF1017" i="11"/>
  <c r="AF1013" i="11"/>
  <c r="AF1009" i="11"/>
  <c r="AF1005" i="11"/>
  <c r="AF1056" i="11"/>
  <c r="AF1054" i="11"/>
  <c r="AF1049" i="11"/>
  <c r="AF1044" i="11"/>
  <c r="AF1040" i="11"/>
  <c r="AF1036" i="11"/>
  <c r="AF1032" i="11"/>
  <c r="AF1028" i="11"/>
  <c r="AF1022" i="11"/>
  <c r="AF1018" i="11"/>
  <c r="AF1014" i="11"/>
  <c r="AF1010" i="11"/>
  <c r="AF1006" i="11"/>
  <c r="AF1057" i="11"/>
  <c r="AF1047" i="11"/>
  <c r="AF1041" i="11"/>
  <c r="AF1037" i="11"/>
  <c r="AF1033" i="11"/>
  <c r="AF1029" i="11"/>
  <c r="AF1019" i="11"/>
  <c r="AF1015" i="11"/>
  <c r="AF1011" i="11"/>
  <c r="AF1007" i="11"/>
  <c r="AF1003" i="11"/>
  <c r="AF1052" i="11"/>
  <c r="AF1050" i="11"/>
  <c r="AF1045" i="11"/>
  <c r="AF1038" i="11"/>
  <c r="AF1030" i="11"/>
  <c r="AF1020" i="11"/>
  <c r="AF1012" i="11"/>
  <c r="AF1004" i="11"/>
  <c r="AF1042" i="11"/>
  <c r="AF1034" i="11"/>
  <c r="AF1026" i="11"/>
  <c r="AF1023" i="11"/>
  <c r="AF1016" i="11"/>
  <c r="AF1008" i="11"/>
  <c r="AE521" i="11"/>
  <c r="AE517" i="11"/>
  <c r="AE513" i="11"/>
  <c r="AE509" i="11"/>
  <c r="AE505" i="11"/>
  <c r="AE501" i="11"/>
  <c r="AE497" i="11"/>
  <c r="AE493" i="11"/>
  <c r="AE489" i="11"/>
  <c r="AE485" i="11"/>
  <c r="AE481" i="11"/>
  <c r="AE477" i="11"/>
  <c r="AE473" i="11"/>
  <c r="AE469" i="11"/>
  <c r="AE465" i="11"/>
  <c r="AE461" i="11"/>
  <c r="AE457" i="11"/>
  <c r="AE453" i="11"/>
  <c r="AE522" i="11"/>
  <c r="AE518" i="11"/>
  <c r="AE514" i="11"/>
  <c r="AE510" i="11"/>
  <c r="AE506" i="11"/>
  <c r="AE502" i="11"/>
  <c r="AE498" i="11"/>
  <c r="AE494" i="11"/>
  <c r="AE490" i="11"/>
  <c r="AE486" i="11"/>
  <c r="AE482" i="11"/>
  <c r="AE478" i="11"/>
  <c r="AE474" i="11"/>
  <c r="AE470" i="11"/>
  <c r="AE466" i="11"/>
  <c r="AE462" i="11"/>
  <c r="AE458" i="11"/>
  <c r="AE454" i="11"/>
  <c r="AE523" i="11"/>
  <c r="AE519" i="11"/>
  <c r="AE515" i="11"/>
  <c r="AE511" i="11"/>
  <c r="AE507" i="11"/>
  <c r="AE503" i="11"/>
  <c r="AE499" i="11"/>
  <c r="AE495" i="11"/>
  <c r="AE491" i="11"/>
  <c r="AE487" i="11"/>
  <c r="AE483" i="11"/>
  <c r="AE479" i="11"/>
  <c r="AE475" i="11"/>
  <c r="AE471" i="11"/>
  <c r="AE467" i="11"/>
  <c r="AE463" i="11"/>
  <c r="AE459" i="11"/>
  <c r="AE455" i="11"/>
  <c r="AE524" i="11"/>
  <c r="AE520" i="11"/>
  <c r="AE516" i="11"/>
  <c r="AE512" i="11"/>
  <c r="AE508" i="11"/>
  <c r="AE504" i="11"/>
  <c r="AE500" i="11"/>
  <c r="AE496" i="11"/>
  <c r="AE492" i="11"/>
  <c r="AE488" i="11"/>
  <c r="AE484" i="11"/>
  <c r="AE480" i="11"/>
  <c r="AE476" i="11"/>
  <c r="AE472" i="11"/>
  <c r="AE468" i="11"/>
  <c r="AE464" i="11"/>
  <c r="AE460" i="11"/>
  <c r="AE456" i="11"/>
  <c r="AF771" i="11"/>
  <c r="AF767" i="11"/>
  <c r="AF763" i="11"/>
  <c r="AF759" i="11"/>
  <c r="AF755" i="11"/>
  <c r="AF751" i="11"/>
  <c r="AF747" i="11"/>
  <c r="AF743" i="11"/>
  <c r="AF739" i="11"/>
  <c r="AF737" i="11"/>
  <c r="AF733" i="11"/>
  <c r="AF729" i="11"/>
  <c r="AF725" i="11"/>
  <c r="AF722" i="11"/>
  <c r="AF719" i="11"/>
  <c r="AF718" i="11"/>
  <c r="AF772" i="11"/>
  <c r="AF768" i="11"/>
  <c r="AF764" i="11"/>
  <c r="AF760" i="11"/>
  <c r="AF756" i="11"/>
  <c r="AF752" i="11"/>
  <c r="AF748" i="11"/>
  <c r="AF744" i="11"/>
  <c r="AF740" i="11"/>
  <c r="AF734" i="11"/>
  <c r="AF730" i="11"/>
  <c r="AF726" i="11"/>
  <c r="AF723" i="11"/>
  <c r="AF769" i="11"/>
  <c r="AF765" i="11"/>
  <c r="AF761" i="11"/>
  <c r="AF757" i="11"/>
  <c r="AF753" i="11"/>
  <c r="AF749" i="11"/>
  <c r="AF745" i="11"/>
  <c r="AF741" i="11"/>
  <c r="AF735" i="11"/>
  <c r="AF731" i="11"/>
  <c r="AF727" i="11"/>
  <c r="AF720" i="11"/>
  <c r="AF770" i="11"/>
  <c r="AF766" i="11"/>
  <c r="AF762" i="11"/>
  <c r="AF758" i="11"/>
  <c r="AF754" i="11"/>
  <c r="AF750" i="11"/>
  <c r="AF746" i="11"/>
  <c r="AF742" i="11"/>
  <c r="AF738" i="11"/>
  <c r="AF736" i="11"/>
  <c r="AF732" i="11"/>
  <c r="AF728" i="11"/>
  <c r="AF724" i="11"/>
  <c r="AF721" i="11"/>
  <c r="AF717" i="11"/>
  <c r="AE207" i="11"/>
  <c r="AE203" i="11"/>
  <c r="AE199" i="11"/>
  <c r="AE195" i="11"/>
  <c r="AE191" i="11"/>
  <c r="AE187" i="11"/>
  <c r="AE183" i="11"/>
  <c r="AE179" i="11"/>
  <c r="AE175" i="11"/>
  <c r="AE171" i="11"/>
  <c r="AE167" i="11"/>
  <c r="AE163" i="11"/>
  <c r="AE205" i="11"/>
  <c r="AE204" i="11"/>
  <c r="AE197" i="11"/>
  <c r="AE196" i="11"/>
  <c r="AE189" i="11"/>
  <c r="AE188" i="11"/>
  <c r="AE181" i="11"/>
  <c r="AE180" i="11"/>
  <c r="AE173" i="11"/>
  <c r="AE172" i="11"/>
  <c r="AE165" i="11"/>
  <c r="AE164" i="11"/>
  <c r="AE158" i="11"/>
  <c r="AE154" i="11"/>
  <c r="AE153" i="11"/>
  <c r="AE206" i="11"/>
  <c r="AE198" i="11"/>
  <c r="AE190" i="11"/>
  <c r="AE182" i="11"/>
  <c r="AE174" i="11"/>
  <c r="AE166" i="11"/>
  <c r="AE159" i="11"/>
  <c r="AE155" i="11"/>
  <c r="AE209" i="11"/>
  <c r="AE208" i="11"/>
  <c r="AE201" i="11"/>
  <c r="AE200" i="11"/>
  <c r="AE193" i="11"/>
  <c r="AE192" i="11"/>
  <c r="AE185" i="11"/>
  <c r="AE184" i="11"/>
  <c r="AE177" i="11"/>
  <c r="AE176" i="11"/>
  <c r="AE169" i="11"/>
  <c r="AE168" i="11"/>
  <c r="AE161" i="11"/>
  <c r="AE160" i="11"/>
  <c r="AE156" i="11"/>
  <c r="AE152" i="11"/>
  <c r="AE202" i="11"/>
  <c r="AE194" i="11"/>
  <c r="AE186" i="11"/>
  <c r="AE178" i="11"/>
  <c r="AE170" i="11"/>
  <c r="AE162" i="11"/>
  <c r="AE157" i="11"/>
  <c r="AE577" i="11"/>
  <c r="AE573" i="11"/>
  <c r="AE569" i="11"/>
  <c r="AE565" i="11"/>
  <c r="AE561" i="11"/>
  <c r="AE557" i="11"/>
  <c r="AE553" i="11"/>
  <c r="AE549" i="11"/>
  <c r="AE542" i="11"/>
  <c r="AE538" i="11"/>
  <c r="AE533" i="11"/>
  <c r="AE529" i="11"/>
  <c r="AE581" i="11"/>
  <c r="AE578" i="11"/>
  <c r="AE570" i="11"/>
  <c r="AE566" i="11"/>
  <c r="AE562" i="11"/>
  <c r="AE558" i="11"/>
  <c r="AE554" i="11"/>
  <c r="AE550" i="11"/>
  <c r="AE545" i="11"/>
  <c r="AE539" i="11"/>
  <c r="AE535" i="11"/>
  <c r="AE530" i="11"/>
  <c r="AE579" i="11"/>
  <c r="AE575" i="11"/>
  <c r="AE571" i="11"/>
  <c r="AE567" i="11"/>
  <c r="AE563" i="11"/>
  <c r="AE559" i="11"/>
  <c r="AE555" i="11"/>
  <c r="AE551" i="11"/>
  <c r="AE547" i="11"/>
  <c r="AE546" i="11"/>
  <c r="AE543" i="11"/>
  <c r="AE540" i="11"/>
  <c r="AE536" i="11"/>
  <c r="AE531" i="11"/>
  <c r="AE527" i="11"/>
  <c r="AE576" i="11"/>
  <c r="AE572" i="11"/>
  <c r="AE568" i="11"/>
  <c r="AE564" i="11"/>
  <c r="AE560" i="11"/>
  <c r="AE556" i="11"/>
  <c r="AE552" i="11"/>
  <c r="AE548" i="11"/>
  <c r="AE544" i="11"/>
  <c r="AE541" i="11"/>
  <c r="AE537" i="11"/>
  <c r="AE534" i="11"/>
  <c r="AE532" i="11"/>
  <c r="AE528" i="11"/>
  <c r="AE825" i="11"/>
  <c r="AE823" i="11"/>
  <c r="AE819" i="11"/>
  <c r="AE815" i="11"/>
  <c r="AE811" i="11"/>
  <c r="AE818" i="11"/>
  <c r="AE810" i="11"/>
  <c r="AE808" i="11"/>
  <c r="AE804" i="11"/>
  <c r="AE800" i="11"/>
  <c r="AE796" i="11"/>
  <c r="AE821" i="11"/>
  <c r="AE820" i="11"/>
  <c r="AE813" i="11"/>
  <c r="AE812" i="11"/>
  <c r="AE805" i="11"/>
  <c r="AE801" i="11"/>
  <c r="AE797" i="11"/>
  <c r="AE824" i="11"/>
  <c r="AE817" i="11"/>
  <c r="AE816" i="11"/>
  <c r="AE809" i="11"/>
  <c r="AE807" i="11"/>
  <c r="AE803" i="11"/>
  <c r="AE799" i="11"/>
  <c r="AE806" i="11"/>
  <c r="AE798" i="11"/>
  <c r="AE791" i="11"/>
  <c r="AE787" i="11"/>
  <c r="AE783" i="11"/>
  <c r="AE779" i="11"/>
  <c r="AE775" i="11"/>
  <c r="AE814" i="11"/>
  <c r="AE794" i="11"/>
  <c r="AE793" i="11"/>
  <c r="AE792" i="11"/>
  <c r="AE788" i="11"/>
  <c r="AE784" i="11"/>
  <c r="AE780" i="11"/>
  <c r="AE776" i="11"/>
  <c r="AE802" i="11"/>
  <c r="AE795" i="11"/>
  <c r="AE789" i="11"/>
  <c r="AE785" i="11"/>
  <c r="AE781" i="11"/>
  <c r="AE777" i="11"/>
  <c r="AE773" i="11"/>
  <c r="AE822" i="11"/>
  <c r="AE790" i="11"/>
  <c r="AE786" i="11"/>
  <c r="AE782" i="11"/>
  <c r="AE778" i="11"/>
  <c r="AE774" i="11"/>
  <c r="AE1114" i="11"/>
  <c r="AE1110" i="11"/>
  <c r="AE1106" i="11"/>
  <c r="AE1100" i="11"/>
  <c r="AE1096" i="11"/>
  <c r="AE1092" i="11"/>
  <c r="AE1088" i="11"/>
  <c r="AE1084" i="11"/>
  <c r="AE1081" i="11"/>
  <c r="AE1074" i="11"/>
  <c r="AE1070" i="11"/>
  <c r="AE1066" i="11"/>
  <c r="AE1062" i="11"/>
  <c r="AE1058" i="11"/>
  <c r="AE1116" i="11"/>
  <c r="AE1112" i="11"/>
  <c r="AE1108" i="11"/>
  <c r="AE1105" i="11"/>
  <c r="AE1102" i="11"/>
  <c r="AE1098" i="11"/>
  <c r="AE1094" i="11"/>
  <c r="AE1090" i="11"/>
  <c r="AE1086" i="11"/>
  <c r="AE1083" i="11"/>
  <c r="AE1080" i="11"/>
  <c r="AE1079" i="11"/>
  <c r="AE1076" i="11"/>
  <c r="AE1072" i="11"/>
  <c r="AE1068" i="11"/>
  <c r="AE1064" i="11"/>
  <c r="AE1060" i="11"/>
  <c r="AE1117" i="11"/>
  <c r="AE1115" i="11"/>
  <c r="AE1113" i="11"/>
  <c r="AE1111" i="11"/>
  <c r="AE1109" i="11"/>
  <c r="AE1107" i="11"/>
  <c r="AE1104" i="11"/>
  <c r="AE1103" i="11"/>
  <c r="AE1101" i="11"/>
  <c r="AE1099" i="11"/>
  <c r="AE1097" i="11"/>
  <c r="AE1095" i="11"/>
  <c r="AE1093" i="11"/>
  <c r="AE1091" i="11"/>
  <c r="AE1089" i="11"/>
  <c r="AE1087" i="11"/>
  <c r="AE1085" i="11"/>
  <c r="AE1082" i="11"/>
  <c r="AE1078" i="11"/>
  <c r="AE1077" i="11"/>
  <c r="AE1075" i="11"/>
  <c r="AE1073" i="11"/>
  <c r="AE1071" i="11"/>
  <c r="AE1069" i="11"/>
  <c r="AE1067" i="11"/>
  <c r="AE1065" i="11"/>
  <c r="AE1063" i="11"/>
  <c r="AE1061" i="11"/>
  <c r="AE1059" i="11"/>
  <c r="AE715" i="11"/>
  <c r="AE711" i="11"/>
  <c r="AE707" i="11"/>
  <c r="AE703" i="11"/>
  <c r="AE699" i="11"/>
  <c r="AE695" i="11"/>
  <c r="AE691" i="11"/>
  <c r="AE687" i="11"/>
  <c r="AE683" i="11"/>
  <c r="AE679" i="11"/>
  <c r="AE675" i="11"/>
  <c r="AE671" i="11"/>
  <c r="AE667" i="11"/>
  <c r="AE663" i="11"/>
  <c r="AE659" i="11"/>
  <c r="AE710" i="11"/>
  <c r="AE702" i="11"/>
  <c r="AE694" i="11"/>
  <c r="AE686" i="11"/>
  <c r="AE678" i="11"/>
  <c r="AE670" i="11"/>
  <c r="AE662" i="11"/>
  <c r="AE654" i="11"/>
  <c r="AE650" i="11"/>
  <c r="AE646" i="11"/>
  <c r="AE713" i="11"/>
  <c r="AE712" i="11"/>
  <c r="AE705" i="11"/>
  <c r="AE704" i="11"/>
  <c r="AE697" i="11"/>
  <c r="AE696" i="11"/>
  <c r="AE689" i="11"/>
  <c r="AE688" i="11"/>
  <c r="AE681" i="11"/>
  <c r="AE680" i="11"/>
  <c r="AE673" i="11"/>
  <c r="AE672" i="11"/>
  <c r="AE665" i="11"/>
  <c r="AE664" i="11"/>
  <c r="AE655" i="11"/>
  <c r="AE714" i="11"/>
  <c r="AE706" i="11"/>
  <c r="AE698" i="11"/>
  <c r="AE690" i="11"/>
  <c r="AE682" i="11"/>
  <c r="AE674" i="11"/>
  <c r="AE666" i="11"/>
  <c r="AE658" i="11"/>
  <c r="AE656" i="11"/>
  <c r="AE652" i="11"/>
  <c r="AE648" i="11"/>
  <c r="AE644" i="11"/>
  <c r="AE709" i="11"/>
  <c r="AE708" i="11"/>
  <c r="AE701" i="11"/>
  <c r="AE700" i="11"/>
  <c r="AE693" i="11"/>
  <c r="AE692" i="11"/>
  <c r="AE685" i="11"/>
  <c r="AE684" i="11"/>
  <c r="AE677" i="11"/>
  <c r="AE676" i="11"/>
  <c r="AE669" i="11"/>
  <c r="AE668" i="11"/>
  <c r="AE661" i="11"/>
  <c r="AE660" i="11"/>
  <c r="AE657" i="11"/>
  <c r="AE653" i="11"/>
  <c r="AE649" i="11"/>
  <c r="AE651" i="11"/>
  <c r="AE645" i="11"/>
  <c r="AE647" i="11"/>
  <c r="AE642" i="11"/>
  <c r="AE638" i="11"/>
  <c r="AE634" i="11"/>
  <c r="AE630" i="11"/>
  <c r="AE626" i="11"/>
  <c r="AE622" i="11"/>
  <c r="AE618" i="11"/>
  <c r="AE614" i="11"/>
  <c r="AE610" i="11"/>
  <c r="AE606" i="11"/>
  <c r="AE602" i="11"/>
  <c r="AE598" i="11"/>
  <c r="AE594" i="11"/>
  <c r="AE590" i="11"/>
  <c r="AE640" i="11"/>
  <c r="AE636" i="11"/>
  <c r="AE632" i="11"/>
  <c r="AE628" i="11"/>
  <c r="AE624" i="11"/>
  <c r="AE620" i="11"/>
  <c r="AE619" i="11"/>
  <c r="AE612" i="11"/>
  <c r="AE611" i="11"/>
  <c r="AE604" i="11"/>
  <c r="AE603" i="11"/>
  <c r="AE596" i="11"/>
  <c r="AE595" i="11"/>
  <c r="AE588" i="11"/>
  <c r="AE582" i="11"/>
  <c r="AE641" i="11"/>
  <c r="AE639" i="11"/>
  <c r="AE637" i="11"/>
  <c r="AE635" i="11"/>
  <c r="AE633" i="11"/>
  <c r="AE631" i="11"/>
  <c r="AE629" i="11"/>
  <c r="AE627" i="11"/>
  <c r="AE625" i="11"/>
  <c r="AE623" i="11"/>
  <c r="AE621" i="11"/>
  <c r="AE613" i="11"/>
  <c r="AE605" i="11"/>
  <c r="AE597" i="11"/>
  <c r="AE589" i="11"/>
  <c r="AE583" i="11"/>
  <c r="AE616" i="11"/>
  <c r="AE615" i="11"/>
  <c r="AE608" i="11"/>
  <c r="AE607" i="11"/>
  <c r="AE600" i="11"/>
  <c r="AE599" i="11"/>
  <c r="AE592" i="11"/>
  <c r="AE591" i="11"/>
  <c r="AE586" i="11"/>
  <c r="AE585" i="11"/>
  <c r="AE617" i="11"/>
  <c r="AE609" i="11"/>
  <c r="AE601" i="11"/>
  <c r="AE593" i="11"/>
  <c r="AE587" i="11"/>
  <c r="AE584" i="11"/>
  <c r="AE449" i="11"/>
  <c r="AE445" i="11"/>
  <c r="AE441" i="11"/>
  <c r="AE437" i="11"/>
  <c r="AE433" i="11"/>
  <c r="AE429" i="11"/>
  <c r="AE425" i="11"/>
  <c r="AE421" i="11"/>
  <c r="AE416" i="11"/>
  <c r="AE408" i="11"/>
  <c r="AE404" i="11"/>
  <c r="AE400" i="11"/>
  <c r="AE396" i="11"/>
  <c r="AE392" i="11"/>
  <c r="AE450" i="11"/>
  <c r="AE446" i="11"/>
  <c r="AE442" i="11"/>
  <c r="AE452" i="11"/>
  <c r="AE451" i="11"/>
  <c r="AE448" i="11"/>
  <c r="AE447" i="11"/>
  <c r="AE444" i="11"/>
  <c r="AE443" i="11"/>
  <c r="AE440" i="11"/>
  <c r="AE439" i="11"/>
  <c r="AE435" i="11"/>
  <c r="AE434" i="11"/>
  <c r="AE427" i="11"/>
  <c r="AE426" i="11"/>
  <c r="AE419" i="11"/>
  <c r="AE418" i="11"/>
  <c r="AE412" i="11"/>
  <c r="AE406" i="11"/>
  <c r="AE405" i="11"/>
  <c r="AE398" i="11"/>
  <c r="AE397" i="11"/>
  <c r="AE436" i="11"/>
  <c r="AE428" i="11"/>
  <c r="AE420" i="11"/>
  <c r="AE407" i="11"/>
  <c r="AE399" i="11"/>
  <c r="AE438" i="11"/>
  <c r="AE431" i="11"/>
  <c r="AE430" i="11"/>
  <c r="AE423" i="11"/>
  <c r="AE422" i="11"/>
  <c r="AE410" i="11"/>
  <c r="AE409" i="11"/>
  <c r="AE402" i="11"/>
  <c r="AE401" i="11"/>
  <c r="AE394" i="11"/>
  <c r="AE393" i="11"/>
  <c r="AE432" i="11"/>
  <c r="AE424" i="11"/>
  <c r="AE411" i="11"/>
  <c r="AE403" i="11"/>
  <c r="AE395" i="11"/>
  <c r="AE942" i="11"/>
  <c r="AE938" i="11"/>
  <c r="AE934" i="11"/>
  <c r="AE943" i="11"/>
  <c r="AE939" i="11"/>
  <c r="AE935" i="11"/>
  <c r="AE940" i="11"/>
  <c r="AE936" i="11"/>
  <c r="AE937" i="11"/>
  <c r="AE932" i="11"/>
  <c r="AE930" i="11"/>
  <c r="AE926" i="11"/>
  <c r="AE924" i="11"/>
  <c r="AE920" i="11"/>
  <c r="AE916" i="11"/>
  <c r="AE912" i="11"/>
  <c r="AE927" i="11"/>
  <c r="AE929" i="11"/>
  <c r="AE923" i="11"/>
  <c r="AE931" i="11"/>
  <c r="AE928" i="11"/>
  <c r="AE918" i="11"/>
  <c r="AE917" i="11"/>
  <c r="AE914" i="11"/>
  <c r="AE913" i="11"/>
  <c r="AE919" i="11"/>
  <c r="AE915" i="11"/>
  <c r="AE910" i="11"/>
  <c r="AE909" i="11"/>
  <c r="AE907" i="11"/>
  <c r="AE903" i="11"/>
  <c r="AE900" i="11"/>
  <c r="AE896" i="11"/>
  <c r="AE892" i="11"/>
  <c r="AE888" i="11"/>
  <c r="AE884" i="11"/>
  <c r="AE933" i="11"/>
  <c r="AE904" i="11"/>
  <c r="AE901" i="11"/>
  <c r="AE897" i="11"/>
  <c r="AE893" i="11"/>
  <c r="AE889" i="11"/>
  <c r="AE885" i="11"/>
  <c r="AE922" i="11"/>
  <c r="AE921" i="11"/>
  <c r="AE911" i="11"/>
  <c r="AE908" i="11"/>
  <c r="AE906" i="11"/>
  <c r="AE902" i="11"/>
  <c r="AE898" i="11"/>
  <c r="AE899" i="11"/>
  <c r="AE894" i="11"/>
  <c r="AE891" i="11"/>
  <c r="AE890" i="11"/>
  <c r="AE887" i="11"/>
  <c r="AE886" i="11"/>
  <c r="AE883" i="11"/>
  <c r="AE925" i="11"/>
  <c r="AE905" i="11"/>
  <c r="AE941" i="11"/>
  <c r="AE895" i="11"/>
  <c r="AE93" i="11"/>
  <c r="AE95" i="11"/>
  <c r="AE97" i="11"/>
  <c r="AE99" i="11"/>
  <c r="AE101" i="11"/>
  <c r="AE103" i="11"/>
  <c r="AE105" i="11"/>
  <c r="AE107" i="11"/>
  <c r="AE109" i="11"/>
  <c r="AE111" i="11"/>
  <c r="AE113" i="11"/>
  <c r="AE114" i="11"/>
  <c r="AE115" i="11"/>
  <c r="AE117" i="11"/>
  <c r="AE119" i="11"/>
  <c r="AE121" i="11"/>
  <c r="AE123" i="11"/>
  <c r="AE125" i="11"/>
  <c r="AE127" i="11"/>
  <c r="AE129" i="11"/>
  <c r="AE131" i="11"/>
  <c r="AE133" i="11"/>
  <c r="AE135" i="11"/>
  <c r="AE137" i="11"/>
  <c r="AE139" i="11"/>
  <c r="AE141" i="11"/>
  <c r="AE143" i="11"/>
  <c r="AE145" i="11"/>
  <c r="AE147" i="11"/>
  <c r="AE149" i="11"/>
  <c r="AE94" i="11"/>
  <c r="AE96" i="11"/>
  <c r="AE98" i="11"/>
  <c r="AE100" i="11"/>
  <c r="AE102" i="11"/>
  <c r="AE104" i="11"/>
  <c r="AE106" i="11"/>
  <c r="AE108" i="11"/>
  <c r="AE110" i="11"/>
  <c r="AE112" i="11"/>
  <c r="AE116" i="11"/>
  <c r="AE118" i="11"/>
  <c r="AE120" i="11"/>
  <c r="AE122" i="11"/>
  <c r="AE124" i="11"/>
  <c r="AE126" i="11"/>
  <c r="AE128" i="11"/>
  <c r="AE130" i="11"/>
  <c r="AE132" i="11"/>
  <c r="AE134" i="11"/>
  <c r="AE136" i="11"/>
  <c r="AE138" i="11"/>
  <c r="AE140" i="11"/>
  <c r="AE142" i="11"/>
  <c r="AE144" i="11"/>
  <c r="AE146" i="11"/>
  <c r="AE148" i="11"/>
  <c r="AE150" i="11"/>
  <c r="AE6" i="11" a="1"/>
  <c r="AE6" i="11" s="1"/>
  <c r="AE7" i="11"/>
  <c r="AE9" i="11"/>
  <c r="AE11" i="11"/>
  <c r="AE13" i="11"/>
  <c r="AE15" i="11"/>
  <c r="AE17" i="11"/>
  <c r="AE19" i="11"/>
  <c r="AE21" i="11"/>
  <c r="AE23" i="11"/>
  <c r="AE25" i="11"/>
  <c r="AE27" i="11"/>
  <c r="AE29" i="11"/>
  <c r="AE31" i="11"/>
  <c r="AE33" i="11"/>
  <c r="AE35" i="11"/>
  <c r="AE37" i="11"/>
  <c r="AE39" i="11"/>
  <c r="AE41" i="11"/>
  <c r="AE43" i="11"/>
  <c r="AE45" i="11"/>
  <c r="AE48" i="11"/>
  <c r="AE50" i="11"/>
  <c r="AE52" i="11"/>
  <c r="AE54" i="11"/>
  <c r="AE56" i="11"/>
  <c r="AE58" i="11"/>
  <c r="AE60" i="11"/>
  <c r="AE62" i="11"/>
  <c r="AE64" i="11"/>
  <c r="AE66" i="11"/>
  <c r="AE68" i="11"/>
  <c r="AE70" i="11"/>
  <c r="AE72" i="11"/>
  <c r="AE74" i="11"/>
  <c r="AE76" i="11"/>
  <c r="AE78" i="11"/>
  <c r="AE8" i="11"/>
  <c r="AE10" i="11"/>
  <c r="AE12" i="11"/>
  <c r="AE14" i="11"/>
  <c r="AE16" i="11"/>
  <c r="AE18" i="11"/>
  <c r="AE20" i="11"/>
  <c r="AE22" i="11"/>
  <c r="AE24" i="11"/>
  <c r="AE26" i="11"/>
  <c r="AE28" i="11"/>
  <c r="AE30" i="11"/>
  <c r="AE32" i="11"/>
  <c r="AE34" i="11"/>
  <c r="AE36" i="11"/>
  <c r="AE38" i="11"/>
  <c r="AE40" i="11"/>
  <c r="AE42" i="11"/>
  <c r="AE44" i="11"/>
  <c r="AE46" i="11"/>
  <c r="AE49" i="11"/>
  <c r="AE51" i="11"/>
  <c r="AE53" i="11"/>
  <c r="AE55" i="11"/>
  <c r="AE57" i="11"/>
  <c r="AE59" i="11"/>
  <c r="AE61" i="11"/>
  <c r="AE63" i="11"/>
  <c r="AE65" i="11"/>
  <c r="AE67" i="11"/>
  <c r="AE69" i="11"/>
  <c r="AE71" i="11"/>
  <c r="AE73" i="11"/>
  <c r="AE75" i="11"/>
  <c r="AE77" i="11"/>
  <c r="AE79" i="11"/>
  <c r="AE391" i="11"/>
  <c r="AE387" i="11"/>
  <c r="AE383" i="11"/>
  <c r="AE379" i="11"/>
  <c r="AE375" i="11"/>
  <c r="AE371" i="11"/>
  <c r="AE367" i="11"/>
  <c r="AE363" i="11"/>
  <c r="AE359" i="11"/>
  <c r="AE355" i="11"/>
  <c r="AE351" i="11"/>
  <c r="AE347" i="11"/>
  <c r="AE343" i="11"/>
  <c r="AE339" i="11"/>
  <c r="AE386" i="11"/>
  <c r="AE378" i="11"/>
  <c r="AE370" i="11"/>
  <c r="AE362" i="11"/>
  <c r="AE354" i="11"/>
  <c r="AE346" i="11"/>
  <c r="AE338" i="11"/>
  <c r="AE335" i="11"/>
  <c r="AE389" i="11"/>
  <c r="AE388" i="11"/>
  <c r="AE381" i="11"/>
  <c r="AE380" i="11"/>
  <c r="AE373" i="11"/>
  <c r="AE372" i="11"/>
  <c r="AE365" i="11"/>
  <c r="AE364" i="11"/>
  <c r="AE357" i="11"/>
  <c r="AE356" i="11"/>
  <c r="AE349" i="11"/>
  <c r="AE348" i="11"/>
  <c r="AE341" i="11"/>
  <c r="AE340" i="11"/>
  <c r="AE333" i="11"/>
  <c r="AE331" i="11"/>
  <c r="AE390" i="11"/>
  <c r="AE382" i="11"/>
  <c r="AE374" i="11"/>
  <c r="AE358" i="11"/>
  <c r="AE342" i="11"/>
  <c r="AE384" i="11"/>
  <c r="AE376" i="11"/>
  <c r="AE368" i="11"/>
  <c r="AE361" i="11"/>
  <c r="AE360" i="11"/>
  <c r="AE345" i="11"/>
  <c r="AE344" i="11"/>
  <c r="AE334" i="11"/>
  <c r="AE332" i="11"/>
  <c r="AE366" i="11"/>
  <c r="AE350" i="11"/>
  <c r="AE385" i="11"/>
  <c r="AE377" i="11"/>
  <c r="AE369" i="11"/>
  <c r="AE353" i="11"/>
  <c r="AE352" i="11"/>
  <c r="AE337" i="11"/>
  <c r="AE336" i="11"/>
  <c r="AF880" i="11"/>
  <c r="AF881" i="11"/>
  <c r="AF877" i="11"/>
  <c r="AF874" i="11"/>
  <c r="AF871" i="11"/>
  <c r="AF868" i="11"/>
  <c r="AF872" i="11"/>
  <c r="AF865" i="11"/>
  <c r="AF864" i="11"/>
  <c r="AF860" i="11"/>
  <c r="AF856" i="11"/>
  <c r="AF852" i="11"/>
  <c r="AF850" i="11"/>
  <c r="AF866" i="11"/>
  <c r="AF861" i="11"/>
  <c r="AF857" i="11"/>
  <c r="AF853" i="11"/>
  <c r="AF851" i="11"/>
  <c r="AF849" i="11"/>
  <c r="AF882" i="11"/>
  <c r="AF878" i="11"/>
  <c r="AF875" i="11"/>
  <c r="AF873" i="11"/>
  <c r="AF869" i="11"/>
  <c r="AF867" i="11"/>
  <c r="AF862" i="11"/>
  <c r="AF858" i="11"/>
  <c r="AF854" i="11"/>
  <c r="AF846" i="11"/>
  <c r="AF879" i="11"/>
  <c r="AF876" i="11"/>
  <c r="AF870" i="11"/>
  <c r="AF863" i="11"/>
  <c r="AF859" i="11"/>
  <c r="AF855" i="11"/>
  <c r="AF843" i="11"/>
  <c r="AF839" i="11"/>
  <c r="AF835" i="11"/>
  <c r="AF831" i="11"/>
  <c r="AF827" i="11"/>
  <c r="AF844" i="11"/>
  <c r="AF840" i="11"/>
  <c r="AF836" i="11"/>
  <c r="AF832" i="11"/>
  <c r="AF828" i="11"/>
  <c r="AF847" i="11"/>
  <c r="AF845" i="11"/>
  <c r="AF841" i="11"/>
  <c r="AF837" i="11"/>
  <c r="AF833" i="11"/>
  <c r="AF829" i="11"/>
  <c r="AF848" i="11"/>
  <c r="AF842" i="11"/>
  <c r="AF838" i="11"/>
  <c r="AF834" i="11"/>
  <c r="AF830" i="11"/>
  <c r="AG1000" i="11"/>
  <c r="AG996" i="11"/>
  <c r="AG992" i="11"/>
  <c r="AG988" i="11"/>
  <c r="AG984" i="11"/>
  <c r="AG980" i="11"/>
  <c r="AG977" i="11"/>
  <c r="AG974" i="11"/>
  <c r="AG971" i="11"/>
  <c r="AG967" i="11"/>
  <c r="AG963" i="11"/>
  <c r="AG959" i="11"/>
  <c r="AG955" i="11"/>
  <c r="AG951" i="11"/>
  <c r="AG948" i="11"/>
  <c r="AG947" i="11"/>
  <c r="AG946" i="11"/>
  <c r="AG1001" i="11"/>
  <c r="AG997" i="11"/>
  <c r="AG993" i="11"/>
  <c r="AG989" i="11"/>
  <c r="AG985" i="11"/>
  <c r="AG981" i="11"/>
  <c r="AG978" i="11"/>
  <c r="AG972" i="11"/>
  <c r="AG968" i="11"/>
  <c r="AG964" i="11"/>
  <c r="AG960" i="11"/>
  <c r="AG956" i="11"/>
  <c r="AG952" i="11"/>
  <c r="AG998" i="11"/>
  <c r="AG994" i="11"/>
  <c r="AG990" i="11"/>
  <c r="AG986" i="11"/>
  <c r="AG982" i="11"/>
  <c r="AG975" i="11"/>
  <c r="AG969" i="11"/>
  <c r="AG965" i="11"/>
  <c r="AG961" i="11"/>
  <c r="AG957" i="11"/>
  <c r="AG953" i="11"/>
  <c r="AG949" i="11"/>
  <c r="AG999" i="11"/>
  <c r="AG995" i="11"/>
  <c r="AG991" i="11"/>
  <c r="AG987" i="11"/>
  <c r="AG983" i="11"/>
  <c r="AG979" i="11"/>
  <c r="AG976" i="11"/>
  <c r="AG973" i="11"/>
  <c r="AG970" i="11"/>
  <c r="AG966" i="11"/>
  <c r="AG962" i="11"/>
  <c r="AG958" i="11"/>
  <c r="AG954" i="11"/>
  <c r="AG950" i="11"/>
  <c r="AG945" i="11"/>
  <c r="AE268" i="11"/>
  <c r="AE264" i="11"/>
  <c r="AE260" i="11"/>
  <c r="AE256" i="11"/>
  <c r="AE252" i="11"/>
  <c r="AE248" i="11"/>
  <c r="AE244" i="11"/>
  <c r="AE240" i="11"/>
  <c r="AE236" i="11"/>
  <c r="AE232" i="11"/>
  <c r="AE228" i="11"/>
  <c r="AE224" i="11"/>
  <c r="AE220" i="11"/>
  <c r="AE216" i="11"/>
  <c r="AE265" i="11"/>
  <c r="AE261" i="11"/>
  <c r="AE257" i="11"/>
  <c r="AE253" i="11"/>
  <c r="AE249" i="11"/>
  <c r="AE245" i="11"/>
  <c r="AE241" i="11"/>
  <c r="AE237" i="11"/>
  <c r="AE233" i="11"/>
  <c r="AE229" i="11"/>
  <c r="AE225" i="11"/>
  <c r="AE221" i="11"/>
  <c r="AE217" i="11"/>
  <c r="AE213" i="11"/>
  <c r="AE266" i="11"/>
  <c r="AE262" i="11"/>
  <c r="AE258" i="11"/>
  <c r="AE254" i="11"/>
  <c r="AE250" i="11"/>
  <c r="AE246" i="11"/>
  <c r="AE242" i="11"/>
  <c r="AE238" i="11"/>
  <c r="AE234" i="11"/>
  <c r="AE230" i="11"/>
  <c r="AE267" i="11"/>
  <c r="AE259" i="11"/>
  <c r="AE251" i="11"/>
  <c r="AE243" i="11"/>
  <c r="AE235" i="11"/>
  <c r="AE227" i="11"/>
  <c r="AE226" i="11"/>
  <c r="AE223" i="11"/>
  <c r="AE222" i="11"/>
  <c r="AE219" i="11"/>
  <c r="AE218" i="11"/>
  <c r="AE215" i="11"/>
  <c r="AE214" i="11"/>
  <c r="AE212" i="11"/>
  <c r="AE211" i="11"/>
  <c r="AE210" i="11"/>
  <c r="AE263" i="11"/>
  <c r="AE255" i="11"/>
  <c r="AE247" i="11"/>
  <c r="AE239" i="11"/>
  <c r="AE231" i="11"/>
  <c r="AE328" i="11"/>
  <c r="AE324" i="11"/>
  <c r="AE320" i="11"/>
  <c r="AE316" i="11"/>
  <c r="AE312" i="11"/>
  <c r="AE308" i="11"/>
  <c r="AE304" i="11"/>
  <c r="AE300" i="11"/>
  <c r="AE297" i="11"/>
  <c r="AE293" i="11"/>
  <c r="AE289" i="11"/>
  <c r="AE285" i="11"/>
  <c r="AE281" i="11"/>
  <c r="AE277" i="11"/>
  <c r="AE322" i="11"/>
  <c r="AE321" i="11"/>
  <c r="AE314" i="11"/>
  <c r="AE313" i="11"/>
  <c r="AE306" i="11"/>
  <c r="AE305" i="11"/>
  <c r="AE298" i="11"/>
  <c r="AE291" i="11"/>
  <c r="AE290" i="11"/>
  <c r="AE283" i="11"/>
  <c r="AE282" i="11"/>
  <c r="AE275" i="11"/>
  <c r="AE274" i="11"/>
  <c r="AE270" i="11"/>
  <c r="AE323" i="11"/>
  <c r="AE315" i="11"/>
  <c r="AE307" i="11"/>
  <c r="AE299" i="11"/>
  <c r="AE292" i="11"/>
  <c r="AE284" i="11"/>
  <c r="AE276" i="11"/>
  <c r="AE271" i="11"/>
  <c r="AE326" i="11"/>
  <c r="AE325" i="11"/>
  <c r="AE318" i="11"/>
  <c r="AE317" i="11"/>
  <c r="AE310" i="11"/>
  <c r="AE309" i="11"/>
  <c r="AE302" i="11"/>
  <c r="AE301" i="11"/>
  <c r="AE295" i="11"/>
  <c r="AE294" i="11"/>
  <c r="AE287" i="11"/>
  <c r="AE286" i="11"/>
  <c r="AE279" i="11"/>
  <c r="AE278" i="11"/>
  <c r="AE273" i="11"/>
  <c r="AE327" i="11"/>
  <c r="AE319" i="11"/>
  <c r="AE311" i="11"/>
  <c r="AE303" i="11"/>
  <c r="AE296" i="11"/>
  <c r="AE288" i="11"/>
  <c r="AE280" i="11"/>
  <c r="AE272" i="11"/>
  <c r="AF4" i="11"/>
  <c r="AE5" i="11"/>
  <c r="AE580" i="11"/>
  <c r="AE86" i="11" l="1"/>
  <c r="AF388" i="11"/>
  <c r="AF384" i="11"/>
  <c r="AF380" i="11"/>
  <c r="AF376" i="11"/>
  <c r="AF372" i="11"/>
  <c r="AF368" i="11"/>
  <c r="AF364" i="11"/>
  <c r="AF360" i="11"/>
  <c r="AF356" i="11"/>
  <c r="AF352" i="11"/>
  <c r="AF348" i="11"/>
  <c r="AF344" i="11"/>
  <c r="AF340" i="11"/>
  <c r="AF336" i="11"/>
  <c r="AF389" i="11"/>
  <c r="AF387" i="11"/>
  <c r="AF381" i="11"/>
  <c r="AF379" i="11"/>
  <c r="AF373" i="11"/>
  <c r="AF371" i="11"/>
  <c r="AF365" i="11"/>
  <c r="AF363" i="11"/>
  <c r="AF357" i="11"/>
  <c r="AF355" i="11"/>
  <c r="AF349" i="11"/>
  <c r="AF347" i="11"/>
  <c r="AF341" i="11"/>
  <c r="AF339" i="11"/>
  <c r="AF333" i="11"/>
  <c r="AF331" i="11"/>
  <c r="AF390" i="11"/>
  <c r="AF382" i="11"/>
  <c r="AF374" i="11"/>
  <c r="AF366" i="11"/>
  <c r="AF358" i="11"/>
  <c r="AF350" i="11"/>
  <c r="AF342" i="11"/>
  <c r="AF334" i="11"/>
  <c r="AF332" i="11"/>
  <c r="AF391" i="11"/>
  <c r="AF385" i="11"/>
  <c r="AF383" i="11"/>
  <c r="AF377" i="11"/>
  <c r="AF375" i="11"/>
  <c r="AF369" i="11"/>
  <c r="AF367" i="11"/>
  <c r="AF361" i="11"/>
  <c r="AF359" i="11"/>
  <c r="AF345" i="11"/>
  <c r="AF343" i="11"/>
  <c r="AF386" i="11"/>
  <c r="AF378" i="11"/>
  <c r="AF370" i="11"/>
  <c r="AF362" i="11"/>
  <c r="AF346" i="11"/>
  <c r="AF335" i="11"/>
  <c r="AF353" i="11"/>
  <c r="AF351" i="11"/>
  <c r="AF337" i="11"/>
  <c r="AF354" i="11"/>
  <c r="AF338" i="11"/>
  <c r="AG772" i="11"/>
  <c r="AG768" i="11"/>
  <c r="AG764" i="11"/>
  <c r="AG760" i="11"/>
  <c r="AG756" i="11"/>
  <c r="AG752" i="11"/>
  <c r="AG748" i="11"/>
  <c r="AG744" i="11"/>
  <c r="AG740" i="11"/>
  <c r="AG734" i="11"/>
  <c r="AG730" i="11"/>
  <c r="AG726" i="11"/>
  <c r="AG723" i="11"/>
  <c r="AG769" i="11"/>
  <c r="AG765" i="11"/>
  <c r="AG761" i="11"/>
  <c r="AG757" i="11"/>
  <c r="AG753" i="11"/>
  <c r="AG749" i="11"/>
  <c r="AG745" i="11"/>
  <c r="AG741" i="11"/>
  <c r="AG735" i="11"/>
  <c r="AG731" i="11"/>
  <c r="AG727" i="11"/>
  <c r="AG720" i="11"/>
  <c r="AG770" i="11"/>
  <c r="AG766" i="11"/>
  <c r="AG762" i="11"/>
  <c r="AG758" i="11"/>
  <c r="AG754" i="11"/>
  <c r="AG750" i="11"/>
  <c r="AG746" i="11"/>
  <c r="AG742" i="11"/>
  <c r="AG738" i="11"/>
  <c r="AG736" i="11"/>
  <c r="AG732" i="11"/>
  <c r="AG728" i="11"/>
  <c r="AG724" i="11"/>
  <c r="AG721" i="11"/>
  <c r="AG717" i="11"/>
  <c r="AG771" i="11"/>
  <c r="AG767" i="11"/>
  <c r="AG763" i="11"/>
  <c r="AG759" i="11"/>
  <c r="AG755" i="11"/>
  <c r="AG751" i="11"/>
  <c r="AG747" i="11"/>
  <c r="AG743" i="11"/>
  <c r="AG739" i="11"/>
  <c r="AG737" i="11"/>
  <c r="AG733" i="11"/>
  <c r="AG729" i="11"/>
  <c r="AG725" i="11"/>
  <c r="AG722" i="11"/>
  <c r="AG719" i="11"/>
  <c r="AG718" i="11"/>
  <c r="AF522" i="11"/>
  <c r="AF518" i="11"/>
  <c r="AF514" i="11"/>
  <c r="AF510" i="11"/>
  <c r="AF506" i="11"/>
  <c r="AF502" i="11"/>
  <c r="AF498" i="11"/>
  <c r="AF494" i="11"/>
  <c r="AF490" i="11"/>
  <c r="AF486" i="11"/>
  <c r="AF482" i="11"/>
  <c r="AF478" i="11"/>
  <c r="AF474" i="11"/>
  <c r="AF470" i="11"/>
  <c r="AF466" i="11"/>
  <c r="AF462" i="11"/>
  <c r="AF458" i="11"/>
  <c r="AF454" i="11"/>
  <c r="AF523" i="11"/>
  <c r="AF519" i="11"/>
  <c r="AF515" i="11"/>
  <c r="AF511" i="11"/>
  <c r="AF507" i="11"/>
  <c r="AF503" i="11"/>
  <c r="AF499" i="11"/>
  <c r="AF495" i="11"/>
  <c r="AF491" i="11"/>
  <c r="AF487" i="11"/>
  <c r="AF483" i="11"/>
  <c r="AF479" i="11"/>
  <c r="AF475" i="11"/>
  <c r="AF471" i="11"/>
  <c r="AF467" i="11"/>
  <c r="AF463" i="11"/>
  <c r="AF459" i="11"/>
  <c r="AF455" i="11"/>
  <c r="AF524" i="11"/>
  <c r="AF520" i="11"/>
  <c r="AF516" i="11"/>
  <c r="AF512" i="11"/>
  <c r="AF508" i="11"/>
  <c r="AF504" i="11"/>
  <c r="AF500" i="11"/>
  <c r="AF496" i="11"/>
  <c r="AF492" i="11"/>
  <c r="AF488" i="11"/>
  <c r="AF484" i="11"/>
  <c r="AF480" i="11"/>
  <c r="AF476" i="11"/>
  <c r="AF472" i="11"/>
  <c r="AF468" i="11"/>
  <c r="AF464" i="11"/>
  <c r="AF460" i="11"/>
  <c r="AF456" i="11"/>
  <c r="AF521" i="11"/>
  <c r="AF517" i="11"/>
  <c r="AF513" i="11"/>
  <c r="AF509" i="11"/>
  <c r="AF505" i="11"/>
  <c r="AF501" i="11"/>
  <c r="AF497" i="11"/>
  <c r="AF493" i="11"/>
  <c r="AF489" i="11"/>
  <c r="AF485" i="11"/>
  <c r="AF481" i="11"/>
  <c r="AF477" i="11"/>
  <c r="AF473" i="11"/>
  <c r="AF469" i="11"/>
  <c r="AF465" i="11"/>
  <c r="AF461" i="11"/>
  <c r="AF457" i="11"/>
  <c r="AF453" i="11"/>
  <c r="AH1001" i="11"/>
  <c r="AH997" i="11"/>
  <c r="AH993" i="11"/>
  <c r="AH989" i="11"/>
  <c r="AH985" i="11"/>
  <c r="AH981" i="11"/>
  <c r="AH978" i="11"/>
  <c r="AH972" i="11"/>
  <c r="AH968" i="11"/>
  <c r="AH964" i="11"/>
  <c r="AH960" i="11"/>
  <c r="AH956" i="11"/>
  <c r="AH952" i="11"/>
  <c r="AH998" i="11"/>
  <c r="AH994" i="11"/>
  <c r="AH990" i="11"/>
  <c r="AH986" i="11"/>
  <c r="AH982" i="11"/>
  <c r="AH975" i="11"/>
  <c r="AH969" i="11"/>
  <c r="AH965" i="11"/>
  <c r="AH961" i="11"/>
  <c r="AH957" i="11"/>
  <c r="AH953" i="11"/>
  <c r="AH949" i="11"/>
  <c r="AH999" i="11"/>
  <c r="AH995" i="11"/>
  <c r="AH991" i="11"/>
  <c r="AH987" i="11"/>
  <c r="AH983" i="11"/>
  <c r="AH979" i="11"/>
  <c r="AH976" i="11"/>
  <c r="AH973" i="11"/>
  <c r="AH970" i="11"/>
  <c r="AH966" i="11"/>
  <c r="AH962" i="11"/>
  <c r="AH958" i="11"/>
  <c r="AH954" i="11"/>
  <c r="AH950" i="11"/>
  <c r="AH945" i="11"/>
  <c r="AH1000" i="11"/>
  <c r="AH996" i="11"/>
  <c r="AH992" i="11"/>
  <c r="AH988" i="11"/>
  <c r="AH984" i="11"/>
  <c r="AH980" i="11"/>
  <c r="AH977" i="11"/>
  <c r="AH974" i="11"/>
  <c r="AH971" i="11"/>
  <c r="AH967" i="11"/>
  <c r="AH963" i="11"/>
  <c r="AH959" i="11"/>
  <c r="AH955" i="11"/>
  <c r="AH951" i="11"/>
  <c r="AH948" i="11"/>
  <c r="AH947" i="11"/>
  <c r="AH946" i="11"/>
  <c r="AF325" i="11"/>
  <c r="AF321" i="11"/>
  <c r="AF317" i="11"/>
  <c r="AF313" i="11"/>
  <c r="AF309" i="11"/>
  <c r="AF305" i="11"/>
  <c r="AF301" i="11"/>
  <c r="AF294" i="11"/>
  <c r="AF290" i="11"/>
  <c r="AF286" i="11"/>
  <c r="AF282" i="11"/>
  <c r="AF278" i="11"/>
  <c r="AF274" i="11"/>
  <c r="AF323" i="11"/>
  <c r="AF315" i="11"/>
  <c r="AF307" i="11"/>
  <c r="AF299" i="11"/>
  <c r="AF292" i="11"/>
  <c r="AF284" i="11"/>
  <c r="AF276" i="11"/>
  <c r="AF271" i="11"/>
  <c r="AF326" i="11"/>
  <c r="AF324" i="11"/>
  <c r="AF318" i="11"/>
  <c r="AF316" i="11"/>
  <c r="AF310" i="11"/>
  <c r="AF308" i="11"/>
  <c r="AF302" i="11"/>
  <c r="AF300" i="11"/>
  <c r="AF295" i="11"/>
  <c r="AF293" i="11"/>
  <c r="AF287" i="11"/>
  <c r="AF285" i="11"/>
  <c r="AF279" i="11"/>
  <c r="AF277" i="11"/>
  <c r="AF273" i="11"/>
  <c r="AF327" i="11"/>
  <c r="AF319" i="11"/>
  <c r="AF311" i="11"/>
  <c r="AF303" i="11"/>
  <c r="AF296" i="11"/>
  <c r="AF288" i="11"/>
  <c r="AF280" i="11"/>
  <c r="AF272" i="11"/>
  <c r="AF328" i="11"/>
  <c r="AF322" i="11"/>
  <c r="AF320" i="11"/>
  <c r="AF314" i="11"/>
  <c r="AF312" i="11"/>
  <c r="AF306" i="11"/>
  <c r="AF304" i="11"/>
  <c r="AF298" i="11"/>
  <c r="AF297" i="11"/>
  <c r="AF291" i="11"/>
  <c r="AF289" i="11"/>
  <c r="AF283" i="11"/>
  <c r="AF281" i="11"/>
  <c r="AF275" i="11"/>
  <c r="AF270" i="11"/>
  <c r="AF93" i="11"/>
  <c r="AF97" i="11"/>
  <c r="AF101" i="11"/>
  <c r="AF105" i="11"/>
  <c r="AF109" i="11"/>
  <c r="AF114" i="11"/>
  <c r="AF115" i="11"/>
  <c r="AF119" i="11"/>
  <c r="AF123" i="11"/>
  <c r="AF127" i="11"/>
  <c r="AF131" i="11"/>
  <c r="AF135" i="11"/>
  <c r="AF139" i="11"/>
  <c r="AF143" i="11"/>
  <c r="AF147" i="11"/>
  <c r="AF96" i="11"/>
  <c r="AF100" i="11"/>
  <c r="AF104" i="11"/>
  <c r="AF108" i="11"/>
  <c r="AF112" i="11"/>
  <c r="AF118" i="11"/>
  <c r="AF122" i="11"/>
  <c r="AF126" i="11"/>
  <c r="AF130" i="11"/>
  <c r="AF134" i="11"/>
  <c r="AF138" i="11"/>
  <c r="AF142" i="11"/>
  <c r="AF146" i="11"/>
  <c r="AF150" i="11"/>
  <c r="AF95" i="11"/>
  <c r="AF99" i="11"/>
  <c r="AF103" i="11"/>
  <c r="AF107" i="11"/>
  <c r="AF111" i="11"/>
  <c r="AF113" i="11"/>
  <c r="AF117" i="11"/>
  <c r="AF121" i="11"/>
  <c r="AF125" i="11"/>
  <c r="AF129" i="11"/>
  <c r="AF133" i="11"/>
  <c r="AF137" i="11"/>
  <c r="AF141" i="11"/>
  <c r="AF145" i="11"/>
  <c r="AF149" i="11"/>
  <c r="AF94" i="11"/>
  <c r="AF98" i="11"/>
  <c r="AF102" i="11"/>
  <c r="AF106" i="11"/>
  <c r="AF110" i="11"/>
  <c r="AF116" i="11"/>
  <c r="AF120" i="11"/>
  <c r="AF124" i="11"/>
  <c r="AF128" i="11"/>
  <c r="AF132" i="11"/>
  <c r="AF136" i="11"/>
  <c r="AF140" i="11"/>
  <c r="AF144" i="11"/>
  <c r="AF148" i="11"/>
  <c r="AF208" i="11"/>
  <c r="AF204" i="11"/>
  <c r="AF200" i="11"/>
  <c r="AF196" i="11"/>
  <c r="AF192" i="11"/>
  <c r="AF188" i="11"/>
  <c r="AF184" i="11"/>
  <c r="AF180" i="11"/>
  <c r="AF176" i="11"/>
  <c r="AF172" i="11"/>
  <c r="AF168" i="11"/>
  <c r="AF164" i="11"/>
  <c r="AF206" i="11"/>
  <c r="AF198" i="11"/>
  <c r="AF190" i="11"/>
  <c r="AF182" i="11"/>
  <c r="AF174" i="11"/>
  <c r="AF166" i="11"/>
  <c r="AF159" i="11"/>
  <c r="AF155" i="11"/>
  <c r="AF209" i="11"/>
  <c r="AF207" i="11"/>
  <c r="AF201" i="11"/>
  <c r="AF199" i="11"/>
  <c r="AF193" i="11"/>
  <c r="AF191" i="11"/>
  <c r="AF185" i="11"/>
  <c r="AF183" i="11"/>
  <c r="AF177" i="11"/>
  <c r="AF175" i="11"/>
  <c r="AF169" i="11"/>
  <c r="AF167" i="11"/>
  <c r="AF161" i="11"/>
  <c r="AF160" i="11"/>
  <c r="AF156" i="11"/>
  <c r="AF152" i="11"/>
  <c r="AF202" i="11"/>
  <c r="AF194" i="11"/>
  <c r="AF186" i="11"/>
  <c r="AF178" i="11"/>
  <c r="AF170" i="11"/>
  <c r="AF162" i="11"/>
  <c r="AF157" i="11"/>
  <c r="AF205" i="11"/>
  <c r="AF203" i="11"/>
  <c r="AF197" i="11"/>
  <c r="AF195" i="11"/>
  <c r="AF189" i="11"/>
  <c r="AF187" i="11"/>
  <c r="AF181" i="11"/>
  <c r="AF179" i="11"/>
  <c r="AF173" i="11"/>
  <c r="AF171" i="11"/>
  <c r="AF165" i="11"/>
  <c r="AF163" i="11"/>
  <c r="AF158" i="11"/>
  <c r="AF154" i="11"/>
  <c r="AF153" i="11"/>
  <c r="AF1115" i="11"/>
  <c r="AF1111" i="11"/>
  <c r="AF1107" i="11"/>
  <c r="AF1104" i="11"/>
  <c r="AF1101" i="11"/>
  <c r="AF1097" i="11"/>
  <c r="AF1093" i="11"/>
  <c r="AF1089" i="11"/>
  <c r="AF1085" i="11"/>
  <c r="AF1082" i="11"/>
  <c r="AF1078" i="11"/>
  <c r="AF1075" i="11"/>
  <c r="AF1071" i="11"/>
  <c r="AF1067" i="11"/>
  <c r="AF1063" i="11"/>
  <c r="AF1059" i="11"/>
  <c r="AF1117" i="11"/>
  <c r="AF1113" i="11"/>
  <c r="AF1109" i="11"/>
  <c r="AF1103" i="11"/>
  <c r="AF1099" i="11"/>
  <c r="AF1095" i="11"/>
  <c r="AF1091" i="11"/>
  <c r="AF1087" i="11"/>
  <c r="AF1077" i="11"/>
  <c r="AF1073" i="11"/>
  <c r="AF1069" i="11"/>
  <c r="AF1065" i="11"/>
  <c r="AF1061" i="11"/>
  <c r="AF1116" i="11"/>
  <c r="AF1114" i="11"/>
  <c r="AF1112" i="11"/>
  <c r="AF1110" i="11"/>
  <c r="AF1108" i="11"/>
  <c r="AF1106" i="11"/>
  <c r="AF1105" i="11"/>
  <c r="AF1102" i="11"/>
  <c r="AF1100" i="11"/>
  <c r="AF1098" i="11"/>
  <c r="AF1096" i="11"/>
  <c r="AF1094" i="11"/>
  <c r="AF1092" i="11"/>
  <c r="AF1090" i="11"/>
  <c r="AF1088" i="11"/>
  <c r="AF1086" i="11"/>
  <c r="AF1084" i="11"/>
  <c r="AF1083" i="11"/>
  <c r="AF1081" i="11"/>
  <c r="AF1080" i="11"/>
  <c r="AF1079" i="11"/>
  <c r="AF1076" i="11"/>
  <c r="AF1074" i="11"/>
  <c r="AF1072" i="11"/>
  <c r="AF1070" i="11"/>
  <c r="AF1068" i="11"/>
  <c r="AF1066" i="11"/>
  <c r="AF1064" i="11"/>
  <c r="AF1062" i="11"/>
  <c r="AF1060" i="11"/>
  <c r="AF1058" i="11"/>
  <c r="AG881" i="11"/>
  <c r="AG877" i="11"/>
  <c r="AG882" i="11"/>
  <c r="AG878" i="11"/>
  <c r="AG875" i="11"/>
  <c r="AG872" i="11"/>
  <c r="AG869" i="11"/>
  <c r="AG865" i="11"/>
  <c r="AG871" i="11"/>
  <c r="AG866" i="11"/>
  <c r="AG861" i="11"/>
  <c r="AG857" i="11"/>
  <c r="AG853" i="11"/>
  <c r="AG851" i="11"/>
  <c r="AG849" i="11"/>
  <c r="AG873" i="11"/>
  <c r="AG867" i="11"/>
  <c r="AG862" i="11"/>
  <c r="AG858" i="11"/>
  <c r="AG854" i="11"/>
  <c r="AG879" i="11"/>
  <c r="AG876" i="11"/>
  <c r="AG874" i="11"/>
  <c r="AG870" i="11"/>
  <c r="AG868" i="11"/>
  <c r="AG863" i="11"/>
  <c r="AG859" i="11"/>
  <c r="AG855" i="11"/>
  <c r="AG880" i="11"/>
  <c r="AG864" i="11"/>
  <c r="AG860" i="11"/>
  <c r="AG856" i="11"/>
  <c r="AG852" i="11"/>
  <c r="AG850" i="11"/>
  <c r="AG847" i="11"/>
  <c r="AG844" i="11"/>
  <c r="AG840" i="11"/>
  <c r="AG836" i="11"/>
  <c r="AG832" i="11"/>
  <c r="AG828" i="11"/>
  <c r="AG845" i="11"/>
  <c r="AG841" i="11"/>
  <c r="AG837" i="11"/>
  <c r="AG833" i="11"/>
  <c r="AG829" i="11"/>
  <c r="AG848" i="11"/>
  <c r="AG842" i="11"/>
  <c r="AG838" i="11"/>
  <c r="AG834" i="11"/>
  <c r="AG830" i="11"/>
  <c r="AG846" i="11"/>
  <c r="AG843" i="11"/>
  <c r="AG839" i="11"/>
  <c r="AG835" i="11"/>
  <c r="AG831" i="11"/>
  <c r="AG827" i="11"/>
  <c r="AF450" i="11"/>
  <c r="AF446" i="11"/>
  <c r="AF442" i="11"/>
  <c r="AF438" i="11"/>
  <c r="AF434" i="11"/>
  <c r="AF430" i="11"/>
  <c r="AF426" i="11"/>
  <c r="AF422" i="11"/>
  <c r="AF418" i="11"/>
  <c r="AF414" i="11"/>
  <c r="AF412" i="11"/>
  <c r="AF409" i="11"/>
  <c r="AF405" i="11"/>
  <c r="AF401" i="11"/>
  <c r="AF397" i="11"/>
  <c r="AF393" i="11"/>
  <c r="AF451" i="11"/>
  <c r="AF447" i="11"/>
  <c r="AF443" i="11"/>
  <c r="AF439" i="11"/>
  <c r="AF449" i="11"/>
  <c r="AF445" i="11"/>
  <c r="AF441" i="11"/>
  <c r="AF436" i="11"/>
  <c r="AF428" i="11"/>
  <c r="AF420" i="11"/>
  <c r="AF407" i="11"/>
  <c r="AF399" i="11"/>
  <c r="AF437" i="11"/>
  <c r="AF431" i="11"/>
  <c r="AF429" i="11"/>
  <c r="AF423" i="11"/>
  <c r="AF421" i="11"/>
  <c r="AF416" i="11"/>
  <c r="AF415" i="11"/>
  <c r="AF410" i="11"/>
  <c r="AF408" i="11"/>
  <c r="AF402" i="11"/>
  <c r="AF400" i="11"/>
  <c r="AF394" i="11"/>
  <c r="AF392" i="11"/>
  <c r="AF432" i="11"/>
  <c r="AF424" i="11"/>
  <c r="AF411" i="11"/>
  <c r="AF403" i="11"/>
  <c r="AF395" i="11"/>
  <c r="AF452" i="11"/>
  <c r="AF448" i="11"/>
  <c r="AF444" i="11"/>
  <c r="AF440" i="11"/>
  <c r="AF435" i="11"/>
  <c r="AF433" i="11"/>
  <c r="AF427" i="11"/>
  <c r="AF425" i="11"/>
  <c r="AF419" i="11"/>
  <c r="AF417" i="11"/>
  <c r="AF413" i="11"/>
  <c r="AF406" i="11"/>
  <c r="AF404" i="11"/>
  <c r="AF398" i="11"/>
  <c r="AF396" i="11"/>
  <c r="AF639" i="11"/>
  <c r="AF635" i="11"/>
  <c r="AF631" i="11"/>
  <c r="AF627" i="11"/>
  <c r="AF623" i="11"/>
  <c r="AF619" i="11"/>
  <c r="AF615" i="11"/>
  <c r="AF611" i="11"/>
  <c r="AF607" i="11"/>
  <c r="AF603" i="11"/>
  <c r="AF599" i="11"/>
  <c r="AF595" i="11"/>
  <c r="AF591" i="11"/>
  <c r="AF585" i="11"/>
  <c r="AF641" i="11"/>
  <c r="AF637" i="11"/>
  <c r="AF633" i="11"/>
  <c r="AF629" i="11"/>
  <c r="AF625" i="11"/>
  <c r="AF642" i="11"/>
  <c r="AF640" i="11"/>
  <c r="AF638" i="11"/>
  <c r="AF636" i="11"/>
  <c r="AF634" i="11"/>
  <c r="AF632" i="11"/>
  <c r="AF630" i="11"/>
  <c r="AF628" i="11"/>
  <c r="AF626" i="11"/>
  <c r="AF624" i="11"/>
  <c r="AF621" i="11"/>
  <c r="AF613" i="11"/>
  <c r="AF605" i="11"/>
  <c r="AF597" i="11"/>
  <c r="AF589" i="11"/>
  <c r="AF583" i="11"/>
  <c r="AF622" i="11"/>
  <c r="AF616" i="11"/>
  <c r="AF614" i="11"/>
  <c r="AF608" i="11"/>
  <c r="AF606" i="11"/>
  <c r="AF600" i="11"/>
  <c r="AF598" i="11"/>
  <c r="AF592" i="11"/>
  <c r="AF590" i="11"/>
  <c r="AF586" i="11"/>
  <c r="AF617" i="11"/>
  <c r="AF609" i="11"/>
  <c r="AF601" i="11"/>
  <c r="AF593" i="11"/>
  <c r="AF587" i="11"/>
  <c r="AF584" i="11"/>
  <c r="AF620" i="11"/>
  <c r="AF618" i="11"/>
  <c r="AF612" i="11"/>
  <c r="AF610" i="11"/>
  <c r="AF604" i="11"/>
  <c r="AF602" i="11"/>
  <c r="AF596" i="11"/>
  <c r="AF594" i="11"/>
  <c r="AF588" i="11"/>
  <c r="AF582" i="11"/>
  <c r="AF6" i="11" a="1"/>
  <c r="AF6" i="11" s="1"/>
  <c r="AF8" i="11"/>
  <c r="AF10" i="11"/>
  <c r="AF12" i="11"/>
  <c r="AF14" i="11"/>
  <c r="AF16" i="11"/>
  <c r="AF18" i="11"/>
  <c r="AF20" i="11"/>
  <c r="AF22" i="11"/>
  <c r="AF24" i="11"/>
  <c r="AF26" i="11"/>
  <c r="AF28" i="11"/>
  <c r="AF30" i="11"/>
  <c r="AF32" i="11"/>
  <c r="AF34" i="11"/>
  <c r="AF36" i="11"/>
  <c r="AF38" i="11"/>
  <c r="AF40" i="11"/>
  <c r="AF42" i="11"/>
  <c r="AF44" i="11"/>
  <c r="AF46" i="11"/>
  <c r="AF49" i="11"/>
  <c r="AF51" i="11"/>
  <c r="AF53" i="11"/>
  <c r="AF55" i="11"/>
  <c r="AF57" i="11"/>
  <c r="AF59" i="11"/>
  <c r="AF61" i="11"/>
  <c r="AF63" i="11"/>
  <c r="AF65" i="11"/>
  <c r="AF67" i="11"/>
  <c r="AF69" i="11"/>
  <c r="AF71" i="11"/>
  <c r="AF73" i="11"/>
  <c r="AF75" i="11"/>
  <c r="AF77" i="11"/>
  <c r="AF79" i="11"/>
  <c r="AF7" i="11"/>
  <c r="AF9" i="11"/>
  <c r="AF11" i="11"/>
  <c r="AF13" i="11"/>
  <c r="AF15" i="11"/>
  <c r="AF17" i="11"/>
  <c r="AF19" i="11"/>
  <c r="AF21" i="11"/>
  <c r="AF23" i="11"/>
  <c r="AF25" i="11"/>
  <c r="AF27" i="11"/>
  <c r="AF29" i="11"/>
  <c r="AF31" i="11"/>
  <c r="AF33" i="11"/>
  <c r="AF35" i="11"/>
  <c r="AF37" i="11"/>
  <c r="AF39" i="11"/>
  <c r="AF41" i="11"/>
  <c r="AF43" i="11"/>
  <c r="AF45" i="11"/>
  <c r="AF48" i="11"/>
  <c r="AF50" i="11"/>
  <c r="AF52" i="11"/>
  <c r="AF54" i="11"/>
  <c r="AF56" i="11"/>
  <c r="AF58" i="11"/>
  <c r="AF60" i="11"/>
  <c r="AF62" i="11"/>
  <c r="AF64" i="11"/>
  <c r="AF66" i="11"/>
  <c r="AF68" i="11"/>
  <c r="AF70" i="11"/>
  <c r="AF72" i="11"/>
  <c r="AF74" i="11"/>
  <c r="AF76" i="11"/>
  <c r="AF78" i="11"/>
  <c r="AF265" i="11"/>
  <c r="AF261" i="11"/>
  <c r="AF257" i="11"/>
  <c r="AF253" i="11"/>
  <c r="AF249" i="11"/>
  <c r="AF245" i="11"/>
  <c r="AF241" i="11"/>
  <c r="AF237" i="11"/>
  <c r="AF233" i="11"/>
  <c r="AF229" i="11"/>
  <c r="AF225" i="11"/>
  <c r="AF221" i="11"/>
  <c r="AF217" i="11"/>
  <c r="AF213" i="11"/>
  <c r="AF266" i="11"/>
  <c r="AF262" i="11"/>
  <c r="AF258" i="11"/>
  <c r="AF254" i="11"/>
  <c r="AF250" i="11"/>
  <c r="AF246" i="11"/>
  <c r="AF242" i="11"/>
  <c r="AF238" i="11"/>
  <c r="AF234" i="11"/>
  <c r="AF230" i="11"/>
  <c r="AF226" i="11"/>
  <c r="AF222" i="11"/>
  <c r="AF218" i="11"/>
  <c r="AF214" i="11"/>
  <c r="AF210" i="11"/>
  <c r="AF267" i="11"/>
  <c r="AF263" i="11"/>
  <c r="AF259" i="11"/>
  <c r="AF255" i="11"/>
  <c r="AF251" i="11"/>
  <c r="AF247" i="11"/>
  <c r="AF243" i="11"/>
  <c r="AF239" i="11"/>
  <c r="AF235" i="11"/>
  <c r="AF231" i="11"/>
  <c r="AF224" i="11"/>
  <c r="AF220" i="11"/>
  <c r="AF216" i="11"/>
  <c r="AF264" i="11"/>
  <c r="AF256" i="11"/>
  <c r="AF248" i="11"/>
  <c r="AF240" i="11"/>
  <c r="AF232" i="11"/>
  <c r="AF268" i="11"/>
  <c r="AF260" i="11"/>
  <c r="AF252" i="11"/>
  <c r="AF244" i="11"/>
  <c r="AF236" i="11"/>
  <c r="AF228" i="11"/>
  <c r="AF227" i="11"/>
  <c r="AF223" i="11"/>
  <c r="AF219" i="11"/>
  <c r="AF215" i="11"/>
  <c r="AF212" i="11"/>
  <c r="AF211" i="11"/>
  <c r="AF712" i="11"/>
  <c r="AF708" i="11"/>
  <c r="AF704" i="11"/>
  <c r="AF700" i="11"/>
  <c r="AF696" i="11"/>
  <c r="AF692" i="11"/>
  <c r="AF688" i="11"/>
  <c r="AF684" i="11"/>
  <c r="AF680" i="11"/>
  <c r="AF676" i="11"/>
  <c r="AF672" i="11"/>
  <c r="AF668" i="11"/>
  <c r="AF664" i="11"/>
  <c r="AF660" i="11"/>
  <c r="AF713" i="11"/>
  <c r="AF711" i="11"/>
  <c r="AF705" i="11"/>
  <c r="AF703" i="11"/>
  <c r="AF697" i="11"/>
  <c r="AF695" i="11"/>
  <c r="AF689" i="11"/>
  <c r="AF687" i="11"/>
  <c r="AF681" i="11"/>
  <c r="AF679" i="11"/>
  <c r="AF673" i="11"/>
  <c r="AF671" i="11"/>
  <c r="AF665" i="11"/>
  <c r="AF663" i="11"/>
  <c r="AF655" i="11"/>
  <c r="AF651" i="11"/>
  <c r="AF647" i="11"/>
  <c r="AF714" i="11"/>
  <c r="AF706" i="11"/>
  <c r="AF698" i="11"/>
  <c r="AF690" i="11"/>
  <c r="AF682" i="11"/>
  <c r="AF674" i="11"/>
  <c r="AF666" i="11"/>
  <c r="AF658" i="11"/>
  <c r="AF656" i="11"/>
  <c r="AF715" i="11"/>
  <c r="AF709" i="11"/>
  <c r="AF707" i="11"/>
  <c r="AF701" i="11"/>
  <c r="AF699" i="11"/>
  <c r="AF693" i="11"/>
  <c r="AF691" i="11"/>
  <c r="AF685" i="11"/>
  <c r="AF683" i="11"/>
  <c r="AF677" i="11"/>
  <c r="AF675" i="11"/>
  <c r="AF669" i="11"/>
  <c r="AF667" i="11"/>
  <c r="AF661" i="11"/>
  <c r="AF659" i="11"/>
  <c r="AF657" i="11"/>
  <c r="AF653" i="11"/>
  <c r="AF649" i="11"/>
  <c r="AF645" i="11"/>
  <c r="AF710" i="11"/>
  <c r="AF702" i="11"/>
  <c r="AF694" i="11"/>
  <c r="AF686" i="11"/>
  <c r="AF678" i="11"/>
  <c r="AF670" i="11"/>
  <c r="AF662" i="11"/>
  <c r="AF654" i="11"/>
  <c r="AF650" i="11"/>
  <c r="AF652" i="11"/>
  <c r="AF646" i="11"/>
  <c r="AF644" i="11"/>
  <c r="AF648" i="11"/>
  <c r="AF824" i="11"/>
  <c r="AF820" i="11"/>
  <c r="AF816" i="11"/>
  <c r="AF812" i="11"/>
  <c r="AF821" i="11"/>
  <c r="AF819" i="11"/>
  <c r="AF813" i="11"/>
  <c r="AF811" i="11"/>
  <c r="AF805" i="11"/>
  <c r="AF801" i="11"/>
  <c r="AF797" i="11"/>
  <c r="AF793" i="11"/>
  <c r="AF822" i="11"/>
  <c r="AF814" i="11"/>
  <c r="AF806" i="11"/>
  <c r="AF802" i="11"/>
  <c r="AF798" i="11"/>
  <c r="AF795" i="11"/>
  <c r="AF818" i="11"/>
  <c r="AF810" i="11"/>
  <c r="AF808" i="11"/>
  <c r="AF804" i="11"/>
  <c r="AF800" i="11"/>
  <c r="AF796" i="11"/>
  <c r="AF794" i="11"/>
  <c r="AF792" i="11"/>
  <c r="AF788" i="11"/>
  <c r="AF784" i="11"/>
  <c r="AF780" i="11"/>
  <c r="AF776" i="11"/>
  <c r="AF823" i="11"/>
  <c r="AF817" i="11"/>
  <c r="AF803" i="11"/>
  <c r="AF789" i="11"/>
  <c r="AF785" i="11"/>
  <c r="AF781" i="11"/>
  <c r="AF777" i="11"/>
  <c r="AF773" i="11"/>
  <c r="AF790" i="11"/>
  <c r="AF786" i="11"/>
  <c r="AF782" i="11"/>
  <c r="AF778" i="11"/>
  <c r="AF774" i="11"/>
  <c r="AF825" i="11"/>
  <c r="AF815" i="11"/>
  <c r="AF809" i="11"/>
  <c r="AF807" i="11"/>
  <c r="AF799" i="11"/>
  <c r="AF791" i="11"/>
  <c r="AF787" i="11"/>
  <c r="AF783" i="11"/>
  <c r="AF779" i="11"/>
  <c r="AF775" i="11"/>
  <c r="AF578" i="11"/>
  <c r="AF570" i="11"/>
  <c r="AF566" i="11"/>
  <c r="AF562" i="11"/>
  <c r="AF558" i="11"/>
  <c r="AF554" i="11"/>
  <c r="AF550" i="11"/>
  <c r="AF545" i="11"/>
  <c r="AF539" i="11"/>
  <c r="AF535" i="11"/>
  <c r="AF530" i="11"/>
  <c r="AF579" i="11"/>
  <c r="AF575" i="11"/>
  <c r="AF571" i="11"/>
  <c r="AF567" i="11"/>
  <c r="AF563" i="11"/>
  <c r="AF559" i="11"/>
  <c r="AF555" i="11"/>
  <c r="AF551" i="11"/>
  <c r="AF547" i="11"/>
  <c r="AF546" i="11"/>
  <c r="AF543" i="11"/>
  <c r="AF540" i="11"/>
  <c r="AF536" i="11"/>
  <c r="AF531" i="11"/>
  <c r="AF527" i="11"/>
  <c r="AF576" i="11"/>
  <c r="AF572" i="11"/>
  <c r="AF568" i="11"/>
  <c r="AF564" i="11"/>
  <c r="AF560" i="11"/>
  <c r="AF556" i="11"/>
  <c r="AF552" i="11"/>
  <c r="AF548" i="11"/>
  <c r="AF544" i="11"/>
  <c r="AF541" i="11"/>
  <c r="AF537" i="11"/>
  <c r="AF534" i="11"/>
  <c r="AF532" i="11"/>
  <c r="AF528" i="11"/>
  <c r="AF577" i="11"/>
  <c r="AF573" i="11"/>
  <c r="AF569" i="11"/>
  <c r="AF565" i="11"/>
  <c r="AF561" i="11"/>
  <c r="AF557" i="11"/>
  <c r="AF553" i="11"/>
  <c r="AF549" i="11"/>
  <c r="AF542" i="11"/>
  <c r="AF538" i="11"/>
  <c r="AF533" i="11"/>
  <c r="AF529" i="11"/>
  <c r="AF581" i="11"/>
  <c r="AF943" i="11"/>
  <c r="AF939" i="11"/>
  <c r="AF935" i="11"/>
  <c r="AF940" i="11"/>
  <c r="AF936" i="11"/>
  <c r="AF941" i="11"/>
  <c r="AF937" i="11"/>
  <c r="AF942" i="11"/>
  <c r="AF934" i="11"/>
  <c r="AF931" i="11"/>
  <c r="AF927" i="11"/>
  <c r="AF930" i="11"/>
  <c r="AF938" i="11"/>
  <c r="AF933" i="11"/>
  <c r="AF925" i="11"/>
  <c r="AF921" i="11"/>
  <c r="AF917" i="11"/>
  <c r="AF913" i="11"/>
  <c r="AF909" i="11"/>
  <c r="AF929" i="11"/>
  <c r="AF923" i="11"/>
  <c r="AF932" i="11"/>
  <c r="AF928" i="11"/>
  <c r="AF926" i="11"/>
  <c r="AF924" i="11"/>
  <c r="AF918" i="11"/>
  <c r="AF916" i="11"/>
  <c r="AF919" i="11"/>
  <c r="AF906" i="11"/>
  <c r="AF922" i="11"/>
  <c r="AF920" i="11"/>
  <c r="AF911" i="11"/>
  <c r="AF908" i="11"/>
  <c r="AF915" i="11"/>
  <c r="AF914" i="11"/>
  <c r="AF904" i="11"/>
  <c r="AF901" i="11"/>
  <c r="AF897" i="11"/>
  <c r="AF893" i="11"/>
  <c r="AF889" i="11"/>
  <c r="AF885" i="11"/>
  <c r="AF907" i="11"/>
  <c r="AF902" i="11"/>
  <c r="AF898" i="11"/>
  <c r="AF894" i="11"/>
  <c r="AF890" i="11"/>
  <c r="AF886" i="11"/>
  <c r="AF912" i="11"/>
  <c r="AF910" i="11"/>
  <c r="AF905" i="11"/>
  <c r="AF899" i="11"/>
  <c r="AF895" i="11"/>
  <c r="AF900" i="11"/>
  <c r="AF891" i="11"/>
  <c r="AF887" i="11"/>
  <c r="AF883" i="11"/>
  <c r="AF892" i="11"/>
  <c r="AF888" i="11"/>
  <c r="AF884" i="11"/>
  <c r="AF903" i="11"/>
  <c r="AF896" i="11"/>
  <c r="AG1056" i="11"/>
  <c r="AG1052" i="11"/>
  <c r="AG1054" i="11"/>
  <c r="AG1049" i="11"/>
  <c r="AG1044" i="11"/>
  <c r="AG1040" i="11"/>
  <c r="AG1036" i="11"/>
  <c r="AG1032" i="11"/>
  <c r="AG1028" i="11"/>
  <c r="AG1022" i="11"/>
  <c r="AG1018" i="11"/>
  <c r="AG1014" i="11"/>
  <c r="AG1010" i="11"/>
  <c r="AG1006" i="11"/>
  <c r="AG1057" i="11"/>
  <c r="AG1055" i="11"/>
  <c r="AG1047" i="11"/>
  <c r="AG1041" i="11"/>
  <c r="AG1037" i="11"/>
  <c r="AG1033" i="11"/>
  <c r="AG1029" i="11"/>
  <c r="AG1019" i="11"/>
  <c r="AG1015" i="11"/>
  <c r="AG1011" i="11"/>
  <c r="AG1007" i="11"/>
  <c r="AG1003" i="11"/>
  <c r="AG1050" i="11"/>
  <c r="AG1045" i="11"/>
  <c r="AG1042" i="11"/>
  <c r="AG1038" i="11"/>
  <c r="AG1034" i="11"/>
  <c r="AG1030" i="11"/>
  <c r="AG1026" i="11"/>
  <c r="AG1023" i="11"/>
  <c r="AG1020" i="11"/>
  <c r="AG1016" i="11"/>
  <c r="AG1012" i="11"/>
  <c r="AG1008" i="11"/>
  <c r="AG1004" i="11"/>
  <c r="AG1053" i="11"/>
  <c r="AG1051" i="11"/>
  <c r="AG1048" i="11"/>
  <c r="AG1046" i="11"/>
  <c r="AG1043" i="11"/>
  <c r="AG1039" i="11"/>
  <c r="AG1031" i="11"/>
  <c r="AG1025" i="11"/>
  <c r="AG1021" i="11"/>
  <c r="AG1013" i="11"/>
  <c r="AG1005" i="11"/>
  <c r="AG1035" i="11"/>
  <c r="AG1027" i="11"/>
  <c r="AG1024" i="11"/>
  <c r="AG1017" i="11"/>
  <c r="AG1009" i="11"/>
  <c r="AG4" i="11"/>
  <c r="AG7" i="11" s="1"/>
  <c r="AF5" i="11"/>
  <c r="AF580" i="11"/>
  <c r="AE526" i="11"/>
  <c r="AE85" i="11"/>
  <c r="AE87" i="11" s="1"/>
  <c r="AF86" i="11" l="1"/>
  <c r="AG389" i="11"/>
  <c r="AG385" i="11"/>
  <c r="AG381" i="11"/>
  <c r="AG377" i="11"/>
  <c r="AG373" i="11"/>
  <c r="AG369" i="11"/>
  <c r="AG365" i="11"/>
  <c r="AG361" i="11"/>
  <c r="AG357" i="11"/>
  <c r="AG353" i="11"/>
  <c r="AG349" i="11"/>
  <c r="AG345" i="11"/>
  <c r="AG341" i="11"/>
  <c r="AG337" i="11"/>
  <c r="AG390" i="11"/>
  <c r="AG388" i="11"/>
  <c r="AG382" i="11"/>
  <c r="AG380" i="11"/>
  <c r="AG374" i="11"/>
  <c r="AG372" i="11"/>
  <c r="AG366" i="11"/>
  <c r="AG364" i="11"/>
  <c r="AG358" i="11"/>
  <c r="AG356" i="11"/>
  <c r="AG350" i="11"/>
  <c r="AG348" i="11"/>
  <c r="AG342" i="11"/>
  <c r="AG340" i="11"/>
  <c r="AG334" i="11"/>
  <c r="AG332" i="11"/>
  <c r="AG391" i="11"/>
  <c r="AG383" i="11"/>
  <c r="AG375" i="11"/>
  <c r="AG367" i="11"/>
  <c r="AG359" i="11"/>
  <c r="AG351" i="11"/>
  <c r="AG343" i="11"/>
  <c r="AG386" i="11"/>
  <c r="AG384" i="11"/>
  <c r="AG378" i="11"/>
  <c r="AG376" i="11"/>
  <c r="AG370" i="11"/>
  <c r="AG368" i="11"/>
  <c r="AG363" i="11"/>
  <c r="AG362" i="11"/>
  <c r="AG360" i="11"/>
  <c r="AG347" i="11"/>
  <c r="AG346" i="11"/>
  <c r="AG344" i="11"/>
  <c r="AG335" i="11"/>
  <c r="AG333" i="11"/>
  <c r="AG331" i="11"/>
  <c r="AG387" i="11"/>
  <c r="AG379" i="11"/>
  <c r="AG371" i="11"/>
  <c r="AG355" i="11"/>
  <c r="AG354" i="11"/>
  <c r="AG352" i="11"/>
  <c r="AG339" i="11"/>
  <c r="AG338" i="11"/>
  <c r="AG336" i="11"/>
  <c r="AG94" i="11"/>
  <c r="AG96" i="11"/>
  <c r="AG98" i="11"/>
  <c r="AG100" i="11"/>
  <c r="AG102" i="11"/>
  <c r="AG104" i="11"/>
  <c r="AG106" i="11"/>
  <c r="AG108" i="11"/>
  <c r="AG110" i="11"/>
  <c r="AG112" i="11"/>
  <c r="AG116" i="11"/>
  <c r="AG118" i="11"/>
  <c r="AG120" i="11"/>
  <c r="AG122" i="11"/>
  <c r="AG124" i="11"/>
  <c r="AG126" i="11"/>
  <c r="AG128" i="11"/>
  <c r="AG130" i="11"/>
  <c r="AG132" i="11"/>
  <c r="AG134" i="11"/>
  <c r="AG136" i="11"/>
  <c r="AG138" i="11"/>
  <c r="AG140" i="11"/>
  <c r="AG142" i="11"/>
  <c r="AG144" i="11"/>
  <c r="AG146" i="11"/>
  <c r="AG148" i="11"/>
  <c r="AG150" i="11"/>
  <c r="AG93" i="11"/>
  <c r="AG95" i="11"/>
  <c r="AG97" i="11"/>
  <c r="AG99" i="11"/>
  <c r="AG101" i="11"/>
  <c r="AG103" i="11"/>
  <c r="AG105" i="11"/>
  <c r="AG107" i="11"/>
  <c r="AG109" i="11"/>
  <c r="AG111" i="11"/>
  <c r="AG113" i="11"/>
  <c r="AG114" i="11"/>
  <c r="AG115" i="11"/>
  <c r="AG117" i="11"/>
  <c r="AG119" i="11"/>
  <c r="AG121" i="11"/>
  <c r="AG123" i="11"/>
  <c r="AG125" i="11"/>
  <c r="AG127" i="11"/>
  <c r="AG129" i="11"/>
  <c r="AG131" i="11"/>
  <c r="AG133" i="11"/>
  <c r="AG135" i="11"/>
  <c r="AG137" i="11"/>
  <c r="AG139" i="11"/>
  <c r="AG141" i="11"/>
  <c r="AG143" i="11"/>
  <c r="AG145" i="11"/>
  <c r="AG147" i="11"/>
  <c r="AG149" i="11"/>
  <c r="AG940" i="11"/>
  <c r="AG936" i="11"/>
  <c r="AG932" i="11"/>
  <c r="AG941" i="11"/>
  <c r="AG937" i="11"/>
  <c r="AG933" i="11"/>
  <c r="AG942" i="11"/>
  <c r="AG938" i="11"/>
  <c r="AG934" i="11"/>
  <c r="AG931" i="11"/>
  <c r="AG943" i="11"/>
  <c r="AG935" i="11"/>
  <c r="AG928" i="11"/>
  <c r="AG924" i="11"/>
  <c r="AG939" i="11"/>
  <c r="AG926" i="11"/>
  <c r="AG922" i="11"/>
  <c r="AG918" i="11"/>
  <c r="AG914" i="11"/>
  <c r="AG910" i="11"/>
  <c r="AG919" i="11"/>
  <c r="AG917" i="11"/>
  <c r="AG925" i="11"/>
  <c r="AG920" i="11"/>
  <c r="AG916" i="11"/>
  <c r="AG915" i="11"/>
  <c r="AG907" i="11"/>
  <c r="AG927" i="11"/>
  <c r="AG921" i="11"/>
  <c r="AG912" i="11"/>
  <c r="AG902" i="11"/>
  <c r="AG898" i="11"/>
  <c r="AG894" i="11"/>
  <c r="AG890" i="11"/>
  <c r="AG886" i="11"/>
  <c r="AG930" i="11"/>
  <c r="AG913" i="11"/>
  <c r="AG911" i="11"/>
  <c r="AG908" i="11"/>
  <c r="AG906" i="11"/>
  <c r="AG905" i="11"/>
  <c r="AG899" i="11"/>
  <c r="AG895" i="11"/>
  <c r="AG891" i="11"/>
  <c r="AG887" i="11"/>
  <c r="AG883" i="11"/>
  <c r="AG903" i="11"/>
  <c r="AG900" i="11"/>
  <c r="AG896" i="11"/>
  <c r="AG929" i="11"/>
  <c r="AG901" i="11"/>
  <c r="AG892" i="11"/>
  <c r="AG888" i="11"/>
  <c r="AG884" i="11"/>
  <c r="AG923" i="11"/>
  <c r="AG893" i="11"/>
  <c r="AG889" i="11"/>
  <c r="AG885" i="11"/>
  <c r="AG909" i="11"/>
  <c r="AG904" i="11"/>
  <c r="AG897" i="11"/>
  <c r="AG451" i="11"/>
  <c r="AG447" i="11"/>
  <c r="AG443" i="11"/>
  <c r="AG439" i="11"/>
  <c r="AG435" i="11"/>
  <c r="AG431" i="11"/>
  <c r="AG427" i="11"/>
  <c r="AG423" i="11"/>
  <c r="AG419" i="11"/>
  <c r="AG415" i="11"/>
  <c r="AG413" i="11"/>
  <c r="AG410" i="11"/>
  <c r="AG406" i="11"/>
  <c r="AG402" i="11"/>
  <c r="AG398" i="11"/>
  <c r="AG394" i="11"/>
  <c r="AG452" i="11"/>
  <c r="AG448" i="11"/>
  <c r="AG444" i="11"/>
  <c r="AG440" i="11"/>
  <c r="AG450" i="11"/>
  <c r="AG446" i="11"/>
  <c r="AG442" i="11"/>
  <c r="AG437" i="11"/>
  <c r="AG429" i="11"/>
  <c r="AG421" i="11"/>
  <c r="AG416" i="11"/>
  <c r="AG408" i="11"/>
  <c r="AG400" i="11"/>
  <c r="AG392" i="11"/>
  <c r="AG438" i="11"/>
  <c r="AG432" i="11"/>
  <c r="AG430" i="11"/>
  <c r="AG424" i="11"/>
  <c r="AG422" i="11"/>
  <c r="AG414" i="11"/>
  <c r="AG411" i="11"/>
  <c r="AG409" i="11"/>
  <c r="AG403" i="11"/>
  <c r="AG401" i="11"/>
  <c r="AG395" i="11"/>
  <c r="AG393" i="11"/>
  <c r="AG433" i="11"/>
  <c r="AG425" i="11"/>
  <c r="AG417" i="11"/>
  <c r="AG404" i="11"/>
  <c r="AG396" i="11"/>
  <c r="AG449" i="11"/>
  <c r="AG445" i="11"/>
  <c r="AG441" i="11"/>
  <c r="AG436" i="11"/>
  <c r="AG434" i="11"/>
  <c r="AG428" i="11"/>
  <c r="AG426" i="11"/>
  <c r="AG420" i="11"/>
  <c r="AG418" i="11"/>
  <c r="AG412" i="11"/>
  <c r="AG407" i="11"/>
  <c r="AG405" i="11"/>
  <c r="AG399" i="11"/>
  <c r="AG397" i="11"/>
  <c r="AG579" i="11"/>
  <c r="AG575" i="11"/>
  <c r="AG571" i="11"/>
  <c r="AG567" i="11"/>
  <c r="AG563" i="11"/>
  <c r="AG559" i="11"/>
  <c r="AG555" i="11"/>
  <c r="AG551" i="11"/>
  <c r="AG547" i="11"/>
  <c r="AG546" i="11"/>
  <c r="AG543" i="11"/>
  <c r="AG540" i="11"/>
  <c r="AG536" i="11"/>
  <c r="AG531" i="11"/>
  <c r="AG527" i="11"/>
  <c r="AG576" i="11"/>
  <c r="AG572" i="11"/>
  <c r="AG568" i="11"/>
  <c r="AG564" i="11"/>
  <c r="AG560" i="11"/>
  <c r="AG556" i="11"/>
  <c r="AG552" i="11"/>
  <c r="AG548" i="11"/>
  <c r="AG544" i="11"/>
  <c r="AG541" i="11"/>
  <c r="AG537" i="11"/>
  <c r="AG534" i="11"/>
  <c r="AG532" i="11"/>
  <c r="AG528" i="11"/>
  <c r="AG577" i="11"/>
  <c r="AG573" i="11"/>
  <c r="AG569" i="11"/>
  <c r="AG565" i="11"/>
  <c r="AG561" i="11"/>
  <c r="AG557" i="11"/>
  <c r="AG553" i="11"/>
  <c r="AG549" i="11"/>
  <c r="AG542" i="11"/>
  <c r="AG538" i="11"/>
  <c r="AG533" i="11"/>
  <c r="AG529" i="11"/>
  <c r="AG581" i="11"/>
  <c r="AG578" i="11"/>
  <c r="AG570" i="11"/>
  <c r="AG566" i="11"/>
  <c r="AG562" i="11"/>
  <c r="AG558" i="11"/>
  <c r="AG554" i="11"/>
  <c r="AG550" i="11"/>
  <c r="AG545" i="11"/>
  <c r="AG539" i="11"/>
  <c r="AG535" i="11"/>
  <c r="AG530" i="11"/>
  <c r="AG6" i="11" a="1"/>
  <c r="AG6" i="11" s="1"/>
  <c r="AG8" i="11"/>
  <c r="AG10" i="11"/>
  <c r="AG12" i="11"/>
  <c r="AG14" i="11"/>
  <c r="AG16" i="11"/>
  <c r="AG18" i="11"/>
  <c r="AG20" i="11"/>
  <c r="AG22" i="11"/>
  <c r="AG24" i="11"/>
  <c r="AG26" i="11"/>
  <c r="AG28" i="11"/>
  <c r="AG30" i="11"/>
  <c r="AG32" i="11"/>
  <c r="AG34" i="11"/>
  <c r="AG36" i="11"/>
  <c r="AG38" i="11"/>
  <c r="AG40" i="11"/>
  <c r="AG42" i="11"/>
  <c r="AG44" i="11"/>
  <c r="AG46" i="11"/>
  <c r="AG49" i="11"/>
  <c r="AG51" i="11"/>
  <c r="AG53" i="11"/>
  <c r="AG55" i="11"/>
  <c r="AG57" i="11"/>
  <c r="AG59" i="11"/>
  <c r="AG61" i="11"/>
  <c r="AG63" i="11"/>
  <c r="AG65" i="11"/>
  <c r="AG67" i="11"/>
  <c r="AG69" i="11"/>
  <c r="AG71" i="11"/>
  <c r="AG73" i="11"/>
  <c r="AG75" i="11"/>
  <c r="AG77" i="11"/>
  <c r="AG79" i="11"/>
  <c r="AG9" i="11"/>
  <c r="AG11" i="11"/>
  <c r="AG13" i="11"/>
  <c r="AG15" i="11"/>
  <c r="AG17" i="11"/>
  <c r="AG19" i="11"/>
  <c r="AG21" i="11"/>
  <c r="AG23" i="11"/>
  <c r="AG25" i="11"/>
  <c r="AG27" i="11"/>
  <c r="AG29" i="11"/>
  <c r="AG31" i="11"/>
  <c r="AG33" i="11"/>
  <c r="AG35" i="11"/>
  <c r="AG37" i="11"/>
  <c r="AG39" i="11"/>
  <c r="AG41" i="11"/>
  <c r="AG43" i="11"/>
  <c r="AG45" i="11"/>
  <c r="AG48" i="11"/>
  <c r="AG50" i="11"/>
  <c r="AG52" i="11"/>
  <c r="AG54" i="11"/>
  <c r="AG56" i="11"/>
  <c r="AG58" i="11"/>
  <c r="AG60" i="11"/>
  <c r="AG62" i="11"/>
  <c r="AG64" i="11"/>
  <c r="AG66" i="11"/>
  <c r="AG68" i="11"/>
  <c r="AG70" i="11"/>
  <c r="AG72" i="11"/>
  <c r="AG74" i="11"/>
  <c r="AG76" i="11"/>
  <c r="AG78" i="11"/>
  <c r="AG1116" i="11"/>
  <c r="AG1112" i="11"/>
  <c r="AG1108" i="11"/>
  <c r="AG1105" i="11"/>
  <c r="AG1102" i="11"/>
  <c r="AG1098" i="11"/>
  <c r="AG1094" i="11"/>
  <c r="AG1090" i="11"/>
  <c r="AG1086" i="11"/>
  <c r="AG1083" i="11"/>
  <c r="AG1080" i="11"/>
  <c r="AG1079" i="11"/>
  <c r="AG1076" i="11"/>
  <c r="AG1072" i="11"/>
  <c r="AG1068" i="11"/>
  <c r="AG1064" i="11"/>
  <c r="AG1060" i="11"/>
  <c r="AG1114" i="11"/>
  <c r="AG1110" i="11"/>
  <c r="AG1106" i="11"/>
  <c r="AG1100" i="11"/>
  <c r="AG1096" i="11"/>
  <c r="AG1092" i="11"/>
  <c r="AG1088" i="11"/>
  <c r="AG1084" i="11"/>
  <c r="AG1081" i="11"/>
  <c r="AG1074" i="11"/>
  <c r="AG1070" i="11"/>
  <c r="AG1066" i="11"/>
  <c r="AG1062" i="11"/>
  <c r="AG1058" i="11"/>
  <c r="AG1117" i="11"/>
  <c r="AG1115" i="11"/>
  <c r="AG1113" i="11"/>
  <c r="AG1111" i="11"/>
  <c r="AG1109" i="11"/>
  <c r="AG1107" i="11"/>
  <c r="AG1104" i="11"/>
  <c r="AG1103" i="11"/>
  <c r="AG1101" i="11"/>
  <c r="AG1099" i="11"/>
  <c r="AG1097" i="11"/>
  <c r="AG1095" i="11"/>
  <c r="AG1093" i="11"/>
  <c r="AG1091" i="11"/>
  <c r="AG1089" i="11"/>
  <c r="AG1087" i="11"/>
  <c r="AG1085" i="11"/>
  <c r="AG1082" i="11"/>
  <c r="AG1078" i="11"/>
  <c r="AG1077" i="11"/>
  <c r="AG1075" i="11"/>
  <c r="AG1073" i="11"/>
  <c r="AG1071" i="11"/>
  <c r="AG1069" i="11"/>
  <c r="AG1067" i="11"/>
  <c r="AG1065" i="11"/>
  <c r="AG1063" i="11"/>
  <c r="AG1061" i="11"/>
  <c r="AG1059" i="11"/>
  <c r="AG640" i="11"/>
  <c r="AG636" i="11"/>
  <c r="AG632" i="11"/>
  <c r="AG628" i="11"/>
  <c r="AG624" i="11"/>
  <c r="AG620" i="11"/>
  <c r="AG616" i="11"/>
  <c r="AG612" i="11"/>
  <c r="AG608" i="11"/>
  <c r="AG604" i="11"/>
  <c r="AG600" i="11"/>
  <c r="AG596" i="11"/>
  <c r="AG592" i="11"/>
  <c r="AG588" i="11"/>
  <c r="AG586" i="11"/>
  <c r="AG582" i="11"/>
  <c r="AG642" i="11"/>
  <c r="AG638" i="11"/>
  <c r="AG634" i="11"/>
  <c r="AG630" i="11"/>
  <c r="AG626" i="11"/>
  <c r="AG641" i="11"/>
  <c r="AG639" i="11"/>
  <c r="AG637" i="11"/>
  <c r="AG635" i="11"/>
  <c r="AG633" i="11"/>
  <c r="AG631" i="11"/>
  <c r="AG629" i="11"/>
  <c r="AG627" i="11"/>
  <c r="AG625" i="11"/>
  <c r="AG623" i="11"/>
  <c r="AG622" i="11"/>
  <c r="AG614" i="11"/>
  <c r="AG606" i="11"/>
  <c r="AG598" i="11"/>
  <c r="AG590" i="11"/>
  <c r="AG617" i="11"/>
  <c r="AG615" i="11"/>
  <c r="AG609" i="11"/>
  <c r="AG607" i="11"/>
  <c r="AG601" i="11"/>
  <c r="AG599" i="11"/>
  <c r="AG593" i="11"/>
  <c r="AG591" i="11"/>
  <c r="AG587" i="11"/>
  <c r="AG585" i="11"/>
  <c r="AG584" i="11"/>
  <c r="AG618" i="11"/>
  <c r="AG610" i="11"/>
  <c r="AG602" i="11"/>
  <c r="AG594" i="11"/>
  <c r="AG621" i="11"/>
  <c r="AG619" i="11"/>
  <c r="AG613" i="11"/>
  <c r="AG611" i="11"/>
  <c r="AG605" i="11"/>
  <c r="AG603" i="11"/>
  <c r="AG597" i="11"/>
  <c r="AG595" i="11"/>
  <c r="AG589" i="11"/>
  <c r="AG583" i="11"/>
  <c r="AG326" i="11"/>
  <c r="AG322" i="11"/>
  <c r="AG318" i="11"/>
  <c r="AG314" i="11"/>
  <c r="AG310" i="11"/>
  <c r="AG306" i="11"/>
  <c r="AG302" i="11"/>
  <c r="AG298" i="11"/>
  <c r="AG295" i="11"/>
  <c r="AG291" i="11"/>
  <c r="AG287" i="11"/>
  <c r="AG283" i="11"/>
  <c r="AG279" i="11"/>
  <c r="AG275" i="11"/>
  <c r="AG273" i="11"/>
  <c r="AG270" i="11"/>
  <c r="AG324" i="11"/>
  <c r="AG316" i="11"/>
  <c r="AG308" i="11"/>
  <c r="AG300" i="11"/>
  <c r="AG293" i="11"/>
  <c r="AG285" i="11"/>
  <c r="AG277" i="11"/>
  <c r="AG327" i="11"/>
  <c r="AG325" i="11"/>
  <c r="AG319" i="11"/>
  <c r="AG317" i="11"/>
  <c r="AG311" i="11"/>
  <c r="AG309" i="11"/>
  <c r="AG303" i="11"/>
  <c r="AG301" i="11"/>
  <c r="AG296" i="11"/>
  <c r="AG294" i="11"/>
  <c r="AG288" i="11"/>
  <c r="AG286" i="11"/>
  <c r="AG280" i="11"/>
  <c r="AG278" i="11"/>
  <c r="AG272" i="11"/>
  <c r="AG328" i="11"/>
  <c r="AG320" i="11"/>
  <c r="AG312" i="11"/>
  <c r="AG304" i="11"/>
  <c r="AG297" i="11"/>
  <c r="AG289" i="11"/>
  <c r="AG281" i="11"/>
  <c r="AG323" i="11"/>
  <c r="AG321" i="11"/>
  <c r="AG315" i="11"/>
  <c r="AG313" i="11"/>
  <c r="AG307" i="11"/>
  <c r="AG305" i="11"/>
  <c r="AG299" i="11"/>
  <c r="AG292" i="11"/>
  <c r="AG290" i="11"/>
  <c r="AG284" i="11"/>
  <c r="AG282" i="11"/>
  <c r="AG276" i="11"/>
  <c r="AG274" i="11"/>
  <c r="AG271" i="11"/>
  <c r="B998" i="11"/>
  <c r="D998" i="11" s="1"/>
  <c r="B994" i="11"/>
  <c r="D994" i="11" s="1"/>
  <c r="B990" i="11"/>
  <c r="D990" i="11" s="1"/>
  <c r="B986" i="11"/>
  <c r="D986" i="11" s="1"/>
  <c r="B982" i="11"/>
  <c r="D982" i="11" s="1"/>
  <c r="B975" i="11"/>
  <c r="D975" i="11" s="1"/>
  <c r="B969" i="11"/>
  <c r="D969" i="11" s="1"/>
  <c r="B965" i="11"/>
  <c r="D965" i="11" s="1"/>
  <c r="B961" i="11"/>
  <c r="D961" i="11" s="1"/>
  <c r="B957" i="11"/>
  <c r="D957" i="11" s="1"/>
  <c r="B953" i="11"/>
  <c r="D953" i="11" s="1"/>
  <c r="B949" i="11"/>
  <c r="D949" i="11" s="1"/>
  <c r="B999" i="11"/>
  <c r="D999" i="11" s="1"/>
  <c r="B995" i="11"/>
  <c r="D995" i="11" s="1"/>
  <c r="B991" i="11"/>
  <c r="D991" i="11" s="1"/>
  <c r="B987" i="11"/>
  <c r="D987" i="11" s="1"/>
  <c r="B983" i="11"/>
  <c r="D983" i="11" s="1"/>
  <c r="B979" i="11"/>
  <c r="D979" i="11" s="1"/>
  <c r="B976" i="11"/>
  <c r="D976" i="11" s="1"/>
  <c r="B973" i="11"/>
  <c r="D973" i="11" s="1"/>
  <c r="B970" i="11"/>
  <c r="D970" i="11" s="1"/>
  <c r="B966" i="11"/>
  <c r="D966" i="11" s="1"/>
  <c r="B962" i="11"/>
  <c r="D962" i="11" s="1"/>
  <c r="B958" i="11"/>
  <c r="D958" i="11" s="1"/>
  <c r="B954" i="11"/>
  <c r="D954" i="11" s="1"/>
  <c r="B950" i="11"/>
  <c r="D950" i="11" s="1"/>
  <c r="B945" i="11"/>
  <c r="D945" i="11" s="1"/>
  <c r="B1000" i="11"/>
  <c r="D1000" i="11" s="1"/>
  <c r="B996" i="11"/>
  <c r="D996" i="11" s="1"/>
  <c r="B992" i="11"/>
  <c r="D992" i="11" s="1"/>
  <c r="B988" i="11"/>
  <c r="D988" i="11" s="1"/>
  <c r="B984" i="11"/>
  <c r="D984" i="11" s="1"/>
  <c r="B980" i="11"/>
  <c r="D980" i="11" s="1"/>
  <c r="B977" i="11"/>
  <c r="D977" i="11" s="1"/>
  <c r="B974" i="11"/>
  <c r="D974" i="11" s="1"/>
  <c r="B971" i="11"/>
  <c r="D971" i="11" s="1"/>
  <c r="B967" i="11"/>
  <c r="D967" i="11" s="1"/>
  <c r="B963" i="11"/>
  <c r="D963" i="11" s="1"/>
  <c r="B959" i="11"/>
  <c r="D959" i="11" s="1"/>
  <c r="B955" i="11"/>
  <c r="D955" i="11" s="1"/>
  <c r="B951" i="11"/>
  <c r="D951" i="11" s="1"/>
  <c r="B948" i="11"/>
  <c r="D948" i="11" s="1"/>
  <c r="B947" i="11"/>
  <c r="D947" i="11" s="1"/>
  <c r="B946" i="11"/>
  <c r="D946" i="11" s="1"/>
  <c r="B1001" i="11"/>
  <c r="D1001" i="11" s="1"/>
  <c r="B997" i="11"/>
  <c r="D997" i="11" s="1"/>
  <c r="B993" i="11"/>
  <c r="D993" i="11" s="1"/>
  <c r="B989" i="11"/>
  <c r="D989" i="11" s="1"/>
  <c r="B985" i="11"/>
  <c r="D985" i="11" s="1"/>
  <c r="B981" i="11"/>
  <c r="D981" i="11" s="1"/>
  <c r="B978" i="11"/>
  <c r="D978" i="11" s="1"/>
  <c r="B972" i="11"/>
  <c r="D972" i="11" s="1"/>
  <c r="B968" i="11"/>
  <c r="D968" i="11" s="1"/>
  <c r="B964" i="11"/>
  <c r="D964" i="11" s="1"/>
  <c r="B960" i="11"/>
  <c r="D960" i="11" s="1"/>
  <c r="B956" i="11"/>
  <c r="D956" i="11" s="1"/>
  <c r="B952" i="11"/>
  <c r="D952" i="11" s="1"/>
  <c r="AG713" i="11"/>
  <c r="AG709" i="11"/>
  <c r="AG705" i="11"/>
  <c r="AG701" i="11"/>
  <c r="AG697" i="11"/>
  <c r="AG693" i="11"/>
  <c r="AG689" i="11"/>
  <c r="AG685" i="11"/>
  <c r="AG681" i="11"/>
  <c r="AG677" i="11"/>
  <c r="AG673" i="11"/>
  <c r="AG669" i="11"/>
  <c r="AG665" i="11"/>
  <c r="AG661" i="11"/>
  <c r="AG714" i="11"/>
  <c r="AG712" i="11"/>
  <c r="AG706" i="11"/>
  <c r="AG704" i="11"/>
  <c r="AG698" i="11"/>
  <c r="AG696" i="11"/>
  <c r="AG690" i="11"/>
  <c r="AG688" i="11"/>
  <c r="AG682" i="11"/>
  <c r="AG680" i="11"/>
  <c r="AG674" i="11"/>
  <c r="AG672" i="11"/>
  <c r="AG666" i="11"/>
  <c r="AG664" i="11"/>
  <c r="AG658" i="11"/>
  <c r="AG656" i="11"/>
  <c r="AG652" i="11"/>
  <c r="AG648" i="11"/>
  <c r="AG644" i="11"/>
  <c r="AG715" i="11"/>
  <c r="AG707" i="11"/>
  <c r="AG699" i="11"/>
  <c r="AG691" i="11"/>
  <c r="AG683" i="11"/>
  <c r="AG675" i="11"/>
  <c r="AG667" i="11"/>
  <c r="AG659" i="11"/>
  <c r="AG657" i="11"/>
  <c r="AG710" i="11"/>
  <c r="AG708" i="11"/>
  <c r="AG702" i="11"/>
  <c r="AG700" i="11"/>
  <c r="AG694" i="11"/>
  <c r="AG692" i="11"/>
  <c r="AG686" i="11"/>
  <c r="AG684" i="11"/>
  <c r="AG678" i="11"/>
  <c r="AG676" i="11"/>
  <c r="AG670" i="11"/>
  <c r="AG668" i="11"/>
  <c r="AG662" i="11"/>
  <c r="AG660" i="11"/>
  <c r="AG654" i="11"/>
  <c r="AG650" i="11"/>
  <c r="AG646" i="11"/>
  <c r="AG711" i="11"/>
  <c r="AG703" i="11"/>
  <c r="AG695" i="11"/>
  <c r="AG687" i="11"/>
  <c r="AG679" i="11"/>
  <c r="AG671" i="11"/>
  <c r="AG663" i="11"/>
  <c r="AG655" i="11"/>
  <c r="AG651" i="11"/>
  <c r="AG647" i="11"/>
  <c r="AG653" i="11"/>
  <c r="AG645" i="11"/>
  <c r="AG649" i="11"/>
  <c r="AG209" i="11"/>
  <c r="AG205" i="11"/>
  <c r="AG201" i="11"/>
  <c r="AG197" i="11"/>
  <c r="AG193" i="11"/>
  <c r="AG189" i="11"/>
  <c r="AG185" i="11"/>
  <c r="AG181" i="11"/>
  <c r="AG177" i="11"/>
  <c r="AG173" i="11"/>
  <c r="AG169" i="11"/>
  <c r="AG165" i="11"/>
  <c r="AG161" i="11"/>
  <c r="AG207" i="11"/>
  <c r="AG199" i="11"/>
  <c r="AG191" i="11"/>
  <c r="AG183" i="11"/>
  <c r="AG175" i="11"/>
  <c r="AG167" i="11"/>
  <c r="AG160" i="11"/>
  <c r="AG156" i="11"/>
  <c r="AG152" i="11"/>
  <c r="AG208" i="11"/>
  <c r="AG202" i="11"/>
  <c r="AG200" i="11"/>
  <c r="AG194" i="11"/>
  <c r="AG192" i="11"/>
  <c r="AG186" i="11"/>
  <c r="AG184" i="11"/>
  <c r="AG178" i="11"/>
  <c r="AG176" i="11"/>
  <c r="AG170" i="11"/>
  <c r="AG168" i="11"/>
  <c r="AG162" i="11"/>
  <c r="AG157" i="11"/>
  <c r="AG203" i="11"/>
  <c r="AG195" i="11"/>
  <c r="AG187" i="11"/>
  <c r="AG179" i="11"/>
  <c r="AG171" i="11"/>
  <c r="AG163" i="11"/>
  <c r="AG158" i="11"/>
  <c r="AG154" i="11"/>
  <c r="AG153" i="11"/>
  <c r="AG206" i="11"/>
  <c r="AG204" i="11"/>
  <c r="AG198" i="11"/>
  <c r="AG196" i="11"/>
  <c r="AG190" i="11"/>
  <c r="AG188" i="11"/>
  <c r="AG182" i="11"/>
  <c r="AG180" i="11"/>
  <c r="AG174" i="11"/>
  <c r="AG172" i="11"/>
  <c r="AG166" i="11"/>
  <c r="AG164" i="11"/>
  <c r="AG159" i="11"/>
  <c r="AG155" i="11"/>
  <c r="AH1057" i="11"/>
  <c r="AH1053" i="11"/>
  <c r="AH1056" i="11"/>
  <c r="AH1055" i="11"/>
  <c r="AH1047" i="11"/>
  <c r="AH1041" i="11"/>
  <c r="AH1037" i="11"/>
  <c r="AH1033" i="11"/>
  <c r="AH1029" i="11"/>
  <c r="AH1019" i="11"/>
  <c r="AH1015" i="11"/>
  <c r="AH1011" i="11"/>
  <c r="AH1007" i="11"/>
  <c r="AH1003" i="11"/>
  <c r="AH1050" i="11"/>
  <c r="AH1045" i="11"/>
  <c r="AH1042" i="11"/>
  <c r="AH1038" i="11"/>
  <c r="AH1034" i="11"/>
  <c r="AH1030" i="11"/>
  <c r="AH1026" i="11"/>
  <c r="AH1023" i="11"/>
  <c r="AH1020" i="11"/>
  <c r="AH1016" i="11"/>
  <c r="AH1012" i="11"/>
  <c r="AH1008" i="11"/>
  <c r="AH1004" i="11"/>
  <c r="AH1052" i="11"/>
  <c r="AH1051" i="11"/>
  <c r="AH1048" i="11"/>
  <c r="AH1046" i="11"/>
  <c r="AH1043" i="11"/>
  <c r="AH1039" i="11"/>
  <c r="AH1035" i="11"/>
  <c r="AH1031" i="11"/>
  <c r="AH1027" i="11"/>
  <c r="AH1025" i="11"/>
  <c r="AH1024" i="11"/>
  <c r="AH1021" i="11"/>
  <c r="AH1017" i="11"/>
  <c r="AH1013" i="11"/>
  <c r="AH1009" i="11"/>
  <c r="AH1005" i="11"/>
  <c r="AH1054" i="11"/>
  <c r="AH1049" i="11"/>
  <c r="AH1044" i="11"/>
  <c r="AH1036" i="11"/>
  <c r="AH1028" i="11"/>
  <c r="AH1018" i="11"/>
  <c r="AH1010" i="11"/>
  <c r="AH1040" i="11"/>
  <c r="AH1032" i="11"/>
  <c r="AH1022" i="11"/>
  <c r="AH1014" i="11"/>
  <c r="AH1006" i="11"/>
  <c r="AH769" i="11"/>
  <c r="AH765" i="11"/>
  <c r="AH761" i="11"/>
  <c r="AH757" i="11"/>
  <c r="AH753" i="11"/>
  <c r="AH749" i="11"/>
  <c r="AH745" i="11"/>
  <c r="AH741" i="11"/>
  <c r="AH735" i="11"/>
  <c r="AH731" i="11"/>
  <c r="AH727" i="11"/>
  <c r="AH720" i="11"/>
  <c r="AH770" i="11"/>
  <c r="AH766" i="11"/>
  <c r="AH762" i="11"/>
  <c r="AH758" i="11"/>
  <c r="AH754" i="11"/>
  <c r="AH750" i="11"/>
  <c r="AH746" i="11"/>
  <c r="AH742" i="11"/>
  <c r="AH738" i="11"/>
  <c r="AH736" i="11"/>
  <c r="AH732" i="11"/>
  <c r="AH728" i="11"/>
  <c r="AH724" i="11"/>
  <c r="AH721" i="11"/>
  <c r="AH717" i="11"/>
  <c r="AH771" i="11"/>
  <c r="AH767" i="11"/>
  <c r="AH763" i="11"/>
  <c r="AH759" i="11"/>
  <c r="AH755" i="11"/>
  <c r="AH751" i="11"/>
  <c r="AH747" i="11"/>
  <c r="AH743" i="11"/>
  <c r="AH739" i="11"/>
  <c r="AH737" i="11"/>
  <c r="AH733" i="11"/>
  <c r="AH729" i="11"/>
  <c r="AH725" i="11"/>
  <c r="AH722" i="11"/>
  <c r="AH719" i="11"/>
  <c r="AH718" i="11"/>
  <c r="AH772" i="11"/>
  <c r="AH768" i="11"/>
  <c r="AH764" i="11"/>
  <c r="AH760" i="11"/>
  <c r="AH756" i="11"/>
  <c r="AH752" i="11"/>
  <c r="AH748" i="11"/>
  <c r="AH744" i="11"/>
  <c r="AH740" i="11"/>
  <c r="AH734" i="11"/>
  <c r="AH730" i="11"/>
  <c r="AH726" i="11"/>
  <c r="AH723" i="11"/>
  <c r="AG266" i="11"/>
  <c r="AG262" i="11"/>
  <c r="AG258" i="11"/>
  <c r="AG254" i="11"/>
  <c r="AG250" i="11"/>
  <c r="AG246" i="11"/>
  <c r="AG242" i="11"/>
  <c r="AG238" i="11"/>
  <c r="AG234" i="11"/>
  <c r="AG230" i="11"/>
  <c r="AG226" i="11"/>
  <c r="AG222" i="11"/>
  <c r="AG218" i="11"/>
  <c r="AG214" i="11"/>
  <c r="AG210" i="11"/>
  <c r="AG267" i="11"/>
  <c r="AG263" i="11"/>
  <c r="AG259" i="11"/>
  <c r="AG255" i="11"/>
  <c r="AG251" i="11"/>
  <c r="AG247" i="11"/>
  <c r="AG243" i="11"/>
  <c r="AG239" i="11"/>
  <c r="AG235" i="11"/>
  <c r="AG231" i="11"/>
  <c r="AG227" i="11"/>
  <c r="AG223" i="11"/>
  <c r="AG219" i="11"/>
  <c r="AG215" i="11"/>
  <c r="AG212" i="11"/>
  <c r="AG211" i="11"/>
  <c r="AG268" i="11"/>
  <c r="AG264" i="11"/>
  <c r="AG260" i="11"/>
  <c r="AG256" i="11"/>
  <c r="AG252" i="11"/>
  <c r="AG248" i="11"/>
  <c r="AG244" i="11"/>
  <c r="AG240" i="11"/>
  <c r="AG236" i="11"/>
  <c r="AG232" i="11"/>
  <c r="AG228" i="11"/>
  <c r="AG225" i="11"/>
  <c r="AG221" i="11"/>
  <c r="AG217" i="11"/>
  <c r="AG213" i="11"/>
  <c r="AG265" i="11"/>
  <c r="AG257" i="11"/>
  <c r="AG249" i="11"/>
  <c r="AG241" i="11"/>
  <c r="AG233" i="11"/>
  <c r="AG261" i="11"/>
  <c r="AG253" i="11"/>
  <c r="AG245" i="11"/>
  <c r="AG237" i="11"/>
  <c r="AG229" i="11"/>
  <c r="AG224" i="11"/>
  <c r="AG220" i="11"/>
  <c r="AG216" i="11"/>
  <c r="AG523" i="11"/>
  <c r="AG519" i="11"/>
  <c r="AG515" i="11"/>
  <c r="AG511" i="11"/>
  <c r="AG507" i="11"/>
  <c r="AG503" i="11"/>
  <c r="AG499" i="11"/>
  <c r="AG495" i="11"/>
  <c r="AG491" i="11"/>
  <c r="AG487" i="11"/>
  <c r="AG483" i="11"/>
  <c r="AG479" i="11"/>
  <c r="AG475" i="11"/>
  <c r="AG471" i="11"/>
  <c r="AG467" i="11"/>
  <c r="AG463" i="11"/>
  <c r="AG459" i="11"/>
  <c r="AG455" i="11"/>
  <c r="AG524" i="11"/>
  <c r="AG520" i="11"/>
  <c r="AG516" i="11"/>
  <c r="AG512" i="11"/>
  <c r="AG508" i="11"/>
  <c r="AG504" i="11"/>
  <c r="AG500" i="11"/>
  <c r="AG496" i="11"/>
  <c r="AG492" i="11"/>
  <c r="AG488" i="11"/>
  <c r="AG484" i="11"/>
  <c r="AG480" i="11"/>
  <c r="AG476" i="11"/>
  <c r="AG472" i="11"/>
  <c r="AG468" i="11"/>
  <c r="AG464" i="11"/>
  <c r="AG460" i="11"/>
  <c r="AG456" i="11"/>
  <c r="AG521" i="11"/>
  <c r="AG517" i="11"/>
  <c r="AG513" i="11"/>
  <c r="AG509" i="11"/>
  <c r="AG505" i="11"/>
  <c r="AG501" i="11"/>
  <c r="AG497" i="11"/>
  <c r="AG493" i="11"/>
  <c r="AG489" i="11"/>
  <c r="AG485" i="11"/>
  <c r="AG481" i="11"/>
  <c r="AG477" i="11"/>
  <c r="AG473" i="11"/>
  <c r="AG469" i="11"/>
  <c r="AG465" i="11"/>
  <c r="AG461" i="11"/>
  <c r="AG457" i="11"/>
  <c r="AG522" i="11"/>
  <c r="AG518" i="11"/>
  <c r="AG514" i="11"/>
  <c r="AG510" i="11"/>
  <c r="AG506" i="11"/>
  <c r="AG502" i="11"/>
  <c r="AG498" i="11"/>
  <c r="AG494" i="11"/>
  <c r="AG490" i="11"/>
  <c r="AG486" i="11"/>
  <c r="AG482" i="11"/>
  <c r="AG478" i="11"/>
  <c r="AG474" i="11"/>
  <c r="AG470" i="11"/>
  <c r="AG466" i="11"/>
  <c r="AG462" i="11"/>
  <c r="AG458" i="11"/>
  <c r="AG454" i="11"/>
  <c r="AH882" i="11"/>
  <c r="AH878" i="11"/>
  <c r="AH879" i="11"/>
  <c r="AH876" i="11"/>
  <c r="AH870" i="11"/>
  <c r="AH866" i="11"/>
  <c r="AH873" i="11"/>
  <c r="AH867" i="11"/>
  <c r="AH862" i="11"/>
  <c r="AH858" i="11"/>
  <c r="AH854" i="11"/>
  <c r="AH875" i="11"/>
  <c r="AH874" i="11"/>
  <c r="AH869" i="11"/>
  <c r="AH868" i="11"/>
  <c r="AH863" i="11"/>
  <c r="AH859" i="11"/>
  <c r="AH855" i="11"/>
  <c r="AH881" i="11"/>
  <c r="AH880" i="11"/>
  <c r="AH877" i="11"/>
  <c r="AH864" i="11"/>
  <c r="AH860" i="11"/>
  <c r="AH856" i="11"/>
  <c r="AH852" i="11"/>
  <c r="AH850" i="11"/>
  <c r="AH847" i="11"/>
  <c r="AH872" i="11"/>
  <c r="AH871" i="11"/>
  <c r="AH865" i="11"/>
  <c r="AH861" i="11"/>
  <c r="AH857" i="11"/>
  <c r="AH853" i="11"/>
  <c r="AH851" i="11"/>
  <c r="AH849" i="11"/>
  <c r="AH848" i="11"/>
  <c r="AH845" i="11"/>
  <c r="AH841" i="11"/>
  <c r="AH837" i="11"/>
  <c r="AH833" i="11"/>
  <c r="AH829" i="11"/>
  <c r="AH842" i="11"/>
  <c r="AH838" i="11"/>
  <c r="AH834" i="11"/>
  <c r="AH830" i="11"/>
  <c r="AH846" i="11"/>
  <c r="AH843" i="11"/>
  <c r="AH839" i="11"/>
  <c r="AH835" i="11"/>
  <c r="AH831" i="11"/>
  <c r="AH827" i="11"/>
  <c r="AH844" i="11"/>
  <c r="AH840" i="11"/>
  <c r="AH836" i="11"/>
  <c r="AH832" i="11"/>
  <c r="AH828" i="11"/>
  <c r="AG821" i="11"/>
  <c r="AG817" i="11"/>
  <c r="AG813" i="11"/>
  <c r="AG809" i="11"/>
  <c r="AG822" i="11"/>
  <c r="AG820" i="11"/>
  <c r="AG814" i="11"/>
  <c r="AG812" i="11"/>
  <c r="AG806" i="11"/>
  <c r="AG802" i="11"/>
  <c r="AG798" i="11"/>
  <c r="AG795" i="11"/>
  <c r="AG794" i="11"/>
  <c r="AG825" i="11"/>
  <c r="AG823" i="11"/>
  <c r="AG815" i="11"/>
  <c r="AG807" i="11"/>
  <c r="AG803" i="11"/>
  <c r="AG799" i="11"/>
  <c r="AG819" i="11"/>
  <c r="AG811" i="11"/>
  <c r="AG805" i="11"/>
  <c r="AG801" i="11"/>
  <c r="AG797" i="11"/>
  <c r="AG793" i="11"/>
  <c r="AG816" i="11"/>
  <c r="AG810" i="11"/>
  <c r="AG789" i="11"/>
  <c r="AG785" i="11"/>
  <c r="AG781" i="11"/>
  <c r="AG777" i="11"/>
  <c r="AG773" i="11"/>
  <c r="AG804" i="11"/>
  <c r="AG790" i="11"/>
  <c r="AG786" i="11"/>
  <c r="AG782" i="11"/>
  <c r="AG778" i="11"/>
  <c r="AG774" i="11"/>
  <c r="AG824" i="11"/>
  <c r="AG818" i="11"/>
  <c r="AG791" i="11"/>
  <c r="AG787" i="11"/>
  <c r="AG783" i="11"/>
  <c r="AG779" i="11"/>
  <c r="AG775" i="11"/>
  <c r="AG808" i="11"/>
  <c r="AG800" i="11"/>
  <c r="AG796" i="11"/>
  <c r="AG792" i="11"/>
  <c r="AG788" i="11"/>
  <c r="AG784" i="11"/>
  <c r="AG780" i="11"/>
  <c r="AG776" i="11"/>
  <c r="AF85" i="11"/>
  <c r="AF87" i="11" s="1"/>
  <c r="AF526" i="11"/>
  <c r="AH4" i="11"/>
  <c r="AH7" i="11" s="1"/>
  <c r="AG5" i="11"/>
  <c r="AG580" i="11"/>
  <c r="AG86" i="11" l="1"/>
  <c r="AH206" i="11"/>
  <c r="AH202" i="11"/>
  <c r="AH198" i="11"/>
  <c r="AH194" i="11"/>
  <c r="AH190" i="11"/>
  <c r="AH186" i="11"/>
  <c r="AH182" i="11"/>
  <c r="AH178" i="11"/>
  <c r="AH174" i="11"/>
  <c r="AH170" i="11"/>
  <c r="AH166" i="11"/>
  <c r="AH162" i="11"/>
  <c r="AH209" i="11"/>
  <c r="AH208" i="11"/>
  <c r="AH201" i="11"/>
  <c r="AH200" i="11"/>
  <c r="AH193" i="11"/>
  <c r="AH192" i="11"/>
  <c r="AH185" i="11"/>
  <c r="AH184" i="11"/>
  <c r="AH177" i="11"/>
  <c r="AH176" i="11"/>
  <c r="AH169" i="11"/>
  <c r="AH168" i="11"/>
  <c r="AH161" i="11"/>
  <c r="AH157" i="11"/>
  <c r="AH203" i="11"/>
  <c r="AH195" i="11"/>
  <c r="AH187" i="11"/>
  <c r="AH179" i="11"/>
  <c r="AH171" i="11"/>
  <c r="AH163" i="11"/>
  <c r="AH158" i="11"/>
  <c r="AH154" i="11"/>
  <c r="AH153" i="11"/>
  <c r="AH205" i="11"/>
  <c r="AH204" i="11"/>
  <c r="AH197" i="11"/>
  <c r="AH196" i="11"/>
  <c r="AH189" i="11"/>
  <c r="AH188" i="11"/>
  <c r="AH181" i="11"/>
  <c r="AH180" i="11"/>
  <c r="AH173" i="11"/>
  <c r="AH172" i="11"/>
  <c r="AH165" i="11"/>
  <c r="AH164" i="11"/>
  <c r="AH159" i="11"/>
  <c r="AH155" i="11"/>
  <c r="AH207" i="11"/>
  <c r="AH199" i="11"/>
  <c r="AH191" i="11"/>
  <c r="AH183" i="11"/>
  <c r="AH175" i="11"/>
  <c r="AH167" i="11"/>
  <c r="AH160" i="11"/>
  <c r="AH156" i="11"/>
  <c r="AH152" i="11"/>
  <c r="AH941" i="11"/>
  <c r="AH937" i="11"/>
  <c r="AH933" i="11"/>
  <c r="AH942" i="11"/>
  <c r="AH938" i="11"/>
  <c r="AH934" i="11"/>
  <c r="AH943" i="11"/>
  <c r="AH939" i="11"/>
  <c r="AH935" i="11"/>
  <c r="AH936" i="11"/>
  <c r="AH929" i="11"/>
  <c r="AH925" i="11"/>
  <c r="AH940" i="11"/>
  <c r="AH928" i="11"/>
  <c r="AH927" i="11"/>
  <c r="AH923" i="11"/>
  <c r="AH919" i="11"/>
  <c r="AH915" i="11"/>
  <c r="AH911" i="11"/>
  <c r="AH932" i="11"/>
  <c r="AH926" i="11"/>
  <c r="AH924" i="11"/>
  <c r="AH931" i="11"/>
  <c r="AH920" i="11"/>
  <c r="AH930" i="11"/>
  <c r="AH922" i="11"/>
  <c r="AH921" i="11"/>
  <c r="AH910" i="11"/>
  <c r="AH909" i="11"/>
  <c r="AH908" i="11"/>
  <c r="AH905" i="11"/>
  <c r="AH918" i="11"/>
  <c r="AH914" i="11"/>
  <c r="AH913" i="11"/>
  <c r="AH906" i="11"/>
  <c r="AH907" i="11"/>
  <c r="AH899" i="11"/>
  <c r="AH895" i="11"/>
  <c r="AH891" i="11"/>
  <c r="AH887" i="11"/>
  <c r="AH883" i="11"/>
  <c r="AH916" i="11"/>
  <c r="AH912" i="11"/>
  <c r="AH903" i="11"/>
  <c r="AH900" i="11"/>
  <c r="AH896" i="11"/>
  <c r="AH892" i="11"/>
  <c r="AH888" i="11"/>
  <c r="AH884" i="11"/>
  <c r="AH917" i="11"/>
  <c r="AH904" i="11"/>
  <c r="AH901" i="11"/>
  <c r="AH897" i="11"/>
  <c r="AH894" i="11"/>
  <c r="AH893" i="11"/>
  <c r="AH890" i="11"/>
  <c r="AH889" i="11"/>
  <c r="AH886" i="11"/>
  <c r="AH885" i="11"/>
  <c r="AH898" i="11"/>
  <c r="AH902" i="11"/>
  <c r="AH390" i="11"/>
  <c r="AH386" i="11"/>
  <c r="AH382" i="11"/>
  <c r="AH378" i="11"/>
  <c r="AH374" i="11"/>
  <c r="AH370" i="11"/>
  <c r="AH366" i="11"/>
  <c r="AH362" i="11"/>
  <c r="AH358" i="11"/>
  <c r="AH354" i="11"/>
  <c r="AH350" i="11"/>
  <c r="AH346" i="11"/>
  <c r="AH342" i="11"/>
  <c r="AH338" i="11"/>
  <c r="AH391" i="11"/>
  <c r="AH383" i="11"/>
  <c r="AH375" i="11"/>
  <c r="AH367" i="11"/>
  <c r="AH359" i="11"/>
  <c r="AH351" i="11"/>
  <c r="AH343" i="11"/>
  <c r="AH385" i="11"/>
  <c r="AH384" i="11"/>
  <c r="AH377" i="11"/>
  <c r="AH376" i="11"/>
  <c r="AH369" i="11"/>
  <c r="AH368" i="11"/>
  <c r="AH361" i="11"/>
  <c r="AH360" i="11"/>
  <c r="AH353" i="11"/>
  <c r="AH352" i="11"/>
  <c r="AH345" i="11"/>
  <c r="AH344" i="11"/>
  <c r="AH337" i="11"/>
  <c r="AH336" i="11"/>
  <c r="AH335" i="11"/>
  <c r="AH387" i="11"/>
  <c r="AH379" i="11"/>
  <c r="AH371" i="11"/>
  <c r="AH389" i="11"/>
  <c r="AH381" i="11"/>
  <c r="AH373" i="11"/>
  <c r="AH357" i="11"/>
  <c r="AH341" i="11"/>
  <c r="AH334" i="11"/>
  <c r="AH333" i="11"/>
  <c r="AH332" i="11"/>
  <c r="AH331" i="11"/>
  <c r="AH356" i="11"/>
  <c r="AH355" i="11"/>
  <c r="AH340" i="11"/>
  <c r="AH339" i="11"/>
  <c r="AH365" i="11"/>
  <c r="AH349" i="11"/>
  <c r="AH388" i="11"/>
  <c r="AH380" i="11"/>
  <c r="AH372" i="11"/>
  <c r="AH364" i="11"/>
  <c r="AH363" i="11"/>
  <c r="AH348" i="11"/>
  <c r="AH347" i="11"/>
  <c r="AH452" i="11"/>
  <c r="AH448" i="11"/>
  <c r="AH444" i="11"/>
  <c r="AH440" i="11"/>
  <c r="AH436" i="11"/>
  <c r="AH432" i="11"/>
  <c r="AH428" i="11"/>
  <c r="AH424" i="11"/>
  <c r="AH420" i="11"/>
  <c r="AH411" i="11"/>
  <c r="AH407" i="11"/>
  <c r="AH403" i="11"/>
  <c r="AH399" i="11"/>
  <c r="AH395" i="11"/>
  <c r="AH449" i="11"/>
  <c r="AH445" i="11"/>
  <c r="AH441" i="11"/>
  <c r="AH438" i="11"/>
  <c r="AH431" i="11"/>
  <c r="AH430" i="11"/>
  <c r="AH423" i="11"/>
  <c r="AH422" i="11"/>
  <c r="AH415" i="11"/>
  <c r="AH414" i="11"/>
  <c r="AH410" i="11"/>
  <c r="AH409" i="11"/>
  <c r="AH402" i="11"/>
  <c r="AH401" i="11"/>
  <c r="AH394" i="11"/>
  <c r="AH393" i="11"/>
  <c r="AH433" i="11"/>
  <c r="AH425" i="11"/>
  <c r="AH417" i="11"/>
  <c r="AH404" i="11"/>
  <c r="AH396" i="11"/>
  <c r="AH435" i="11"/>
  <c r="AH434" i="11"/>
  <c r="AH427" i="11"/>
  <c r="AH426" i="11"/>
  <c r="AH419" i="11"/>
  <c r="AH418" i="11"/>
  <c r="AH413" i="11"/>
  <c r="AH412" i="11"/>
  <c r="AH406" i="11"/>
  <c r="AH405" i="11"/>
  <c r="AH398" i="11"/>
  <c r="AH397" i="11"/>
  <c r="AH451" i="11"/>
  <c r="AH450" i="11"/>
  <c r="AH447" i="11"/>
  <c r="AH446" i="11"/>
  <c r="AH443" i="11"/>
  <c r="AH442" i="11"/>
  <c r="AH439" i="11"/>
  <c r="AH437" i="11"/>
  <c r="AH429" i="11"/>
  <c r="AH421" i="11"/>
  <c r="AH416" i="11"/>
  <c r="AH408" i="11"/>
  <c r="AH400" i="11"/>
  <c r="AH392" i="11"/>
  <c r="B770" i="11"/>
  <c r="D770" i="11" s="1"/>
  <c r="B766" i="11"/>
  <c r="D766" i="11" s="1"/>
  <c r="B762" i="11"/>
  <c r="D762" i="11" s="1"/>
  <c r="B754" i="11"/>
  <c r="D754" i="11" s="1"/>
  <c r="B750" i="11"/>
  <c r="D750" i="11" s="1"/>
  <c r="B742" i="11"/>
  <c r="D742" i="11" s="1"/>
  <c r="B738" i="11"/>
  <c r="D738" i="11" s="1"/>
  <c r="B736" i="11"/>
  <c r="D736" i="11" s="1"/>
  <c r="B732" i="11"/>
  <c r="D732" i="11" s="1"/>
  <c r="B717" i="11"/>
  <c r="D717" i="11" s="1"/>
  <c r="B771" i="11"/>
  <c r="D771" i="11" s="1"/>
  <c r="B763" i="11"/>
  <c r="D763" i="11" s="1"/>
  <c r="B759" i="11"/>
  <c r="D759" i="11" s="1"/>
  <c r="B747" i="11"/>
  <c r="D747" i="11" s="1"/>
  <c r="B743" i="11"/>
  <c r="D743" i="11" s="1"/>
  <c r="B739" i="11"/>
  <c r="D739" i="11" s="1"/>
  <c r="B733" i="11"/>
  <c r="D733" i="11" s="1"/>
  <c r="B719" i="11"/>
  <c r="D719" i="11" s="1"/>
  <c r="B718" i="11"/>
  <c r="D718" i="11" s="1"/>
  <c r="B772" i="11"/>
  <c r="D772" i="11" s="1"/>
  <c r="B768" i="11"/>
  <c r="D768" i="11" s="1"/>
  <c r="B760" i="11"/>
  <c r="D760" i="11" s="1"/>
  <c r="B756" i="11"/>
  <c r="D756" i="11" s="1"/>
  <c r="B752" i="11"/>
  <c r="D752" i="11" s="1"/>
  <c r="B748" i="11"/>
  <c r="D748" i="11" s="1"/>
  <c r="B730" i="11"/>
  <c r="D730" i="11" s="1"/>
  <c r="B726" i="11"/>
  <c r="D726" i="11" s="1"/>
  <c r="B723" i="11"/>
  <c r="D723" i="11" s="1"/>
  <c r="B761" i="11"/>
  <c r="D761" i="11" s="1"/>
  <c r="B757" i="11"/>
  <c r="D757" i="11" s="1"/>
  <c r="B753" i="11"/>
  <c r="D753" i="11" s="1"/>
  <c r="B749" i="11"/>
  <c r="D749" i="11" s="1"/>
  <c r="B745" i="11"/>
  <c r="D745" i="11" s="1"/>
  <c r="B741" i="11"/>
  <c r="D741" i="11" s="1"/>
  <c r="B731" i="11"/>
  <c r="D731" i="11" s="1"/>
  <c r="B727" i="11"/>
  <c r="D727" i="11" s="1"/>
  <c r="B720" i="11"/>
  <c r="D720" i="11" s="1"/>
  <c r="AH6" i="11" a="1"/>
  <c r="AH6" i="11" s="1"/>
  <c r="AH9" i="11"/>
  <c r="AH11" i="11"/>
  <c r="AH13" i="11"/>
  <c r="AH15" i="11"/>
  <c r="AH17" i="11"/>
  <c r="AH19" i="11"/>
  <c r="AH21" i="11"/>
  <c r="AH23" i="11"/>
  <c r="AH25" i="11"/>
  <c r="AH27" i="11"/>
  <c r="AH29" i="11"/>
  <c r="AH31" i="11"/>
  <c r="AH33" i="11"/>
  <c r="AH35" i="11"/>
  <c r="AH37" i="11"/>
  <c r="AH39" i="11"/>
  <c r="AH41" i="11"/>
  <c r="AH43" i="11"/>
  <c r="AH45" i="11"/>
  <c r="AH48" i="11"/>
  <c r="AH50" i="11"/>
  <c r="AH52" i="11"/>
  <c r="AH54" i="11"/>
  <c r="AH56" i="11"/>
  <c r="AH58" i="11"/>
  <c r="AH60" i="11"/>
  <c r="AH62" i="11"/>
  <c r="AH64" i="11"/>
  <c r="AH66" i="11"/>
  <c r="AH68" i="11"/>
  <c r="AH70" i="11"/>
  <c r="AH72" i="11"/>
  <c r="AH74" i="11"/>
  <c r="AH76" i="11"/>
  <c r="AH78" i="11"/>
  <c r="AH8" i="11"/>
  <c r="AH10" i="11"/>
  <c r="B10" i="11" s="1"/>
  <c r="AH12" i="11"/>
  <c r="AH14" i="11"/>
  <c r="AH16" i="11"/>
  <c r="AH18" i="11"/>
  <c r="AH20" i="11"/>
  <c r="AH22" i="11"/>
  <c r="AH24" i="11"/>
  <c r="AH26" i="11"/>
  <c r="AH28" i="11"/>
  <c r="AH30" i="11"/>
  <c r="AH32" i="11"/>
  <c r="AH34" i="11"/>
  <c r="AH36" i="11"/>
  <c r="AH38" i="11"/>
  <c r="AH40" i="11"/>
  <c r="AH42" i="11"/>
  <c r="AH44" i="11"/>
  <c r="AH46" i="11"/>
  <c r="AH49" i="11"/>
  <c r="AH51" i="11"/>
  <c r="AH53" i="11"/>
  <c r="AH55" i="11"/>
  <c r="AH57" i="11"/>
  <c r="AH59" i="11"/>
  <c r="AH61" i="11"/>
  <c r="AH63" i="11"/>
  <c r="AH65" i="11"/>
  <c r="AH67" i="11"/>
  <c r="AH69" i="11"/>
  <c r="AH71" i="11"/>
  <c r="AH73" i="11"/>
  <c r="AH75" i="11"/>
  <c r="AH77" i="11"/>
  <c r="AH79" i="11"/>
  <c r="B1054" i="11"/>
  <c r="D1054" i="11" s="1"/>
  <c r="B1050" i="11"/>
  <c r="D1050" i="11" s="1"/>
  <c r="B1057" i="11"/>
  <c r="D1057" i="11" s="1"/>
  <c r="B1045" i="11"/>
  <c r="D1045" i="11" s="1"/>
  <c r="B1038" i="11"/>
  <c r="D1038" i="11" s="1"/>
  <c r="B1034" i="11"/>
  <c r="D1034" i="11" s="1"/>
  <c r="B1030" i="11"/>
  <c r="D1030" i="11" s="1"/>
  <c r="B1026" i="11"/>
  <c r="D1026" i="11" s="1"/>
  <c r="B1020" i="11"/>
  <c r="D1020" i="11" s="1"/>
  <c r="B1016" i="11"/>
  <c r="D1016" i="11" s="1"/>
  <c r="B1012" i="11"/>
  <c r="D1012" i="11" s="1"/>
  <c r="B1008" i="11"/>
  <c r="D1008" i="11" s="1"/>
  <c r="B1004" i="11"/>
  <c r="B1052" i="11"/>
  <c r="D1052" i="11" s="1"/>
  <c r="B1051" i="11"/>
  <c r="D1051" i="11" s="1"/>
  <c r="B1046" i="11"/>
  <c r="D1046" i="11" s="1"/>
  <c r="B1043" i="11"/>
  <c r="D1043" i="11" s="1"/>
  <c r="B1039" i="11"/>
  <c r="D1039" i="11" s="1"/>
  <c r="B1035" i="11"/>
  <c r="D1035" i="11" s="1"/>
  <c r="B1031" i="11"/>
  <c r="D1031" i="11" s="1"/>
  <c r="B1027" i="11"/>
  <c r="D1027" i="11" s="1"/>
  <c r="B1025" i="11"/>
  <c r="D1025" i="11" s="1"/>
  <c r="B1024" i="11"/>
  <c r="D1024" i="11" s="1"/>
  <c r="B1021" i="11"/>
  <c r="D1021" i="11" s="1"/>
  <c r="B1017" i="11"/>
  <c r="D1017" i="11" s="1"/>
  <c r="B1013" i="11"/>
  <c r="D1013" i="11" s="1"/>
  <c r="B1009" i="11"/>
  <c r="D1009" i="11" s="1"/>
  <c r="B1005" i="11"/>
  <c r="D1005" i="11" s="1"/>
  <c r="B1053" i="11"/>
  <c r="D1053" i="11" s="1"/>
  <c r="B1049" i="11"/>
  <c r="D1049" i="11" s="1"/>
  <c r="B1044" i="11"/>
  <c r="D1044" i="11" s="1"/>
  <c r="B1040" i="11"/>
  <c r="D1040" i="11" s="1"/>
  <c r="B1036" i="11"/>
  <c r="D1036" i="11" s="1"/>
  <c r="B1032" i="11"/>
  <c r="D1032" i="11" s="1"/>
  <c r="B1028" i="11"/>
  <c r="D1028" i="11" s="1"/>
  <c r="B1022" i="11"/>
  <c r="D1022" i="11" s="1"/>
  <c r="B1018" i="11"/>
  <c r="D1018" i="11" s="1"/>
  <c r="B1014" i="11"/>
  <c r="D1014" i="11" s="1"/>
  <c r="B1010" i="11"/>
  <c r="D1010" i="11" s="1"/>
  <c r="B1006" i="11"/>
  <c r="D1006" i="11" s="1"/>
  <c r="B1056" i="11"/>
  <c r="D1056" i="11" s="1"/>
  <c r="B1055" i="11"/>
  <c r="D1055" i="11" s="1"/>
  <c r="B1047" i="11"/>
  <c r="D1047" i="11" s="1"/>
  <c r="B1037" i="11"/>
  <c r="D1037" i="11" s="1"/>
  <c r="B1029" i="11"/>
  <c r="D1029" i="11" s="1"/>
  <c r="B1019" i="11"/>
  <c r="D1019" i="11" s="1"/>
  <c r="B1011" i="11"/>
  <c r="D1011" i="11" s="1"/>
  <c r="B1041" i="11"/>
  <c r="D1041" i="11" s="1"/>
  <c r="B1033" i="11"/>
  <c r="D1033" i="11" s="1"/>
  <c r="B1015" i="11"/>
  <c r="D1015" i="11" s="1"/>
  <c r="B1007" i="11"/>
  <c r="D1007" i="11" s="1"/>
  <c r="AH94" i="11"/>
  <c r="AH98" i="11"/>
  <c r="AH102" i="11"/>
  <c r="AH106" i="11"/>
  <c r="AH110" i="11"/>
  <c r="AH116" i="11"/>
  <c r="AH120" i="11"/>
  <c r="AH124" i="11"/>
  <c r="AH128" i="11"/>
  <c r="AH132" i="11"/>
  <c r="AH136" i="11"/>
  <c r="AH140" i="11"/>
  <c r="AH144" i="11"/>
  <c r="AH148" i="11"/>
  <c r="AH93" i="11"/>
  <c r="AH97" i="11"/>
  <c r="AH101" i="11"/>
  <c r="AH105" i="11"/>
  <c r="AH109" i="11"/>
  <c r="AH114" i="11"/>
  <c r="AH115" i="11"/>
  <c r="AH119" i="11"/>
  <c r="AH123" i="11"/>
  <c r="AH127" i="11"/>
  <c r="AH131" i="11"/>
  <c r="AH135" i="11"/>
  <c r="AH139" i="11"/>
  <c r="AH143" i="11"/>
  <c r="AH147" i="11"/>
  <c r="AH96" i="11"/>
  <c r="AH100" i="11"/>
  <c r="AH104" i="11"/>
  <c r="AH108" i="11"/>
  <c r="AH112" i="11"/>
  <c r="AH118" i="11"/>
  <c r="AH122" i="11"/>
  <c r="AH126" i="11"/>
  <c r="AH130" i="11"/>
  <c r="AH134" i="11"/>
  <c r="AH138" i="11"/>
  <c r="AH142" i="11"/>
  <c r="AH146" i="11"/>
  <c r="AH150" i="11"/>
  <c r="AH95" i="11"/>
  <c r="AH99" i="11"/>
  <c r="AH103" i="11"/>
  <c r="AH107" i="11"/>
  <c r="AH111" i="11"/>
  <c r="AH113" i="11"/>
  <c r="AH117" i="11"/>
  <c r="AH121" i="11"/>
  <c r="AH125" i="11"/>
  <c r="AH129" i="11"/>
  <c r="AH133" i="11"/>
  <c r="AH137" i="11"/>
  <c r="AH141" i="11"/>
  <c r="AH145" i="11"/>
  <c r="AH149" i="11"/>
  <c r="AH822" i="11"/>
  <c r="AH818" i="11"/>
  <c r="AH814" i="11"/>
  <c r="AH810" i="11"/>
  <c r="AH825" i="11"/>
  <c r="AH823" i="11"/>
  <c r="AH815" i="11"/>
  <c r="AH807" i="11"/>
  <c r="AH803" i="11"/>
  <c r="AH799" i="11"/>
  <c r="AH824" i="11"/>
  <c r="AH817" i="11"/>
  <c r="AH816" i="11"/>
  <c r="AH809" i="11"/>
  <c r="AH808" i="11"/>
  <c r="AH804" i="11"/>
  <c r="AH800" i="11"/>
  <c r="AH796" i="11"/>
  <c r="AH821" i="11"/>
  <c r="AH820" i="11"/>
  <c r="AH813" i="11"/>
  <c r="AH812" i="11"/>
  <c r="AH806" i="11"/>
  <c r="AH802" i="11"/>
  <c r="AH798" i="11"/>
  <c r="AH795" i="11"/>
  <c r="AH794" i="11"/>
  <c r="AH805" i="11"/>
  <c r="AH797" i="11"/>
  <c r="AH793" i="11"/>
  <c r="AH790" i="11"/>
  <c r="AH786" i="11"/>
  <c r="AH782" i="11"/>
  <c r="AH778" i="11"/>
  <c r="AH774" i="11"/>
  <c r="AH811" i="11"/>
  <c r="AH791" i="11"/>
  <c r="AH787" i="11"/>
  <c r="AH783" i="11"/>
  <c r="AH779" i="11"/>
  <c r="AH775" i="11"/>
  <c r="AH801" i="11"/>
  <c r="AH792" i="11"/>
  <c r="AH788" i="11"/>
  <c r="AH784" i="11"/>
  <c r="AH780" i="11"/>
  <c r="AH776" i="11"/>
  <c r="AH819" i="11"/>
  <c r="AH789" i="11"/>
  <c r="AH785" i="11"/>
  <c r="AH781" i="11"/>
  <c r="AH777" i="11"/>
  <c r="AH773" i="11"/>
  <c r="AH524" i="11"/>
  <c r="AH520" i="11"/>
  <c r="AH516" i="11"/>
  <c r="AH512" i="11"/>
  <c r="AH508" i="11"/>
  <c r="AH504" i="11"/>
  <c r="AH500" i="11"/>
  <c r="AH496" i="11"/>
  <c r="AH492" i="11"/>
  <c r="AH488" i="11"/>
  <c r="AH484" i="11"/>
  <c r="AH480" i="11"/>
  <c r="AH476" i="11"/>
  <c r="AH472" i="11"/>
  <c r="AH468" i="11"/>
  <c r="AH464" i="11"/>
  <c r="AH460" i="11"/>
  <c r="AH456" i="11"/>
  <c r="AH521" i="11"/>
  <c r="AH517" i="11"/>
  <c r="AH513" i="11"/>
  <c r="AH509" i="11"/>
  <c r="AH505" i="11"/>
  <c r="AH501" i="11"/>
  <c r="AH497" i="11"/>
  <c r="AH493" i="11"/>
  <c r="AH489" i="11"/>
  <c r="AH485" i="11"/>
  <c r="AH481" i="11"/>
  <c r="AH477" i="11"/>
  <c r="AH473" i="11"/>
  <c r="AH469" i="11"/>
  <c r="AH465" i="11"/>
  <c r="AH461" i="11"/>
  <c r="AH457" i="11"/>
  <c r="AH453" i="11"/>
  <c r="AH522" i="11"/>
  <c r="AH518" i="11"/>
  <c r="AH514" i="11"/>
  <c r="AH510" i="11"/>
  <c r="AH506" i="11"/>
  <c r="AH502" i="11"/>
  <c r="AH498" i="11"/>
  <c r="AH494" i="11"/>
  <c r="AH490" i="11"/>
  <c r="AH486" i="11"/>
  <c r="AH482" i="11"/>
  <c r="AH478" i="11"/>
  <c r="AH474" i="11"/>
  <c r="AH470" i="11"/>
  <c r="AH466" i="11"/>
  <c r="AH462" i="11"/>
  <c r="AH458" i="11"/>
  <c r="AH454" i="11"/>
  <c r="AH523" i="11"/>
  <c r="AH519" i="11"/>
  <c r="AH515" i="11"/>
  <c r="AH511" i="11"/>
  <c r="AH507" i="11"/>
  <c r="AH503" i="11"/>
  <c r="AH499" i="11"/>
  <c r="AH495" i="11"/>
  <c r="AH491" i="11"/>
  <c r="AH487" i="11"/>
  <c r="AH483" i="11"/>
  <c r="AH479" i="11"/>
  <c r="AH475" i="11"/>
  <c r="AH471" i="11"/>
  <c r="AH467" i="11"/>
  <c r="AH463" i="11"/>
  <c r="AH459" i="11"/>
  <c r="AH455" i="11"/>
  <c r="B879" i="11"/>
  <c r="D879" i="11" s="1"/>
  <c r="B880" i="11"/>
  <c r="D880" i="11" s="1"/>
  <c r="B873" i="11"/>
  <c r="D873" i="11" s="1"/>
  <c r="B867" i="11"/>
  <c r="D867" i="11" s="1"/>
  <c r="B875" i="11"/>
  <c r="D875" i="11" s="1"/>
  <c r="B874" i="11"/>
  <c r="D874" i="11" s="1"/>
  <c r="B869" i="11"/>
  <c r="D869" i="11" s="1"/>
  <c r="B868" i="11"/>
  <c r="D868" i="11" s="1"/>
  <c r="B863" i="11"/>
  <c r="D863" i="11" s="1"/>
  <c r="B859" i="11"/>
  <c r="D859" i="11" s="1"/>
  <c r="B855" i="11"/>
  <c r="D855" i="11" s="1"/>
  <c r="B882" i="11"/>
  <c r="D882" i="11" s="1"/>
  <c r="B881" i="11"/>
  <c r="D881" i="11" s="1"/>
  <c r="B878" i="11"/>
  <c r="D878" i="11" s="1"/>
  <c r="B877" i="11"/>
  <c r="D877" i="11" s="1"/>
  <c r="B876" i="11"/>
  <c r="D876" i="11" s="1"/>
  <c r="B870" i="11"/>
  <c r="D870" i="11" s="1"/>
  <c r="B864" i="11"/>
  <c r="D864" i="11" s="1"/>
  <c r="B860" i="11"/>
  <c r="D860" i="11" s="1"/>
  <c r="B856" i="11"/>
  <c r="D856" i="11" s="1"/>
  <c r="B852" i="11"/>
  <c r="D852" i="11" s="1"/>
  <c r="B850" i="11"/>
  <c r="D850" i="11" s="1"/>
  <c r="B872" i="11"/>
  <c r="D872" i="11" s="1"/>
  <c r="B871" i="11"/>
  <c r="D871" i="11" s="1"/>
  <c r="B865" i="11"/>
  <c r="D865" i="11" s="1"/>
  <c r="B861" i="11"/>
  <c r="D861" i="11" s="1"/>
  <c r="B857" i="11"/>
  <c r="D857" i="11" s="1"/>
  <c r="B853" i="11"/>
  <c r="D853" i="11" s="1"/>
  <c r="B849" i="11"/>
  <c r="D849" i="11" s="1"/>
  <c r="B848" i="11"/>
  <c r="D848" i="11" s="1"/>
  <c r="B866" i="11"/>
  <c r="D866" i="11" s="1"/>
  <c r="B862" i="11"/>
  <c r="D862" i="11" s="1"/>
  <c r="B858" i="11"/>
  <c r="D858" i="11" s="1"/>
  <c r="B854" i="11"/>
  <c r="D854" i="11" s="1"/>
  <c r="B842" i="11"/>
  <c r="D842" i="11" s="1"/>
  <c r="B838" i="11"/>
  <c r="D838" i="11" s="1"/>
  <c r="B834" i="11"/>
  <c r="D834" i="11" s="1"/>
  <c r="B830" i="11"/>
  <c r="D830" i="11" s="1"/>
  <c r="B847" i="11"/>
  <c r="D847" i="11" s="1"/>
  <c r="B846" i="11"/>
  <c r="D846" i="11" s="1"/>
  <c r="B843" i="11"/>
  <c r="D843" i="11" s="1"/>
  <c r="B839" i="11"/>
  <c r="D839" i="11" s="1"/>
  <c r="B835" i="11"/>
  <c r="D835" i="11" s="1"/>
  <c r="B831" i="11"/>
  <c r="D831" i="11" s="1"/>
  <c r="B844" i="11"/>
  <c r="D844" i="11" s="1"/>
  <c r="B840" i="11"/>
  <c r="D840" i="11" s="1"/>
  <c r="B836" i="11"/>
  <c r="D836" i="11" s="1"/>
  <c r="B832" i="11"/>
  <c r="D832" i="11" s="1"/>
  <c r="B845" i="11"/>
  <c r="D845" i="11" s="1"/>
  <c r="B841" i="11"/>
  <c r="D841" i="11" s="1"/>
  <c r="B837" i="11"/>
  <c r="D837" i="11" s="1"/>
  <c r="B833" i="11"/>
  <c r="D833" i="11" s="1"/>
  <c r="B829" i="11"/>
  <c r="D829" i="11" s="1"/>
  <c r="AH576" i="11"/>
  <c r="AH572" i="11"/>
  <c r="AH568" i="11"/>
  <c r="AH564" i="11"/>
  <c r="AH560" i="11"/>
  <c r="AH556" i="11"/>
  <c r="AH552" i="11"/>
  <c r="AH548" i="11"/>
  <c r="AH544" i="11"/>
  <c r="AH541" i="11"/>
  <c r="AH537" i="11"/>
  <c r="AH534" i="11"/>
  <c r="AH532" i="11"/>
  <c r="AH528" i="11"/>
  <c r="AH577" i="11"/>
  <c r="AH573" i="11"/>
  <c r="AH569" i="11"/>
  <c r="AH565" i="11"/>
  <c r="AH561" i="11"/>
  <c r="AH557" i="11"/>
  <c r="AH553" i="11"/>
  <c r="AH549" i="11"/>
  <c r="AH542" i="11"/>
  <c r="AH538" i="11"/>
  <c r="AH533" i="11"/>
  <c r="AH529" i="11"/>
  <c r="AH581" i="11"/>
  <c r="AH578" i="11"/>
  <c r="AH570" i="11"/>
  <c r="AH566" i="11"/>
  <c r="AH562" i="11"/>
  <c r="AH558" i="11"/>
  <c r="AH554" i="11"/>
  <c r="AH550" i="11"/>
  <c r="AH545" i="11"/>
  <c r="AH539" i="11"/>
  <c r="AH535" i="11"/>
  <c r="AH530" i="11"/>
  <c r="AH579" i="11"/>
  <c r="AH575" i="11"/>
  <c r="AH571" i="11"/>
  <c r="AH567" i="11"/>
  <c r="AH563" i="11"/>
  <c r="AH559" i="11"/>
  <c r="AH555" i="11"/>
  <c r="AH551" i="11"/>
  <c r="AH547" i="11"/>
  <c r="AH546" i="11"/>
  <c r="AH543" i="11"/>
  <c r="AH540" i="11"/>
  <c r="AH536" i="11"/>
  <c r="AH531" i="11"/>
  <c r="AH527" i="11"/>
  <c r="AH327" i="11"/>
  <c r="AH323" i="11"/>
  <c r="AH319" i="11"/>
  <c r="AH315" i="11"/>
  <c r="AH311" i="11"/>
  <c r="AH307" i="11"/>
  <c r="AH303" i="11"/>
  <c r="AH299" i="11"/>
  <c r="AH296" i="11"/>
  <c r="AH292" i="11"/>
  <c r="AH288" i="11"/>
  <c r="AH284" i="11"/>
  <c r="AH280" i="11"/>
  <c r="AH276" i="11"/>
  <c r="AH272" i="11"/>
  <c r="AH271" i="11"/>
  <c r="AH326" i="11"/>
  <c r="AH325" i="11"/>
  <c r="AH318" i="11"/>
  <c r="AH317" i="11"/>
  <c r="AH310" i="11"/>
  <c r="AH309" i="11"/>
  <c r="AH302" i="11"/>
  <c r="AH301" i="11"/>
  <c r="AH295" i="11"/>
  <c r="AH294" i="11"/>
  <c r="AH287" i="11"/>
  <c r="AH286" i="11"/>
  <c r="AH279" i="11"/>
  <c r="AH278" i="11"/>
  <c r="AH273" i="11"/>
  <c r="AH328" i="11"/>
  <c r="AH320" i="11"/>
  <c r="AH312" i="11"/>
  <c r="AH304" i="11"/>
  <c r="AH297" i="11"/>
  <c r="AH289" i="11"/>
  <c r="AH281" i="11"/>
  <c r="AH322" i="11"/>
  <c r="AH321" i="11"/>
  <c r="AH314" i="11"/>
  <c r="AH313" i="11"/>
  <c r="AH306" i="11"/>
  <c r="AH305" i="11"/>
  <c r="AH298" i="11"/>
  <c r="AH291" i="11"/>
  <c r="AH290" i="11"/>
  <c r="AH283" i="11"/>
  <c r="AH282" i="11"/>
  <c r="AH275" i="11"/>
  <c r="AH274" i="11"/>
  <c r="AH270" i="11"/>
  <c r="AH324" i="11"/>
  <c r="AH316" i="11"/>
  <c r="AH308" i="11"/>
  <c r="AH300" i="11"/>
  <c r="AH293" i="11"/>
  <c r="AH285" i="11"/>
  <c r="AH277" i="11"/>
  <c r="AH267" i="11"/>
  <c r="AH263" i="11"/>
  <c r="AH259" i="11"/>
  <c r="AH255" i="11"/>
  <c r="AH251" i="11"/>
  <c r="AH247" i="11"/>
  <c r="AH243" i="11"/>
  <c r="AH239" i="11"/>
  <c r="AH235" i="11"/>
  <c r="AH231" i="11"/>
  <c r="AH227" i="11"/>
  <c r="AH223" i="11"/>
  <c r="AH219" i="11"/>
  <c r="AH215" i="11"/>
  <c r="AH212" i="11"/>
  <c r="AH211" i="11"/>
  <c r="AH268" i="11"/>
  <c r="AH264" i="11"/>
  <c r="AH260" i="11"/>
  <c r="AH256" i="11"/>
  <c r="AH252" i="11"/>
  <c r="AH248" i="11"/>
  <c r="AH244" i="11"/>
  <c r="AH240" i="11"/>
  <c r="AH236" i="11"/>
  <c r="AH232" i="11"/>
  <c r="AH228" i="11"/>
  <c r="AH224" i="11"/>
  <c r="AH220" i="11"/>
  <c r="AH216" i="11"/>
  <c r="AH265" i="11"/>
  <c r="AH261" i="11"/>
  <c r="AH257" i="11"/>
  <c r="AH253" i="11"/>
  <c r="AH249" i="11"/>
  <c r="AH245" i="11"/>
  <c r="AH241" i="11"/>
  <c r="AH237" i="11"/>
  <c r="AH233" i="11"/>
  <c r="AH229" i="11"/>
  <c r="AH266" i="11"/>
  <c r="AH258" i="11"/>
  <c r="AH250" i="11"/>
  <c r="AH242" i="11"/>
  <c r="AH234" i="11"/>
  <c r="AH262" i="11"/>
  <c r="AH254" i="11"/>
  <c r="AH246" i="11"/>
  <c r="AH238" i="11"/>
  <c r="AH230" i="11"/>
  <c r="AH226" i="11"/>
  <c r="AH225" i="11"/>
  <c r="AH222" i="11"/>
  <c r="AH221" i="11"/>
  <c r="AH218" i="11"/>
  <c r="AH217" i="11"/>
  <c r="AH214" i="11"/>
  <c r="AH213" i="11"/>
  <c r="AH210" i="11"/>
  <c r="AH641" i="11"/>
  <c r="AH637" i="11"/>
  <c r="AH633" i="11"/>
  <c r="AH629" i="11"/>
  <c r="AH625" i="11"/>
  <c r="AH621" i="11"/>
  <c r="AH617" i="11"/>
  <c r="AH613" i="11"/>
  <c r="AH609" i="11"/>
  <c r="AH605" i="11"/>
  <c r="AH601" i="11"/>
  <c r="AH597" i="11"/>
  <c r="AH593" i="11"/>
  <c r="AH589" i="11"/>
  <c r="AH587" i="11"/>
  <c r="AH584" i="11"/>
  <c r="AH583" i="11"/>
  <c r="AH639" i="11"/>
  <c r="AH635" i="11"/>
  <c r="AH631" i="11"/>
  <c r="AH627" i="11"/>
  <c r="AH623" i="11"/>
  <c r="AH616" i="11"/>
  <c r="AH615" i="11"/>
  <c r="AH608" i="11"/>
  <c r="AH607" i="11"/>
  <c r="AH600" i="11"/>
  <c r="AH599" i="11"/>
  <c r="AH592" i="11"/>
  <c r="AH591" i="11"/>
  <c r="AH586" i="11"/>
  <c r="AH585" i="11"/>
  <c r="AH618" i="11"/>
  <c r="AH610" i="11"/>
  <c r="AH602" i="11"/>
  <c r="AH594" i="11"/>
  <c r="AH620" i="11"/>
  <c r="AH619" i="11"/>
  <c r="AH612" i="11"/>
  <c r="AH611" i="11"/>
  <c r="AH604" i="11"/>
  <c r="AH603" i="11"/>
  <c r="AH596" i="11"/>
  <c r="AH595" i="11"/>
  <c r="AH588" i="11"/>
  <c r="AH582" i="11"/>
  <c r="AH642" i="11"/>
  <c r="AH640" i="11"/>
  <c r="AH638" i="11"/>
  <c r="AH636" i="11"/>
  <c r="AH634" i="11"/>
  <c r="AH632" i="11"/>
  <c r="AH630" i="11"/>
  <c r="AH628" i="11"/>
  <c r="AH626" i="11"/>
  <c r="AH624" i="11"/>
  <c r="AH622" i="11"/>
  <c r="AH614" i="11"/>
  <c r="AH606" i="11"/>
  <c r="AH598" i="11"/>
  <c r="AH590" i="11"/>
  <c r="AH714" i="11"/>
  <c r="AH710" i="11"/>
  <c r="AH706" i="11"/>
  <c r="AH702" i="11"/>
  <c r="AH698" i="11"/>
  <c r="AH694" i="11"/>
  <c r="AH690" i="11"/>
  <c r="AH686" i="11"/>
  <c r="AH682" i="11"/>
  <c r="AH678" i="11"/>
  <c r="AH674" i="11"/>
  <c r="AH670" i="11"/>
  <c r="AH666" i="11"/>
  <c r="AH662" i="11"/>
  <c r="AH658" i="11"/>
  <c r="AH715" i="11"/>
  <c r="AH707" i="11"/>
  <c r="AH699" i="11"/>
  <c r="AH691" i="11"/>
  <c r="AH683" i="11"/>
  <c r="AH675" i="11"/>
  <c r="AH667" i="11"/>
  <c r="AH659" i="11"/>
  <c r="AH657" i="11"/>
  <c r="AH653" i="11"/>
  <c r="AH649" i="11"/>
  <c r="AH645" i="11"/>
  <c r="AH709" i="11"/>
  <c r="AH708" i="11"/>
  <c r="AH701" i="11"/>
  <c r="AH700" i="11"/>
  <c r="AH693" i="11"/>
  <c r="AH692" i="11"/>
  <c r="AH685" i="11"/>
  <c r="AH684" i="11"/>
  <c r="AH677" i="11"/>
  <c r="AH676" i="11"/>
  <c r="AH669" i="11"/>
  <c r="AH668" i="11"/>
  <c r="AH661" i="11"/>
  <c r="AH660" i="11"/>
  <c r="AH711" i="11"/>
  <c r="AH703" i="11"/>
  <c r="AH695" i="11"/>
  <c r="AH687" i="11"/>
  <c r="AH679" i="11"/>
  <c r="AH671" i="11"/>
  <c r="AH663" i="11"/>
  <c r="AH655" i="11"/>
  <c r="AH651" i="11"/>
  <c r="AH647" i="11"/>
  <c r="AH713" i="11"/>
  <c r="AH712" i="11"/>
  <c r="AH705" i="11"/>
  <c r="AH704" i="11"/>
  <c r="AH697" i="11"/>
  <c r="AH696" i="11"/>
  <c r="AH689" i="11"/>
  <c r="AH688" i="11"/>
  <c r="AH681" i="11"/>
  <c r="AH680" i="11"/>
  <c r="AH673" i="11"/>
  <c r="AH672" i="11"/>
  <c r="AH665" i="11"/>
  <c r="AH664" i="11"/>
  <c r="AH656" i="11"/>
  <c r="AH652" i="11"/>
  <c r="AH648" i="11"/>
  <c r="AH650" i="11"/>
  <c r="AH654" i="11"/>
  <c r="AH646" i="11"/>
  <c r="AH644" i="11"/>
  <c r="AH1117" i="11"/>
  <c r="AH1113" i="11"/>
  <c r="AH1109" i="11"/>
  <c r="AH1103" i="11"/>
  <c r="AH1099" i="11"/>
  <c r="AH1095" i="11"/>
  <c r="AH1091" i="11"/>
  <c r="AH1087" i="11"/>
  <c r="AH1077" i="11"/>
  <c r="AH1073" i="11"/>
  <c r="AH1069" i="11"/>
  <c r="AH1065" i="11"/>
  <c r="AH1061" i="11"/>
  <c r="AH1115" i="11"/>
  <c r="AH1111" i="11"/>
  <c r="AH1107" i="11"/>
  <c r="AH1104" i="11"/>
  <c r="AH1101" i="11"/>
  <c r="AH1097" i="11"/>
  <c r="AH1093" i="11"/>
  <c r="AH1089" i="11"/>
  <c r="AH1085" i="11"/>
  <c r="AH1082" i="11"/>
  <c r="AH1078" i="11"/>
  <c r="AH1075" i="11"/>
  <c r="AH1071" i="11"/>
  <c r="AH1067" i="11"/>
  <c r="AH1063" i="11"/>
  <c r="AH1059" i="11"/>
  <c r="AH1116" i="11"/>
  <c r="AH1114" i="11"/>
  <c r="AH1112" i="11"/>
  <c r="AH1110" i="11"/>
  <c r="AH1108" i="11"/>
  <c r="AH1106" i="11"/>
  <c r="AH1105" i="11"/>
  <c r="AH1102" i="11"/>
  <c r="AH1100" i="11"/>
  <c r="AH1098" i="11"/>
  <c r="AH1096" i="11"/>
  <c r="AH1094" i="11"/>
  <c r="AH1092" i="11"/>
  <c r="AH1090" i="11"/>
  <c r="AH1088" i="11"/>
  <c r="AH1086" i="11"/>
  <c r="AH1084" i="11"/>
  <c r="AH1083" i="11"/>
  <c r="AH1081" i="11"/>
  <c r="AH1080" i="11"/>
  <c r="AH1079" i="11"/>
  <c r="AH1076" i="11"/>
  <c r="AH1074" i="11"/>
  <c r="AH1072" i="11"/>
  <c r="AH1070" i="11"/>
  <c r="AH1068" i="11"/>
  <c r="AH1066" i="11"/>
  <c r="AH1064" i="11"/>
  <c r="AH1062" i="11"/>
  <c r="AH1060" i="11"/>
  <c r="AH1058" i="11"/>
  <c r="AH580" i="11"/>
  <c r="B769" i="11"/>
  <c r="D769" i="11" s="1"/>
  <c r="B765" i="11"/>
  <c r="D765" i="11" s="1"/>
  <c r="B735" i="11"/>
  <c r="D735" i="11" s="1"/>
  <c r="B734" i="11"/>
  <c r="D734" i="11" s="1"/>
  <c r="B764" i="11"/>
  <c r="D764" i="11" s="1"/>
  <c r="B724" i="11"/>
  <c r="D724" i="11" s="1"/>
  <c r="B721" i="11"/>
  <c r="D721" i="11" s="1"/>
  <c r="B740" i="11"/>
  <c r="D740" i="11" s="1"/>
  <c r="B725" i="11"/>
  <c r="D725" i="11" s="1"/>
  <c r="B751" i="11"/>
  <c r="D751" i="11" s="1"/>
  <c r="B737" i="11"/>
  <c r="D737" i="11" s="1"/>
  <c r="B755" i="11"/>
  <c r="D755" i="11" s="1"/>
  <c r="B722" i="11"/>
  <c r="D722" i="11" s="1"/>
  <c r="B746" i="11"/>
  <c r="D746" i="11" s="1"/>
  <c r="B744" i="11"/>
  <c r="D744" i="11" s="1"/>
  <c r="B729" i="11"/>
  <c r="D729" i="11" s="1"/>
  <c r="B728" i="11"/>
  <c r="D728" i="11" s="1"/>
  <c r="B767" i="11"/>
  <c r="D767" i="11" s="1"/>
  <c r="B758" i="11"/>
  <c r="D758" i="11" s="1"/>
  <c r="B1023" i="11"/>
  <c r="D1023" i="11" s="1"/>
  <c r="B1042" i="11"/>
  <c r="D1042" i="11" s="1"/>
  <c r="B1048" i="11"/>
  <c r="D1048" i="11" s="1"/>
  <c r="AG85" i="11"/>
  <c r="AG87" i="11" s="1"/>
  <c r="AH5" i="11"/>
  <c r="AH86" i="11" l="1"/>
  <c r="D1004" i="11"/>
  <c r="B828" i="11"/>
  <c r="B264" i="11"/>
  <c r="D264" i="11" s="1"/>
  <c r="B256" i="11"/>
  <c r="D256" i="11" s="1"/>
  <c r="B252" i="11"/>
  <c r="D252" i="11" s="1"/>
  <c r="B232" i="11"/>
  <c r="D232" i="11" s="1"/>
  <c r="B228" i="11"/>
  <c r="D228" i="11" s="1"/>
  <c r="B224" i="11"/>
  <c r="D224" i="11" s="1"/>
  <c r="B265" i="11"/>
  <c r="D265" i="11" s="1"/>
  <c r="B261" i="11"/>
  <c r="D261" i="11" s="1"/>
  <c r="B257" i="11"/>
  <c r="D257" i="11" s="1"/>
  <c r="B253" i="11"/>
  <c r="D253" i="11" s="1"/>
  <c r="B237" i="11"/>
  <c r="D237" i="11" s="1"/>
  <c r="B233" i="11"/>
  <c r="D233" i="11" s="1"/>
  <c r="B225" i="11"/>
  <c r="D225" i="11" s="1"/>
  <c r="B213" i="11"/>
  <c r="D213" i="11" s="1"/>
  <c r="B266" i="11"/>
  <c r="D266" i="11" s="1"/>
  <c r="B262" i="11"/>
  <c r="D262" i="11" s="1"/>
  <c r="B254" i="11"/>
  <c r="D254" i="11" s="1"/>
  <c r="B250" i="11"/>
  <c r="D250" i="11" s="1"/>
  <c r="B246" i="11"/>
  <c r="D246" i="11" s="1"/>
  <c r="B242" i="11"/>
  <c r="D242" i="11" s="1"/>
  <c r="B238" i="11"/>
  <c r="D238" i="11" s="1"/>
  <c r="B255" i="11"/>
  <c r="D255" i="11" s="1"/>
  <c r="B247" i="11"/>
  <c r="D247" i="11" s="1"/>
  <c r="B239" i="11"/>
  <c r="D239" i="11" s="1"/>
  <c r="B231" i="11"/>
  <c r="D231" i="11" s="1"/>
  <c r="B227" i="11"/>
  <c r="D227" i="11" s="1"/>
  <c r="B226" i="11"/>
  <c r="D226" i="11" s="1"/>
  <c r="B223" i="11"/>
  <c r="D223" i="11" s="1"/>
  <c r="B215" i="11"/>
  <c r="D215" i="11" s="1"/>
  <c r="B214" i="11"/>
  <c r="D214" i="11" s="1"/>
  <c r="B211" i="11"/>
  <c r="D211" i="11" s="1"/>
  <c r="B210" i="11"/>
  <c r="D210" i="11" s="1"/>
  <c r="B267" i="11"/>
  <c r="D267" i="11" s="1"/>
  <c r="B259" i="11"/>
  <c r="D259" i="11" s="1"/>
  <c r="B251" i="11"/>
  <c r="D251" i="11" s="1"/>
  <c r="B95" i="11"/>
  <c r="D95" i="11" s="1"/>
  <c r="B97" i="11"/>
  <c r="D97" i="11" s="1"/>
  <c r="B99" i="11"/>
  <c r="D99" i="11" s="1"/>
  <c r="B111" i="11"/>
  <c r="D111" i="11" s="1"/>
  <c r="B113" i="11"/>
  <c r="D113" i="11" s="1"/>
  <c r="B117" i="11"/>
  <c r="D117" i="11" s="1"/>
  <c r="B119" i="11"/>
  <c r="D119" i="11" s="1"/>
  <c r="B121" i="11"/>
  <c r="D121" i="11" s="1"/>
  <c r="B129" i="11"/>
  <c r="D129" i="11" s="1"/>
  <c r="B131" i="11"/>
  <c r="D131" i="11" s="1"/>
  <c r="B133" i="11"/>
  <c r="D133" i="11" s="1"/>
  <c r="B137" i="11"/>
  <c r="D137" i="11" s="1"/>
  <c r="B145" i="11"/>
  <c r="D145" i="11" s="1"/>
  <c r="B147" i="11"/>
  <c r="D147" i="11" s="1"/>
  <c r="B149" i="11"/>
  <c r="D149" i="11" s="1"/>
  <c r="B94" i="11"/>
  <c r="D94" i="11" s="1"/>
  <c r="B96" i="11"/>
  <c r="D96" i="11" s="1"/>
  <c r="B98" i="11"/>
  <c r="D98" i="11" s="1"/>
  <c r="B100" i="11"/>
  <c r="D100" i="11" s="1"/>
  <c r="B102" i="11"/>
  <c r="D102" i="11" s="1"/>
  <c r="B104" i="11"/>
  <c r="D104" i="11" s="1"/>
  <c r="B106" i="11"/>
  <c r="D106" i="11" s="1"/>
  <c r="B108" i="11"/>
  <c r="D108" i="11" s="1"/>
  <c r="B122" i="11"/>
  <c r="D122" i="11" s="1"/>
  <c r="B124" i="11"/>
  <c r="D124" i="11" s="1"/>
  <c r="B126" i="11"/>
  <c r="D126" i="11" s="1"/>
  <c r="B130" i="11"/>
  <c r="D130" i="11" s="1"/>
  <c r="B138" i="11"/>
  <c r="D138" i="11" s="1"/>
  <c r="B140" i="11"/>
  <c r="D140" i="11" s="1"/>
  <c r="B142" i="11"/>
  <c r="D142" i="11" s="1"/>
  <c r="B144" i="11"/>
  <c r="D144" i="11" s="1"/>
  <c r="B146" i="11"/>
  <c r="D146" i="11" s="1"/>
  <c r="B449" i="11"/>
  <c r="D449" i="11" s="1"/>
  <c r="B445" i="11"/>
  <c r="D445" i="11" s="1"/>
  <c r="B441" i="11"/>
  <c r="D441" i="11" s="1"/>
  <c r="B437" i="11"/>
  <c r="D437" i="11" s="1"/>
  <c r="B433" i="11"/>
  <c r="D433" i="11" s="1"/>
  <c r="B421" i="11"/>
  <c r="D421" i="11" s="1"/>
  <c r="B417" i="11"/>
  <c r="D417" i="11" s="1"/>
  <c r="B416" i="11"/>
  <c r="D416" i="11" s="1"/>
  <c r="B400" i="11"/>
  <c r="D400" i="11" s="1"/>
  <c r="B396" i="11"/>
  <c r="D396" i="11" s="1"/>
  <c r="B450" i="11"/>
  <c r="D450" i="11" s="1"/>
  <c r="B446" i="11"/>
  <c r="D446" i="11" s="1"/>
  <c r="B442" i="11"/>
  <c r="D442" i="11" s="1"/>
  <c r="B432" i="11"/>
  <c r="D432" i="11" s="1"/>
  <c r="B424" i="11"/>
  <c r="D424" i="11" s="1"/>
  <c r="B411" i="11"/>
  <c r="D411" i="11" s="1"/>
  <c r="B403" i="11"/>
  <c r="D403" i="11" s="1"/>
  <c r="B395" i="11"/>
  <c r="B435" i="11"/>
  <c r="D435" i="11" s="1"/>
  <c r="B426" i="11"/>
  <c r="D426" i="11" s="1"/>
  <c r="B419" i="11"/>
  <c r="D419" i="11" s="1"/>
  <c r="B418" i="11"/>
  <c r="D418" i="11" s="1"/>
  <c r="B405" i="11"/>
  <c r="D405" i="11" s="1"/>
  <c r="B398" i="11"/>
  <c r="D398" i="11" s="1"/>
  <c r="B397" i="11"/>
  <c r="B452" i="11"/>
  <c r="D452" i="11" s="1"/>
  <c r="B451" i="11"/>
  <c r="D451" i="11" s="1"/>
  <c r="B448" i="11"/>
  <c r="D448" i="11" s="1"/>
  <c r="B447" i="11"/>
  <c r="D447" i="11" s="1"/>
  <c r="B444" i="11"/>
  <c r="D444" i="11" s="1"/>
  <c r="B443" i="11"/>
  <c r="D443" i="11" s="1"/>
  <c r="B440" i="11"/>
  <c r="D440" i="11" s="1"/>
  <c r="B439" i="11"/>
  <c r="D439" i="11" s="1"/>
  <c r="B436" i="11"/>
  <c r="D436" i="11" s="1"/>
  <c r="B428" i="11"/>
  <c r="D428" i="11" s="1"/>
  <c r="B420" i="11"/>
  <c r="D420" i="11" s="1"/>
  <c r="B407" i="11"/>
  <c r="D407" i="11" s="1"/>
  <c r="B399" i="11"/>
  <c r="D399" i="11" s="1"/>
  <c r="B438" i="11"/>
  <c r="D438" i="11" s="1"/>
  <c r="B431" i="11"/>
  <c r="D431" i="11" s="1"/>
  <c r="B430" i="11"/>
  <c r="D430" i="11" s="1"/>
  <c r="B423" i="11"/>
  <c r="D423" i="11" s="1"/>
  <c r="B422" i="11"/>
  <c r="D422" i="11" s="1"/>
  <c r="B410" i="11"/>
  <c r="D410" i="11" s="1"/>
  <c r="B409" i="11"/>
  <c r="D409" i="11" s="1"/>
  <c r="B402" i="11"/>
  <c r="D402" i="11" s="1"/>
  <c r="B401" i="11"/>
  <c r="B1114" i="11"/>
  <c r="D1114" i="11" s="1"/>
  <c r="B1110" i="11"/>
  <c r="D1110" i="11" s="1"/>
  <c r="B1106" i="11"/>
  <c r="D1106" i="11" s="1"/>
  <c r="B1100" i="11"/>
  <c r="D1100" i="11" s="1"/>
  <c r="B1092" i="11"/>
  <c r="D1092" i="11" s="1"/>
  <c r="B1088" i="11"/>
  <c r="D1088" i="11" s="1"/>
  <c r="B1074" i="11"/>
  <c r="D1074" i="11" s="1"/>
  <c r="B1070" i="11"/>
  <c r="D1070" i="11" s="1"/>
  <c r="B1066" i="11"/>
  <c r="D1066" i="11" s="1"/>
  <c r="B1062" i="11"/>
  <c r="D1062" i="11" s="1"/>
  <c r="B1116" i="11"/>
  <c r="D1116" i="11" s="1"/>
  <c r="B1112" i="11"/>
  <c r="D1112" i="11" s="1"/>
  <c r="B1108" i="11"/>
  <c r="D1108" i="11" s="1"/>
  <c r="B1105" i="11"/>
  <c r="D1105" i="11" s="1"/>
  <c r="B1102" i="11"/>
  <c r="D1102" i="11" s="1"/>
  <c r="B1098" i="11"/>
  <c r="D1098" i="11" s="1"/>
  <c r="B1094" i="11"/>
  <c r="D1094" i="11" s="1"/>
  <c r="B1090" i="11"/>
  <c r="D1090" i="11" s="1"/>
  <c r="B1086" i="11"/>
  <c r="D1086" i="11" s="1"/>
  <c r="B1083" i="11"/>
  <c r="D1083" i="11" s="1"/>
  <c r="B1080" i="11"/>
  <c r="D1080" i="11" s="1"/>
  <c r="B1079" i="11"/>
  <c r="D1079" i="11" s="1"/>
  <c r="B1076" i="11"/>
  <c r="D1076" i="11" s="1"/>
  <c r="B1072" i="11"/>
  <c r="D1072" i="11" s="1"/>
  <c r="B1068" i="11"/>
  <c r="D1068" i="11" s="1"/>
  <c r="B1064" i="11"/>
  <c r="D1064" i="11" s="1"/>
  <c r="B1060" i="11"/>
  <c r="D1060" i="11" s="1"/>
  <c r="B1115" i="11"/>
  <c r="D1115" i="11" s="1"/>
  <c r="B1113" i="11"/>
  <c r="D1113" i="11" s="1"/>
  <c r="B1111" i="11"/>
  <c r="D1111" i="11" s="1"/>
  <c r="B1109" i="11"/>
  <c r="D1109" i="11" s="1"/>
  <c r="B1107" i="11"/>
  <c r="D1107" i="11" s="1"/>
  <c r="B1104" i="11"/>
  <c r="D1104" i="11" s="1"/>
  <c r="B1103" i="11"/>
  <c r="D1103" i="11" s="1"/>
  <c r="B1101" i="11"/>
  <c r="D1101" i="11" s="1"/>
  <c r="B1099" i="11"/>
  <c r="D1099" i="11" s="1"/>
  <c r="B1097" i="11"/>
  <c r="D1097" i="11" s="1"/>
  <c r="B1095" i="11"/>
  <c r="D1095" i="11" s="1"/>
  <c r="B1093" i="11"/>
  <c r="D1093" i="11" s="1"/>
  <c r="B1091" i="11"/>
  <c r="D1091" i="11" s="1"/>
  <c r="B1089" i="11"/>
  <c r="D1089" i="11" s="1"/>
  <c r="B1087" i="11"/>
  <c r="D1087" i="11" s="1"/>
  <c r="B1085" i="11"/>
  <c r="D1085" i="11" s="1"/>
  <c r="B1082" i="11"/>
  <c r="D1082" i="11" s="1"/>
  <c r="B1077" i="11"/>
  <c r="D1077" i="11" s="1"/>
  <c r="B1075" i="11"/>
  <c r="D1075" i="11" s="1"/>
  <c r="B1073" i="11"/>
  <c r="D1073" i="11" s="1"/>
  <c r="B1071" i="11"/>
  <c r="D1071" i="11" s="1"/>
  <c r="B1069" i="11"/>
  <c r="D1069" i="11" s="1"/>
  <c r="B1067" i="11"/>
  <c r="D1067" i="11" s="1"/>
  <c r="B1065" i="11"/>
  <c r="D1065" i="11" s="1"/>
  <c r="B1063" i="11"/>
  <c r="D1063" i="11" s="1"/>
  <c r="B1061" i="11"/>
  <c r="D1061" i="11" s="1"/>
  <c r="B1059" i="11"/>
  <c r="D1059" i="11" s="1"/>
  <c r="B391" i="11"/>
  <c r="D391" i="11" s="1"/>
  <c r="B387" i="11"/>
  <c r="D387" i="11" s="1"/>
  <c r="B383" i="11"/>
  <c r="D383" i="11" s="1"/>
  <c r="B379" i="11"/>
  <c r="D379" i="11" s="1"/>
  <c r="B375" i="11"/>
  <c r="D375" i="11" s="1"/>
  <c r="B371" i="11"/>
  <c r="D371" i="11" s="1"/>
  <c r="B367" i="11"/>
  <c r="D367" i="11" s="1"/>
  <c r="B363" i="11"/>
  <c r="D363" i="11" s="1"/>
  <c r="B359" i="11"/>
  <c r="D359" i="11" s="1"/>
  <c r="B355" i="11"/>
  <c r="D355" i="11" s="1"/>
  <c r="B351" i="11"/>
  <c r="D351" i="11" s="1"/>
  <c r="B347" i="11"/>
  <c r="D347" i="11" s="1"/>
  <c r="B343" i="11"/>
  <c r="D343" i="11" s="1"/>
  <c r="B339" i="11"/>
  <c r="D339" i="11" s="1"/>
  <c r="B385" i="11"/>
  <c r="D385" i="11" s="1"/>
  <c r="B384" i="11"/>
  <c r="D384" i="11" s="1"/>
  <c r="B377" i="11"/>
  <c r="D377" i="11" s="1"/>
  <c r="B376" i="11"/>
  <c r="D376" i="11" s="1"/>
  <c r="B369" i="11"/>
  <c r="D369" i="11" s="1"/>
  <c r="B368" i="11"/>
  <c r="D368" i="11" s="1"/>
  <c r="B361" i="11"/>
  <c r="D361" i="11" s="1"/>
  <c r="B360" i="11"/>
  <c r="D360" i="11" s="1"/>
  <c r="B353" i="11"/>
  <c r="D353" i="11" s="1"/>
  <c r="B352" i="11"/>
  <c r="D352" i="11" s="1"/>
  <c r="B345" i="11"/>
  <c r="D345" i="11" s="1"/>
  <c r="B344" i="11"/>
  <c r="D344" i="11" s="1"/>
  <c r="B337" i="11"/>
  <c r="D337" i="11" s="1"/>
  <c r="B336" i="11"/>
  <c r="D336" i="11" s="1"/>
  <c r="B335" i="11"/>
  <c r="D335" i="11" s="1"/>
  <c r="B386" i="11"/>
  <c r="D386" i="11" s="1"/>
  <c r="B378" i="11"/>
  <c r="D378" i="11" s="1"/>
  <c r="B370" i="11"/>
  <c r="D370" i="11" s="1"/>
  <c r="B362" i="11"/>
  <c r="D362" i="11" s="1"/>
  <c r="B354" i="11"/>
  <c r="D354" i="11" s="1"/>
  <c r="B346" i="11"/>
  <c r="D346" i="11" s="1"/>
  <c r="B338" i="11"/>
  <c r="D338" i="11" s="1"/>
  <c r="B333" i="11"/>
  <c r="D333" i="11" s="1"/>
  <c r="B331" i="11"/>
  <c r="D331" i="11" s="1"/>
  <c r="B389" i="11"/>
  <c r="D389" i="11" s="1"/>
  <c r="B388" i="11"/>
  <c r="D388" i="11" s="1"/>
  <c r="B381" i="11"/>
  <c r="D381" i="11" s="1"/>
  <c r="B380" i="11"/>
  <c r="D380" i="11" s="1"/>
  <c r="B373" i="11"/>
  <c r="D373" i="11" s="1"/>
  <c r="B372" i="11"/>
  <c r="D372" i="11" s="1"/>
  <c r="B356" i="11"/>
  <c r="D356" i="11" s="1"/>
  <c r="B340" i="11"/>
  <c r="D340" i="11" s="1"/>
  <c r="B390" i="11"/>
  <c r="D390" i="11" s="1"/>
  <c r="B382" i="11"/>
  <c r="D382" i="11" s="1"/>
  <c r="B374" i="11"/>
  <c r="D374" i="11" s="1"/>
  <c r="B366" i="11"/>
  <c r="D366" i="11" s="1"/>
  <c r="B365" i="11"/>
  <c r="D365" i="11" s="1"/>
  <c r="B350" i="11"/>
  <c r="D350" i="11" s="1"/>
  <c r="B349" i="11"/>
  <c r="D349" i="11" s="1"/>
  <c r="B364" i="11"/>
  <c r="D364" i="11" s="1"/>
  <c r="B348" i="11"/>
  <c r="D348" i="11" s="1"/>
  <c r="B358" i="11"/>
  <c r="D358" i="11" s="1"/>
  <c r="B357" i="11"/>
  <c r="D357" i="11" s="1"/>
  <c r="B342" i="11"/>
  <c r="D342" i="11" s="1"/>
  <c r="B341" i="11"/>
  <c r="D341" i="11" s="1"/>
  <c r="B334" i="11"/>
  <c r="D334" i="11" s="1"/>
  <c r="B332" i="11"/>
  <c r="D332" i="11" s="1"/>
  <c r="B328" i="11"/>
  <c r="D328" i="11" s="1"/>
  <c r="B324" i="11"/>
  <c r="D324" i="11" s="1"/>
  <c r="B320" i="11"/>
  <c r="D320" i="11" s="1"/>
  <c r="B316" i="11"/>
  <c r="D316" i="11" s="1"/>
  <c r="B312" i="11"/>
  <c r="D312" i="11" s="1"/>
  <c r="B308" i="11"/>
  <c r="D308" i="11" s="1"/>
  <c r="B304" i="11"/>
  <c r="D304" i="11" s="1"/>
  <c r="B300" i="11"/>
  <c r="D300" i="11" s="1"/>
  <c r="B297" i="11"/>
  <c r="D297" i="11" s="1"/>
  <c r="B293" i="11"/>
  <c r="D293" i="11" s="1"/>
  <c r="B289" i="11"/>
  <c r="D289" i="11" s="1"/>
  <c r="B285" i="11"/>
  <c r="D285" i="11" s="1"/>
  <c r="B281" i="11"/>
  <c r="D281" i="11" s="1"/>
  <c r="B277" i="11"/>
  <c r="D277" i="11" s="1"/>
  <c r="B327" i="11"/>
  <c r="D327" i="11" s="1"/>
  <c r="B319" i="11"/>
  <c r="D319" i="11" s="1"/>
  <c r="B311" i="11"/>
  <c r="D311" i="11" s="1"/>
  <c r="B303" i="11"/>
  <c r="D303" i="11" s="1"/>
  <c r="B296" i="11"/>
  <c r="D296" i="11" s="1"/>
  <c r="B288" i="11"/>
  <c r="D288" i="11" s="1"/>
  <c r="B280" i="11"/>
  <c r="D280" i="11" s="1"/>
  <c r="B272" i="11"/>
  <c r="D272" i="11" s="1"/>
  <c r="B322" i="11"/>
  <c r="D322" i="11" s="1"/>
  <c r="B321" i="11"/>
  <c r="D321" i="11" s="1"/>
  <c r="B314" i="11"/>
  <c r="D314" i="11" s="1"/>
  <c r="B313" i="11"/>
  <c r="D313" i="11" s="1"/>
  <c r="B306" i="11"/>
  <c r="D306" i="11" s="1"/>
  <c r="B305" i="11"/>
  <c r="D305" i="11" s="1"/>
  <c r="B298" i="11"/>
  <c r="D298" i="11" s="1"/>
  <c r="B291" i="11"/>
  <c r="D291" i="11" s="1"/>
  <c r="B290" i="11"/>
  <c r="D290" i="11" s="1"/>
  <c r="B283" i="11"/>
  <c r="D283" i="11" s="1"/>
  <c r="B282" i="11"/>
  <c r="D282" i="11" s="1"/>
  <c r="B275" i="11"/>
  <c r="D275" i="11" s="1"/>
  <c r="B323" i="11"/>
  <c r="D323" i="11" s="1"/>
  <c r="B315" i="11"/>
  <c r="D315" i="11" s="1"/>
  <c r="B307" i="11"/>
  <c r="D307" i="11" s="1"/>
  <c r="B299" i="11"/>
  <c r="D299" i="11" s="1"/>
  <c r="B292" i="11"/>
  <c r="D292" i="11" s="1"/>
  <c r="B284" i="11"/>
  <c r="D284" i="11" s="1"/>
  <c r="B276" i="11"/>
  <c r="D276" i="11" s="1"/>
  <c r="B271" i="11"/>
  <c r="D271" i="11" s="1"/>
  <c r="B326" i="11"/>
  <c r="D326" i="11" s="1"/>
  <c r="B325" i="11"/>
  <c r="D325" i="11" s="1"/>
  <c r="B318" i="11"/>
  <c r="D318" i="11" s="1"/>
  <c r="B317" i="11"/>
  <c r="D317" i="11" s="1"/>
  <c r="B310" i="11"/>
  <c r="D310" i="11" s="1"/>
  <c r="B309" i="11"/>
  <c r="D309" i="11" s="1"/>
  <c r="B302" i="11"/>
  <c r="D302" i="11" s="1"/>
  <c r="B301" i="11"/>
  <c r="D301" i="11" s="1"/>
  <c r="B295" i="11"/>
  <c r="D295" i="11" s="1"/>
  <c r="B294" i="11"/>
  <c r="D294" i="11" s="1"/>
  <c r="B287" i="11"/>
  <c r="D287" i="11" s="1"/>
  <c r="B286" i="11"/>
  <c r="D286" i="11" s="1"/>
  <c r="B279" i="11"/>
  <c r="D279" i="11" s="1"/>
  <c r="B278" i="11"/>
  <c r="D278" i="11" s="1"/>
  <c r="B273" i="11"/>
  <c r="D273" i="11" s="1"/>
  <c r="B715" i="11"/>
  <c r="D715" i="11" s="1"/>
  <c r="B711" i="11"/>
  <c r="D711" i="11" s="1"/>
  <c r="B707" i="11"/>
  <c r="D707" i="11" s="1"/>
  <c r="B703" i="11"/>
  <c r="D703" i="11" s="1"/>
  <c r="B699" i="11"/>
  <c r="D699" i="11" s="1"/>
  <c r="B695" i="11"/>
  <c r="D695" i="11" s="1"/>
  <c r="B691" i="11"/>
  <c r="D691" i="11" s="1"/>
  <c r="B687" i="11"/>
  <c r="D687" i="11" s="1"/>
  <c r="B683" i="11"/>
  <c r="D683" i="11" s="1"/>
  <c r="B679" i="11"/>
  <c r="D679" i="11" s="1"/>
  <c r="B675" i="11"/>
  <c r="D675" i="11" s="1"/>
  <c r="B671" i="11"/>
  <c r="D671" i="11" s="1"/>
  <c r="B667" i="11"/>
  <c r="D667" i="11" s="1"/>
  <c r="B663" i="11"/>
  <c r="D663" i="11" s="1"/>
  <c r="B659" i="11"/>
  <c r="D659" i="11" s="1"/>
  <c r="B709" i="11"/>
  <c r="D709" i="11" s="1"/>
  <c r="B708" i="11"/>
  <c r="D708" i="11" s="1"/>
  <c r="B701" i="11"/>
  <c r="D701" i="11" s="1"/>
  <c r="B700" i="11"/>
  <c r="D700" i="11" s="1"/>
  <c r="B693" i="11"/>
  <c r="D693" i="11" s="1"/>
  <c r="B692" i="11"/>
  <c r="D692" i="11" s="1"/>
  <c r="B685" i="11"/>
  <c r="D685" i="11" s="1"/>
  <c r="B684" i="11"/>
  <c r="D684" i="11" s="1"/>
  <c r="B677" i="11"/>
  <c r="D677" i="11" s="1"/>
  <c r="B676" i="11"/>
  <c r="D676" i="11" s="1"/>
  <c r="B669" i="11"/>
  <c r="D669" i="11" s="1"/>
  <c r="B668" i="11"/>
  <c r="D668" i="11" s="1"/>
  <c r="B661" i="11"/>
  <c r="D661" i="11" s="1"/>
  <c r="B660" i="11"/>
  <c r="D660" i="11" s="1"/>
  <c r="B654" i="11"/>
  <c r="D654" i="11" s="1"/>
  <c r="B650" i="11"/>
  <c r="D650" i="11" s="1"/>
  <c r="B646" i="11"/>
  <c r="D646" i="11" s="1"/>
  <c r="B710" i="11"/>
  <c r="D710" i="11" s="1"/>
  <c r="B702" i="11"/>
  <c r="D702" i="11" s="1"/>
  <c r="B694" i="11"/>
  <c r="D694" i="11" s="1"/>
  <c r="B686" i="11"/>
  <c r="D686" i="11" s="1"/>
  <c r="B678" i="11"/>
  <c r="D678" i="11" s="1"/>
  <c r="B670" i="11"/>
  <c r="D670" i="11" s="1"/>
  <c r="B662" i="11"/>
  <c r="D662" i="11" s="1"/>
  <c r="B655" i="11"/>
  <c r="D655" i="11" s="1"/>
  <c r="B713" i="11"/>
  <c r="D713" i="11" s="1"/>
  <c r="B712" i="11"/>
  <c r="D712" i="11" s="1"/>
  <c r="B705" i="11"/>
  <c r="D705" i="11" s="1"/>
  <c r="B704" i="11"/>
  <c r="D704" i="11" s="1"/>
  <c r="B697" i="11"/>
  <c r="D697" i="11" s="1"/>
  <c r="B696" i="11"/>
  <c r="D696" i="11" s="1"/>
  <c r="B689" i="11"/>
  <c r="D689" i="11" s="1"/>
  <c r="B688" i="11"/>
  <c r="D688" i="11" s="1"/>
  <c r="B681" i="11"/>
  <c r="D681" i="11" s="1"/>
  <c r="B680" i="11"/>
  <c r="D680" i="11" s="1"/>
  <c r="B673" i="11"/>
  <c r="D673" i="11" s="1"/>
  <c r="B672" i="11"/>
  <c r="D672" i="11" s="1"/>
  <c r="B665" i="11"/>
  <c r="D665" i="11" s="1"/>
  <c r="B664" i="11"/>
  <c r="D664" i="11" s="1"/>
  <c r="B656" i="11"/>
  <c r="D656" i="11" s="1"/>
  <c r="B652" i="11"/>
  <c r="D652" i="11" s="1"/>
  <c r="B648" i="11"/>
  <c r="D648" i="11" s="1"/>
  <c r="B714" i="11"/>
  <c r="D714" i="11" s="1"/>
  <c r="B706" i="11"/>
  <c r="D706" i="11" s="1"/>
  <c r="B698" i="11"/>
  <c r="D698" i="11" s="1"/>
  <c r="B690" i="11"/>
  <c r="D690" i="11" s="1"/>
  <c r="B682" i="11"/>
  <c r="D682" i="11" s="1"/>
  <c r="B674" i="11"/>
  <c r="D674" i="11" s="1"/>
  <c r="B666" i="11"/>
  <c r="D666" i="11" s="1"/>
  <c r="B658" i="11"/>
  <c r="D658" i="11" s="1"/>
  <c r="B657" i="11"/>
  <c r="D657" i="11" s="1"/>
  <c r="B653" i="11"/>
  <c r="D653" i="11" s="1"/>
  <c r="B649" i="11"/>
  <c r="D649" i="11" s="1"/>
  <c r="B651" i="11"/>
  <c r="D651" i="11" s="1"/>
  <c r="B647" i="11"/>
  <c r="D647" i="11" s="1"/>
  <c r="B645" i="11"/>
  <c r="D645" i="11" s="1"/>
  <c r="B942" i="11"/>
  <c r="D942" i="11" s="1"/>
  <c r="B938" i="11"/>
  <c r="D938" i="11" s="1"/>
  <c r="B934" i="11"/>
  <c r="D934" i="11" s="1"/>
  <c r="B943" i="11"/>
  <c r="D943" i="11" s="1"/>
  <c r="B939" i="11"/>
  <c r="D939" i="11" s="1"/>
  <c r="B935" i="11"/>
  <c r="D935" i="11" s="1"/>
  <c r="B940" i="11"/>
  <c r="D940" i="11" s="1"/>
  <c r="B936" i="11"/>
  <c r="D936" i="11" s="1"/>
  <c r="B941" i="11"/>
  <c r="D941" i="11" s="1"/>
  <c r="B933" i="11"/>
  <c r="D933" i="11" s="1"/>
  <c r="B932" i="11"/>
  <c r="D932" i="11" s="1"/>
  <c r="B930" i="11"/>
  <c r="D930" i="11" s="1"/>
  <c r="B926" i="11"/>
  <c r="D926" i="11" s="1"/>
  <c r="B937" i="11"/>
  <c r="D937" i="11" s="1"/>
  <c r="B931" i="11"/>
  <c r="D931" i="11" s="1"/>
  <c r="B929" i="11"/>
  <c r="D929" i="11" s="1"/>
  <c r="B920" i="11"/>
  <c r="D920" i="11" s="1"/>
  <c r="B916" i="11"/>
  <c r="D916" i="11" s="1"/>
  <c r="B912" i="11"/>
  <c r="D912" i="11" s="1"/>
  <c r="B928" i="11"/>
  <c r="D928" i="11" s="1"/>
  <c r="B925" i="11"/>
  <c r="D925" i="11" s="1"/>
  <c r="B922" i="11"/>
  <c r="D922" i="11" s="1"/>
  <c r="B921" i="11"/>
  <c r="D921" i="11" s="1"/>
  <c r="B927" i="11"/>
  <c r="D927" i="11" s="1"/>
  <c r="B923" i="11"/>
  <c r="D923" i="11" s="1"/>
  <c r="B915" i="11"/>
  <c r="D915" i="11" s="1"/>
  <c r="B924" i="11"/>
  <c r="D924" i="11" s="1"/>
  <c r="B911" i="11"/>
  <c r="D911" i="11" s="1"/>
  <c r="B917" i="11"/>
  <c r="D917" i="11" s="1"/>
  <c r="B907" i="11"/>
  <c r="D907" i="11" s="1"/>
  <c r="B919" i="11"/>
  <c r="D919" i="11" s="1"/>
  <c r="B913" i="11"/>
  <c r="D913" i="11" s="1"/>
  <c r="B908" i="11"/>
  <c r="D908" i="11" s="1"/>
  <c r="B906" i="11"/>
  <c r="D906" i="11" s="1"/>
  <c r="B903" i="11"/>
  <c r="D903" i="11" s="1"/>
  <c r="B900" i="11"/>
  <c r="D900" i="11" s="1"/>
  <c r="B896" i="11"/>
  <c r="D896" i="11" s="1"/>
  <c r="B892" i="11"/>
  <c r="D892" i="11" s="1"/>
  <c r="B888" i="11"/>
  <c r="D888" i="11" s="1"/>
  <c r="B910" i="11"/>
  <c r="D910" i="11" s="1"/>
  <c r="B904" i="11"/>
  <c r="D904" i="11" s="1"/>
  <c r="B901" i="11"/>
  <c r="D901" i="11" s="1"/>
  <c r="B897" i="11"/>
  <c r="D897" i="11" s="1"/>
  <c r="B893" i="11"/>
  <c r="D893" i="11" s="1"/>
  <c r="B889" i="11"/>
  <c r="D889" i="11" s="1"/>
  <c r="B885" i="11"/>
  <c r="D885" i="11" s="1"/>
  <c r="B909" i="11"/>
  <c r="D909" i="11" s="1"/>
  <c r="B902" i="11"/>
  <c r="D902" i="11" s="1"/>
  <c r="B898" i="11"/>
  <c r="D898" i="11" s="1"/>
  <c r="B899" i="11"/>
  <c r="D899" i="11" s="1"/>
  <c r="B914" i="11"/>
  <c r="D914" i="11" s="1"/>
  <c r="B895" i="11"/>
  <c r="D895" i="11" s="1"/>
  <c r="B918" i="11"/>
  <c r="D918" i="11" s="1"/>
  <c r="B894" i="11"/>
  <c r="D894" i="11" s="1"/>
  <c r="B891" i="11"/>
  <c r="D891" i="11" s="1"/>
  <c r="B890" i="11"/>
  <c r="D890" i="11" s="1"/>
  <c r="B887" i="11"/>
  <c r="D887" i="11" s="1"/>
  <c r="B886" i="11"/>
  <c r="D886" i="11" s="1"/>
  <c r="B581" i="11"/>
  <c r="D581" i="11" s="1"/>
  <c r="B577" i="11"/>
  <c r="D577" i="11" s="1"/>
  <c r="B573" i="11"/>
  <c r="D573" i="11" s="1"/>
  <c r="B569" i="11"/>
  <c r="D569" i="11" s="1"/>
  <c r="B565" i="11"/>
  <c r="D565" i="11" s="1"/>
  <c r="B561" i="11"/>
  <c r="D561" i="11" s="1"/>
  <c r="B557" i="11"/>
  <c r="D557" i="11" s="1"/>
  <c r="B553" i="11"/>
  <c r="D553" i="11" s="1"/>
  <c r="B549" i="11"/>
  <c r="D549" i="11" s="1"/>
  <c r="B542" i="11"/>
  <c r="D542" i="11" s="1"/>
  <c r="B533" i="11"/>
  <c r="D533" i="11" s="1"/>
  <c r="B529" i="11"/>
  <c r="B578" i="11"/>
  <c r="D578" i="11" s="1"/>
  <c r="B574" i="11"/>
  <c r="D574" i="11" s="1"/>
  <c r="B570" i="11"/>
  <c r="D570" i="11" s="1"/>
  <c r="B566" i="11"/>
  <c r="D566" i="11" s="1"/>
  <c r="B562" i="11"/>
  <c r="D562" i="11" s="1"/>
  <c r="B554" i="11"/>
  <c r="D554" i="11" s="1"/>
  <c r="B550" i="11"/>
  <c r="D550" i="11" s="1"/>
  <c r="B539" i="11"/>
  <c r="D539" i="11" s="1"/>
  <c r="B535" i="11"/>
  <c r="D535" i="11" s="1"/>
  <c r="B530" i="11"/>
  <c r="B579" i="11"/>
  <c r="D579" i="11" s="1"/>
  <c r="B575" i="11"/>
  <c r="D575" i="11" s="1"/>
  <c r="B571" i="11"/>
  <c r="D571" i="11" s="1"/>
  <c r="B567" i="11"/>
  <c r="D567" i="11" s="1"/>
  <c r="B563" i="11"/>
  <c r="D563" i="11" s="1"/>
  <c r="B559" i="11"/>
  <c r="D559" i="11" s="1"/>
  <c r="B555" i="11"/>
  <c r="D555" i="11" s="1"/>
  <c r="B551" i="11"/>
  <c r="D551" i="11" s="1"/>
  <c r="B547" i="11"/>
  <c r="D547" i="11" s="1"/>
  <c r="B543" i="11"/>
  <c r="D543" i="11" s="1"/>
  <c r="B540" i="11"/>
  <c r="D540" i="11" s="1"/>
  <c r="B536" i="11"/>
  <c r="D536" i="11" s="1"/>
  <c r="B531" i="11"/>
  <c r="B527" i="11"/>
  <c r="B580" i="11"/>
  <c r="D580" i="11" s="1"/>
  <c r="B576" i="11"/>
  <c r="D576" i="11" s="1"/>
  <c r="B572" i="11"/>
  <c r="D572" i="11" s="1"/>
  <c r="B568" i="11"/>
  <c r="D568" i="11" s="1"/>
  <c r="B564" i="11"/>
  <c r="D564" i="11" s="1"/>
  <c r="B560" i="11"/>
  <c r="D560" i="11" s="1"/>
  <c r="B556" i="11"/>
  <c r="D556" i="11" s="1"/>
  <c r="B552" i="11"/>
  <c r="D552" i="11" s="1"/>
  <c r="B548" i="11"/>
  <c r="D548" i="11" s="1"/>
  <c r="B544" i="11"/>
  <c r="D544" i="11" s="1"/>
  <c r="B541" i="11"/>
  <c r="D541" i="11" s="1"/>
  <c r="B534" i="11"/>
  <c r="D534" i="11" s="1"/>
  <c r="B528" i="11"/>
  <c r="B642" i="11"/>
  <c r="D642" i="11" s="1"/>
  <c r="B638" i="11"/>
  <c r="D638" i="11" s="1"/>
  <c r="B634" i="11"/>
  <c r="D634" i="11" s="1"/>
  <c r="B630" i="11"/>
  <c r="D630" i="11" s="1"/>
  <c r="B626" i="11"/>
  <c r="D626" i="11" s="1"/>
  <c r="B622" i="11"/>
  <c r="D622" i="11" s="1"/>
  <c r="B618" i="11"/>
  <c r="D618" i="11" s="1"/>
  <c r="B614" i="11"/>
  <c r="D614" i="11" s="1"/>
  <c r="B610" i="11"/>
  <c r="D610" i="11" s="1"/>
  <c r="B606" i="11"/>
  <c r="D606" i="11" s="1"/>
  <c r="B602" i="11"/>
  <c r="D602" i="11" s="1"/>
  <c r="B598" i="11"/>
  <c r="D598" i="11" s="1"/>
  <c r="B594" i="11"/>
  <c r="D594" i="11" s="1"/>
  <c r="B590" i="11"/>
  <c r="D590" i="11" s="1"/>
  <c r="B640" i="11"/>
  <c r="D640" i="11" s="1"/>
  <c r="B636" i="11"/>
  <c r="D636" i="11" s="1"/>
  <c r="B632" i="11"/>
  <c r="D632" i="11" s="1"/>
  <c r="B628" i="11"/>
  <c r="D628" i="11" s="1"/>
  <c r="B624" i="11"/>
  <c r="D624" i="11" s="1"/>
  <c r="B617" i="11"/>
  <c r="D617" i="11" s="1"/>
  <c r="B609" i="11"/>
  <c r="D609" i="11" s="1"/>
  <c r="B601" i="11"/>
  <c r="D601" i="11" s="1"/>
  <c r="B593" i="11"/>
  <c r="D593" i="11" s="1"/>
  <c r="B620" i="11"/>
  <c r="D620" i="11" s="1"/>
  <c r="B619" i="11"/>
  <c r="D619" i="11" s="1"/>
  <c r="B612" i="11"/>
  <c r="D612" i="11" s="1"/>
  <c r="B611" i="11"/>
  <c r="D611" i="11" s="1"/>
  <c r="B604" i="11"/>
  <c r="D604" i="11" s="1"/>
  <c r="B603" i="11"/>
  <c r="D603" i="11" s="1"/>
  <c r="B596" i="11"/>
  <c r="D596" i="11" s="1"/>
  <c r="B595" i="11"/>
  <c r="D595" i="11" s="1"/>
  <c r="B588" i="11"/>
  <c r="D588" i="11" s="1"/>
  <c r="B582" i="11"/>
  <c r="B621" i="11"/>
  <c r="D621" i="11" s="1"/>
  <c r="B613" i="11"/>
  <c r="D613" i="11" s="1"/>
  <c r="B605" i="11"/>
  <c r="D605" i="11" s="1"/>
  <c r="B597" i="11"/>
  <c r="D597" i="11" s="1"/>
  <c r="B589" i="11"/>
  <c r="D589" i="11" s="1"/>
  <c r="B583" i="11"/>
  <c r="D583" i="11" s="1"/>
  <c r="B641" i="11"/>
  <c r="D641" i="11" s="1"/>
  <c r="B639" i="11"/>
  <c r="D639" i="11" s="1"/>
  <c r="B637" i="11"/>
  <c r="D637" i="11" s="1"/>
  <c r="B635" i="11"/>
  <c r="D635" i="11" s="1"/>
  <c r="B633" i="11"/>
  <c r="D633" i="11" s="1"/>
  <c r="B631" i="11"/>
  <c r="D631" i="11" s="1"/>
  <c r="B629" i="11"/>
  <c r="D629" i="11" s="1"/>
  <c r="B627" i="11"/>
  <c r="D627" i="11" s="1"/>
  <c r="B625" i="11"/>
  <c r="D625" i="11" s="1"/>
  <c r="B623" i="11"/>
  <c r="D623" i="11" s="1"/>
  <c r="B616" i="11"/>
  <c r="D616" i="11" s="1"/>
  <c r="B615" i="11"/>
  <c r="D615" i="11" s="1"/>
  <c r="B608" i="11"/>
  <c r="D608" i="11" s="1"/>
  <c r="B607" i="11"/>
  <c r="D607" i="11" s="1"/>
  <c r="B600" i="11"/>
  <c r="D600" i="11" s="1"/>
  <c r="B599" i="11"/>
  <c r="D599" i="11" s="1"/>
  <c r="B592" i="11"/>
  <c r="D592" i="11" s="1"/>
  <c r="B591" i="11"/>
  <c r="D591" i="11" s="1"/>
  <c r="B586" i="11"/>
  <c r="D586" i="11" s="1"/>
  <c r="B585" i="11"/>
  <c r="D585" i="11" s="1"/>
  <c r="B825" i="11"/>
  <c r="D825" i="11" s="1"/>
  <c r="B823" i="11"/>
  <c r="D823" i="11" s="1"/>
  <c r="B819" i="11"/>
  <c r="D819" i="11" s="1"/>
  <c r="B815" i="11"/>
  <c r="D815" i="11" s="1"/>
  <c r="B811" i="11"/>
  <c r="D811" i="11" s="1"/>
  <c r="B824" i="11"/>
  <c r="D824" i="11" s="1"/>
  <c r="B817" i="11"/>
  <c r="D817" i="11" s="1"/>
  <c r="B816" i="11"/>
  <c r="D816" i="11" s="1"/>
  <c r="B809" i="11"/>
  <c r="D809" i="11" s="1"/>
  <c r="B808" i="11"/>
  <c r="D808" i="11" s="1"/>
  <c r="B804" i="11"/>
  <c r="D804" i="11" s="1"/>
  <c r="B800" i="11"/>
  <c r="D800" i="11" s="1"/>
  <c r="B796" i="11"/>
  <c r="D796" i="11" s="1"/>
  <c r="B818" i="11"/>
  <c r="D818" i="11" s="1"/>
  <c r="B810" i="11"/>
  <c r="D810" i="11" s="1"/>
  <c r="B805" i="11"/>
  <c r="D805" i="11" s="1"/>
  <c r="B801" i="11"/>
  <c r="D801" i="11" s="1"/>
  <c r="B797" i="11"/>
  <c r="D797" i="11" s="1"/>
  <c r="B822" i="11"/>
  <c r="D822" i="11" s="1"/>
  <c r="B814" i="11"/>
  <c r="D814" i="11" s="1"/>
  <c r="B807" i="11"/>
  <c r="D807" i="11" s="1"/>
  <c r="B803" i="11"/>
  <c r="D803" i="11" s="1"/>
  <c r="B799" i="11"/>
  <c r="D799" i="11" s="1"/>
  <c r="B820" i="11"/>
  <c r="D820" i="11" s="1"/>
  <c r="B791" i="11"/>
  <c r="D791" i="11" s="1"/>
  <c r="B787" i="11"/>
  <c r="D787" i="11" s="1"/>
  <c r="B783" i="11"/>
  <c r="D783" i="11" s="1"/>
  <c r="B779" i="11"/>
  <c r="D779" i="11" s="1"/>
  <c r="B775" i="11"/>
  <c r="B821" i="11"/>
  <c r="D821" i="11" s="1"/>
  <c r="B802" i="11"/>
  <c r="D802" i="11" s="1"/>
  <c r="B792" i="11"/>
  <c r="D792" i="11" s="1"/>
  <c r="B788" i="11"/>
  <c r="D788" i="11" s="1"/>
  <c r="B784" i="11"/>
  <c r="D784" i="11" s="1"/>
  <c r="B780" i="11"/>
  <c r="D780" i="11" s="1"/>
  <c r="B812" i="11"/>
  <c r="D812" i="11" s="1"/>
  <c r="B789" i="11"/>
  <c r="D789" i="11" s="1"/>
  <c r="B785" i="11"/>
  <c r="D785" i="11" s="1"/>
  <c r="B781" i="11"/>
  <c r="D781" i="11" s="1"/>
  <c r="B773" i="11"/>
  <c r="B813" i="11"/>
  <c r="D813" i="11" s="1"/>
  <c r="B806" i="11"/>
  <c r="D806" i="11" s="1"/>
  <c r="B798" i="11"/>
  <c r="D798" i="11" s="1"/>
  <c r="B790" i="11"/>
  <c r="D790" i="11" s="1"/>
  <c r="B786" i="11"/>
  <c r="D786" i="11" s="1"/>
  <c r="B782" i="11"/>
  <c r="D782" i="11" s="1"/>
  <c r="B778" i="11"/>
  <c r="D778" i="11" s="1"/>
  <c r="B774" i="11"/>
  <c r="B521" i="11"/>
  <c r="D521" i="11" s="1"/>
  <c r="B517" i="11"/>
  <c r="D517" i="11" s="1"/>
  <c r="B513" i="11"/>
  <c r="D513" i="11" s="1"/>
  <c r="B509" i="11"/>
  <c r="D509" i="11" s="1"/>
  <c r="B505" i="11"/>
  <c r="D505" i="11" s="1"/>
  <c r="B501" i="11"/>
  <c r="D501" i="11" s="1"/>
  <c r="B497" i="11"/>
  <c r="D497" i="11" s="1"/>
  <c r="B493" i="11"/>
  <c r="D493" i="11" s="1"/>
  <c r="B489" i="11"/>
  <c r="D489" i="11" s="1"/>
  <c r="B485" i="11"/>
  <c r="D485" i="11" s="1"/>
  <c r="B481" i="11"/>
  <c r="D481" i="11" s="1"/>
  <c r="B477" i="11"/>
  <c r="D477" i="11" s="1"/>
  <c r="B473" i="11"/>
  <c r="D473" i="11" s="1"/>
  <c r="B465" i="11"/>
  <c r="D465" i="11" s="1"/>
  <c r="B461" i="11"/>
  <c r="D461" i="11" s="1"/>
  <c r="B457" i="11"/>
  <c r="D457" i="11" s="1"/>
  <c r="B522" i="11"/>
  <c r="D522" i="11" s="1"/>
  <c r="B518" i="11"/>
  <c r="D518" i="11" s="1"/>
  <c r="B514" i="11"/>
  <c r="D514" i="11" s="1"/>
  <c r="B510" i="11"/>
  <c r="D510" i="11" s="1"/>
  <c r="B506" i="11"/>
  <c r="D506" i="11" s="1"/>
  <c r="B502" i="11"/>
  <c r="D502" i="11" s="1"/>
  <c r="B498" i="11"/>
  <c r="D498" i="11" s="1"/>
  <c r="B494" i="11"/>
  <c r="D494" i="11" s="1"/>
  <c r="B490" i="11"/>
  <c r="D490" i="11" s="1"/>
  <c r="B486" i="11"/>
  <c r="D486" i="11" s="1"/>
  <c r="B482" i="11"/>
  <c r="D482" i="11" s="1"/>
  <c r="B478" i="11"/>
  <c r="D478" i="11" s="1"/>
  <c r="B474" i="11"/>
  <c r="D474" i="11" s="1"/>
  <c r="B470" i="11"/>
  <c r="D470" i="11" s="1"/>
  <c r="B466" i="11"/>
  <c r="D466" i="11" s="1"/>
  <c r="B462" i="11"/>
  <c r="D462" i="11" s="1"/>
  <c r="B454" i="11"/>
  <c r="D454" i="11" s="1"/>
  <c r="B523" i="11"/>
  <c r="D523" i="11" s="1"/>
  <c r="B519" i="11"/>
  <c r="D519" i="11" s="1"/>
  <c r="B515" i="11"/>
  <c r="D515" i="11" s="1"/>
  <c r="B511" i="11"/>
  <c r="D511" i="11" s="1"/>
  <c r="B507" i="11"/>
  <c r="D507" i="11" s="1"/>
  <c r="B503" i="11"/>
  <c r="D503" i="11" s="1"/>
  <c r="B499" i="11"/>
  <c r="D499" i="11" s="1"/>
  <c r="B495" i="11"/>
  <c r="D495" i="11" s="1"/>
  <c r="B491" i="11"/>
  <c r="D491" i="11" s="1"/>
  <c r="B487" i="11"/>
  <c r="D487" i="11" s="1"/>
  <c r="B483" i="11"/>
  <c r="D483" i="11" s="1"/>
  <c r="B479" i="11"/>
  <c r="D479" i="11" s="1"/>
  <c r="B475" i="11"/>
  <c r="D475" i="11" s="1"/>
  <c r="B471" i="11"/>
  <c r="D471" i="11" s="1"/>
  <c r="B467" i="11"/>
  <c r="D467" i="11" s="1"/>
  <c r="B463" i="11"/>
  <c r="D463" i="11" s="1"/>
  <c r="B455" i="11"/>
  <c r="D455" i="11" s="1"/>
  <c r="B524" i="11"/>
  <c r="D524" i="11" s="1"/>
  <c r="B520" i="11"/>
  <c r="D520" i="11" s="1"/>
  <c r="B516" i="11"/>
  <c r="D516" i="11" s="1"/>
  <c r="B512" i="11"/>
  <c r="D512" i="11" s="1"/>
  <c r="B508" i="11"/>
  <c r="D508" i="11" s="1"/>
  <c r="B504" i="11"/>
  <c r="D504" i="11" s="1"/>
  <c r="B500" i="11"/>
  <c r="D500" i="11" s="1"/>
  <c r="B496" i="11"/>
  <c r="D496" i="11" s="1"/>
  <c r="B492" i="11"/>
  <c r="D492" i="11" s="1"/>
  <c r="B488" i="11"/>
  <c r="D488" i="11" s="1"/>
  <c r="B484" i="11"/>
  <c r="D484" i="11" s="1"/>
  <c r="B480" i="11"/>
  <c r="D480" i="11" s="1"/>
  <c r="B476" i="11"/>
  <c r="D476" i="11" s="1"/>
  <c r="B472" i="11"/>
  <c r="D472" i="11" s="1"/>
  <c r="B464" i="11"/>
  <c r="D464" i="11" s="1"/>
  <c r="B460" i="11"/>
  <c r="D460" i="11" s="1"/>
  <c r="B207" i="11"/>
  <c r="D207" i="11" s="1"/>
  <c r="B203" i="11"/>
  <c r="D203" i="11" s="1"/>
  <c r="B199" i="11"/>
  <c r="D199" i="11" s="1"/>
  <c r="B195" i="11"/>
  <c r="D195" i="11" s="1"/>
  <c r="B191" i="11"/>
  <c r="D191" i="11" s="1"/>
  <c r="B187" i="11"/>
  <c r="D187" i="11" s="1"/>
  <c r="B183" i="11"/>
  <c r="D183" i="11" s="1"/>
  <c r="B179" i="11"/>
  <c r="D179" i="11" s="1"/>
  <c r="B175" i="11"/>
  <c r="D175" i="11" s="1"/>
  <c r="B171" i="11"/>
  <c r="D171" i="11" s="1"/>
  <c r="B167" i="11"/>
  <c r="D167" i="11" s="1"/>
  <c r="B163" i="11"/>
  <c r="D163" i="11" s="1"/>
  <c r="B202" i="11"/>
  <c r="D202" i="11" s="1"/>
  <c r="B194" i="11"/>
  <c r="D194" i="11" s="1"/>
  <c r="B186" i="11"/>
  <c r="D186" i="11" s="1"/>
  <c r="B178" i="11"/>
  <c r="D178" i="11" s="1"/>
  <c r="B170" i="11"/>
  <c r="D170" i="11" s="1"/>
  <c r="B162" i="11"/>
  <c r="D162" i="11" s="1"/>
  <c r="B158" i="11"/>
  <c r="D158" i="11" s="1"/>
  <c r="B153" i="11"/>
  <c r="D153" i="11" s="1"/>
  <c r="B205" i="11"/>
  <c r="D205" i="11" s="1"/>
  <c r="B204" i="11"/>
  <c r="D204" i="11" s="1"/>
  <c r="B197" i="11"/>
  <c r="D197" i="11" s="1"/>
  <c r="B196" i="11"/>
  <c r="D196" i="11" s="1"/>
  <c r="B189" i="11"/>
  <c r="D189" i="11" s="1"/>
  <c r="B188" i="11"/>
  <c r="D188" i="11" s="1"/>
  <c r="B181" i="11"/>
  <c r="D181" i="11" s="1"/>
  <c r="B180" i="11"/>
  <c r="D180" i="11" s="1"/>
  <c r="B173" i="11"/>
  <c r="D173" i="11" s="1"/>
  <c r="B172" i="11"/>
  <c r="D172" i="11" s="1"/>
  <c r="B165" i="11"/>
  <c r="D165" i="11" s="1"/>
  <c r="B164" i="11"/>
  <c r="D164" i="11" s="1"/>
  <c r="B159" i="11"/>
  <c r="D159" i="11" s="1"/>
  <c r="B155" i="11"/>
  <c r="D155" i="11" s="1"/>
  <c r="B206" i="11"/>
  <c r="D206" i="11" s="1"/>
  <c r="B198" i="11"/>
  <c r="D198" i="11" s="1"/>
  <c r="B190" i="11"/>
  <c r="D190" i="11" s="1"/>
  <c r="B182" i="11"/>
  <c r="D182" i="11" s="1"/>
  <c r="B174" i="11"/>
  <c r="D174" i="11" s="1"/>
  <c r="B166" i="11"/>
  <c r="D166" i="11" s="1"/>
  <c r="B160" i="11"/>
  <c r="D160" i="11" s="1"/>
  <c r="B156" i="11"/>
  <c r="D156" i="11" s="1"/>
  <c r="B152" i="11"/>
  <c r="D152" i="11" s="1"/>
  <c r="B209" i="11"/>
  <c r="D209" i="11" s="1"/>
  <c r="B208" i="11"/>
  <c r="D208" i="11" s="1"/>
  <c r="B201" i="11"/>
  <c r="D201" i="11" s="1"/>
  <c r="B200" i="11"/>
  <c r="D200" i="11" s="1"/>
  <c r="B193" i="11"/>
  <c r="D193" i="11" s="1"/>
  <c r="B192" i="11"/>
  <c r="D192" i="11" s="1"/>
  <c r="B185" i="11"/>
  <c r="D185" i="11" s="1"/>
  <c r="B184" i="11"/>
  <c r="D184" i="11" s="1"/>
  <c r="B177" i="11"/>
  <c r="D177" i="11" s="1"/>
  <c r="B176" i="11"/>
  <c r="D176" i="11" s="1"/>
  <c r="B169" i="11"/>
  <c r="D169" i="11" s="1"/>
  <c r="B168" i="11"/>
  <c r="D168" i="11" s="1"/>
  <c r="B161" i="11"/>
  <c r="D161" i="11" s="1"/>
  <c r="B157" i="11"/>
  <c r="D157" i="11" s="1"/>
  <c r="B9" i="11"/>
  <c r="D9" i="11" s="1"/>
  <c r="B11" i="11"/>
  <c r="D11" i="11" s="1"/>
  <c r="B13" i="11"/>
  <c r="D13" i="11" s="1"/>
  <c r="B15" i="11"/>
  <c r="D15" i="11" s="1"/>
  <c r="B17" i="11"/>
  <c r="D17" i="11" s="1"/>
  <c r="B19" i="11"/>
  <c r="D19" i="11" s="1"/>
  <c r="B23" i="11"/>
  <c r="D23" i="11" s="1"/>
  <c r="B25" i="11"/>
  <c r="D25" i="11" s="1"/>
  <c r="B27" i="11"/>
  <c r="D27" i="11" s="1"/>
  <c r="B29" i="11"/>
  <c r="D29" i="11" s="1"/>
  <c r="B31" i="11"/>
  <c r="D31" i="11" s="1"/>
  <c r="B33" i="11"/>
  <c r="D33" i="11" s="1"/>
  <c r="B35" i="11"/>
  <c r="D35" i="11" s="1"/>
  <c r="B37" i="11"/>
  <c r="D37" i="11" s="1"/>
  <c r="B39" i="11"/>
  <c r="D39" i="11" s="1"/>
  <c r="B41" i="11"/>
  <c r="D41" i="11" s="1"/>
  <c r="B43" i="11"/>
  <c r="D43" i="11" s="1"/>
  <c r="B45" i="11"/>
  <c r="D45" i="11" s="1"/>
  <c r="B48" i="11"/>
  <c r="D48" i="11" s="1"/>
  <c r="B50" i="11"/>
  <c r="D50" i="11" s="1"/>
  <c r="B52" i="11"/>
  <c r="D52" i="11" s="1"/>
  <c r="B54" i="11"/>
  <c r="D54" i="11" s="1"/>
  <c r="B56" i="11"/>
  <c r="D56" i="11" s="1"/>
  <c r="B58" i="11"/>
  <c r="D58" i="11" s="1"/>
  <c r="B60" i="11"/>
  <c r="D60" i="11" s="1"/>
  <c r="B62" i="11"/>
  <c r="D62" i="11" s="1"/>
  <c r="B64" i="11"/>
  <c r="D64" i="11" s="1"/>
  <c r="B66" i="11"/>
  <c r="D66" i="11" s="1"/>
  <c r="B68" i="11"/>
  <c r="D68" i="11" s="1"/>
  <c r="B70" i="11"/>
  <c r="D70" i="11" s="1"/>
  <c r="B72" i="11"/>
  <c r="D72" i="11" s="1"/>
  <c r="B74" i="11"/>
  <c r="D74" i="11" s="1"/>
  <c r="B76" i="11"/>
  <c r="D76" i="11" s="1"/>
  <c r="B78" i="11"/>
  <c r="D78" i="11" s="1"/>
  <c r="B8" i="11"/>
  <c r="D8" i="11" s="1"/>
  <c r="D10" i="11"/>
  <c r="B12" i="11"/>
  <c r="D12" i="11" s="1"/>
  <c r="B14" i="11"/>
  <c r="D14" i="11" s="1"/>
  <c r="B16" i="11"/>
  <c r="D16" i="11" s="1"/>
  <c r="B18" i="11"/>
  <c r="D18" i="11" s="1"/>
  <c r="B20" i="11"/>
  <c r="D20" i="11" s="1"/>
  <c r="B24" i="11"/>
  <c r="D24" i="11" s="1"/>
  <c r="B26" i="11"/>
  <c r="D26" i="11" s="1"/>
  <c r="B28" i="11"/>
  <c r="D28" i="11" s="1"/>
  <c r="B30" i="11"/>
  <c r="D30" i="11" s="1"/>
  <c r="B32" i="11"/>
  <c r="D32" i="11" s="1"/>
  <c r="B34" i="11"/>
  <c r="D34" i="11" s="1"/>
  <c r="B36" i="11"/>
  <c r="D36" i="11" s="1"/>
  <c r="B38" i="11"/>
  <c r="D38" i="11" s="1"/>
  <c r="B40" i="11"/>
  <c r="D40" i="11" s="1"/>
  <c r="B42" i="11"/>
  <c r="D42" i="11" s="1"/>
  <c r="B44" i="11"/>
  <c r="D44" i="11" s="1"/>
  <c r="B46" i="11"/>
  <c r="D46" i="11" s="1"/>
  <c r="B49" i="11"/>
  <c r="D49" i="11" s="1"/>
  <c r="B51" i="11"/>
  <c r="D51" i="11" s="1"/>
  <c r="B53" i="11"/>
  <c r="D53" i="11" s="1"/>
  <c r="B55" i="11"/>
  <c r="D55" i="11" s="1"/>
  <c r="B57" i="11"/>
  <c r="D57" i="11" s="1"/>
  <c r="B59" i="11"/>
  <c r="D59" i="11" s="1"/>
  <c r="B61" i="11"/>
  <c r="D61" i="11" s="1"/>
  <c r="B63" i="11"/>
  <c r="D63" i="11" s="1"/>
  <c r="B65" i="11"/>
  <c r="D65" i="11" s="1"/>
  <c r="B67" i="11"/>
  <c r="D67" i="11" s="1"/>
  <c r="B69" i="11"/>
  <c r="D69" i="11" s="1"/>
  <c r="B71" i="11"/>
  <c r="D71" i="11" s="1"/>
  <c r="B73" i="11"/>
  <c r="D73" i="11" s="1"/>
  <c r="B75" i="11"/>
  <c r="D75" i="11" s="1"/>
  <c r="B77" i="11"/>
  <c r="D77" i="11" s="1"/>
  <c r="B79" i="11"/>
  <c r="D79" i="11" s="1"/>
  <c r="B1081" i="11"/>
  <c r="D1081" i="11" s="1"/>
  <c r="B1117" i="11"/>
  <c r="D1117" i="11" s="1"/>
  <c r="B1078" i="11"/>
  <c r="D1078" i="11" s="1"/>
  <c r="B1096" i="11"/>
  <c r="D1096" i="11" s="1"/>
  <c r="B1003" i="11"/>
  <c r="B558" i="11"/>
  <c r="D558" i="11" s="1"/>
  <c r="AH526" i="11"/>
  <c r="B434" i="11"/>
  <c r="D434" i="11" s="1"/>
  <c r="B427" i="11"/>
  <c r="D427" i="11" s="1"/>
  <c r="B425" i="11"/>
  <c r="D425" i="11" s="1"/>
  <c r="B406" i="11"/>
  <c r="D406" i="11" s="1"/>
  <c r="B404" i="11"/>
  <c r="D404" i="11" s="1"/>
  <c r="B408" i="11"/>
  <c r="D408" i="11" s="1"/>
  <c r="B429" i="11"/>
  <c r="D429" i="11" s="1"/>
  <c r="AH85" i="11"/>
  <c r="AH87" i="11" s="1"/>
  <c r="AH88" i="11" s="1"/>
  <c r="B258" i="11"/>
  <c r="D258" i="11" s="1"/>
  <c r="B234" i="11"/>
  <c r="D234" i="11" s="1"/>
  <c r="B230" i="11"/>
  <c r="D230" i="11" s="1"/>
  <c r="B222" i="11"/>
  <c r="D222" i="11" s="1"/>
  <c r="B218" i="11"/>
  <c r="D218" i="11" s="1"/>
  <c r="B249" i="11"/>
  <c r="D249" i="11" s="1"/>
  <c r="B235" i="11"/>
  <c r="D235" i="11" s="1"/>
  <c r="B260" i="11"/>
  <c r="D260" i="11" s="1"/>
  <c r="B216" i="11"/>
  <c r="D216" i="11" s="1"/>
  <c r="B240" i="11"/>
  <c r="D240" i="11" s="1"/>
  <c r="B220" i="11"/>
  <c r="D220" i="11" s="1"/>
  <c r="B263" i="11"/>
  <c r="D263" i="11" s="1"/>
  <c r="B241" i="11"/>
  <c r="D241" i="11" s="1"/>
  <c r="B229" i="11"/>
  <c r="D229" i="11" s="1"/>
  <c r="B219" i="11"/>
  <c r="D219" i="11" s="1"/>
  <c r="B212" i="11"/>
  <c r="D212" i="11" s="1"/>
  <c r="B244" i="11"/>
  <c r="D244" i="11" s="1"/>
  <c r="B217" i="11"/>
  <c r="D217" i="11" s="1"/>
  <c r="B245" i="11"/>
  <c r="D245" i="11" s="1"/>
  <c r="B243" i="11"/>
  <c r="D243" i="11" s="1"/>
  <c r="B221" i="11"/>
  <c r="D221" i="11" s="1"/>
  <c r="B268" i="11"/>
  <c r="D268" i="11" s="1"/>
  <c r="B236" i="11"/>
  <c r="D236" i="11" s="1"/>
  <c r="B248" i="11"/>
  <c r="D248" i="11" s="1"/>
  <c r="B827" i="11"/>
  <c r="B150" i="11"/>
  <c r="D150" i="11" s="1"/>
  <c r="B134" i="11"/>
  <c r="D134" i="11" s="1"/>
  <c r="B118" i="11"/>
  <c r="D118" i="11" s="1"/>
  <c r="B110" i="11"/>
  <c r="D110" i="11" s="1"/>
  <c r="B148" i="11"/>
  <c r="D148" i="11" s="1"/>
  <c r="B128" i="11"/>
  <c r="D128" i="11" s="1"/>
  <c r="B112" i="11"/>
  <c r="D112" i="11" s="1"/>
  <c r="B120" i="11"/>
  <c r="D120" i="11" s="1"/>
  <c r="B143" i="11"/>
  <c r="D143" i="11" s="1"/>
  <c r="B101" i="11"/>
  <c r="D101" i="11" s="1"/>
  <c r="B109" i="11"/>
  <c r="D109" i="11" s="1"/>
  <c r="B105" i="11"/>
  <c r="D105" i="11" s="1"/>
  <c r="B132" i="11"/>
  <c r="D132" i="11" s="1"/>
  <c r="B116" i="11"/>
  <c r="D116" i="11" s="1"/>
  <c r="B107" i="11"/>
  <c r="D107" i="11" s="1"/>
  <c r="B103" i="11"/>
  <c r="D103" i="11" s="1"/>
  <c r="B139" i="11"/>
  <c r="D139" i="11" s="1"/>
  <c r="B114" i="11"/>
  <c r="D114" i="11" s="1"/>
  <c r="B141" i="11"/>
  <c r="D141" i="11" s="1"/>
  <c r="B127" i="11"/>
  <c r="D127" i="11" s="1"/>
  <c r="B125" i="11"/>
  <c r="D125" i="11" s="1"/>
  <c r="B136" i="11"/>
  <c r="D136" i="11" s="1"/>
  <c r="B135" i="11"/>
  <c r="D135" i="11" s="1"/>
  <c r="B123" i="11"/>
  <c r="D123" i="11" s="1"/>
  <c r="B532" i="11" l="1"/>
  <c r="D532" i="11" s="1"/>
  <c r="B793" i="11"/>
  <c r="D793" i="11" s="1"/>
  <c r="B777" i="11"/>
  <c r="D777" i="11" s="1"/>
  <c r="B393" i="11"/>
  <c r="N413" i="11" s="1"/>
  <c r="B456" i="11"/>
  <c r="D456" i="11" s="1"/>
  <c r="D395" i="11"/>
  <c r="D527" i="11"/>
  <c r="F546" i="11"/>
  <c r="B546" i="11" s="1"/>
  <c r="D546" i="11" s="1"/>
  <c r="D827" i="11"/>
  <c r="D531" i="11"/>
  <c r="D775" i="11"/>
  <c r="D530" i="11"/>
  <c r="D582" i="11"/>
  <c r="F584" i="11"/>
  <c r="B584" i="11" s="1"/>
  <c r="D584" i="11" s="1"/>
  <c r="D774" i="11"/>
  <c r="D529" i="11"/>
  <c r="D528" i="11"/>
  <c r="D773" i="11"/>
  <c r="F794" i="11"/>
  <c r="B794" i="11" s="1"/>
  <c r="D401" i="11"/>
  <c r="D1003" i="11"/>
  <c r="D397" i="11"/>
  <c r="N414" i="11"/>
  <c r="B414" i="11" s="1"/>
  <c r="D414" i="11" s="1"/>
  <c r="N415" i="11"/>
  <c r="B415" i="11" s="1"/>
  <c r="D415" i="11" s="1"/>
  <c r="D828" i="11"/>
  <c r="B776" i="11"/>
  <c r="B459" i="11"/>
  <c r="D459" i="11" s="1"/>
  <c r="B884" i="11"/>
  <c r="B644" i="11"/>
  <c r="D644" i="11" s="1"/>
  <c r="D716" i="11" s="1"/>
  <c r="B1058" i="11"/>
  <c r="D1058" i="11" s="1"/>
  <c r="B270" i="11"/>
  <c r="D270" i="11" s="1"/>
  <c r="B392" i="11"/>
  <c r="B883" i="11"/>
  <c r="B93" i="11"/>
  <c r="D93" i="11" s="1"/>
  <c r="B394" i="11"/>
  <c r="F795" i="11" l="1"/>
  <c r="D393" i="11"/>
  <c r="N412" i="11"/>
  <c r="B413" i="11"/>
  <c r="D413" i="11" s="1"/>
  <c r="D794" i="11"/>
  <c r="D394" i="11"/>
  <c r="D776" i="11"/>
  <c r="D883" i="11"/>
  <c r="D392" i="11"/>
  <c r="D884" i="11"/>
  <c r="F905" i="11"/>
  <c r="B905" i="11" s="1"/>
  <c r="D905" i="11" s="1"/>
  <c r="B795" i="11" l="1"/>
  <c r="D795" i="11" s="1"/>
  <c r="B412" i="11"/>
  <c r="D412" i="11" s="1"/>
  <c r="AG453" i="11" l="1"/>
  <c r="R453" i="11"/>
  <c r="Y468" i="11" l="1"/>
  <c r="AG526" i="11"/>
  <c r="X453" i="11"/>
  <c r="Y1118" i="11"/>
  <c r="AA453" i="11"/>
  <c r="J7" i="11"/>
  <c r="M22" i="11"/>
  <c r="M86" i="11" s="1"/>
  <c r="R1118" i="11"/>
  <c r="T1118" i="11"/>
  <c r="X468" i="11"/>
  <c r="Y1133" i="11"/>
  <c r="R526" i="11"/>
  <c r="Z7" i="11"/>
  <c r="AC537" i="11"/>
  <c r="S453" i="11"/>
  <c r="U1132" i="11"/>
  <c r="Z22" i="11"/>
  <c r="AA538" i="11"/>
  <c r="J22" i="11"/>
  <c r="F154" i="11"/>
  <c r="F115" i="11"/>
  <c r="J453" i="11"/>
  <c r="T453" i="11"/>
  <c r="Y7" i="11"/>
  <c r="F453" i="11"/>
  <c r="L1133" i="11"/>
  <c r="M468" i="11"/>
  <c r="S22" i="11"/>
  <c r="S86" i="11" s="1"/>
  <c r="X22" i="11"/>
  <c r="X86" i="11" s="1"/>
  <c r="Y453" i="11"/>
  <c r="Z86" i="11" l="1"/>
  <c r="J86" i="11"/>
  <c r="B1133" i="11"/>
  <c r="D1133" i="11" s="1"/>
  <c r="L1190" i="11"/>
  <c r="B154" i="11"/>
  <c r="D154" i="11" s="1"/>
  <c r="S85" i="11"/>
  <c r="S87" i="11" s="1"/>
  <c r="S526" i="11"/>
  <c r="J85" i="11"/>
  <c r="J87" i="11" s="1"/>
  <c r="Z85" i="11"/>
  <c r="Z87" i="11" s="1"/>
  <c r="Y1190" i="11"/>
  <c r="Y526" i="11"/>
  <c r="X526" i="11"/>
  <c r="M526" i="11"/>
  <c r="T526" i="11"/>
  <c r="B537" i="11"/>
  <c r="D537" i="11" s="1"/>
  <c r="M85" i="11"/>
  <c r="M87" i="11" s="1"/>
  <c r="X85" i="11"/>
  <c r="X87" i="11" s="1"/>
  <c r="B115" i="11"/>
  <c r="D115" i="11" s="1"/>
  <c r="AA526" i="11"/>
  <c r="F545" i="11" l="1"/>
  <c r="B545" i="11" l="1"/>
  <c r="D545" i="11" s="1"/>
  <c r="AC468" i="11" l="1"/>
  <c r="AD453" i="11"/>
  <c r="Q468" i="11"/>
  <c r="N538" i="11"/>
  <c r="Q453" i="11"/>
  <c r="U468" i="11"/>
  <c r="U469" i="11"/>
  <c r="B469" i="11" s="1"/>
  <c r="D469" i="11" s="1"/>
  <c r="U1084" i="11"/>
  <c r="B1084" i="11" s="1"/>
  <c r="D1084" i="11" s="1"/>
  <c r="Y21" i="11"/>
  <c r="Y86" i="11" s="1"/>
  <c r="AC7" i="11"/>
  <c r="AC22" i="11"/>
  <c r="N453" i="11"/>
  <c r="N468" i="11"/>
  <c r="AC86" i="11" l="1"/>
  <c r="N526" i="11"/>
  <c r="AC85" i="11"/>
  <c r="AC87" i="11" s="1"/>
  <c r="U526" i="11"/>
  <c r="AD526" i="11"/>
  <c r="B21" i="11"/>
  <c r="D21" i="11" s="1"/>
  <c r="B90" i="11" s="1"/>
  <c r="Y85" i="11"/>
  <c r="Y87" i="11" s="1"/>
  <c r="Q526" i="11"/>
  <c r="B538" i="11"/>
  <c r="D538" i="11" s="1"/>
  <c r="AC526" i="11"/>
  <c r="Q1158" i="11" l="1"/>
  <c r="V1158" i="11" l="1"/>
  <c r="O1219" i="11"/>
  <c r="B1219" i="11" s="1"/>
  <c r="D1219" i="11" s="1"/>
  <c r="P1158" i="11"/>
  <c r="P1190" i="11" s="1"/>
  <c r="T1158" i="11"/>
  <c r="T1190" i="11" s="1"/>
  <c r="U1158" i="11"/>
  <c r="Q1190" i="11"/>
  <c r="V1190" i="11" l="1"/>
  <c r="I1158" i="11"/>
  <c r="H1158" i="11"/>
  <c r="J1158" i="11"/>
  <c r="J1190" i="11" s="1"/>
  <c r="M1158" i="11"/>
  <c r="M1190" i="11" s="1"/>
  <c r="B1158" i="11" l="1"/>
  <c r="D1158" i="11" s="1"/>
  <c r="H1190" i="11"/>
  <c r="I1190" i="11"/>
  <c r="J468" i="11" l="1"/>
  <c r="J526" i="11" l="1"/>
  <c r="B468" i="11"/>
  <c r="D468" i="11" s="1"/>
  <c r="V22" i="11" l="1"/>
  <c r="Q587" i="11"/>
  <c r="B587" i="11" l="1"/>
  <c r="D587" i="11" s="1"/>
  <c r="R1132" i="11"/>
  <c r="R851" i="11"/>
  <c r="U1118" i="11"/>
  <c r="T274" i="11"/>
  <c r="W7" i="11"/>
  <c r="V85" i="11"/>
  <c r="V87" i="11" s="1"/>
  <c r="V86" i="11"/>
  <c r="AD22" i="11"/>
  <c r="G453" i="11"/>
  <c r="N7" i="11"/>
  <c r="AD7" i="11"/>
  <c r="B1118" i="11" l="1"/>
  <c r="D1118" i="11" s="1"/>
  <c r="U1190" i="11"/>
  <c r="B851" i="11"/>
  <c r="D851" i="11" s="1"/>
  <c r="AD86" i="11"/>
  <c r="AD85" i="11"/>
  <c r="AD87" i="11" s="1"/>
  <c r="AD88" i="11" s="1"/>
  <c r="R1190" i="11"/>
  <c r="B1132" i="11"/>
  <c r="D1132" i="11" s="1"/>
  <c r="G526" i="11"/>
  <c r="B453" i="11"/>
  <c r="N85" i="11"/>
  <c r="N87" i="11" s="1"/>
  <c r="N86" i="11"/>
  <c r="B274" i="11"/>
  <c r="D274" i="11" s="1"/>
  <c r="W86" i="11"/>
  <c r="W85" i="11"/>
  <c r="W87" i="11" s="1"/>
  <c r="P88" i="11" l="1"/>
  <c r="D1190" i="11"/>
  <c r="F458" i="11"/>
  <c r="D453" i="11"/>
  <c r="B458" i="11" l="1"/>
  <c r="D458" i="11" s="1"/>
  <c r="F526" i="11"/>
  <c r="D526" i="11" l="1"/>
  <c r="G22" i="11" l="1"/>
  <c r="U7" i="11"/>
  <c r="R7" i="11"/>
  <c r="U22" i="11"/>
  <c r="R22" i="11"/>
  <c r="T7" i="11"/>
  <c r="T22" i="11"/>
  <c r="G7" i="11"/>
  <c r="R85" i="11" l="1"/>
  <c r="R87" i="11" s="1"/>
  <c r="R86" i="11"/>
  <c r="U85" i="11"/>
  <c r="U87" i="11" s="1"/>
  <c r="U86" i="11"/>
  <c r="T86" i="11"/>
  <c r="T85" i="11"/>
  <c r="T87" i="11" s="1"/>
  <c r="B22" i="11"/>
  <c r="D22" i="11" s="1"/>
  <c r="B91" i="11" s="1"/>
  <c r="B7" i="11"/>
  <c r="D7" i="11" s="1"/>
  <c r="G85" i="11"/>
  <c r="G87" i="11" s="1"/>
  <c r="G86" i="11"/>
  <c r="B92" i="11" l="1"/>
  <c r="D85" i="11"/>
  <c r="I88" i="11"/>
  <c r="W88" i="11"/>
  <c r="D88" i="11" l="1"/>
  <c r="D89" i="11" s="1"/>
  <c r="B1193" i="11"/>
  <c r="D1193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<sst xmlns="http://schemas.openxmlformats.org/spreadsheetml/2006/main" count="1336" uniqueCount="105">
  <si>
    <t>Fecha Inicio</t>
  </si>
  <si>
    <t>Fecha Fin</t>
  </si>
  <si>
    <t>Luis Alvarez</t>
  </si>
  <si>
    <t>Cargo</t>
  </si>
  <si>
    <t>Chofer</t>
  </si>
  <si>
    <t>Actividad</t>
  </si>
  <si>
    <t>Unidades</t>
  </si>
  <si>
    <t>Total $</t>
  </si>
  <si>
    <t>Despacho / Retiro</t>
  </si>
  <si>
    <t>Entrada &lt; 19:30</t>
  </si>
  <si>
    <t>Salida &gt; 19:30</t>
  </si>
  <si>
    <t>Feria Semana 01</t>
  </si>
  <si>
    <t>Feria Semana 02</t>
  </si>
  <si>
    <t>Fuera Radio Normal</t>
  </si>
  <si>
    <t>Fuera Radio V Región</t>
  </si>
  <si>
    <t>Sabado Semana 01</t>
  </si>
  <si>
    <t>Domingo Semana 01</t>
  </si>
  <si>
    <t>Viajes Por Cliente</t>
  </si>
  <si>
    <t>Sábado &gt; 16:00</t>
  </si>
  <si>
    <t>Domingo &gt; 16:00</t>
  </si>
  <si>
    <t>Sabado Semana 02</t>
  </si>
  <si>
    <t>Domingo Semana 02</t>
  </si>
  <si>
    <t>Secado Fin de Semana</t>
  </si>
  <si>
    <t>Evento</t>
  </si>
  <si>
    <t>Punto de Agua</t>
  </si>
  <si>
    <t xml:space="preserve">Basurero Grande </t>
  </si>
  <si>
    <t>Basurero chico</t>
  </si>
  <si>
    <t>Fosa</t>
  </si>
  <si>
    <t>Aux Despacho / Retiro</t>
  </si>
  <si>
    <t>Aux Entrada &lt; 19:30</t>
  </si>
  <si>
    <t>Aux Salida &gt; 19:30</t>
  </si>
  <si>
    <t>Aux Feria Semana 01</t>
  </si>
  <si>
    <t>Aux Feria Semana 02</t>
  </si>
  <si>
    <t>Aux Fuera Radio Normal</t>
  </si>
  <si>
    <t>Aux Fuera Radio V Región</t>
  </si>
  <si>
    <t>Aux Sabado Semana 01</t>
  </si>
  <si>
    <t>Aux Domingo Semana 01</t>
  </si>
  <si>
    <t>Aux Viajes Por Cliente</t>
  </si>
  <si>
    <t>Aux Sábado &gt; 16:00</t>
  </si>
  <si>
    <t>Aux Domingo &gt; 16:00</t>
  </si>
  <si>
    <t>Aux Sabado Semana 02</t>
  </si>
  <si>
    <t>Aux Domingo Semana 02</t>
  </si>
  <si>
    <t>Aux Secado Fin de Semana</t>
  </si>
  <si>
    <t>Aux Evento</t>
  </si>
  <si>
    <t>Aux Punto de Agua</t>
  </si>
  <si>
    <t xml:space="preserve">Aux Basurero Grande </t>
  </si>
  <si>
    <t>Aux Basurero chico</t>
  </si>
  <si>
    <t>Aux Fosa</t>
  </si>
  <si>
    <t>SERVICIOS</t>
  </si>
  <si>
    <t>Servicio Chofer Aseo</t>
  </si>
  <si>
    <t>Servicio Chofer Secado</t>
  </si>
  <si>
    <t>Servicio Chofer Despacho / Retiro</t>
  </si>
  <si>
    <t>Servicio Chofer Entrada &lt; 07:30</t>
  </si>
  <si>
    <t>Servicio Chofer Salida &gt; 19:30</t>
  </si>
  <si>
    <t>Servicio Chofer Fuera Radio Normal</t>
  </si>
  <si>
    <t>ServicioChofer Fuera Radio V Región</t>
  </si>
  <si>
    <t>Servicio Chofer Entrega Kit</t>
  </si>
  <si>
    <t>Servicio Chofer Carga Lavamanos</t>
  </si>
  <si>
    <t>ServicioChofer Sabado</t>
  </si>
  <si>
    <t>Servicio Chofer Domingo</t>
  </si>
  <si>
    <t>Servicio Chofer Aseo Fin de Semana</t>
  </si>
  <si>
    <t>Servicio Chofer Secado Fin de Semana</t>
  </si>
  <si>
    <t>Servicio Chofer Sabado &gt; 16:00</t>
  </si>
  <si>
    <t>Servicio Chofer Domingo &gt; 16:00</t>
  </si>
  <si>
    <t>Servicio Chofer Succión Riles (M3)</t>
  </si>
  <si>
    <t>Servicio Aux Aseo</t>
  </si>
  <si>
    <t>Servicio Aux Secado</t>
  </si>
  <si>
    <t>Servicio Aux Despacho / Retiro</t>
  </si>
  <si>
    <t>Servicio Aux Entrada &lt; 07:30</t>
  </si>
  <si>
    <t>Servicio Aux Salida &gt; 19:30</t>
  </si>
  <si>
    <t>Servicio Aux Fuera Radio Normal</t>
  </si>
  <si>
    <t>Servicio Aux Fuera Radio V Región</t>
  </si>
  <si>
    <t>Servicio Aux Entrega Kit</t>
  </si>
  <si>
    <t>Servicio Aux Carga Lavamanos</t>
  </si>
  <si>
    <t>Servicio Aux Sabado</t>
  </si>
  <si>
    <t>Servicio Aux Domingo</t>
  </si>
  <si>
    <t>Servicio Aux Aseo Fin de Semana</t>
  </si>
  <si>
    <t>Servicio Aux Secado Fin de Semana</t>
  </si>
  <si>
    <t>Servicio Aux Sabado &gt; 16:00</t>
  </si>
  <si>
    <t>Servicio Aux Domingo &gt; 16:00</t>
  </si>
  <si>
    <t>Servicio Aux Succión Riles (M3)</t>
  </si>
  <si>
    <t>TOTAL A PAGAR</t>
  </si>
  <si>
    <t>VARIABLE DIARIO</t>
  </si>
  <si>
    <t>DIA TRABAJADO [ SI=1 ; NO=0]</t>
  </si>
  <si>
    <t>SEMANA CORRIDA</t>
  </si>
  <si>
    <t>PRODUCCION TOTAL</t>
  </si>
  <si>
    <t>BONO FUERA PRODUCCION</t>
  </si>
  <si>
    <t>Vacaciones</t>
  </si>
  <si>
    <t>Categoría</t>
  </si>
  <si>
    <t>Color</t>
  </si>
  <si>
    <t>Insistencia</t>
  </si>
  <si>
    <t>Sin Porducción</t>
  </si>
  <si>
    <t>Libre Compensatorio</t>
  </si>
  <si>
    <t>Libre por Cumpleaños</t>
  </si>
  <si>
    <t>Licencia Médica</t>
  </si>
  <si>
    <t>Otros (Nac., Boda, Fall. Fam.)</t>
  </si>
  <si>
    <t>Finiquito</t>
  </si>
  <si>
    <t>No trabajo</t>
  </si>
  <si>
    <t>Estado</t>
  </si>
  <si>
    <t>UNIBOX</t>
  </si>
  <si>
    <t>Bono de Salida</t>
  </si>
  <si>
    <t>VACACIONES</t>
  </si>
  <si>
    <t xml:space="preserve"> </t>
  </si>
  <si>
    <t>PRODUCCION</t>
  </si>
  <si>
    <t>Bono Marathon Stgo 25 y 26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</si>
</sst>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/mm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5">
    <xf numFmtId="0" fontId="0" fillId="0" borderId="0" xfId="0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1" xfId="0" applyFont="1" applyBorder="1"/>
    <xf numFmtId="0" fontId="4" fillId="0" borderId="0" xfId="0" applyFont="1"/>
    <xf numFmtId="0" fontId="3" fillId="5" borderId="1" xfId="0" applyFont="1" applyFill="1" applyBorder="1"/>
    <xf numFmtId="41" fontId="3" fillId="4" borderId="1" xfId="1" applyFont="1" applyFill="1" applyBorder="1"/>
    <xf numFmtId="0" fontId="4" fillId="5" borderId="1" xfId="0" applyFont="1" applyFill="1" applyBorder="1"/>
    <xf numFmtId="41" fontId="4" fillId="4" borderId="1" xfId="1" applyFont="1" applyFill="1" applyBorder="1"/>
    <xf numFmtId="0" fontId="4" fillId="4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41" fontId="3" fillId="2" borderId="4" xfId="0" applyNumberFormat="1" applyFont="1" applyFill="1" applyBorder="1"/>
    <xf numFmtId="0" fontId="3" fillId="4" borderId="1" xfId="0" applyFont="1" applyFill="1" applyBorder="1"/>
    <xf numFmtId="0" fontId="3" fillId="0" borderId="0" xfId="0" applyFont="1"/>
    <xf numFmtId="41" fontId="4" fillId="13" borderId="1" xfId="1" applyFont="1" applyFill="1" applyBorder="1"/>
    <xf numFmtId="0" fontId="3" fillId="7" borderId="1" xfId="0" applyFont="1" applyFill="1" applyBorder="1"/>
    <xf numFmtId="0" fontId="4" fillId="0" borderId="0" xfId="0" applyFont="1" applyAlignment="1">
      <alignment wrapText="1"/>
    </xf>
    <xf numFmtId="0" fontId="5" fillId="2" borderId="1" xfId="0" applyFont="1" applyFill="1" applyBorder="1"/>
    <xf numFmtId="14" fontId="6" fillId="0" borderId="1" xfId="0" applyNumberFormat="1" applyFont="1" applyBorder="1"/>
    <xf numFmtId="0" fontId="6" fillId="0" borderId="0" xfId="0" applyFont="1"/>
    <xf numFmtId="0" fontId="5" fillId="1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textRotation="180"/>
    </xf>
    <xf numFmtId="0" fontId="5" fillId="3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textRotation="90" wrapText="1"/>
    </xf>
    <xf numFmtId="0" fontId="5" fillId="5" borderId="1" xfId="0" applyFont="1" applyFill="1" applyBorder="1"/>
    <xf numFmtId="41" fontId="5" fillId="4" borderId="1" xfId="1" applyFont="1" applyFill="1" applyBorder="1"/>
    <xf numFmtId="0" fontId="6" fillId="0" borderId="1" xfId="0" applyFont="1" applyBorder="1"/>
    <xf numFmtId="0" fontId="6" fillId="3" borderId="1" xfId="0" applyFont="1" applyFill="1" applyBorder="1"/>
    <xf numFmtId="0" fontId="6" fillId="5" borderId="1" xfId="0" applyFont="1" applyFill="1" applyBorder="1"/>
    <xf numFmtId="41" fontId="6" fillId="4" borderId="1" xfId="1" applyFont="1" applyFill="1" applyBorder="1"/>
    <xf numFmtId="0" fontId="6" fillId="4" borderId="1" xfId="0" applyFont="1" applyFill="1" applyBorder="1"/>
    <xf numFmtId="0" fontId="5" fillId="7" borderId="1" xfId="0" applyFont="1" applyFill="1" applyBorder="1"/>
    <xf numFmtId="0" fontId="6" fillId="7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41" fontId="5" fillId="2" borderId="4" xfId="0" applyNumberFormat="1" applyFont="1" applyFill="1" applyBorder="1"/>
    <xf numFmtId="1" fontId="6" fillId="3" borderId="0" xfId="0" applyNumberFormat="1" applyFont="1" applyFill="1"/>
    <xf numFmtId="0" fontId="6" fillId="3" borderId="0" xfId="0" applyFont="1" applyFill="1"/>
    <xf numFmtId="0" fontId="5" fillId="2" borderId="5" xfId="0" applyFont="1" applyFill="1" applyBorder="1"/>
    <xf numFmtId="0" fontId="5" fillId="2" borderId="6" xfId="0" applyFont="1" applyFill="1" applyBorder="1"/>
    <xf numFmtId="41" fontId="5" fillId="2" borderId="7" xfId="1" applyFont="1" applyFill="1" applyBorder="1"/>
    <xf numFmtId="41" fontId="6" fillId="3" borderId="0" xfId="1" applyFont="1" applyFill="1"/>
    <xf numFmtId="0" fontId="5" fillId="2" borderId="0" xfId="0" applyFont="1" applyFill="1"/>
    <xf numFmtId="41" fontId="6" fillId="0" borderId="0" xfId="0" applyNumberFormat="1" applyFont="1"/>
    <xf numFmtId="0" fontId="5" fillId="4" borderId="1" xfId="0" applyFont="1" applyFill="1" applyBorder="1"/>
    <xf numFmtId="0" fontId="6" fillId="15" borderId="1" xfId="0" applyFont="1" applyFill="1" applyBorder="1"/>
    <xf numFmtId="41" fontId="6" fillId="15" borderId="1" xfId="1" applyFont="1" applyFill="1" applyBorder="1"/>
    <xf numFmtId="0" fontId="6" fillId="14" borderId="1" xfId="0" applyFont="1" applyFill="1" applyBorder="1"/>
    <xf numFmtId="41" fontId="5" fillId="16" borderId="1" xfId="1" applyFont="1" applyFill="1" applyBorder="1"/>
    <xf numFmtId="41" fontId="6" fillId="14" borderId="1" xfId="1" applyFont="1" applyFill="1" applyBorder="1"/>
    <xf numFmtId="0" fontId="4" fillId="14" borderId="1" xfId="0" applyFont="1" applyFill="1" applyBorder="1"/>
    <xf numFmtId="41" fontId="4" fillId="14" borderId="1" xfId="1" applyFont="1" applyFill="1" applyBorder="1"/>
    <xf numFmtId="0" fontId="4" fillId="15" borderId="1" xfId="0" applyFont="1" applyFill="1" applyBorder="1"/>
    <xf numFmtId="41" fontId="4" fillId="15" borderId="1" xfId="1" applyFont="1" applyFill="1" applyBorder="1"/>
    <xf numFmtId="0" fontId="6" fillId="12" borderId="1" xfId="0" applyFont="1" applyFill="1" applyBorder="1"/>
    <xf numFmtId="0" fontId="6" fillId="17" borderId="0" xfId="0" applyFont="1" applyFill="1"/>
    <xf numFmtId="164" fontId="5" fillId="17" borderId="1" xfId="0" applyNumberFormat="1" applyFont="1" applyFill="1" applyBorder="1" applyAlignment="1">
      <alignment textRotation="180"/>
    </xf>
    <xf numFmtId="0" fontId="5" fillId="17" borderId="1" xfId="0" applyFont="1" applyFill="1" applyBorder="1"/>
    <xf numFmtId="0" fontId="5" fillId="17" borderId="1" xfId="0" applyFont="1" applyFill="1" applyBorder="1" applyAlignment="1">
      <alignment textRotation="90" wrapText="1"/>
    </xf>
    <xf numFmtId="0" fontId="6" fillId="17" borderId="1" xfId="0" applyFont="1" applyFill="1" applyBorder="1"/>
    <xf numFmtId="1" fontId="6" fillId="17" borderId="0" xfId="0" applyNumberFormat="1" applyFont="1" applyFill="1"/>
    <xf numFmtId="41" fontId="6" fillId="17" borderId="0" xfId="1" applyFont="1" applyFill="1"/>
    <xf numFmtId="0" fontId="2" fillId="17" borderId="1" xfId="0" applyFont="1" applyFill="1" applyBorder="1"/>
    <xf numFmtId="0" fontId="4" fillId="12" borderId="0" xfId="0" applyFont="1" applyFill="1"/>
    <xf numFmtId="41" fontId="4" fillId="12" borderId="1" xfId="1" applyFont="1" applyFill="1" applyBorder="1"/>
    <xf numFmtId="0" fontId="4" fillId="13" borderId="1" xfId="0" applyFont="1" applyFill="1" applyBorder="1"/>
    <xf numFmtId="0" fontId="5" fillId="18" borderId="1" xfId="0" applyFont="1" applyFill="1" applyBorder="1" applyAlignment="1">
      <alignment textRotation="90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colors>
    <mruColors>
      <color rgb="FFFF6600"/>
      <color rgb="FFFFD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Cristian Valdivia</c:v>
                </c:pt>
                <c:pt idx="2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'May-26'!$B$270:$B$328</c:f>
            </c:numRef>
          </c:val>
          <c:extLst>
            <c:ext xmlns:c16="http://schemas.microsoft.com/office/drawing/2014/chart" uri="{C3380CC4-5D6E-409C-BE32-E72D297353CC}">
              <c16:uniqueId val="{00000000-FBD9-4E5D-8C38-E83D6442A05B}"/>
            </c:ext>
          </c:extLst>
        </c:ser>
        <c:ser>
          <c:idx val="1"/>
          <c:order val="1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Cargo</c:v>
                </c:pt>
                <c:pt idx="2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'May-26'!$C$270:$C$328</c:f>
            </c:numRef>
          </c:val>
          <c:extLst>
            <c:ext xmlns:c16="http://schemas.microsoft.com/office/drawing/2014/chart" uri="{C3380CC4-5D6E-409C-BE32-E72D297353CC}">
              <c16:uniqueId val="{00000001-FBD9-4E5D-8C38-E83D6442A05B}"/>
            </c:ext>
          </c:extLst>
        </c:ser>
        <c:ser>
          <c:idx val="2"/>
          <c:order val="2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Chofer</c:v>
                </c:pt>
                <c:pt idx="2">
                  <c:v>Total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'May-26'!$D$270:$D$328</c:f>
            </c:numRef>
          </c:val>
          <c:extLst>
            <c:ext xmlns:c16="http://schemas.microsoft.com/office/drawing/2014/chart" uri="{C3380CC4-5D6E-409C-BE32-E72D297353CC}">
              <c16:uniqueId val="{00000002-FBD9-4E5D-8C38-E83D6442A05B}"/>
            </c:ext>
          </c:extLst>
        </c:ser>
        <c:ser>
          <c:idx val="3"/>
          <c:order val="3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22-04</c:v>
                </c:pt>
                <c:pt idx="2">
                  <c:v>mié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'May-26'!$E$270:$E$328</c:f>
            </c:numRef>
          </c:val>
          <c:extLst>
            <c:ext xmlns:c16="http://schemas.microsoft.com/office/drawing/2014/chart" uri="{C3380CC4-5D6E-409C-BE32-E72D297353CC}">
              <c16:uniqueId val="{00000003-FBD9-4E5D-8C38-E83D6442A05B}"/>
            </c:ext>
          </c:extLst>
        </c:ser>
        <c:ser>
          <c:idx val="4"/>
          <c:order val="4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23-04</c:v>
                </c:pt>
                <c:pt idx="2">
                  <c:v>jue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'May-26'!$F$270:$F$328</c:f>
            </c:numRef>
          </c:val>
          <c:extLst>
            <c:ext xmlns:c16="http://schemas.microsoft.com/office/drawing/2014/chart" uri="{C3380CC4-5D6E-409C-BE32-E72D297353CC}">
              <c16:uniqueId val="{00000004-FBD9-4E5D-8C38-E83D6442A05B}"/>
            </c:ext>
          </c:extLst>
        </c:ser>
        <c:ser>
          <c:idx val="5"/>
          <c:order val="5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24-04</c:v>
                </c:pt>
                <c:pt idx="2">
                  <c:v>vie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'May-26'!$G$270:$G$328</c:f>
            </c:numRef>
          </c:val>
          <c:extLst>
            <c:ext xmlns:c16="http://schemas.microsoft.com/office/drawing/2014/chart" uri="{C3380CC4-5D6E-409C-BE32-E72D297353CC}">
              <c16:uniqueId val="{00000005-FBD9-4E5D-8C38-E83D6442A05B}"/>
            </c:ext>
          </c:extLst>
        </c:ser>
        <c:ser>
          <c:idx val="6"/>
          <c:order val="6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25-04</c:v>
                </c:pt>
                <c:pt idx="2">
                  <c:v>sáb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'May-26'!$H$270:$H$328</c:f>
            </c:numRef>
          </c:val>
          <c:extLst>
            <c:ext xmlns:c16="http://schemas.microsoft.com/office/drawing/2014/chart" uri="{C3380CC4-5D6E-409C-BE32-E72D297353CC}">
              <c16:uniqueId val="{00000006-FBD9-4E5D-8C38-E83D6442A05B}"/>
            </c:ext>
          </c:extLst>
        </c:ser>
        <c:ser>
          <c:idx val="7"/>
          <c:order val="7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26-04</c:v>
                </c:pt>
                <c:pt idx="2">
                  <c:v>dom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'May-26'!$I$270:$I$328</c:f>
            </c:numRef>
          </c:val>
          <c:extLst>
            <c:ext xmlns:c16="http://schemas.microsoft.com/office/drawing/2014/chart" uri="{C3380CC4-5D6E-409C-BE32-E72D297353CC}">
              <c16:uniqueId val="{00000007-FBD9-4E5D-8C38-E83D6442A05B}"/>
            </c:ext>
          </c:extLst>
        </c:ser>
        <c:ser>
          <c:idx val="8"/>
          <c:order val="8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27-04</c:v>
                </c:pt>
                <c:pt idx="2">
                  <c:v>lun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'May-26'!$J$270:$J$328</c:f>
            </c:numRef>
          </c:val>
          <c:extLst>
            <c:ext xmlns:c16="http://schemas.microsoft.com/office/drawing/2014/chart" uri="{C3380CC4-5D6E-409C-BE32-E72D297353CC}">
              <c16:uniqueId val="{00000008-FBD9-4E5D-8C38-E83D6442A05B}"/>
            </c:ext>
          </c:extLst>
        </c:ser>
        <c:ser>
          <c:idx val="9"/>
          <c:order val="9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28-04</c:v>
                </c:pt>
                <c:pt idx="2">
                  <c:v>mar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'May-26'!$K$270:$K$328</c:f>
            </c:numRef>
          </c:val>
          <c:extLst>
            <c:ext xmlns:c16="http://schemas.microsoft.com/office/drawing/2014/chart" uri="{C3380CC4-5D6E-409C-BE32-E72D297353CC}">
              <c16:uniqueId val="{00000009-FBD9-4E5D-8C38-E83D6442A05B}"/>
            </c:ext>
          </c:extLst>
        </c:ser>
        <c:ser>
          <c:idx val="10"/>
          <c:order val="10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29-04</c:v>
                </c:pt>
                <c:pt idx="2">
                  <c:v>mié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'May-26'!$L$270:$L$328</c:f>
            </c:numRef>
          </c:val>
          <c:extLst>
            <c:ext xmlns:c16="http://schemas.microsoft.com/office/drawing/2014/chart" uri="{C3380CC4-5D6E-409C-BE32-E72D297353CC}">
              <c16:uniqueId val="{0000000A-FBD9-4E5D-8C38-E83D6442A05B}"/>
            </c:ext>
          </c:extLst>
        </c:ser>
        <c:ser>
          <c:idx val="11"/>
          <c:order val="11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30-04</c:v>
                </c:pt>
                <c:pt idx="2">
                  <c:v>jue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'May-26'!$M$270:$M$328</c:f>
            </c:numRef>
          </c:val>
          <c:extLst>
            <c:ext xmlns:c16="http://schemas.microsoft.com/office/drawing/2014/chart" uri="{C3380CC4-5D6E-409C-BE32-E72D297353CC}">
              <c16:uniqueId val="{0000000B-FBD9-4E5D-8C38-E83D6442A05B}"/>
            </c:ext>
          </c:extLst>
        </c:ser>
        <c:ser>
          <c:idx val="12"/>
          <c:order val="12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01-05</c:v>
                </c:pt>
                <c:pt idx="2">
                  <c:v>vie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'May-26'!$N$270:$N$328</c:f>
            </c:numRef>
          </c:val>
          <c:extLst>
            <c:ext xmlns:c16="http://schemas.microsoft.com/office/drawing/2014/chart" uri="{C3380CC4-5D6E-409C-BE32-E72D297353CC}">
              <c16:uniqueId val="{0000000C-FBD9-4E5D-8C38-E83D6442A05B}"/>
            </c:ext>
          </c:extLst>
        </c:ser>
        <c:ser>
          <c:idx val="13"/>
          <c:order val="13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02-05</c:v>
                </c:pt>
                <c:pt idx="2">
                  <c:v>sáb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'May-26'!$O$270:$O$328</c:f>
            </c:numRef>
          </c:val>
          <c:extLst>
            <c:ext xmlns:c16="http://schemas.microsoft.com/office/drawing/2014/chart" uri="{C3380CC4-5D6E-409C-BE32-E72D297353CC}">
              <c16:uniqueId val="{0000000D-FBD9-4E5D-8C38-E83D6442A05B}"/>
            </c:ext>
          </c:extLst>
        </c:ser>
        <c:ser>
          <c:idx val="14"/>
          <c:order val="14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03-05</c:v>
                </c:pt>
                <c:pt idx="2">
                  <c:v>dom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'May-26'!$P$270:$P$328</c:f>
            </c:numRef>
          </c:val>
          <c:extLst>
            <c:ext xmlns:c16="http://schemas.microsoft.com/office/drawing/2014/chart" uri="{C3380CC4-5D6E-409C-BE32-E72D297353CC}">
              <c16:uniqueId val="{0000000E-FBD9-4E5D-8C38-E83D6442A05B}"/>
            </c:ext>
          </c:extLst>
        </c:ser>
        <c:ser>
          <c:idx val="15"/>
          <c:order val="15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04-05</c:v>
                </c:pt>
                <c:pt idx="2">
                  <c:v>lun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'May-26'!$Q$270:$Q$328</c:f>
            </c:numRef>
          </c:val>
          <c:extLst>
            <c:ext xmlns:c16="http://schemas.microsoft.com/office/drawing/2014/chart" uri="{C3380CC4-5D6E-409C-BE32-E72D297353CC}">
              <c16:uniqueId val="{0000000F-FBD9-4E5D-8C38-E83D6442A05B}"/>
            </c:ext>
          </c:extLst>
        </c:ser>
        <c:ser>
          <c:idx val="16"/>
          <c:order val="16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05-05</c:v>
                </c:pt>
                <c:pt idx="2">
                  <c:v>mar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'May-26'!$R$270:$R$328</c:f>
            </c:numRef>
          </c:val>
          <c:extLst>
            <c:ext xmlns:c16="http://schemas.microsoft.com/office/drawing/2014/chart" uri="{C3380CC4-5D6E-409C-BE32-E72D297353CC}">
              <c16:uniqueId val="{00000010-FBD9-4E5D-8C38-E83D6442A05B}"/>
            </c:ext>
          </c:extLst>
        </c:ser>
        <c:ser>
          <c:idx val="17"/>
          <c:order val="17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06-05</c:v>
                </c:pt>
                <c:pt idx="2">
                  <c:v>mié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'May-26'!$S$270:$S$328</c:f>
            </c:numRef>
          </c:val>
          <c:extLst>
            <c:ext xmlns:c16="http://schemas.microsoft.com/office/drawing/2014/chart" uri="{C3380CC4-5D6E-409C-BE32-E72D297353CC}">
              <c16:uniqueId val="{00000011-FBD9-4E5D-8C38-E83D6442A05B}"/>
            </c:ext>
          </c:extLst>
        </c:ser>
        <c:ser>
          <c:idx val="18"/>
          <c:order val="18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07-05</c:v>
                </c:pt>
                <c:pt idx="2">
                  <c:v>jue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'May-26'!$T$270:$T$328</c:f>
            </c:numRef>
          </c:val>
          <c:extLst>
            <c:ext xmlns:c16="http://schemas.microsoft.com/office/drawing/2014/chart" uri="{C3380CC4-5D6E-409C-BE32-E72D297353CC}">
              <c16:uniqueId val="{00000012-FBD9-4E5D-8C38-E83D6442A05B}"/>
            </c:ext>
          </c:extLst>
        </c:ser>
        <c:ser>
          <c:idx val="19"/>
          <c:order val="19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08-05</c:v>
                </c:pt>
                <c:pt idx="2">
                  <c:v>vie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'May-26'!$U$270:$U$328</c:f>
            </c:numRef>
          </c:val>
          <c:extLst>
            <c:ext xmlns:c16="http://schemas.microsoft.com/office/drawing/2014/chart" uri="{C3380CC4-5D6E-409C-BE32-E72D297353CC}">
              <c16:uniqueId val="{00000013-FBD9-4E5D-8C38-E83D6442A05B}"/>
            </c:ext>
          </c:extLst>
        </c:ser>
        <c:ser>
          <c:idx val="20"/>
          <c:order val="20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09-05</c:v>
                </c:pt>
                <c:pt idx="2">
                  <c:v>sáb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'May-26'!$V$270:$V$328</c:f>
            </c:numRef>
          </c:val>
          <c:extLst>
            <c:ext xmlns:c16="http://schemas.microsoft.com/office/drawing/2014/chart" uri="{C3380CC4-5D6E-409C-BE32-E72D297353CC}">
              <c16:uniqueId val="{00000014-FBD9-4E5D-8C38-E83D6442A05B}"/>
            </c:ext>
          </c:extLst>
        </c:ser>
        <c:ser>
          <c:idx val="21"/>
          <c:order val="21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10-05</c:v>
                </c:pt>
                <c:pt idx="2">
                  <c:v>dom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'May-26'!$W$270:$W$328</c:f>
            </c:numRef>
          </c:val>
          <c:extLst>
            <c:ext xmlns:c16="http://schemas.microsoft.com/office/drawing/2014/chart" uri="{C3380CC4-5D6E-409C-BE32-E72D297353CC}">
              <c16:uniqueId val="{00000015-FBD9-4E5D-8C38-E83D6442A05B}"/>
            </c:ext>
          </c:extLst>
        </c:ser>
        <c:ser>
          <c:idx val="22"/>
          <c:order val="22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11-05</c:v>
                </c:pt>
                <c:pt idx="2">
                  <c:v>lun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'May-26'!$X$270:$X$328</c:f>
            </c:numRef>
          </c:val>
          <c:extLst>
            <c:ext xmlns:c16="http://schemas.microsoft.com/office/drawing/2014/chart" uri="{C3380CC4-5D6E-409C-BE32-E72D297353CC}">
              <c16:uniqueId val="{00000016-FBD9-4E5D-8C38-E83D6442A05B}"/>
            </c:ext>
          </c:extLst>
        </c:ser>
        <c:ser>
          <c:idx val="23"/>
          <c:order val="23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12-05</c:v>
                </c:pt>
                <c:pt idx="2">
                  <c:v>mar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'May-26'!$Y$270:$Y$328</c:f>
            </c:numRef>
          </c:val>
          <c:extLst>
            <c:ext xmlns:c16="http://schemas.microsoft.com/office/drawing/2014/chart" uri="{C3380CC4-5D6E-409C-BE32-E72D297353CC}">
              <c16:uniqueId val="{00000017-FBD9-4E5D-8C38-E83D6442A05B}"/>
            </c:ext>
          </c:extLst>
        </c:ser>
        <c:ser>
          <c:idx val="24"/>
          <c:order val="24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13-05</c:v>
                </c:pt>
                <c:pt idx="2">
                  <c:v>mié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'May-26'!$Z$270:$Z$328</c:f>
            </c:numRef>
          </c:val>
          <c:extLst>
            <c:ext xmlns:c16="http://schemas.microsoft.com/office/drawing/2014/chart" uri="{C3380CC4-5D6E-409C-BE32-E72D297353CC}">
              <c16:uniqueId val="{00000018-FBD9-4E5D-8C38-E83D6442A05B}"/>
            </c:ext>
          </c:extLst>
        </c:ser>
        <c:ser>
          <c:idx val="25"/>
          <c:order val="25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14-05</c:v>
                </c:pt>
                <c:pt idx="2">
                  <c:v>jue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'May-26'!$AA$270:$AA$328</c:f>
            </c:numRef>
          </c:val>
          <c:extLst>
            <c:ext xmlns:c16="http://schemas.microsoft.com/office/drawing/2014/chart" uri="{C3380CC4-5D6E-409C-BE32-E72D297353CC}">
              <c16:uniqueId val="{00000019-FBD9-4E5D-8C38-E83D6442A05B}"/>
            </c:ext>
          </c:extLst>
        </c:ser>
        <c:ser>
          <c:idx val="26"/>
          <c:order val="26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15-05</c:v>
                </c:pt>
                <c:pt idx="2">
                  <c:v>vie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'May-26'!$AB$270:$AB$328</c:f>
            </c:numRef>
          </c:val>
          <c:extLst>
            <c:ext xmlns:c16="http://schemas.microsoft.com/office/drawing/2014/chart" uri="{C3380CC4-5D6E-409C-BE32-E72D297353CC}">
              <c16:uniqueId val="{0000001A-FBD9-4E5D-8C38-E83D6442A05B}"/>
            </c:ext>
          </c:extLst>
        </c:ser>
        <c:ser>
          <c:idx val="27"/>
          <c:order val="27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16-05</c:v>
                </c:pt>
                <c:pt idx="2">
                  <c:v>sáb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'May-26'!$AC$270:$AC$328</c:f>
            </c:numRef>
          </c:val>
          <c:extLst>
            <c:ext xmlns:c16="http://schemas.microsoft.com/office/drawing/2014/chart" uri="{C3380CC4-5D6E-409C-BE32-E72D297353CC}">
              <c16:uniqueId val="{0000001B-FBD9-4E5D-8C38-E83D6442A05B}"/>
            </c:ext>
          </c:extLst>
        </c:ser>
        <c:ser>
          <c:idx val="28"/>
          <c:order val="28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17-05</c:v>
                </c:pt>
                <c:pt idx="2">
                  <c:v>dom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'May-26'!$AD$270:$AD$328</c:f>
            </c:numRef>
          </c:val>
          <c:extLst>
            <c:ext xmlns:c16="http://schemas.microsoft.com/office/drawing/2014/chart" uri="{C3380CC4-5D6E-409C-BE32-E72D297353CC}">
              <c16:uniqueId val="{0000001C-FBD9-4E5D-8C38-E83D6442A05B}"/>
            </c:ext>
          </c:extLst>
        </c:ser>
        <c:ser>
          <c:idx val="29"/>
          <c:order val="29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18-05</c:v>
                </c:pt>
                <c:pt idx="2">
                  <c:v>lun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'May-26'!$AE$270:$AE$328</c:f>
            </c:numRef>
          </c:val>
          <c:extLst>
            <c:ext xmlns:c16="http://schemas.microsoft.com/office/drawing/2014/chart" uri="{C3380CC4-5D6E-409C-BE32-E72D297353CC}">
              <c16:uniqueId val="{0000001D-FBD9-4E5D-8C38-E83D6442A05B}"/>
            </c:ext>
          </c:extLst>
        </c:ser>
        <c:ser>
          <c:idx val="30"/>
          <c:order val="30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19-05</c:v>
                </c:pt>
                <c:pt idx="2">
                  <c:v>mar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'May-26'!$AF$270:$AF$328</c:f>
            </c:numRef>
          </c:val>
          <c:extLst>
            <c:ext xmlns:c16="http://schemas.microsoft.com/office/drawing/2014/chart" uri="{C3380CC4-5D6E-409C-BE32-E72D297353CC}">
              <c16:uniqueId val="{0000001E-FBD9-4E5D-8C38-E83D6442A05B}"/>
            </c:ext>
          </c:extLst>
        </c:ser>
        <c:ser>
          <c:idx val="31"/>
          <c:order val="31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20-05</c:v>
                </c:pt>
                <c:pt idx="2">
                  <c:v>mié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'May-26'!$AG$270:$AG$328</c:f>
            </c:numRef>
          </c:val>
          <c:extLst>
            <c:ext xmlns:c16="http://schemas.microsoft.com/office/drawing/2014/chart" uri="{C3380CC4-5D6E-409C-BE32-E72D297353CC}">
              <c16:uniqueId val="{0000001F-FBD9-4E5D-8C38-E83D6442A05B}"/>
            </c:ext>
          </c:extLst>
        </c:ser>
        <c:ser>
          <c:idx val="32"/>
          <c:order val="32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21-05</c:v>
                </c:pt>
                <c:pt idx="2">
                  <c:v>jue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'May-26'!$AH$270:$AH$328</c:f>
            </c:numRef>
          </c:val>
          <c:extLst>
            <c:ext xmlns:c16="http://schemas.microsoft.com/office/drawing/2014/chart" uri="{C3380CC4-5D6E-409C-BE32-E72D297353CC}">
              <c16:uniqueId val="{00000020-FBD9-4E5D-8C38-E83D6442A05B}"/>
            </c:ext>
          </c:extLst>
        </c:ser>
        <c:ser>
          <c:idx val="33"/>
          <c:order val="33"/>
          <c:tx>
            <c:strRef>
              <c:f>'May-26'!#REF!</c:f>
              <c:strCache>
                <c:ptCount val="3"/>
                <c:pt idx="0">
                  <c:v>NUEVO</c:v>
                </c:pt>
                <c:pt idx="1">
                  <c:v>21-05</c:v>
                </c:pt>
                <c:pt idx="2">
                  <c:v>jue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'May-26'!$A$270:$A$328</c:f>
            </c:strRef>
          </c:cat>
          <c:val>
            <c:numRef>
              <c:f>'May-26'!$AI$270:$AI$328</c:f>
            </c:numRef>
          </c:val>
          <c:extLst>
            <c:ext xmlns:c16="http://schemas.microsoft.com/office/drawing/2014/chart" uri="{C3380CC4-5D6E-409C-BE32-E72D297353CC}">
              <c16:uniqueId val="{00000021-FBD9-4E5D-8C38-E83D6442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219200"/>
        <c:axId val="1123219680"/>
      </c:barChart>
      <c:catAx>
        <c:axId val="112321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23219680"/>
        <c:crosses val="autoZero"/>
        <c:auto val="1"/>
        <c:lblAlgn val="ctr"/>
        <c:lblOffset val="100"/>
        <c:noMultiLvlLbl val="0"/>
      </c:catAx>
      <c:valAx>
        <c:axId val="11232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232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4817A8-6361-416C-99F5-78E68FAF1369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52D75B-BD82-3761-E574-5FBE53C5C8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tvid\OneDrive\Escritorio\Acsa\Unisan\Planillas%20liquidaciones\Base%20Producciones%20D&amp;R.xlsx" TargetMode="External"/><Relationship Id="rId1" Type="http://schemas.openxmlformats.org/officeDocument/2006/relationships/externalLinkPath" Target="Base%20Producciones%20D&amp;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tvid\OneDrive\Escritorio\Acsa\Unisan\Planillas%20liquidaciones\Base%20Producci&#243;n%20Servicios.xlsx" TargetMode="External"/><Relationship Id="rId1" Type="http://schemas.openxmlformats.org/officeDocument/2006/relationships/externalLinkPath" Target="Base%20Producci&#243;n%20Servi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"/>
      <sheetName val="Auxiliar"/>
      <sheetName val="Base Datos"/>
      <sheetName val="Hoja2"/>
    </sheetNames>
    <sheetDataSet>
      <sheetData sheetId="0"/>
      <sheetData sheetId="1"/>
      <sheetData sheetId="2">
        <row r="1">
          <cell r="A1" t="str">
            <v>Operador</v>
          </cell>
          <cell r="B1" t="str">
            <v>Auxiliar</v>
          </cell>
          <cell r="D1" t="str">
            <v>Fecha Inicial</v>
          </cell>
          <cell r="G1" t="str">
            <v>Estado</v>
          </cell>
          <cell r="H1" t="str">
            <v>Despacho / Retiro</v>
          </cell>
          <cell r="I1" t="str">
            <v>Entrada &lt; 19:30</v>
          </cell>
          <cell r="J1" t="str">
            <v>Salida &gt; 19:30</v>
          </cell>
          <cell r="K1" t="str">
            <v>Feria Semana 01</v>
          </cell>
          <cell r="L1" t="str">
            <v>Feria Semana 02</v>
          </cell>
          <cell r="M1" t="str">
            <v>Fuera Radio Normal</v>
          </cell>
          <cell r="N1" t="str">
            <v>Fuera Radio V Región</v>
          </cell>
          <cell r="O1" t="str">
            <v>Sabado</v>
          </cell>
          <cell r="P1" t="str">
            <v>Domingo</v>
          </cell>
          <cell r="Q1" t="str">
            <v>Viajes Por Cliente</v>
          </cell>
          <cell r="R1" t="str">
            <v>Sábado &gt; 16:00</v>
          </cell>
          <cell r="S1" t="str">
            <v>Domingo &gt; 16:00</v>
          </cell>
          <cell r="U1" t="str">
            <v>Secado</v>
          </cell>
          <cell r="V1" t="str">
            <v>Evento</v>
          </cell>
          <cell r="W1" t="str">
            <v>Punto de Agua</v>
          </cell>
          <cell r="X1" t="str">
            <v xml:space="preserve">Basurero Grande </v>
          </cell>
          <cell r="Y1" t="str">
            <v>Basurero chico</v>
          </cell>
          <cell r="Z1" t="str">
            <v>Fosa</v>
          </cell>
          <cell r="AA1" t="str">
            <v>Aux Sabado Semana 02</v>
          </cell>
          <cell r="AB1" t="str">
            <v>Aux Domingo Semana 02</v>
          </cell>
        </row>
        <row r="2">
          <cell r="A2" t="str">
            <v>Cristian Valdivia</v>
          </cell>
          <cell r="B2" t="str">
            <v>Hugo Troncoso</v>
          </cell>
          <cell r="D2">
            <v>45769</v>
          </cell>
          <cell r="G2" t="str">
            <v>Ok</v>
          </cell>
          <cell r="H2">
            <v>30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 t="str">
            <v>Daniel Peña</v>
          </cell>
          <cell r="B3" t="str">
            <v>Michael Suarez</v>
          </cell>
          <cell r="D3">
            <v>45769</v>
          </cell>
          <cell r="G3" t="str">
            <v>Ok</v>
          </cell>
          <cell r="H3">
            <v>20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U3">
            <v>0</v>
          </cell>
          <cell r="V3">
            <v>16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Eduardo Soto</v>
          </cell>
          <cell r="B4" t="str">
            <v>Alejandro Escobar</v>
          </cell>
          <cell r="D4">
            <v>45769</v>
          </cell>
          <cell r="G4" t="str">
            <v>Ok</v>
          </cell>
          <cell r="H4">
            <v>28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U4">
            <v>0</v>
          </cell>
          <cell r="V4">
            <v>49</v>
          </cell>
          <cell r="W4">
            <v>2</v>
          </cell>
          <cell r="X4">
            <v>0</v>
          </cell>
          <cell r="Y4">
            <v>15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Gerardo Cartes</v>
          </cell>
          <cell r="B5" t="str">
            <v>Yosman Perez</v>
          </cell>
          <cell r="D5">
            <v>45769</v>
          </cell>
          <cell r="G5" t="str">
            <v>Ok</v>
          </cell>
          <cell r="H5">
            <v>14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0</v>
          </cell>
          <cell r="V5">
            <v>28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 t="str">
            <v>Luis Alvarez</v>
          </cell>
          <cell r="B6" t="str">
            <v>Wilmer Villa</v>
          </cell>
          <cell r="D6">
            <v>45769</v>
          </cell>
          <cell r="G6" t="str">
            <v>Ok</v>
          </cell>
          <cell r="H6">
            <v>19</v>
          </cell>
          <cell r="I6">
            <v>0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  <cell r="V6">
            <v>0</v>
          </cell>
          <cell r="W6">
            <v>2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 t="str">
            <v>Claudio Garrido</v>
          </cell>
          <cell r="B7" t="str">
            <v>Andres Moya</v>
          </cell>
          <cell r="D7">
            <v>45769</v>
          </cell>
          <cell r="G7" t="str">
            <v>Ok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16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 t="str">
            <v>Jeremias Cerda</v>
          </cell>
          <cell r="B8" t="str">
            <v>N/A</v>
          </cell>
          <cell r="D8">
            <v>45769</v>
          </cell>
          <cell r="G8" t="str">
            <v>Libre Compensatorio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 t="str">
            <v>Albert Riveros</v>
          </cell>
          <cell r="B9" t="str">
            <v>N/A</v>
          </cell>
          <cell r="D9">
            <v>45769</v>
          </cell>
          <cell r="G9" t="str">
            <v>Licencia Medica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Francisco Cuevas</v>
          </cell>
          <cell r="B10" t="str">
            <v>N/A</v>
          </cell>
          <cell r="D10">
            <v>45769</v>
          </cell>
          <cell r="G10" t="str">
            <v>Licencia Medica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 t="str">
            <v>N/A</v>
          </cell>
          <cell r="B11" t="str">
            <v>Gonzalo Gonzalez</v>
          </cell>
          <cell r="D11">
            <v>45769</v>
          </cell>
          <cell r="G11" t="str">
            <v>Licencia Medica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Claudio Garrido</v>
          </cell>
          <cell r="B12" t="str">
            <v>Jeremias Cerda</v>
          </cell>
          <cell r="D12">
            <v>45770</v>
          </cell>
          <cell r="G12" t="str">
            <v>Ok</v>
          </cell>
          <cell r="H12">
            <v>26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0</v>
          </cell>
          <cell r="V12">
            <v>22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 t="str">
            <v>Daniel Peña</v>
          </cell>
          <cell r="B13" t="str">
            <v>Michael Suarez</v>
          </cell>
          <cell r="D13">
            <v>45770</v>
          </cell>
          <cell r="G13" t="str">
            <v>Ok</v>
          </cell>
          <cell r="H13">
            <v>25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  <cell r="V13">
            <v>15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 t="str">
            <v>Eduardo Soto</v>
          </cell>
          <cell r="B14" t="str">
            <v>Alejandro Escobar</v>
          </cell>
          <cell r="D14">
            <v>45770</v>
          </cell>
          <cell r="G14" t="str">
            <v>Ok</v>
          </cell>
          <cell r="H14">
            <v>28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V14">
            <v>22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 t="str">
            <v>Gerardo Cartes</v>
          </cell>
          <cell r="B15" t="str">
            <v>Yosman Perez</v>
          </cell>
          <cell r="D15">
            <v>45770</v>
          </cell>
          <cell r="G15" t="str">
            <v>Ok</v>
          </cell>
          <cell r="H15">
            <v>11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V15">
            <v>14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 t="str">
            <v>Luis Alvarez</v>
          </cell>
          <cell r="B16" t="str">
            <v>Wilmer Villa</v>
          </cell>
          <cell r="D16">
            <v>45770</v>
          </cell>
          <cell r="G16" t="str">
            <v>Ok</v>
          </cell>
          <cell r="H16">
            <v>39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0</v>
          </cell>
          <cell r="V16">
            <v>23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Andres Moya</v>
          </cell>
          <cell r="B17" t="str">
            <v>Edgar Benavides</v>
          </cell>
          <cell r="D17">
            <v>45770</v>
          </cell>
          <cell r="G17" t="str">
            <v>Ok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0</v>
          </cell>
          <cell r="V17">
            <v>20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 t="str">
            <v>Cristian Valdivia</v>
          </cell>
          <cell r="B18" t="str">
            <v>Hugo Troncoso</v>
          </cell>
          <cell r="D18">
            <v>45770</v>
          </cell>
          <cell r="G18" t="str">
            <v>Libre Compensatorio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Albert Riveros</v>
          </cell>
          <cell r="B19" t="str">
            <v>N/A</v>
          </cell>
          <cell r="D19">
            <v>45770</v>
          </cell>
          <cell r="G19" t="str">
            <v>Licencia Medica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Francisco Cuevas</v>
          </cell>
          <cell r="B20" t="str">
            <v>N/A</v>
          </cell>
          <cell r="D20">
            <v>45770</v>
          </cell>
          <cell r="G20" t="str">
            <v>Licencia Medica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 t="str">
            <v>N/A</v>
          </cell>
          <cell r="B21" t="str">
            <v>Gonzalo Gonzalez</v>
          </cell>
          <cell r="D21">
            <v>45770</v>
          </cell>
          <cell r="G21" t="str">
            <v>Licencia Medica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Andres Moya</v>
          </cell>
          <cell r="B22" t="str">
            <v>Andres Moya</v>
          </cell>
          <cell r="D22">
            <v>45771</v>
          </cell>
          <cell r="G22" t="str">
            <v>Ok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0</v>
          </cell>
          <cell r="V22">
            <v>20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 t="str">
            <v>Claudio Garrido</v>
          </cell>
          <cell r="B23" t="str">
            <v>Jeremias Cerda</v>
          </cell>
          <cell r="D23">
            <v>45771</v>
          </cell>
          <cell r="G23" t="str">
            <v>Ok</v>
          </cell>
          <cell r="H23">
            <v>25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0</v>
          </cell>
          <cell r="V23">
            <v>13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 t="str">
            <v>Cristian Valdivia</v>
          </cell>
          <cell r="B24" t="str">
            <v>Hugo Troncoso</v>
          </cell>
          <cell r="D24">
            <v>45771</v>
          </cell>
          <cell r="G24" t="str">
            <v>Ok</v>
          </cell>
          <cell r="H24">
            <v>30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0</v>
          </cell>
          <cell r="V24">
            <v>22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 t="str">
            <v>Daniel Peña</v>
          </cell>
          <cell r="B25" t="str">
            <v>Michael Suarez</v>
          </cell>
          <cell r="D25">
            <v>45771</v>
          </cell>
          <cell r="G25" t="str">
            <v>Ok</v>
          </cell>
          <cell r="H25">
            <v>35</v>
          </cell>
          <cell r="I25">
            <v>0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0</v>
          </cell>
          <cell r="V25">
            <v>20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 t="str">
            <v>Luis Alvarez</v>
          </cell>
          <cell r="B26" t="str">
            <v>Wilmer Villa</v>
          </cell>
          <cell r="D26">
            <v>45771</v>
          </cell>
          <cell r="G26" t="str">
            <v>Ok</v>
          </cell>
          <cell r="H26">
            <v>19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  <cell r="V26">
            <v>14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 t="str">
            <v>Eduardo Soto</v>
          </cell>
          <cell r="B27" t="str">
            <v>Alejandro Escobar</v>
          </cell>
          <cell r="D27">
            <v>45771</v>
          </cell>
          <cell r="G27" t="str">
            <v>Ok</v>
          </cell>
          <cell r="H27">
            <v>28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  <cell r="V27">
            <v>49</v>
          </cell>
          <cell r="W27">
            <v>2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 t="str">
            <v>Gerardo Cartes</v>
          </cell>
          <cell r="B28" t="str">
            <v>Yosman Perez</v>
          </cell>
          <cell r="D28">
            <v>45771</v>
          </cell>
          <cell r="G28" t="str">
            <v>Libre Compensatorio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A29" t="str">
            <v>Albert Riveros</v>
          </cell>
          <cell r="B29" t="str">
            <v>N/A</v>
          </cell>
          <cell r="D29">
            <v>45771</v>
          </cell>
          <cell r="G29" t="str">
            <v>Licencia Medica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A30" t="str">
            <v>Francisco Cuevas</v>
          </cell>
          <cell r="B30" t="str">
            <v>N/A</v>
          </cell>
          <cell r="D30">
            <v>45771</v>
          </cell>
          <cell r="G30" t="str">
            <v>Licencia Medica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N/A</v>
          </cell>
          <cell r="B31" t="str">
            <v>Gonzalo Gonzalez</v>
          </cell>
          <cell r="D31">
            <v>45771</v>
          </cell>
          <cell r="G31" t="str">
            <v>Licencia Medica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Andres Moya</v>
          </cell>
          <cell r="B32" t="str">
            <v>Wilmer Villa</v>
          </cell>
          <cell r="D32">
            <v>45772</v>
          </cell>
          <cell r="G32" t="str">
            <v>Ok</v>
          </cell>
          <cell r="H32">
            <v>29</v>
          </cell>
          <cell r="I32">
            <v>0</v>
          </cell>
          <cell r="J32">
            <v>0</v>
          </cell>
          <cell r="K32">
            <v>1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1</v>
          </cell>
          <cell r="R32">
            <v>0</v>
          </cell>
          <cell r="S32">
            <v>0</v>
          </cell>
          <cell r="U32">
            <v>0</v>
          </cell>
          <cell r="V32">
            <v>3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A33" t="str">
            <v>Cristian Valdivia</v>
          </cell>
          <cell r="B33" t="str">
            <v>Hugo Troncoso</v>
          </cell>
          <cell r="D33">
            <v>45772</v>
          </cell>
          <cell r="G33" t="str">
            <v>Ok</v>
          </cell>
          <cell r="H33">
            <v>18</v>
          </cell>
          <cell r="I33">
            <v>0</v>
          </cell>
          <cell r="J33">
            <v>0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Gerardo Cartes</v>
          </cell>
          <cell r="B34" t="str">
            <v>Yosman Perez</v>
          </cell>
          <cell r="D34">
            <v>45772</v>
          </cell>
          <cell r="G34" t="str">
            <v>Ok</v>
          </cell>
          <cell r="H34">
            <v>24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U34">
            <v>0</v>
          </cell>
          <cell r="V34">
            <v>15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Claudio Garrido</v>
          </cell>
          <cell r="B35" t="str">
            <v>Jeremias Cerda</v>
          </cell>
          <cell r="D35">
            <v>45772</v>
          </cell>
          <cell r="G35" t="str">
            <v>Ok</v>
          </cell>
          <cell r="H35">
            <v>28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15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Luis Alvarez</v>
          </cell>
          <cell r="B36" t="str">
            <v>N/A</v>
          </cell>
          <cell r="D36">
            <v>45772</v>
          </cell>
          <cell r="G36" t="str">
            <v>Libre Compensatorio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Daniel Peña</v>
          </cell>
          <cell r="B37" t="str">
            <v>Michael Suarez</v>
          </cell>
          <cell r="D37">
            <v>45772</v>
          </cell>
          <cell r="G37" t="str">
            <v>Libre Compensatorio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Eduardo Soto</v>
          </cell>
          <cell r="B38" t="str">
            <v>Alejandro Escobar</v>
          </cell>
          <cell r="D38">
            <v>45772</v>
          </cell>
          <cell r="G38" t="str">
            <v>Libre Compensatorio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Albert Riveros</v>
          </cell>
          <cell r="B39" t="str">
            <v>N/A</v>
          </cell>
          <cell r="D39">
            <v>45772</v>
          </cell>
          <cell r="G39" t="str">
            <v>Licencia Medica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Francisco Cuevas</v>
          </cell>
          <cell r="B40" t="str">
            <v>N/A</v>
          </cell>
          <cell r="D40">
            <v>45772</v>
          </cell>
          <cell r="G40" t="str">
            <v>Licencia Medica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N/A</v>
          </cell>
          <cell r="B41" t="str">
            <v>Gonzalo Gonzalez</v>
          </cell>
          <cell r="D41">
            <v>45772</v>
          </cell>
          <cell r="G41" t="str">
            <v>Licencia Medica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Cristian Valdivia</v>
          </cell>
          <cell r="B42" t="str">
            <v>Hugo Troncoso</v>
          </cell>
          <cell r="D42">
            <v>45773</v>
          </cell>
          <cell r="G42" t="str">
            <v>Ok</v>
          </cell>
          <cell r="H42">
            <v>0</v>
          </cell>
          <cell r="I42">
            <v>0</v>
          </cell>
          <cell r="J42">
            <v>0</v>
          </cell>
          <cell r="K42">
            <v>1</v>
          </cell>
          <cell r="L42">
            <v>0</v>
          </cell>
          <cell r="M42">
            <v>0</v>
          </cell>
          <cell r="N42">
            <v>0</v>
          </cell>
          <cell r="O42">
            <v>1</v>
          </cell>
          <cell r="P42">
            <v>0</v>
          </cell>
          <cell r="Q42">
            <v>2</v>
          </cell>
          <cell r="R42">
            <v>1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Daniel Peña</v>
          </cell>
          <cell r="B43" t="str">
            <v>Michael Suarez</v>
          </cell>
          <cell r="D43">
            <v>45773</v>
          </cell>
          <cell r="G43" t="str">
            <v>Ok</v>
          </cell>
          <cell r="H43">
            <v>0</v>
          </cell>
          <cell r="I43">
            <v>0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1</v>
          </cell>
          <cell r="P43">
            <v>0</v>
          </cell>
          <cell r="Q43">
            <v>1</v>
          </cell>
          <cell r="R43">
            <v>1</v>
          </cell>
          <cell r="S43">
            <v>0</v>
          </cell>
          <cell r="U43">
            <v>12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Gerardo Cartes</v>
          </cell>
          <cell r="B44" t="str">
            <v>Yosman Perez</v>
          </cell>
          <cell r="D44">
            <v>45773</v>
          </cell>
          <cell r="G44" t="str">
            <v>Ok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</v>
          </cell>
          <cell r="R44">
            <v>1</v>
          </cell>
          <cell r="S44">
            <v>0</v>
          </cell>
          <cell r="U44">
            <v>16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</v>
          </cell>
          <cell r="AB44">
            <v>0</v>
          </cell>
        </row>
        <row r="45">
          <cell r="A45" t="str">
            <v>Luis Alvarez</v>
          </cell>
          <cell r="B45" t="str">
            <v>Jeremias Cerda</v>
          </cell>
          <cell r="D45">
            <v>45773</v>
          </cell>
          <cell r="G45" t="str">
            <v>Ok</v>
          </cell>
          <cell r="H45">
            <v>0</v>
          </cell>
          <cell r="I45">
            <v>0</v>
          </cell>
          <cell r="J45">
            <v>0</v>
          </cell>
          <cell r="K45">
            <v>1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2</v>
          </cell>
          <cell r="R45">
            <v>1</v>
          </cell>
          <cell r="S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Eduardo Soto</v>
          </cell>
          <cell r="B46" t="str">
            <v>Alejandro Escobar</v>
          </cell>
          <cell r="D46">
            <v>45773</v>
          </cell>
          <cell r="G46" t="str">
            <v>Ok</v>
          </cell>
          <cell r="H46">
            <v>0</v>
          </cell>
          <cell r="I46">
            <v>0</v>
          </cell>
          <cell r="J46">
            <v>0</v>
          </cell>
          <cell r="K46">
            <v>1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0</v>
          </cell>
          <cell r="Q46">
            <v>2</v>
          </cell>
          <cell r="R46">
            <v>1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Andres Moya</v>
          </cell>
          <cell r="B47" t="str">
            <v>Wilmer Villa</v>
          </cell>
          <cell r="D47">
            <v>45774</v>
          </cell>
          <cell r="G47" t="str">
            <v>Ok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2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Cristian Valdivia</v>
          </cell>
          <cell r="B48" t="str">
            <v>Hugo Troncoso</v>
          </cell>
          <cell r="D48">
            <v>45774</v>
          </cell>
          <cell r="G48" t="str">
            <v>Ok</v>
          </cell>
          <cell r="H48">
            <v>0</v>
          </cell>
          <cell r="I48">
            <v>0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4</v>
          </cell>
          <cell r="R48">
            <v>0</v>
          </cell>
          <cell r="S48">
            <v>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Daniel Peña</v>
          </cell>
          <cell r="B49" t="str">
            <v>Michael Suarez</v>
          </cell>
          <cell r="D49">
            <v>45774</v>
          </cell>
          <cell r="G49" t="str">
            <v>Ok</v>
          </cell>
          <cell r="H49">
            <v>0</v>
          </cell>
          <cell r="I49">
            <v>0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</v>
          </cell>
          <cell r="Q49">
            <v>4</v>
          </cell>
          <cell r="R49">
            <v>0</v>
          </cell>
          <cell r="S49">
            <v>1</v>
          </cell>
          <cell r="U49">
            <v>16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Eduardo Soto</v>
          </cell>
          <cell r="B50" t="str">
            <v>Alejandro Escobar</v>
          </cell>
          <cell r="D50">
            <v>45774</v>
          </cell>
          <cell r="G50" t="str">
            <v>Ok</v>
          </cell>
          <cell r="H50">
            <v>0</v>
          </cell>
          <cell r="I50">
            <v>0</v>
          </cell>
          <cell r="J50">
            <v>0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</v>
          </cell>
          <cell r="Q50">
            <v>4</v>
          </cell>
          <cell r="R50">
            <v>0</v>
          </cell>
          <cell r="S50">
            <v>1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Gerardo Cartes</v>
          </cell>
          <cell r="B51" t="str">
            <v>Yosman Perez</v>
          </cell>
          <cell r="D51">
            <v>45774</v>
          </cell>
          <cell r="G51" t="str">
            <v>Ok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</v>
          </cell>
          <cell r="Q51">
            <v>4</v>
          </cell>
          <cell r="R51">
            <v>0</v>
          </cell>
          <cell r="S51">
            <v>1</v>
          </cell>
          <cell r="U51">
            <v>15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</row>
        <row r="52">
          <cell r="A52" t="str">
            <v>Luis Alvarez</v>
          </cell>
          <cell r="B52" t="str">
            <v>Jeremias Cerda</v>
          </cell>
          <cell r="D52">
            <v>45774</v>
          </cell>
          <cell r="G52" t="str">
            <v>Ok</v>
          </cell>
          <cell r="H52">
            <v>0</v>
          </cell>
          <cell r="I52">
            <v>0</v>
          </cell>
          <cell r="J52">
            <v>0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</v>
          </cell>
          <cell r="Q52">
            <v>4</v>
          </cell>
          <cell r="R52">
            <v>0</v>
          </cell>
          <cell r="S52">
            <v>1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Andres Moya</v>
          </cell>
          <cell r="B53" t="str">
            <v>Edgar Benavides</v>
          </cell>
          <cell r="D53">
            <v>45775</v>
          </cell>
          <cell r="G53" t="str">
            <v>Ok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  <cell r="V53">
            <v>66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Cristian Valdivia</v>
          </cell>
          <cell r="B54" t="str">
            <v>Hugo Troncoso</v>
          </cell>
          <cell r="D54">
            <v>45775</v>
          </cell>
          <cell r="G54" t="str">
            <v>Ok</v>
          </cell>
          <cell r="H54">
            <v>0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</v>
          </cell>
          <cell r="R54">
            <v>0</v>
          </cell>
          <cell r="S54">
            <v>0</v>
          </cell>
          <cell r="U54">
            <v>0</v>
          </cell>
          <cell r="V54">
            <v>66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Daniel Peña</v>
          </cell>
          <cell r="B55" t="str">
            <v>Michael Suarez</v>
          </cell>
          <cell r="D55">
            <v>45775</v>
          </cell>
          <cell r="G55" t="str">
            <v>Ok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>
            <v>0</v>
          </cell>
          <cell r="S55">
            <v>0</v>
          </cell>
          <cell r="U55">
            <v>0</v>
          </cell>
          <cell r="V55">
            <v>60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Eduardo Soto</v>
          </cell>
          <cell r="B56" t="str">
            <v>Alejandro Escobar</v>
          </cell>
          <cell r="D56">
            <v>45775</v>
          </cell>
          <cell r="G56" t="str">
            <v>Ok</v>
          </cell>
          <cell r="H56">
            <v>1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42</v>
          </cell>
          <cell r="W56">
            <v>10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Gerardo Cartes</v>
          </cell>
          <cell r="B57" t="str">
            <v>Yosman Perez</v>
          </cell>
          <cell r="D57">
            <v>45775</v>
          </cell>
          <cell r="G57" t="str">
            <v>Ok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16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Luis Alvarez</v>
          </cell>
          <cell r="B58" t="str">
            <v>Wilmer Villa</v>
          </cell>
          <cell r="D58">
            <v>45775</v>
          </cell>
          <cell r="G58" t="str">
            <v>Ok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>
            <v>0</v>
          </cell>
          <cell r="S58">
            <v>0</v>
          </cell>
          <cell r="U58">
            <v>0</v>
          </cell>
          <cell r="V58">
            <v>66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N/A</v>
          </cell>
          <cell r="B59" t="str">
            <v>Jeremias Cerda</v>
          </cell>
          <cell r="D59">
            <v>45775</v>
          </cell>
          <cell r="G59" t="str">
            <v>Ok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U59">
            <v>0</v>
          </cell>
          <cell r="V59">
            <v>16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Claudio Garrido</v>
          </cell>
          <cell r="B60" t="str">
            <v>N/A</v>
          </cell>
          <cell r="D60">
            <v>45775</v>
          </cell>
          <cell r="G60" t="str">
            <v>Ok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U60">
            <v>0</v>
          </cell>
          <cell r="V60">
            <v>16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Albert Riveros</v>
          </cell>
          <cell r="B61" t="str">
            <v>N/A</v>
          </cell>
          <cell r="D61">
            <v>45775</v>
          </cell>
          <cell r="G61" t="str">
            <v>Licencia Medica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Francisco Cuevas</v>
          </cell>
          <cell r="B62" t="str">
            <v>N/A</v>
          </cell>
          <cell r="D62">
            <v>45775</v>
          </cell>
          <cell r="G62" t="str">
            <v>Licencia Medica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N/A</v>
          </cell>
          <cell r="B63" t="str">
            <v>Gonzalo Gonzalez</v>
          </cell>
          <cell r="D63">
            <v>45775</v>
          </cell>
          <cell r="G63" t="str">
            <v>Licencia Medica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Andres Moya</v>
          </cell>
          <cell r="B64" t="str">
            <v>Alejandro Escobar</v>
          </cell>
          <cell r="D64">
            <v>45776</v>
          </cell>
          <cell r="G64" t="str">
            <v>Ok</v>
          </cell>
          <cell r="H64">
            <v>15</v>
          </cell>
          <cell r="I64">
            <v>0</v>
          </cell>
          <cell r="J64">
            <v>0</v>
          </cell>
          <cell r="K64">
            <v>1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1</v>
          </cell>
          <cell r="R64">
            <v>0</v>
          </cell>
          <cell r="S64">
            <v>0</v>
          </cell>
          <cell r="U64">
            <v>0</v>
          </cell>
          <cell r="V64">
            <v>55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Claudio Garrido</v>
          </cell>
          <cell r="B65" t="str">
            <v>Wilmer Villa</v>
          </cell>
          <cell r="D65">
            <v>45776</v>
          </cell>
          <cell r="G65" t="str">
            <v>Ok</v>
          </cell>
          <cell r="H65">
            <v>24</v>
          </cell>
          <cell r="I65">
            <v>0</v>
          </cell>
          <cell r="J65">
            <v>0</v>
          </cell>
          <cell r="K65">
            <v>1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22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Cristian Valdivia</v>
          </cell>
          <cell r="B66" t="str">
            <v>Hugo Troncoso</v>
          </cell>
          <cell r="D66">
            <v>45776</v>
          </cell>
          <cell r="G66" t="str">
            <v>Ok</v>
          </cell>
          <cell r="H66">
            <v>14</v>
          </cell>
          <cell r="I66">
            <v>0</v>
          </cell>
          <cell r="J66">
            <v>0</v>
          </cell>
          <cell r="K66">
            <v>0</v>
          </cell>
          <cell r="L66">
            <v>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</v>
          </cell>
          <cell r="R66">
            <v>0</v>
          </cell>
          <cell r="S66">
            <v>0</v>
          </cell>
          <cell r="U66">
            <v>0</v>
          </cell>
          <cell r="V66">
            <v>51</v>
          </cell>
          <cell r="W66">
            <v>7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Daniel Peña</v>
          </cell>
          <cell r="B67" t="str">
            <v>Michael Suarez</v>
          </cell>
          <cell r="D67">
            <v>45776</v>
          </cell>
          <cell r="G67" t="str">
            <v>Ok</v>
          </cell>
          <cell r="H67">
            <v>25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A68" t="str">
            <v>Gerardo Cartes</v>
          </cell>
          <cell r="B68" t="str">
            <v>Yosman Perez</v>
          </cell>
          <cell r="D68">
            <v>45776</v>
          </cell>
          <cell r="G68" t="str">
            <v>Ok</v>
          </cell>
          <cell r="H68">
            <v>10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A69" t="str">
            <v>Luis Alvarez</v>
          </cell>
          <cell r="B69" t="str">
            <v>Jeremias Cerda</v>
          </cell>
          <cell r="D69">
            <v>45776</v>
          </cell>
          <cell r="G69" t="str">
            <v>Ok</v>
          </cell>
          <cell r="H69">
            <v>39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  <cell r="V69">
            <v>22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A70" t="str">
            <v>Eduardo Soto</v>
          </cell>
          <cell r="B70" t="str">
            <v>N/A</v>
          </cell>
          <cell r="D70">
            <v>45776</v>
          </cell>
          <cell r="G70" t="str">
            <v>Ok</v>
          </cell>
          <cell r="H70">
            <v>15</v>
          </cell>
          <cell r="I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1</v>
          </cell>
          <cell r="R70">
            <v>0</v>
          </cell>
          <cell r="S70">
            <v>0</v>
          </cell>
          <cell r="U70">
            <v>0</v>
          </cell>
          <cell r="V70">
            <v>55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A71" t="str">
            <v>Albert Riveros</v>
          </cell>
          <cell r="B71" t="str">
            <v>N/A</v>
          </cell>
          <cell r="D71">
            <v>45776</v>
          </cell>
          <cell r="G71" t="str">
            <v>Licencia Medica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A72" t="str">
            <v>Francisco Cuevas</v>
          </cell>
          <cell r="B72" t="str">
            <v>N/A</v>
          </cell>
          <cell r="D72">
            <v>45776</v>
          </cell>
          <cell r="G72" t="str">
            <v>Licencia Medica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A73" t="str">
            <v>N/A</v>
          </cell>
          <cell r="B73" t="str">
            <v>Gonzalo Gonzalez</v>
          </cell>
          <cell r="D73">
            <v>45776</v>
          </cell>
          <cell r="G73" t="str">
            <v>Licencia Medica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A74" t="str">
            <v>Andres Moya</v>
          </cell>
          <cell r="B74" t="str">
            <v>Edgar Benavides</v>
          </cell>
          <cell r="D74">
            <v>45777</v>
          </cell>
          <cell r="G74" t="str">
            <v>Ok</v>
          </cell>
          <cell r="H74">
            <v>30</v>
          </cell>
          <cell r="I74">
            <v>0</v>
          </cell>
          <cell r="J74">
            <v>1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47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A75" t="str">
            <v>Cristian Valdivia</v>
          </cell>
          <cell r="B75" t="str">
            <v>Hugo Troncoso</v>
          </cell>
          <cell r="D75">
            <v>45777</v>
          </cell>
          <cell r="G75" t="str">
            <v>Ok</v>
          </cell>
          <cell r="H75">
            <v>14</v>
          </cell>
          <cell r="I75">
            <v>0</v>
          </cell>
          <cell r="J75">
            <v>0</v>
          </cell>
          <cell r="K75">
            <v>0</v>
          </cell>
          <cell r="L75">
            <v>1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61</v>
          </cell>
          <cell r="W75">
            <v>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A76" t="str">
            <v>Daniel Peña</v>
          </cell>
          <cell r="B76" t="str">
            <v>Michael Suarez</v>
          </cell>
          <cell r="D76">
            <v>45777</v>
          </cell>
          <cell r="G76" t="str">
            <v>Ok</v>
          </cell>
          <cell r="H76">
            <v>32</v>
          </cell>
          <cell r="I76">
            <v>0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U76">
            <v>0</v>
          </cell>
          <cell r="V76">
            <v>40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A77" t="str">
            <v>Gerardo Cartes</v>
          </cell>
          <cell r="B77" t="str">
            <v>Yosman Perez</v>
          </cell>
          <cell r="D77">
            <v>45777</v>
          </cell>
          <cell r="G77" t="str">
            <v>Ok</v>
          </cell>
          <cell r="H77">
            <v>27</v>
          </cell>
          <cell r="I77">
            <v>0</v>
          </cell>
          <cell r="J77">
            <v>1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U77">
            <v>0</v>
          </cell>
          <cell r="V77">
            <v>45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 t="str">
            <v>Luis Alvarez</v>
          </cell>
          <cell r="B78" t="str">
            <v>Jeremias Cerda</v>
          </cell>
          <cell r="D78">
            <v>45777</v>
          </cell>
          <cell r="G78" t="str">
            <v>Ok</v>
          </cell>
          <cell r="H78">
            <v>28</v>
          </cell>
          <cell r="I78">
            <v>0</v>
          </cell>
          <cell r="J78">
            <v>0</v>
          </cell>
          <cell r="K78">
            <v>1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>
            <v>0</v>
          </cell>
          <cell r="V78">
            <v>44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A79" t="str">
            <v>Claudio Garrido</v>
          </cell>
          <cell r="B79" t="str">
            <v>Wilmer Villa</v>
          </cell>
          <cell r="D79">
            <v>45777</v>
          </cell>
          <cell r="G79" t="str">
            <v>Libre Compensatorio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 t="str">
            <v>Eduardo Soto</v>
          </cell>
          <cell r="B80" t="str">
            <v>Alejandro Escobar</v>
          </cell>
          <cell r="D80">
            <v>45777</v>
          </cell>
          <cell r="G80" t="str">
            <v>Libre Compensatorio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A81" t="str">
            <v>Albert Riveros</v>
          </cell>
          <cell r="B81" t="str">
            <v>N/A</v>
          </cell>
          <cell r="D81">
            <v>45777</v>
          </cell>
          <cell r="G81" t="str">
            <v>Licencia Medica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A82" t="str">
            <v>Francisco Cuevas</v>
          </cell>
          <cell r="B82" t="str">
            <v>N/A</v>
          </cell>
          <cell r="D82">
            <v>45777</v>
          </cell>
          <cell r="G82" t="str">
            <v>Licencia Medica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A83" t="str">
            <v>N/A</v>
          </cell>
          <cell r="B83" t="str">
            <v>Gonzalo Gonzalez</v>
          </cell>
          <cell r="D83">
            <v>45777</v>
          </cell>
          <cell r="G83" t="str">
            <v>Licencia Medica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A84" t="str">
            <v>Claudio Garrido</v>
          </cell>
          <cell r="B84" t="str">
            <v>Wilmer Villa</v>
          </cell>
          <cell r="D84">
            <v>45778</v>
          </cell>
          <cell r="G84" t="str">
            <v>Ok</v>
          </cell>
          <cell r="H84">
            <v>0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4</v>
          </cell>
          <cell r="R84">
            <v>0</v>
          </cell>
          <cell r="S84">
            <v>1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A85" t="str">
            <v>Cristian Valdivia</v>
          </cell>
          <cell r="B85" t="str">
            <v>Hugo Troncoso</v>
          </cell>
          <cell r="D85">
            <v>45778</v>
          </cell>
          <cell r="G85" t="str">
            <v>Ok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0</v>
          </cell>
          <cell r="N85">
            <v>0</v>
          </cell>
          <cell r="O85">
            <v>0</v>
          </cell>
          <cell r="P85">
            <v>1</v>
          </cell>
          <cell r="Q85">
            <v>7</v>
          </cell>
          <cell r="R85">
            <v>0</v>
          </cell>
          <cell r="S85">
            <v>1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A86" t="str">
            <v>Edgar Benavides</v>
          </cell>
          <cell r="B86" t="str">
            <v>Yosman Perez</v>
          </cell>
          <cell r="D86">
            <v>45778</v>
          </cell>
          <cell r="G86" t="str">
            <v>Ok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1</v>
          </cell>
          <cell r="Q86">
            <v>5</v>
          </cell>
          <cell r="R86">
            <v>0</v>
          </cell>
          <cell r="S86">
            <v>1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A87" t="str">
            <v>Eduardo Soto</v>
          </cell>
          <cell r="B87" t="str">
            <v>Alejandro Escobar</v>
          </cell>
          <cell r="D87">
            <v>45778</v>
          </cell>
          <cell r="G87" t="str">
            <v>Ok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7</v>
          </cell>
          <cell r="R87">
            <v>0</v>
          </cell>
          <cell r="S87">
            <v>1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A88" t="str">
            <v>Fernando Diaz</v>
          </cell>
          <cell r="B88" t="str">
            <v>Jorge Vizcarra</v>
          </cell>
          <cell r="D88">
            <v>45778</v>
          </cell>
          <cell r="G88" t="str">
            <v>Ok</v>
          </cell>
          <cell r="H88">
            <v>0</v>
          </cell>
          <cell r="I88">
            <v>0</v>
          </cell>
          <cell r="J88">
            <v>0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</v>
          </cell>
          <cell r="Q88">
            <v>4</v>
          </cell>
          <cell r="R88">
            <v>0</v>
          </cell>
          <cell r="S88">
            <v>1</v>
          </cell>
          <cell r="U88">
            <v>12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A89" t="str">
            <v>Claudio Garrido</v>
          </cell>
          <cell r="B89" t="str">
            <v>Wilmer Villa</v>
          </cell>
          <cell r="D89">
            <v>45779</v>
          </cell>
          <cell r="G89" t="str">
            <v>Ok</v>
          </cell>
          <cell r="H89">
            <v>16</v>
          </cell>
          <cell r="I89">
            <v>0</v>
          </cell>
          <cell r="J89">
            <v>0</v>
          </cell>
          <cell r="K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U89">
            <v>0</v>
          </cell>
          <cell r="V89">
            <v>40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A90" t="str">
            <v>Cristian Valdivia</v>
          </cell>
          <cell r="B90" t="str">
            <v>Hugo Troncoso</v>
          </cell>
          <cell r="D90">
            <v>45779</v>
          </cell>
          <cell r="G90" t="str">
            <v>Ok</v>
          </cell>
          <cell r="H90">
            <v>18</v>
          </cell>
          <cell r="I90">
            <v>0</v>
          </cell>
          <cell r="J90">
            <v>0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>
            <v>0</v>
          </cell>
          <cell r="V90">
            <v>44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A91" t="str">
            <v>Daniel Peña</v>
          </cell>
          <cell r="B91" t="str">
            <v>Michael Suarez</v>
          </cell>
          <cell r="D91">
            <v>45779</v>
          </cell>
          <cell r="G91" t="str">
            <v>Ok</v>
          </cell>
          <cell r="H91">
            <v>19</v>
          </cell>
          <cell r="I91">
            <v>0</v>
          </cell>
          <cell r="J91">
            <v>0</v>
          </cell>
          <cell r="K91">
            <v>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U91">
            <v>0</v>
          </cell>
          <cell r="V91">
            <v>59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A92" t="str">
            <v>Gerardo Cartes</v>
          </cell>
          <cell r="B92" t="str">
            <v>N/A</v>
          </cell>
          <cell r="D92">
            <v>45779</v>
          </cell>
          <cell r="G92" t="str">
            <v>Ok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U92">
            <v>0</v>
          </cell>
          <cell r="V92">
            <v>76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A93" t="str">
            <v>Luis Alvarez</v>
          </cell>
          <cell r="B93" t="str">
            <v>Jeremias Cerda</v>
          </cell>
          <cell r="D93">
            <v>45779</v>
          </cell>
          <cell r="G93" t="str">
            <v>Ok</v>
          </cell>
          <cell r="H93">
            <v>20</v>
          </cell>
          <cell r="I93">
            <v>0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U93">
            <v>0</v>
          </cell>
          <cell r="V93">
            <v>36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A94" t="str">
            <v>Eduardo Soto</v>
          </cell>
          <cell r="B94" t="str">
            <v>Alejandro Escobar</v>
          </cell>
          <cell r="D94">
            <v>45779</v>
          </cell>
          <cell r="G94" t="str">
            <v>Ok</v>
          </cell>
          <cell r="H94">
            <v>19</v>
          </cell>
          <cell r="I94">
            <v>0</v>
          </cell>
          <cell r="J94">
            <v>0</v>
          </cell>
          <cell r="K94">
            <v>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U94">
            <v>0</v>
          </cell>
          <cell r="V94">
            <v>76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A95" t="str">
            <v>Andres Moya</v>
          </cell>
          <cell r="B95" t="str">
            <v>N/A</v>
          </cell>
          <cell r="D95">
            <v>45779</v>
          </cell>
          <cell r="G95" t="str">
            <v>Vacaciones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A96" t="str">
            <v>N/A</v>
          </cell>
          <cell r="B96" t="str">
            <v>Yosman Perez</v>
          </cell>
          <cell r="D96">
            <v>45779</v>
          </cell>
          <cell r="G96" t="str">
            <v>Libre Compensatorio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A97" t="str">
            <v>Albert Riveros</v>
          </cell>
          <cell r="B97" t="str">
            <v>N/A</v>
          </cell>
          <cell r="D97">
            <v>45779</v>
          </cell>
          <cell r="G97" t="str">
            <v>Licencia Medica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A98" t="str">
            <v>Francisco Cuevas</v>
          </cell>
          <cell r="B98" t="str">
            <v>N/A</v>
          </cell>
          <cell r="D98">
            <v>45779</v>
          </cell>
          <cell r="G98" t="str">
            <v>Licencia Medica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9">
          <cell r="A99" t="str">
            <v>N/A</v>
          </cell>
          <cell r="B99" t="str">
            <v>Gonzalo Gonzalez</v>
          </cell>
          <cell r="D99">
            <v>45779</v>
          </cell>
          <cell r="G99" t="str">
            <v>Licencia Medica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A100" t="str">
            <v>Claudio Garrido</v>
          </cell>
          <cell r="B100" t="str">
            <v>Wilmer Villa</v>
          </cell>
          <cell r="D100">
            <v>45780</v>
          </cell>
          <cell r="G100" t="str">
            <v>Ok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0</v>
          </cell>
          <cell r="M100">
            <v>0</v>
          </cell>
          <cell r="N100">
            <v>0</v>
          </cell>
          <cell r="O100">
            <v>1</v>
          </cell>
          <cell r="P100">
            <v>0</v>
          </cell>
          <cell r="Q100">
            <v>2</v>
          </cell>
          <cell r="R100">
            <v>1</v>
          </cell>
          <cell r="S100">
            <v>0</v>
          </cell>
          <cell r="U100">
            <v>12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A101" t="str">
            <v>Cristian Valdivia</v>
          </cell>
          <cell r="B101" t="str">
            <v>Sergio Toledo</v>
          </cell>
          <cell r="D101">
            <v>45780</v>
          </cell>
          <cell r="G101" t="str">
            <v>Ok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</v>
          </cell>
          <cell r="P101">
            <v>0</v>
          </cell>
          <cell r="Q101">
            <v>8</v>
          </cell>
          <cell r="R101">
            <v>1</v>
          </cell>
          <cell r="S101">
            <v>0</v>
          </cell>
          <cell r="U101">
            <v>16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1</v>
          </cell>
          <cell r="AB101">
            <v>0</v>
          </cell>
        </row>
        <row r="102">
          <cell r="A102" t="str">
            <v>Edgar Benavides</v>
          </cell>
          <cell r="B102" t="str">
            <v>Yosman Perez</v>
          </cell>
          <cell r="D102">
            <v>45780</v>
          </cell>
          <cell r="G102" t="str">
            <v>Ok</v>
          </cell>
          <cell r="H102">
            <v>0</v>
          </cell>
          <cell r="I102">
            <v>0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1</v>
          </cell>
          <cell r="P102">
            <v>0</v>
          </cell>
          <cell r="Q102">
            <v>3</v>
          </cell>
          <cell r="R102">
            <v>1</v>
          </cell>
          <cell r="S102">
            <v>0</v>
          </cell>
          <cell r="U102">
            <v>14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 t="str">
            <v>Eduardo Soto</v>
          </cell>
          <cell r="B103" t="str">
            <v>Alejandro Escobar</v>
          </cell>
          <cell r="D103">
            <v>45780</v>
          </cell>
          <cell r="G103" t="str">
            <v>Ok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1</v>
          </cell>
          <cell r="P103">
            <v>0</v>
          </cell>
          <cell r="Q103">
            <v>7</v>
          </cell>
          <cell r="R103">
            <v>1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A104" t="str">
            <v>Fernando Diaz</v>
          </cell>
          <cell r="B104" t="str">
            <v>Hugo Troncoso</v>
          </cell>
          <cell r="D104">
            <v>45780</v>
          </cell>
          <cell r="G104" t="str">
            <v>Ok</v>
          </cell>
          <cell r="H104">
            <v>0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1</v>
          </cell>
          <cell r="P104">
            <v>0</v>
          </cell>
          <cell r="Q104">
            <v>1</v>
          </cell>
          <cell r="R104">
            <v>1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A105" t="str">
            <v>Claudio Garrido</v>
          </cell>
          <cell r="B105" t="str">
            <v>Wilmer Villa</v>
          </cell>
          <cell r="D105">
            <v>45781</v>
          </cell>
          <cell r="G105" t="str">
            <v>Ok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4</v>
          </cell>
          <cell r="R105">
            <v>0</v>
          </cell>
          <cell r="S105">
            <v>1</v>
          </cell>
          <cell r="U105">
            <v>16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A106" t="str">
            <v>Cristian Valdivia</v>
          </cell>
          <cell r="B106" t="str">
            <v>Sergio Toledo</v>
          </cell>
          <cell r="D106">
            <v>45781</v>
          </cell>
          <cell r="G106" t="str">
            <v>Ok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1</v>
          </cell>
          <cell r="Q106">
            <v>9</v>
          </cell>
          <cell r="R106">
            <v>0</v>
          </cell>
          <cell r="S106">
            <v>1</v>
          </cell>
          <cell r="U106">
            <v>15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1</v>
          </cell>
        </row>
        <row r="107">
          <cell r="A107" t="str">
            <v>Edgar Benavides</v>
          </cell>
          <cell r="B107" t="str">
            <v>Yosman Perez</v>
          </cell>
          <cell r="D107">
            <v>45781</v>
          </cell>
          <cell r="G107" t="str">
            <v>Ok</v>
          </cell>
          <cell r="H107">
            <v>0</v>
          </cell>
          <cell r="I107">
            <v>0</v>
          </cell>
          <cell r="J107">
            <v>0</v>
          </cell>
          <cell r="K107">
            <v>1</v>
          </cell>
          <cell r="L107">
            <v>0</v>
          </cell>
          <cell r="M107">
            <v>2</v>
          </cell>
          <cell r="N107">
            <v>0</v>
          </cell>
          <cell r="O107">
            <v>0</v>
          </cell>
          <cell r="P107">
            <v>1</v>
          </cell>
          <cell r="Q107">
            <v>10</v>
          </cell>
          <cell r="R107">
            <v>0</v>
          </cell>
          <cell r="S107">
            <v>1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A108" t="str">
            <v>Fernando Diaz</v>
          </cell>
          <cell r="B108" t="str">
            <v>Hugo Troncoso</v>
          </cell>
          <cell r="D108">
            <v>45781</v>
          </cell>
          <cell r="G108" t="str">
            <v>Ok</v>
          </cell>
          <cell r="H108">
            <v>0</v>
          </cell>
          <cell r="I108">
            <v>0</v>
          </cell>
          <cell r="J108">
            <v>1</v>
          </cell>
          <cell r="K108">
            <v>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</v>
          </cell>
          <cell r="Q108">
            <v>5</v>
          </cell>
          <cell r="R108">
            <v>0</v>
          </cell>
          <cell r="S108">
            <v>1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A109" t="str">
            <v>Eduardo Soto</v>
          </cell>
          <cell r="B109" t="str">
            <v>Alejandro Escobar</v>
          </cell>
          <cell r="D109">
            <v>45781</v>
          </cell>
          <cell r="G109" t="str">
            <v>Ok</v>
          </cell>
          <cell r="H109">
            <v>0</v>
          </cell>
          <cell r="I109">
            <v>0</v>
          </cell>
          <cell r="J109">
            <v>0</v>
          </cell>
          <cell r="K109">
            <v>1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</v>
          </cell>
          <cell r="Q109">
            <v>8</v>
          </cell>
          <cell r="R109">
            <v>0</v>
          </cell>
          <cell r="S109">
            <v>1</v>
          </cell>
          <cell r="U109">
            <v>0</v>
          </cell>
          <cell r="V109">
            <v>0</v>
          </cell>
          <cell r="W109">
            <v>17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A110" t="str">
            <v>Andres Moya</v>
          </cell>
          <cell r="B110" t="str">
            <v>Jeremias Cerda</v>
          </cell>
          <cell r="D110">
            <v>45782</v>
          </cell>
          <cell r="G110" t="str">
            <v>Ok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U110">
            <v>0</v>
          </cell>
          <cell r="V110">
            <v>20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A111" t="str">
            <v>Cristian Valdivia</v>
          </cell>
          <cell r="B111" t="str">
            <v>Hugo Troncoso</v>
          </cell>
          <cell r="D111">
            <v>45782</v>
          </cell>
          <cell r="G111" t="str">
            <v>Ok</v>
          </cell>
          <cell r="H111">
            <v>20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17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A112" t="str">
            <v>Daniel Peña</v>
          </cell>
          <cell r="B112" t="str">
            <v>Michael Suarez</v>
          </cell>
          <cell r="D112">
            <v>45782</v>
          </cell>
          <cell r="G112" t="str">
            <v>Ok</v>
          </cell>
          <cell r="H112">
            <v>7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A113" t="str">
            <v>Eduardo Soto</v>
          </cell>
          <cell r="B113" t="str">
            <v>Alejandro Escobar</v>
          </cell>
          <cell r="D113">
            <v>45782</v>
          </cell>
          <cell r="G113" t="str">
            <v>Ok</v>
          </cell>
          <cell r="H113">
            <v>7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A114" t="str">
            <v>Luis Alvarez</v>
          </cell>
          <cell r="B114" t="str">
            <v>Wilmer Villa</v>
          </cell>
          <cell r="D114">
            <v>45782</v>
          </cell>
          <cell r="G114" t="str">
            <v>Ok</v>
          </cell>
          <cell r="H114">
            <v>12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A115" t="str">
            <v>Claudio Garrido</v>
          </cell>
          <cell r="B115" t="str">
            <v>Yosman Perez</v>
          </cell>
          <cell r="D115">
            <v>45782</v>
          </cell>
          <cell r="G115" t="str">
            <v>Ok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U115">
            <v>0</v>
          </cell>
          <cell r="V115">
            <v>25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A116" t="str">
            <v>Gerardo Cartes</v>
          </cell>
          <cell r="B116" t="str">
            <v>N/A</v>
          </cell>
          <cell r="D116">
            <v>45782</v>
          </cell>
          <cell r="G116" t="str">
            <v>Vacaciones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A117" t="str">
            <v>Albert Riveros</v>
          </cell>
          <cell r="B117" t="str">
            <v>N/A</v>
          </cell>
          <cell r="D117">
            <v>45782</v>
          </cell>
          <cell r="G117" t="str">
            <v>Licencia Medica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A118" t="str">
            <v>Francisco Cuevas</v>
          </cell>
          <cell r="B118" t="str">
            <v>N/A</v>
          </cell>
          <cell r="D118">
            <v>45782</v>
          </cell>
          <cell r="G118" t="str">
            <v>Licencia Medica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A119" t="str">
            <v>N/A</v>
          </cell>
          <cell r="B119" t="str">
            <v>Gonzalo Gonzalez</v>
          </cell>
          <cell r="D119">
            <v>45782</v>
          </cell>
          <cell r="G119" t="str">
            <v>Licencia Medica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A120" t="str">
            <v>Andres Moya</v>
          </cell>
          <cell r="B120" t="str">
            <v>Claudio Garrido</v>
          </cell>
          <cell r="D120">
            <v>45783</v>
          </cell>
          <cell r="G120" t="str">
            <v>Ok</v>
          </cell>
          <cell r="H120">
            <v>34</v>
          </cell>
          <cell r="I120">
            <v>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U120">
            <v>0</v>
          </cell>
          <cell r="V120">
            <v>31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A121" t="str">
            <v>Cristian Valdivia</v>
          </cell>
          <cell r="B121" t="str">
            <v>Hugo Troncoso</v>
          </cell>
          <cell r="D121">
            <v>45783</v>
          </cell>
          <cell r="G121" t="str">
            <v>Ok</v>
          </cell>
          <cell r="H121">
            <v>18</v>
          </cell>
          <cell r="I121">
            <v>0</v>
          </cell>
          <cell r="J121">
            <v>0</v>
          </cell>
          <cell r="K121">
            <v>1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U121">
            <v>0</v>
          </cell>
          <cell r="V121">
            <v>49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A122" t="str">
            <v>Edgar Benavides</v>
          </cell>
          <cell r="B122" t="str">
            <v>Alejandro Escobar</v>
          </cell>
          <cell r="D122">
            <v>45783</v>
          </cell>
          <cell r="G122" t="str">
            <v>Ok</v>
          </cell>
          <cell r="H122">
            <v>37</v>
          </cell>
          <cell r="I122">
            <v>0</v>
          </cell>
          <cell r="J122">
            <v>0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31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A123" t="str">
            <v>N/A</v>
          </cell>
          <cell r="B123" t="str">
            <v>Wilmer Villa</v>
          </cell>
          <cell r="D123">
            <v>45783</v>
          </cell>
          <cell r="G123" t="str">
            <v>Ok</v>
          </cell>
          <cell r="H123">
            <v>17</v>
          </cell>
          <cell r="I123">
            <v>0</v>
          </cell>
          <cell r="J123">
            <v>0</v>
          </cell>
          <cell r="K123">
            <v>0</v>
          </cell>
          <cell r="L123">
            <v>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34</v>
          </cell>
          <cell r="W123">
            <v>3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A124" t="str">
            <v>Eduardo Soto</v>
          </cell>
          <cell r="B124" t="str">
            <v>N/A</v>
          </cell>
          <cell r="D124">
            <v>45783</v>
          </cell>
          <cell r="G124" t="str">
            <v>Ok</v>
          </cell>
          <cell r="H124">
            <v>17</v>
          </cell>
          <cell r="I124">
            <v>0</v>
          </cell>
          <cell r="J124">
            <v>0</v>
          </cell>
          <cell r="K124">
            <v>0</v>
          </cell>
          <cell r="L124">
            <v>1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</v>
          </cell>
          <cell r="R124">
            <v>0</v>
          </cell>
          <cell r="S124">
            <v>0</v>
          </cell>
          <cell r="U124">
            <v>0</v>
          </cell>
          <cell r="V124">
            <v>34</v>
          </cell>
          <cell r="W124">
            <v>3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A125" t="str">
            <v>Jeremias Cerda</v>
          </cell>
          <cell r="B125" t="str">
            <v>Yosman Perez</v>
          </cell>
          <cell r="D125">
            <v>45783</v>
          </cell>
          <cell r="G125" t="str">
            <v>Ok</v>
          </cell>
          <cell r="H125">
            <v>16</v>
          </cell>
          <cell r="I125">
            <v>0</v>
          </cell>
          <cell r="J125">
            <v>0</v>
          </cell>
          <cell r="K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U125">
            <v>0</v>
          </cell>
          <cell r="V125">
            <v>20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6">
          <cell r="A126" t="str">
            <v>Daniel Peña</v>
          </cell>
          <cell r="B126" t="str">
            <v>Michael Suarez</v>
          </cell>
          <cell r="D126">
            <v>45783</v>
          </cell>
          <cell r="G126" t="str">
            <v>Libre Compensatorio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A127" t="str">
            <v>Luis Alvarez</v>
          </cell>
          <cell r="B127" t="str">
            <v>N/A</v>
          </cell>
          <cell r="D127">
            <v>45783</v>
          </cell>
          <cell r="G127" t="str">
            <v>Libre Compensatorio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</row>
        <row r="128">
          <cell r="A128" t="str">
            <v>Gerardo Cartes</v>
          </cell>
          <cell r="B128" t="str">
            <v>N/A</v>
          </cell>
          <cell r="D128">
            <v>45783</v>
          </cell>
          <cell r="G128" t="str">
            <v>Vacaciones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A129" t="str">
            <v>Albert Riveros</v>
          </cell>
          <cell r="B129" t="str">
            <v>N/A</v>
          </cell>
          <cell r="D129">
            <v>45783</v>
          </cell>
          <cell r="G129" t="str">
            <v>Licencia Medica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A130" t="str">
            <v>Francisco Cuevas</v>
          </cell>
          <cell r="B130" t="str">
            <v>N/A</v>
          </cell>
          <cell r="D130">
            <v>45783</v>
          </cell>
          <cell r="G130" t="str">
            <v>Licencia Medica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A131" t="str">
            <v>N/A</v>
          </cell>
          <cell r="B131" t="str">
            <v>Gonzalo Gonzalez</v>
          </cell>
          <cell r="D131">
            <v>45783</v>
          </cell>
          <cell r="G131" t="str">
            <v>Licencia Medica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A132" t="str">
            <v>Cristian Valdivia</v>
          </cell>
          <cell r="B132" t="str">
            <v>Hugo Troncoso</v>
          </cell>
          <cell r="D132">
            <v>45784</v>
          </cell>
          <cell r="G132" t="str">
            <v>Ok</v>
          </cell>
          <cell r="H132">
            <v>35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1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U132">
            <v>0</v>
          </cell>
          <cell r="V132">
            <v>23</v>
          </cell>
          <cell r="W132">
            <v>6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A133" t="str">
            <v>Edgar Benavides</v>
          </cell>
          <cell r="B133" t="str">
            <v>Michael Suarez</v>
          </cell>
          <cell r="D133">
            <v>45784</v>
          </cell>
          <cell r="G133" t="str">
            <v>Ok</v>
          </cell>
          <cell r="H133">
            <v>32</v>
          </cell>
          <cell r="I133">
            <v>0</v>
          </cell>
          <cell r="J133">
            <v>0</v>
          </cell>
          <cell r="K133">
            <v>0</v>
          </cell>
          <cell r="L133">
            <v>1</v>
          </cell>
          <cell r="M133">
            <v>0</v>
          </cell>
          <cell r="N133">
            <v>1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A134" t="str">
            <v>Eduardo Soto</v>
          </cell>
          <cell r="B134" t="str">
            <v>Claudio Garrido</v>
          </cell>
          <cell r="D134">
            <v>45784</v>
          </cell>
          <cell r="G134" t="str">
            <v>Ok</v>
          </cell>
          <cell r="H134">
            <v>35</v>
          </cell>
          <cell r="I134">
            <v>0</v>
          </cell>
          <cell r="J134">
            <v>0</v>
          </cell>
          <cell r="K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A135" t="str">
            <v>Jeremias Cerda</v>
          </cell>
          <cell r="B135" t="str">
            <v>Yosman Perez</v>
          </cell>
          <cell r="D135">
            <v>45784</v>
          </cell>
          <cell r="G135" t="str">
            <v>Ok</v>
          </cell>
          <cell r="H135">
            <v>26</v>
          </cell>
          <cell r="I135">
            <v>0</v>
          </cell>
          <cell r="J135">
            <v>0</v>
          </cell>
          <cell r="K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U135">
            <v>0</v>
          </cell>
          <cell r="V135">
            <v>54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A136" t="str">
            <v>Luis Alvarez</v>
          </cell>
          <cell r="B136" t="str">
            <v>Wilmer Villa</v>
          </cell>
          <cell r="D136">
            <v>45784</v>
          </cell>
          <cell r="G136" t="str">
            <v>Ok</v>
          </cell>
          <cell r="H136">
            <v>26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U136">
            <v>0</v>
          </cell>
          <cell r="V136">
            <v>20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A137" t="str">
            <v>Fernando Diaz</v>
          </cell>
          <cell r="B137" t="str">
            <v>Hjorge Vizcarra</v>
          </cell>
          <cell r="D137">
            <v>45784</v>
          </cell>
          <cell r="G137" t="str">
            <v>Ok</v>
          </cell>
          <cell r="H137">
            <v>5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A138" t="str">
            <v>Daniel Peña</v>
          </cell>
          <cell r="B138" t="str">
            <v>N/A</v>
          </cell>
          <cell r="D138">
            <v>45784</v>
          </cell>
          <cell r="G138" t="str">
            <v>Licencia Medica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A139" t="str">
            <v>Andres Moya</v>
          </cell>
          <cell r="B139" t="str">
            <v>N/A</v>
          </cell>
          <cell r="D139">
            <v>45784</v>
          </cell>
          <cell r="G139" t="str">
            <v>Libre Compensatorio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A140" t="str">
            <v>N/A</v>
          </cell>
          <cell r="B140" t="str">
            <v>Alejandro Escobar</v>
          </cell>
          <cell r="D140">
            <v>45784</v>
          </cell>
          <cell r="G140" t="str">
            <v>Libre Compensatorio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A141" t="str">
            <v>Gerardo Cartes</v>
          </cell>
          <cell r="B141" t="str">
            <v>N/A</v>
          </cell>
          <cell r="D141">
            <v>45784</v>
          </cell>
          <cell r="G141" t="str">
            <v>Vacaciones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A142" t="str">
            <v>Albert Riveros</v>
          </cell>
          <cell r="B142" t="str">
            <v>N/A</v>
          </cell>
          <cell r="D142">
            <v>45784</v>
          </cell>
          <cell r="G142" t="str">
            <v>Licencia Medica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A143" t="str">
            <v>Francisco Cuevas</v>
          </cell>
          <cell r="B143" t="str">
            <v>N/A</v>
          </cell>
          <cell r="D143">
            <v>45784</v>
          </cell>
          <cell r="G143" t="str">
            <v>Licencia Medica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A144" t="str">
            <v>N/A</v>
          </cell>
          <cell r="B144" t="str">
            <v>Gonzalo Gonzalez</v>
          </cell>
          <cell r="D144">
            <v>45784</v>
          </cell>
          <cell r="G144" t="str">
            <v>Licencia Medica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</row>
        <row r="145">
          <cell r="A145" t="str">
            <v>Andres Moya</v>
          </cell>
          <cell r="B145" t="str">
            <v>Claudio Garrido</v>
          </cell>
          <cell r="D145">
            <v>45785</v>
          </cell>
          <cell r="G145" t="str">
            <v>Ok</v>
          </cell>
          <cell r="H145">
            <v>24</v>
          </cell>
          <cell r="I145">
            <v>0</v>
          </cell>
          <cell r="J145">
            <v>0</v>
          </cell>
          <cell r="K145">
            <v>1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1</v>
          </cell>
          <cell r="R145">
            <v>0</v>
          </cell>
          <cell r="S145">
            <v>0</v>
          </cell>
          <cell r="U145">
            <v>0</v>
          </cell>
          <cell r="V145">
            <v>2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6">
          <cell r="A146" t="str">
            <v>Cristian Valdivia</v>
          </cell>
          <cell r="B146" t="str">
            <v>Hugo Troncoso</v>
          </cell>
          <cell r="D146">
            <v>45785</v>
          </cell>
          <cell r="G146" t="str">
            <v>Ok</v>
          </cell>
          <cell r="H146">
            <v>16</v>
          </cell>
          <cell r="I146">
            <v>0</v>
          </cell>
          <cell r="J146">
            <v>0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U146">
            <v>0</v>
          </cell>
          <cell r="V146">
            <v>22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A147" t="str">
            <v>Edgar Benavides</v>
          </cell>
          <cell r="B147" t="str">
            <v>Michael Suarez</v>
          </cell>
          <cell r="D147">
            <v>45785</v>
          </cell>
          <cell r="G147" t="str">
            <v>Ok</v>
          </cell>
          <cell r="H147">
            <v>28</v>
          </cell>
          <cell r="I147">
            <v>0</v>
          </cell>
          <cell r="J147">
            <v>0</v>
          </cell>
          <cell r="K147">
            <v>0</v>
          </cell>
          <cell r="L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A148" t="str">
            <v>Eduardo Soto</v>
          </cell>
          <cell r="B148" t="str">
            <v>Alejandro Escobar</v>
          </cell>
          <cell r="D148">
            <v>45785</v>
          </cell>
          <cell r="G148" t="str">
            <v>Ok</v>
          </cell>
          <cell r="H148">
            <v>32</v>
          </cell>
          <cell r="I148">
            <v>0</v>
          </cell>
          <cell r="J148">
            <v>0</v>
          </cell>
          <cell r="K148">
            <v>1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U148">
            <v>0</v>
          </cell>
          <cell r="V148">
            <v>17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A149" t="str">
            <v>Luis Alvarez</v>
          </cell>
          <cell r="B149" t="str">
            <v>Yosman Perez</v>
          </cell>
          <cell r="D149">
            <v>45785</v>
          </cell>
          <cell r="G149" t="str">
            <v>Ok</v>
          </cell>
          <cell r="H149">
            <v>30</v>
          </cell>
          <cell r="I149">
            <v>0</v>
          </cell>
          <cell r="J149">
            <v>0</v>
          </cell>
          <cell r="K149">
            <v>1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U149">
            <v>0</v>
          </cell>
          <cell r="V149">
            <v>20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A150" t="str">
            <v>Daniel Peña</v>
          </cell>
          <cell r="B150" t="str">
            <v>N/A</v>
          </cell>
          <cell r="D150">
            <v>45785</v>
          </cell>
          <cell r="G150" t="str">
            <v>Licencia Medica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A151" t="str">
            <v>N/A</v>
          </cell>
          <cell r="B151" t="str">
            <v>Jeremias Cerda</v>
          </cell>
          <cell r="D151">
            <v>45785</v>
          </cell>
          <cell r="G151" t="str">
            <v>Libre Compensatorio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</row>
        <row r="152">
          <cell r="A152" t="str">
            <v>N/A</v>
          </cell>
          <cell r="B152" t="str">
            <v>Wilmer Villa</v>
          </cell>
          <cell r="D152">
            <v>45785</v>
          </cell>
          <cell r="G152" t="str">
            <v>Libre Compensatorio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</row>
        <row r="153">
          <cell r="A153" t="str">
            <v>Gerardo Cartes</v>
          </cell>
          <cell r="B153" t="str">
            <v>N/A</v>
          </cell>
          <cell r="D153">
            <v>45785</v>
          </cell>
          <cell r="G153" t="str">
            <v>Vacaciones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</row>
        <row r="154">
          <cell r="A154" t="str">
            <v>Albert Riveros</v>
          </cell>
          <cell r="B154" t="str">
            <v>N/A</v>
          </cell>
          <cell r="D154">
            <v>45785</v>
          </cell>
          <cell r="G154" t="str">
            <v>Licencia Medica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A155" t="str">
            <v>Francisco Cuevas</v>
          </cell>
          <cell r="B155" t="str">
            <v>N/A</v>
          </cell>
          <cell r="D155">
            <v>45785</v>
          </cell>
          <cell r="G155" t="str">
            <v>Licencia Medica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A156" t="str">
            <v>N/A</v>
          </cell>
          <cell r="B156" t="str">
            <v>Gonzalo Gonzalez</v>
          </cell>
          <cell r="D156">
            <v>45785</v>
          </cell>
          <cell r="G156" t="str">
            <v>Licencia Medica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A157" t="str">
            <v>Andres Moya</v>
          </cell>
          <cell r="B157" t="str">
            <v>Claudio Garrido</v>
          </cell>
          <cell r="D157">
            <v>45786</v>
          </cell>
          <cell r="G157" t="str">
            <v>Ok</v>
          </cell>
          <cell r="H157">
            <v>27</v>
          </cell>
          <cell r="I157">
            <v>0</v>
          </cell>
          <cell r="J157">
            <v>0</v>
          </cell>
          <cell r="K157">
            <v>1</v>
          </cell>
          <cell r="L157">
            <v>0</v>
          </cell>
          <cell r="M157">
            <v>0</v>
          </cell>
          <cell r="N157">
            <v>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A158" t="str">
            <v>Edgar Benavides</v>
          </cell>
          <cell r="B158" t="str">
            <v>Michael Suarez</v>
          </cell>
          <cell r="D158">
            <v>45786</v>
          </cell>
          <cell r="G158" t="str">
            <v>Ok</v>
          </cell>
          <cell r="H158">
            <v>23</v>
          </cell>
          <cell r="I158">
            <v>0</v>
          </cell>
          <cell r="J158">
            <v>0</v>
          </cell>
          <cell r="K158">
            <v>0</v>
          </cell>
          <cell r="L158">
            <v>1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U158">
            <v>0</v>
          </cell>
          <cell r="V158">
            <v>20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A159" t="str">
            <v>Jeremias Cerda</v>
          </cell>
          <cell r="B159" t="str">
            <v>N/A</v>
          </cell>
          <cell r="D159">
            <v>45786</v>
          </cell>
          <cell r="G159" t="str">
            <v>Ok</v>
          </cell>
          <cell r="H159">
            <v>16</v>
          </cell>
          <cell r="I159">
            <v>0</v>
          </cell>
          <cell r="J159">
            <v>0</v>
          </cell>
          <cell r="K159">
            <v>1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U159">
            <v>0</v>
          </cell>
          <cell r="V159">
            <v>20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A160" t="str">
            <v>Luis Alvarez</v>
          </cell>
          <cell r="B160" t="str">
            <v>Wilmer Villa</v>
          </cell>
          <cell r="D160">
            <v>45786</v>
          </cell>
          <cell r="G160" t="str">
            <v>Ok</v>
          </cell>
          <cell r="H160">
            <v>39</v>
          </cell>
          <cell r="I160">
            <v>0</v>
          </cell>
          <cell r="J160">
            <v>0</v>
          </cell>
          <cell r="K160">
            <v>1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U160">
            <v>0</v>
          </cell>
          <cell r="V160">
            <v>10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1">
          <cell r="A161" t="str">
            <v>Eduardo Soto</v>
          </cell>
          <cell r="B161" t="str">
            <v>Alejandro Escobar</v>
          </cell>
          <cell r="D161">
            <v>45786</v>
          </cell>
          <cell r="G161" t="str">
            <v>Ok</v>
          </cell>
          <cell r="H161">
            <v>31</v>
          </cell>
          <cell r="I161">
            <v>0</v>
          </cell>
          <cell r="J161">
            <v>0</v>
          </cell>
          <cell r="K161">
            <v>1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U161">
            <v>0</v>
          </cell>
          <cell r="V161">
            <v>22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2">
          <cell r="A162" t="str">
            <v>N/A</v>
          </cell>
          <cell r="B162" t="str">
            <v>Frank Alvarez</v>
          </cell>
          <cell r="D162">
            <v>45786</v>
          </cell>
          <cell r="G162" t="str">
            <v>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U162">
            <v>0</v>
          </cell>
          <cell r="V162">
            <v>20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A163" t="str">
            <v>N/A</v>
          </cell>
          <cell r="B163" t="str">
            <v>Yosman Perez</v>
          </cell>
          <cell r="D163">
            <v>45786</v>
          </cell>
          <cell r="G163" t="str">
            <v>Ok</v>
          </cell>
          <cell r="H163">
            <v>16</v>
          </cell>
          <cell r="I163">
            <v>0</v>
          </cell>
          <cell r="J163">
            <v>0</v>
          </cell>
          <cell r="K163">
            <v>1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A164" t="str">
            <v>Cristian Valdivia</v>
          </cell>
          <cell r="B164" t="str">
            <v>Hugo Troncoso</v>
          </cell>
          <cell r="D164">
            <v>45786</v>
          </cell>
          <cell r="G164" t="str">
            <v>Libre Compensatorio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A165" t="str">
            <v>Daniel Peña</v>
          </cell>
          <cell r="B165" t="str">
            <v>N/A</v>
          </cell>
          <cell r="D165">
            <v>45786</v>
          </cell>
          <cell r="G165" t="str">
            <v>Licencia Medica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A166" t="str">
            <v>Gerardo Cartes</v>
          </cell>
          <cell r="B166" t="str">
            <v>N/A</v>
          </cell>
          <cell r="D166">
            <v>45786</v>
          </cell>
          <cell r="G166" t="str">
            <v>Vacaciones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A167" t="str">
            <v>Albert Riveros</v>
          </cell>
          <cell r="B167" t="str">
            <v>N/A</v>
          </cell>
          <cell r="D167">
            <v>45786</v>
          </cell>
          <cell r="G167" t="str">
            <v>Licencia Medica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A168" t="str">
            <v>Francisco Cuevas</v>
          </cell>
          <cell r="B168" t="str">
            <v>N/A</v>
          </cell>
          <cell r="D168">
            <v>45786</v>
          </cell>
          <cell r="G168" t="str">
            <v>Licencia Medica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A169" t="str">
            <v>N/A</v>
          </cell>
          <cell r="B169" t="str">
            <v>Gonzalo Gonzalez</v>
          </cell>
          <cell r="D169">
            <v>45786</v>
          </cell>
          <cell r="G169" t="str">
            <v>Licencia Medica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A170" t="str">
            <v>Andres Moya</v>
          </cell>
          <cell r="B170" t="str">
            <v>Claudio Garrido</v>
          </cell>
          <cell r="D170">
            <v>45787</v>
          </cell>
          <cell r="G170" t="str">
            <v>Ok</v>
          </cell>
          <cell r="H170">
            <v>0</v>
          </cell>
          <cell r="I170">
            <v>0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0</v>
          </cell>
          <cell r="O170">
            <v>1</v>
          </cell>
          <cell r="P170">
            <v>0</v>
          </cell>
          <cell r="Q170">
            <v>3</v>
          </cell>
          <cell r="R170">
            <v>1</v>
          </cell>
          <cell r="S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A171" t="str">
            <v>Jeremias Cerda</v>
          </cell>
          <cell r="B171" t="str">
            <v>Michael Suarez</v>
          </cell>
          <cell r="D171">
            <v>45787</v>
          </cell>
          <cell r="G171" t="str">
            <v>Ok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</v>
          </cell>
          <cell r="N171">
            <v>0</v>
          </cell>
          <cell r="O171">
            <v>1</v>
          </cell>
          <cell r="P171">
            <v>0</v>
          </cell>
          <cell r="Q171">
            <v>7</v>
          </cell>
          <cell r="R171">
            <v>1</v>
          </cell>
          <cell r="S171">
            <v>0</v>
          </cell>
          <cell r="U171">
            <v>17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</v>
          </cell>
          <cell r="AB171">
            <v>0</v>
          </cell>
        </row>
        <row r="172">
          <cell r="A172" t="str">
            <v>Luis Alvarez</v>
          </cell>
          <cell r="B172" t="str">
            <v>Wilmer Villa</v>
          </cell>
          <cell r="D172">
            <v>45787</v>
          </cell>
          <cell r="G172" t="str">
            <v>Ok</v>
          </cell>
          <cell r="H172">
            <v>0</v>
          </cell>
          <cell r="I172">
            <v>0</v>
          </cell>
          <cell r="J172">
            <v>0</v>
          </cell>
          <cell r="K172">
            <v>1</v>
          </cell>
          <cell r="L172">
            <v>0</v>
          </cell>
          <cell r="M172">
            <v>0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1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3">
          <cell r="A173" t="str">
            <v>Byron Lopez</v>
          </cell>
          <cell r="B173" t="str">
            <v>Alejandro Escobar</v>
          </cell>
          <cell r="D173">
            <v>45787</v>
          </cell>
          <cell r="G173" t="str">
            <v>Ok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3</v>
          </cell>
          <cell r="R173">
            <v>1</v>
          </cell>
          <cell r="S173">
            <v>0</v>
          </cell>
          <cell r="U173">
            <v>19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1</v>
          </cell>
          <cell r="AB173">
            <v>0</v>
          </cell>
        </row>
        <row r="174">
          <cell r="A174" t="str">
            <v>Andres Moya</v>
          </cell>
          <cell r="B174" t="str">
            <v>Claudio Garrido</v>
          </cell>
          <cell r="D174">
            <v>45788</v>
          </cell>
          <cell r="G174" t="str">
            <v>Ok</v>
          </cell>
          <cell r="H174">
            <v>0</v>
          </cell>
          <cell r="I174">
            <v>0</v>
          </cell>
          <cell r="J174">
            <v>0</v>
          </cell>
          <cell r="K174">
            <v>1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1</v>
          </cell>
          <cell r="Q174">
            <v>4</v>
          </cell>
          <cell r="R174">
            <v>0</v>
          </cell>
          <cell r="S174">
            <v>1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A175" t="str">
            <v>Byron Lopez</v>
          </cell>
          <cell r="B175" t="str">
            <v>Alejandro Escobar</v>
          </cell>
          <cell r="D175">
            <v>45788</v>
          </cell>
          <cell r="G175" t="str">
            <v>Ok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0</v>
          </cell>
          <cell r="O175">
            <v>0</v>
          </cell>
          <cell r="P175">
            <v>1</v>
          </cell>
          <cell r="Q175">
            <v>3</v>
          </cell>
          <cell r="R175">
            <v>0</v>
          </cell>
          <cell r="S175">
            <v>1</v>
          </cell>
          <cell r="U175">
            <v>18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1</v>
          </cell>
        </row>
        <row r="176">
          <cell r="A176" t="str">
            <v>Jeremias Cerda</v>
          </cell>
          <cell r="B176" t="str">
            <v>Michael Suarez</v>
          </cell>
          <cell r="D176">
            <v>45788</v>
          </cell>
          <cell r="G176" t="str">
            <v>Ok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</v>
          </cell>
          <cell r="N176">
            <v>0</v>
          </cell>
          <cell r="O176">
            <v>0</v>
          </cell>
          <cell r="P176">
            <v>1</v>
          </cell>
          <cell r="Q176">
            <v>6</v>
          </cell>
          <cell r="R176">
            <v>0</v>
          </cell>
          <cell r="S176">
            <v>1</v>
          </cell>
          <cell r="U176">
            <v>21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1</v>
          </cell>
        </row>
        <row r="177">
          <cell r="A177" t="str">
            <v>Luis Alvarez</v>
          </cell>
          <cell r="B177" t="str">
            <v>Wilmer Villa</v>
          </cell>
          <cell r="D177">
            <v>45788</v>
          </cell>
          <cell r="G177" t="str">
            <v>Ok</v>
          </cell>
          <cell r="H177">
            <v>0</v>
          </cell>
          <cell r="I177">
            <v>0</v>
          </cell>
          <cell r="J177">
            <v>0</v>
          </cell>
          <cell r="K177">
            <v>1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</v>
          </cell>
          <cell r="Q177">
            <v>3</v>
          </cell>
          <cell r="R177">
            <v>0</v>
          </cell>
          <cell r="S177">
            <v>1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A178" t="str">
            <v>Cristian Valdivia</v>
          </cell>
          <cell r="B178" t="str">
            <v>Hugo Troncoso</v>
          </cell>
          <cell r="D178">
            <v>45789</v>
          </cell>
          <cell r="G178" t="str">
            <v>Ok</v>
          </cell>
          <cell r="H178">
            <v>13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1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A179" t="str">
            <v>Daniel Peña</v>
          </cell>
          <cell r="B179" t="str">
            <v>Michael Suarez</v>
          </cell>
          <cell r="D179">
            <v>45789</v>
          </cell>
          <cell r="G179" t="str">
            <v>Ok</v>
          </cell>
          <cell r="H179">
            <v>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U179">
            <v>0</v>
          </cell>
          <cell r="V179">
            <v>2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A180" t="str">
            <v>Luis Alvarez</v>
          </cell>
          <cell r="B180" t="str">
            <v>Wilmer Villa</v>
          </cell>
          <cell r="D180">
            <v>45789</v>
          </cell>
          <cell r="G180" t="str">
            <v>Ok</v>
          </cell>
          <cell r="H180">
            <v>11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1">
          <cell r="A181" t="str">
            <v>Claudio Garrido</v>
          </cell>
          <cell r="B181" t="str">
            <v>N/A</v>
          </cell>
          <cell r="D181">
            <v>45789</v>
          </cell>
          <cell r="G181" t="str">
            <v>Ok</v>
          </cell>
          <cell r="H181">
            <v>13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A182" t="str">
            <v>Eduardo Soto</v>
          </cell>
          <cell r="B182" t="str">
            <v>Alejandro Escobar</v>
          </cell>
          <cell r="D182">
            <v>45789</v>
          </cell>
          <cell r="G182" t="str">
            <v>Sin Producción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A183" t="str">
            <v>Andres Moya</v>
          </cell>
          <cell r="B183" t="str">
            <v>N/A</v>
          </cell>
          <cell r="D183">
            <v>45789</v>
          </cell>
          <cell r="G183" t="str">
            <v>Sin Producción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</row>
        <row r="184">
          <cell r="A184" t="str">
            <v>Jeremias Cerda</v>
          </cell>
          <cell r="B184" t="str">
            <v>N/A</v>
          </cell>
          <cell r="D184">
            <v>45789</v>
          </cell>
          <cell r="G184" t="str">
            <v>Sin Producción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A185" t="str">
            <v>N/A</v>
          </cell>
          <cell r="B185" t="str">
            <v>Yosman Perez</v>
          </cell>
          <cell r="D185">
            <v>45789</v>
          </cell>
          <cell r="G185" t="str">
            <v>Sin Producción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A186" t="str">
            <v>Gerardo Cartes</v>
          </cell>
          <cell r="B186" t="str">
            <v>N/A</v>
          </cell>
          <cell r="D186">
            <v>45789</v>
          </cell>
          <cell r="G186" t="str">
            <v>Vacaciones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A187" t="str">
            <v>Albert Riveros</v>
          </cell>
          <cell r="B187" t="str">
            <v>N/A</v>
          </cell>
          <cell r="D187">
            <v>45789</v>
          </cell>
          <cell r="G187" t="str">
            <v>Licencia Medica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A188" t="str">
            <v>Francisco Cuevas</v>
          </cell>
          <cell r="B188" t="str">
            <v>N/A</v>
          </cell>
          <cell r="D188">
            <v>45789</v>
          </cell>
          <cell r="G188" t="str">
            <v>Licencia Medica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A189" t="str">
            <v>N/A</v>
          </cell>
          <cell r="B189" t="str">
            <v>Gonzalo Gonzalez</v>
          </cell>
          <cell r="D189">
            <v>45789</v>
          </cell>
          <cell r="G189" t="str">
            <v>Licencia Medica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A190" t="str">
            <v>Andres Moya</v>
          </cell>
          <cell r="B190" t="str">
            <v>Jeremias Cerda</v>
          </cell>
          <cell r="D190">
            <v>45790</v>
          </cell>
          <cell r="G190" t="str">
            <v>Ok</v>
          </cell>
          <cell r="H190">
            <v>28</v>
          </cell>
          <cell r="I190">
            <v>0</v>
          </cell>
          <cell r="J190">
            <v>0</v>
          </cell>
          <cell r="K190">
            <v>0</v>
          </cell>
          <cell r="L190">
            <v>1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A191" t="str">
            <v>Cristian Valdivia</v>
          </cell>
          <cell r="B191" t="str">
            <v>Hugo Troncoso</v>
          </cell>
          <cell r="D191">
            <v>45790</v>
          </cell>
          <cell r="G191" t="str">
            <v>Ok</v>
          </cell>
          <cell r="H191">
            <v>17</v>
          </cell>
          <cell r="I191">
            <v>0</v>
          </cell>
          <cell r="J191">
            <v>0</v>
          </cell>
          <cell r="K191">
            <v>1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</v>
          </cell>
          <cell r="R191">
            <v>0</v>
          </cell>
          <cell r="S191">
            <v>0</v>
          </cell>
          <cell r="U191">
            <v>0</v>
          </cell>
          <cell r="V191">
            <v>19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A192" t="str">
            <v>Daniel Peña</v>
          </cell>
          <cell r="B192" t="str">
            <v>Michael Suarez</v>
          </cell>
          <cell r="D192">
            <v>45790</v>
          </cell>
          <cell r="G192" t="str">
            <v>Ok</v>
          </cell>
          <cell r="H192">
            <v>22</v>
          </cell>
          <cell r="I192">
            <v>0</v>
          </cell>
          <cell r="J192">
            <v>0</v>
          </cell>
          <cell r="K192">
            <v>1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19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A193" t="str">
            <v>Luis Alvarez</v>
          </cell>
          <cell r="B193" t="str">
            <v>Wilmer Villa</v>
          </cell>
          <cell r="D193">
            <v>45790</v>
          </cell>
          <cell r="G193" t="str">
            <v>Ok</v>
          </cell>
          <cell r="H193">
            <v>12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A194" t="str">
            <v>Eduardo Soto</v>
          </cell>
          <cell r="B194" t="str">
            <v>Alejandro Escobar</v>
          </cell>
          <cell r="D194">
            <v>45790</v>
          </cell>
          <cell r="G194" t="str">
            <v>Ok</v>
          </cell>
          <cell r="H194">
            <v>22</v>
          </cell>
          <cell r="I194">
            <v>0</v>
          </cell>
          <cell r="J194">
            <v>0</v>
          </cell>
          <cell r="K194">
            <v>1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1</v>
          </cell>
          <cell r="R194">
            <v>0</v>
          </cell>
          <cell r="S194">
            <v>0</v>
          </cell>
          <cell r="U194">
            <v>0</v>
          </cell>
          <cell r="V194">
            <v>19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A195" t="str">
            <v>Claudio Garrido</v>
          </cell>
          <cell r="B195" t="str">
            <v>Yosman Perez</v>
          </cell>
          <cell r="D195">
            <v>45790</v>
          </cell>
          <cell r="G195" t="str">
            <v>Ok</v>
          </cell>
          <cell r="H195">
            <v>20</v>
          </cell>
          <cell r="I195">
            <v>0</v>
          </cell>
          <cell r="J195">
            <v>0</v>
          </cell>
          <cell r="K195">
            <v>1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A196" t="str">
            <v>Gerardo Cartes</v>
          </cell>
          <cell r="B196" t="str">
            <v>N/A</v>
          </cell>
          <cell r="D196">
            <v>45790</v>
          </cell>
          <cell r="G196" t="str">
            <v>Vacaciones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A197" t="str">
            <v>Albert Riveros</v>
          </cell>
          <cell r="B197" t="str">
            <v>N/A</v>
          </cell>
          <cell r="D197">
            <v>45790</v>
          </cell>
          <cell r="G197" t="str">
            <v>Licencia Medica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A198" t="str">
            <v>Francisco Cuevas</v>
          </cell>
          <cell r="B198" t="str">
            <v>N/A</v>
          </cell>
          <cell r="D198">
            <v>45790</v>
          </cell>
          <cell r="G198" t="str">
            <v>Licencia Medica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</row>
        <row r="199">
          <cell r="A199" t="str">
            <v>N/A</v>
          </cell>
          <cell r="B199" t="str">
            <v>Gonzalo Gonzalez</v>
          </cell>
          <cell r="D199">
            <v>45790</v>
          </cell>
          <cell r="G199" t="str">
            <v>Licencia Medica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A200" t="str">
            <v>Andres Moya</v>
          </cell>
          <cell r="B200" t="str">
            <v>Alejandro Escobar</v>
          </cell>
          <cell r="D200">
            <v>45791</v>
          </cell>
          <cell r="G200" t="str">
            <v>Ok</v>
          </cell>
          <cell r="H200">
            <v>10</v>
          </cell>
          <cell r="I200">
            <v>0</v>
          </cell>
          <cell r="J200">
            <v>0</v>
          </cell>
          <cell r="K200">
            <v>0</v>
          </cell>
          <cell r="L200">
            <v>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1</v>
          </cell>
          <cell r="R200">
            <v>0</v>
          </cell>
          <cell r="S200">
            <v>0</v>
          </cell>
          <cell r="U200">
            <v>0</v>
          </cell>
          <cell r="V200">
            <v>22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A201" t="str">
            <v>Claudio Garrido</v>
          </cell>
          <cell r="B201" t="str">
            <v>Yosman Perez</v>
          </cell>
          <cell r="D201">
            <v>45791</v>
          </cell>
          <cell r="G201" t="str">
            <v>Ok</v>
          </cell>
          <cell r="H201">
            <v>28</v>
          </cell>
          <cell r="I201">
            <v>0</v>
          </cell>
          <cell r="J201">
            <v>0</v>
          </cell>
          <cell r="K201">
            <v>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U201">
            <v>0</v>
          </cell>
          <cell r="V201">
            <v>22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2">
          <cell r="A202" t="str">
            <v>Edgar Benavides</v>
          </cell>
          <cell r="B202" t="str">
            <v>Michael Suarez</v>
          </cell>
          <cell r="D202">
            <v>45791</v>
          </cell>
          <cell r="G202" t="str">
            <v>Ok</v>
          </cell>
          <cell r="H202">
            <v>35</v>
          </cell>
          <cell r="I202">
            <v>0</v>
          </cell>
          <cell r="J202">
            <v>0</v>
          </cell>
          <cell r="K202">
            <v>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</row>
        <row r="203">
          <cell r="A203" t="str">
            <v>Luis Alvarez</v>
          </cell>
          <cell r="B203" t="str">
            <v>Wilmer Villa</v>
          </cell>
          <cell r="D203">
            <v>45791</v>
          </cell>
          <cell r="G203" t="str">
            <v>Ok</v>
          </cell>
          <cell r="H203">
            <v>38</v>
          </cell>
          <cell r="I203">
            <v>0</v>
          </cell>
          <cell r="J203">
            <v>0</v>
          </cell>
          <cell r="K203">
            <v>1</v>
          </cell>
          <cell r="L203">
            <v>0</v>
          </cell>
          <cell r="M203">
            <v>1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A204" t="str">
            <v>Rodrigo Bascuñan</v>
          </cell>
          <cell r="B204" t="str">
            <v>Hugo Troncoso</v>
          </cell>
          <cell r="D204">
            <v>45791</v>
          </cell>
          <cell r="G204" t="str">
            <v>Ok</v>
          </cell>
          <cell r="H204">
            <v>24</v>
          </cell>
          <cell r="I204">
            <v>0</v>
          </cell>
          <cell r="J204">
            <v>0</v>
          </cell>
          <cell r="K204">
            <v>1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U204">
            <v>0</v>
          </cell>
          <cell r="V204">
            <v>13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A205" t="str">
            <v>Eduardo Soto</v>
          </cell>
          <cell r="B205" t="str">
            <v>N/A</v>
          </cell>
          <cell r="D205">
            <v>45791</v>
          </cell>
          <cell r="G205" t="str">
            <v>Sin Producción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A206" t="str">
            <v>Daniel Peña</v>
          </cell>
          <cell r="B206" t="str">
            <v>N/A</v>
          </cell>
          <cell r="D206">
            <v>45791</v>
          </cell>
          <cell r="G206" t="str">
            <v>Libre Compensatorio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A207" t="str">
            <v>Cristian Valdivia</v>
          </cell>
          <cell r="B207" t="str">
            <v>N/A</v>
          </cell>
          <cell r="D207">
            <v>45791</v>
          </cell>
          <cell r="G207" t="str">
            <v>Libre Compensatorio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A208" t="str">
            <v>Gerardo Cartes</v>
          </cell>
          <cell r="B208" t="str">
            <v>N/A</v>
          </cell>
          <cell r="D208">
            <v>45791</v>
          </cell>
          <cell r="G208" t="str">
            <v>Vacaciones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9">
          <cell r="A209" t="str">
            <v>Albert Riveros</v>
          </cell>
          <cell r="B209" t="str">
            <v>N/A</v>
          </cell>
          <cell r="D209">
            <v>45791</v>
          </cell>
          <cell r="G209" t="str">
            <v>Licencia Medica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</row>
        <row r="210">
          <cell r="A210" t="str">
            <v>Francisco Cuevas</v>
          </cell>
          <cell r="B210" t="str">
            <v>N/A</v>
          </cell>
          <cell r="D210">
            <v>45791</v>
          </cell>
          <cell r="G210" t="str">
            <v>Licencia Medica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</row>
        <row r="211">
          <cell r="A211" t="str">
            <v>N/A</v>
          </cell>
          <cell r="B211" t="str">
            <v>Gonzalo Gonzalez</v>
          </cell>
          <cell r="D211">
            <v>45791</v>
          </cell>
          <cell r="G211" t="str">
            <v>Licencia Medica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</row>
        <row r="212">
          <cell r="A212" t="str">
            <v>Cristian Valdivia</v>
          </cell>
          <cell r="B212" t="str">
            <v>Jorge Vizcarra</v>
          </cell>
          <cell r="D212">
            <v>45792</v>
          </cell>
          <cell r="G212" t="str">
            <v>Ok</v>
          </cell>
          <cell r="H212">
            <v>32</v>
          </cell>
          <cell r="I212">
            <v>0</v>
          </cell>
          <cell r="J212">
            <v>0</v>
          </cell>
          <cell r="K212">
            <v>1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>
            <v>0</v>
          </cell>
          <cell r="S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A213" t="str">
            <v>Edgar Benavides</v>
          </cell>
          <cell r="B213" t="str">
            <v>Michael Suarez</v>
          </cell>
          <cell r="D213">
            <v>45792</v>
          </cell>
          <cell r="G213" t="str">
            <v>Ok</v>
          </cell>
          <cell r="H213">
            <v>36</v>
          </cell>
          <cell r="I213">
            <v>0</v>
          </cell>
          <cell r="J213">
            <v>0</v>
          </cell>
          <cell r="K213">
            <v>1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U213">
            <v>0</v>
          </cell>
          <cell r="V213">
            <v>2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A214" t="str">
            <v>Luis Alvarez</v>
          </cell>
          <cell r="B214" t="str">
            <v>Jeremias Cerda</v>
          </cell>
          <cell r="D214">
            <v>45792</v>
          </cell>
          <cell r="G214" t="str">
            <v>Ok</v>
          </cell>
          <cell r="H214">
            <v>20</v>
          </cell>
          <cell r="I214">
            <v>0</v>
          </cell>
          <cell r="J214">
            <v>0</v>
          </cell>
          <cell r="K214">
            <v>0</v>
          </cell>
          <cell r="L214">
            <v>1</v>
          </cell>
          <cell r="M214">
            <v>0</v>
          </cell>
          <cell r="N214">
            <v>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A215" t="str">
            <v>Eduardo Soto</v>
          </cell>
          <cell r="B215" t="str">
            <v>Alejandro Escobar</v>
          </cell>
          <cell r="D215">
            <v>45792</v>
          </cell>
          <cell r="G215" t="str">
            <v>Ok</v>
          </cell>
          <cell r="H215">
            <v>14</v>
          </cell>
          <cell r="I215">
            <v>0</v>
          </cell>
          <cell r="J215">
            <v>0</v>
          </cell>
          <cell r="K215">
            <v>1</v>
          </cell>
          <cell r="L215">
            <v>0</v>
          </cell>
          <cell r="M215">
            <v>0</v>
          </cell>
          <cell r="N215">
            <v>1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A216" t="str">
            <v>Claudio Garrido</v>
          </cell>
          <cell r="B216" t="str">
            <v>Yosman Perez</v>
          </cell>
          <cell r="D216">
            <v>45792</v>
          </cell>
          <cell r="G216" t="str">
            <v>Ok</v>
          </cell>
          <cell r="H216">
            <v>24</v>
          </cell>
          <cell r="I216">
            <v>0</v>
          </cell>
          <cell r="J216">
            <v>0</v>
          </cell>
          <cell r="K216">
            <v>1</v>
          </cell>
          <cell r="L216">
            <v>0</v>
          </cell>
          <cell r="M216">
            <v>0</v>
          </cell>
          <cell r="N216">
            <v>1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A217" t="str">
            <v>Andres Moya</v>
          </cell>
          <cell r="B217" t="str">
            <v>N/A</v>
          </cell>
          <cell r="D217">
            <v>45792</v>
          </cell>
          <cell r="G217" t="str">
            <v>Libre Compensatorio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</row>
        <row r="218">
          <cell r="A218" t="str">
            <v>N/A</v>
          </cell>
          <cell r="B218" t="str">
            <v>Wilmer Villa</v>
          </cell>
          <cell r="D218">
            <v>45792</v>
          </cell>
          <cell r="G218" t="str">
            <v>Libre Compensatorio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9">
          <cell r="A219" t="str">
            <v>N/A</v>
          </cell>
          <cell r="B219" t="str">
            <v>Hugo Troncoso</v>
          </cell>
          <cell r="D219">
            <v>45792</v>
          </cell>
          <cell r="G219" t="str">
            <v>Libre Compensatorio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A220" t="str">
            <v>Daniel Peña</v>
          </cell>
          <cell r="B220" t="str">
            <v>N/A</v>
          </cell>
          <cell r="D220">
            <v>45792</v>
          </cell>
          <cell r="G220" t="str">
            <v>Licencia Medica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A221" t="str">
            <v>Gerardo Cartes</v>
          </cell>
          <cell r="B221" t="str">
            <v>N/A</v>
          </cell>
          <cell r="D221">
            <v>45792</v>
          </cell>
          <cell r="G221" t="str">
            <v>Vacaciones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A222" t="str">
            <v>Albert Riveros</v>
          </cell>
          <cell r="B222" t="str">
            <v>N/A</v>
          </cell>
          <cell r="D222">
            <v>45792</v>
          </cell>
          <cell r="G222" t="str">
            <v>Licencia Medica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A223" t="str">
            <v>Francisco Cuevas</v>
          </cell>
          <cell r="B223" t="str">
            <v>N/A</v>
          </cell>
          <cell r="D223">
            <v>45792</v>
          </cell>
          <cell r="G223" t="str">
            <v>Licencia Medica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A224" t="str">
            <v>N/A</v>
          </cell>
          <cell r="B224" t="str">
            <v>Gonzalo Gonzalez</v>
          </cell>
          <cell r="D224">
            <v>45792</v>
          </cell>
          <cell r="G224" t="str">
            <v>Licencia Medica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A225" t="str">
            <v>Andres Moya</v>
          </cell>
          <cell r="B225" t="str">
            <v>Jorge Vizcarra</v>
          </cell>
          <cell r="D225">
            <v>45793</v>
          </cell>
          <cell r="G225" t="str">
            <v>Ok</v>
          </cell>
          <cell r="H225">
            <v>18</v>
          </cell>
          <cell r="I225">
            <v>0</v>
          </cell>
          <cell r="J225">
            <v>0</v>
          </cell>
          <cell r="K225">
            <v>0</v>
          </cell>
          <cell r="L225">
            <v>1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U225">
            <v>0</v>
          </cell>
          <cell r="V225">
            <v>20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A226" t="str">
            <v>Cristian Valdivia</v>
          </cell>
          <cell r="B226" t="str">
            <v>Hugo Troncoso</v>
          </cell>
          <cell r="D226">
            <v>45793</v>
          </cell>
          <cell r="G226" t="str">
            <v>Ok</v>
          </cell>
          <cell r="H226">
            <v>19</v>
          </cell>
          <cell r="I226">
            <v>0</v>
          </cell>
          <cell r="J226">
            <v>0</v>
          </cell>
          <cell r="K226">
            <v>1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U226">
            <v>0</v>
          </cell>
          <cell r="V226">
            <v>14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A227" t="str">
            <v>Edgar Benavides</v>
          </cell>
          <cell r="B227" t="str">
            <v>Wilmer Villa</v>
          </cell>
          <cell r="D227">
            <v>45793</v>
          </cell>
          <cell r="G227" t="str">
            <v>Ok</v>
          </cell>
          <cell r="H227">
            <v>38</v>
          </cell>
          <cell r="I227">
            <v>0</v>
          </cell>
          <cell r="J227">
            <v>0</v>
          </cell>
          <cell r="K227">
            <v>1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A228" t="str">
            <v>Eduardo Soto</v>
          </cell>
          <cell r="B228" t="str">
            <v>Alejandro Escobar</v>
          </cell>
          <cell r="D228">
            <v>45793</v>
          </cell>
          <cell r="G228" t="str">
            <v>Ok</v>
          </cell>
          <cell r="H228">
            <v>18</v>
          </cell>
          <cell r="I228">
            <v>0</v>
          </cell>
          <cell r="J228">
            <v>0</v>
          </cell>
          <cell r="K228">
            <v>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A229" t="str">
            <v>Luis Alvarez</v>
          </cell>
          <cell r="B229" t="str">
            <v>Jeremias Cerda</v>
          </cell>
          <cell r="D229">
            <v>45793</v>
          </cell>
          <cell r="G229" t="str">
            <v>Ok</v>
          </cell>
          <cell r="H229">
            <v>20</v>
          </cell>
          <cell r="I229">
            <v>0</v>
          </cell>
          <cell r="J229">
            <v>0</v>
          </cell>
          <cell r="K229">
            <v>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A230" t="str">
            <v>Claudio Garrido</v>
          </cell>
          <cell r="B230" t="str">
            <v>Yosman Perez</v>
          </cell>
          <cell r="D230">
            <v>45793</v>
          </cell>
          <cell r="G230" t="str">
            <v>Libre Compensatorio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</row>
        <row r="231">
          <cell r="A231" t="str">
            <v>N/A</v>
          </cell>
          <cell r="B231" t="str">
            <v>Michael Suarez</v>
          </cell>
          <cell r="D231">
            <v>45793</v>
          </cell>
          <cell r="G231" t="str">
            <v>Libre Compensatorio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A232" t="str">
            <v>Daniel Peña</v>
          </cell>
          <cell r="B232" t="str">
            <v>N/A</v>
          </cell>
          <cell r="D232">
            <v>45793</v>
          </cell>
          <cell r="G232" t="str">
            <v>Licencia Medica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</row>
        <row r="233">
          <cell r="A233" t="str">
            <v>Gerardo Cartes</v>
          </cell>
          <cell r="B233" t="str">
            <v>N/A</v>
          </cell>
          <cell r="D233">
            <v>45793</v>
          </cell>
          <cell r="G233" t="str">
            <v>Vacaciones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</row>
        <row r="234">
          <cell r="A234" t="str">
            <v>Albert Riveros</v>
          </cell>
          <cell r="B234" t="str">
            <v>N/A</v>
          </cell>
          <cell r="D234">
            <v>45793</v>
          </cell>
          <cell r="G234" t="str">
            <v>Licencia Medica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</row>
        <row r="235">
          <cell r="A235" t="str">
            <v>Francisco Cuevas</v>
          </cell>
          <cell r="B235" t="str">
            <v>N/A</v>
          </cell>
          <cell r="D235">
            <v>45793</v>
          </cell>
          <cell r="G235" t="str">
            <v>Licencia Medica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A236" t="str">
            <v>N/A</v>
          </cell>
          <cell r="B236" t="str">
            <v>Gonzalo Gonzalez</v>
          </cell>
          <cell r="D236">
            <v>45793</v>
          </cell>
          <cell r="G236" t="str">
            <v>Licencia Medica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7">
          <cell r="A237" t="str">
            <v>Andres Moya</v>
          </cell>
          <cell r="B237" t="str">
            <v>Rodrigo Bascuñan</v>
          </cell>
          <cell r="D237">
            <v>45794</v>
          </cell>
          <cell r="G237" t="str">
            <v>Ok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</v>
          </cell>
          <cell r="P237">
            <v>0</v>
          </cell>
          <cell r="Q237">
            <v>6</v>
          </cell>
          <cell r="R237">
            <v>1</v>
          </cell>
          <cell r="S237">
            <v>0</v>
          </cell>
          <cell r="U237">
            <v>16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0</v>
          </cell>
        </row>
        <row r="238">
          <cell r="A238" t="str">
            <v>Claudio Garrido</v>
          </cell>
          <cell r="B238" t="str">
            <v>Yosman Perez</v>
          </cell>
          <cell r="D238">
            <v>45794</v>
          </cell>
          <cell r="G238" t="str">
            <v>Ok</v>
          </cell>
          <cell r="H238">
            <v>0</v>
          </cell>
          <cell r="I238">
            <v>0</v>
          </cell>
          <cell r="J238">
            <v>1</v>
          </cell>
          <cell r="K238">
            <v>1</v>
          </cell>
          <cell r="L238">
            <v>0</v>
          </cell>
          <cell r="M238">
            <v>0</v>
          </cell>
          <cell r="N238">
            <v>0</v>
          </cell>
          <cell r="O238">
            <v>1</v>
          </cell>
          <cell r="P238">
            <v>0</v>
          </cell>
          <cell r="Q238">
            <v>2</v>
          </cell>
          <cell r="R238">
            <v>1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</row>
        <row r="239">
          <cell r="A239" t="str">
            <v>Cristian Valdivia</v>
          </cell>
          <cell r="B239" t="str">
            <v>Hugo Troncoso</v>
          </cell>
          <cell r="D239">
            <v>45794</v>
          </cell>
          <cell r="G239" t="str">
            <v>Ok</v>
          </cell>
          <cell r="H239">
            <v>0</v>
          </cell>
          <cell r="I239">
            <v>0</v>
          </cell>
          <cell r="J239">
            <v>0</v>
          </cell>
          <cell r="K239">
            <v>1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3</v>
          </cell>
          <cell r="R239">
            <v>1</v>
          </cell>
          <cell r="S239">
            <v>0</v>
          </cell>
          <cell r="U239">
            <v>12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A240" t="str">
            <v>Edgar Benavides</v>
          </cell>
          <cell r="B240" t="str">
            <v>Jorge Vizcarra</v>
          </cell>
          <cell r="D240">
            <v>45794</v>
          </cell>
          <cell r="G240" t="str">
            <v>Ok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0</v>
          </cell>
          <cell r="M240">
            <v>0</v>
          </cell>
          <cell r="N240">
            <v>0</v>
          </cell>
          <cell r="O240">
            <v>1</v>
          </cell>
          <cell r="P240">
            <v>0</v>
          </cell>
          <cell r="Q240">
            <v>1</v>
          </cell>
          <cell r="R240">
            <v>1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</row>
        <row r="241">
          <cell r="A241" t="str">
            <v>Eduardo Soto</v>
          </cell>
          <cell r="B241" t="str">
            <v>Fernando Diaz</v>
          </cell>
          <cell r="D241">
            <v>45794</v>
          </cell>
          <cell r="G241" t="str">
            <v>Ok</v>
          </cell>
          <cell r="H241">
            <v>0</v>
          </cell>
          <cell r="I241">
            <v>0</v>
          </cell>
          <cell r="J241">
            <v>0</v>
          </cell>
          <cell r="K241">
            <v>1</v>
          </cell>
          <cell r="L241">
            <v>0</v>
          </cell>
          <cell r="M241">
            <v>0</v>
          </cell>
          <cell r="N241">
            <v>0</v>
          </cell>
          <cell r="O241">
            <v>1</v>
          </cell>
          <cell r="P241">
            <v>0</v>
          </cell>
          <cell r="Q241">
            <v>3</v>
          </cell>
          <cell r="R241">
            <v>1</v>
          </cell>
          <cell r="S241">
            <v>0</v>
          </cell>
          <cell r="U241">
            <v>14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2">
          <cell r="A242" t="str">
            <v>Andres Moya</v>
          </cell>
          <cell r="B242" t="str">
            <v>Rodrigo Bascuñan</v>
          </cell>
          <cell r="D242">
            <v>45795</v>
          </cell>
          <cell r="G242" t="str">
            <v>Ok</v>
          </cell>
          <cell r="H242">
            <v>0</v>
          </cell>
          <cell r="I242">
            <v>0</v>
          </cell>
          <cell r="J242">
            <v>1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1</v>
          </cell>
          <cell r="Q242">
            <v>5</v>
          </cell>
          <cell r="R242">
            <v>0</v>
          </cell>
          <cell r="S242">
            <v>1</v>
          </cell>
          <cell r="U242">
            <v>16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1</v>
          </cell>
        </row>
        <row r="243">
          <cell r="A243" t="str">
            <v>Claudio Garrido</v>
          </cell>
          <cell r="B243" t="str">
            <v>Yosman Perez</v>
          </cell>
          <cell r="D243">
            <v>45795</v>
          </cell>
          <cell r="G243" t="str">
            <v>Ok</v>
          </cell>
          <cell r="H243">
            <v>0</v>
          </cell>
          <cell r="I243">
            <v>0</v>
          </cell>
          <cell r="J243">
            <v>1</v>
          </cell>
          <cell r="K243">
            <v>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1</v>
          </cell>
          <cell r="Q243">
            <v>3</v>
          </cell>
          <cell r="R243">
            <v>0</v>
          </cell>
          <cell r="S243">
            <v>1</v>
          </cell>
          <cell r="U243">
            <v>13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</row>
        <row r="244">
          <cell r="A244" t="str">
            <v>Cristian Valdivia</v>
          </cell>
          <cell r="B244" t="str">
            <v>Hugo Troncoso</v>
          </cell>
          <cell r="D244">
            <v>45795</v>
          </cell>
          <cell r="G244" t="str">
            <v>Ok</v>
          </cell>
          <cell r="H244">
            <v>0</v>
          </cell>
          <cell r="I244">
            <v>0</v>
          </cell>
          <cell r="J244">
            <v>1</v>
          </cell>
          <cell r="K244">
            <v>1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1</v>
          </cell>
          <cell r="Q244">
            <v>4</v>
          </cell>
          <cell r="R244">
            <v>0</v>
          </cell>
          <cell r="S244">
            <v>1</v>
          </cell>
          <cell r="U244">
            <v>16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</row>
        <row r="245">
          <cell r="A245" t="str">
            <v>Eduardo Soto</v>
          </cell>
          <cell r="B245" t="str">
            <v>Fernando Diaz</v>
          </cell>
          <cell r="D245">
            <v>45795</v>
          </cell>
          <cell r="G245" t="str">
            <v>Ok</v>
          </cell>
          <cell r="H245">
            <v>0</v>
          </cell>
          <cell r="I245">
            <v>0</v>
          </cell>
          <cell r="J245">
            <v>1</v>
          </cell>
          <cell r="K245">
            <v>0</v>
          </cell>
          <cell r="L245">
            <v>0</v>
          </cell>
          <cell r="M245">
            <v>0</v>
          </cell>
          <cell r="N245">
            <v>2</v>
          </cell>
          <cell r="O245">
            <v>0</v>
          </cell>
          <cell r="P245">
            <v>1</v>
          </cell>
          <cell r="Q245">
            <v>3</v>
          </cell>
          <cell r="R245">
            <v>0</v>
          </cell>
          <cell r="S245">
            <v>1</v>
          </cell>
          <cell r="U245">
            <v>11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</row>
        <row r="246">
          <cell r="A246" t="str">
            <v>Edgar Benavides</v>
          </cell>
          <cell r="B246" t="str">
            <v>Jorge Vizcarra</v>
          </cell>
          <cell r="D246">
            <v>45795</v>
          </cell>
          <cell r="G246" t="str">
            <v>Ok</v>
          </cell>
          <cell r="H246">
            <v>0</v>
          </cell>
          <cell r="I246">
            <v>0</v>
          </cell>
          <cell r="J246">
            <v>1</v>
          </cell>
          <cell r="K246">
            <v>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</v>
          </cell>
          <cell r="U246">
            <v>17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</row>
        <row r="247">
          <cell r="A247" t="str">
            <v>Luis Alvarez</v>
          </cell>
          <cell r="B247" t="str">
            <v>Wilmer Villa</v>
          </cell>
          <cell r="D247">
            <v>45795</v>
          </cell>
          <cell r="G247" t="str">
            <v>Ok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>
            <v>0</v>
          </cell>
          <cell r="S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</row>
        <row r="248">
          <cell r="A248" t="str">
            <v>Andres Moya</v>
          </cell>
          <cell r="B248" t="str">
            <v>N/A</v>
          </cell>
          <cell r="D248">
            <v>45796</v>
          </cell>
          <cell r="G248" t="str">
            <v>Ok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27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A249" t="str">
            <v>Daniel Peña</v>
          </cell>
          <cell r="B249" t="str">
            <v>Michael Suarez</v>
          </cell>
          <cell r="D249">
            <v>45796</v>
          </cell>
          <cell r="G249" t="str">
            <v>Ok</v>
          </cell>
          <cell r="H249">
            <v>2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U249">
            <v>0</v>
          </cell>
          <cell r="V249">
            <v>20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</row>
        <row r="250">
          <cell r="A250" t="str">
            <v>Eduardo Soto</v>
          </cell>
          <cell r="B250" t="str">
            <v>Alejandro Escobar</v>
          </cell>
          <cell r="D250">
            <v>45796</v>
          </cell>
          <cell r="G250" t="str">
            <v>Ok</v>
          </cell>
          <cell r="H250">
            <v>3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U250">
            <v>0</v>
          </cell>
          <cell r="V250">
            <v>20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A251" t="str">
            <v>Gerardo Cartes</v>
          </cell>
          <cell r="B251" t="str">
            <v>Jeremias Cerda</v>
          </cell>
          <cell r="D251">
            <v>45796</v>
          </cell>
          <cell r="G251" t="str">
            <v>Ok</v>
          </cell>
          <cell r="H251">
            <v>22</v>
          </cell>
          <cell r="I251">
            <v>0</v>
          </cell>
          <cell r="J251">
            <v>1</v>
          </cell>
          <cell r="K251">
            <v>0</v>
          </cell>
          <cell r="L251">
            <v>0</v>
          </cell>
          <cell r="M251">
            <v>0</v>
          </cell>
          <cell r="N251">
            <v>1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A252" t="str">
            <v>Claudio Garrido</v>
          </cell>
          <cell r="B252" t="str">
            <v>N/A</v>
          </cell>
          <cell r="D252">
            <v>45796</v>
          </cell>
          <cell r="G252" t="str">
            <v>Ok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27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</row>
        <row r="253">
          <cell r="A253" t="str">
            <v>Cristian Valdivia</v>
          </cell>
          <cell r="B253" t="str">
            <v>N/A</v>
          </cell>
          <cell r="D253">
            <v>45796</v>
          </cell>
          <cell r="G253" t="str">
            <v>Ok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27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</row>
        <row r="254">
          <cell r="A254" t="str">
            <v>Luis Alvarez</v>
          </cell>
          <cell r="B254" t="str">
            <v>Wilmer Villa</v>
          </cell>
          <cell r="D254">
            <v>45796</v>
          </cell>
          <cell r="G254" t="str">
            <v>Sin Producción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</row>
        <row r="255">
          <cell r="A255" t="str">
            <v>N/A</v>
          </cell>
          <cell r="B255" t="str">
            <v>Yosman Perez</v>
          </cell>
          <cell r="D255">
            <v>45796</v>
          </cell>
          <cell r="G255" t="str">
            <v>Sin Producción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</row>
        <row r="256">
          <cell r="A256" t="str">
            <v>N/A</v>
          </cell>
          <cell r="B256" t="str">
            <v>Hugo Troncoso</v>
          </cell>
          <cell r="D256">
            <v>45796</v>
          </cell>
          <cell r="G256" t="str">
            <v>Libre Compensatorio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</row>
        <row r="257">
          <cell r="A257" t="str">
            <v>Albert Riveros</v>
          </cell>
          <cell r="B257" t="str">
            <v>N/A</v>
          </cell>
          <cell r="D257">
            <v>45796</v>
          </cell>
          <cell r="G257" t="str">
            <v>Licencia Medica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</row>
        <row r="258">
          <cell r="A258" t="str">
            <v>Francisco Cuevas</v>
          </cell>
          <cell r="B258" t="str">
            <v>N/A</v>
          </cell>
          <cell r="D258">
            <v>45796</v>
          </cell>
          <cell r="G258" t="str">
            <v>Licencia Medica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</row>
        <row r="259">
          <cell r="A259" t="str">
            <v>N/A</v>
          </cell>
          <cell r="B259" t="str">
            <v>Gonzalo Gonzalez</v>
          </cell>
          <cell r="D259">
            <v>45796</v>
          </cell>
          <cell r="G259" t="str">
            <v>Licencia Medica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A260" t="str">
            <v>Cristian Valdivia</v>
          </cell>
          <cell r="B260" t="str">
            <v>Hugo Troncoso</v>
          </cell>
          <cell r="D260">
            <v>45797</v>
          </cell>
          <cell r="G260" t="str">
            <v>Ok</v>
          </cell>
          <cell r="H260">
            <v>29</v>
          </cell>
          <cell r="I260">
            <v>0</v>
          </cell>
          <cell r="J260">
            <v>0</v>
          </cell>
          <cell r="K260">
            <v>0</v>
          </cell>
          <cell r="L260">
            <v>1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</row>
        <row r="261">
          <cell r="A261" t="str">
            <v>Eduardo Soto</v>
          </cell>
          <cell r="B261" t="str">
            <v>Alejandro Escobar</v>
          </cell>
          <cell r="D261">
            <v>45797</v>
          </cell>
          <cell r="G261" t="str">
            <v>Ok</v>
          </cell>
          <cell r="H261">
            <v>25</v>
          </cell>
          <cell r="I261">
            <v>0</v>
          </cell>
          <cell r="J261">
            <v>0</v>
          </cell>
          <cell r="K261">
            <v>1</v>
          </cell>
          <cell r="L261">
            <v>0</v>
          </cell>
          <cell r="M261">
            <v>1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A262" t="str">
            <v>Gerardo Cartes</v>
          </cell>
          <cell r="B262" t="str">
            <v>Yosman Perez</v>
          </cell>
          <cell r="D262">
            <v>45797</v>
          </cell>
          <cell r="G262" t="str">
            <v>Ok</v>
          </cell>
          <cell r="H262">
            <v>28</v>
          </cell>
          <cell r="I262">
            <v>1</v>
          </cell>
          <cell r="J262">
            <v>0</v>
          </cell>
          <cell r="K262">
            <v>1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</row>
        <row r="263">
          <cell r="A263" t="str">
            <v>Claudio Garrido</v>
          </cell>
          <cell r="B263" t="str">
            <v>Wilmer Villa</v>
          </cell>
          <cell r="D263">
            <v>45797</v>
          </cell>
          <cell r="G263" t="str">
            <v>Ok</v>
          </cell>
          <cell r="H263">
            <v>28</v>
          </cell>
          <cell r="I263">
            <v>0</v>
          </cell>
          <cell r="J263">
            <v>0</v>
          </cell>
          <cell r="K263">
            <v>1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A264" t="str">
            <v>Daniel Peña</v>
          </cell>
          <cell r="B264" t="str">
            <v>Michael Suarez</v>
          </cell>
          <cell r="D264">
            <v>45797</v>
          </cell>
          <cell r="G264" t="str">
            <v>Ok</v>
          </cell>
          <cell r="H264">
            <v>33</v>
          </cell>
          <cell r="I264">
            <v>0</v>
          </cell>
          <cell r="J264">
            <v>0</v>
          </cell>
          <cell r="K264">
            <v>1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</row>
        <row r="265">
          <cell r="A265" t="str">
            <v>Luis Alvarez</v>
          </cell>
          <cell r="B265" t="str">
            <v>Jeremias Cerda</v>
          </cell>
          <cell r="D265">
            <v>45797</v>
          </cell>
          <cell r="G265" t="str">
            <v>Libre Compensatorio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</row>
        <row r="266">
          <cell r="A266" t="str">
            <v>Andres Moya</v>
          </cell>
          <cell r="B266" t="str">
            <v>N/A</v>
          </cell>
          <cell r="D266">
            <v>45797</v>
          </cell>
          <cell r="G266" t="str">
            <v>Libre Compensatorio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</row>
        <row r="267">
          <cell r="A267" t="str">
            <v>Albert Riveros</v>
          </cell>
          <cell r="B267" t="str">
            <v>N/A</v>
          </cell>
          <cell r="D267">
            <v>45797</v>
          </cell>
          <cell r="G267" t="str">
            <v>Licencia Medica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A268" t="str">
            <v>Francisco Cuevas</v>
          </cell>
          <cell r="B268" t="str">
            <v>N/A</v>
          </cell>
          <cell r="D268">
            <v>45797</v>
          </cell>
          <cell r="G268" t="str">
            <v>Licencia Medica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</row>
        <row r="269">
          <cell r="A269" t="str">
            <v>N/A</v>
          </cell>
          <cell r="B269" t="str">
            <v>Gonzalo Gonzalez</v>
          </cell>
          <cell r="D269">
            <v>45797</v>
          </cell>
          <cell r="G269" t="str">
            <v>Licencia Medica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</row>
        <row r="270">
          <cell r="A270" t="str">
            <v>Andres Moya</v>
          </cell>
          <cell r="B270" t="str">
            <v>Hugo Troncoso</v>
          </cell>
          <cell r="D270">
            <v>45798</v>
          </cell>
          <cell r="G270" t="str">
            <v>Ok</v>
          </cell>
          <cell r="H270">
            <v>0</v>
          </cell>
          <cell r="I270">
            <v>0</v>
          </cell>
          <cell r="J270">
            <v>0</v>
          </cell>
          <cell r="K270">
            <v>1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1</v>
          </cell>
          <cell r="Q270">
            <v>1</v>
          </cell>
          <cell r="R270">
            <v>0</v>
          </cell>
          <cell r="S270">
            <v>1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</row>
        <row r="271">
          <cell r="A271" t="str">
            <v>Daniel Peña</v>
          </cell>
          <cell r="B271" t="str">
            <v>Michael Suarez</v>
          </cell>
          <cell r="D271">
            <v>45798</v>
          </cell>
          <cell r="G271" t="str">
            <v>Ok</v>
          </cell>
          <cell r="H271">
            <v>0</v>
          </cell>
          <cell r="I271">
            <v>0</v>
          </cell>
          <cell r="J271">
            <v>0</v>
          </cell>
          <cell r="K271">
            <v>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1</v>
          </cell>
          <cell r="Q271">
            <v>1</v>
          </cell>
          <cell r="R271">
            <v>0</v>
          </cell>
          <cell r="S271">
            <v>1</v>
          </cell>
          <cell r="U271">
            <v>13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A272" t="str">
            <v>Eduardo Soto</v>
          </cell>
          <cell r="B272" t="str">
            <v>Alejandro Escobar</v>
          </cell>
          <cell r="D272">
            <v>45798</v>
          </cell>
          <cell r="G272" t="str">
            <v>Ok</v>
          </cell>
          <cell r="H272">
            <v>0</v>
          </cell>
          <cell r="I272">
            <v>0</v>
          </cell>
          <cell r="J272">
            <v>0</v>
          </cell>
          <cell r="K272">
            <v>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1</v>
          </cell>
          <cell r="Q272">
            <v>1</v>
          </cell>
          <cell r="R272">
            <v>0</v>
          </cell>
          <cell r="S272">
            <v>1</v>
          </cell>
          <cell r="U272">
            <v>12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</row>
        <row r="273">
          <cell r="A273" t="str">
            <v>Gerardo Cartes</v>
          </cell>
          <cell r="B273" t="str">
            <v>Yosman Perez</v>
          </cell>
          <cell r="D273">
            <v>45798</v>
          </cell>
          <cell r="G273" t="str">
            <v>Ok</v>
          </cell>
          <cell r="H273">
            <v>0</v>
          </cell>
          <cell r="I273">
            <v>0</v>
          </cell>
          <cell r="J273">
            <v>0</v>
          </cell>
          <cell r="K273">
            <v>1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1</v>
          </cell>
          <cell r="Q273">
            <v>2</v>
          </cell>
          <cell r="R273">
            <v>0</v>
          </cell>
          <cell r="S273">
            <v>1</v>
          </cell>
          <cell r="U273">
            <v>14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</row>
        <row r="274">
          <cell r="A274" t="str">
            <v>Luis Alvarez</v>
          </cell>
          <cell r="B274" t="str">
            <v>Jeremias Cerda</v>
          </cell>
          <cell r="D274">
            <v>45798</v>
          </cell>
          <cell r="G274" t="str">
            <v>Ok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1</v>
          </cell>
          <cell r="Q274">
            <v>2</v>
          </cell>
          <cell r="R274">
            <v>0</v>
          </cell>
          <cell r="S274">
            <v>1</v>
          </cell>
          <cell r="U274">
            <v>5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1</v>
          </cell>
        </row>
        <row r="275">
          <cell r="A275" t="str">
            <v>Andres Moya</v>
          </cell>
          <cell r="B275" t="str">
            <v>Hugo Troncoso</v>
          </cell>
          <cell r="D275">
            <v>45799</v>
          </cell>
          <cell r="G275" t="str">
            <v>Ok</v>
          </cell>
          <cell r="H275">
            <v>17</v>
          </cell>
          <cell r="I275">
            <v>0</v>
          </cell>
          <cell r="J275">
            <v>0</v>
          </cell>
          <cell r="K275">
            <v>1</v>
          </cell>
          <cell r="L275">
            <v>0</v>
          </cell>
          <cell r="M275">
            <v>1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</row>
        <row r="276">
          <cell r="A276" t="str">
            <v>Claudio Garrido</v>
          </cell>
          <cell r="B276" t="str">
            <v>Wilmer Villa</v>
          </cell>
          <cell r="D276">
            <v>45799</v>
          </cell>
          <cell r="G276" t="str">
            <v>Ok</v>
          </cell>
          <cell r="H276">
            <v>32</v>
          </cell>
          <cell r="I276">
            <v>0</v>
          </cell>
          <cell r="J276">
            <v>0</v>
          </cell>
          <cell r="K276">
            <v>1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</row>
        <row r="277">
          <cell r="A277" t="str">
            <v>Daniel Peña</v>
          </cell>
          <cell r="B277" t="str">
            <v>Michael Suarez</v>
          </cell>
          <cell r="D277">
            <v>45799</v>
          </cell>
          <cell r="G277" t="str">
            <v>Ok</v>
          </cell>
          <cell r="H277">
            <v>30</v>
          </cell>
          <cell r="I277">
            <v>0</v>
          </cell>
          <cell r="J277">
            <v>0</v>
          </cell>
          <cell r="K277">
            <v>1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A278" t="str">
            <v>Edgar Benavides</v>
          </cell>
          <cell r="B278" t="str">
            <v>N/A</v>
          </cell>
          <cell r="D278">
            <v>45799</v>
          </cell>
          <cell r="G278" t="str">
            <v>Ok</v>
          </cell>
          <cell r="H278">
            <v>26</v>
          </cell>
          <cell r="I278">
            <v>0</v>
          </cell>
          <cell r="J278">
            <v>1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19</v>
          </cell>
          <cell r="W278">
            <v>6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A279" t="str">
            <v>Cristian Valdivia</v>
          </cell>
          <cell r="B279" t="str">
            <v>N/A</v>
          </cell>
          <cell r="D279">
            <v>45799</v>
          </cell>
          <cell r="G279" t="str">
            <v>Ok</v>
          </cell>
          <cell r="H279">
            <v>26</v>
          </cell>
          <cell r="I279">
            <v>0</v>
          </cell>
          <cell r="J279">
            <v>1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U279">
            <v>0</v>
          </cell>
          <cell r="V279">
            <v>19</v>
          </cell>
          <cell r="W279">
            <v>6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 t="str">
            <v>Eduardo Soto</v>
          </cell>
          <cell r="B280" t="str">
            <v>Alejandro Escobar</v>
          </cell>
          <cell r="D280">
            <v>45799</v>
          </cell>
          <cell r="G280" t="str">
            <v>Ok</v>
          </cell>
          <cell r="H280">
            <v>40</v>
          </cell>
          <cell r="I280">
            <v>0</v>
          </cell>
          <cell r="J280">
            <v>0</v>
          </cell>
          <cell r="K280">
            <v>1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 t="str">
            <v>Luis Alvarez</v>
          </cell>
          <cell r="B281" t="str">
            <v>Jeremias Cerda</v>
          </cell>
          <cell r="D281">
            <v>45799</v>
          </cell>
          <cell r="G281" t="str">
            <v>Ok</v>
          </cell>
          <cell r="H281">
            <v>24</v>
          </cell>
          <cell r="I281">
            <v>0</v>
          </cell>
          <cell r="J281">
            <v>0</v>
          </cell>
          <cell r="K281">
            <v>0</v>
          </cell>
          <cell r="L281">
            <v>1</v>
          </cell>
          <cell r="M281">
            <v>1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 t="str">
            <v>Gerardo Cartes</v>
          </cell>
          <cell r="B282" t="str">
            <v>Yosman Perez</v>
          </cell>
          <cell r="D282">
            <v>45799</v>
          </cell>
          <cell r="G282" t="str">
            <v>Libre Compensatorio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 t="str">
            <v>Albert Riveros</v>
          </cell>
          <cell r="B283" t="str">
            <v>N/A</v>
          </cell>
          <cell r="D283">
            <v>45799</v>
          </cell>
          <cell r="G283" t="str">
            <v>Licencia Medica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 t="str">
            <v>Francisco Cuevas</v>
          </cell>
          <cell r="B284" t="str">
            <v>N/A</v>
          </cell>
          <cell r="D284">
            <v>45799</v>
          </cell>
          <cell r="G284" t="str">
            <v>Licencia Medica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 t="str">
            <v>N/A</v>
          </cell>
          <cell r="B285" t="str">
            <v>Gonzalo Gonzalez</v>
          </cell>
          <cell r="D285">
            <v>45799</v>
          </cell>
          <cell r="G285" t="str">
            <v>Licencia Medica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 t="str">
            <v>Andres Moya</v>
          </cell>
          <cell r="B286" t="str">
            <v>Hugo Troncoso</v>
          </cell>
          <cell r="D286">
            <v>45800</v>
          </cell>
          <cell r="G286" t="str">
            <v>Ok</v>
          </cell>
          <cell r="H286">
            <v>20</v>
          </cell>
          <cell r="I286">
            <v>0</v>
          </cell>
          <cell r="J286">
            <v>0</v>
          </cell>
          <cell r="K286">
            <v>1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 t="str">
            <v>Cristian Valdivia</v>
          </cell>
          <cell r="B287" t="str">
            <v>Jorge Vizcarra</v>
          </cell>
          <cell r="D287">
            <v>45800</v>
          </cell>
          <cell r="G287" t="str">
            <v>Ok</v>
          </cell>
          <cell r="H287">
            <v>32</v>
          </cell>
          <cell r="I287">
            <v>0</v>
          </cell>
          <cell r="J287">
            <v>0</v>
          </cell>
          <cell r="K287">
            <v>1</v>
          </cell>
          <cell r="L287">
            <v>0</v>
          </cell>
          <cell r="M287">
            <v>0</v>
          </cell>
          <cell r="N287">
            <v>1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 t="str">
            <v>Gerardo Cartes</v>
          </cell>
          <cell r="B288" t="str">
            <v>Yosman Perez</v>
          </cell>
          <cell r="D288">
            <v>45800</v>
          </cell>
          <cell r="G288" t="str">
            <v>Ok</v>
          </cell>
          <cell r="H288">
            <v>29</v>
          </cell>
          <cell r="I288">
            <v>0</v>
          </cell>
          <cell r="J288">
            <v>0</v>
          </cell>
          <cell r="K288">
            <v>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 t="str">
            <v>Luis Alvarez</v>
          </cell>
          <cell r="B289" t="str">
            <v>Jeremias Cerda</v>
          </cell>
          <cell r="D289">
            <v>45800</v>
          </cell>
          <cell r="G289" t="str">
            <v>Ok</v>
          </cell>
          <cell r="H289">
            <v>36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 t="str">
            <v>Claudio Garrido</v>
          </cell>
          <cell r="B290" t="str">
            <v>Wilmer Villa</v>
          </cell>
          <cell r="D290">
            <v>45800</v>
          </cell>
          <cell r="G290" t="str">
            <v>Ok</v>
          </cell>
          <cell r="H290">
            <v>17</v>
          </cell>
          <cell r="I290">
            <v>0</v>
          </cell>
          <cell r="J290">
            <v>0</v>
          </cell>
          <cell r="K290">
            <v>0</v>
          </cell>
          <cell r="L290">
            <v>1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U290">
            <v>0</v>
          </cell>
          <cell r="V290">
            <v>10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 t="str">
            <v>Daniel Peña</v>
          </cell>
          <cell r="B291" t="str">
            <v>Michael Suarez</v>
          </cell>
          <cell r="D291">
            <v>45800</v>
          </cell>
          <cell r="G291" t="str">
            <v>Libre Compensatorio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 t="str">
            <v>Eduardo Soto</v>
          </cell>
          <cell r="B292" t="str">
            <v>Alejandro Escobar</v>
          </cell>
          <cell r="D292">
            <v>45800</v>
          </cell>
          <cell r="G292" t="str">
            <v>Libre Compensatorio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 t="str">
            <v>Albert Riveros</v>
          </cell>
          <cell r="B293" t="str">
            <v>N/A</v>
          </cell>
          <cell r="D293">
            <v>45800</v>
          </cell>
          <cell r="G293" t="str">
            <v>Licencia Medica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 t="str">
            <v>Francisco Cuevas</v>
          </cell>
          <cell r="B294" t="str">
            <v>N/A</v>
          </cell>
          <cell r="D294">
            <v>45800</v>
          </cell>
          <cell r="G294" t="str">
            <v>Licencia Medica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 t="str">
            <v>N/A</v>
          </cell>
          <cell r="B295" t="str">
            <v>Gonzalo Gonzalez</v>
          </cell>
          <cell r="D295">
            <v>45800</v>
          </cell>
          <cell r="G295" t="str">
            <v>Licencia Medica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 t="str">
            <v>Andres Moya</v>
          </cell>
          <cell r="B296" t="str">
            <v>Hugo Troncoso</v>
          </cell>
          <cell r="D296">
            <v>45801</v>
          </cell>
          <cell r="G296" t="str">
            <v>Ok</v>
          </cell>
          <cell r="H296">
            <v>0</v>
          </cell>
          <cell r="I296">
            <v>0</v>
          </cell>
          <cell r="J296">
            <v>1</v>
          </cell>
          <cell r="K296">
            <v>1</v>
          </cell>
          <cell r="L296">
            <v>0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5</v>
          </cell>
          <cell r="R296">
            <v>1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 t="str">
            <v>Daniel Peña</v>
          </cell>
          <cell r="B297" t="str">
            <v>Michael Suarez</v>
          </cell>
          <cell r="D297">
            <v>45801</v>
          </cell>
          <cell r="G297" t="str">
            <v>Ok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1</v>
          </cell>
          <cell r="P297">
            <v>0</v>
          </cell>
          <cell r="Q297">
            <v>3</v>
          </cell>
          <cell r="R297">
            <v>1</v>
          </cell>
          <cell r="S297">
            <v>0</v>
          </cell>
          <cell r="U297">
            <v>13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 t="str">
            <v>Eduardo Soto</v>
          </cell>
          <cell r="B298" t="str">
            <v>Alejandro Escobar</v>
          </cell>
          <cell r="D298">
            <v>45801</v>
          </cell>
          <cell r="G298" t="str">
            <v>Ok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5</v>
          </cell>
          <cell r="R298">
            <v>1</v>
          </cell>
          <cell r="S298">
            <v>0</v>
          </cell>
          <cell r="U298">
            <v>12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 t="str">
            <v>Gerardo Cartes</v>
          </cell>
          <cell r="B299" t="str">
            <v>Yosman Perez</v>
          </cell>
          <cell r="D299">
            <v>45801</v>
          </cell>
          <cell r="G299" t="str">
            <v>Ok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4</v>
          </cell>
          <cell r="R299">
            <v>1</v>
          </cell>
          <cell r="S299">
            <v>0</v>
          </cell>
          <cell r="U299">
            <v>14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 t="str">
            <v>Luis Alvarez</v>
          </cell>
          <cell r="B300" t="str">
            <v>Jeremias Cerda</v>
          </cell>
          <cell r="D300">
            <v>45801</v>
          </cell>
          <cell r="G300" t="str">
            <v>Ok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8</v>
          </cell>
          <cell r="R300">
            <v>1</v>
          </cell>
          <cell r="S300">
            <v>0</v>
          </cell>
          <cell r="U300">
            <v>15</v>
          </cell>
          <cell r="V300">
            <v>0</v>
          </cell>
          <cell r="W300">
            <v>6</v>
          </cell>
          <cell r="X300">
            <v>0</v>
          </cell>
          <cell r="Y300">
            <v>0</v>
          </cell>
          <cell r="Z300">
            <v>0</v>
          </cell>
          <cell r="AA300">
            <v>1</v>
          </cell>
          <cell r="AB300">
            <v>0</v>
          </cell>
        </row>
        <row r="301">
          <cell r="A301" t="str">
            <v>Andres Moya</v>
          </cell>
          <cell r="B301" t="str">
            <v>Hugo Troncoso</v>
          </cell>
          <cell r="D301">
            <v>45802</v>
          </cell>
          <cell r="G301" t="str">
            <v>Ok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1</v>
          </cell>
          <cell r="Q301">
            <v>6</v>
          </cell>
          <cell r="R301">
            <v>0</v>
          </cell>
          <cell r="S301">
            <v>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 t="str">
            <v>Daniel Peña</v>
          </cell>
          <cell r="B302" t="str">
            <v>Michael Suarez</v>
          </cell>
          <cell r="D302">
            <v>45802</v>
          </cell>
          <cell r="G302" t="str">
            <v>Ok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1</v>
          </cell>
          <cell r="Q302">
            <v>1</v>
          </cell>
          <cell r="R302">
            <v>0</v>
          </cell>
          <cell r="S302">
            <v>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 t="str">
            <v>Eduardo Soto</v>
          </cell>
          <cell r="B303" t="str">
            <v>Alejandro Escobar</v>
          </cell>
          <cell r="D303">
            <v>45802</v>
          </cell>
          <cell r="G303" t="str">
            <v>Ok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1</v>
          </cell>
          <cell r="Q303">
            <v>1</v>
          </cell>
          <cell r="R303">
            <v>0</v>
          </cell>
          <cell r="S303">
            <v>1</v>
          </cell>
          <cell r="U303">
            <v>16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 t="str">
            <v>Gerardo Cartes</v>
          </cell>
          <cell r="B304" t="str">
            <v>Yosman Perez</v>
          </cell>
          <cell r="D304">
            <v>45802</v>
          </cell>
          <cell r="G304" t="str">
            <v>Ok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1</v>
          </cell>
          <cell r="Q304">
            <v>1</v>
          </cell>
          <cell r="R304">
            <v>0</v>
          </cell>
          <cell r="S304">
            <v>1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 t="str">
            <v>Luis Alvarez</v>
          </cell>
          <cell r="B305" t="str">
            <v>Jeremias Cerda</v>
          </cell>
          <cell r="D305">
            <v>45802</v>
          </cell>
          <cell r="G305" t="str">
            <v>Ok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5</v>
          </cell>
          <cell r="R305">
            <v>0</v>
          </cell>
          <cell r="S305">
            <v>1</v>
          </cell>
          <cell r="U305">
            <v>16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</row>
        <row r="306">
          <cell r="A306" t="str">
            <v>Cristian Valdivia</v>
          </cell>
          <cell r="B306" t="str">
            <v>Hugo Troncoso</v>
          </cell>
          <cell r="D306">
            <v>45803</v>
          </cell>
          <cell r="G306" t="str">
            <v>Ok</v>
          </cell>
          <cell r="H306">
            <v>3</v>
          </cell>
          <cell r="I306">
            <v>0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1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 t="str">
            <v>Daniel Peña</v>
          </cell>
          <cell r="B307" t="str">
            <v>Michael Suarez</v>
          </cell>
          <cell r="D307">
            <v>45803</v>
          </cell>
          <cell r="G307" t="str">
            <v>Ok</v>
          </cell>
          <cell r="H307">
            <v>7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 t="str">
            <v>Claudio Garrido</v>
          </cell>
          <cell r="B308" t="str">
            <v>Wilmer Villa</v>
          </cell>
          <cell r="D308">
            <v>45803</v>
          </cell>
          <cell r="G308" t="str">
            <v>Ok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10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 t="str">
            <v>Luis Alvarez</v>
          </cell>
          <cell r="B309" t="str">
            <v>Jeremias Cerda</v>
          </cell>
          <cell r="D309">
            <v>45803</v>
          </cell>
          <cell r="G309" t="str">
            <v>Sin Producción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 t="str">
            <v>Andres Moya</v>
          </cell>
          <cell r="B310" t="str">
            <v>N/A</v>
          </cell>
          <cell r="D310">
            <v>45803</v>
          </cell>
          <cell r="G310" t="str">
            <v>Sin Producción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 t="str">
            <v>Eduardo Soto</v>
          </cell>
          <cell r="B311" t="str">
            <v>Alejandro Escobar</v>
          </cell>
          <cell r="D311">
            <v>45803</v>
          </cell>
          <cell r="G311" t="str">
            <v>Ok</v>
          </cell>
          <cell r="H311">
            <v>10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 t="str">
            <v>Gerardo Cartes</v>
          </cell>
          <cell r="B312" t="str">
            <v>Yosman Perez</v>
          </cell>
          <cell r="D312">
            <v>45803</v>
          </cell>
          <cell r="G312" t="str">
            <v>Sin Producción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 t="str">
            <v>Albert Riveros</v>
          </cell>
          <cell r="B313" t="str">
            <v>N/A</v>
          </cell>
          <cell r="D313">
            <v>45803</v>
          </cell>
          <cell r="G313" t="str">
            <v>Licencia Medica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 t="str">
            <v>Francisco Cuevas</v>
          </cell>
          <cell r="B314" t="str">
            <v>N/A</v>
          </cell>
          <cell r="D314">
            <v>45803</v>
          </cell>
          <cell r="G314" t="str">
            <v>Licencia Medica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 t="str">
            <v>N/A</v>
          </cell>
          <cell r="B315" t="str">
            <v>Gonzalo Gonzalez</v>
          </cell>
          <cell r="D315">
            <v>45803</v>
          </cell>
          <cell r="G315" t="str">
            <v>Licencia Medica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 t="str">
            <v>Andres Moya</v>
          </cell>
          <cell r="B316" t="str">
            <v>Jeremias Cerda</v>
          </cell>
          <cell r="D316">
            <v>45804</v>
          </cell>
          <cell r="G316" t="str">
            <v>Ok</v>
          </cell>
          <cell r="H316">
            <v>24</v>
          </cell>
          <cell r="I316">
            <v>0</v>
          </cell>
          <cell r="J316">
            <v>0</v>
          </cell>
          <cell r="K316">
            <v>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 t="str">
            <v>Gerardo Cartes</v>
          </cell>
          <cell r="B317" t="str">
            <v>Michael Suarez</v>
          </cell>
          <cell r="D317">
            <v>45804</v>
          </cell>
          <cell r="G317" t="str">
            <v>Ok</v>
          </cell>
          <cell r="H317">
            <v>18</v>
          </cell>
          <cell r="I317">
            <v>0</v>
          </cell>
          <cell r="J317">
            <v>0</v>
          </cell>
          <cell r="K317">
            <v>1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 t="str">
            <v>Luis Alvarez</v>
          </cell>
          <cell r="B318" t="str">
            <v>Wilmer Villa</v>
          </cell>
          <cell r="D318">
            <v>45804</v>
          </cell>
          <cell r="G318" t="str">
            <v>Ok</v>
          </cell>
          <cell r="H318">
            <v>36</v>
          </cell>
          <cell r="I318">
            <v>0</v>
          </cell>
          <cell r="J318">
            <v>0</v>
          </cell>
          <cell r="K318">
            <v>1</v>
          </cell>
          <cell r="L318">
            <v>0</v>
          </cell>
          <cell r="M318">
            <v>1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4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 t="str">
            <v>Eduardo Soto</v>
          </cell>
          <cell r="B319" t="str">
            <v>Alejandro Escobar</v>
          </cell>
          <cell r="D319">
            <v>45804</v>
          </cell>
          <cell r="G319" t="str">
            <v>Ok</v>
          </cell>
          <cell r="H319">
            <v>14</v>
          </cell>
          <cell r="I319">
            <v>0</v>
          </cell>
          <cell r="J319">
            <v>0</v>
          </cell>
          <cell r="K319">
            <v>0</v>
          </cell>
          <cell r="L319">
            <v>1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 t="str">
            <v>Claudio Garrido</v>
          </cell>
          <cell r="B320" t="str">
            <v>Yosman Perez</v>
          </cell>
          <cell r="D320">
            <v>45804</v>
          </cell>
          <cell r="G320" t="str">
            <v>Ok</v>
          </cell>
          <cell r="H320">
            <v>16</v>
          </cell>
          <cell r="I320">
            <v>0</v>
          </cell>
          <cell r="J320">
            <v>0</v>
          </cell>
          <cell r="K320">
            <v>1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 t="str">
            <v>Daniel Peña</v>
          </cell>
          <cell r="B321" t="str">
            <v>N/A</v>
          </cell>
          <cell r="D321">
            <v>45804</v>
          </cell>
          <cell r="G321" t="str">
            <v>Libre Compensatorio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 t="str">
            <v>Cristian Valdivia</v>
          </cell>
          <cell r="B322" t="str">
            <v>Hugo Troncoso</v>
          </cell>
          <cell r="D322">
            <v>45804</v>
          </cell>
          <cell r="G322" t="str">
            <v>Libre Compensatorio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 t="str">
            <v>Albert Riveros</v>
          </cell>
          <cell r="B323" t="str">
            <v>N/A</v>
          </cell>
          <cell r="D323">
            <v>45804</v>
          </cell>
          <cell r="G323" t="str">
            <v>Licencia Medica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 t="str">
            <v>Francisco Cuevas</v>
          </cell>
          <cell r="B324" t="str">
            <v>N/A</v>
          </cell>
          <cell r="D324">
            <v>45804</v>
          </cell>
          <cell r="G324" t="str">
            <v>Licencia Medica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 t="str">
            <v>N/A</v>
          </cell>
          <cell r="B325" t="str">
            <v>Gonzalo Gonzalez</v>
          </cell>
          <cell r="D325">
            <v>45804</v>
          </cell>
          <cell r="G325" t="str">
            <v>Licencia Medica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 t="str">
            <v>Andres Moya</v>
          </cell>
          <cell r="B326" t="str">
            <v>Jeremias Cerda</v>
          </cell>
          <cell r="D326">
            <v>45805</v>
          </cell>
          <cell r="G326" t="str">
            <v>Ok</v>
          </cell>
          <cell r="H326">
            <v>28</v>
          </cell>
          <cell r="I326">
            <v>0</v>
          </cell>
          <cell r="J326">
            <v>0</v>
          </cell>
          <cell r="K326">
            <v>1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</row>
        <row r="327">
          <cell r="A327" t="str">
            <v>Cristian Valdivia</v>
          </cell>
          <cell r="B327" t="str">
            <v>Hugo Troncoso</v>
          </cell>
          <cell r="D327">
            <v>45805</v>
          </cell>
          <cell r="G327" t="str">
            <v>Ok</v>
          </cell>
          <cell r="H327">
            <v>35</v>
          </cell>
          <cell r="I327">
            <v>0</v>
          </cell>
          <cell r="J327">
            <v>0</v>
          </cell>
          <cell r="K327">
            <v>1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U327">
            <v>0</v>
          </cell>
          <cell r="V327">
            <v>3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 t="str">
            <v>Daniel Peña</v>
          </cell>
          <cell r="B328" t="str">
            <v>Michael Suarez</v>
          </cell>
          <cell r="D328">
            <v>45805</v>
          </cell>
          <cell r="G328" t="str">
            <v>Ok</v>
          </cell>
          <cell r="H328">
            <v>28</v>
          </cell>
          <cell r="I328">
            <v>0</v>
          </cell>
          <cell r="J328">
            <v>0</v>
          </cell>
          <cell r="K328">
            <v>1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 t="str">
            <v>Eduardo Soto</v>
          </cell>
          <cell r="B329" t="str">
            <v>Alejandro Escobar</v>
          </cell>
          <cell r="D329">
            <v>45805</v>
          </cell>
          <cell r="G329" t="str">
            <v>Ok</v>
          </cell>
          <cell r="H329">
            <v>18</v>
          </cell>
          <cell r="I329">
            <v>0</v>
          </cell>
          <cell r="J329">
            <v>0</v>
          </cell>
          <cell r="K329">
            <v>0</v>
          </cell>
          <cell r="L329">
            <v>1</v>
          </cell>
          <cell r="M329">
            <v>1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 t="str">
            <v>Gerardo Cartes</v>
          </cell>
          <cell r="B330" t="str">
            <v>Yosman Perez</v>
          </cell>
          <cell r="D330">
            <v>45805</v>
          </cell>
          <cell r="G330" t="str">
            <v>Ok</v>
          </cell>
          <cell r="H330">
            <v>24</v>
          </cell>
          <cell r="I330">
            <v>0</v>
          </cell>
          <cell r="J330">
            <v>0</v>
          </cell>
          <cell r="K330">
            <v>1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</row>
        <row r="331">
          <cell r="A331" t="str">
            <v>Claudio Garrido</v>
          </cell>
          <cell r="B331" t="str">
            <v>N/A</v>
          </cell>
          <cell r="D331">
            <v>45805</v>
          </cell>
          <cell r="G331" t="str">
            <v>Libre Compensatorio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 t="str">
            <v>Luis Alvarez</v>
          </cell>
          <cell r="B332" t="str">
            <v>Wilmer Villa</v>
          </cell>
          <cell r="D332">
            <v>45805</v>
          </cell>
          <cell r="G332" t="str">
            <v>Sin Producción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 t="str">
            <v>Albert Riveros</v>
          </cell>
          <cell r="B333" t="str">
            <v>N/A</v>
          </cell>
          <cell r="D333">
            <v>45805</v>
          </cell>
          <cell r="G333" t="str">
            <v>Licencia Medica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A334" t="str">
            <v>Francisco Cuevas</v>
          </cell>
          <cell r="B334" t="str">
            <v>N/A</v>
          </cell>
          <cell r="D334">
            <v>45805</v>
          </cell>
          <cell r="G334" t="str">
            <v>Licencia Medica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</row>
        <row r="335">
          <cell r="A335" t="str">
            <v>N/A</v>
          </cell>
          <cell r="B335" t="str">
            <v>Gonzalo Gonzalez</v>
          </cell>
          <cell r="D335">
            <v>45805</v>
          </cell>
          <cell r="G335" t="str">
            <v>Licencia Medica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</row>
        <row r="336">
          <cell r="A336" t="str">
            <v>Andres Moya</v>
          </cell>
          <cell r="B336" t="str">
            <v>Wilmer Villa</v>
          </cell>
          <cell r="D336">
            <v>45806</v>
          </cell>
          <cell r="G336" t="str">
            <v>Ok</v>
          </cell>
          <cell r="H336">
            <v>24</v>
          </cell>
          <cell r="I336">
            <v>0</v>
          </cell>
          <cell r="J336">
            <v>1</v>
          </cell>
          <cell r="K336">
            <v>1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</row>
        <row r="337">
          <cell r="A337" t="str">
            <v>Claudio Garrido</v>
          </cell>
          <cell r="B337" t="str">
            <v>Yosman Perez</v>
          </cell>
          <cell r="D337">
            <v>45806</v>
          </cell>
          <cell r="G337" t="str">
            <v>Ok</v>
          </cell>
          <cell r="H337">
            <v>39</v>
          </cell>
          <cell r="I337">
            <v>0</v>
          </cell>
          <cell r="J337">
            <v>0</v>
          </cell>
          <cell r="K337">
            <v>1</v>
          </cell>
          <cell r="L337">
            <v>0</v>
          </cell>
          <cell r="M337">
            <v>1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</row>
        <row r="338">
          <cell r="A338" t="str">
            <v>Cristian Valdivia</v>
          </cell>
          <cell r="B338" t="str">
            <v>Hugo Troncoso</v>
          </cell>
          <cell r="D338">
            <v>45806</v>
          </cell>
          <cell r="G338" t="str">
            <v>Ok</v>
          </cell>
          <cell r="H338">
            <v>30</v>
          </cell>
          <cell r="I338">
            <v>0</v>
          </cell>
          <cell r="J338">
            <v>0</v>
          </cell>
          <cell r="K338">
            <v>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</row>
        <row r="339">
          <cell r="A339" t="str">
            <v>Daniel Peña</v>
          </cell>
          <cell r="B339" t="str">
            <v>Michael Suarez</v>
          </cell>
          <cell r="D339">
            <v>45806</v>
          </cell>
          <cell r="G339" t="str">
            <v>Ok</v>
          </cell>
          <cell r="H339">
            <v>29</v>
          </cell>
          <cell r="I339">
            <v>0</v>
          </cell>
          <cell r="J339">
            <v>0</v>
          </cell>
          <cell r="K339">
            <v>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</row>
        <row r="340">
          <cell r="A340" t="str">
            <v>Eduardo Soto</v>
          </cell>
          <cell r="B340" t="str">
            <v>Alejandro Escobar</v>
          </cell>
          <cell r="D340">
            <v>45806</v>
          </cell>
          <cell r="G340" t="str">
            <v>Ok</v>
          </cell>
          <cell r="H340">
            <v>16</v>
          </cell>
          <cell r="I340">
            <v>0</v>
          </cell>
          <cell r="J340">
            <v>0</v>
          </cell>
          <cell r="K340">
            <v>0</v>
          </cell>
          <cell r="L340">
            <v>1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</row>
        <row r="341">
          <cell r="A341" t="str">
            <v>Luis Alvarez</v>
          </cell>
          <cell r="B341" t="str">
            <v>Jeremias Cerda</v>
          </cell>
          <cell r="D341">
            <v>45806</v>
          </cell>
          <cell r="G341" t="str">
            <v>Ok</v>
          </cell>
          <cell r="H341">
            <v>5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1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A342" t="str">
            <v>Gerardo Cartes</v>
          </cell>
          <cell r="B342" t="str">
            <v>N/A</v>
          </cell>
          <cell r="D342">
            <v>45806</v>
          </cell>
          <cell r="G342" t="str">
            <v>Sin Producción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</row>
        <row r="343">
          <cell r="A343" t="str">
            <v>Albert Riveros</v>
          </cell>
          <cell r="B343" t="str">
            <v>N/A</v>
          </cell>
          <cell r="D343">
            <v>45806</v>
          </cell>
          <cell r="G343" t="str">
            <v>Licencia Medica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</row>
        <row r="344">
          <cell r="A344" t="str">
            <v>Francisco Cuevas</v>
          </cell>
          <cell r="B344" t="str">
            <v>N/A</v>
          </cell>
          <cell r="D344">
            <v>45806</v>
          </cell>
          <cell r="G344" t="str">
            <v>Licencia Medica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</row>
        <row r="345">
          <cell r="A345" t="str">
            <v>N/A</v>
          </cell>
          <cell r="B345" t="str">
            <v>Gonzalo Gonzalez</v>
          </cell>
          <cell r="D345">
            <v>45806</v>
          </cell>
          <cell r="G345" t="str">
            <v>Licencia Medica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</row>
        <row r="346">
          <cell r="A346" t="str">
            <v>Andres Moya</v>
          </cell>
          <cell r="B346" t="str">
            <v>Wilmer Villa</v>
          </cell>
          <cell r="D346">
            <v>45807</v>
          </cell>
          <cell r="G346" t="str">
            <v>Ok</v>
          </cell>
          <cell r="H346">
            <v>25</v>
          </cell>
          <cell r="I346">
            <v>0</v>
          </cell>
          <cell r="J346">
            <v>0</v>
          </cell>
          <cell r="K346">
            <v>1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U346">
            <v>0</v>
          </cell>
          <cell r="V346">
            <v>22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A347" t="str">
            <v>Cristian Valdivia</v>
          </cell>
          <cell r="B347" t="str">
            <v>Hugo Troncoso</v>
          </cell>
          <cell r="D347">
            <v>45807</v>
          </cell>
          <cell r="G347" t="str">
            <v>Ok</v>
          </cell>
          <cell r="H347">
            <v>30</v>
          </cell>
          <cell r="I347">
            <v>0</v>
          </cell>
          <cell r="J347">
            <v>0</v>
          </cell>
          <cell r="K347">
            <v>1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U347">
            <v>0</v>
          </cell>
          <cell r="V347">
            <v>22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</row>
        <row r="348">
          <cell r="A348" t="str">
            <v>Daniel Peña</v>
          </cell>
          <cell r="B348" t="str">
            <v>N/A</v>
          </cell>
          <cell r="D348">
            <v>45807</v>
          </cell>
          <cell r="G348" t="str">
            <v>Ok</v>
          </cell>
          <cell r="H348">
            <v>18</v>
          </cell>
          <cell r="I348">
            <v>0</v>
          </cell>
          <cell r="J348">
            <v>0</v>
          </cell>
          <cell r="K348">
            <v>1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20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</row>
        <row r="349">
          <cell r="A349" t="str">
            <v>N/A</v>
          </cell>
          <cell r="B349" t="str">
            <v>Michael Suarez</v>
          </cell>
          <cell r="D349">
            <v>45807</v>
          </cell>
          <cell r="G349" t="str">
            <v>Ok</v>
          </cell>
          <cell r="H349">
            <v>20</v>
          </cell>
          <cell r="I349">
            <v>0</v>
          </cell>
          <cell r="J349">
            <v>0</v>
          </cell>
          <cell r="K349">
            <v>1</v>
          </cell>
          <cell r="L349">
            <v>0</v>
          </cell>
          <cell r="M349">
            <v>1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U349">
            <v>0</v>
          </cell>
          <cell r="V349">
            <v>20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</row>
        <row r="350">
          <cell r="A350" t="str">
            <v>Gerardo Cartes</v>
          </cell>
          <cell r="B350" t="str">
            <v>Jeremias Cerda</v>
          </cell>
          <cell r="D350">
            <v>45807</v>
          </cell>
          <cell r="G350" t="str">
            <v>Ok</v>
          </cell>
          <cell r="H350">
            <v>20</v>
          </cell>
          <cell r="I350">
            <v>0</v>
          </cell>
          <cell r="J350">
            <v>0</v>
          </cell>
          <cell r="K350">
            <v>0</v>
          </cell>
          <cell r="L350">
            <v>1</v>
          </cell>
          <cell r="M350">
            <v>1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U350">
            <v>0</v>
          </cell>
          <cell r="V350">
            <v>22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</row>
        <row r="351">
          <cell r="A351" t="str">
            <v>Claudio Garrido</v>
          </cell>
          <cell r="B351" t="str">
            <v>N/A</v>
          </cell>
          <cell r="D351">
            <v>45807</v>
          </cell>
          <cell r="G351" t="str">
            <v>Ok</v>
          </cell>
          <cell r="H351">
            <v>16</v>
          </cell>
          <cell r="I351">
            <v>0</v>
          </cell>
          <cell r="J351">
            <v>0</v>
          </cell>
          <cell r="K351">
            <v>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U351">
            <v>0</v>
          </cell>
          <cell r="V351">
            <v>20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</row>
        <row r="352">
          <cell r="A352" t="str">
            <v>N/A</v>
          </cell>
          <cell r="B352" t="str">
            <v>Yosman Perez</v>
          </cell>
          <cell r="D352">
            <v>45807</v>
          </cell>
          <cell r="G352" t="str">
            <v>Ok</v>
          </cell>
          <cell r="H352">
            <v>8</v>
          </cell>
          <cell r="I352">
            <v>0</v>
          </cell>
          <cell r="J352">
            <v>0</v>
          </cell>
          <cell r="K352">
            <v>1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</row>
        <row r="353">
          <cell r="A353" t="str">
            <v>N/A</v>
          </cell>
          <cell r="B353" t="str">
            <v>Jorge Viscarra</v>
          </cell>
          <cell r="D353">
            <v>45807</v>
          </cell>
          <cell r="G353" t="str">
            <v>Ok</v>
          </cell>
          <cell r="H353">
            <v>8</v>
          </cell>
          <cell r="I353">
            <v>0</v>
          </cell>
          <cell r="J353">
            <v>0</v>
          </cell>
          <cell r="K353">
            <v>1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U353">
            <v>0</v>
          </cell>
          <cell r="V353">
            <v>20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</row>
        <row r="354">
          <cell r="A354" t="str">
            <v>Luis Alvarez</v>
          </cell>
          <cell r="B354" t="str">
            <v>N/A</v>
          </cell>
          <cell r="D354">
            <v>45807</v>
          </cell>
          <cell r="G354" t="str">
            <v>Libre Compensatorio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</row>
        <row r="355">
          <cell r="A355" t="str">
            <v>Eduardo Soto</v>
          </cell>
          <cell r="B355" t="str">
            <v>Alejandro Escobar</v>
          </cell>
          <cell r="D355">
            <v>45807</v>
          </cell>
          <cell r="G355" t="str">
            <v>Libre Compensatorio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</row>
        <row r="356">
          <cell r="A356" t="str">
            <v>Albert Riveros</v>
          </cell>
          <cell r="B356" t="str">
            <v>N/A</v>
          </cell>
          <cell r="D356">
            <v>45807</v>
          </cell>
          <cell r="G356" t="str">
            <v>Licencia Medica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</row>
        <row r="357">
          <cell r="A357" t="str">
            <v>Francisco Cuevas</v>
          </cell>
          <cell r="B357" t="str">
            <v>N/A</v>
          </cell>
          <cell r="D357">
            <v>45807</v>
          </cell>
          <cell r="G357" t="str">
            <v>Licencia Medica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</row>
        <row r="358">
          <cell r="A358" t="str">
            <v>N/A</v>
          </cell>
          <cell r="B358" t="str">
            <v>Gonzalo Gonzalez</v>
          </cell>
          <cell r="D358">
            <v>45807</v>
          </cell>
          <cell r="G358" t="str">
            <v>Licencia Medica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</row>
        <row r="359">
          <cell r="A359" t="str">
            <v>Claudio Garrido</v>
          </cell>
          <cell r="B359" t="str">
            <v>Rodrigo Bascuñan</v>
          </cell>
          <cell r="D359">
            <v>45808</v>
          </cell>
          <cell r="G359" t="str">
            <v>Ok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1</v>
          </cell>
          <cell r="S359">
            <v>0</v>
          </cell>
          <cell r="U359">
            <v>12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</row>
        <row r="360">
          <cell r="A360" t="str">
            <v>Daniel Peña</v>
          </cell>
          <cell r="B360" t="str">
            <v>Wilmer Villa</v>
          </cell>
          <cell r="D360">
            <v>45808</v>
          </cell>
          <cell r="G360" t="str">
            <v>Ok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1</v>
          </cell>
          <cell r="P360">
            <v>0</v>
          </cell>
          <cell r="Q360">
            <v>4</v>
          </cell>
          <cell r="R360">
            <v>1</v>
          </cell>
          <cell r="S360">
            <v>0</v>
          </cell>
          <cell r="U360">
            <v>14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</row>
        <row r="361">
          <cell r="A361" t="str">
            <v>Eduardo Soto</v>
          </cell>
          <cell r="B361" t="str">
            <v>Alejandro Escobar</v>
          </cell>
          <cell r="D361">
            <v>45808</v>
          </cell>
          <cell r="G361" t="str">
            <v>Ok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6</v>
          </cell>
          <cell r="R361">
            <v>1</v>
          </cell>
          <cell r="S361">
            <v>0</v>
          </cell>
          <cell r="U361">
            <v>15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1</v>
          </cell>
          <cell r="AB361">
            <v>0</v>
          </cell>
        </row>
        <row r="362">
          <cell r="A362" t="str">
            <v>Fernando Diaz</v>
          </cell>
          <cell r="B362" t="str">
            <v>Jorge Vizcarra</v>
          </cell>
          <cell r="D362">
            <v>45808</v>
          </cell>
          <cell r="G362" t="str">
            <v>Ok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1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</row>
        <row r="363">
          <cell r="A363" t="str">
            <v>Roberto Ramirez</v>
          </cell>
          <cell r="B363" t="str">
            <v>Hugo Troncoso</v>
          </cell>
          <cell r="D363">
            <v>45808</v>
          </cell>
          <cell r="G363" t="str">
            <v>Ok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</row>
        <row r="364">
          <cell r="A364" t="str">
            <v>Claudio Garrido</v>
          </cell>
          <cell r="B364" t="str">
            <v>Rodrigo Bascuñan</v>
          </cell>
          <cell r="D364">
            <v>45809</v>
          </cell>
          <cell r="G364" t="str">
            <v>Ok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1</v>
          </cell>
          <cell r="Q364">
            <v>1</v>
          </cell>
          <cell r="R364">
            <v>0</v>
          </cell>
          <cell r="S364">
            <v>1</v>
          </cell>
          <cell r="U364">
            <v>16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</row>
        <row r="365">
          <cell r="A365" t="str">
            <v>Cristian Valdivia</v>
          </cell>
          <cell r="B365" t="str">
            <v>Hugo Troncoso</v>
          </cell>
          <cell r="D365">
            <v>45809</v>
          </cell>
          <cell r="G365" t="str">
            <v>Ok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1</v>
          </cell>
          <cell r="Q365">
            <v>0</v>
          </cell>
          <cell r="R365">
            <v>0</v>
          </cell>
          <cell r="S365">
            <v>1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</row>
        <row r="366">
          <cell r="A366" t="str">
            <v>Daniel Peña</v>
          </cell>
          <cell r="B366" t="str">
            <v>Wilmer Villa</v>
          </cell>
          <cell r="D366">
            <v>45809</v>
          </cell>
          <cell r="G366" t="str">
            <v>Ok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1</v>
          </cell>
          <cell r="Q366">
            <v>2</v>
          </cell>
          <cell r="R366">
            <v>0</v>
          </cell>
          <cell r="S366">
            <v>1</v>
          </cell>
          <cell r="U366">
            <v>11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</row>
        <row r="367">
          <cell r="A367" t="str">
            <v>Fernando Diaz</v>
          </cell>
          <cell r="B367" t="str">
            <v>Jorge Vizcarra</v>
          </cell>
          <cell r="D367">
            <v>45809</v>
          </cell>
          <cell r="G367" t="str">
            <v>Ok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1</v>
          </cell>
          <cell r="Q367">
            <v>0</v>
          </cell>
          <cell r="R367">
            <v>0</v>
          </cell>
          <cell r="S367">
            <v>1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</row>
        <row r="368">
          <cell r="A368" t="str">
            <v>Eduardo Soto</v>
          </cell>
          <cell r="B368" t="str">
            <v>Alejandro Escobar</v>
          </cell>
          <cell r="D368">
            <v>45809</v>
          </cell>
          <cell r="G368" t="str">
            <v>Ok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4</v>
          </cell>
          <cell r="R368">
            <v>0</v>
          </cell>
          <cell r="S368">
            <v>1</v>
          </cell>
          <cell r="U368">
            <v>10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</row>
        <row r="369">
          <cell r="A369" t="str">
            <v>Andres Moya</v>
          </cell>
          <cell r="B369" t="str">
            <v>Jeremias Cerda</v>
          </cell>
          <cell r="D369">
            <v>45810</v>
          </cell>
          <cell r="G369" t="str">
            <v>Ok</v>
          </cell>
          <cell r="H369">
            <v>5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7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</row>
        <row r="370">
          <cell r="A370" t="str">
            <v>Cristian Valdivia</v>
          </cell>
          <cell r="B370" t="str">
            <v>Hugo Troncoso</v>
          </cell>
          <cell r="D370">
            <v>45810</v>
          </cell>
          <cell r="G370" t="str">
            <v>Ok</v>
          </cell>
          <cell r="H370">
            <v>9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A371" t="str">
            <v>Luis Alvarez</v>
          </cell>
          <cell r="B371" t="str">
            <v>Wilmer Villa</v>
          </cell>
          <cell r="D371">
            <v>45810</v>
          </cell>
          <cell r="G371" t="str">
            <v>Ok</v>
          </cell>
          <cell r="H371">
            <v>9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</row>
        <row r="372">
          <cell r="A372" t="str">
            <v>Eduardo Soto</v>
          </cell>
          <cell r="B372" t="str">
            <v>Alejandro Escobar</v>
          </cell>
          <cell r="D372">
            <v>45810</v>
          </cell>
          <cell r="G372" t="str">
            <v>Ok</v>
          </cell>
          <cell r="H372">
            <v>9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</row>
        <row r="373">
          <cell r="A373" t="str">
            <v>Daniel Peña</v>
          </cell>
          <cell r="B373" t="str">
            <v>Michael Suarez</v>
          </cell>
          <cell r="D373">
            <v>45810</v>
          </cell>
          <cell r="G373" t="str">
            <v>Ok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1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</row>
        <row r="374">
          <cell r="A374" t="str">
            <v>Claudio Garrido</v>
          </cell>
          <cell r="B374" t="str">
            <v>N/A</v>
          </cell>
          <cell r="D374">
            <v>45810</v>
          </cell>
          <cell r="G374" t="str">
            <v>Sin Producción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</row>
        <row r="375">
          <cell r="A375" t="str">
            <v>Gerardo Cartes</v>
          </cell>
          <cell r="B375" t="str">
            <v>Yosman Perez</v>
          </cell>
          <cell r="D375">
            <v>45810</v>
          </cell>
          <cell r="G375" t="str">
            <v>Sin Producción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</row>
        <row r="376">
          <cell r="A376" t="str">
            <v>Albert Riveros</v>
          </cell>
          <cell r="B376" t="str">
            <v>N/A</v>
          </cell>
          <cell r="D376">
            <v>45810</v>
          </cell>
          <cell r="G376" t="str">
            <v>Licencia Medica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</row>
        <row r="377">
          <cell r="A377" t="str">
            <v>Francisco Cuevas</v>
          </cell>
          <cell r="B377" t="str">
            <v>N/A</v>
          </cell>
          <cell r="D377">
            <v>45810</v>
          </cell>
          <cell r="G377" t="str">
            <v>Licencia Medica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</row>
        <row r="378">
          <cell r="A378" t="str">
            <v>N/A</v>
          </cell>
          <cell r="B378" t="str">
            <v>Gonzalo Gonzalez</v>
          </cell>
          <cell r="D378">
            <v>45810</v>
          </cell>
          <cell r="G378" t="str">
            <v>Licencia Medica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</row>
        <row r="379">
          <cell r="A379" t="str">
            <v>Andres Moya</v>
          </cell>
          <cell r="B379" t="str">
            <v>Jeremias Cerda</v>
          </cell>
          <cell r="D379">
            <v>45811</v>
          </cell>
          <cell r="G379" t="str">
            <v>Ok</v>
          </cell>
          <cell r="H379">
            <v>16</v>
          </cell>
          <cell r="I379">
            <v>0</v>
          </cell>
          <cell r="J379">
            <v>0</v>
          </cell>
          <cell r="K379">
            <v>1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</row>
        <row r="380">
          <cell r="A380" t="str">
            <v>Cristian Valdivia</v>
          </cell>
          <cell r="B380" t="str">
            <v>Hugo Troncoso</v>
          </cell>
          <cell r="D380">
            <v>45811</v>
          </cell>
          <cell r="G380" t="str">
            <v>Ok</v>
          </cell>
          <cell r="H380">
            <v>14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</row>
        <row r="381">
          <cell r="A381" t="str">
            <v>Daniel Peña</v>
          </cell>
          <cell r="B381" t="str">
            <v>N/A</v>
          </cell>
          <cell r="D381">
            <v>45811</v>
          </cell>
          <cell r="G381" t="str">
            <v>Ok</v>
          </cell>
          <cell r="H381">
            <v>44</v>
          </cell>
          <cell r="I381">
            <v>0</v>
          </cell>
          <cell r="J381">
            <v>0</v>
          </cell>
          <cell r="K381">
            <v>1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</row>
        <row r="382">
          <cell r="A382" t="str">
            <v>N/A</v>
          </cell>
          <cell r="B382" t="str">
            <v>Michael Suarez</v>
          </cell>
          <cell r="D382">
            <v>45811</v>
          </cell>
          <cell r="G382" t="str">
            <v>Ok</v>
          </cell>
          <cell r="H382">
            <v>30</v>
          </cell>
          <cell r="I382">
            <v>0</v>
          </cell>
          <cell r="J382">
            <v>0</v>
          </cell>
          <cell r="K382">
            <v>1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</row>
        <row r="383">
          <cell r="A383" t="str">
            <v>Gerardo Cartes</v>
          </cell>
          <cell r="B383" t="str">
            <v>Yosman Perez</v>
          </cell>
          <cell r="D383">
            <v>45811</v>
          </cell>
          <cell r="G383" t="str">
            <v>Ok</v>
          </cell>
          <cell r="H383">
            <v>32</v>
          </cell>
          <cell r="I383">
            <v>0</v>
          </cell>
          <cell r="J383">
            <v>0</v>
          </cell>
          <cell r="K383">
            <v>0</v>
          </cell>
          <cell r="L383">
            <v>1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A384" t="str">
            <v>Luis Alvarez</v>
          </cell>
          <cell r="B384" t="str">
            <v>N/A</v>
          </cell>
          <cell r="D384">
            <v>45811</v>
          </cell>
          <cell r="G384" t="str">
            <v>Ok</v>
          </cell>
          <cell r="H384">
            <v>20</v>
          </cell>
          <cell r="I384">
            <v>0</v>
          </cell>
          <cell r="J384">
            <v>0</v>
          </cell>
          <cell r="K384">
            <v>0</v>
          </cell>
          <cell r="L384">
            <v>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1</v>
          </cell>
          <cell r="R384">
            <v>0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</row>
        <row r="385">
          <cell r="A385" t="str">
            <v>N/A</v>
          </cell>
          <cell r="B385" t="str">
            <v>Wilmer Villa</v>
          </cell>
          <cell r="D385">
            <v>45811</v>
          </cell>
          <cell r="G385" t="str">
            <v>Ok</v>
          </cell>
          <cell r="H385">
            <v>34</v>
          </cell>
          <cell r="I385">
            <v>0</v>
          </cell>
          <cell r="J385">
            <v>0</v>
          </cell>
          <cell r="K385">
            <v>0</v>
          </cell>
          <cell r="L385">
            <v>1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</row>
        <row r="386">
          <cell r="A386" t="str">
            <v>Claudio Garrido</v>
          </cell>
          <cell r="B386" t="str">
            <v>Alejandro Escobar</v>
          </cell>
          <cell r="D386">
            <v>45811</v>
          </cell>
          <cell r="G386" t="str">
            <v>Ok</v>
          </cell>
          <cell r="H386">
            <v>14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</row>
        <row r="387">
          <cell r="A387" t="str">
            <v>Eduardo Soto</v>
          </cell>
          <cell r="B387" t="str">
            <v>N/A</v>
          </cell>
          <cell r="D387">
            <v>45811</v>
          </cell>
          <cell r="G387" t="str">
            <v>Sin Producción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</row>
        <row r="388">
          <cell r="A388" t="str">
            <v>Albert Riveros</v>
          </cell>
          <cell r="B388" t="str">
            <v>N/A</v>
          </cell>
          <cell r="D388">
            <v>45811</v>
          </cell>
          <cell r="G388" t="str">
            <v>Licencia Medica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</row>
        <row r="389">
          <cell r="A389" t="str">
            <v>Francisco Cuevas</v>
          </cell>
          <cell r="B389" t="str">
            <v>N/A</v>
          </cell>
          <cell r="D389">
            <v>45811</v>
          </cell>
          <cell r="G389" t="str">
            <v>Licencia Medica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</row>
        <row r="390">
          <cell r="A390" t="str">
            <v>N/A</v>
          </cell>
          <cell r="B390" t="str">
            <v>Gonzalo Gonzalez</v>
          </cell>
          <cell r="D390">
            <v>45811</v>
          </cell>
          <cell r="G390" t="str">
            <v>Licencia Medica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</row>
        <row r="391">
          <cell r="A391" t="str">
            <v>Cristian Valdivia</v>
          </cell>
          <cell r="B391" t="str">
            <v>Hugo Troncoso</v>
          </cell>
          <cell r="D391">
            <v>45812</v>
          </cell>
          <cell r="G391" t="str">
            <v>Ok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U391">
            <v>0</v>
          </cell>
          <cell r="V391">
            <v>20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</row>
        <row r="392">
          <cell r="A392" t="str">
            <v>Daniel Peña</v>
          </cell>
          <cell r="B392" t="str">
            <v>Michael Suarez</v>
          </cell>
          <cell r="D392">
            <v>45812</v>
          </cell>
          <cell r="G392" t="str">
            <v>Ok</v>
          </cell>
          <cell r="H392">
            <v>28</v>
          </cell>
          <cell r="I392">
            <v>0</v>
          </cell>
          <cell r="J392">
            <v>0</v>
          </cell>
          <cell r="K392">
            <v>1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U392">
            <v>0</v>
          </cell>
          <cell r="V392">
            <v>20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</row>
        <row r="393">
          <cell r="A393" t="str">
            <v>Eduardo Soto</v>
          </cell>
          <cell r="B393" t="str">
            <v>Alejandro Escobar</v>
          </cell>
          <cell r="D393">
            <v>45812</v>
          </cell>
          <cell r="G393" t="str">
            <v>Ok</v>
          </cell>
          <cell r="H393">
            <v>40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1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U393">
            <v>0</v>
          </cell>
          <cell r="V393">
            <v>6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</row>
        <row r="394">
          <cell r="A394" t="str">
            <v>Gerardo Cartes</v>
          </cell>
          <cell r="B394" t="str">
            <v>Yosman Perez</v>
          </cell>
          <cell r="D394">
            <v>45812</v>
          </cell>
          <cell r="G394" t="str">
            <v>Ok</v>
          </cell>
          <cell r="H394">
            <v>43</v>
          </cell>
          <cell r="I394">
            <v>0</v>
          </cell>
          <cell r="J394">
            <v>0</v>
          </cell>
          <cell r="K394">
            <v>1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</row>
        <row r="395">
          <cell r="A395" t="str">
            <v>Luis Alvarez</v>
          </cell>
          <cell r="B395" t="str">
            <v>Wilmer Villa</v>
          </cell>
          <cell r="D395">
            <v>45812</v>
          </cell>
          <cell r="G395" t="str">
            <v>Ok</v>
          </cell>
          <cell r="H395">
            <v>31</v>
          </cell>
          <cell r="I395">
            <v>0</v>
          </cell>
          <cell r="J395">
            <v>0</v>
          </cell>
          <cell r="K395">
            <v>1</v>
          </cell>
          <cell r="L395">
            <v>0</v>
          </cell>
          <cell r="M395">
            <v>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</row>
        <row r="396">
          <cell r="A396" t="str">
            <v>Claudio Garrido</v>
          </cell>
          <cell r="B396" t="str">
            <v>Claudio Garrido</v>
          </cell>
          <cell r="D396">
            <v>45812</v>
          </cell>
          <cell r="G396" t="str">
            <v>Ok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U396">
            <v>0</v>
          </cell>
          <cell r="V396">
            <v>10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</row>
        <row r="397">
          <cell r="A397" t="str">
            <v>Andres Moya</v>
          </cell>
          <cell r="B397" t="str">
            <v>Jeremias Cerda</v>
          </cell>
          <cell r="D397">
            <v>45812</v>
          </cell>
          <cell r="G397" t="str">
            <v>Libre Compensatorio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</row>
        <row r="398">
          <cell r="A398" t="str">
            <v>Albert Riveros</v>
          </cell>
          <cell r="B398" t="str">
            <v>N/A</v>
          </cell>
          <cell r="D398">
            <v>45812</v>
          </cell>
          <cell r="G398" t="str">
            <v>Licencia Medica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</row>
        <row r="399">
          <cell r="A399" t="str">
            <v>N/A</v>
          </cell>
          <cell r="B399" t="str">
            <v>Gonzalo Gonzalez</v>
          </cell>
          <cell r="D399">
            <v>45812</v>
          </cell>
          <cell r="G399" t="str">
            <v>Licencia Medica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</row>
        <row r="400">
          <cell r="A400" t="str">
            <v>Andres Moya</v>
          </cell>
          <cell r="B400" t="str">
            <v>Jeremias Cerda</v>
          </cell>
          <cell r="D400">
            <v>45813</v>
          </cell>
          <cell r="G400" t="str">
            <v>Ok</v>
          </cell>
          <cell r="H400">
            <v>74</v>
          </cell>
          <cell r="I400">
            <v>0</v>
          </cell>
          <cell r="J400">
            <v>0</v>
          </cell>
          <cell r="K400">
            <v>1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U400">
            <v>0</v>
          </cell>
          <cell r="V400">
            <v>32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</row>
        <row r="401">
          <cell r="A401" t="str">
            <v>Claudio Garrido</v>
          </cell>
          <cell r="B401" t="str">
            <v>Alejandro Escobar</v>
          </cell>
          <cell r="D401">
            <v>45813</v>
          </cell>
          <cell r="G401" t="str">
            <v>Ok</v>
          </cell>
          <cell r="H401">
            <v>30</v>
          </cell>
          <cell r="I401">
            <v>0</v>
          </cell>
          <cell r="J401">
            <v>0</v>
          </cell>
          <cell r="K401">
            <v>1</v>
          </cell>
          <cell r="L401">
            <v>0</v>
          </cell>
          <cell r="M401">
            <v>0</v>
          </cell>
          <cell r="N401">
            <v>1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</row>
        <row r="402">
          <cell r="A402" t="str">
            <v>Cristian Valdivia</v>
          </cell>
          <cell r="B402" t="str">
            <v>Hugo Troncoso</v>
          </cell>
          <cell r="D402">
            <v>45813</v>
          </cell>
          <cell r="G402" t="str">
            <v>Ok</v>
          </cell>
          <cell r="H402">
            <v>34</v>
          </cell>
          <cell r="I402">
            <v>0</v>
          </cell>
          <cell r="J402">
            <v>0</v>
          </cell>
          <cell r="K402">
            <v>1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6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</row>
        <row r="403">
          <cell r="A403" t="str">
            <v>Gerardo Cartes</v>
          </cell>
          <cell r="B403" t="str">
            <v>Yosman Perez</v>
          </cell>
          <cell r="D403">
            <v>45813</v>
          </cell>
          <cell r="G403" t="str">
            <v>Ok</v>
          </cell>
          <cell r="H403">
            <v>22</v>
          </cell>
          <cell r="I403">
            <v>0</v>
          </cell>
          <cell r="J403">
            <v>1</v>
          </cell>
          <cell r="K403">
            <v>0</v>
          </cell>
          <cell r="L403">
            <v>1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U403">
            <v>0</v>
          </cell>
          <cell r="V403">
            <v>22</v>
          </cell>
          <cell r="W403">
            <v>4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</row>
        <row r="404">
          <cell r="A404" t="str">
            <v>Eduardo Soto</v>
          </cell>
          <cell r="B404" t="str">
            <v>N/A</v>
          </cell>
          <cell r="D404">
            <v>45813</v>
          </cell>
          <cell r="G404" t="str">
            <v>Sin Producción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</row>
        <row r="405">
          <cell r="A405" t="str">
            <v>Luis Alvarez</v>
          </cell>
          <cell r="B405" t="str">
            <v>Wilmer Villa</v>
          </cell>
          <cell r="D405">
            <v>45813</v>
          </cell>
          <cell r="G405" t="str">
            <v>Libre Compensatorio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</row>
        <row r="406">
          <cell r="A406" t="str">
            <v>Daniel Peña</v>
          </cell>
          <cell r="B406" t="str">
            <v>Michael Suarez</v>
          </cell>
          <cell r="D406">
            <v>45813</v>
          </cell>
          <cell r="G406" t="str">
            <v>Libre Compensatorio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</row>
        <row r="407">
          <cell r="A407" t="str">
            <v>Albert Riveros</v>
          </cell>
          <cell r="B407" t="str">
            <v>N/A</v>
          </cell>
          <cell r="D407">
            <v>45813</v>
          </cell>
          <cell r="G407" t="str">
            <v>Licencia Medica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</row>
        <row r="408">
          <cell r="A408" t="str">
            <v>N/A</v>
          </cell>
          <cell r="B408" t="str">
            <v>Gonzalo Gonzalez</v>
          </cell>
          <cell r="D408">
            <v>45813</v>
          </cell>
          <cell r="G408" t="str">
            <v>Licencia Medica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</row>
        <row r="409">
          <cell r="A409" t="str">
            <v>Andres Moya</v>
          </cell>
          <cell r="B409" t="str">
            <v>Jeremias Cerda</v>
          </cell>
          <cell r="D409">
            <v>45814</v>
          </cell>
          <cell r="G409" t="str">
            <v>Ok</v>
          </cell>
          <cell r="H409">
            <v>16</v>
          </cell>
          <cell r="I409">
            <v>0</v>
          </cell>
          <cell r="J409">
            <v>0</v>
          </cell>
          <cell r="K409">
            <v>1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</row>
        <row r="410">
          <cell r="A410" t="str">
            <v>Daniel Peña</v>
          </cell>
          <cell r="B410" t="str">
            <v>Michael Suarez</v>
          </cell>
          <cell r="D410">
            <v>45814</v>
          </cell>
          <cell r="G410" t="str">
            <v>Ok</v>
          </cell>
          <cell r="H410">
            <v>30</v>
          </cell>
          <cell r="I410">
            <v>0</v>
          </cell>
          <cell r="J410">
            <v>0</v>
          </cell>
          <cell r="K410">
            <v>1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</row>
        <row r="411">
          <cell r="A411" t="str">
            <v>Luis Alvarez</v>
          </cell>
          <cell r="B411" t="str">
            <v>Wilmer Villa</v>
          </cell>
          <cell r="D411">
            <v>45814</v>
          </cell>
          <cell r="G411" t="str">
            <v>Ok</v>
          </cell>
          <cell r="H411">
            <v>25</v>
          </cell>
          <cell r="I411">
            <v>0</v>
          </cell>
          <cell r="J411">
            <v>0</v>
          </cell>
          <cell r="K411">
            <v>1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</row>
        <row r="412">
          <cell r="A412" t="str">
            <v>Eduardo Soto</v>
          </cell>
          <cell r="B412" t="str">
            <v>Alejandro Escobar</v>
          </cell>
          <cell r="D412">
            <v>45814</v>
          </cell>
          <cell r="G412" t="str">
            <v>Ok</v>
          </cell>
          <cell r="H412">
            <v>31</v>
          </cell>
          <cell r="I412">
            <v>0</v>
          </cell>
          <cell r="J412">
            <v>0</v>
          </cell>
          <cell r="K412">
            <v>0</v>
          </cell>
          <cell r="L412">
            <v>1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14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</row>
        <row r="413">
          <cell r="A413" t="str">
            <v>Gerardo Cartes</v>
          </cell>
          <cell r="B413" t="str">
            <v>Yosman Perez</v>
          </cell>
          <cell r="D413">
            <v>45814</v>
          </cell>
          <cell r="G413" t="str">
            <v>Sin Producción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</row>
        <row r="414">
          <cell r="A414" t="str">
            <v>Cristian Valdivia</v>
          </cell>
          <cell r="B414" t="str">
            <v>Hugo Troncoso</v>
          </cell>
          <cell r="D414">
            <v>45814</v>
          </cell>
          <cell r="G414" t="str">
            <v>Sin Producción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</row>
        <row r="415">
          <cell r="A415" t="str">
            <v>Claudio Garrido</v>
          </cell>
          <cell r="B415" t="str">
            <v>N/A</v>
          </cell>
          <cell r="D415">
            <v>45814</v>
          </cell>
          <cell r="G415" t="str">
            <v>Sin Producción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</row>
        <row r="416">
          <cell r="A416" t="str">
            <v>Albert Riveros</v>
          </cell>
          <cell r="B416" t="str">
            <v>N/A</v>
          </cell>
          <cell r="D416">
            <v>45814</v>
          </cell>
          <cell r="G416" t="str">
            <v>Licencia Medica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</row>
        <row r="417">
          <cell r="A417" t="str">
            <v>N/A</v>
          </cell>
          <cell r="B417" t="str">
            <v>Gonzalo Gonzalez</v>
          </cell>
          <cell r="D417">
            <v>45814</v>
          </cell>
          <cell r="G417" t="str">
            <v>Licencia Medica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</row>
        <row r="418">
          <cell r="A418" t="str">
            <v>Andres Moya</v>
          </cell>
          <cell r="B418" t="str">
            <v>Jeremias Cerda</v>
          </cell>
          <cell r="D418">
            <v>45815</v>
          </cell>
          <cell r="G418" t="str">
            <v>Ok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8</v>
          </cell>
          <cell r="R418">
            <v>1</v>
          </cell>
          <cell r="S418">
            <v>0</v>
          </cell>
          <cell r="U418">
            <v>23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1</v>
          </cell>
          <cell r="AB418">
            <v>0</v>
          </cell>
        </row>
        <row r="419">
          <cell r="A419" t="str">
            <v>Daniel Peña</v>
          </cell>
          <cell r="B419" t="str">
            <v>Michael Suarez</v>
          </cell>
          <cell r="D419">
            <v>45815</v>
          </cell>
          <cell r="G419" t="str">
            <v>Ok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1</v>
          </cell>
          <cell r="P419">
            <v>0</v>
          </cell>
          <cell r="Q419">
            <v>3</v>
          </cell>
          <cell r="R419">
            <v>1</v>
          </cell>
          <cell r="S419">
            <v>0</v>
          </cell>
          <cell r="U419">
            <v>13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</row>
        <row r="420">
          <cell r="A420" t="str">
            <v>Gerardo Cartes</v>
          </cell>
          <cell r="B420" t="str">
            <v>Yosman Perez</v>
          </cell>
          <cell r="D420">
            <v>45815</v>
          </cell>
          <cell r="G420" t="str">
            <v>Ok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1</v>
          </cell>
          <cell r="P420">
            <v>0</v>
          </cell>
          <cell r="Q420">
            <v>4</v>
          </cell>
          <cell r="R420">
            <v>1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</row>
        <row r="421">
          <cell r="A421" t="str">
            <v>Luis Alvarez</v>
          </cell>
          <cell r="B421" t="str">
            <v>Wilmer Villa</v>
          </cell>
          <cell r="D421">
            <v>45815</v>
          </cell>
          <cell r="G421" t="str">
            <v>Ok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1</v>
          </cell>
          <cell r="P421">
            <v>0</v>
          </cell>
          <cell r="Q421">
            <v>3</v>
          </cell>
          <cell r="R421">
            <v>1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</row>
        <row r="422">
          <cell r="A422" t="str">
            <v>Andres Moya</v>
          </cell>
          <cell r="B422" t="str">
            <v>Jeremias Cerda</v>
          </cell>
          <cell r="D422">
            <v>45816</v>
          </cell>
          <cell r="G422" t="str">
            <v>Ok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  <cell r="N422">
            <v>0</v>
          </cell>
          <cell r="O422">
            <v>0</v>
          </cell>
          <cell r="P422">
            <v>1</v>
          </cell>
          <cell r="Q422">
            <v>3</v>
          </cell>
          <cell r="R422">
            <v>0</v>
          </cell>
          <cell r="S422">
            <v>1</v>
          </cell>
          <cell r="U422">
            <v>16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</row>
        <row r="423">
          <cell r="A423" t="str">
            <v>Daniel Peña</v>
          </cell>
          <cell r="B423" t="str">
            <v>Michael Suarez</v>
          </cell>
          <cell r="D423">
            <v>45816</v>
          </cell>
          <cell r="G423" t="str">
            <v>Ok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1</v>
          </cell>
          <cell r="Q423">
            <v>1</v>
          </cell>
          <cell r="R423">
            <v>0</v>
          </cell>
          <cell r="S423">
            <v>1</v>
          </cell>
          <cell r="U423">
            <v>17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</row>
        <row r="424">
          <cell r="A424" t="str">
            <v>Gerardo Cartes</v>
          </cell>
          <cell r="B424" t="str">
            <v>Yosman Perez</v>
          </cell>
          <cell r="D424">
            <v>45816</v>
          </cell>
          <cell r="G424" t="str">
            <v>Ok</v>
          </cell>
          <cell r="H424">
            <v>0</v>
          </cell>
          <cell r="I424">
            <v>0</v>
          </cell>
          <cell r="J424">
            <v>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10</v>
          </cell>
          <cell r="R424">
            <v>0</v>
          </cell>
          <cell r="S424">
            <v>1</v>
          </cell>
          <cell r="U424">
            <v>10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</row>
        <row r="425">
          <cell r="A425" t="str">
            <v>Luis Alvarez</v>
          </cell>
          <cell r="B425" t="str">
            <v>Wilmer Villa</v>
          </cell>
          <cell r="D425">
            <v>45816</v>
          </cell>
          <cell r="G425" t="str">
            <v>Ok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1</v>
          </cell>
          <cell r="Q425">
            <v>1</v>
          </cell>
          <cell r="R425">
            <v>0</v>
          </cell>
          <cell r="S425">
            <v>1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</row>
        <row r="426">
          <cell r="A426" t="str">
            <v>Andres Moya</v>
          </cell>
          <cell r="B426" t="str">
            <v>Jeremias Cerda</v>
          </cell>
          <cell r="D426">
            <v>45817</v>
          </cell>
          <cell r="G426" t="str">
            <v>Ok</v>
          </cell>
          <cell r="H426">
            <v>14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</row>
        <row r="427">
          <cell r="A427" t="str">
            <v>Daniel Peña</v>
          </cell>
          <cell r="B427" t="str">
            <v>Michael Suarez</v>
          </cell>
          <cell r="D427">
            <v>45817</v>
          </cell>
          <cell r="G427" t="str">
            <v>Ok</v>
          </cell>
          <cell r="H427">
            <v>20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</row>
        <row r="428">
          <cell r="A428" t="str">
            <v>Gerardo Cartes</v>
          </cell>
          <cell r="B428" t="str">
            <v>Yosman Perez</v>
          </cell>
          <cell r="D428">
            <v>45817</v>
          </cell>
          <cell r="G428" t="str">
            <v>Ok</v>
          </cell>
          <cell r="H428">
            <v>5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8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</row>
        <row r="429">
          <cell r="A429" t="str">
            <v>Claudio Garrido</v>
          </cell>
          <cell r="B429" t="str">
            <v>Hugo Troncoso</v>
          </cell>
          <cell r="D429">
            <v>45817</v>
          </cell>
          <cell r="G429" t="str">
            <v>Ok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14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</row>
        <row r="430">
          <cell r="A430" t="str">
            <v>Luis Alvarez</v>
          </cell>
          <cell r="B430" t="str">
            <v>Wilmer Villa</v>
          </cell>
          <cell r="D430">
            <v>45817</v>
          </cell>
          <cell r="G430" t="str">
            <v>Ok</v>
          </cell>
          <cell r="H430">
            <v>8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9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</row>
        <row r="431">
          <cell r="A431" t="str">
            <v>Cristian Valdivia</v>
          </cell>
          <cell r="B431" t="str">
            <v>N/A</v>
          </cell>
          <cell r="D431">
            <v>45817</v>
          </cell>
          <cell r="G431" t="str">
            <v>Ok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1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</row>
        <row r="432">
          <cell r="A432" t="str">
            <v>Eduardo Soto</v>
          </cell>
          <cell r="B432" t="str">
            <v>Alejandro Escobar</v>
          </cell>
          <cell r="D432">
            <v>45817</v>
          </cell>
          <cell r="G432" t="str">
            <v>Libre Compensatorio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</row>
        <row r="433">
          <cell r="A433" t="str">
            <v>Albert Riveros</v>
          </cell>
          <cell r="B433" t="str">
            <v>N/A</v>
          </cell>
          <cell r="D433">
            <v>45817</v>
          </cell>
          <cell r="G433" t="str">
            <v>Licencia Medica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</row>
        <row r="434">
          <cell r="A434" t="str">
            <v>N/A</v>
          </cell>
          <cell r="B434" t="str">
            <v>Gonzalo Gonzalez</v>
          </cell>
          <cell r="D434">
            <v>45817</v>
          </cell>
          <cell r="G434" t="str">
            <v>Licencia Medica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</row>
        <row r="435">
          <cell r="A435" t="str">
            <v>Andres Moya</v>
          </cell>
          <cell r="B435" t="str">
            <v>Jeremias Cerda</v>
          </cell>
          <cell r="D435">
            <v>45818</v>
          </cell>
          <cell r="G435" t="str">
            <v>Ok</v>
          </cell>
          <cell r="H435">
            <v>5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1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</row>
        <row r="436">
          <cell r="A436" t="str">
            <v>Cristian Valdivia</v>
          </cell>
          <cell r="B436" t="str">
            <v>Hugo Troncoso</v>
          </cell>
          <cell r="D436">
            <v>45818</v>
          </cell>
          <cell r="G436" t="str">
            <v>Ok</v>
          </cell>
          <cell r="H436">
            <v>16</v>
          </cell>
          <cell r="I436">
            <v>0</v>
          </cell>
          <cell r="J436">
            <v>0</v>
          </cell>
          <cell r="K436">
            <v>1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51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</row>
        <row r="437">
          <cell r="A437" t="str">
            <v>Daniel Peña</v>
          </cell>
          <cell r="B437" t="str">
            <v>Michael Suarez</v>
          </cell>
          <cell r="D437">
            <v>45818</v>
          </cell>
          <cell r="G437" t="str">
            <v>Ok</v>
          </cell>
          <cell r="H437">
            <v>20</v>
          </cell>
          <cell r="I437">
            <v>0</v>
          </cell>
          <cell r="J437">
            <v>0</v>
          </cell>
          <cell r="K437">
            <v>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</row>
        <row r="438">
          <cell r="A438" t="str">
            <v>Eduardo Soto</v>
          </cell>
          <cell r="B438" t="str">
            <v>Alejandro Escobar</v>
          </cell>
          <cell r="D438">
            <v>45818</v>
          </cell>
          <cell r="G438" t="str">
            <v>Ok</v>
          </cell>
          <cell r="H438">
            <v>30</v>
          </cell>
          <cell r="I438">
            <v>0</v>
          </cell>
          <cell r="J438">
            <v>0</v>
          </cell>
          <cell r="K438">
            <v>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</row>
        <row r="439">
          <cell r="A439" t="str">
            <v>Gerardo Cartes</v>
          </cell>
          <cell r="B439" t="str">
            <v>Michael Suarez</v>
          </cell>
          <cell r="D439">
            <v>45818</v>
          </cell>
          <cell r="G439" t="str">
            <v>Ok</v>
          </cell>
          <cell r="H439">
            <v>20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</row>
        <row r="440">
          <cell r="A440" t="str">
            <v>Luis Alvarez</v>
          </cell>
          <cell r="B440" t="str">
            <v>Wilmer Villa</v>
          </cell>
          <cell r="D440">
            <v>45818</v>
          </cell>
          <cell r="G440" t="str">
            <v>Ok</v>
          </cell>
          <cell r="H440">
            <v>22</v>
          </cell>
          <cell r="I440">
            <v>0</v>
          </cell>
          <cell r="J440">
            <v>0</v>
          </cell>
          <cell r="K440">
            <v>0</v>
          </cell>
          <cell r="L440">
            <v>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50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</row>
        <row r="441">
          <cell r="A441" t="str">
            <v>Claudio Garrido</v>
          </cell>
          <cell r="B441" t="str">
            <v>Yosman Perez</v>
          </cell>
          <cell r="D441">
            <v>45818</v>
          </cell>
          <cell r="G441" t="str">
            <v>Libre Compensatorio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</row>
        <row r="442">
          <cell r="A442" t="str">
            <v>Albert Riveros</v>
          </cell>
          <cell r="B442" t="str">
            <v>N/A</v>
          </cell>
          <cell r="D442">
            <v>45818</v>
          </cell>
          <cell r="G442" t="str">
            <v>Licencia Medica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</row>
        <row r="443">
          <cell r="A443" t="str">
            <v>N/A</v>
          </cell>
          <cell r="B443" t="str">
            <v>Gonzalo Gonzalez</v>
          </cell>
          <cell r="D443">
            <v>45818</v>
          </cell>
          <cell r="G443" t="str">
            <v>Licencia Medica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</row>
        <row r="444">
          <cell r="A444" t="str">
            <v>Claudio Garrido</v>
          </cell>
          <cell r="B444" t="str">
            <v>Yosman Perez</v>
          </cell>
          <cell r="D444">
            <v>45819</v>
          </cell>
          <cell r="G444" t="str">
            <v>Ok</v>
          </cell>
          <cell r="H444">
            <v>39</v>
          </cell>
          <cell r="I444">
            <v>0</v>
          </cell>
          <cell r="J444">
            <v>0</v>
          </cell>
          <cell r="K444">
            <v>1</v>
          </cell>
          <cell r="L444">
            <v>0</v>
          </cell>
          <cell r="M444">
            <v>2</v>
          </cell>
          <cell r="N444">
            <v>1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</row>
        <row r="445">
          <cell r="A445" t="str">
            <v>Daniel Peña</v>
          </cell>
          <cell r="B445" t="str">
            <v>Michael Suarez</v>
          </cell>
          <cell r="D445">
            <v>45819</v>
          </cell>
          <cell r="G445" t="str">
            <v>Ok</v>
          </cell>
          <cell r="H445">
            <v>36</v>
          </cell>
          <cell r="I445">
            <v>0</v>
          </cell>
          <cell r="J445">
            <v>0</v>
          </cell>
          <cell r="K445">
            <v>0</v>
          </cell>
          <cell r="L445">
            <v>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</row>
        <row r="446">
          <cell r="A446" t="str">
            <v>Luis Alvarez</v>
          </cell>
          <cell r="B446" t="str">
            <v>Andres Moya</v>
          </cell>
          <cell r="D446">
            <v>45819</v>
          </cell>
          <cell r="G446" t="str">
            <v>Ok</v>
          </cell>
          <cell r="H446">
            <v>28</v>
          </cell>
          <cell r="I446">
            <v>0</v>
          </cell>
          <cell r="J446">
            <v>0</v>
          </cell>
          <cell r="K446">
            <v>1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</row>
        <row r="447">
          <cell r="A447" t="str">
            <v>Eduardo Soto</v>
          </cell>
          <cell r="B447" t="str">
            <v>Alejandro Escobar</v>
          </cell>
          <cell r="D447">
            <v>45819</v>
          </cell>
          <cell r="G447" t="str">
            <v>Ok</v>
          </cell>
          <cell r="H447">
            <v>26</v>
          </cell>
          <cell r="I447">
            <v>0</v>
          </cell>
          <cell r="J447">
            <v>0</v>
          </cell>
          <cell r="K447">
            <v>1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1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</row>
        <row r="448">
          <cell r="A448" t="str">
            <v>Gerardo Cartes</v>
          </cell>
          <cell r="B448" t="str">
            <v>N/A</v>
          </cell>
          <cell r="D448">
            <v>45819</v>
          </cell>
          <cell r="G448" t="str">
            <v>Sin Producción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</row>
        <row r="449">
          <cell r="A449" t="str">
            <v>N/A</v>
          </cell>
          <cell r="B449" t="str">
            <v>Wilmer Villa</v>
          </cell>
          <cell r="D449">
            <v>45819</v>
          </cell>
          <cell r="G449" t="str">
            <v>Sin Producción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</row>
        <row r="450">
          <cell r="A450" t="str">
            <v>N/A</v>
          </cell>
          <cell r="B450" t="str">
            <v>Jeremias Cerda</v>
          </cell>
          <cell r="D450">
            <v>45819</v>
          </cell>
          <cell r="G450" t="str">
            <v>Sin Producción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</row>
        <row r="451">
          <cell r="A451" t="str">
            <v>Albert Riveros</v>
          </cell>
          <cell r="B451" t="str">
            <v>N/A</v>
          </cell>
          <cell r="D451">
            <v>45819</v>
          </cell>
          <cell r="G451" t="str">
            <v>Licencia Medica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</row>
        <row r="452">
          <cell r="A452" t="str">
            <v>N/A</v>
          </cell>
          <cell r="B452" t="str">
            <v>Gonzalo Gonzalez</v>
          </cell>
          <cell r="D452">
            <v>45819</v>
          </cell>
          <cell r="G452" t="str">
            <v>Licencia Medica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</row>
        <row r="453">
          <cell r="A453" t="str">
            <v>Claudio Garrido</v>
          </cell>
          <cell r="B453" t="str">
            <v>Yosman Perez</v>
          </cell>
          <cell r="D453">
            <v>45820</v>
          </cell>
          <cell r="G453" t="str">
            <v>Ok</v>
          </cell>
          <cell r="H453">
            <v>22</v>
          </cell>
          <cell r="I453">
            <v>0</v>
          </cell>
          <cell r="J453">
            <v>0</v>
          </cell>
          <cell r="K453">
            <v>0</v>
          </cell>
          <cell r="L453">
            <v>1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14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</row>
        <row r="454">
          <cell r="A454" t="str">
            <v>Cristian Valdivia</v>
          </cell>
          <cell r="B454" t="str">
            <v>Wilmer Villa</v>
          </cell>
          <cell r="D454">
            <v>45820</v>
          </cell>
          <cell r="G454" t="str">
            <v>Ok</v>
          </cell>
          <cell r="H454">
            <v>32</v>
          </cell>
          <cell r="I454">
            <v>0</v>
          </cell>
          <cell r="J454">
            <v>0</v>
          </cell>
          <cell r="K454">
            <v>1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20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</row>
        <row r="455">
          <cell r="A455" t="str">
            <v>Eduardo Soto</v>
          </cell>
          <cell r="B455" t="str">
            <v>Alejandro Escobar</v>
          </cell>
          <cell r="D455">
            <v>45820</v>
          </cell>
          <cell r="G455" t="str">
            <v>Ok</v>
          </cell>
          <cell r="H455">
            <v>38</v>
          </cell>
          <cell r="I455">
            <v>0</v>
          </cell>
          <cell r="J455">
            <v>0</v>
          </cell>
          <cell r="K455">
            <v>1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U455">
            <v>0</v>
          </cell>
          <cell r="V455">
            <v>20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</row>
        <row r="456">
          <cell r="A456" t="str">
            <v>Gerardo Cartes</v>
          </cell>
          <cell r="B456" t="str">
            <v>Jeremias Cerda</v>
          </cell>
          <cell r="D456">
            <v>45820</v>
          </cell>
          <cell r="G456" t="str">
            <v>Ok</v>
          </cell>
          <cell r="H456">
            <v>33</v>
          </cell>
          <cell r="I456">
            <v>0</v>
          </cell>
          <cell r="J456">
            <v>0</v>
          </cell>
          <cell r="K456">
            <v>1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14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</row>
        <row r="457">
          <cell r="A457" t="str">
            <v>Daniel Peña</v>
          </cell>
          <cell r="B457" t="str">
            <v>Michael Suarez</v>
          </cell>
          <cell r="D457">
            <v>45820</v>
          </cell>
          <cell r="G457" t="str">
            <v>Sin Producción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</row>
        <row r="458">
          <cell r="A458" t="str">
            <v>Luis Alvarez</v>
          </cell>
          <cell r="B458" t="str">
            <v>Andres Moya</v>
          </cell>
          <cell r="D458">
            <v>45820</v>
          </cell>
          <cell r="G458" t="str">
            <v>Sin Producción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</row>
        <row r="459">
          <cell r="A459" t="str">
            <v>N/A</v>
          </cell>
          <cell r="B459" t="str">
            <v>Hugo Troncoso</v>
          </cell>
          <cell r="D459">
            <v>45820</v>
          </cell>
          <cell r="G459" t="str">
            <v>Libre Compensatorio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</row>
        <row r="460">
          <cell r="A460" t="str">
            <v>Albert Riveros</v>
          </cell>
          <cell r="B460" t="str">
            <v>N/A</v>
          </cell>
          <cell r="D460">
            <v>45820</v>
          </cell>
          <cell r="G460" t="str">
            <v>Licencia Medica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</row>
        <row r="461">
          <cell r="A461" t="str">
            <v>N/A</v>
          </cell>
          <cell r="B461" t="str">
            <v>Gonzalo Gonzalez</v>
          </cell>
          <cell r="D461">
            <v>45820</v>
          </cell>
          <cell r="G461" t="str">
            <v>Licencia Medica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</row>
        <row r="462">
          <cell r="A462" t="str">
            <v>Andres Moya</v>
          </cell>
          <cell r="B462" t="str">
            <v>Jeremias Cerda</v>
          </cell>
          <cell r="D462">
            <v>45821</v>
          </cell>
          <cell r="G462" t="str">
            <v>Ok</v>
          </cell>
          <cell r="H462">
            <v>26</v>
          </cell>
          <cell r="I462">
            <v>0</v>
          </cell>
          <cell r="J462">
            <v>0</v>
          </cell>
          <cell r="K462">
            <v>1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</row>
        <row r="463">
          <cell r="A463" t="str">
            <v>Claudio Garrido</v>
          </cell>
          <cell r="B463" t="str">
            <v>Yosman Perez</v>
          </cell>
          <cell r="D463">
            <v>45821</v>
          </cell>
          <cell r="G463" t="str">
            <v>Ok</v>
          </cell>
          <cell r="H463">
            <v>24</v>
          </cell>
          <cell r="I463">
            <v>0</v>
          </cell>
          <cell r="J463">
            <v>1</v>
          </cell>
          <cell r="K463">
            <v>0</v>
          </cell>
          <cell r="L463">
            <v>1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58</v>
          </cell>
          <cell r="W463">
            <v>2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</row>
        <row r="464">
          <cell r="A464" t="str">
            <v>Cristian Valdivia</v>
          </cell>
          <cell r="B464" t="str">
            <v>Hugo Troncoso</v>
          </cell>
          <cell r="D464">
            <v>45821</v>
          </cell>
          <cell r="G464" t="str">
            <v>Ok</v>
          </cell>
          <cell r="H464">
            <v>16</v>
          </cell>
          <cell r="I464">
            <v>0</v>
          </cell>
          <cell r="J464">
            <v>1</v>
          </cell>
          <cell r="K464">
            <v>1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42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</row>
        <row r="465">
          <cell r="A465" t="str">
            <v>Daniel Peña</v>
          </cell>
          <cell r="B465" t="str">
            <v>Michael Suarez</v>
          </cell>
          <cell r="D465">
            <v>45821</v>
          </cell>
          <cell r="G465" t="str">
            <v>Ok</v>
          </cell>
          <cell r="H465">
            <v>11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11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</row>
        <row r="466">
          <cell r="A466" t="str">
            <v>Eduardo Soto</v>
          </cell>
          <cell r="B466" t="str">
            <v>Alejandro Escobar</v>
          </cell>
          <cell r="D466">
            <v>45821</v>
          </cell>
          <cell r="G466" t="str">
            <v>Ok</v>
          </cell>
          <cell r="H466">
            <v>30</v>
          </cell>
          <cell r="I466">
            <v>0</v>
          </cell>
          <cell r="J466">
            <v>1</v>
          </cell>
          <cell r="K466">
            <v>1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40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</row>
        <row r="467">
          <cell r="A467" t="str">
            <v>Luis Alvarez</v>
          </cell>
          <cell r="B467" t="str">
            <v>Wilmer Villa</v>
          </cell>
          <cell r="D467">
            <v>45821</v>
          </cell>
          <cell r="G467" t="str">
            <v>Ok</v>
          </cell>
          <cell r="H467">
            <v>7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8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</row>
        <row r="468">
          <cell r="A468" t="str">
            <v>Gerardo Cartes</v>
          </cell>
          <cell r="B468" t="str">
            <v>N/A</v>
          </cell>
          <cell r="D468">
            <v>45821</v>
          </cell>
          <cell r="G468" t="str">
            <v>Sin Producción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</row>
        <row r="469">
          <cell r="A469" t="str">
            <v>Albert Riveros</v>
          </cell>
          <cell r="B469" t="str">
            <v>N/A</v>
          </cell>
          <cell r="D469">
            <v>45821</v>
          </cell>
          <cell r="G469" t="str">
            <v>Licencia Medica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</row>
        <row r="470">
          <cell r="A470" t="str">
            <v>N/A</v>
          </cell>
          <cell r="B470" t="str">
            <v>Gonzalo Gonzalez</v>
          </cell>
          <cell r="D470">
            <v>45821</v>
          </cell>
          <cell r="G470" t="str">
            <v>Licencia Medica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</row>
        <row r="471">
          <cell r="A471" t="str">
            <v>Cristian Valdivia</v>
          </cell>
          <cell r="B471" t="str">
            <v>Hugo Troncoso</v>
          </cell>
          <cell r="D471">
            <v>45822</v>
          </cell>
          <cell r="G471" t="str">
            <v>Ok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</v>
          </cell>
          <cell r="N471">
            <v>0</v>
          </cell>
          <cell r="O471">
            <v>0</v>
          </cell>
          <cell r="P471">
            <v>0</v>
          </cell>
          <cell r="Q471">
            <v>8</v>
          </cell>
          <cell r="R471">
            <v>1</v>
          </cell>
          <cell r="S471">
            <v>0</v>
          </cell>
          <cell r="U471">
            <v>22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1</v>
          </cell>
          <cell r="AB471">
            <v>0</v>
          </cell>
        </row>
        <row r="472">
          <cell r="A472" t="str">
            <v>Edgar Benavides</v>
          </cell>
          <cell r="B472" t="str">
            <v>Jorge Vizcarra</v>
          </cell>
          <cell r="D472">
            <v>45822</v>
          </cell>
          <cell r="G472" t="str">
            <v>Ok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1</v>
          </cell>
          <cell r="P472">
            <v>0</v>
          </cell>
          <cell r="Q472">
            <v>0</v>
          </cell>
          <cell r="R472">
            <v>1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</row>
        <row r="473">
          <cell r="A473" t="str">
            <v>Eduardo Soto</v>
          </cell>
          <cell r="B473" t="str">
            <v>Alejandro Escobar</v>
          </cell>
          <cell r="D473">
            <v>45822</v>
          </cell>
          <cell r="G473" t="str">
            <v>Ok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1</v>
          </cell>
          <cell r="P473">
            <v>0</v>
          </cell>
          <cell r="Q473">
            <v>0</v>
          </cell>
          <cell r="R473">
            <v>1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</row>
        <row r="474">
          <cell r="A474" t="str">
            <v>Claudio Garrido</v>
          </cell>
          <cell r="B474" t="str">
            <v>Yosman Perez</v>
          </cell>
          <cell r="D474">
            <v>45822</v>
          </cell>
          <cell r="G474" t="str">
            <v>Ok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1</v>
          </cell>
          <cell r="P474">
            <v>0</v>
          </cell>
          <cell r="Q474">
            <v>0</v>
          </cell>
          <cell r="R474">
            <v>1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</row>
        <row r="475">
          <cell r="A475" t="str">
            <v>Claudio Garrido</v>
          </cell>
          <cell r="B475" t="str">
            <v>Yosman Perez</v>
          </cell>
          <cell r="D475">
            <v>45823</v>
          </cell>
          <cell r="G475" t="str">
            <v>Ok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9</v>
          </cell>
          <cell r="R475">
            <v>0</v>
          </cell>
          <cell r="S475">
            <v>1</v>
          </cell>
          <cell r="U475">
            <v>9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1</v>
          </cell>
        </row>
        <row r="476">
          <cell r="A476" t="str">
            <v>Cristian Valdivia</v>
          </cell>
          <cell r="B476" t="str">
            <v>Hugo Troncoso</v>
          </cell>
          <cell r="D476">
            <v>45823</v>
          </cell>
          <cell r="G476" t="str">
            <v>Ok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1</v>
          </cell>
          <cell r="Q476">
            <v>3</v>
          </cell>
          <cell r="R476">
            <v>0</v>
          </cell>
          <cell r="S476">
            <v>1</v>
          </cell>
          <cell r="U476">
            <v>16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</row>
        <row r="477">
          <cell r="A477" t="str">
            <v>Edgar Benavides</v>
          </cell>
          <cell r="B477" t="str">
            <v>Jorge Vizcarra</v>
          </cell>
          <cell r="D477">
            <v>45823</v>
          </cell>
          <cell r="G477" t="str">
            <v>Ok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1</v>
          </cell>
          <cell r="Q477">
            <v>2</v>
          </cell>
          <cell r="R477">
            <v>0</v>
          </cell>
          <cell r="S477">
            <v>1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</row>
        <row r="478">
          <cell r="A478" t="str">
            <v>Eduardo Soto</v>
          </cell>
          <cell r="B478" t="str">
            <v>Alejandro Escobar</v>
          </cell>
          <cell r="D478">
            <v>45823</v>
          </cell>
          <cell r="G478" t="str">
            <v>Ok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1</v>
          </cell>
          <cell r="Q478">
            <v>3</v>
          </cell>
          <cell r="R478">
            <v>0</v>
          </cell>
          <cell r="S478">
            <v>1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</row>
        <row r="479">
          <cell r="A479" t="str">
            <v>Cristian Valdivia</v>
          </cell>
          <cell r="B479" t="str">
            <v>Hugo Troncoso</v>
          </cell>
          <cell r="D479">
            <v>45824</v>
          </cell>
          <cell r="G479" t="str">
            <v>Ok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1</v>
          </cell>
          <cell r="R479">
            <v>0</v>
          </cell>
          <cell r="S479">
            <v>0</v>
          </cell>
          <cell r="U479">
            <v>0</v>
          </cell>
          <cell r="V479">
            <v>6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</row>
        <row r="480">
          <cell r="A480" t="str">
            <v>Daniel Peña</v>
          </cell>
          <cell r="B480" t="str">
            <v>Michael Suarez</v>
          </cell>
          <cell r="D480">
            <v>45824</v>
          </cell>
          <cell r="G480" t="str">
            <v>Ok</v>
          </cell>
          <cell r="H480">
            <v>9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1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</row>
        <row r="481">
          <cell r="A481" t="str">
            <v>Gerardo Cartes</v>
          </cell>
          <cell r="B481" t="str">
            <v>Yosman Perez</v>
          </cell>
          <cell r="D481">
            <v>45824</v>
          </cell>
          <cell r="G481" t="str">
            <v>Ok</v>
          </cell>
          <cell r="H481">
            <v>10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</row>
        <row r="482">
          <cell r="A482" t="str">
            <v>Eduardo Soto</v>
          </cell>
          <cell r="B482" t="str">
            <v>Alejandro Escobar</v>
          </cell>
          <cell r="D482">
            <v>45824</v>
          </cell>
          <cell r="G482" t="str">
            <v>Ok</v>
          </cell>
          <cell r="H482">
            <v>16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</row>
        <row r="483">
          <cell r="A483" t="str">
            <v>Claudio Garrido</v>
          </cell>
          <cell r="B483" t="str">
            <v>Wilmer Villa</v>
          </cell>
          <cell r="D483">
            <v>45824</v>
          </cell>
          <cell r="G483" t="str">
            <v>Sin Producción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</row>
        <row r="484">
          <cell r="A484" t="str">
            <v>Andres Moya</v>
          </cell>
          <cell r="B484" t="str">
            <v>Jeremias Cerda</v>
          </cell>
          <cell r="D484">
            <v>45824</v>
          </cell>
          <cell r="G484" t="str">
            <v>Sin Producción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</row>
        <row r="485">
          <cell r="A485" t="str">
            <v>Luis Alvarez</v>
          </cell>
          <cell r="B485" t="str">
            <v>N/A</v>
          </cell>
          <cell r="D485">
            <v>45824</v>
          </cell>
          <cell r="G485" t="str">
            <v>Licencia Medica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</row>
        <row r="486">
          <cell r="A486" t="str">
            <v>Albert Riveros</v>
          </cell>
          <cell r="B486" t="str">
            <v>N/A</v>
          </cell>
          <cell r="D486">
            <v>45824</v>
          </cell>
          <cell r="G486" t="str">
            <v>Licencia Medica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</row>
        <row r="487">
          <cell r="A487" t="str">
            <v>N/A</v>
          </cell>
          <cell r="B487" t="str">
            <v>Gonzalo Gonzalez</v>
          </cell>
          <cell r="D487">
            <v>45824</v>
          </cell>
          <cell r="G487" t="str">
            <v>Licencia Medica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</row>
        <row r="488">
          <cell r="A488" t="str">
            <v>Andres Moya</v>
          </cell>
          <cell r="B488" t="str">
            <v>Jeremias Cerda</v>
          </cell>
          <cell r="D488">
            <v>45825</v>
          </cell>
          <cell r="G488" t="str">
            <v>Ok</v>
          </cell>
          <cell r="H488">
            <v>20</v>
          </cell>
          <cell r="I488">
            <v>0</v>
          </cell>
          <cell r="J488">
            <v>0</v>
          </cell>
          <cell r="K488">
            <v>1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U488">
            <v>0</v>
          </cell>
          <cell r="V488">
            <v>10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</row>
        <row r="489">
          <cell r="A489" t="str">
            <v>Claudio Garrido</v>
          </cell>
          <cell r="B489" t="str">
            <v>Wilmer Villa</v>
          </cell>
          <cell r="D489">
            <v>45825</v>
          </cell>
          <cell r="G489" t="str">
            <v>Ok</v>
          </cell>
          <cell r="H489">
            <v>39</v>
          </cell>
          <cell r="I489">
            <v>0</v>
          </cell>
          <cell r="J489">
            <v>0</v>
          </cell>
          <cell r="K489">
            <v>0</v>
          </cell>
          <cell r="L489">
            <v>1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</row>
        <row r="490">
          <cell r="A490" t="str">
            <v>Gerardo Cartes</v>
          </cell>
          <cell r="B490" t="str">
            <v>Yosman Perez</v>
          </cell>
          <cell r="D490">
            <v>45825</v>
          </cell>
          <cell r="G490" t="str">
            <v>Ok</v>
          </cell>
          <cell r="H490">
            <v>36</v>
          </cell>
          <cell r="I490">
            <v>0</v>
          </cell>
          <cell r="J490">
            <v>0</v>
          </cell>
          <cell r="K490">
            <v>1</v>
          </cell>
          <cell r="L490">
            <v>0</v>
          </cell>
          <cell r="M490">
            <v>2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</row>
        <row r="491">
          <cell r="A491" t="str">
            <v>Eduardo Soto</v>
          </cell>
          <cell r="B491" t="str">
            <v>Alejandro Escobar</v>
          </cell>
          <cell r="D491">
            <v>45825</v>
          </cell>
          <cell r="G491" t="str">
            <v>Ok</v>
          </cell>
          <cell r="H491">
            <v>16</v>
          </cell>
          <cell r="I491">
            <v>0</v>
          </cell>
          <cell r="J491">
            <v>0</v>
          </cell>
          <cell r="K491">
            <v>1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</row>
        <row r="492">
          <cell r="A492" t="str">
            <v>Daniel Peña</v>
          </cell>
          <cell r="B492" t="str">
            <v>Michael Suarez</v>
          </cell>
          <cell r="D492">
            <v>45825</v>
          </cell>
          <cell r="G492" t="str">
            <v>Libre Compensatorio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</row>
        <row r="493">
          <cell r="A493" t="str">
            <v>Cristian Valdivia</v>
          </cell>
          <cell r="B493" t="str">
            <v>N/A</v>
          </cell>
          <cell r="D493">
            <v>45825</v>
          </cell>
          <cell r="G493" t="str">
            <v>Vacaciones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</row>
        <row r="494">
          <cell r="A494" t="str">
            <v>Luis Alvarez</v>
          </cell>
          <cell r="B494" t="str">
            <v>N/A</v>
          </cell>
          <cell r="D494">
            <v>45825</v>
          </cell>
          <cell r="G494" t="str">
            <v>Licencia Medica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</row>
        <row r="495">
          <cell r="A495" t="str">
            <v>Albert Riveros</v>
          </cell>
          <cell r="B495" t="str">
            <v>N/A</v>
          </cell>
          <cell r="D495">
            <v>45825</v>
          </cell>
          <cell r="G495" t="str">
            <v>Licencia Medica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</row>
        <row r="496">
          <cell r="A496" t="str">
            <v>N/A</v>
          </cell>
          <cell r="B496" t="str">
            <v>Gonzalo Gonzalez</v>
          </cell>
          <cell r="D496">
            <v>45825</v>
          </cell>
          <cell r="G496" t="str">
            <v>Licencia Medica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</row>
        <row r="497">
          <cell r="A497" t="str">
            <v>Cristian Valdivia</v>
          </cell>
          <cell r="B497" t="str">
            <v>Hugo Troncoso</v>
          </cell>
          <cell r="D497">
            <v>45826</v>
          </cell>
          <cell r="G497" t="str">
            <v>Ok</v>
          </cell>
          <cell r="H497">
            <v>28</v>
          </cell>
          <cell r="I497">
            <v>0</v>
          </cell>
          <cell r="J497">
            <v>0</v>
          </cell>
          <cell r="K497">
            <v>1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</row>
        <row r="498">
          <cell r="A498" t="str">
            <v>Daniel Peña</v>
          </cell>
          <cell r="B498" t="str">
            <v>Michael Suarez</v>
          </cell>
          <cell r="D498">
            <v>45826</v>
          </cell>
          <cell r="G498" t="str">
            <v>Ok</v>
          </cell>
          <cell r="H498">
            <v>42</v>
          </cell>
          <cell r="I498">
            <v>0</v>
          </cell>
          <cell r="J498">
            <v>0</v>
          </cell>
          <cell r="K498">
            <v>0</v>
          </cell>
          <cell r="L498">
            <v>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</row>
        <row r="499">
          <cell r="A499" t="str">
            <v>Gerardo Cartes</v>
          </cell>
          <cell r="B499" t="str">
            <v>Yosman Perez</v>
          </cell>
          <cell r="D499">
            <v>45826</v>
          </cell>
          <cell r="G499" t="str">
            <v>Ok</v>
          </cell>
          <cell r="H499">
            <v>26</v>
          </cell>
          <cell r="I499">
            <v>0</v>
          </cell>
          <cell r="J499">
            <v>0</v>
          </cell>
          <cell r="K499">
            <v>1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</row>
        <row r="500">
          <cell r="A500" t="str">
            <v>Eduardo Soto</v>
          </cell>
          <cell r="B500" t="str">
            <v>N/A</v>
          </cell>
          <cell r="D500">
            <v>45826</v>
          </cell>
          <cell r="G500" t="str">
            <v>Ok</v>
          </cell>
          <cell r="H500">
            <v>28</v>
          </cell>
          <cell r="I500">
            <v>0</v>
          </cell>
          <cell r="J500">
            <v>0</v>
          </cell>
          <cell r="K500">
            <v>1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</row>
        <row r="501">
          <cell r="A501" t="str">
            <v>N/A</v>
          </cell>
          <cell r="B501" t="str">
            <v>Alejandro Escobar</v>
          </cell>
          <cell r="D501">
            <v>45826</v>
          </cell>
          <cell r="G501" t="str">
            <v>Ok</v>
          </cell>
          <cell r="H501">
            <v>35</v>
          </cell>
          <cell r="I501">
            <v>0</v>
          </cell>
          <cell r="J501">
            <v>0</v>
          </cell>
          <cell r="K501">
            <v>1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</row>
        <row r="502">
          <cell r="A502" t="str">
            <v>Claudio Garrido</v>
          </cell>
          <cell r="B502" t="str">
            <v>N/A</v>
          </cell>
          <cell r="D502">
            <v>45826</v>
          </cell>
          <cell r="G502" t="str">
            <v>Ok</v>
          </cell>
          <cell r="H502">
            <v>7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</row>
        <row r="503">
          <cell r="A503" t="str">
            <v>Andres Moya</v>
          </cell>
          <cell r="B503" t="str">
            <v>Jeremias Cerda</v>
          </cell>
          <cell r="D503">
            <v>45826</v>
          </cell>
          <cell r="G503" t="str">
            <v>Libre Compensatorio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</row>
        <row r="504">
          <cell r="A504" t="str">
            <v>N/A</v>
          </cell>
          <cell r="B504" t="str">
            <v>Wilmer Villa</v>
          </cell>
          <cell r="D504">
            <v>45826</v>
          </cell>
          <cell r="G504" t="str">
            <v>Libre Compensatorio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</row>
        <row r="505">
          <cell r="A505" t="str">
            <v>Luis Alvarez</v>
          </cell>
          <cell r="B505" t="str">
            <v>N/A</v>
          </cell>
          <cell r="D505">
            <v>45826</v>
          </cell>
          <cell r="G505" t="str">
            <v>Licencia Medica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</row>
        <row r="506">
          <cell r="A506" t="str">
            <v>Albert Riveros</v>
          </cell>
          <cell r="B506" t="str">
            <v>N/A</v>
          </cell>
          <cell r="D506">
            <v>45826</v>
          </cell>
          <cell r="G506" t="str">
            <v>Licencia Medica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</row>
        <row r="507">
          <cell r="A507" t="str">
            <v>N/A</v>
          </cell>
          <cell r="B507" t="str">
            <v>Gonzalo Gonzalez</v>
          </cell>
          <cell r="D507">
            <v>45826</v>
          </cell>
          <cell r="G507" t="str">
            <v>Licencia Medica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</row>
        <row r="508">
          <cell r="A508" t="str">
            <v>Andres Moya</v>
          </cell>
          <cell r="B508" t="str">
            <v>Jeremias Cerda</v>
          </cell>
          <cell r="D508">
            <v>45827</v>
          </cell>
          <cell r="G508" t="str">
            <v>Ok</v>
          </cell>
          <cell r="H508">
            <v>24</v>
          </cell>
          <cell r="I508">
            <v>0</v>
          </cell>
          <cell r="J508">
            <v>0</v>
          </cell>
          <cell r="K508">
            <v>1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U508">
            <v>0</v>
          </cell>
          <cell r="V508">
            <v>22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</row>
        <row r="509">
          <cell r="A509" t="str">
            <v>Claudio Garrido</v>
          </cell>
          <cell r="B509" t="str">
            <v>Wilmer Villa</v>
          </cell>
          <cell r="D509">
            <v>45827</v>
          </cell>
          <cell r="G509" t="str">
            <v>Ok</v>
          </cell>
          <cell r="H509">
            <v>31</v>
          </cell>
          <cell r="I509">
            <v>0</v>
          </cell>
          <cell r="J509">
            <v>0</v>
          </cell>
          <cell r="K509">
            <v>0</v>
          </cell>
          <cell r="L509">
            <v>1</v>
          </cell>
          <cell r="M509">
            <v>1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U509">
            <v>0</v>
          </cell>
          <cell r="V509">
            <v>8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</row>
        <row r="510">
          <cell r="A510" t="str">
            <v>Daniel Peña</v>
          </cell>
          <cell r="B510" t="str">
            <v>Michael Suarez</v>
          </cell>
          <cell r="D510">
            <v>45827</v>
          </cell>
          <cell r="G510" t="str">
            <v>Ok</v>
          </cell>
          <cell r="H510">
            <v>35</v>
          </cell>
          <cell r="I510">
            <v>0</v>
          </cell>
          <cell r="J510">
            <v>0</v>
          </cell>
          <cell r="K510">
            <v>1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U510">
            <v>0</v>
          </cell>
          <cell r="V510">
            <v>20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</row>
        <row r="511">
          <cell r="A511" t="str">
            <v>Gerardo Cartes</v>
          </cell>
          <cell r="B511" t="str">
            <v>Hugo Troncoso</v>
          </cell>
          <cell r="D511">
            <v>45827</v>
          </cell>
          <cell r="G511" t="str">
            <v>Ok</v>
          </cell>
          <cell r="H511">
            <v>38</v>
          </cell>
          <cell r="I511">
            <v>0</v>
          </cell>
          <cell r="J511">
            <v>0</v>
          </cell>
          <cell r="K511">
            <v>1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U511">
            <v>0</v>
          </cell>
          <cell r="V511">
            <v>20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</row>
        <row r="512">
          <cell r="A512" t="str">
            <v>Eduardo Soto</v>
          </cell>
          <cell r="B512" t="str">
            <v>Alejandro Escobar</v>
          </cell>
          <cell r="D512">
            <v>45827</v>
          </cell>
          <cell r="G512" t="str">
            <v>Ok</v>
          </cell>
          <cell r="H512">
            <v>3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U512">
            <v>0</v>
          </cell>
          <cell r="V512">
            <v>14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</row>
        <row r="513">
          <cell r="A513" t="str">
            <v>Cristian Valdivia</v>
          </cell>
          <cell r="B513" t="str">
            <v>Cristian Valdivia</v>
          </cell>
          <cell r="D513">
            <v>45827</v>
          </cell>
          <cell r="G513" t="str">
            <v>Ok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U513">
            <v>0</v>
          </cell>
          <cell r="V513">
            <v>22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</row>
        <row r="514">
          <cell r="A514" t="str">
            <v xml:space="preserve">Cristian Gonzalez </v>
          </cell>
          <cell r="B514" t="str">
            <v>Juan Cuadra</v>
          </cell>
          <cell r="D514">
            <v>45827</v>
          </cell>
          <cell r="G514" t="str">
            <v>Ok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1</v>
          </cell>
          <cell r="R514">
            <v>0</v>
          </cell>
          <cell r="S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</row>
        <row r="515">
          <cell r="A515" t="str">
            <v>N/A</v>
          </cell>
          <cell r="B515" t="str">
            <v>Yosman Perez</v>
          </cell>
          <cell r="D515">
            <v>45827</v>
          </cell>
          <cell r="G515" t="str">
            <v>Libre Compensatorio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</row>
        <row r="516">
          <cell r="A516" t="str">
            <v>Luis Alvarez</v>
          </cell>
          <cell r="B516" t="str">
            <v>N/A</v>
          </cell>
          <cell r="D516">
            <v>45827</v>
          </cell>
          <cell r="G516" t="str">
            <v>Licencia Medica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</row>
        <row r="517">
          <cell r="A517" t="str">
            <v>Albert Riveros</v>
          </cell>
          <cell r="B517" t="str">
            <v>N/A</v>
          </cell>
          <cell r="D517">
            <v>45827</v>
          </cell>
          <cell r="G517" t="str">
            <v>Licencia Medica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</row>
        <row r="518">
          <cell r="A518" t="str">
            <v>N/A</v>
          </cell>
          <cell r="B518" t="str">
            <v>Gonzalo Gonzalez</v>
          </cell>
          <cell r="D518">
            <v>45827</v>
          </cell>
          <cell r="G518" t="str">
            <v>Licencia Medica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</row>
        <row r="519">
          <cell r="A519" t="str">
            <v>Andres Moya</v>
          </cell>
          <cell r="B519" t="str">
            <v>Jeremias Cerda</v>
          </cell>
          <cell r="D519">
            <v>45828</v>
          </cell>
          <cell r="G519" t="str">
            <v>Ok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1</v>
          </cell>
          <cell r="Q519">
            <v>0</v>
          </cell>
          <cell r="R519">
            <v>0</v>
          </cell>
          <cell r="S519">
            <v>1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</row>
        <row r="520">
          <cell r="A520" t="str">
            <v>Daniel Peña</v>
          </cell>
          <cell r="B520" t="str">
            <v>Michael Suarez</v>
          </cell>
          <cell r="D520">
            <v>45828</v>
          </cell>
          <cell r="G520" t="str">
            <v>Ok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1</v>
          </cell>
          <cell r="Q520">
            <v>0</v>
          </cell>
          <cell r="R520">
            <v>0</v>
          </cell>
          <cell r="S520">
            <v>1</v>
          </cell>
          <cell r="U520">
            <v>8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</row>
        <row r="521">
          <cell r="A521" t="str">
            <v>Fernando Diaz</v>
          </cell>
          <cell r="B521" t="str">
            <v>Wilmer Villa</v>
          </cell>
          <cell r="D521">
            <v>45828</v>
          </cell>
          <cell r="G521" t="str">
            <v>Ok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1</v>
          </cell>
          <cell r="Q521">
            <v>0</v>
          </cell>
          <cell r="R521">
            <v>0</v>
          </cell>
          <cell r="S521">
            <v>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1</v>
          </cell>
        </row>
        <row r="522">
          <cell r="A522" t="str">
            <v>Gerardo Cartes</v>
          </cell>
          <cell r="B522" t="str">
            <v>Yosman Perez</v>
          </cell>
          <cell r="D522">
            <v>45828</v>
          </cell>
          <cell r="G522" t="str">
            <v>Ok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1</v>
          </cell>
          <cell r="Q522">
            <v>0</v>
          </cell>
          <cell r="R522">
            <v>0</v>
          </cell>
          <cell r="S522">
            <v>1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</row>
        <row r="523">
          <cell r="A523" t="str">
            <v>Andres Moya</v>
          </cell>
          <cell r="B523" t="str">
            <v>Jeremias Cerda</v>
          </cell>
          <cell r="D523">
            <v>45829</v>
          </cell>
          <cell r="G523" t="str">
            <v>Ok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</v>
          </cell>
          <cell r="P523">
            <v>0</v>
          </cell>
          <cell r="Q523">
            <v>0</v>
          </cell>
          <cell r="R523">
            <v>1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</row>
        <row r="524">
          <cell r="A524" t="str">
            <v>Daniel Peña</v>
          </cell>
          <cell r="B524" t="str">
            <v>Michael Suarez</v>
          </cell>
          <cell r="D524">
            <v>45829</v>
          </cell>
          <cell r="G524" t="str">
            <v>Ok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</v>
          </cell>
          <cell r="P524">
            <v>0</v>
          </cell>
          <cell r="Q524">
            <v>6</v>
          </cell>
          <cell r="R524">
            <v>1</v>
          </cell>
          <cell r="S524">
            <v>0</v>
          </cell>
          <cell r="U524">
            <v>22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1</v>
          </cell>
          <cell r="AB524">
            <v>0</v>
          </cell>
        </row>
        <row r="525">
          <cell r="A525" t="str">
            <v>Gerardo Cartes</v>
          </cell>
          <cell r="B525" t="str">
            <v>Yosman Perez</v>
          </cell>
          <cell r="D525">
            <v>45829</v>
          </cell>
          <cell r="G525" t="str">
            <v>Ok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1</v>
          </cell>
          <cell r="P525">
            <v>0</v>
          </cell>
          <cell r="Q525">
            <v>0</v>
          </cell>
          <cell r="R525">
            <v>1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</row>
        <row r="526">
          <cell r="A526" t="str">
            <v>Rodrigo Bascuñan</v>
          </cell>
          <cell r="B526" t="str">
            <v>Wilmer Villa</v>
          </cell>
          <cell r="D526">
            <v>45829</v>
          </cell>
          <cell r="G526" t="str">
            <v>Ok</v>
          </cell>
          <cell r="H526">
            <v>0</v>
          </cell>
          <cell r="I526">
            <v>0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1</v>
          </cell>
          <cell r="P526">
            <v>0</v>
          </cell>
          <cell r="Q526">
            <v>0</v>
          </cell>
          <cell r="R526">
            <v>1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</row>
        <row r="527">
          <cell r="A527" t="str">
            <v>Andres Moya</v>
          </cell>
          <cell r="B527" t="str">
            <v>Jeremias Cerda</v>
          </cell>
          <cell r="D527">
            <v>45830</v>
          </cell>
          <cell r="G527" t="str">
            <v>Ok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1</v>
          </cell>
          <cell r="Q527">
            <v>4</v>
          </cell>
          <cell r="R527">
            <v>0</v>
          </cell>
          <cell r="S527">
            <v>1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</row>
        <row r="528">
          <cell r="A528" t="str">
            <v>Daniel Peña</v>
          </cell>
          <cell r="B528" t="str">
            <v>Michael Suarez</v>
          </cell>
          <cell r="D528">
            <v>45830</v>
          </cell>
          <cell r="G528" t="str">
            <v>Ok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1</v>
          </cell>
          <cell r="Q528">
            <v>1</v>
          </cell>
          <cell r="R528">
            <v>0</v>
          </cell>
          <cell r="S528">
            <v>1</v>
          </cell>
          <cell r="U528">
            <v>16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</row>
        <row r="529">
          <cell r="A529" t="str">
            <v>Gerardo Cartes</v>
          </cell>
          <cell r="B529" t="str">
            <v>Yosman Perez</v>
          </cell>
          <cell r="D529">
            <v>45830</v>
          </cell>
          <cell r="G529" t="str">
            <v>Ok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1</v>
          </cell>
          <cell r="Q529">
            <v>2</v>
          </cell>
          <cell r="R529">
            <v>0</v>
          </cell>
          <cell r="S529">
            <v>1</v>
          </cell>
          <cell r="U529">
            <v>17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</row>
        <row r="530">
          <cell r="A530" t="str">
            <v>Rodrigo Bascuñan</v>
          </cell>
          <cell r="B530" t="str">
            <v>Wilmer Villa</v>
          </cell>
          <cell r="D530">
            <v>45830</v>
          </cell>
          <cell r="G530" t="str">
            <v>Ok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8</v>
          </cell>
          <cell r="R530">
            <v>0</v>
          </cell>
          <cell r="S530">
            <v>1</v>
          </cell>
          <cell r="U530">
            <v>10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1</v>
          </cell>
        </row>
        <row r="531">
          <cell r="A531" t="str">
            <v>Claudio Garrido</v>
          </cell>
          <cell r="B531" t="str">
            <v>N/A</v>
          </cell>
          <cell r="D531">
            <v>45830</v>
          </cell>
          <cell r="G531" t="str">
            <v>Descanso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</row>
        <row r="532">
          <cell r="A532" t="str">
            <v>Cristian Valdivia</v>
          </cell>
          <cell r="B532" t="str">
            <v>Hugo Troncoso</v>
          </cell>
          <cell r="D532">
            <v>45830</v>
          </cell>
          <cell r="G532" t="str">
            <v>Descanso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</row>
        <row r="533">
          <cell r="A533" t="str">
            <v>Eduardo Soto</v>
          </cell>
          <cell r="B533" t="str">
            <v>Alejandro Escobar</v>
          </cell>
          <cell r="D533">
            <v>45830</v>
          </cell>
          <cell r="G533" t="str">
            <v>Descanso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</row>
        <row r="534">
          <cell r="A534" t="str">
            <v>Luis Alvarez</v>
          </cell>
          <cell r="B534" t="str">
            <v>N/A</v>
          </cell>
          <cell r="D534">
            <v>45830</v>
          </cell>
          <cell r="G534" t="str">
            <v>Licencia Medica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</row>
        <row r="535">
          <cell r="A535" t="str">
            <v>Albert Riveros</v>
          </cell>
          <cell r="B535" t="str">
            <v>N/A</v>
          </cell>
          <cell r="D535">
            <v>45830</v>
          </cell>
          <cell r="G535" t="str">
            <v>Licencia Medica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</row>
        <row r="536">
          <cell r="A536" t="str">
            <v>N/A</v>
          </cell>
          <cell r="B536" t="str">
            <v>Gonzalo Gonzalez</v>
          </cell>
          <cell r="D536">
            <v>45830</v>
          </cell>
          <cell r="G536" t="str">
            <v>Licencia Medica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</row>
        <row r="537">
          <cell r="A537" t="str">
            <v>Eduardo Soto</v>
          </cell>
          <cell r="B537" t="str">
            <v>Alejandro Escobar</v>
          </cell>
          <cell r="D537">
            <v>45831</v>
          </cell>
          <cell r="G537" t="str">
            <v>Ok</v>
          </cell>
          <cell r="H537">
            <v>13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6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</row>
        <row r="538">
          <cell r="A538" t="str">
            <v>Gerardo Cartes</v>
          </cell>
          <cell r="B538" t="str">
            <v>Yosman Perez</v>
          </cell>
          <cell r="D538">
            <v>45831</v>
          </cell>
          <cell r="G538" t="str">
            <v>Ok</v>
          </cell>
          <cell r="H538">
            <v>12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</row>
        <row r="539">
          <cell r="A539" t="str">
            <v>Daniel Peña</v>
          </cell>
          <cell r="B539" t="str">
            <v>Michael Suarez</v>
          </cell>
          <cell r="D539">
            <v>45831</v>
          </cell>
          <cell r="G539" t="str">
            <v>Sin Producción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 t="str">
            <v>Claudio Garrido</v>
          </cell>
          <cell r="B540" t="str">
            <v>Wilmer Villa</v>
          </cell>
          <cell r="D540">
            <v>45831</v>
          </cell>
          <cell r="G540" t="str">
            <v>Sin Producción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 t="str">
            <v>Cristian Valdivia</v>
          </cell>
          <cell r="B541" t="str">
            <v>Hugo Troncoso</v>
          </cell>
          <cell r="D541">
            <v>45831</v>
          </cell>
          <cell r="G541" t="str">
            <v>Sin Producción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 t="str">
            <v>Andres Moya</v>
          </cell>
          <cell r="B542" t="str">
            <v>Jeremias Cerda</v>
          </cell>
          <cell r="D542">
            <v>45831</v>
          </cell>
          <cell r="G542" t="str">
            <v>Sin Producción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 t="str">
            <v>Luis Alvarez</v>
          </cell>
          <cell r="B543" t="str">
            <v>N/A</v>
          </cell>
          <cell r="D543">
            <v>45831</v>
          </cell>
          <cell r="G543" t="str">
            <v>Licencia Medica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</row>
        <row r="544">
          <cell r="A544" t="str">
            <v>Albert Riveros</v>
          </cell>
          <cell r="B544" t="str">
            <v>N/A</v>
          </cell>
          <cell r="D544">
            <v>45831</v>
          </cell>
          <cell r="G544" t="str">
            <v>Licencia Medica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 t="str">
            <v>N/A</v>
          </cell>
          <cell r="B545" t="str">
            <v>Gonzalo Gonzalez</v>
          </cell>
          <cell r="D545">
            <v>45831</v>
          </cell>
          <cell r="G545" t="str">
            <v>Licencia Medica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 t="str">
            <v>Andres Moya</v>
          </cell>
          <cell r="B546" t="str">
            <v>Jeremias Cerda</v>
          </cell>
          <cell r="D546">
            <v>45832</v>
          </cell>
          <cell r="G546" t="str">
            <v>Ok</v>
          </cell>
          <cell r="H546">
            <v>33</v>
          </cell>
          <cell r="I546">
            <v>0</v>
          </cell>
          <cell r="J546">
            <v>0</v>
          </cell>
          <cell r="K546">
            <v>0</v>
          </cell>
          <cell r="L546">
            <v>1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1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 t="str">
            <v>Daniel Peña</v>
          </cell>
          <cell r="B547" t="str">
            <v>Michael Suarez</v>
          </cell>
          <cell r="D547">
            <v>45832</v>
          </cell>
          <cell r="G547" t="str">
            <v>Ok</v>
          </cell>
          <cell r="H547">
            <v>28</v>
          </cell>
          <cell r="I547">
            <v>0</v>
          </cell>
          <cell r="J547">
            <v>0</v>
          </cell>
          <cell r="K547">
            <v>1</v>
          </cell>
          <cell r="L547">
            <v>0</v>
          </cell>
          <cell r="M547">
            <v>1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 t="str">
            <v>Gerardo Cartes</v>
          </cell>
          <cell r="B548" t="str">
            <v>Wilmer Villa</v>
          </cell>
          <cell r="D548">
            <v>45832</v>
          </cell>
          <cell r="G548" t="str">
            <v>Ok</v>
          </cell>
          <cell r="H548">
            <v>34</v>
          </cell>
          <cell r="I548">
            <v>0</v>
          </cell>
          <cell r="J548">
            <v>0</v>
          </cell>
          <cell r="K548">
            <v>1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 t="str">
            <v>Eduardo Soto</v>
          </cell>
          <cell r="B549" t="str">
            <v>Alejandro Escobar</v>
          </cell>
          <cell r="D549">
            <v>45832</v>
          </cell>
          <cell r="G549" t="str">
            <v>Ok</v>
          </cell>
          <cell r="H549">
            <v>16</v>
          </cell>
          <cell r="I549">
            <v>0</v>
          </cell>
          <cell r="J549">
            <v>0</v>
          </cell>
          <cell r="K549">
            <v>1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1</v>
          </cell>
          <cell r="R549">
            <v>0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 t="str">
            <v>Claudio Garrido</v>
          </cell>
          <cell r="B550" t="str">
            <v>Yosman Perez</v>
          </cell>
          <cell r="D550">
            <v>45832</v>
          </cell>
          <cell r="G550" t="str">
            <v>Libre Compensatorio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 t="str">
            <v>Cristian Valdivia</v>
          </cell>
          <cell r="B551" t="str">
            <v>Hugo Troncoso</v>
          </cell>
          <cell r="D551">
            <v>45832</v>
          </cell>
          <cell r="G551" t="str">
            <v>Libre Compensatorio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 t="str">
            <v>Luis Alvarez</v>
          </cell>
          <cell r="B552" t="str">
            <v>N/A</v>
          </cell>
          <cell r="D552">
            <v>45832</v>
          </cell>
          <cell r="G552" t="str">
            <v>Licencia Medica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 t="str">
            <v>Albert Riveros</v>
          </cell>
          <cell r="B553" t="str">
            <v>N/A</v>
          </cell>
          <cell r="D553">
            <v>45832</v>
          </cell>
          <cell r="G553" t="str">
            <v>Licencia Medica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 t="str">
            <v>N/A</v>
          </cell>
          <cell r="B554" t="str">
            <v>Gonzalo Gonzalez</v>
          </cell>
          <cell r="D554">
            <v>45832</v>
          </cell>
          <cell r="G554" t="str">
            <v>Licencia Medica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 t="str">
            <v>Andres Moya</v>
          </cell>
          <cell r="B555" t="str">
            <v>Jeremias Cerda</v>
          </cell>
          <cell r="D555">
            <v>45833</v>
          </cell>
          <cell r="G555" t="str">
            <v>Ok</v>
          </cell>
          <cell r="H555">
            <v>43</v>
          </cell>
          <cell r="I555">
            <v>0</v>
          </cell>
          <cell r="J555">
            <v>0</v>
          </cell>
          <cell r="K555">
            <v>1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 t="str">
            <v>Daniel Peña</v>
          </cell>
          <cell r="B556" t="str">
            <v>Michael Suarez</v>
          </cell>
          <cell r="D556">
            <v>45833</v>
          </cell>
          <cell r="G556" t="str">
            <v>Ok</v>
          </cell>
          <cell r="H556">
            <v>3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 t="str">
            <v>Eduardo Soto</v>
          </cell>
          <cell r="B557" t="str">
            <v>Alejandro Escobar</v>
          </cell>
          <cell r="D557">
            <v>45833</v>
          </cell>
          <cell r="G557" t="str">
            <v>Ok</v>
          </cell>
          <cell r="H557">
            <v>75</v>
          </cell>
          <cell r="I557">
            <v>0</v>
          </cell>
          <cell r="J557">
            <v>0</v>
          </cell>
          <cell r="K557">
            <v>0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 t="str">
            <v>Claudio Garrido</v>
          </cell>
          <cell r="B558" t="str">
            <v>Yosman Perez</v>
          </cell>
          <cell r="D558">
            <v>45833</v>
          </cell>
          <cell r="G558" t="str">
            <v>Ok</v>
          </cell>
          <cell r="H558">
            <v>54</v>
          </cell>
          <cell r="I558">
            <v>0</v>
          </cell>
          <cell r="J558">
            <v>0</v>
          </cell>
          <cell r="K558">
            <v>1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 t="str">
            <v>Cristian Valdivia</v>
          </cell>
          <cell r="B559" t="str">
            <v>Hugo Troncoso</v>
          </cell>
          <cell r="D559">
            <v>45833</v>
          </cell>
          <cell r="G559" t="str">
            <v>Ok</v>
          </cell>
          <cell r="H559">
            <v>56</v>
          </cell>
          <cell r="I559">
            <v>0</v>
          </cell>
          <cell r="J559">
            <v>0</v>
          </cell>
          <cell r="K559">
            <v>1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 t="str">
            <v>N/A</v>
          </cell>
          <cell r="B560" t="str">
            <v>Wilmer Villa</v>
          </cell>
          <cell r="D560">
            <v>45833</v>
          </cell>
          <cell r="G560" t="str">
            <v>Sin Producción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 t="str">
            <v>Gerardo Cartes</v>
          </cell>
          <cell r="B561" t="str">
            <v>N/A</v>
          </cell>
          <cell r="D561">
            <v>45833</v>
          </cell>
          <cell r="G561" t="str">
            <v>Libre Compensatorio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 t="str">
            <v>Luis Alvarez</v>
          </cell>
          <cell r="B562" t="str">
            <v>N/A</v>
          </cell>
          <cell r="D562">
            <v>45833</v>
          </cell>
          <cell r="G562" t="str">
            <v>Licencia Medica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 t="str">
            <v>Albert Riveros</v>
          </cell>
          <cell r="B563" t="str">
            <v>N/A</v>
          </cell>
          <cell r="D563">
            <v>45833</v>
          </cell>
          <cell r="G563" t="str">
            <v>Licencia Medica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 t="str">
            <v>N/A</v>
          </cell>
          <cell r="B564" t="str">
            <v>Gonzalo Gonzalez</v>
          </cell>
          <cell r="D564">
            <v>45833</v>
          </cell>
          <cell r="G564" t="str">
            <v>Licencia Medica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 t="str">
            <v>Andres Moya</v>
          </cell>
          <cell r="B565" t="str">
            <v>N/A</v>
          </cell>
          <cell r="D565">
            <v>45834</v>
          </cell>
          <cell r="G565" t="str">
            <v>Ok</v>
          </cell>
          <cell r="H565">
            <v>20</v>
          </cell>
          <cell r="I565">
            <v>0</v>
          </cell>
          <cell r="J565">
            <v>0</v>
          </cell>
          <cell r="K565">
            <v>1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 t="str">
            <v>Eduardo Soto</v>
          </cell>
          <cell r="B566" t="str">
            <v>Alejandro Escobar</v>
          </cell>
          <cell r="D566">
            <v>45834</v>
          </cell>
          <cell r="G566" t="str">
            <v>Ok</v>
          </cell>
          <cell r="H566">
            <v>16</v>
          </cell>
          <cell r="I566">
            <v>0</v>
          </cell>
          <cell r="J566">
            <v>0</v>
          </cell>
          <cell r="K566">
            <v>1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 t="str">
            <v>Luis Alvarez</v>
          </cell>
          <cell r="B567" t="str">
            <v>N/A</v>
          </cell>
          <cell r="D567">
            <v>45834</v>
          </cell>
          <cell r="G567" t="str">
            <v>Ok</v>
          </cell>
          <cell r="H567">
            <v>13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 t="str">
            <v>N/A</v>
          </cell>
          <cell r="B568" t="str">
            <v>Wilmer Villa</v>
          </cell>
          <cell r="D568">
            <v>45834</v>
          </cell>
          <cell r="G568" t="str">
            <v>Ok</v>
          </cell>
          <cell r="H568">
            <v>33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 t="str">
            <v>Claudio Garrido</v>
          </cell>
          <cell r="B569" t="str">
            <v>Yosman Perez</v>
          </cell>
          <cell r="D569">
            <v>45834</v>
          </cell>
          <cell r="G569" t="str">
            <v>Ok</v>
          </cell>
          <cell r="H569">
            <v>30</v>
          </cell>
          <cell r="I569">
            <v>0</v>
          </cell>
          <cell r="J569">
            <v>0</v>
          </cell>
          <cell r="K569">
            <v>1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 t="str">
            <v>Cristian Valdivia</v>
          </cell>
          <cell r="B570" t="str">
            <v>Hugo Troncoso</v>
          </cell>
          <cell r="D570">
            <v>45834</v>
          </cell>
          <cell r="G570" t="str">
            <v>Ok</v>
          </cell>
          <cell r="H570">
            <v>36</v>
          </cell>
          <cell r="I570">
            <v>0</v>
          </cell>
          <cell r="J570">
            <v>0</v>
          </cell>
          <cell r="K570">
            <v>0</v>
          </cell>
          <cell r="L570">
            <v>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</row>
        <row r="571">
          <cell r="A571" t="str">
            <v>Gerardo Cartes</v>
          </cell>
          <cell r="B571" t="str">
            <v>N/A</v>
          </cell>
          <cell r="D571">
            <v>45834</v>
          </cell>
          <cell r="G571" t="str">
            <v>Vacaciones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A572" t="str">
            <v>Daniel Peña</v>
          </cell>
          <cell r="B572" t="str">
            <v>Michael Suarez</v>
          </cell>
          <cell r="D572">
            <v>45834</v>
          </cell>
          <cell r="G572" t="str">
            <v>Sin Producción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A573" t="str">
            <v>N/A</v>
          </cell>
          <cell r="B573" t="str">
            <v>Jeremias Cerda</v>
          </cell>
          <cell r="D573">
            <v>45834</v>
          </cell>
          <cell r="G573" t="str">
            <v>Sin Producción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 t="str">
            <v>N/A</v>
          </cell>
          <cell r="B574" t="str">
            <v>Gonzalo Gonzalez</v>
          </cell>
          <cell r="D574">
            <v>45834</v>
          </cell>
          <cell r="G574" t="str">
            <v>Licencia Medica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 t="str">
            <v>Andres Moya</v>
          </cell>
          <cell r="B575" t="str">
            <v>Jeremias Cerda</v>
          </cell>
          <cell r="D575">
            <v>45835</v>
          </cell>
          <cell r="G575" t="str">
            <v>Ok</v>
          </cell>
          <cell r="H575">
            <v>10</v>
          </cell>
          <cell r="I575">
            <v>0</v>
          </cell>
          <cell r="J575">
            <v>0</v>
          </cell>
          <cell r="K575">
            <v>1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 t="str">
            <v>Daniel Peña</v>
          </cell>
          <cell r="B576" t="str">
            <v>Michael Suarez</v>
          </cell>
          <cell r="D576">
            <v>45835</v>
          </cell>
          <cell r="G576" t="str">
            <v>Ok</v>
          </cell>
          <cell r="H576">
            <v>31</v>
          </cell>
          <cell r="I576">
            <v>0</v>
          </cell>
          <cell r="J576">
            <v>0</v>
          </cell>
          <cell r="K576">
            <v>1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1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 t="str">
            <v>Luis Alvarez</v>
          </cell>
          <cell r="B577" t="str">
            <v>Wilmer Villa</v>
          </cell>
          <cell r="D577">
            <v>45835</v>
          </cell>
          <cell r="G577" t="str">
            <v>Ok</v>
          </cell>
          <cell r="H577">
            <v>10</v>
          </cell>
          <cell r="I577">
            <v>0</v>
          </cell>
          <cell r="J577">
            <v>0</v>
          </cell>
          <cell r="K577">
            <v>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</row>
        <row r="578">
          <cell r="A578" t="str">
            <v>Cristian Valdivia</v>
          </cell>
          <cell r="B578" t="str">
            <v>Hugo Troncoso</v>
          </cell>
          <cell r="D578">
            <v>45835</v>
          </cell>
          <cell r="G578" t="str">
            <v>Ok</v>
          </cell>
          <cell r="H578">
            <v>33</v>
          </cell>
          <cell r="I578">
            <v>0</v>
          </cell>
          <cell r="J578">
            <v>0</v>
          </cell>
          <cell r="K578">
            <v>0</v>
          </cell>
          <cell r="L578">
            <v>1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</row>
        <row r="579">
          <cell r="A579" t="str">
            <v>Claudio Garrido</v>
          </cell>
          <cell r="B579" t="str">
            <v>Yosman Perez</v>
          </cell>
          <cell r="D579">
            <v>45835</v>
          </cell>
          <cell r="G579" t="str">
            <v>Ok</v>
          </cell>
          <cell r="H579">
            <v>38</v>
          </cell>
          <cell r="I579">
            <v>0</v>
          </cell>
          <cell r="J579">
            <v>0</v>
          </cell>
          <cell r="K579">
            <v>1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A580" t="str">
            <v>Eduardo Soto</v>
          </cell>
          <cell r="B580" t="str">
            <v>Alejandro Escobar</v>
          </cell>
          <cell r="D580">
            <v>45835</v>
          </cell>
          <cell r="G580" t="str">
            <v>Sin Producción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A581" t="str">
            <v>Gerardo Cartes</v>
          </cell>
          <cell r="B581" t="str">
            <v>N/A</v>
          </cell>
          <cell r="D581">
            <v>45835</v>
          </cell>
          <cell r="G581" t="str">
            <v>Vacaciones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</row>
        <row r="582">
          <cell r="A582" t="str">
            <v>N/A</v>
          </cell>
          <cell r="B582" t="str">
            <v>Gonzalo Gonzalez</v>
          </cell>
          <cell r="D582">
            <v>45835</v>
          </cell>
          <cell r="G582" t="str">
            <v>Licencia Medica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A583" t="str">
            <v>Edgar Benavides</v>
          </cell>
          <cell r="B583" t="str">
            <v>Jorge Viscarra</v>
          </cell>
          <cell r="D583">
            <v>45836</v>
          </cell>
          <cell r="G583" t="str">
            <v>Ok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1</v>
          </cell>
          <cell r="P583">
            <v>0</v>
          </cell>
          <cell r="Q583">
            <v>0</v>
          </cell>
          <cell r="R583">
            <v>1</v>
          </cell>
          <cell r="S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A584" t="str">
            <v>Eduardo Soto</v>
          </cell>
          <cell r="B584" t="str">
            <v>Alejandro Escobar</v>
          </cell>
          <cell r="D584">
            <v>45836</v>
          </cell>
          <cell r="G584" t="str">
            <v>Ok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6</v>
          </cell>
          <cell r="R584">
            <v>1</v>
          </cell>
          <cell r="S584">
            <v>0</v>
          </cell>
          <cell r="U584">
            <v>22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1</v>
          </cell>
          <cell r="AB584">
            <v>0</v>
          </cell>
        </row>
        <row r="585">
          <cell r="A585" t="str">
            <v>Cristian Valdivia</v>
          </cell>
          <cell r="B585" t="str">
            <v>Hugo Troncoso</v>
          </cell>
          <cell r="D585">
            <v>45836</v>
          </cell>
          <cell r="G585" t="str">
            <v>Ok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 t="str">
            <v>Claudio Garrido</v>
          </cell>
          <cell r="B586" t="str">
            <v>Yosman Perez</v>
          </cell>
          <cell r="D586">
            <v>45836</v>
          </cell>
          <cell r="G586" t="str">
            <v>Ok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1</v>
          </cell>
          <cell r="P586">
            <v>0</v>
          </cell>
          <cell r="Q586">
            <v>2</v>
          </cell>
          <cell r="R586">
            <v>1</v>
          </cell>
          <cell r="S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</row>
        <row r="587">
          <cell r="A587" t="str">
            <v>Luis Alvarez</v>
          </cell>
          <cell r="B587" t="str">
            <v>Wilmer Villa</v>
          </cell>
          <cell r="D587">
            <v>45836</v>
          </cell>
          <cell r="G587" t="str">
            <v>Descanso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A588" t="str">
            <v>Daniel Peña</v>
          </cell>
          <cell r="B588" t="str">
            <v>Michael Suarez</v>
          </cell>
          <cell r="D588">
            <v>45836</v>
          </cell>
          <cell r="G588" t="str">
            <v>Descanso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A589" t="str">
            <v>Andres Moya</v>
          </cell>
          <cell r="B589" t="str">
            <v>Jeremias Cerda</v>
          </cell>
          <cell r="D589">
            <v>45836</v>
          </cell>
          <cell r="G589" t="str">
            <v>Descanso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</row>
        <row r="590">
          <cell r="A590" t="str">
            <v>Gerardo Cartes</v>
          </cell>
          <cell r="B590" t="str">
            <v>N/A</v>
          </cell>
          <cell r="D590">
            <v>45836</v>
          </cell>
          <cell r="G590" t="str">
            <v>Descanso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</row>
        <row r="591">
          <cell r="A591" t="str">
            <v>N/A</v>
          </cell>
          <cell r="B591" t="str">
            <v>Gonzalo Gonzalez</v>
          </cell>
          <cell r="D591">
            <v>45836</v>
          </cell>
          <cell r="G591" t="str">
            <v>Licencia Medica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A592" t="str">
            <v>Edgar Benavides</v>
          </cell>
          <cell r="B592" t="str">
            <v>Jorge Viscarra</v>
          </cell>
          <cell r="D592">
            <v>45837</v>
          </cell>
          <cell r="G592" t="str">
            <v>Ok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1</v>
          </cell>
          <cell r="Q592">
            <v>0</v>
          </cell>
          <cell r="R592">
            <v>0</v>
          </cell>
          <cell r="S592">
            <v>1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A593" t="str">
            <v>Eduardo Soto</v>
          </cell>
          <cell r="B593" t="str">
            <v>Alejandro Escobar</v>
          </cell>
          <cell r="D593">
            <v>45837</v>
          </cell>
          <cell r="G593" t="str">
            <v>Ok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1</v>
          </cell>
          <cell r="Q593">
            <v>0</v>
          </cell>
          <cell r="R593">
            <v>0</v>
          </cell>
          <cell r="S593">
            <v>1</v>
          </cell>
          <cell r="U593">
            <v>16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 t="str">
            <v>Claudio Garrido</v>
          </cell>
          <cell r="B594" t="str">
            <v>Yosman Perez</v>
          </cell>
          <cell r="D594">
            <v>45837</v>
          </cell>
          <cell r="G594" t="str">
            <v>Ok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1</v>
          </cell>
          <cell r="Q594">
            <v>0</v>
          </cell>
          <cell r="R594">
            <v>0</v>
          </cell>
          <cell r="S594">
            <v>1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</row>
        <row r="595">
          <cell r="A595" t="str">
            <v>Cristian Valdivia</v>
          </cell>
          <cell r="B595" t="str">
            <v>Hugo Troncoso</v>
          </cell>
          <cell r="D595">
            <v>45837</v>
          </cell>
          <cell r="G595" t="str">
            <v>Ok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5</v>
          </cell>
          <cell r="R595">
            <v>0</v>
          </cell>
          <cell r="S595">
            <v>1</v>
          </cell>
          <cell r="U595">
            <v>10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1</v>
          </cell>
        </row>
        <row r="596">
          <cell r="A596" t="str">
            <v>Luis Alvarez</v>
          </cell>
          <cell r="B596" t="str">
            <v>Wilmer Villa</v>
          </cell>
          <cell r="D596">
            <v>45837</v>
          </cell>
          <cell r="G596" t="str">
            <v>Descanso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</row>
        <row r="597">
          <cell r="A597" t="str">
            <v>Daniel Peña</v>
          </cell>
          <cell r="B597" t="str">
            <v>Michael Suarez</v>
          </cell>
          <cell r="D597">
            <v>45837</v>
          </cell>
          <cell r="G597" t="str">
            <v>Descanso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</row>
        <row r="598">
          <cell r="A598" t="str">
            <v>Andres Moya</v>
          </cell>
          <cell r="B598" t="str">
            <v>Jeremias Cerda</v>
          </cell>
          <cell r="D598">
            <v>45837</v>
          </cell>
          <cell r="G598" t="str">
            <v>Descanso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</row>
        <row r="599">
          <cell r="A599" t="str">
            <v>Gerardo Cartes</v>
          </cell>
          <cell r="B599" t="str">
            <v>N/A</v>
          </cell>
          <cell r="D599">
            <v>45837</v>
          </cell>
          <cell r="G599" t="str">
            <v>Descanso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</row>
        <row r="600">
          <cell r="A600" t="str">
            <v>N/A</v>
          </cell>
          <cell r="B600" t="str">
            <v>Gonzalo Gonzalez</v>
          </cell>
          <cell r="D600">
            <v>45837</v>
          </cell>
          <cell r="G600" t="str">
            <v>Licencia Medica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</row>
        <row r="601">
          <cell r="A601" t="str">
            <v>Andres Moya</v>
          </cell>
          <cell r="B601" t="str">
            <v>Jeremias Cerda</v>
          </cell>
          <cell r="D601">
            <v>45838</v>
          </cell>
          <cell r="G601" t="str">
            <v>Ok</v>
          </cell>
          <cell r="H601">
            <v>11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</row>
        <row r="602">
          <cell r="A602" t="str">
            <v>Gerardo Cartes</v>
          </cell>
          <cell r="B602" t="str">
            <v>Yosman Perez</v>
          </cell>
          <cell r="D602">
            <v>45838</v>
          </cell>
          <cell r="G602" t="str">
            <v>Ok</v>
          </cell>
          <cell r="H602">
            <v>11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1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</row>
        <row r="603">
          <cell r="A603" t="str">
            <v>Luis Alvarez</v>
          </cell>
          <cell r="B603" t="str">
            <v>Wilmer Villa</v>
          </cell>
          <cell r="D603">
            <v>45838</v>
          </cell>
          <cell r="G603" t="str">
            <v>Ok</v>
          </cell>
          <cell r="H603">
            <v>12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</row>
        <row r="604">
          <cell r="A604" t="str">
            <v>Claudio Garrido</v>
          </cell>
          <cell r="B604" t="str">
            <v>N/A</v>
          </cell>
          <cell r="D604">
            <v>45838</v>
          </cell>
          <cell r="G604" t="str">
            <v>Ok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1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</row>
        <row r="605">
          <cell r="A605" t="str">
            <v>Cristian Valdivia</v>
          </cell>
          <cell r="B605" t="str">
            <v>Hugo Troncoso</v>
          </cell>
          <cell r="D605">
            <v>45838</v>
          </cell>
          <cell r="G605" t="str">
            <v>Sin Producción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</row>
        <row r="606">
          <cell r="A606" t="str">
            <v>Eduardo Soto</v>
          </cell>
          <cell r="B606" t="str">
            <v>Alejandro Escobar</v>
          </cell>
          <cell r="D606">
            <v>45838</v>
          </cell>
          <cell r="G606" t="str">
            <v>Sin Producción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</row>
        <row r="607">
          <cell r="A607" t="str">
            <v>Daniel Peña</v>
          </cell>
          <cell r="B607" t="str">
            <v>Michael Suarez</v>
          </cell>
          <cell r="D607">
            <v>45838</v>
          </cell>
          <cell r="G607" t="str">
            <v>Sin Producción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</row>
        <row r="608">
          <cell r="A608" t="str">
            <v>N/A</v>
          </cell>
          <cell r="B608" t="str">
            <v>Gonzalo Gonzalez</v>
          </cell>
          <cell r="D608">
            <v>45838</v>
          </cell>
          <cell r="G608" t="str">
            <v>Licencia Medica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</row>
        <row r="609">
          <cell r="A609" t="str">
            <v>Cristian Valdivia</v>
          </cell>
          <cell r="B609" t="str">
            <v>N/A</v>
          </cell>
          <cell r="D609">
            <v>45839</v>
          </cell>
          <cell r="G609" t="str">
            <v>Ok</v>
          </cell>
          <cell r="H609">
            <v>6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</row>
        <row r="610">
          <cell r="A610" t="str">
            <v>Daniel Peña</v>
          </cell>
          <cell r="B610" t="str">
            <v>Michael Suarez</v>
          </cell>
          <cell r="D610">
            <v>45839</v>
          </cell>
          <cell r="G610" t="str">
            <v>Ok</v>
          </cell>
          <cell r="H610">
            <v>33</v>
          </cell>
          <cell r="I610">
            <v>0</v>
          </cell>
          <cell r="J610">
            <v>0</v>
          </cell>
          <cell r="K610">
            <v>1</v>
          </cell>
          <cell r="L610">
            <v>0</v>
          </cell>
          <cell r="M610">
            <v>0</v>
          </cell>
          <cell r="N610">
            <v>1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</row>
        <row r="611">
          <cell r="A611" t="str">
            <v>Gerardo Cartes</v>
          </cell>
          <cell r="B611" t="str">
            <v>Yosman Perez</v>
          </cell>
          <cell r="D611">
            <v>45839</v>
          </cell>
          <cell r="G611" t="str">
            <v>Ok</v>
          </cell>
          <cell r="H611">
            <v>16</v>
          </cell>
          <cell r="I611">
            <v>0</v>
          </cell>
          <cell r="J611">
            <v>0</v>
          </cell>
          <cell r="K611">
            <v>1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</row>
        <row r="612">
          <cell r="A612" t="str">
            <v>Luis Alvarez</v>
          </cell>
          <cell r="B612" t="str">
            <v>Wilmer Villa</v>
          </cell>
          <cell r="D612">
            <v>45839</v>
          </cell>
          <cell r="G612" t="str">
            <v>Ok</v>
          </cell>
          <cell r="H612">
            <v>25</v>
          </cell>
          <cell r="I612">
            <v>0</v>
          </cell>
          <cell r="J612">
            <v>0</v>
          </cell>
          <cell r="K612">
            <v>0</v>
          </cell>
          <cell r="L612">
            <v>1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</row>
        <row r="613">
          <cell r="A613" t="str">
            <v>Claudio Garrido</v>
          </cell>
          <cell r="B613" t="str">
            <v>N/A</v>
          </cell>
          <cell r="D613">
            <v>45839</v>
          </cell>
          <cell r="G613" t="str">
            <v>Ok</v>
          </cell>
          <cell r="H613">
            <v>30</v>
          </cell>
          <cell r="I613">
            <v>0</v>
          </cell>
          <cell r="J613">
            <v>0</v>
          </cell>
          <cell r="K613">
            <v>1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</row>
        <row r="614">
          <cell r="A614" t="str">
            <v>Eduardo Soto</v>
          </cell>
          <cell r="B614" t="str">
            <v>Alejandro Escobar</v>
          </cell>
          <cell r="D614">
            <v>45839</v>
          </cell>
          <cell r="G614" t="str">
            <v>Ok</v>
          </cell>
          <cell r="H614">
            <v>10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</row>
        <row r="615">
          <cell r="A615" t="str">
            <v>N/A</v>
          </cell>
          <cell r="B615" t="str">
            <v>Hugo Troncoso</v>
          </cell>
          <cell r="D615">
            <v>45839</v>
          </cell>
          <cell r="G615" t="str">
            <v>Ok</v>
          </cell>
          <cell r="H615">
            <v>36</v>
          </cell>
          <cell r="I615">
            <v>0</v>
          </cell>
          <cell r="J615">
            <v>0</v>
          </cell>
          <cell r="K615">
            <v>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</row>
        <row r="616">
          <cell r="A616" t="str">
            <v>Andres Moya</v>
          </cell>
          <cell r="B616" t="str">
            <v>Jeremias Cerda</v>
          </cell>
          <cell r="D616">
            <v>45839</v>
          </cell>
          <cell r="G616" t="str">
            <v>Libre Compensatorio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</row>
        <row r="617">
          <cell r="A617" t="str">
            <v>N/A</v>
          </cell>
          <cell r="B617" t="str">
            <v>Gonzalo Gonzalez</v>
          </cell>
          <cell r="D617">
            <v>45839</v>
          </cell>
          <cell r="G617" t="str">
            <v>Licencia Medica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</row>
        <row r="618">
          <cell r="A618" t="str">
            <v>Andres Moya</v>
          </cell>
          <cell r="B618" t="str">
            <v>Jeremias Cerda</v>
          </cell>
          <cell r="D618">
            <v>45840</v>
          </cell>
          <cell r="G618" t="str">
            <v>Ok</v>
          </cell>
          <cell r="H618">
            <v>32</v>
          </cell>
          <cell r="I618">
            <v>0</v>
          </cell>
          <cell r="J618">
            <v>0</v>
          </cell>
          <cell r="K618">
            <v>1</v>
          </cell>
          <cell r="L618">
            <v>0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</row>
        <row r="619">
          <cell r="A619" t="str">
            <v>Gerardo Cartes</v>
          </cell>
          <cell r="B619" t="str">
            <v>Yosman Perez</v>
          </cell>
          <cell r="D619">
            <v>45840</v>
          </cell>
          <cell r="G619" t="str">
            <v>Ok</v>
          </cell>
          <cell r="H619">
            <v>32</v>
          </cell>
          <cell r="I619">
            <v>0</v>
          </cell>
          <cell r="J619">
            <v>0</v>
          </cell>
          <cell r="K619">
            <v>0</v>
          </cell>
          <cell r="L619">
            <v>1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</row>
        <row r="620">
          <cell r="A620" t="str">
            <v>Luis Alvarez</v>
          </cell>
          <cell r="B620" t="str">
            <v>Wilmer Villa</v>
          </cell>
          <cell r="D620">
            <v>45840</v>
          </cell>
          <cell r="G620" t="str">
            <v>Ok</v>
          </cell>
          <cell r="H620">
            <v>28</v>
          </cell>
          <cell r="I620">
            <v>0</v>
          </cell>
          <cell r="J620">
            <v>0</v>
          </cell>
          <cell r="K620">
            <v>1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</row>
        <row r="621">
          <cell r="A621" t="str">
            <v>Eduardo Soto</v>
          </cell>
          <cell r="B621" t="str">
            <v>Alejandro Escobar</v>
          </cell>
          <cell r="D621">
            <v>45840</v>
          </cell>
          <cell r="G621" t="str">
            <v>Ok</v>
          </cell>
          <cell r="H621">
            <v>28</v>
          </cell>
          <cell r="I621">
            <v>0</v>
          </cell>
          <cell r="J621">
            <v>0</v>
          </cell>
          <cell r="K621">
            <v>1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</row>
        <row r="622">
          <cell r="A622" t="str">
            <v>Claudio Garrido</v>
          </cell>
          <cell r="B622" t="str">
            <v>N/A</v>
          </cell>
          <cell r="D622">
            <v>45840</v>
          </cell>
          <cell r="G622" t="str">
            <v>Ok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1</v>
          </cell>
          <cell r="R622">
            <v>0</v>
          </cell>
          <cell r="S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</row>
        <row r="623">
          <cell r="A623" t="str">
            <v>Cristian Valdivia</v>
          </cell>
          <cell r="B623" t="str">
            <v>Hugo Troncoso</v>
          </cell>
          <cell r="D623">
            <v>45840</v>
          </cell>
          <cell r="G623" t="str">
            <v>Servicios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</row>
        <row r="624">
          <cell r="A624" t="str">
            <v>Daniel Peña</v>
          </cell>
          <cell r="B624" t="str">
            <v>Michael Suarez</v>
          </cell>
          <cell r="D624">
            <v>45840</v>
          </cell>
          <cell r="G624" t="str">
            <v>Libre Compensatorio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</row>
        <row r="625">
          <cell r="A625" t="str">
            <v>N/A</v>
          </cell>
          <cell r="B625" t="str">
            <v>Gonzalo Gonzalez</v>
          </cell>
          <cell r="D625">
            <v>45840</v>
          </cell>
          <cell r="G625" t="str">
            <v>Licencia Medica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</row>
        <row r="626">
          <cell r="A626" t="str">
            <v>Andres Moya</v>
          </cell>
          <cell r="B626" t="str">
            <v>Jeremias Cerda</v>
          </cell>
          <cell r="D626">
            <v>45841</v>
          </cell>
          <cell r="G626" t="str">
            <v>Ok</v>
          </cell>
          <cell r="H626">
            <v>30</v>
          </cell>
          <cell r="I626">
            <v>0</v>
          </cell>
          <cell r="J626">
            <v>0</v>
          </cell>
          <cell r="K626">
            <v>1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</row>
        <row r="627">
          <cell r="A627" t="str">
            <v>Daniel Peña</v>
          </cell>
          <cell r="B627" t="str">
            <v>Michael Suarez</v>
          </cell>
          <cell r="D627">
            <v>45841</v>
          </cell>
          <cell r="G627" t="str">
            <v>Ok</v>
          </cell>
          <cell r="H627">
            <v>28</v>
          </cell>
          <cell r="I627">
            <v>0</v>
          </cell>
          <cell r="J627">
            <v>0</v>
          </cell>
          <cell r="K627">
            <v>1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U627">
            <v>0</v>
          </cell>
          <cell r="V627">
            <v>10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</row>
        <row r="628">
          <cell r="A628" t="str">
            <v>Gerardo Cartes</v>
          </cell>
          <cell r="B628" t="str">
            <v>Yosman Perez</v>
          </cell>
          <cell r="D628">
            <v>45841</v>
          </cell>
          <cell r="G628" t="str">
            <v>Ok</v>
          </cell>
          <cell r="H628">
            <v>32</v>
          </cell>
          <cell r="I628">
            <v>0</v>
          </cell>
          <cell r="J628">
            <v>0</v>
          </cell>
          <cell r="K628">
            <v>1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</row>
        <row r="629">
          <cell r="A629" t="str">
            <v>Luis Alvarez</v>
          </cell>
          <cell r="B629" t="str">
            <v>Wilmer Villa</v>
          </cell>
          <cell r="D629">
            <v>45841</v>
          </cell>
          <cell r="G629" t="str">
            <v>Ok</v>
          </cell>
          <cell r="H629">
            <v>22</v>
          </cell>
          <cell r="I629">
            <v>0</v>
          </cell>
          <cell r="J629">
            <v>0</v>
          </cell>
          <cell r="K629">
            <v>0</v>
          </cell>
          <cell r="L629">
            <v>1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U629">
            <v>0</v>
          </cell>
          <cell r="V629">
            <v>0</v>
          </cell>
          <cell r="W629">
            <v>2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</row>
        <row r="630">
          <cell r="A630" t="str">
            <v>Cristian Valdivia</v>
          </cell>
          <cell r="B630" t="str">
            <v>N/A</v>
          </cell>
          <cell r="D630">
            <v>45841</v>
          </cell>
          <cell r="G630" t="str">
            <v>Ok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1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</row>
        <row r="631">
          <cell r="A631" t="str">
            <v>Claudio Garrido</v>
          </cell>
          <cell r="B631" t="str">
            <v>Hugo Troncoso</v>
          </cell>
          <cell r="D631">
            <v>45841</v>
          </cell>
          <cell r="G631" t="str">
            <v>Ok</v>
          </cell>
          <cell r="H631">
            <v>10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</row>
        <row r="632">
          <cell r="A632" t="str">
            <v>Eduardo Soto</v>
          </cell>
          <cell r="B632" t="str">
            <v>Alejandro Escobar</v>
          </cell>
          <cell r="D632">
            <v>45841</v>
          </cell>
          <cell r="G632" t="str">
            <v>Ok</v>
          </cell>
          <cell r="H632">
            <v>11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</row>
        <row r="633">
          <cell r="A633" t="str">
            <v>N/A</v>
          </cell>
          <cell r="B633" t="str">
            <v>Gonzalo Gonzalez</v>
          </cell>
          <cell r="D633">
            <v>45841</v>
          </cell>
          <cell r="G633" t="str">
            <v>Licencia Medica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</row>
        <row r="634">
          <cell r="A634" t="str">
            <v>Andres Moya</v>
          </cell>
          <cell r="B634" t="str">
            <v>Jeremias Cerda</v>
          </cell>
          <cell r="D634">
            <v>45842</v>
          </cell>
          <cell r="G634" t="str">
            <v>Ok</v>
          </cell>
          <cell r="H634">
            <v>30</v>
          </cell>
          <cell r="I634">
            <v>0</v>
          </cell>
          <cell r="J634">
            <v>0</v>
          </cell>
          <cell r="K634">
            <v>1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40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</row>
        <row r="635">
          <cell r="A635" t="str">
            <v>Cristian Valdivia</v>
          </cell>
          <cell r="B635" t="str">
            <v>Hugo Troncoso</v>
          </cell>
          <cell r="D635">
            <v>45842</v>
          </cell>
          <cell r="G635" t="str">
            <v>Ok</v>
          </cell>
          <cell r="H635">
            <v>33</v>
          </cell>
          <cell r="I635">
            <v>0</v>
          </cell>
          <cell r="J635">
            <v>0</v>
          </cell>
          <cell r="K635">
            <v>0</v>
          </cell>
          <cell r="L635">
            <v>1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1</v>
          </cell>
          <cell r="R635">
            <v>0</v>
          </cell>
          <cell r="S635">
            <v>0</v>
          </cell>
          <cell r="U635">
            <v>0</v>
          </cell>
          <cell r="V635">
            <v>10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</row>
        <row r="636">
          <cell r="A636" t="str">
            <v>Daniel Peña</v>
          </cell>
          <cell r="B636" t="str">
            <v>Michael Suarez</v>
          </cell>
          <cell r="D636">
            <v>45842</v>
          </cell>
          <cell r="G636" t="str">
            <v>Ok</v>
          </cell>
          <cell r="H636">
            <v>20</v>
          </cell>
          <cell r="I636">
            <v>0</v>
          </cell>
          <cell r="J636">
            <v>0</v>
          </cell>
          <cell r="K636">
            <v>1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U636">
            <v>0</v>
          </cell>
          <cell r="V636">
            <v>40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</row>
        <row r="637">
          <cell r="A637" t="str">
            <v>Claudio Garrido</v>
          </cell>
          <cell r="B637" t="str">
            <v>Alejandro Escobar</v>
          </cell>
          <cell r="D637">
            <v>45842</v>
          </cell>
          <cell r="G637" t="str">
            <v>Ok</v>
          </cell>
          <cell r="H637">
            <v>16</v>
          </cell>
          <cell r="I637">
            <v>0</v>
          </cell>
          <cell r="J637">
            <v>0</v>
          </cell>
          <cell r="K637">
            <v>1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U637">
            <v>0</v>
          </cell>
          <cell r="V637">
            <v>34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</row>
        <row r="638">
          <cell r="A638" t="str">
            <v>Eduardo Soto</v>
          </cell>
          <cell r="B638" t="str">
            <v>Eduardo Soto</v>
          </cell>
          <cell r="D638">
            <v>45842</v>
          </cell>
          <cell r="G638" t="str">
            <v>Ok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U638">
            <v>0</v>
          </cell>
          <cell r="V638">
            <v>14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</row>
        <row r="639">
          <cell r="A639" t="str">
            <v>Gerardo Cartes</v>
          </cell>
          <cell r="B639" t="str">
            <v>Yosman Perez</v>
          </cell>
          <cell r="D639">
            <v>45842</v>
          </cell>
          <cell r="G639" t="str">
            <v>Libre Compensatorio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</row>
        <row r="640">
          <cell r="A640" t="str">
            <v>Luis Alvarez</v>
          </cell>
          <cell r="B640" t="str">
            <v>Wilmer Villa</v>
          </cell>
          <cell r="D640">
            <v>45842</v>
          </cell>
          <cell r="G640" t="str">
            <v>Libre Compensatorio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</row>
        <row r="641">
          <cell r="A641" t="str">
            <v>N/A</v>
          </cell>
          <cell r="B641" t="str">
            <v>Gonzalo Gonzalez</v>
          </cell>
          <cell r="D641">
            <v>45842</v>
          </cell>
          <cell r="G641" t="str">
            <v>Licencia Medica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</row>
        <row r="642">
          <cell r="A642" t="str">
            <v>Andres Moya</v>
          </cell>
          <cell r="B642" t="str">
            <v>Jeremias Cerda</v>
          </cell>
          <cell r="D642">
            <v>45843</v>
          </cell>
          <cell r="G642" t="str">
            <v>Ok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1</v>
          </cell>
          <cell r="P642">
            <v>0</v>
          </cell>
          <cell r="Q642">
            <v>6</v>
          </cell>
          <cell r="R642">
            <v>1</v>
          </cell>
          <cell r="S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</row>
        <row r="643">
          <cell r="A643" t="str">
            <v>Daniel Peña</v>
          </cell>
          <cell r="B643" t="str">
            <v>Michael Suarez</v>
          </cell>
          <cell r="D643">
            <v>45843</v>
          </cell>
          <cell r="G643" t="str">
            <v>Ok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1</v>
          </cell>
          <cell r="P643">
            <v>0</v>
          </cell>
          <cell r="Q643">
            <v>4</v>
          </cell>
          <cell r="R643">
            <v>1</v>
          </cell>
          <cell r="S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</row>
        <row r="644">
          <cell r="A644" t="str">
            <v>Gerardo Cartes</v>
          </cell>
          <cell r="B644" t="str">
            <v>Yosman Perez</v>
          </cell>
          <cell r="D644">
            <v>45843</v>
          </cell>
          <cell r="G644" t="str">
            <v>Ok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6</v>
          </cell>
          <cell r="R644">
            <v>1</v>
          </cell>
          <cell r="S644">
            <v>0</v>
          </cell>
          <cell r="U644">
            <v>23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1</v>
          </cell>
          <cell r="AB644">
            <v>0</v>
          </cell>
        </row>
        <row r="645">
          <cell r="A645" t="str">
            <v>Luis Alvarez</v>
          </cell>
          <cell r="B645" t="str">
            <v>Wilmer Villa</v>
          </cell>
          <cell r="D645">
            <v>45843</v>
          </cell>
          <cell r="G645" t="str">
            <v>Ok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</v>
          </cell>
          <cell r="P645">
            <v>0</v>
          </cell>
          <cell r="Q645">
            <v>5</v>
          </cell>
          <cell r="R645">
            <v>1</v>
          </cell>
          <cell r="S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</row>
        <row r="646">
          <cell r="A646" t="str">
            <v>N/A</v>
          </cell>
          <cell r="B646" t="str">
            <v>Gonzalo Gonzalez</v>
          </cell>
          <cell r="D646">
            <v>45843</v>
          </cell>
          <cell r="G646" t="str">
            <v>Licencia Medica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</row>
        <row r="647">
          <cell r="A647" t="str">
            <v>Claudio Garrido</v>
          </cell>
          <cell r="B647" t="str">
            <v>N/A</v>
          </cell>
          <cell r="D647">
            <v>45843</v>
          </cell>
          <cell r="G647" t="str">
            <v>Descanso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</row>
        <row r="648">
          <cell r="A648" t="str">
            <v>Cristian Valdivia</v>
          </cell>
          <cell r="B648" t="str">
            <v>Hugo Troncoso</v>
          </cell>
          <cell r="D648">
            <v>45843</v>
          </cell>
          <cell r="G648" t="str">
            <v>Descanso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</row>
        <row r="649">
          <cell r="A649" t="str">
            <v>Eduardo Soto</v>
          </cell>
          <cell r="B649" t="str">
            <v>Alejandro Escobar</v>
          </cell>
          <cell r="D649">
            <v>45843</v>
          </cell>
          <cell r="G649" t="str">
            <v>Descanso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</row>
        <row r="650">
          <cell r="A650" t="str">
            <v>Andres Moya</v>
          </cell>
          <cell r="B650" t="str">
            <v>Jeremias Cerda</v>
          </cell>
          <cell r="D650">
            <v>45844</v>
          </cell>
          <cell r="G650" t="str">
            <v>Ok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</row>
        <row r="651">
          <cell r="A651" t="str">
            <v>Daniel Peña</v>
          </cell>
          <cell r="B651" t="str">
            <v>Michael Suarez</v>
          </cell>
          <cell r="D651">
            <v>45844</v>
          </cell>
          <cell r="G651" t="str">
            <v>Ok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</row>
        <row r="652">
          <cell r="A652" t="str">
            <v>Gerardo Cartes</v>
          </cell>
          <cell r="B652" t="str">
            <v>Yosman Perez</v>
          </cell>
          <cell r="D652">
            <v>45844</v>
          </cell>
          <cell r="G652" t="str">
            <v>Ok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  <cell r="N652">
            <v>0</v>
          </cell>
          <cell r="O652">
            <v>0</v>
          </cell>
          <cell r="P652">
            <v>1</v>
          </cell>
          <cell r="Q652">
            <v>2</v>
          </cell>
          <cell r="R652">
            <v>0</v>
          </cell>
          <cell r="S652">
            <v>1</v>
          </cell>
          <cell r="U652">
            <v>18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</row>
        <row r="653">
          <cell r="A653" t="str">
            <v>Luis Alvarez</v>
          </cell>
          <cell r="B653" t="str">
            <v>Wilmer Villa</v>
          </cell>
          <cell r="D653">
            <v>45844</v>
          </cell>
          <cell r="G653" t="str">
            <v>Ok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7</v>
          </cell>
          <cell r="R653">
            <v>0</v>
          </cell>
          <cell r="S653">
            <v>1</v>
          </cell>
          <cell r="U653">
            <v>10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1</v>
          </cell>
        </row>
        <row r="654">
          <cell r="A654" t="str">
            <v>N/A</v>
          </cell>
          <cell r="B654" t="str">
            <v>Gonzalo Gonzalez</v>
          </cell>
          <cell r="D654">
            <v>45844</v>
          </cell>
          <cell r="G654" t="str">
            <v>Licencia Medica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</row>
        <row r="655">
          <cell r="A655" t="str">
            <v>Claudio Garrido</v>
          </cell>
          <cell r="B655" t="str">
            <v>N/A</v>
          </cell>
          <cell r="D655">
            <v>45844</v>
          </cell>
          <cell r="G655" t="str">
            <v>Descanso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</row>
        <row r="656">
          <cell r="A656" t="str">
            <v>Cristian Valdivia</v>
          </cell>
          <cell r="B656" t="str">
            <v>Hugo Troncoso</v>
          </cell>
          <cell r="D656">
            <v>45844</v>
          </cell>
          <cell r="G656" t="str">
            <v>Descanso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</row>
        <row r="657">
          <cell r="A657" t="str">
            <v>Eduardo Soto</v>
          </cell>
          <cell r="B657" t="str">
            <v>Alejandro Escobar</v>
          </cell>
          <cell r="D657">
            <v>45844</v>
          </cell>
          <cell r="G657" t="str">
            <v>Descanso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</row>
        <row r="658">
          <cell r="A658" t="str">
            <v>Andres Moya</v>
          </cell>
          <cell r="B658" t="str">
            <v>Jeremias Cerda</v>
          </cell>
          <cell r="D658">
            <v>45845</v>
          </cell>
          <cell r="G658" t="str">
            <v>Ok</v>
          </cell>
          <cell r="H658">
            <v>7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U658">
            <v>0</v>
          </cell>
          <cell r="V658">
            <v>9</v>
          </cell>
          <cell r="W658">
            <v>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</row>
        <row r="659">
          <cell r="A659" t="str">
            <v>Cristian Valdivia</v>
          </cell>
          <cell r="B659" t="str">
            <v>Hugo Troncoso</v>
          </cell>
          <cell r="D659">
            <v>45845</v>
          </cell>
          <cell r="G659" t="str">
            <v>Ok</v>
          </cell>
          <cell r="H659">
            <v>14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U659">
            <v>0</v>
          </cell>
          <cell r="V659">
            <v>9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</row>
        <row r="660">
          <cell r="A660" t="str">
            <v>Daniel Peña</v>
          </cell>
          <cell r="B660" t="str">
            <v>N/A</v>
          </cell>
          <cell r="D660">
            <v>45845</v>
          </cell>
          <cell r="G660" t="str">
            <v>Ok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U660">
            <v>0</v>
          </cell>
          <cell r="V660">
            <v>20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</row>
        <row r="661">
          <cell r="A661" t="str">
            <v>Eduardo Soto</v>
          </cell>
          <cell r="B661" t="str">
            <v>Alejandro Escobar</v>
          </cell>
          <cell r="D661">
            <v>45845</v>
          </cell>
          <cell r="G661" t="str">
            <v>Ok</v>
          </cell>
          <cell r="H661">
            <v>12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1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</row>
        <row r="662">
          <cell r="A662" t="str">
            <v>Luis Alvarez</v>
          </cell>
          <cell r="B662" t="str">
            <v>N/A</v>
          </cell>
          <cell r="D662">
            <v>45845</v>
          </cell>
          <cell r="G662" t="str">
            <v>Ok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24</v>
          </cell>
          <cell r="W662">
            <v>2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</row>
        <row r="663">
          <cell r="A663" t="str">
            <v>N/A</v>
          </cell>
          <cell r="B663" t="str">
            <v>Michael Suarez</v>
          </cell>
          <cell r="D663">
            <v>45845</v>
          </cell>
          <cell r="G663" t="str">
            <v>Ok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U663">
            <v>0</v>
          </cell>
          <cell r="V663">
            <v>44</v>
          </cell>
          <cell r="W663">
            <v>2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</row>
        <row r="664">
          <cell r="A664" t="str">
            <v>Claudio Garrido</v>
          </cell>
          <cell r="B664" t="str">
            <v>Wilmer Villa</v>
          </cell>
          <cell r="D664">
            <v>45845</v>
          </cell>
          <cell r="G664" t="str">
            <v>Sin Producción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</row>
        <row r="665">
          <cell r="A665" t="str">
            <v>Gerardo Cartes</v>
          </cell>
          <cell r="B665" t="str">
            <v>Yosman Perez</v>
          </cell>
          <cell r="D665">
            <v>45845</v>
          </cell>
          <cell r="G665" t="str">
            <v>Sin Producción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</row>
        <row r="666">
          <cell r="A666" t="str">
            <v>N/A</v>
          </cell>
          <cell r="B666" t="str">
            <v>Gonzalo Gonzalez</v>
          </cell>
          <cell r="D666">
            <v>45845</v>
          </cell>
          <cell r="G666" t="str">
            <v>Licencia Medica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</row>
        <row r="667">
          <cell r="A667" t="str">
            <v>Cristian Valdivia</v>
          </cell>
          <cell r="B667" t="str">
            <v>Hugo Troncoso</v>
          </cell>
          <cell r="D667">
            <v>45846</v>
          </cell>
          <cell r="G667" t="str">
            <v>Ok</v>
          </cell>
          <cell r="H667">
            <v>40</v>
          </cell>
          <cell r="I667">
            <v>0</v>
          </cell>
          <cell r="J667">
            <v>0</v>
          </cell>
          <cell r="K667">
            <v>1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</row>
        <row r="668">
          <cell r="A668" t="str">
            <v>Daniel Peña</v>
          </cell>
          <cell r="B668" t="str">
            <v>N/A</v>
          </cell>
          <cell r="D668">
            <v>45846</v>
          </cell>
          <cell r="G668" t="str">
            <v>Ok</v>
          </cell>
          <cell r="H668">
            <v>20</v>
          </cell>
          <cell r="I668">
            <v>0</v>
          </cell>
          <cell r="J668">
            <v>0</v>
          </cell>
          <cell r="K668">
            <v>1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</row>
        <row r="669">
          <cell r="A669" t="str">
            <v>Eduardo Soto</v>
          </cell>
          <cell r="B669" t="str">
            <v>Alejandro Escobar</v>
          </cell>
          <cell r="D669">
            <v>45846</v>
          </cell>
          <cell r="G669" t="str">
            <v>Ok</v>
          </cell>
          <cell r="H669">
            <v>36</v>
          </cell>
          <cell r="I669">
            <v>0</v>
          </cell>
          <cell r="J669">
            <v>0</v>
          </cell>
          <cell r="K669">
            <v>0</v>
          </cell>
          <cell r="L669">
            <v>1</v>
          </cell>
          <cell r="M669">
            <v>1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 t="str">
            <v>Gerardo Cartes</v>
          </cell>
          <cell r="B670" t="str">
            <v>N/A</v>
          </cell>
          <cell r="D670">
            <v>45846</v>
          </cell>
          <cell r="G670" t="str">
            <v>Ok</v>
          </cell>
          <cell r="H670">
            <v>4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 t="str">
            <v>Luis Alvarez</v>
          </cell>
          <cell r="B671" t="str">
            <v>Wilmer Villa</v>
          </cell>
          <cell r="D671">
            <v>45846</v>
          </cell>
          <cell r="G671" t="str">
            <v>Ok</v>
          </cell>
          <cell r="H671">
            <v>16</v>
          </cell>
          <cell r="I671">
            <v>0</v>
          </cell>
          <cell r="J671">
            <v>0</v>
          </cell>
          <cell r="K671">
            <v>1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A672" t="str">
            <v>N/A</v>
          </cell>
          <cell r="B672" t="str">
            <v>Michael Suarez</v>
          </cell>
          <cell r="D672">
            <v>45846</v>
          </cell>
          <cell r="G672" t="str">
            <v>Ok</v>
          </cell>
          <cell r="H672">
            <v>24</v>
          </cell>
          <cell r="I672">
            <v>0</v>
          </cell>
          <cell r="J672">
            <v>0</v>
          </cell>
          <cell r="K672">
            <v>1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</row>
        <row r="673">
          <cell r="A673" t="str">
            <v>Claudio Garrido</v>
          </cell>
          <cell r="B673" t="str">
            <v>Yosman Perez</v>
          </cell>
          <cell r="D673">
            <v>45846</v>
          </cell>
          <cell r="G673" t="str">
            <v>Libre Compensatorio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</row>
        <row r="674">
          <cell r="A674" t="str">
            <v>Andres Moya</v>
          </cell>
          <cell r="B674" t="str">
            <v>Jeremias Cerda</v>
          </cell>
          <cell r="D674">
            <v>45846</v>
          </cell>
          <cell r="G674" t="str">
            <v>Sin Producción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 t="str">
            <v>N/A</v>
          </cell>
          <cell r="B675" t="str">
            <v>Gonzalo Gonzalez</v>
          </cell>
          <cell r="D675">
            <v>45846</v>
          </cell>
          <cell r="G675" t="str">
            <v>Licencia Medica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 t="str">
            <v>Andres Moya</v>
          </cell>
          <cell r="B676" t="str">
            <v>N/A</v>
          </cell>
          <cell r="D676">
            <v>45847</v>
          </cell>
          <cell r="G676" t="str">
            <v>Ok</v>
          </cell>
          <cell r="H676">
            <v>28</v>
          </cell>
          <cell r="I676">
            <v>0</v>
          </cell>
          <cell r="J676">
            <v>0</v>
          </cell>
          <cell r="K676">
            <v>1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1</v>
          </cell>
          <cell r="R676">
            <v>0</v>
          </cell>
          <cell r="S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</row>
        <row r="677">
          <cell r="A677" t="str">
            <v>N/A</v>
          </cell>
          <cell r="B677" t="str">
            <v>Jeremias Cerda</v>
          </cell>
          <cell r="D677">
            <v>45847</v>
          </cell>
          <cell r="G677" t="str">
            <v>Ok</v>
          </cell>
          <cell r="H677">
            <v>28</v>
          </cell>
          <cell r="I677">
            <v>0</v>
          </cell>
          <cell r="J677">
            <v>0</v>
          </cell>
          <cell r="K677">
            <v>1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 t="str">
            <v>Claudio Garrido</v>
          </cell>
          <cell r="B678" t="str">
            <v>Yosman Perez</v>
          </cell>
          <cell r="D678">
            <v>45847</v>
          </cell>
          <cell r="G678" t="str">
            <v>Ok</v>
          </cell>
          <cell r="H678">
            <v>34</v>
          </cell>
          <cell r="I678">
            <v>0</v>
          </cell>
          <cell r="J678">
            <v>0</v>
          </cell>
          <cell r="K678">
            <v>0</v>
          </cell>
          <cell r="L678">
            <v>1</v>
          </cell>
          <cell r="M678">
            <v>1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A679" t="str">
            <v>Daniel Peña</v>
          </cell>
          <cell r="B679" t="str">
            <v>Michael Suarez</v>
          </cell>
          <cell r="D679">
            <v>45847</v>
          </cell>
          <cell r="G679" t="str">
            <v>Ok</v>
          </cell>
          <cell r="H679">
            <v>26</v>
          </cell>
          <cell r="I679">
            <v>0</v>
          </cell>
          <cell r="J679">
            <v>0</v>
          </cell>
          <cell r="K679">
            <v>1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 t="str">
            <v>Luis Alvarez</v>
          </cell>
          <cell r="B680" t="str">
            <v>N/A</v>
          </cell>
          <cell r="D680">
            <v>45847</v>
          </cell>
          <cell r="G680" t="str">
            <v>Ok</v>
          </cell>
          <cell r="H680">
            <v>7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</row>
        <row r="681">
          <cell r="A681" t="str">
            <v>Eduardo Soto</v>
          </cell>
          <cell r="B681" t="str">
            <v>N/A</v>
          </cell>
          <cell r="D681">
            <v>45847</v>
          </cell>
          <cell r="G681" t="str">
            <v>Ok</v>
          </cell>
          <cell r="H681">
            <v>28</v>
          </cell>
          <cell r="I681">
            <v>0</v>
          </cell>
          <cell r="J681">
            <v>0</v>
          </cell>
          <cell r="K681">
            <v>1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 t="str">
            <v>N/A</v>
          </cell>
          <cell r="B682" t="str">
            <v>Alejandro Escobar</v>
          </cell>
          <cell r="D682">
            <v>45847</v>
          </cell>
          <cell r="G682" t="str">
            <v>Ok</v>
          </cell>
          <cell r="H682">
            <v>35</v>
          </cell>
          <cell r="I682">
            <v>0</v>
          </cell>
          <cell r="J682">
            <v>0</v>
          </cell>
          <cell r="K682">
            <v>1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A683" t="str">
            <v>N/A</v>
          </cell>
          <cell r="B683" t="str">
            <v>Wilmer Villa</v>
          </cell>
          <cell r="D683">
            <v>45847</v>
          </cell>
          <cell r="G683" t="str">
            <v>Servicios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A684" t="str">
            <v>Cristian Valdivia</v>
          </cell>
          <cell r="B684" t="str">
            <v>Hugo Troncoso</v>
          </cell>
          <cell r="D684">
            <v>45847</v>
          </cell>
          <cell r="G684" t="str">
            <v>Sin Producción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A685" t="str">
            <v>Gerardo Cartes</v>
          </cell>
          <cell r="B685" t="str">
            <v>N/A</v>
          </cell>
          <cell r="D685">
            <v>45847</v>
          </cell>
          <cell r="G685" t="str">
            <v>Sin Producción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A686" t="str">
            <v>N/A</v>
          </cell>
          <cell r="B686" t="str">
            <v>Gonzalo Gonzalez</v>
          </cell>
          <cell r="D686">
            <v>45847</v>
          </cell>
          <cell r="G686" t="str">
            <v>Licencia Medica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</row>
        <row r="687">
          <cell r="A687" t="str">
            <v>Andres Moya</v>
          </cell>
          <cell r="B687" t="str">
            <v>Jeremias Cerda</v>
          </cell>
          <cell r="D687">
            <v>45848</v>
          </cell>
          <cell r="G687" t="str">
            <v>Ok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U687">
            <v>0</v>
          </cell>
          <cell r="V687">
            <v>20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A688" t="str">
            <v>Cristian Valdivia</v>
          </cell>
          <cell r="B688" t="str">
            <v>Hugo Troncoso</v>
          </cell>
          <cell r="D688">
            <v>45848</v>
          </cell>
          <cell r="G688" t="str">
            <v>Ok</v>
          </cell>
          <cell r="H688">
            <v>30</v>
          </cell>
          <cell r="I688">
            <v>0</v>
          </cell>
          <cell r="J688">
            <v>0</v>
          </cell>
          <cell r="K688">
            <v>1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U688">
            <v>0</v>
          </cell>
          <cell r="V688">
            <v>66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</row>
        <row r="689">
          <cell r="A689" t="str">
            <v>Daniel Peña</v>
          </cell>
          <cell r="B689" t="str">
            <v>Daniel Peña</v>
          </cell>
          <cell r="D689">
            <v>45848</v>
          </cell>
          <cell r="G689" t="str">
            <v>Ok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U689">
            <v>0</v>
          </cell>
          <cell r="V689">
            <v>40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A690" t="str">
            <v>Gerardo Cartes</v>
          </cell>
          <cell r="B690" t="str">
            <v>Michael Suarez</v>
          </cell>
          <cell r="D690">
            <v>45848</v>
          </cell>
          <cell r="G690" t="str">
            <v>Ok</v>
          </cell>
          <cell r="H690">
            <v>22</v>
          </cell>
          <cell r="I690">
            <v>0</v>
          </cell>
          <cell r="J690">
            <v>0</v>
          </cell>
          <cell r="K690">
            <v>0</v>
          </cell>
          <cell r="L690">
            <v>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U690">
            <v>0</v>
          </cell>
          <cell r="V690">
            <v>55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A691" t="str">
            <v>Luis Alvarez</v>
          </cell>
          <cell r="B691" t="str">
            <v>Wilmer Villa</v>
          </cell>
          <cell r="D691">
            <v>45848</v>
          </cell>
          <cell r="G691" t="str">
            <v>Ok</v>
          </cell>
          <cell r="H691">
            <v>29</v>
          </cell>
          <cell r="I691">
            <v>0</v>
          </cell>
          <cell r="J691">
            <v>0</v>
          </cell>
          <cell r="K691">
            <v>1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U691">
            <v>0</v>
          </cell>
          <cell r="V691">
            <v>25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 t="str">
            <v>Claudio Garrido</v>
          </cell>
          <cell r="B692" t="str">
            <v>Yosman Perez</v>
          </cell>
          <cell r="D692">
            <v>45848</v>
          </cell>
          <cell r="G692" t="str">
            <v>Ok</v>
          </cell>
          <cell r="H692">
            <v>32</v>
          </cell>
          <cell r="I692">
            <v>0</v>
          </cell>
          <cell r="J692">
            <v>0</v>
          </cell>
          <cell r="K692">
            <v>1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U692">
            <v>0</v>
          </cell>
          <cell r="V692">
            <v>44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A693" t="str">
            <v>Eduardo Soto</v>
          </cell>
          <cell r="B693" t="str">
            <v>Alejandro Escobar</v>
          </cell>
          <cell r="D693">
            <v>45848</v>
          </cell>
          <cell r="G693" t="str">
            <v>Libre Compensatorio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A694" t="str">
            <v>N/A</v>
          </cell>
          <cell r="B694" t="str">
            <v>Gonzalo Gonzalez</v>
          </cell>
          <cell r="D694">
            <v>45848</v>
          </cell>
          <cell r="G694" t="str">
            <v>Licencia Medica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A695" t="str">
            <v>Cristian Valdivia</v>
          </cell>
          <cell r="B695" t="str">
            <v>Hugo Troncoso</v>
          </cell>
          <cell r="D695">
            <v>45849</v>
          </cell>
          <cell r="G695" t="str">
            <v>Ok</v>
          </cell>
          <cell r="H695">
            <v>30</v>
          </cell>
          <cell r="I695">
            <v>0</v>
          </cell>
          <cell r="J695">
            <v>0</v>
          </cell>
          <cell r="K695">
            <v>1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U695">
            <v>0</v>
          </cell>
          <cell r="V695">
            <v>0</v>
          </cell>
          <cell r="W695">
            <v>10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A696" t="str">
            <v>Eduardo Soto</v>
          </cell>
          <cell r="B696" t="str">
            <v>Alejandro Escobar</v>
          </cell>
          <cell r="D696">
            <v>45849</v>
          </cell>
          <cell r="G696" t="str">
            <v>Ok</v>
          </cell>
          <cell r="H696">
            <v>35</v>
          </cell>
          <cell r="I696">
            <v>0</v>
          </cell>
          <cell r="J696">
            <v>0</v>
          </cell>
          <cell r="K696">
            <v>0</v>
          </cell>
          <cell r="L696">
            <v>1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U696">
            <v>0</v>
          </cell>
          <cell r="V696">
            <v>0</v>
          </cell>
          <cell r="W696">
            <v>2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 t="str">
            <v>Gerardo Cartes</v>
          </cell>
          <cell r="B697" t="str">
            <v>Michael Suarez</v>
          </cell>
          <cell r="D697">
            <v>45849</v>
          </cell>
          <cell r="G697" t="str">
            <v>Ok</v>
          </cell>
          <cell r="H697">
            <v>20</v>
          </cell>
          <cell r="I697">
            <v>0</v>
          </cell>
          <cell r="J697">
            <v>0</v>
          </cell>
          <cell r="K697">
            <v>1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 t="str">
            <v>Claudio Garrido</v>
          </cell>
          <cell r="B698" t="str">
            <v>Yosman Perez</v>
          </cell>
          <cell r="D698">
            <v>45849</v>
          </cell>
          <cell r="G698" t="str">
            <v>Ok</v>
          </cell>
          <cell r="H698">
            <v>25</v>
          </cell>
          <cell r="I698">
            <v>0</v>
          </cell>
          <cell r="J698">
            <v>0</v>
          </cell>
          <cell r="K698">
            <v>1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 t="str">
            <v>Luis Alvarez</v>
          </cell>
          <cell r="B699" t="str">
            <v>Wilmer Villa</v>
          </cell>
          <cell r="D699">
            <v>45849</v>
          </cell>
          <cell r="G699" t="str">
            <v>Sin Producción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A700" t="str">
            <v>Andres Moya</v>
          </cell>
          <cell r="B700" t="str">
            <v>Jeremias Cerda</v>
          </cell>
          <cell r="D700">
            <v>45849</v>
          </cell>
          <cell r="G700" t="str">
            <v>Sin Producción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</row>
        <row r="701">
          <cell r="A701" t="str">
            <v>Daniel Peña</v>
          </cell>
          <cell r="B701" t="str">
            <v>N/A</v>
          </cell>
          <cell r="D701">
            <v>45849</v>
          </cell>
          <cell r="G701" t="str">
            <v>Ok</v>
          </cell>
          <cell r="H701">
            <v>10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A702" t="str">
            <v>N/A</v>
          </cell>
          <cell r="B702" t="str">
            <v>Gonzalo Gonzalez</v>
          </cell>
          <cell r="D702">
            <v>45848</v>
          </cell>
          <cell r="G702" t="str">
            <v>Licencia Medica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A703" t="str">
            <v>Claudio Garrido</v>
          </cell>
          <cell r="B703" t="str">
            <v>Yosman Perez</v>
          </cell>
          <cell r="D703">
            <v>45850</v>
          </cell>
          <cell r="G703" t="str">
            <v>Ok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6</v>
          </cell>
          <cell r="R703">
            <v>1</v>
          </cell>
          <cell r="S703">
            <v>0</v>
          </cell>
          <cell r="U703">
            <v>23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1</v>
          </cell>
          <cell r="AB703">
            <v>0</v>
          </cell>
        </row>
        <row r="704">
          <cell r="A704" t="str">
            <v>Cristian Valdivia</v>
          </cell>
          <cell r="B704" t="str">
            <v>Hugo Troncoso</v>
          </cell>
          <cell r="D704">
            <v>45850</v>
          </cell>
          <cell r="G704" t="str">
            <v>Ok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1</v>
          </cell>
          <cell r="P704">
            <v>0</v>
          </cell>
          <cell r="Q704">
            <v>0</v>
          </cell>
          <cell r="R704">
            <v>1</v>
          </cell>
          <cell r="S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</row>
        <row r="705">
          <cell r="A705" t="str">
            <v>Edgar Benavides</v>
          </cell>
          <cell r="B705" t="str">
            <v>Jorge Viscarra</v>
          </cell>
          <cell r="D705">
            <v>45850</v>
          </cell>
          <cell r="G705" t="str">
            <v>Ok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1</v>
          </cell>
          <cell r="P705">
            <v>0</v>
          </cell>
          <cell r="Q705">
            <v>0</v>
          </cell>
          <cell r="R705">
            <v>1</v>
          </cell>
          <cell r="S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 t="str">
            <v>Eduardo Soto</v>
          </cell>
          <cell r="B706" t="str">
            <v>Alejandro Escobar</v>
          </cell>
          <cell r="D706">
            <v>45850</v>
          </cell>
          <cell r="G706" t="str">
            <v>Ok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</v>
          </cell>
          <cell r="P706">
            <v>0</v>
          </cell>
          <cell r="Q706">
            <v>1</v>
          </cell>
          <cell r="R706">
            <v>1</v>
          </cell>
          <cell r="S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 t="str">
            <v>Andres Moya</v>
          </cell>
          <cell r="B707" t="str">
            <v>Jeremias Cerda</v>
          </cell>
          <cell r="D707">
            <v>45850</v>
          </cell>
          <cell r="G707" t="str">
            <v>Descanso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A708" t="str">
            <v>Daniel Peña</v>
          </cell>
          <cell r="B708" t="str">
            <v>Michael Suarez</v>
          </cell>
          <cell r="D708">
            <v>45850</v>
          </cell>
          <cell r="G708" t="str">
            <v>Descanso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 t="str">
            <v>Gerardo Cartes</v>
          </cell>
          <cell r="B709" t="str">
            <v>N/A</v>
          </cell>
          <cell r="D709">
            <v>45850</v>
          </cell>
          <cell r="G709" t="str">
            <v>Descanso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 t="str">
            <v>Luis Alvarez</v>
          </cell>
          <cell r="B710" t="str">
            <v>Wilmer Villa</v>
          </cell>
          <cell r="D710">
            <v>45850</v>
          </cell>
          <cell r="G710" t="str">
            <v>Descanso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A711" t="str">
            <v>N/A</v>
          </cell>
          <cell r="B711" t="str">
            <v>Gonzalo Gonzalez</v>
          </cell>
          <cell r="D711">
            <v>45850</v>
          </cell>
          <cell r="G711" t="str">
            <v>Licencia Medica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</row>
        <row r="712">
          <cell r="A712" t="str">
            <v>Claudio Garrido</v>
          </cell>
          <cell r="B712" t="str">
            <v>Yosman Perez</v>
          </cell>
          <cell r="D712">
            <v>45851</v>
          </cell>
          <cell r="G712" t="str">
            <v>Ok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1</v>
          </cell>
          <cell r="Q712">
            <v>0</v>
          </cell>
          <cell r="R712">
            <v>0</v>
          </cell>
          <cell r="S712">
            <v>1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</row>
        <row r="713">
          <cell r="A713" t="str">
            <v>Cristian Valdivia</v>
          </cell>
          <cell r="B713" t="str">
            <v>Hugo Troncoso</v>
          </cell>
          <cell r="D713">
            <v>45851</v>
          </cell>
          <cell r="G713" t="str">
            <v>Ok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1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A714" t="str">
            <v>Eduardo Soto</v>
          </cell>
          <cell r="B714" t="str">
            <v>Alejandro Escobar</v>
          </cell>
          <cell r="D714">
            <v>45851</v>
          </cell>
          <cell r="G714" t="str">
            <v>Ok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4</v>
          </cell>
          <cell r="R714">
            <v>0</v>
          </cell>
          <cell r="S714">
            <v>1</v>
          </cell>
          <cell r="U714">
            <v>10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</v>
          </cell>
        </row>
        <row r="715">
          <cell r="A715" t="str">
            <v>Edgar Benavides</v>
          </cell>
          <cell r="B715" t="str">
            <v>Jorge Viscarra</v>
          </cell>
          <cell r="D715">
            <v>45851</v>
          </cell>
          <cell r="G715" t="str">
            <v>Ok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1</v>
          </cell>
          <cell r="Q715">
            <v>0</v>
          </cell>
          <cell r="R715">
            <v>0</v>
          </cell>
          <cell r="S715">
            <v>1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</row>
        <row r="716">
          <cell r="A716" t="str">
            <v>Andres Moya</v>
          </cell>
          <cell r="B716" t="str">
            <v>Jeremias Cerda</v>
          </cell>
          <cell r="D716">
            <v>45851</v>
          </cell>
          <cell r="G716" t="str">
            <v>Descanso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 t="str">
            <v>Daniel Peña</v>
          </cell>
          <cell r="B717" t="str">
            <v>Michael Suarez</v>
          </cell>
          <cell r="D717">
            <v>45851</v>
          </cell>
          <cell r="G717" t="str">
            <v>Descanso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A718" t="str">
            <v>Gerardo Cartes</v>
          </cell>
          <cell r="B718" t="str">
            <v>N/A</v>
          </cell>
          <cell r="D718">
            <v>45851</v>
          </cell>
          <cell r="G718" t="str">
            <v>Descanso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 t="str">
            <v>Luis Alvarez</v>
          </cell>
          <cell r="B719" t="str">
            <v>Wilmer Villa</v>
          </cell>
          <cell r="D719">
            <v>45851</v>
          </cell>
          <cell r="G719" t="str">
            <v>Descanso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</row>
        <row r="720">
          <cell r="A720" t="str">
            <v>N/A</v>
          </cell>
          <cell r="B720" t="str">
            <v>Gonzalo Gonzalez</v>
          </cell>
          <cell r="D720">
            <v>45851</v>
          </cell>
          <cell r="G720" t="str">
            <v>Licencia Medica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</row>
        <row r="721">
          <cell r="A721" t="str">
            <v>Andres Moya</v>
          </cell>
          <cell r="B721" t="str">
            <v>Hugo Troncoso</v>
          </cell>
          <cell r="D721">
            <v>45852</v>
          </cell>
          <cell r="G721" t="str">
            <v>Ok</v>
          </cell>
          <cell r="H721">
            <v>12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A722" t="str">
            <v>Gerardo Cartes</v>
          </cell>
          <cell r="B722" t="str">
            <v>Jeremias Cerda</v>
          </cell>
          <cell r="D722">
            <v>45852</v>
          </cell>
          <cell r="G722" t="str">
            <v>Ok</v>
          </cell>
          <cell r="H722">
            <v>15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A723" t="str">
            <v>Luis Alvarez</v>
          </cell>
          <cell r="B723" t="str">
            <v>Wilmer Villa</v>
          </cell>
          <cell r="D723">
            <v>45852</v>
          </cell>
          <cell r="G723" t="str">
            <v>Ok</v>
          </cell>
          <cell r="H723">
            <v>7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U723">
            <v>0</v>
          </cell>
          <cell r="V723">
            <v>9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A724" t="str">
            <v>Cristian Valdivia</v>
          </cell>
          <cell r="B724" t="str">
            <v>N/A</v>
          </cell>
          <cell r="D724">
            <v>45852</v>
          </cell>
          <cell r="G724" t="str">
            <v>Ok</v>
          </cell>
          <cell r="H724">
            <v>10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A725" t="str">
            <v>N/A</v>
          </cell>
          <cell r="B725" t="str">
            <v>Yosman Perez</v>
          </cell>
          <cell r="D725">
            <v>45852</v>
          </cell>
          <cell r="G725" t="str">
            <v>Vacaciones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</row>
        <row r="726">
          <cell r="A726" t="str">
            <v>N/A</v>
          </cell>
          <cell r="B726" t="str">
            <v>Michael Suarez</v>
          </cell>
          <cell r="D726">
            <v>45852</v>
          </cell>
          <cell r="G726" t="str">
            <v>Sin Producción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</row>
        <row r="727">
          <cell r="A727" t="str">
            <v>Eduardo Soto</v>
          </cell>
          <cell r="B727" t="str">
            <v>Alejandro Escobar</v>
          </cell>
          <cell r="D727">
            <v>45852</v>
          </cell>
          <cell r="G727" t="str">
            <v>Sin Producción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</row>
        <row r="728">
          <cell r="A728" t="str">
            <v>Claudio Garrido</v>
          </cell>
          <cell r="B728" t="str">
            <v>N/A</v>
          </cell>
          <cell r="D728">
            <v>45852</v>
          </cell>
          <cell r="G728" t="str">
            <v>Sin Producción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</row>
        <row r="729">
          <cell r="A729" t="str">
            <v>Daniel Peña</v>
          </cell>
          <cell r="B729" t="str">
            <v>N/A</v>
          </cell>
          <cell r="D729">
            <v>45852</v>
          </cell>
          <cell r="G729" t="str">
            <v>Sin Producción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</row>
        <row r="730">
          <cell r="A730" t="str">
            <v>N/A</v>
          </cell>
          <cell r="B730" t="str">
            <v>Gonzalo Gonzalez</v>
          </cell>
          <cell r="D730">
            <v>45852</v>
          </cell>
          <cell r="G730" t="str">
            <v>Sin Producción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</row>
        <row r="731">
          <cell r="A731" t="str">
            <v>Andres Moya</v>
          </cell>
          <cell r="B731" t="str">
            <v>N/A</v>
          </cell>
          <cell r="D731">
            <v>45853</v>
          </cell>
          <cell r="G731" t="str">
            <v>Ok</v>
          </cell>
          <cell r="H731">
            <v>28</v>
          </cell>
          <cell r="I731">
            <v>0</v>
          </cell>
          <cell r="J731">
            <v>0</v>
          </cell>
          <cell r="K731">
            <v>1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U731">
            <v>0</v>
          </cell>
          <cell r="V731">
            <v>14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</row>
        <row r="732">
          <cell r="A732" t="str">
            <v>Claudio Garrido</v>
          </cell>
          <cell r="B732" t="str">
            <v>N/A</v>
          </cell>
          <cell r="D732">
            <v>45853</v>
          </cell>
          <cell r="G732" t="str">
            <v>Ok</v>
          </cell>
          <cell r="H732">
            <v>28</v>
          </cell>
          <cell r="I732">
            <v>0</v>
          </cell>
          <cell r="J732">
            <v>0</v>
          </cell>
          <cell r="K732">
            <v>1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</row>
        <row r="733">
          <cell r="A733" t="str">
            <v>Eduardo Soto</v>
          </cell>
          <cell r="B733" t="str">
            <v>Alejandro Escobar</v>
          </cell>
          <cell r="D733">
            <v>45853</v>
          </cell>
          <cell r="G733" t="str">
            <v>Ok</v>
          </cell>
          <cell r="H733">
            <v>16</v>
          </cell>
          <cell r="I733">
            <v>0</v>
          </cell>
          <cell r="J733">
            <v>0</v>
          </cell>
          <cell r="K733">
            <v>1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U733">
            <v>0</v>
          </cell>
          <cell r="V733">
            <v>14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</row>
        <row r="734">
          <cell r="A734" t="str">
            <v>Gerardo Cartes</v>
          </cell>
          <cell r="B734" t="str">
            <v>Jeremias Cerda</v>
          </cell>
          <cell r="D734">
            <v>45853</v>
          </cell>
          <cell r="G734" t="str">
            <v>Ok</v>
          </cell>
          <cell r="H734">
            <v>25</v>
          </cell>
          <cell r="I734">
            <v>0</v>
          </cell>
          <cell r="J734">
            <v>0</v>
          </cell>
          <cell r="K734">
            <v>1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</row>
        <row r="735">
          <cell r="A735" t="str">
            <v>Cristian Valdivia</v>
          </cell>
          <cell r="B735" t="str">
            <v>Hugo Troncoso</v>
          </cell>
          <cell r="D735">
            <v>45853</v>
          </cell>
          <cell r="G735" t="str">
            <v>Ok</v>
          </cell>
          <cell r="H735">
            <v>24</v>
          </cell>
          <cell r="I735">
            <v>0</v>
          </cell>
          <cell r="J735">
            <v>0</v>
          </cell>
          <cell r="K735">
            <v>0</v>
          </cell>
          <cell r="L735">
            <v>1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</row>
        <row r="736">
          <cell r="A736" t="str">
            <v>Daniel Peña</v>
          </cell>
          <cell r="B736" t="str">
            <v>Michael Suarez</v>
          </cell>
          <cell r="D736">
            <v>45853</v>
          </cell>
          <cell r="G736" t="str">
            <v>Libre Compensatorio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</row>
        <row r="737">
          <cell r="A737" t="str">
            <v>Luis Alvarez</v>
          </cell>
          <cell r="B737" t="str">
            <v>Wilmer Villa</v>
          </cell>
          <cell r="D737">
            <v>45853</v>
          </cell>
          <cell r="G737" t="str">
            <v>Libre Compensatorio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</row>
        <row r="738">
          <cell r="A738" t="str">
            <v>N/A</v>
          </cell>
          <cell r="B738" t="str">
            <v>Yosman Perez</v>
          </cell>
          <cell r="D738">
            <v>45853</v>
          </cell>
          <cell r="G738" t="str">
            <v>Vacaciones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</row>
        <row r="739">
          <cell r="A739" t="str">
            <v>N/A</v>
          </cell>
          <cell r="B739" t="str">
            <v>Gonzalo Gonzalez</v>
          </cell>
          <cell r="D739">
            <v>45853</v>
          </cell>
          <cell r="G739" t="str">
            <v>Sin Producción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</row>
        <row r="740">
          <cell r="A740" t="str">
            <v>Andres Moya</v>
          </cell>
          <cell r="B740" t="str">
            <v>Hugo Troncoso</v>
          </cell>
          <cell r="D740">
            <v>45854</v>
          </cell>
          <cell r="G740" t="str">
            <v>Ok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1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</row>
        <row r="741">
          <cell r="A741" t="str">
            <v>Daniel Peña</v>
          </cell>
          <cell r="B741" t="str">
            <v>Michael Suarez</v>
          </cell>
          <cell r="D741">
            <v>45854</v>
          </cell>
          <cell r="G741" t="str">
            <v>Ok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0</v>
          </cell>
          <cell r="S741">
            <v>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</row>
        <row r="742">
          <cell r="A742" t="str">
            <v>Gerardo Cartes</v>
          </cell>
          <cell r="B742" t="str">
            <v>Jeremias Cerda</v>
          </cell>
          <cell r="D742">
            <v>45854</v>
          </cell>
          <cell r="G742" t="str">
            <v>Ok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1</v>
          </cell>
          <cell r="Q742">
            <v>0</v>
          </cell>
          <cell r="R742">
            <v>0</v>
          </cell>
          <cell r="S742">
            <v>1</v>
          </cell>
          <cell r="U742">
            <v>14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</row>
        <row r="743">
          <cell r="A743" t="str">
            <v>Luis Alvarez</v>
          </cell>
          <cell r="B743" t="str">
            <v>Wilmer Villa</v>
          </cell>
          <cell r="D743">
            <v>45854</v>
          </cell>
          <cell r="G743" t="str">
            <v>Ok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1</v>
          </cell>
          <cell r="Q743">
            <v>0</v>
          </cell>
          <cell r="R743">
            <v>0</v>
          </cell>
          <cell r="S743">
            <v>1</v>
          </cell>
          <cell r="U743">
            <v>15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1</v>
          </cell>
        </row>
        <row r="744">
          <cell r="A744" t="str">
            <v>Claudio Garrido</v>
          </cell>
          <cell r="B744" t="str">
            <v>N/A</v>
          </cell>
          <cell r="D744">
            <v>45854</v>
          </cell>
          <cell r="G744" t="str">
            <v>Descanso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</row>
        <row r="745">
          <cell r="A745" t="str">
            <v>Eduardo Soto</v>
          </cell>
          <cell r="B745" t="str">
            <v>Alejandro Escobar</v>
          </cell>
          <cell r="D745">
            <v>45854</v>
          </cell>
          <cell r="G745" t="str">
            <v>Descanso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</row>
        <row r="746">
          <cell r="A746" t="str">
            <v>Cristian Valdivia</v>
          </cell>
          <cell r="B746" t="str">
            <v>N/A</v>
          </cell>
          <cell r="D746">
            <v>45854</v>
          </cell>
          <cell r="G746" t="str">
            <v>Descanso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</row>
        <row r="747">
          <cell r="A747" t="str">
            <v>N/A</v>
          </cell>
          <cell r="B747" t="str">
            <v>Yosman Perez</v>
          </cell>
          <cell r="D747">
            <v>45854</v>
          </cell>
          <cell r="G747" t="str">
            <v>Vacaciones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</row>
        <row r="748">
          <cell r="A748" t="str">
            <v>N/A</v>
          </cell>
          <cell r="B748" t="str">
            <v>Gonzalo Gonzalez</v>
          </cell>
          <cell r="D748">
            <v>45854</v>
          </cell>
          <cell r="G748" t="str">
            <v>Descanso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</row>
        <row r="749">
          <cell r="A749" t="str">
            <v>Andres Moya</v>
          </cell>
          <cell r="B749" t="str">
            <v>N/A</v>
          </cell>
          <cell r="D749">
            <v>45855</v>
          </cell>
          <cell r="G749" t="str">
            <v>Ok</v>
          </cell>
          <cell r="H749">
            <v>30</v>
          </cell>
          <cell r="I749">
            <v>0</v>
          </cell>
          <cell r="J749">
            <v>0</v>
          </cell>
          <cell r="K749">
            <v>1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</row>
        <row r="750">
          <cell r="A750" t="str">
            <v>Claudio Garrido</v>
          </cell>
          <cell r="B750" t="str">
            <v>N/A</v>
          </cell>
          <cell r="D750">
            <v>45855</v>
          </cell>
          <cell r="G750" t="str">
            <v>Ok</v>
          </cell>
          <cell r="H750">
            <v>30</v>
          </cell>
          <cell r="I750">
            <v>0</v>
          </cell>
          <cell r="J750">
            <v>0</v>
          </cell>
          <cell r="K750">
            <v>1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</row>
        <row r="751">
          <cell r="A751" t="str">
            <v>Daniel Peña</v>
          </cell>
          <cell r="B751" t="str">
            <v>Michael Suarez</v>
          </cell>
          <cell r="D751">
            <v>45855</v>
          </cell>
          <cell r="G751" t="str">
            <v>Ok</v>
          </cell>
          <cell r="H751">
            <v>34</v>
          </cell>
          <cell r="I751">
            <v>0</v>
          </cell>
          <cell r="J751">
            <v>0</v>
          </cell>
          <cell r="K751">
            <v>0</v>
          </cell>
          <cell r="L751">
            <v>1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</row>
        <row r="752">
          <cell r="A752" t="str">
            <v>Luis Alvarez</v>
          </cell>
          <cell r="B752" t="str">
            <v>Wilmer Villa</v>
          </cell>
          <cell r="D752">
            <v>45855</v>
          </cell>
          <cell r="G752" t="str">
            <v>Ok</v>
          </cell>
          <cell r="H752">
            <v>34</v>
          </cell>
          <cell r="I752">
            <v>0</v>
          </cell>
          <cell r="J752">
            <v>0</v>
          </cell>
          <cell r="K752">
            <v>1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</row>
        <row r="753">
          <cell r="A753" t="str">
            <v>Eduardo Soto</v>
          </cell>
          <cell r="B753" t="str">
            <v>Alejandro Escobar</v>
          </cell>
          <cell r="D753">
            <v>45855</v>
          </cell>
          <cell r="G753" t="str">
            <v>Ok</v>
          </cell>
          <cell r="H753">
            <v>24</v>
          </cell>
          <cell r="I753">
            <v>0</v>
          </cell>
          <cell r="J753">
            <v>0</v>
          </cell>
          <cell r="K753">
            <v>1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</row>
        <row r="754">
          <cell r="A754" t="str">
            <v>Cristian Valdivia</v>
          </cell>
          <cell r="B754" t="str">
            <v>N/A</v>
          </cell>
          <cell r="D754">
            <v>45855</v>
          </cell>
          <cell r="G754" t="str">
            <v>Servicios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</row>
        <row r="755">
          <cell r="A755" t="str">
            <v>Gerardo Cartes</v>
          </cell>
          <cell r="B755" t="str">
            <v>Jeremias Cerda</v>
          </cell>
          <cell r="D755">
            <v>45855</v>
          </cell>
          <cell r="G755" t="str">
            <v>Libre Compensatorio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</row>
        <row r="756">
          <cell r="A756" t="str">
            <v>N/A</v>
          </cell>
          <cell r="B756" t="str">
            <v>Hugo Troncoso</v>
          </cell>
          <cell r="D756">
            <v>45855</v>
          </cell>
          <cell r="G756" t="str">
            <v>Libre Compensatorio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</row>
        <row r="757">
          <cell r="A757" t="str">
            <v>N/A</v>
          </cell>
          <cell r="B757" t="str">
            <v>Yosman Perez</v>
          </cell>
          <cell r="D757">
            <v>45855</v>
          </cell>
          <cell r="G757" t="str">
            <v>Vacaciones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</row>
        <row r="758">
          <cell r="A758" t="str">
            <v>N/A</v>
          </cell>
          <cell r="B758" t="str">
            <v>Gonzalo Gonzalez</v>
          </cell>
          <cell r="D758">
            <v>45855</v>
          </cell>
          <cell r="G758" t="str">
            <v>Sin Producción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</row>
        <row r="759">
          <cell r="A759" t="str">
            <v>Cristian Valdivia</v>
          </cell>
          <cell r="B759" t="str">
            <v>Hugo Troncoso</v>
          </cell>
          <cell r="D759">
            <v>45856</v>
          </cell>
          <cell r="G759" t="str">
            <v>Ok</v>
          </cell>
          <cell r="H759">
            <v>28</v>
          </cell>
          <cell r="I759">
            <v>0</v>
          </cell>
          <cell r="J759">
            <v>1</v>
          </cell>
          <cell r="K759">
            <v>1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U759">
            <v>0</v>
          </cell>
          <cell r="V759">
            <v>66</v>
          </cell>
          <cell r="W759">
            <v>10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</row>
        <row r="760">
          <cell r="A760" t="str">
            <v>Daniel Peña</v>
          </cell>
          <cell r="B760" t="str">
            <v>Michael Suarez</v>
          </cell>
          <cell r="D760">
            <v>45856</v>
          </cell>
          <cell r="G760" t="str">
            <v>Ok</v>
          </cell>
          <cell r="H760">
            <v>37</v>
          </cell>
          <cell r="I760">
            <v>0</v>
          </cell>
          <cell r="J760">
            <v>0</v>
          </cell>
          <cell r="K760">
            <v>0</v>
          </cell>
          <cell r="L760">
            <v>1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U760">
            <v>0</v>
          </cell>
          <cell r="V760">
            <v>44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</row>
        <row r="761">
          <cell r="A761" t="str">
            <v>Gerardo Cartes</v>
          </cell>
          <cell r="B761" t="str">
            <v>Jeremias Cerda</v>
          </cell>
          <cell r="D761">
            <v>45856</v>
          </cell>
          <cell r="G761" t="str">
            <v>Ok</v>
          </cell>
          <cell r="H761">
            <v>20</v>
          </cell>
          <cell r="I761">
            <v>0</v>
          </cell>
          <cell r="J761">
            <v>0</v>
          </cell>
          <cell r="K761">
            <v>1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U761">
            <v>0</v>
          </cell>
          <cell r="V761">
            <v>60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</row>
        <row r="762">
          <cell r="A762" t="str">
            <v>Luis Alvarez</v>
          </cell>
          <cell r="B762" t="str">
            <v>Wilmer Villa</v>
          </cell>
          <cell r="D762">
            <v>45856</v>
          </cell>
          <cell r="G762" t="str">
            <v>Ok</v>
          </cell>
          <cell r="H762">
            <v>22</v>
          </cell>
          <cell r="I762">
            <v>0</v>
          </cell>
          <cell r="J762">
            <v>0</v>
          </cell>
          <cell r="K762">
            <v>1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U762">
            <v>0</v>
          </cell>
          <cell r="V762">
            <v>66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</row>
        <row r="763">
          <cell r="A763" t="str">
            <v>Eduardo Soto</v>
          </cell>
          <cell r="B763" t="str">
            <v>Alejandro Escobar</v>
          </cell>
          <cell r="D763">
            <v>45856</v>
          </cell>
          <cell r="G763" t="str">
            <v>Ok</v>
          </cell>
          <cell r="H763">
            <v>16</v>
          </cell>
          <cell r="I763">
            <v>0</v>
          </cell>
          <cell r="J763">
            <v>0</v>
          </cell>
          <cell r="K763">
            <v>1</v>
          </cell>
          <cell r="L763">
            <v>0</v>
          </cell>
          <cell r="M763">
            <v>0</v>
          </cell>
          <cell r="N763">
            <v>1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1</v>
          </cell>
          <cell r="AA763">
            <v>0</v>
          </cell>
          <cell r="AB763">
            <v>0</v>
          </cell>
        </row>
        <row r="764">
          <cell r="A764" t="str">
            <v>Andres Moya</v>
          </cell>
          <cell r="B764" t="str">
            <v>N/A</v>
          </cell>
          <cell r="D764">
            <v>45856</v>
          </cell>
          <cell r="G764" t="str">
            <v>Libre Compensatorio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</row>
        <row r="765">
          <cell r="A765" t="str">
            <v>Claudio Garrido</v>
          </cell>
          <cell r="B765" t="str">
            <v>N/A</v>
          </cell>
          <cell r="D765">
            <v>45856</v>
          </cell>
          <cell r="G765" t="str">
            <v>Sin Producción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</row>
        <row r="766">
          <cell r="A766" t="str">
            <v>N/A</v>
          </cell>
          <cell r="B766" t="str">
            <v>Yosman Perez</v>
          </cell>
          <cell r="D766">
            <v>45856</v>
          </cell>
          <cell r="G766" t="str">
            <v>Vacaciones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</row>
        <row r="767">
          <cell r="A767" t="str">
            <v>N/A</v>
          </cell>
          <cell r="B767" t="str">
            <v>Gonzalo Gonzalez</v>
          </cell>
          <cell r="D767">
            <v>45856</v>
          </cell>
          <cell r="G767" t="str">
            <v>Sin Producción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</row>
        <row r="768">
          <cell r="A768" t="str">
            <v>Andres Moya</v>
          </cell>
          <cell r="B768" t="str">
            <v>Hugo Troncoso</v>
          </cell>
          <cell r="D768">
            <v>45857</v>
          </cell>
          <cell r="G768" t="str">
            <v>Ok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1</v>
          </cell>
          <cell r="P768">
            <v>0</v>
          </cell>
          <cell r="Q768">
            <v>0</v>
          </cell>
          <cell r="R768">
            <v>1</v>
          </cell>
          <cell r="S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</row>
        <row r="769">
          <cell r="A769" t="str">
            <v>Daniel Peña</v>
          </cell>
          <cell r="B769" t="str">
            <v>Michael Suarez</v>
          </cell>
          <cell r="D769">
            <v>45857</v>
          </cell>
          <cell r="G769" t="str">
            <v>Ok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1</v>
          </cell>
          <cell r="P769">
            <v>0</v>
          </cell>
          <cell r="Q769">
            <v>0</v>
          </cell>
          <cell r="R769">
            <v>1</v>
          </cell>
          <cell r="S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</row>
        <row r="770">
          <cell r="A770" t="str">
            <v>Gerardo Cartes</v>
          </cell>
          <cell r="B770" t="str">
            <v>Jeremias Cerda</v>
          </cell>
          <cell r="D770">
            <v>45857</v>
          </cell>
          <cell r="G770" t="str">
            <v>Ok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1</v>
          </cell>
          <cell r="P770">
            <v>0</v>
          </cell>
          <cell r="Q770">
            <v>0</v>
          </cell>
          <cell r="R770">
            <v>1</v>
          </cell>
          <cell r="S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</row>
        <row r="771">
          <cell r="A771" t="str">
            <v>Luis Alvarez</v>
          </cell>
          <cell r="B771" t="str">
            <v>Wilmer Villa</v>
          </cell>
          <cell r="D771">
            <v>45857</v>
          </cell>
          <cell r="G771" t="str">
            <v>Ok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6</v>
          </cell>
          <cell r="R771">
            <v>1</v>
          </cell>
          <cell r="S771">
            <v>0</v>
          </cell>
          <cell r="U771">
            <v>22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1</v>
          </cell>
          <cell r="AB771">
            <v>0</v>
          </cell>
        </row>
        <row r="772">
          <cell r="A772" t="str">
            <v>Cristian Valdivia</v>
          </cell>
          <cell r="B772" t="str">
            <v>N/A</v>
          </cell>
          <cell r="D772">
            <v>45857</v>
          </cell>
          <cell r="G772" t="str">
            <v>Descanso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</row>
        <row r="773">
          <cell r="A773" t="str">
            <v>Eduardo Soto</v>
          </cell>
          <cell r="B773" t="str">
            <v>Alejandro Escobar</v>
          </cell>
          <cell r="D773">
            <v>45857</v>
          </cell>
          <cell r="G773" t="str">
            <v>Descanso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</row>
        <row r="774">
          <cell r="A774" t="str">
            <v>Claudio Garrido</v>
          </cell>
          <cell r="B774" t="str">
            <v>N/A</v>
          </cell>
          <cell r="D774">
            <v>45857</v>
          </cell>
          <cell r="G774" t="str">
            <v>Descanso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</row>
        <row r="775">
          <cell r="A775" t="str">
            <v>N/A</v>
          </cell>
          <cell r="B775" t="str">
            <v>Yosman Perez</v>
          </cell>
          <cell r="D775">
            <v>45857</v>
          </cell>
          <cell r="G775" t="str">
            <v>Vacaciones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</row>
        <row r="776">
          <cell r="A776" t="str">
            <v>N/A</v>
          </cell>
          <cell r="B776" t="str">
            <v>Gonzalo Gonzalez</v>
          </cell>
          <cell r="D776">
            <v>45857</v>
          </cell>
          <cell r="G776" t="str">
            <v>Descanso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</row>
        <row r="777">
          <cell r="A777" t="str">
            <v>Andres Moya</v>
          </cell>
          <cell r="B777" t="str">
            <v>Hugo Troncoso</v>
          </cell>
          <cell r="D777">
            <v>45858</v>
          </cell>
          <cell r="G777" t="str">
            <v>Ok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1</v>
          </cell>
          <cell r="Q777">
            <v>0</v>
          </cell>
          <cell r="R777">
            <v>0</v>
          </cell>
          <cell r="S777">
            <v>1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</row>
        <row r="778">
          <cell r="A778" t="str">
            <v>Gerardo Cartes</v>
          </cell>
          <cell r="B778" t="str">
            <v>Jeremias Cerda</v>
          </cell>
          <cell r="D778">
            <v>45858</v>
          </cell>
          <cell r="G778" t="str">
            <v>Ok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1</v>
          </cell>
          <cell r="Q778">
            <v>0</v>
          </cell>
          <cell r="R778">
            <v>0</v>
          </cell>
          <cell r="S778">
            <v>1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</row>
        <row r="779">
          <cell r="A779" t="str">
            <v>Luis Alvarez</v>
          </cell>
          <cell r="B779" t="str">
            <v>Wilmer Villa</v>
          </cell>
          <cell r="D779">
            <v>45858</v>
          </cell>
          <cell r="G779" t="str">
            <v>Ok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1</v>
          </cell>
          <cell r="Q779">
            <v>0</v>
          </cell>
          <cell r="R779">
            <v>0</v>
          </cell>
          <cell r="S779">
            <v>1</v>
          </cell>
          <cell r="U779">
            <v>16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</row>
        <row r="780">
          <cell r="A780" t="str">
            <v>Daniel Peña</v>
          </cell>
          <cell r="B780" t="str">
            <v>Michael Suarez</v>
          </cell>
          <cell r="D780">
            <v>45858</v>
          </cell>
          <cell r="G780" t="str">
            <v>Ok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6</v>
          </cell>
          <cell r="R780">
            <v>0</v>
          </cell>
          <cell r="S780">
            <v>1</v>
          </cell>
          <cell r="U780">
            <v>11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</v>
          </cell>
        </row>
        <row r="781">
          <cell r="A781" t="str">
            <v>Cristian Valdivia</v>
          </cell>
          <cell r="B781" t="str">
            <v>N/A</v>
          </cell>
          <cell r="D781">
            <v>45858</v>
          </cell>
          <cell r="G781" t="str">
            <v>Descanso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</row>
        <row r="782">
          <cell r="A782" t="str">
            <v>Eduardo Soto</v>
          </cell>
          <cell r="B782" t="str">
            <v>Alejandro Escobar</v>
          </cell>
          <cell r="D782">
            <v>45858</v>
          </cell>
          <cell r="G782" t="str">
            <v>Descanso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</row>
        <row r="783">
          <cell r="A783" t="str">
            <v>Claudio Garrido</v>
          </cell>
          <cell r="B783" t="str">
            <v>N/A</v>
          </cell>
          <cell r="D783">
            <v>45858</v>
          </cell>
          <cell r="G783" t="str">
            <v>Descanso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</row>
        <row r="784">
          <cell r="A784" t="str">
            <v>N/A</v>
          </cell>
          <cell r="B784" t="str">
            <v>Yosman Perez</v>
          </cell>
          <cell r="D784">
            <v>45858</v>
          </cell>
          <cell r="G784" t="str">
            <v>Vacaciones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</row>
        <row r="785">
          <cell r="A785" t="str">
            <v>N/A</v>
          </cell>
          <cell r="B785" t="str">
            <v>Gonzalo Gonzalez</v>
          </cell>
          <cell r="D785">
            <v>45858</v>
          </cell>
          <cell r="G785" t="str">
            <v>Descanso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</row>
        <row r="786">
          <cell r="A786" t="str">
            <v>Andres Moya</v>
          </cell>
          <cell r="B786" t="str">
            <v>Alejandro Escobar</v>
          </cell>
          <cell r="D786">
            <v>45859</v>
          </cell>
          <cell r="G786" t="str">
            <v>Ok</v>
          </cell>
          <cell r="H786">
            <v>23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U786">
            <v>0</v>
          </cell>
          <cell r="V786">
            <v>4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</row>
        <row r="787">
          <cell r="A787" t="str">
            <v>Claudio Garrido</v>
          </cell>
          <cell r="B787" t="str">
            <v>Wilmer Villa</v>
          </cell>
          <cell r="D787">
            <v>45859</v>
          </cell>
          <cell r="G787" t="str">
            <v>Ok</v>
          </cell>
          <cell r="H787">
            <v>11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1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</row>
        <row r="788">
          <cell r="A788" t="str">
            <v>Eduardo Soto</v>
          </cell>
          <cell r="B788" t="str">
            <v>N/A</v>
          </cell>
          <cell r="D788">
            <v>45859</v>
          </cell>
          <cell r="G788" t="str">
            <v>Ok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1</v>
          </cell>
          <cell r="R788">
            <v>0</v>
          </cell>
          <cell r="S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</row>
        <row r="789">
          <cell r="A789" t="str">
            <v>Daniel Peña</v>
          </cell>
          <cell r="B789" t="str">
            <v>Michael Suarez</v>
          </cell>
          <cell r="D789">
            <v>45859</v>
          </cell>
          <cell r="G789" t="str">
            <v>Sin Producción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</row>
        <row r="790">
          <cell r="A790" t="str">
            <v>Gerardo Cartes</v>
          </cell>
          <cell r="B790" t="str">
            <v>Jeremias Cerda</v>
          </cell>
          <cell r="D790">
            <v>45859</v>
          </cell>
          <cell r="G790" t="str">
            <v>Sin Producción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</row>
        <row r="791">
          <cell r="A791" t="str">
            <v>Luis Alvarez</v>
          </cell>
          <cell r="B791" t="str">
            <v>N/A</v>
          </cell>
          <cell r="D791">
            <v>45859</v>
          </cell>
          <cell r="G791" t="str">
            <v>Sin Producción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</row>
        <row r="792">
          <cell r="A792" t="str">
            <v>N/A</v>
          </cell>
          <cell r="B792" t="str">
            <v>Hugo Troncoso</v>
          </cell>
          <cell r="D792">
            <v>45859</v>
          </cell>
          <cell r="G792" t="str">
            <v>Sin Producción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</row>
        <row r="793">
          <cell r="A793" t="str">
            <v>Cristian Valdivia</v>
          </cell>
          <cell r="B793" t="str">
            <v>N/A</v>
          </cell>
          <cell r="D793">
            <v>45859</v>
          </cell>
          <cell r="G793" t="str">
            <v>Vacaciones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</row>
        <row r="794">
          <cell r="A794" t="str">
            <v>N/A</v>
          </cell>
          <cell r="B794" t="str">
            <v>Gonzalo Gonzalez</v>
          </cell>
          <cell r="D794">
            <v>45859</v>
          </cell>
          <cell r="G794" t="str">
            <v>Sin Producción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</row>
        <row r="795">
          <cell r="A795" t="str">
            <v>Andres Moya</v>
          </cell>
          <cell r="B795" t="str">
            <v>Michael Suarez</v>
          </cell>
          <cell r="D795">
            <v>45860</v>
          </cell>
          <cell r="G795" t="str">
            <v>Ok</v>
          </cell>
          <cell r="H795">
            <v>16</v>
          </cell>
          <cell r="I795">
            <v>0</v>
          </cell>
          <cell r="J795">
            <v>0</v>
          </cell>
          <cell r="K795">
            <v>1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</row>
        <row r="796">
          <cell r="A796" t="str">
            <v>Claudio Garrido</v>
          </cell>
          <cell r="B796" t="str">
            <v>Wilmer Villa</v>
          </cell>
          <cell r="D796">
            <v>45860</v>
          </cell>
          <cell r="G796" t="str">
            <v>Ok</v>
          </cell>
          <cell r="H796">
            <v>29</v>
          </cell>
          <cell r="I796">
            <v>0</v>
          </cell>
          <cell r="J796">
            <v>0</v>
          </cell>
          <cell r="K796">
            <v>0</v>
          </cell>
          <cell r="L796">
            <v>1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</row>
        <row r="797">
          <cell r="A797" t="str">
            <v>Eduardo Soto</v>
          </cell>
          <cell r="B797" t="str">
            <v>Alejandro Escobar</v>
          </cell>
          <cell r="D797">
            <v>45860</v>
          </cell>
          <cell r="G797" t="str">
            <v>Ok</v>
          </cell>
          <cell r="H797">
            <v>37</v>
          </cell>
          <cell r="I797">
            <v>0</v>
          </cell>
          <cell r="J797">
            <v>0</v>
          </cell>
          <cell r="K797">
            <v>1</v>
          </cell>
          <cell r="L797">
            <v>0</v>
          </cell>
          <cell r="M797">
            <v>1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</row>
        <row r="798">
          <cell r="A798" t="str">
            <v>Gerardo Cartes</v>
          </cell>
          <cell r="B798" t="str">
            <v>Jeremias Cerda</v>
          </cell>
          <cell r="D798">
            <v>45860</v>
          </cell>
          <cell r="G798" t="str">
            <v>Ok</v>
          </cell>
          <cell r="H798">
            <v>20</v>
          </cell>
          <cell r="I798">
            <v>0</v>
          </cell>
          <cell r="J798">
            <v>0</v>
          </cell>
          <cell r="K798">
            <v>1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</row>
        <row r="799">
          <cell r="A799" t="str">
            <v>Luis Alvarez</v>
          </cell>
          <cell r="B799" t="str">
            <v>N/A</v>
          </cell>
          <cell r="D799">
            <v>45860</v>
          </cell>
          <cell r="G799" t="str">
            <v>Sin Producción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</row>
        <row r="800">
          <cell r="A800" t="str">
            <v>Daniel Peña</v>
          </cell>
          <cell r="B800" t="str">
            <v>Hugo Troncoso</v>
          </cell>
          <cell r="D800">
            <v>45860</v>
          </cell>
          <cell r="G800" t="str">
            <v>Libre Compensatorio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</row>
        <row r="801">
          <cell r="A801" t="str">
            <v>Cristian Valdivia</v>
          </cell>
          <cell r="B801" t="str">
            <v>N/A</v>
          </cell>
          <cell r="D801">
            <v>45860</v>
          </cell>
          <cell r="G801" t="str">
            <v>Vacaciones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</row>
        <row r="802">
          <cell r="A802" t="str">
            <v>N/A</v>
          </cell>
          <cell r="B802" t="str">
            <v>Gonzalo Gonzalez</v>
          </cell>
          <cell r="D802">
            <v>45860</v>
          </cell>
          <cell r="G802" t="str">
            <v>Sin Producción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</row>
        <row r="803">
          <cell r="A803" t="str">
            <v>Andres Moya</v>
          </cell>
          <cell r="B803" t="str">
            <v>N/A</v>
          </cell>
          <cell r="D803">
            <v>45861</v>
          </cell>
          <cell r="G803" t="str">
            <v>Ok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U803">
            <v>0</v>
          </cell>
          <cell r="V803">
            <v>11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</row>
        <row r="804">
          <cell r="A804" t="str">
            <v>Claudio Garrido</v>
          </cell>
          <cell r="B804" t="str">
            <v>N/A</v>
          </cell>
          <cell r="D804">
            <v>45861</v>
          </cell>
          <cell r="G804" t="str">
            <v>Ok</v>
          </cell>
          <cell r="H804">
            <v>30</v>
          </cell>
          <cell r="I804">
            <v>0</v>
          </cell>
          <cell r="J804">
            <v>0</v>
          </cell>
          <cell r="K804">
            <v>1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U804">
            <v>0</v>
          </cell>
          <cell r="V804">
            <v>2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</row>
        <row r="805">
          <cell r="A805" t="str">
            <v>N/A</v>
          </cell>
          <cell r="B805" t="str">
            <v>Wilmer Villa</v>
          </cell>
          <cell r="D805">
            <v>45861</v>
          </cell>
          <cell r="G805" t="str">
            <v>Ok</v>
          </cell>
          <cell r="H805">
            <v>30</v>
          </cell>
          <cell r="I805">
            <v>0</v>
          </cell>
          <cell r="J805">
            <v>0</v>
          </cell>
          <cell r="K805">
            <v>1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U805">
            <v>0</v>
          </cell>
          <cell r="V805">
            <v>13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</row>
        <row r="806">
          <cell r="A806" t="str">
            <v>Daniel Peña</v>
          </cell>
          <cell r="B806" t="str">
            <v>Hugo Troncoso</v>
          </cell>
          <cell r="D806">
            <v>45861</v>
          </cell>
          <cell r="G806" t="str">
            <v>Ok</v>
          </cell>
          <cell r="H806">
            <v>31</v>
          </cell>
          <cell r="I806">
            <v>0</v>
          </cell>
          <cell r="J806">
            <v>0</v>
          </cell>
          <cell r="K806">
            <v>0</v>
          </cell>
          <cell r="L806">
            <v>1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U806">
            <v>0</v>
          </cell>
          <cell r="V806">
            <v>11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</row>
        <row r="807">
          <cell r="A807" t="str">
            <v>Gerardo Cartes</v>
          </cell>
          <cell r="B807" t="str">
            <v>Jeremias Cerda</v>
          </cell>
          <cell r="D807">
            <v>45861</v>
          </cell>
          <cell r="G807" t="str">
            <v>Ok</v>
          </cell>
          <cell r="H807">
            <v>30</v>
          </cell>
          <cell r="I807">
            <v>0</v>
          </cell>
          <cell r="J807">
            <v>0</v>
          </cell>
          <cell r="K807">
            <v>1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U807">
            <v>0</v>
          </cell>
          <cell r="V807">
            <v>10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</row>
        <row r="808">
          <cell r="A808" t="str">
            <v>Luis Alvarez</v>
          </cell>
          <cell r="B808" t="str">
            <v>Michael Suarez</v>
          </cell>
          <cell r="D808">
            <v>45861</v>
          </cell>
          <cell r="G808" t="str">
            <v>Ok</v>
          </cell>
          <cell r="H808">
            <v>40</v>
          </cell>
          <cell r="I808">
            <v>0</v>
          </cell>
          <cell r="J808">
            <v>0</v>
          </cell>
          <cell r="K808">
            <v>1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</row>
        <row r="809">
          <cell r="A809" t="str">
            <v>Eduardo Soto</v>
          </cell>
          <cell r="B809" t="str">
            <v>Alejandro Escobar</v>
          </cell>
          <cell r="D809">
            <v>45861</v>
          </cell>
          <cell r="G809" t="str">
            <v>Libre Compensatorio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</row>
        <row r="810">
          <cell r="A810" t="str">
            <v>Cristian Valdivia</v>
          </cell>
          <cell r="B810" t="str">
            <v>N/A</v>
          </cell>
          <cell r="D810">
            <v>45861</v>
          </cell>
          <cell r="G810" t="str">
            <v>Vacaciones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</row>
        <row r="811">
          <cell r="A811" t="str">
            <v>N/A</v>
          </cell>
          <cell r="B811" t="str">
            <v>Gonzalo Gonzalez</v>
          </cell>
          <cell r="D811">
            <v>45861</v>
          </cell>
          <cell r="G811" t="str">
            <v>Sin Producción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</row>
        <row r="812">
          <cell r="A812" t="str">
            <v>Claudio Garrido</v>
          </cell>
          <cell r="B812" t="str">
            <v>Wilmer Villa</v>
          </cell>
          <cell r="D812">
            <v>45862</v>
          </cell>
          <cell r="G812" t="str">
            <v>Ok</v>
          </cell>
          <cell r="H812">
            <v>23</v>
          </cell>
          <cell r="I812">
            <v>0</v>
          </cell>
          <cell r="J812">
            <v>0</v>
          </cell>
          <cell r="K812">
            <v>0</v>
          </cell>
          <cell r="L812">
            <v>1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U812">
            <v>0</v>
          </cell>
          <cell r="V812">
            <v>11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</row>
        <row r="813">
          <cell r="A813" t="str">
            <v>Daniel Peña</v>
          </cell>
          <cell r="B813" t="str">
            <v>Hugo Troncoso</v>
          </cell>
          <cell r="D813">
            <v>45862</v>
          </cell>
          <cell r="G813" t="str">
            <v>Ok</v>
          </cell>
          <cell r="H813">
            <v>36</v>
          </cell>
          <cell r="I813">
            <v>0</v>
          </cell>
          <cell r="J813">
            <v>0</v>
          </cell>
          <cell r="K813">
            <v>1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U813">
            <v>0</v>
          </cell>
          <cell r="V813">
            <v>10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</row>
        <row r="814">
          <cell r="A814" t="str">
            <v>Eduardo Soto</v>
          </cell>
          <cell r="B814" t="str">
            <v>Alejandro Escobar</v>
          </cell>
          <cell r="D814">
            <v>45862</v>
          </cell>
          <cell r="G814" t="str">
            <v>Ok</v>
          </cell>
          <cell r="H814">
            <v>30</v>
          </cell>
          <cell r="I814">
            <v>0</v>
          </cell>
          <cell r="J814">
            <v>0</v>
          </cell>
          <cell r="K814">
            <v>1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1</v>
          </cell>
          <cell r="R814">
            <v>0</v>
          </cell>
          <cell r="S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</row>
        <row r="815">
          <cell r="A815" t="str">
            <v>Gerardo Cartes</v>
          </cell>
          <cell r="B815" t="str">
            <v>Jeremias Cerda</v>
          </cell>
          <cell r="D815">
            <v>45862</v>
          </cell>
          <cell r="G815" t="str">
            <v>Ok</v>
          </cell>
          <cell r="H815">
            <v>9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</row>
        <row r="816">
          <cell r="A816" t="str">
            <v>Luis Alvarez</v>
          </cell>
          <cell r="B816" t="str">
            <v>N/A</v>
          </cell>
          <cell r="D816">
            <v>45862</v>
          </cell>
          <cell r="G816" t="str">
            <v>Ok</v>
          </cell>
          <cell r="H816">
            <v>27</v>
          </cell>
          <cell r="I816">
            <v>0</v>
          </cell>
          <cell r="J816">
            <v>0</v>
          </cell>
          <cell r="K816">
            <v>1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U816">
            <v>0</v>
          </cell>
          <cell r="V816">
            <v>11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</row>
        <row r="817">
          <cell r="A817" t="str">
            <v>Andres Moya</v>
          </cell>
          <cell r="B817" t="str">
            <v>N/A</v>
          </cell>
          <cell r="D817">
            <v>45862</v>
          </cell>
          <cell r="G817" t="str">
            <v>Ok</v>
          </cell>
          <cell r="H817">
            <v>27</v>
          </cell>
          <cell r="I817">
            <v>0</v>
          </cell>
          <cell r="J817">
            <v>0</v>
          </cell>
          <cell r="K817">
            <v>1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U817">
            <v>0</v>
          </cell>
          <cell r="V817">
            <v>11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</row>
        <row r="818">
          <cell r="A818" t="str">
            <v>N/A</v>
          </cell>
          <cell r="B818" t="str">
            <v>Michael Suarez</v>
          </cell>
          <cell r="D818">
            <v>45862</v>
          </cell>
          <cell r="G818" t="str">
            <v>Sin Producción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</row>
        <row r="819">
          <cell r="A819" t="str">
            <v>Cristian Valdivia</v>
          </cell>
          <cell r="B819" t="str">
            <v>N/A</v>
          </cell>
          <cell r="D819">
            <v>45862</v>
          </cell>
          <cell r="G819" t="str">
            <v>Vacaciones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</row>
        <row r="820">
          <cell r="A820" t="str">
            <v>N/A</v>
          </cell>
          <cell r="B820" t="str">
            <v>Gonzalo Gonzalez</v>
          </cell>
          <cell r="D820">
            <v>45862</v>
          </cell>
          <cell r="G820" t="str">
            <v>Sin Producción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</row>
        <row r="821">
          <cell r="A821" t="str">
            <v>Andres Moya</v>
          </cell>
          <cell r="B821" t="str">
            <v>Michael Suarez</v>
          </cell>
          <cell r="D821">
            <v>45863</v>
          </cell>
          <cell r="G821" t="str">
            <v>Ok</v>
          </cell>
          <cell r="H821">
            <v>40</v>
          </cell>
          <cell r="I821">
            <v>0</v>
          </cell>
          <cell r="J821">
            <v>0</v>
          </cell>
          <cell r="K821">
            <v>0</v>
          </cell>
          <cell r="L821">
            <v>1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</row>
        <row r="822">
          <cell r="A822" t="str">
            <v>Daniel Peña</v>
          </cell>
          <cell r="B822" t="str">
            <v>Hugo Troncoso</v>
          </cell>
          <cell r="D822">
            <v>45863</v>
          </cell>
          <cell r="G822" t="str">
            <v>Ok</v>
          </cell>
          <cell r="H822">
            <v>16</v>
          </cell>
          <cell r="I822">
            <v>0</v>
          </cell>
          <cell r="J822">
            <v>0</v>
          </cell>
          <cell r="K822">
            <v>1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20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</row>
        <row r="823">
          <cell r="A823" t="str">
            <v>Eduardo Soto</v>
          </cell>
          <cell r="B823" t="str">
            <v>Alejandro Escobar</v>
          </cell>
          <cell r="D823">
            <v>45863</v>
          </cell>
          <cell r="G823" t="str">
            <v>Ok</v>
          </cell>
          <cell r="H823">
            <v>36</v>
          </cell>
          <cell r="I823">
            <v>0</v>
          </cell>
          <cell r="J823">
            <v>0</v>
          </cell>
          <cell r="K823">
            <v>1</v>
          </cell>
          <cell r="L823">
            <v>0</v>
          </cell>
          <cell r="M823">
            <v>1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</row>
        <row r="824">
          <cell r="A824" t="str">
            <v>Gerardo Cartes</v>
          </cell>
          <cell r="B824" t="str">
            <v>Jeremias Cerda</v>
          </cell>
          <cell r="D824">
            <v>45863</v>
          </cell>
          <cell r="G824" t="str">
            <v>Ok</v>
          </cell>
          <cell r="H824">
            <v>23</v>
          </cell>
          <cell r="I824">
            <v>0</v>
          </cell>
          <cell r="J824">
            <v>0</v>
          </cell>
          <cell r="K824">
            <v>1</v>
          </cell>
          <cell r="L824">
            <v>0</v>
          </cell>
          <cell r="M824">
            <v>1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U824">
            <v>0</v>
          </cell>
          <cell r="V824">
            <v>4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</row>
        <row r="825">
          <cell r="A825" t="str">
            <v>Luis Alvarez</v>
          </cell>
          <cell r="B825" t="str">
            <v>N/A</v>
          </cell>
          <cell r="D825">
            <v>45863</v>
          </cell>
          <cell r="G825" t="str">
            <v>Sin Producción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</row>
        <row r="826">
          <cell r="A826" t="str">
            <v>Cristian Valdivia</v>
          </cell>
          <cell r="B826" t="str">
            <v>N/A</v>
          </cell>
          <cell r="D826">
            <v>45863</v>
          </cell>
          <cell r="G826" t="str">
            <v>Vacaciones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</row>
        <row r="827">
          <cell r="A827" t="str">
            <v>Claudio Garrido</v>
          </cell>
          <cell r="B827" t="str">
            <v>Wilmer Villa</v>
          </cell>
          <cell r="D827">
            <v>45863</v>
          </cell>
          <cell r="G827" t="str">
            <v>Libre Compensatorio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</row>
        <row r="828">
          <cell r="A828" t="str">
            <v>N/A</v>
          </cell>
          <cell r="B828" t="str">
            <v>Gonzalo Gonzalez</v>
          </cell>
          <cell r="D828">
            <v>45863</v>
          </cell>
          <cell r="G828" t="str">
            <v>Sin Producción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</row>
        <row r="829">
          <cell r="A829" t="str">
            <v>Claudio Garrido</v>
          </cell>
          <cell r="B829" t="str">
            <v>Wilmer Villa</v>
          </cell>
          <cell r="D829">
            <v>45864</v>
          </cell>
          <cell r="G829" t="str">
            <v>Ok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1</v>
          </cell>
          <cell r="P829">
            <v>0</v>
          </cell>
          <cell r="Q829">
            <v>2</v>
          </cell>
          <cell r="R829">
            <v>1</v>
          </cell>
          <cell r="S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</row>
        <row r="830">
          <cell r="A830" t="str">
            <v>Daniel Peña</v>
          </cell>
          <cell r="B830" t="str">
            <v>Hugo Troncoso</v>
          </cell>
          <cell r="D830">
            <v>45864</v>
          </cell>
          <cell r="G830" t="str">
            <v>Ok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7</v>
          </cell>
          <cell r="R830">
            <v>1</v>
          </cell>
          <cell r="S830">
            <v>0</v>
          </cell>
          <cell r="U830">
            <v>24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1</v>
          </cell>
          <cell r="AB830">
            <v>0</v>
          </cell>
        </row>
        <row r="831">
          <cell r="A831" t="str">
            <v>Edgar Benavides</v>
          </cell>
          <cell r="B831" t="str">
            <v>Jorge Viscarra</v>
          </cell>
          <cell r="D831">
            <v>45864</v>
          </cell>
          <cell r="G831" t="str">
            <v>Ok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1</v>
          </cell>
          <cell r="P831">
            <v>0</v>
          </cell>
          <cell r="Q831">
            <v>2</v>
          </cell>
          <cell r="R831">
            <v>1</v>
          </cell>
          <cell r="S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</row>
        <row r="832">
          <cell r="A832" t="str">
            <v>Eduardo Soto</v>
          </cell>
          <cell r="B832" t="str">
            <v>Alejandro Escobar</v>
          </cell>
          <cell r="D832">
            <v>45864</v>
          </cell>
          <cell r="G832" t="str">
            <v>Ok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1</v>
          </cell>
          <cell r="P832">
            <v>0</v>
          </cell>
          <cell r="Q832">
            <v>2</v>
          </cell>
          <cell r="R832">
            <v>1</v>
          </cell>
          <cell r="S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</row>
        <row r="833">
          <cell r="A833" t="str">
            <v>Luis Alvarez</v>
          </cell>
          <cell r="B833" t="str">
            <v>N/A</v>
          </cell>
          <cell r="D833">
            <v>45864</v>
          </cell>
          <cell r="G833" t="str">
            <v>Descanso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</row>
        <row r="834">
          <cell r="A834" t="str">
            <v>Andres Moya</v>
          </cell>
          <cell r="B834" t="str">
            <v>Michael Suarez</v>
          </cell>
          <cell r="D834">
            <v>45864</v>
          </cell>
          <cell r="G834" t="str">
            <v>Descanso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</row>
        <row r="835">
          <cell r="A835" t="str">
            <v>Gerardo Cartes</v>
          </cell>
          <cell r="B835" t="str">
            <v>Jeremias Cerda</v>
          </cell>
          <cell r="D835">
            <v>45864</v>
          </cell>
          <cell r="G835" t="str">
            <v>Descanso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</row>
        <row r="836">
          <cell r="A836" t="str">
            <v>N/A</v>
          </cell>
          <cell r="B836" t="str">
            <v>Gonzalo Gonzalez</v>
          </cell>
          <cell r="D836">
            <v>45864</v>
          </cell>
          <cell r="G836" t="str">
            <v>Descanso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</row>
        <row r="837">
          <cell r="A837" t="str">
            <v>Cristian Valdivia</v>
          </cell>
          <cell r="B837" t="str">
            <v>N/A</v>
          </cell>
          <cell r="D837">
            <v>45864</v>
          </cell>
          <cell r="G837" t="str">
            <v>Vacaciones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</row>
        <row r="838">
          <cell r="A838" t="str">
            <v>Claudio Garrido</v>
          </cell>
          <cell r="B838" t="str">
            <v>Wilmer Villa</v>
          </cell>
          <cell r="D838">
            <v>45865</v>
          </cell>
          <cell r="G838" t="str">
            <v>Ok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7</v>
          </cell>
          <cell r="R838">
            <v>0</v>
          </cell>
          <cell r="S838">
            <v>1</v>
          </cell>
          <cell r="U838">
            <v>5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</v>
          </cell>
        </row>
        <row r="839">
          <cell r="A839" t="str">
            <v>Daniel Peña</v>
          </cell>
          <cell r="B839" t="str">
            <v>Hugo Troncoso</v>
          </cell>
          <cell r="D839">
            <v>45865</v>
          </cell>
          <cell r="G839" t="str">
            <v>Ok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1</v>
          </cell>
          <cell r="Q839">
            <v>1</v>
          </cell>
          <cell r="R839">
            <v>0</v>
          </cell>
          <cell r="S839">
            <v>1</v>
          </cell>
          <cell r="U839">
            <v>18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</row>
        <row r="840">
          <cell r="A840" t="str">
            <v>Edgar Benavides</v>
          </cell>
          <cell r="B840" t="str">
            <v>Jorge Viscarra</v>
          </cell>
          <cell r="D840">
            <v>45865</v>
          </cell>
          <cell r="G840" t="str">
            <v>Ok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1</v>
          </cell>
          <cell r="Q840">
            <v>0</v>
          </cell>
          <cell r="R840">
            <v>0</v>
          </cell>
          <cell r="S840">
            <v>1</v>
          </cell>
          <cell r="U840">
            <v>10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</row>
        <row r="841">
          <cell r="A841" t="str">
            <v>Eduardo Soto</v>
          </cell>
          <cell r="B841" t="str">
            <v>Alejandro Escobar</v>
          </cell>
          <cell r="D841">
            <v>45865</v>
          </cell>
          <cell r="G841" t="str">
            <v>Ok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</v>
          </cell>
          <cell r="Q841">
            <v>0</v>
          </cell>
          <cell r="R841">
            <v>0</v>
          </cell>
          <cell r="S841">
            <v>1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</row>
        <row r="842">
          <cell r="A842" t="str">
            <v>Luis Alvarez</v>
          </cell>
          <cell r="B842" t="str">
            <v>N/A</v>
          </cell>
          <cell r="D842">
            <v>45865</v>
          </cell>
          <cell r="G842" t="str">
            <v>Descanso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</row>
        <row r="843">
          <cell r="A843" t="str">
            <v>Andres Moya</v>
          </cell>
          <cell r="B843" t="str">
            <v>Michael Suarez</v>
          </cell>
          <cell r="D843">
            <v>45865</v>
          </cell>
          <cell r="G843" t="str">
            <v>Descanso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</row>
        <row r="844">
          <cell r="A844" t="str">
            <v>Gerardo Cartes</v>
          </cell>
          <cell r="B844" t="str">
            <v>Jeremias Cerda</v>
          </cell>
          <cell r="D844">
            <v>45865</v>
          </cell>
          <cell r="G844" t="str">
            <v>Descanso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</row>
        <row r="845">
          <cell r="A845" t="str">
            <v>N/A</v>
          </cell>
          <cell r="B845" t="str">
            <v>Gonzalo Gonzalez</v>
          </cell>
          <cell r="D845">
            <v>45865</v>
          </cell>
          <cell r="G845" t="str">
            <v>Descanso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</row>
        <row r="846">
          <cell r="A846" t="str">
            <v>Cristian Valdivia</v>
          </cell>
          <cell r="B846" t="str">
            <v>N/A</v>
          </cell>
          <cell r="D846">
            <v>45865</v>
          </cell>
          <cell r="G846" t="str">
            <v>Vacaciones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</row>
        <row r="847">
          <cell r="A847" t="str">
            <v>Andres Moya</v>
          </cell>
          <cell r="B847" t="str">
            <v>N/A</v>
          </cell>
          <cell r="D847">
            <v>45866</v>
          </cell>
          <cell r="G847" t="str">
            <v>Ok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22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</row>
        <row r="848">
          <cell r="A848" t="str">
            <v>Claudio Garrido</v>
          </cell>
          <cell r="B848" t="str">
            <v>N/A</v>
          </cell>
          <cell r="D848">
            <v>45866</v>
          </cell>
          <cell r="G848" t="str">
            <v>Ok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U848">
            <v>0</v>
          </cell>
          <cell r="V848">
            <v>22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</row>
        <row r="849">
          <cell r="A849" t="str">
            <v>Cristian Valdivia</v>
          </cell>
          <cell r="B849" t="str">
            <v>Hugo Troncoso</v>
          </cell>
          <cell r="D849">
            <v>45866</v>
          </cell>
          <cell r="G849" t="str">
            <v>Ok</v>
          </cell>
          <cell r="H849">
            <v>2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U849">
            <v>22</v>
          </cell>
          <cell r="V849">
            <v>22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</row>
        <row r="850">
          <cell r="A850" t="str">
            <v>Daniel Peña</v>
          </cell>
          <cell r="B850" t="str">
            <v>Michael Suarez</v>
          </cell>
          <cell r="D850">
            <v>45866</v>
          </cell>
          <cell r="G850" t="str">
            <v>Ok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U850">
            <v>0</v>
          </cell>
          <cell r="V850">
            <v>40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</row>
        <row r="851">
          <cell r="A851" t="str">
            <v>Gerardo Cartes</v>
          </cell>
          <cell r="B851" t="str">
            <v>Jeremias Cerda</v>
          </cell>
          <cell r="D851">
            <v>45866</v>
          </cell>
          <cell r="G851" t="str">
            <v>Ok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U851">
            <v>0</v>
          </cell>
          <cell r="V851">
            <v>24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</row>
        <row r="852">
          <cell r="A852" t="str">
            <v>Luis Alvarez</v>
          </cell>
          <cell r="B852" t="str">
            <v>Wilmer Villa</v>
          </cell>
          <cell r="D852">
            <v>45866</v>
          </cell>
          <cell r="G852" t="str">
            <v>Ok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U852">
            <v>0</v>
          </cell>
          <cell r="V852">
            <v>22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</row>
        <row r="853">
          <cell r="A853" t="str">
            <v>Eduardo Soto</v>
          </cell>
          <cell r="B853" t="str">
            <v>Alejandro Escobar</v>
          </cell>
          <cell r="D853">
            <v>45866</v>
          </cell>
          <cell r="G853" t="str">
            <v>Ok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U853">
            <v>17</v>
          </cell>
          <cell r="V853">
            <v>17</v>
          </cell>
          <cell r="W853">
            <v>3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</row>
        <row r="854">
          <cell r="A854" t="str">
            <v>N/A</v>
          </cell>
          <cell r="B854" t="str">
            <v>Gonzalo Gonzalez</v>
          </cell>
          <cell r="D854">
            <v>45866</v>
          </cell>
          <cell r="G854" t="str">
            <v>Sin Producción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</row>
        <row r="855">
          <cell r="A855" t="str">
            <v>Andres Moya</v>
          </cell>
          <cell r="B855" t="str">
            <v>N/A</v>
          </cell>
          <cell r="D855">
            <v>45867</v>
          </cell>
          <cell r="G855" t="str">
            <v>Ok</v>
          </cell>
          <cell r="H855">
            <v>16</v>
          </cell>
          <cell r="I855">
            <v>0</v>
          </cell>
          <cell r="J855">
            <v>0</v>
          </cell>
          <cell r="K855">
            <v>1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</row>
        <row r="856">
          <cell r="A856" t="str">
            <v>Cristian Valdivia</v>
          </cell>
          <cell r="B856" t="str">
            <v>Hugo Troncoso</v>
          </cell>
          <cell r="D856">
            <v>45867</v>
          </cell>
          <cell r="G856" t="str">
            <v>Ok</v>
          </cell>
          <cell r="H856">
            <v>38</v>
          </cell>
          <cell r="I856">
            <v>0</v>
          </cell>
          <cell r="J856">
            <v>0</v>
          </cell>
          <cell r="K856">
            <v>1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</row>
        <row r="857">
          <cell r="A857" t="str">
            <v>Claudio Garrido</v>
          </cell>
          <cell r="B857" t="str">
            <v>N/A</v>
          </cell>
          <cell r="D857">
            <v>45867</v>
          </cell>
          <cell r="G857" t="str">
            <v>Ok</v>
          </cell>
          <cell r="H857">
            <v>20</v>
          </cell>
          <cell r="I857">
            <v>0</v>
          </cell>
          <cell r="J857">
            <v>0</v>
          </cell>
          <cell r="K857">
            <v>1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</row>
        <row r="858">
          <cell r="A858" t="str">
            <v>Luis Alvarez</v>
          </cell>
          <cell r="B858" t="str">
            <v>N/A</v>
          </cell>
          <cell r="D858">
            <v>45867</v>
          </cell>
          <cell r="G858" t="str">
            <v>Ok</v>
          </cell>
          <cell r="H858">
            <v>20</v>
          </cell>
          <cell r="I858">
            <v>0</v>
          </cell>
          <cell r="J858">
            <v>0</v>
          </cell>
          <cell r="K858">
            <v>1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</row>
        <row r="859">
          <cell r="A859" t="str">
            <v>Gerardo Cartes</v>
          </cell>
          <cell r="B859" t="str">
            <v>Jeremias Cerda</v>
          </cell>
          <cell r="D859">
            <v>45867</v>
          </cell>
          <cell r="G859" t="str">
            <v>Ok</v>
          </cell>
          <cell r="H859">
            <v>22</v>
          </cell>
          <cell r="I859">
            <v>0</v>
          </cell>
          <cell r="J859">
            <v>0</v>
          </cell>
          <cell r="K859">
            <v>0</v>
          </cell>
          <cell r="L859">
            <v>1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</row>
        <row r="860">
          <cell r="A860" t="str">
            <v>Eduardo Soto</v>
          </cell>
          <cell r="B860" t="str">
            <v>N/A</v>
          </cell>
          <cell r="D860">
            <v>45867</v>
          </cell>
          <cell r="G860" t="str">
            <v>Ok</v>
          </cell>
          <cell r="H860">
            <v>12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</row>
        <row r="861">
          <cell r="A861" t="str">
            <v>N/A</v>
          </cell>
          <cell r="B861" t="str">
            <v>Alejandro Escobar</v>
          </cell>
          <cell r="D861">
            <v>45867</v>
          </cell>
          <cell r="G861" t="str">
            <v>Ok</v>
          </cell>
          <cell r="H861">
            <v>28</v>
          </cell>
          <cell r="I861">
            <v>0</v>
          </cell>
          <cell r="J861">
            <v>0</v>
          </cell>
          <cell r="K861">
            <v>1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</row>
        <row r="862">
          <cell r="A862" t="str">
            <v>Daniel Peña</v>
          </cell>
          <cell r="B862" t="str">
            <v>Michael Suarez</v>
          </cell>
          <cell r="D862">
            <v>45867</v>
          </cell>
          <cell r="G862" t="str">
            <v>Libre Compensatorio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</row>
        <row r="863">
          <cell r="A863" t="str">
            <v>N/A</v>
          </cell>
          <cell r="B863" t="str">
            <v>Wilmer Villa</v>
          </cell>
          <cell r="D863">
            <v>45867</v>
          </cell>
          <cell r="G863" t="str">
            <v>Libre Compensatorio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</row>
        <row r="864">
          <cell r="A864" t="str">
            <v>N/A</v>
          </cell>
          <cell r="B864" t="str">
            <v>Gonzalo Gonzalez</v>
          </cell>
          <cell r="D864">
            <v>45867</v>
          </cell>
          <cell r="G864" t="str">
            <v>Sin Producción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</row>
        <row r="865">
          <cell r="A865" t="str">
            <v>Claudio Garrido</v>
          </cell>
          <cell r="B865" t="str">
            <v>Hugo Troncoso</v>
          </cell>
          <cell r="D865">
            <v>45868</v>
          </cell>
          <cell r="G865" t="str">
            <v>Ok</v>
          </cell>
          <cell r="H865">
            <v>7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1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U865">
            <v>0</v>
          </cell>
          <cell r="V865">
            <v>2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</row>
        <row r="866">
          <cell r="A866" t="str">
            <v>Eduardo Soto</v>
          </cell>
          <cell r="B866" t="str">
            <v>Alejandro Escobar</v>
          </cell>
          <cell r="D866">
            <v>45868</v>
          </cell>
          <cell r="G866" t="str">
            <v>Ok</v>
          </cell>
          <cell r="H866">
            <v>30</v>
          </cell>
          <cell r="I866">
            <v>0</v>
          </cell>
          <cell r="J866">
            <v>0</v>
          </cell>
          <cell r="K866">
            <v>0</v>
          </cell>
          <cell r="L866">
            <v>1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</row>
        <row r="867">
          <cell r="A867" t="str">
            <v>Daniel Peña</v>
          </cell>
          <cell r="B867" t="str">
            <v>Michael Suarez</v>
          </cell>
          <cell r="D867">
            <v>45868</v>
          </cell>
          <cell r="G867" t="str">
            <v>Ok</v>
          </cell>
          <cell r="H867">
            <v>37</v>
          </cell>
          <cell r="I867">
            <v>0</v>
          </cell>
          <cell r="J867">
            <v>0</v>
          </cell>
          <cell r="K867">
            <v>1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</row>
        <row r="868">
          <cell r="A868" t="str">
            <v>Gerardo Cartes</v>
          </cell>
          <cell r="B868" t="str">
            <v>Jeremias Cerda</v>
          </cell>
          <cell r="D868">
            <v>45868</v>
          </cell>
          <cell r="G868" t="str">
            <v>Ok</v>
          </cell>
          <cell r="H868">
            <v>28</v>
          </cell>
          <cell r="I868">
            <v>0</v>
          </cell>
          <cell r="J868">
            <v>0</v>
          </cell>
          <cell r="K868">
            <v>1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</row>
        <row r="869">
          <cell r="A869" t="str">
            <v>Cristian Valdivia</v>
          </cell>
          <cell r="B869" t="str">
            <v>Wilmer Villa</v>
          </cell>
          <cell r="D869">
            <v>45868</v>
          </cell>
          <cell r="G869" t="str">
            <v>Ok</v>
          </cell>
          <cell r="H869">
            <v>28</v>
          </cell>
          <cell r="I869">
            <v>0</v>
          </cell>
          <cell r="J869">
            <v>0</v>
          </cell>
          <cell r="K869">
            <v>1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</row>
        <row r="870">
          <cell r="A870" t="str">
            <v>Luis Alvarez</v>
          </cell>
          <cell r="B870" t="str">
            <v>N/A</v>
          </cell>
          <cell r="D870">
            <v>45868</v>
          </cell>
          <cell r="G870" t="str">
            <v>Libre Compensatorio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</row>
        <row r="871">
          <cell r="A871" t="str">
            <v>Andres Moya</v>
          </cell>
          <cell r="B871" t="str">
            <v>N/A</v>
          </cell>
          <cell r="D871">
            <v>45868</v>
          </cell>
          <cell r="G871" t="str">
            <v>Libre Compensatorio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</row>
        <row r="872">
          <cell r="A872" t="str">
            <v>N/A</v>
          </cell>
          <cell r="B872" t="str">
            <v>Gonzalo Gonzalez</v>
          </cell>
          <cell r="D872">
            <v>45868</v>
          </cell>
          <cell r="G872" t="str">
            <v>Sin Producción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</row>
        <row r="873">
          <cell r="A873" t="str">
            <v>Andres Moya</v>
          </cell>
          <cell r="B873" t="str">
            <v>Alejandro Escobar</v>
          </cell>
          <cell r="D873">
            <v>45869</v>
          </cell>
          <cell r="G873" t="str">
            <v>Ok</v>
          </cell>
          <cell r="H873">
            <v>42</v>
          </cell>
          <cell r="I873">
            <v>0</v>
          </cell>
          <cell r="J873">
            <v>0</v>
          </cell>
          <cell r="K873">
            <v>1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</row>
        <row r="874">
          <cell r="A874" t="str">
            <v>Daniel Peña</v>
          </cell>
          <cell r="B874" t="str">
            <v>Michael Suarez</v>
          </cell>
          <cell r="D874">
            <v>45869</v>
          </cell>
          <cell r="G874" t="str">
            <v>Ok</v>
          </cell>
          <cell r="H874">
            <v>30</v>
          </cell>
          <cell r="I874">
            <v>0</v>
          </cell>
          <cell r="J874">
            <v>0</v>
          </cell>
          <cell r="K874">
            <v>1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</row>
        <row r="875">
          <cell r="A875" t="str">
            <v>Gerardo Cartes</v>
          </cell>
          <cell r="B875" t="str">
            <v>Jeremias Cerda</v>
          </cell>
          <cell r="D875">
            <v>45869</v>
          </cell>
          <cell r="G875" t="str">
            <v>Ok</v>
          </cell>
          <cell r="H875">
            <v>22</v>
          </cell>
          <cell r="I875">
            <v>0</v>
          </cell>
          <cell r="J875">
            <v>0</v>
          </cell>
          <cell r="K875">
            <v>0</v>
          </cell>
          <cell r="L875">
            <v>1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</row>
        <row r="876">
          <cell r="A876" t="str">
            <v>Luis Alvarez</v>
          </cell>
          <cell r="B876" t="str">
            <v>Wilmer Villa</v>
          </cell>
          <cell r="D876">
            <v>45869</v>
          </cell>
          <cell r="G876" t="str">
            <v>Ok</v>
          </cell>
          <cell r="H876">
            <v>28</v>
          </cell>
          <cell r="I876">
            <v>0</v>
          </cell>
          <cell r="J876">
            <v>0</v>
          </cell>
          <cell r="K876">
            <v>1</v>
          </cell>
          <cell r="L876">
            <v>0</v>
          </cell>
          <cell r="M876">
            <v>1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</row>
        <row r="877">
          <cell r="A877" t="str">
            <v>Claudio Garrido</v>
          </cell>
          <cell r="B877" t="str">
            <v>N/A</v>
          </cell>
          <cell r="D877">
            <v>45869</v>
          </cell>
          <cell r="G877" t="str">
            <v>Sin Producción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</row>
        <row r="878">
          <cell r="A878" t="str">
            <v>Eduardo Soto</v>
          </cell>
          <cell r="B878" t="str">
            <v>N/A</v>
          </cell>
          <cell r="D878">
            <v>45869</v>
          </cell>
          <cell r="G878" t="str">
            <v>Sin Producción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</row>
        <row r="879">
          <cell r="A879" t="str">
            <v>Cristian Valdivia</v>
          </cell>
          <cell r="B879" t="str">
            <v>Hugo Troncoso</v>
          </cell>
          <cell r="D879">
            <v>45869</v>
          </cell>
          <cell r="G879" t="str">
            <v>Sin Producción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</row>
        <row r="880">
          <cell r="A880" t="str">
            <v>N/A</v>
          </cell>
          <cell r="B880" t="str">
            <v>Gonzalo Gonzalez</v>
          </cell>
          <cell r="D880">
            <v>45869</v>
          </cell>
          <cell r="G880" t="str">
            <v>Sin Producción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</row>
        <row r="881">
          <cell r="A881" t="str">
            <v>Andres Moya</v>
          </cell>
          <cell r="B881" t="str">
            <v>Alejandro Escobar</v>
          </cell>
          <cell r="D881">
            <v>45870</v>
          </cell>
          <cell r="G881" t="str">
            <v>Ok</v>
          </cell>
          <cell r="H881">
            <v>32</v>
          </cell>
          <cell r="I881">
            <v>0</v>
          </cell>
          <cell r="J881">
            <v>0</v>
          </cell>
          <cell r="K881">
            <v>1</v>
          </cell>
          <cell r="L881">
            <v>0</v>
          </cell>
          <cell r="M881">
            <v>1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</row>
        <row r="882">
          <cell r="A882" t="str">
            <v>Claudio Garrido</v>
          </cell>
          <cell r="B882" t="str">
            <v>N/A</v>
          </cell>
          <cell r="D882">
            <v>45870</v>
          </cell>
          <cell r="G882" t="str">
            <v>Ok</v>
          </cell>
          <cell r="H882">
            <v>35</v>
          </cell>
          <cell r="I882">
            <v>0</v>
          </cell>
          <cell r="J882">
            <v>0</v>
          </cell>
          <cell r="K882">
            <v>0</v>
          </cell>
          <cell r="L882">
            <v>1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</row>
        <row r="883">
          <cell r="A883" t="str">
            <v>Eduardo Soto</v>
          </cell>
          <cell r="B883" t="str">
            <v>N/A</v>
          </cell>
          <cell r="D883">
            <v>45870</v>
          </cell>
          <cell r="G883" t="str">
            <v>Ok</v>
          </cell>
          <cell r="H883">
            <v>35</v>
          </cell>
          <cell r="I883">
            <v>0</v>
          </cell>
          <cell r="J883">
            <v>0</v>
          </cell>
          <cell r="K883">
            <v>0</v>
          </cell>
          <cell r="L883">
            <v>1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</row>
        <row r="884">
          <cell r="A884" t="str">
            <v>Daniel Peña</v>
          </cell>
          <cell r="B884" t="str">
            <v>Michael Suarez</v>
          </cell>
          <cell r="D884">
            <v>45870</v>
          </cell>
          <cell r="G884" t="str">
            <v>Ok</v>
          </cell>
          <cell r="H884">
            <v>28</v>
          </cell>
          <cell r="I884">
            <v>0</v>
          </cell>
          <cell r="J884">
            <v>0</v>
          </cell>
          <cell r="K884">
            <v>1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</row>
        <row r="885">
          <cell r="A885" t="str">
            <v>Luis Alvarez</v>
          </cell>
          <cell r="B885" t="str">
            <v>Wilmer Villa</v>
          </cell>
          <cell r="D885">
            <v>45870</v>
          </cell>
          <cell r="G885" t="str">
            <v>Ok</v>
          </cell>
          <cell r="H885">
            <v>20</v>
          </cell>
          <cell r="I885">
            <v>0</v>
          </cell>
          <cell r="J885">
            <v>0</v>
          </cell>
          <cell r="K885">
            <v>1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</row>
        <row r="886">
          <cell r="A886" t="str">
            <v>Gerardo Cartes</v>
          </cell>
          <cell r="B886" t="str">
            <v>Jeremias Cerda</v>
          </cell>
          <cell r="D886">
            <v>45870</v>
          </cell>
          <cell r="G886" t="str">
            <v>Libre Compensatorio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</row>
        <row r="887">
          <cell r="A887" t="str">
            <v>Cristian Valdivia</v>
          </cell>
          <cell r="B887" t="str">
            <v>Hugo Troncoso</v>
          </cell>
          <cell r="D887">
            <v>45870</v>
          </cell>
          <cell r="G887" t="str">
            <v>Sin Producción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</row>
        <row r="888">
          <cell r="A888" t="str">
            <v>N/A</v>
          </cell>
          <cell r="B888" t="str">
            <v>Gonzalo Gonzalez</v>
          </cell>
          <cell r="D888">
            <v>45870</v>
          </cell>
          <cell r="G888" t="str">
            <v>Sin Producción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</row>
        <row r="889">
          <cell r="A889" t="str">
            <v>Andres Moya</v>
          </cell>
          <cell r="B889" t="str">
            <v>Alejandro Escobar</v>
          </cell>
          <cell r="D889">
            <v>45871</v>
          </cell>
          <cell r="G889" t="str">
            <v>Ok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8</v>
          </cell>
          <cell r="R889">
            <v>1</v>
          </cell>
          <cell r="S889">
            <v>0</v>
          </cell>
          <cell r="U889">
            <v>23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1</v>
          </cell>
          <cell r="AB889">
            <v>0</v>
          </cell>
        </row>
        <row r="890">
          <cell r="A890" t="str">
            <v>Daniel Peña</v>
          </cell>
          <cell r="B890" t="str">
            <v>Michael Suarez</v>
          </cell>
          <cell r="D890">
            <v>45871</v>
          </cell>
          <cell r="G890" t="str">
            <v>Ok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1</v>
          </cell>
          <cell r="P890">
            <v>0</v>
          </cell>
          <cell r="Q890">
            <v>4</v>
          </cell>
          <cell r="R890">
            <v>1</v>
          </cell>
          <cell r="S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</row>
        <row r="891">
          <cell r="A891" t="str">
            <v>Gerardo Cartes</v>
          </cell>
          <cell r="B891" t="str">
            <v>Jeremias Cerda</v>
          </cell>
          <cell r="D891">
            <v>45871</v>
          </cell>
          <cell r="G891" t="str">
            <v>Ok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1</v>
          </cell>
          <cell r="P891">
            <v>0</v>
          </cell>
          <cell r="Q891">
            <v>4</v>
          </cell>
          <cell r="R891">
            <v>1</v>
          </cell>
          <cell r="S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</row>
        <row r="892">
          <cell r="A892" t="str">
            <v>Luis Alvarez</v>
          </cell>
          <cell r="B892" t="str">
            <v>Wilmer Villa</v>
          </cell>
          <cell r="D892">
            <v>45871</v>
          </cell>
          <cell r="G892" t="str">
            <v>Ok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1</v>
          </cell>
          <cell r="P892">
            <v>0</v>
          </cell>
          <cell r="Q892">
            <v>6</v>
          </cell>
          <cell r="R892">
            <v>1</v>
          </cell>
          <cell r="S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</row>
        <row r="893">
          <cell r="A893" t="str">
            <v>Claudio Garrido</v>
          </cell>
          <cell r="B893" t="str">
            <v>N/A</v>
          </cell>
          <cell r="D893">
            <v>45871</v>
          </cell>
          <cell r="G893" t="str">
            <v>Descanso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</row>
        <row r="894">
          <cell r="A894" t="str">
            <v>Cristian Valdivia</v>
          </cell>
          <cell r="B894" t="str">
            <v>Hugo Troncoso</v>
          </cell>
          <cell r="D894">
            <v>45871</v>
          </cell>
          <cell r="G894" t="str">
            <v>Descanso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</row>
        <row r="895">
          <cell r="A895" t="str">
            <v>Eduardo Soto</v>
          </cell>
          <cell r="B895" t="str">
            <v>N/A</v>
          </cell>
          <cell r="D895">
            <v>45871</v>
          </cell>
          <cell r="G895" t="str">
            <v>Descanso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</row>
        <row r="896">
          <cell r="A896" t="str">
            <v>N/A</v>
          </cell>
          <cell r="B896" t="str">
            <v>Gonzalo Gonzalez</v>
          </cell>
          <cell r="D896">
            <v>45871</v>
          </cell>
          <cell r="G896" t="str">
            <v>Descanso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</row>
        <row r="897">
          <cell r="A897" t="str">
            <v>Andres Moya</v>
          </cell>
          <cell r="B897" t="str">
            <v>Alejandro Escobar</v>
          </cell>
          <cell r="D897">
            <v>45872</v>
          </cell>
          <cell r="G897" t="str">
            <v>Ok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1</v>
          </cell>
          <cell r="Q897">
            <v>5</v>
          </cell>
          <cell r="R897">
            <v>0</v>
          </cell>
          <cell r="S897">
            <v>1</v>
          </cell>
          <cell r="U897">
            <v>16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</row>
        <row r="898">
          <cell r="A898" t="str">
            <v>Daniel Peña</v>
          </cell>
          <cell r="B898" t="str">
            <v>Michael Suarez</v>
          </cell>
          <cell r="D898">
            <v>45872</v>
          </cell>
          <cell r="G898" t="str">
            <v>Ok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1</v>
          </cell>
          <cell r="Q898">
            <v>3</v>
          </cell>
          <cell r="R898">
            <v>0</v>
          </cell>
          <cell r="S898">
            <v>1</v>
          </cell>
          <cell r="U898">
            <v>15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</row>
        <row r="899">
          <cell r="A899" t="str">
            <v>Gerardo Cartes</v>
          </cell>
          <cell r="B899" t="str">
            <v>Jeremias Cerda</v>
          </cell>
          <cell r="D899">
            <v>45872</v>
          </cell>
          <cell r="G899" t="str">
            <v>Ok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7</v>
          </cell>
          <cell r="R899">
            <v>0</v>
          </cell>
          <cell r="S899">
            <v>1</v>
          </cell>
          <cell r="U899">
            <v>10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1</v>
          </cell>
        </row>
        <row r="900">
          <cell r="A900" t="str">
            <v>Luis Alvarez</v>
          </cell>
          <cell r="B900" t="str">
            <v>Wilmer Villa</v>
          </cell>
          <cell r="D900">
            <v>45872</v>
          </cell>
          <cell r="G900" t="str">
            <v>Ok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1</v>
          </cell>
          <cell r="Q900">
            <v>3</v>
          </cell>
          <cell r="R900">
            <v>0</v>
          </cell>
          <cell r="S900">
            <v>1</v>
          </cell>
          <cell r="U900">
            <v>2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</row>
        <row r="901">
          <cell r="A901" t="str">
            <v>Claudio Garrido</v>
          </cell>
          <cell r="B901" t="str">
            <v>N/A</v>
          </cell>
          <cell r="D901">
            <v>45872</v>
          </cell>
          <cell r="G901" t="str">
            <v>Descanso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</row>
        <row r="902">
          <cell r="A902" t="str">
            <v>Cristian Valdivia</v>
          </cell>
          <cell r="B902" t="str">
            <v>Hugo Troncoso</v>
          </cell>
          <cell r="D902">
            <v>45872</v>
          </cell>
          <cell r="G902" t="str">
            <v>Descanso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</row>
        <row r="903">
          <cell r="A903" t="str">
            <v>Eduardo Soto</v>
          </cell>
          <cell r="B903" t="str">
            <v>N/A</v>
          </cell>
          <cell r="D903">
            <v>45872</v>
          </cell>
          <cell r="G903" t="str">
            <v>Descanso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</row>
        <row r="904">
          <cell r="A904" t="str">
            <v>N/A</v>
          </cell>
          <cell r="B904" t="str">
            <v>Gonzalo Gonzalez</v>
          </cell>
          <cell r="D904">
            <v>45872</v>
          </cell>
          <cell r="G904" t="str">
            <v>Descanso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</row>
        <row r="905">
          <cell r="A905" t="str">
            <v>Cristian Valdivia</v>
          </cell>
          <cell r="B905" t="str">
            <v>Hugo Troncoso</v>
          </cell>
          <cell r="D905">
            <v>45873</v>
          </cell>
          <cell r="G905" t="str">
            <v>Ok</v>
          </cell>
          <cell r="H905">
            <v>2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</row>
        <row r="906">
          <cell r="A906" t="str">
            <v>Andres Moya</v>
          </cell>
          <cell r="B906" t="str">
            <v>N/A</v>
          </cell>
          <cell r="D906">
            <v>45873</v>
          </cell>
          <cell r="G906" t="str">
            <v>Ok</v>
          </cell>
          <cell r="H906">
            <v>9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</row>
        <row r="907">
          <cell r="A907" t="str">
            <v>Luis Alvarez</v>
          </cell>
          <cell r="B907" t="str">
            <v>N/A</v>
          </cell>
          <cell r="D907">
            <v>45873</v>
          </cell>
          <cell r="G907" t="str">
            <v>Ok</v>
          </cell>
          <cell r="H907">
            <v>9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</row>
        <row r="908">
          <cell r="A908" t="str">
            <v>Daniel Peña</v>
          </cell>
          <cell r="B908" t="str">
            <v>Michael Suarez</v>
          </cell>
          <cell r="D908">
            <v>45873</v>
          </cell>
          <cell r="G908" t="str">
            <v>Sin Producción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</row>
        <row r="909">
          <cell r="A909" t="str">
            <v>Gerardo Cartes</v>
          </cell>
          <cell r="B909" t="str">
            <v>Jeremias Cerda</v>
          </cell>
          <cell r="D909">
            <v>45873</v>
          </cell>
          <cell r="G909" t="str">
            <v>Sin Producción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</row>
        <row r="910">
          <cell r="A910" t="str">
            <v>Eduardo Soto</v>
          </cell>
          <cell r="B910" t="str">
            <v>N/A</v>
          </cell>
          <cell r="D910">
            <v>45873</v>
          </cell>
          <cell r="G910" t="str">
            <v>Sin Producción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</row>
        <row r="911">
          <cell r="A911" t="str">
            <v>Claudio Garrido</v>
          </cell>
          <cell r="B911" t="str">
            <v>Wilmer Villa</v>
          </cell>
          <cell r="D911">
            <v>45873</v>
          </cell>
          <cell r="G911" t="str">
            <v>Sin Producción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</row>
        <row r="912">
          <cell r="A912" t="str">
            <v>N/A</v>
          </cell>
          <cell r="B912" t="str">
            <v>Alejandro Escobar</v>
          </cell>
          <cell r="D912">
            <v>45873</v>
          </cell>
          <cell r="G912" t="str">
            <v>Libre Compensatorio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</row>
        <row r="913">
          <cell r="A913" t="str">
            <v>N/A</v>
          </cell>
          <cell r="B913" t="str">
            <v>Gonzalo Gonzalez</v>
          </cell>
          <cell r="D913">
            <v>45873</v>
          </cell>
          <cell r="G913" t="str">
            <v>Sin Producción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</row>
        <row r="914">
          <cell r="A914" t="str">
            <v>Cristian Valdivia</v>
          </cell>
          <cell r="B914" t="str">
            <v>Hugo Troncoso</v>
          </cell>
          <cell r="D914">
            <v>45874</v>
          </cell>
          <cell r="G914" t="str">
            <v>Ok</v>
          </cell>
          <cell r="H914">
            <v>22</v>
          </cell>
          <cell r="I914">
            <v>0</v>
          </cell>
          <cell r="J914">
            <v>0</v>
          </cell>
          <cell r="K914">
            <v>0</v>
          </cell>
          <cell r="L914">
            <v>1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U914">
            <v>0</v>
          </cell>
          <cell r="V914">
            <v>1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</row>
        <row r="915">
          <cell r="A915" t="str">
            <v>Daniel Peña</v>
          </cell>
          <cell r="B915" t="str">
            <v>Michael Suarez</v>
          </cell>
          <cell r="D915">
            <v>45874</v>
          </cell>
          <cell r="G915" t="str">
            <v>Ok</v>
          </cell>
          <cell r="H915">
            <v>20</v>
          </cell>
          <cell r="I915">
            <v>0</v>
          </cell>
          <cell r="J915">
            <v>0</v>
          </cell>
          <cell r="K915">
            <v>1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</row>
        <row r="916">
          <cell r="A916" t="str">
            <v>Gerardo Cartes</v>
          </cell>
          <cell r="B916" t="str">
            <v>Jeremias Cerda</v>
          </cell>
          <cell r="D916">
            <v>45874</v>
          </cell>
          <cell r="G916" t="str">
            <v>Ok</v>
          </cell>
          <cell r="H916">
            <v>14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</row>
        <row r="917">
          <cell r="A917" t="str">
            <v>Luis Alvarez</v>
          </cell>
          <cell r="B917" t="str">
            <v>Wilmer Villa</v>
          </cell>
          <cell r="D917">
            <v>45874</v>
          </cell>
          <cell r="G917" t="str">
            <v>Ok</v>
          </cell>
          <cell r="H917">
            <v>31</v>
          </cell>
          <cell r="I917">
            <v>0</v>
          </cell>
          <cell r="J917">
            <v>0</v>
          </cell>
          <cell r="K917">
            <v>1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</row>
        <row r="918">
          <cell r="A918" t="str">
            <v>Eduardo Soto</v>
          </cell>
          <cell r="B918" t="str">
            <v>Alejandro Escobar</v>
          </cell>
          <cell r="D918">
            <v>45874</v>
          </cell>
          <cell r="G918" t="str">
            <v>Ok</v>
          </cell>
          <cell r="H918">
            <v>16</v>
          </cell>
          <cell r="I918">
            <v>0</v>
          </cell>
          <cell r="J918">
            <v>0</v>
          </cell>
          <cell r="K918">
            <v>1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</row>
        <row r="919">
          <cell r="A919" t="str">
            <v>Claudio Garrido</v>
          </cell>
          <cell r="B919" t="str">
            <v>N/A</v>
          </cell>
          <cell r="D919">
            <v>45874</v>
          </cell>
          <cell r="G919" t="str">
            <v>Libre Compensatorio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</row>
        <row r="920">
          <cell r="A920" t="str">
            <v>Andres Moya</v>
          </cell>
          <cell r="B920" t="str">
            <v>N/A</v>
          </cell>
          <cell r="D920">
            <v>45874</v>
          </cell>
          <cell r="G920" t="str">
            <v>Sin Producción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</row>
        <row r="921">
          <cell r="A921" t="str">
            <v>N/A</v>
          </cell>
          <cell r="B921" t="str">
            <v>Gonzalo Gonzalez</v>
          </cell>
          <cell r="D921">
            <v>45874</v>
          </cell>
          <cell r="G921" t="str">
            <v>Sin Producción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</row>
        <row r="922">
          <cell r="A922" t="str">
            <v>Eduardo Soto</v>
          </cell>
          <cell r="B922" t="str">
            <v>Alejandro Escobar</v>
          </cell>
          <cell r="D922">
            <v>45875</v>
          </cell>
          <cell r="G922" t="str">
            <v>Ok</v>
          </cell>
          <cell r="H922">
            <v>30</v>
          </cell>
          <cell r="I922">
            <v>0</v>
          </cell>
          <cell r="J922">
            <v>0</v>
          </cell>
          <cell r="K922">
            <v>0</v>
          </cell>
          <cell r="L922">
            <v>1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</row>
        <row r="923">
          <cell r="A923" t="str">
            <v>Claudio Garrido</v>
          </cell>
          <cell r="B923" t="str">
            <v>N/A</v>
          </cell>
          <cell r="D923">
            <v>45875</v>
          </cell>
          <cell r="G923" t="str">
            <v>Ok</v>
          </cell>
          <cell r="H923">
            <v>41</v>
          </cell>
          <cell r="I923">
            <v>0</v>
          </cell>
          <cell r="J923">
            <v>0</v>
          </cell>
          <cell r="K923">
            <v>1</v>
          </cell>
          <cell r="L923">
            <v>0</v>
          </cell>
          <cell r="M923">
            <v>2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U923">
            <v>0</v>
          </cell>
          <cell r="V923">
            <v>0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</row>
        <row r="924">
          <cell r="A924" t="str">
            <v>Andres Moya</v>
          </cell>
          <cell r="B924" t="str">
            <v>N/A</v>
          </cell>
          <cell r="D924">
            <v>45875</v>
          </cell>
          <cell r="G924" t="str">
            <v>Ok</v>
          </cell>
          <cell r="H924">
            <v>41</v>
          </cell>
          <cell r="I924">
            <v>0</v>
          </cell>
          <cell r="J924">
            <v>0</v>
          </cell>
          <cell r="K924">
            <v>1</v>
          </cell>
          <cell r="L924">
            <v>0</v>
          </cell>
          <cell r="M924">
            <v>2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U924">
            <v>0</v>
          </cell>
          <cell r="V924">
            <v>0</v>
          </cell>
          <cell r="W924">
            <v>1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</row>
        <row r="925">
          <cell r="A925" t="str">
            <v>Daniel Peña</v>
          </cell>
          <cell r="B925" t="str">
            <v>Michael Suarez</v>
          </cell>
          <cell r="D925">
            <v>45875</v>
          </cell>
          <cell r="G925" t="str">
            <v>Ok</v>
          </cell>
          <cell r="H925">
            <v>4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</row>
        <row r="926">
          <cell r="A926" t="str">
            <v>Gerardo Cartes</v>
          </cell>
          <cell r="B926" t="str">
            <v>Jeremias Cerda</v>
          </cell>
          <cell r="D926">
            <v>45875</v>
          </cell>
          <cell r="G926" t="str">
            <v>Ok</v>
          </cell>
          <cell r="H926">
            <v>33</v>
          </cell>
          <cell r="I926">
            <v>0</v>
          </cell>
          <cell r="J926">
            <v>0</v>
          </cell>
          <cell r="K926">
            <v>1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</row>
        <row r="927">
          <cell r="A927" t="str">
            <v>Luis Alvarez</v>
          </cell>
          <cell r="B927" t="str">
            <v>Wilmer Villa</v>
          </cell>
          <cell r="D927">
            <v>45875</v>
          </cell>
          <cell r="G927" t="str">
            <v>Ok</v>
          </cell>
          <cell r="H927">
            <v>28</v>
          </cell>
          <cell r="I927">
            <v>0</v>
          </cell>
          <cell r="J927">
            <v>0</v>
          </cell>
          <cell r="K927">
            <v>1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</row>
        <row r="928">
          <cell r="A928" t="str">
            <v>Cristian Valdivia</v>
          </cell>
          <cell r="B928" t="str">
            <v>Hugo Troncoso</v>
          </cell>
          <cell r="D928">
            <v>45875</v>
          </cell>
          <cell r="G928" t="str">
            <v>Libre Compensatorio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</row>
        <row r="929">
          <cell r="A929" t="str">
            <v>N/A</v>
          </cell>
          <cell r="B929" t="str">
            <v>Gonzalo Gonzalez</v>
          </cell>
          <cell r="D929">
            <v>45875</v>
          </cell>
          <cell r="G929" t="str">
            <v>Sin Producción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</row>
        <row r="930">
          <cell r="A930" t="str">
            <v>Eduardo Soto</v>
          </cell>
          <cell r="B930" t="str">
            <v>Alejandro Escobar</v>
          </cell>
          <cell r="D930">
            <v>45876</v>
          </cell>
          <cell r="G930" t="str">
            <v>Ok</v>
          </cell>
          <cell r="H930">
            <v>38</v>
          </cell>
          <cell r="I930">
            <v>0</v>
          </cell>
          <cell r="J930">
            <v>0</v>
          </cell>
          <cell r="K930">
            <v>1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</row>
        <row r="931">
          <cell r="A931" t="str">
            <v>Claudio Garrido</v>
          </cell>
          <cell r="B931" t="str">
            <v>N/A</v>
          </cell>
          <cell r="D931">
            <v>45876</v>
          </cell>
          <cell r="G931" t="str">
            <v>Ok</v>
          </cell>
          <cell r="H931">
            <v>30</v>
          </cell>
          <cell r="I931">
            <v>0</v>
          </cell>
          <cell r="J931">
            <v>0</v>
          </cell>
          <cell r="K931">
            <v>1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</row>
        <row r="932">
          <cell r="A932" t="str">
            <v>Andres Moya</v>
          </cell>
          <cell r="B932" t="str">
            <v>N/A</v>
          </cell>
          <cell r="D932">
            <v>45876</v>
          </cell>
          <cell r="G932" t="str">
            <v>Ok</v>
          </cell>
          <cell r="H932">
            <v>30</v>
          </cell>
          <cell r="I932">
            <v>0</v>
          </cell>
          <cell r="J932">
            <v>0</v>
          </cell>
          <cell r="K932">
            <v>1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</row>
        <row r="933">
          <cell r="A933" t="str">
            <v>Cristian Valdivia</v>
          </cell>
          <cell r="B933" t="str">
            <v>Hugo Troncoso</v>
          </cell>
          <cell r="D933">
            <v>45876</v>
          </cell>
          <cell r="G933" t="str">
            <v>Ok</v>
          </cell>
          <cell r="H933">
            <v>27</v>
          </cell>
          <cell r="I933">
            <v>0</v>
          </cell>
          <cell r="J933">
            <v>0</v>
          </cell>
          <cell r="K933">
            <v>0</v>
          </cell>
          <cell r="L933">
            <v>1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U933">
            <v>0</v>
          </cell>
          <cell r="V933">
            <v>1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</row>
        <row r="934">
          <cell r="A934" t="str">
            <v>Daniel Peña</v>
          </cell>
          <cell r="B934" t="str">
            <v>Michael Suarez</v>
          </cell>
          <cell r="D934">
            <v>45876</v>
          </cell>
          <cell r="G934" t="str">
            <v>Ok</v>
          </cell>
          <cell r="H934">
            <v>24</v>
          </cell>
          <cell r="I934">
            <v>0</v>
          </cell>
          <cell r="J934">
            <v>0</v>
          </cell>
          <cell r="K934">
            <v>1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</row>
        <row r="935">
          <cell r="A935" t="str">
            <v>N/A</v>
          </cell>
          <cell r="B935" t="str">
            <v>Wilmer Villa</v>
          </cell>
          <cell r="D935">
            <v>45876</v>
          </cell>
          <cell r="G935" t="str">
            <v>Ok</v>
          </cell>
          <cell r="H935">
            <v>12</v>
          </cell>
          <cell r="I935">
            <v>0</v>
          </cell>
          <cell r="J935">
            <v>0</v>
          </cell>
          <cell r="K935">
            <v>1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</row>
        <row r="936">
          <cell r="A936" t="str">
            <v>Gerardo Cartes</v>
          </cell>
          <cell r="B936" t="str">
            <v>Jeremias Cerda</v>
          </cell>
          <cell r="D936">
            <v>45876</v>
          </cell>
          <cell r="G936" t="str">
            <v>Ok</v>
          </cell>
          <cell r="H936">
            <v>10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1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</row>
        <row r="937">
          <cell r="A937" t="str">
            <v>Luis Alvarez</v>
          </cell>
          <cell r="B937" t="str">
            <v>N/A</v>
          </cell>
          <cell r="D937">
            <v>45876</v>
          </cell>
          <cell r="G937" t="str">
            <v>Ok</v>
          </cell>
          <cell r="H937">
            <v>10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</row>
        <row r="938">
          <cell r="A938" t="str">
            <v>N/A</v>
          </cell>
          <cell r="B938" t="str">
            <v>Gonzalo Gonzalez</v>
          </cell>
          <cell r="D938">
            <v>45876</v>
          </cell>
          <cell r="G938" t="str">
            <v>Sin Producción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</row>
        <row r="939">
          <cell r="A939" t="str">
            <v>Claudio Garrido</v>
          </cell>
          <cell r="B939" t="str">
            <v>N/A</v>
          </cell>
          <cell r="D939">
            <v>45877</v>
          </cell>
          <cell r="G939" t="str">
            <v>Ok</v>
          </cell>
          <cell r="H939">
            <v>28</v>
          </cell>
          <cell r="I939">
            <v>0</v>
          </cell>
          <cell r="J939">
            <v>0</v>
          </cell>
          <cell r="K939">
            <v>1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U939">
            <v>0</v>
          </cell>
          <cell r="V939">
            <v>18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</row>
        <row r="940">
          <cell r="A940" t="str">
            <v>Andres Moya</v>
          </cell>
          <cell r="B940" t="str">
            <v>N/A</v>
          </cell>
          <cell r="D940">
            <v>45877</v>
          </cell>
          <cell r="G940" t="str">
            <v>Ok</v>
          </cell>
          <cell r="H940">
            <v>28</v>
          </cell>
          <cell r="I940">
            <v>0</v>
          </cell>
          <cell r="J940">
            <v>0</v>
          </cell>
          <cell r="K940">
            <v>1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U940">
            <v>0</v>
          </cell>
          <cell r="V940">
            <v>18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</row>
        <row r="941">
          <cell r="A941" t="str">
            <v>Cristian Valdivia</v>
          </cell>
          <cell r="B941" t="str">
            <v>Hugo Troncoso</v>
          </cell>
          <cell r="D941">
            <v>45877</v>
          </cell>
          <cell r="G941" t="str">
            <v>Ok</v>
          </cell>
          <cell r="H941">
            <v>28</v>
          </cell>
          <cell r="I941">
            <v>0</v>
          </cell>
          <cell r="J941">
            <v>0</v>
          </cell>
          <cell r="K941">
            <v>0</v>
          </cell>
          <cell r="L941">
            <v>1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U941">
            <v>0</v>
          </cell>
          <cell r="V941">
            <v>22</v>
          </cell>
          <cell r="W941">
            <v>8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</row>
        <row r="942">
          <cell r="A942" t="str">
            <v>Daniel Peña</v>
          </cell>
          <cell r="B942" t="str">
            <v>Michael Suarez</v>
          </cell>
          <cell r="D942">
            <v>45877</v>
          </cell>
          <cell r="G942" t="str">
            <v>Ok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U942">
            <v>0</v>
          </cell>
          <cell r="V942">
            <v>20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</row>
        <row r="943">
          <cell r="A943" t="str">
            <v>Gerardo Cartes</v>
          </cell>
          <cell r="B943" t="str">
            <v>Jeremias Cerda</v>
          </cell>
          <cell r="D943">
            <v>45877</v>
          </cell>
          <cell r="G943" t="str">
            <v>Ok</v>
          </cell>
          <cell r="H943">
            <v>28</v>
          </cell>
          <cell r="I943">
            <v>0</v>
          </cell>
          <cell r="J943">
            <v>0</v>
          </cell>
          <cell r="K943">
            <v>1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U943">
            <v>0</v>
          </cell>
          <cell r="V943">
            <v>22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</row>
        <row r="944">
          <cell r="A944" t="str">
            <v>Luis Alvarez</v>
          </cell>
          <cell r="B944" t="str">
            <v>Wilmer Villa</v>
          </cell>
          <cell r="D944">
            <v>45877</v>
          </cell>
          <cell r="G944" t="str">
            <v>Ok</v>
          </cell>
          <cell r="H944">
            <v>16</v>
          </cell>
          <cell r="I944">
            <v>0</v>
          </cell>
          <cell r="J944">
            <v>0</v>
          </cell>
          <cell r="K944">
            <v>1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U944">
            <v>0</v>
          </cell>
          <cell r="V944">
            <v>22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</row>
        <row r="945">
          <cell r="A945" t="str">
            <v>Eduardo Soto</v>
          </cell>
          <cell r="B945" t="str">
            <v>Alejandro Escobar</v>
          </cell>
          <cell r="D945">
            <v>45877</v>
          </cell>
          <cell r="G945" t="str">
            <v>Libre Compensatorio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</row>
        <row r="946">
          <cell r="A946" t="str">
            <v>N/A</v>
          </cell>
          <cell r="B946" t="str">
            <v>Gonzalo Gonzalez</v>
          </cell>
          <cell r="D946">
            <v>45877</v>
          </cell>
          <cell r="G946" t="str">
            <v>Sin Producción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</row>
        <row r="947">
          <cell r="A947" t="str">
            <v>Cristian Valdivia</v>
          </cell>
          <cell r="B947" t="str">
            <v>Hugo Troncoso</v>
          </cell>
          <cell r="D947">
            <v>45878</v>
          </cell>
          <cell r="G947" t="str">
            <v>Ok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1</v>
          </cell>
          <cell r="P947">
            <v>0</v>
          </cell>
          <cell r="Q947">
            <v>0</v>
          </cell>
          <cell r="R947">
            <v>1</v>
          </cell>
          <cell r="S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</row>
        <row r="948">
          <cell r="A948" t="str">
            <v>Eduardo Soto</v>
          </cell>
          <cell r="B948" t="str">
            <v>Alejandro Escobar</v>
          </cell>
          <cell r="D948">
            <v>45878</v>
          </cell>
          <cell r="G948" t="str">
            <v>Ok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1</v>
          </cell>
          <cell r="P948">
            <v>0</v>
          </cell>
          <cell r="Q948">
            <v>9</v>
          </cell>
          <cell r="R948">
            <v>1</v>
          </cell>
          <cell r="S948">
            <v>0</v>
          </cell>
          <cell r="U948">
            <v>22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1</v>
          </cell>
          <cell r="AB948">
            <v>0</v>
          </cell>
        </row>
        <row r="949">
          <cell r="A949" t="str">
            <v>Claudio Garrido</v>
          </cell>
          <cell r="B949" t="str">
            <v>N/A</v>
          </cell>
          <cell r="D949">
            <v>45878</v>
          </cell>
          <cell r="G949" t="str">
            <v>Ok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1</v>
          </cell>
          <cell r="P949">
            <v>0</v>
          </cell>
          <cell r="Q949">
            <v>0</v>
          </cell>
          <cell r="R949">
            <v>1</v>
          </cell>
          <cell r="S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</row>
        <row r="950">
          <cell r="A950" t="str">
            <v>Edgar Benavides</v>
          </cell>
          <cell r="B950" t="str">
            <v>N/A</v>
          </cell>
          <cell r="D950">
            <v>45878</v>
          </cell>
          <cell r="G950" t="str">
            <v>Ok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1</v>
          </cell>
          <cell r="P950">
            <v>0</v>
          </cell>
          <cell r="Q950">
            <v>0</v>
          </cell>
          <cell r="R950">
            <v>1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</row>
        <row r="951">
          <cell r="A951" t="str">
            <v>Byron Lopez</v>
          </cell>
          <cell r="B951" t="str">
            <v>Carlos Correa</v>
          </cell>
          <cell r="D951">
            <v>45878</v>
          </cell>
          <cell r="G951" t="str">
            <v>Ok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1</v>
          </cell>
          <cell r="P951">
            <v>0</v>
          </cell>
          <cell r="Q951">
            <v>0</v>
          </cell>
          <cell r="R951">
            <v>1</v>
          </cell>
          <cell r="S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</row>
        <row r="952">
          <cell r="A952" t="str">
            <v>Luis Alvarez</v>
          </cell>
          <cell r="B952" t="str">
            <v>Wilmer Villa</v>
          </cell>
          <cell r="D952">
            <v>45878</v>
          </cell>
          <cell r="G952" t="str">
            <v>Descanso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</row>
        <row r="953">
          <cell r="A953" t="str">
            <v>Andres Moya</v>
          </cell>
          <cell r="B953" t="str">
            <v>N/A</v>
          </cell>
          <cell r="D953">
            <v>45878</v>
          </cell>
          <cell r="G953" t="str">
            <v>Descanso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</row>
        <row r="954">
          <cell r="A954" t="str">
            <v>Daniel Peña</v>
          </cell>
          <cell r="B954" t="str">
            <v>Michael Suarez</v>
          </cell>
          <cell r="D954">
            <v>45878</v>
          </cell>
          <cell r="G954" t="str">
            <v>Descanso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</row>
        <row r="955">
          <cell r="A955" t="str">
            <v>Gerardo Cartes</v>
          </cell>
          <cell r="B955" t="str">
            <v>Jeremias Cerda</v>
          </cell>
          <cell r="D955">
            <v>45878</v>
          </cell>
          <cell r="G955" t="str">
            <v>Descanso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</row>
        <row r="956">
          <cell r="A956" t="str">
            <v>N/A</v>
          </cell>
          <cell r="B956" t="str">
            <v>Gonzalo Gonzalez</v>
          </cell>
          <cell r="D956">
            <v>45878</v>
          </cell>
          <cell r="G956" t="str">
            <v>Descanso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</row>
        <row r="957">
          <cell r="A957" t="str">
            <v>Claudio Garrido</v>
          </cell>
          <cell r="B957" t="str">
            <v>N/A</v>
          </cell>
          <cell r="D957">
            <v>45879</v>
          </cell>
          <cell r="G957" t="str">
            <v>Ok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1</v>
          </cell>
          <cell r="N957">
            <v>0</v>
          </cell>
          <cell r="O957">
            <v>0</v>
          </cell>
          <cell r="P957">
            <v>1</v>
          </cell>
          <cell r="Q957">
            <v>3</v>
          </cell>
          <cell r="R957">
            <v>0</v>
          </cell>
          <cell r="S957">
            <v>1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</row>
        <row r="958">
          <cell r="A958" t="str">
            <v>Edgar Benavides</v>
          </cell>
          <cell r="B958" t="str">
            <v>N/A</v>
          </cell>
          <cell r="D958">
            <v>45879</v>
          </cell>
          <cell r="G958" t="str">
            <v>Ok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1</v>
          </cell>
          <cell r="N958">
            <v>0</v>
          </cell>
          <cell r="O958">
            <v>0</v>
          </cell>
          <cell r="P958">
            <v>1</v>
          </cell>
          <cell r="Q958">
            <v>3</v>
          </cell>
          <cell r="R958">
            <v>0</v>
          </cell>
          <cell r="S958">
            <v>1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</row>
        <row r="959">
          <cell r="A959" t="str">
            <v>Eduardo Soto</v>
          </cell>
          <cell r="B959" t="str">
            <v>Alejandro Escobar</v>
          </cell>
          <cell r="D959">
            <v>45879</v>
          </cell>
          <cell r="G959" t="str">
            <v>Ok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1</v>
          </cell>
          <cell r="Q959">
            <v>5</v>
          </cell>
          <cell r="R959">
            <v>0</v>
          </cell>
          <cell r="S959">
            <v>1</v>
          </cell>
          <cell r="U959">
            <v>16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</row>
        <row r="960">
          <cell r="A960" t="str">
            <v>Byron Lopez</v>
          </cell>
          <cell r="B960" t="str">
            <v>Carlos Correa</v>
          </cell>
          <cell r="D960">
            <v>45879</v>
          </cell>
          <cell r="G960" t="str">
            <v>Ok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1</v>
          </cell>
          <cell r="Q960">
            <v>1</v>
          </cell>
          <cell r="R960">
            <v>0</v>
          </cell>
          <cell r="S960">
            <v>1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</row>
        <row r="961">
          <cell r="A961" t="str">
            <v>Cristian Valdivia</v>
          </cell>
          <cell r="B961" t="str">
            <v>Hugo Troncoso</v>
          </cell>
          <cell r="D961">
            <v>45879</v>
          </cell>
          <cell r="G961" t="str">
            <v>Ok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8</v>
          </cell>
          <cell r="R961">
            <v>0</v>
          </cell>
          <cell r="S961">
            <v>1</v>
          </cell>
          <cell r="U961">
            <v>10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1</v>
          </cell>
        </row>
        <row r="962">
          <cell r="A962" t="str">
            <v>Luis Alvarez</v>
          </cell>
          <cell r="B962" t="str">
            <v>Wilmer Villa</v>
          </cell>
          <cell r="D962">
            <v>45879</v>
          </cell>
          <cell r="G962" t="str">
            <v>Descanso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</row>
        <row r="963">
          <cell r="A963" t="str">
            <v>Andres Moya</v>
          </cell>
          <cell r="B963" t="str">
            <v>N/A</v>
          </cell>
          <cell r="D963">
            <v>45879</v>
          </cell>
          <cell r="G963" t="str">
            <v>Descanso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</row>
        <row r="964">
          <cell r="A964" t="str">
            <v>Daniel Peña</v>
          </cell>
          <cell r="B964" t="str">
            <v>Michael Suarez</v>
          </cell>
          <cell r="D964">
            <v>45879</v>
          </cell>
          <cell r="G964" t="str">
            <v>Descanso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</row>
        <row r="965">
          <cell r="A965" t="str">
            <v>Gerardo Cartes</v>
          </cell>
          <cell r="B965" t="str">
            <v>Jeremias Cerda</v>
          </cell>
          <cell r="D965">
            <v>45879</v>
          </cell>
          <cell r="G965" t="str">
            <v>Descanso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</row>
        <row r="966">
          <cell r="A966" t="str">
            <v>N/A</v>
          </cell>
          <cell r="B966" t="str">
            <v>Gonzalo Gonzalez</v>
          </cell>
          <cell r="D966">
            <v>45879</v>
          </cell>
          <cell r="G966" t="str">
            <v>Descanso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</row>
        <row r="967">
          <cell r="A967" t="str">
            <v>Andres Moya</v>
          </cell>
          <cell r="B967" t="str">
            <v>Wilmer Villa</v>
          </cell>
          <cell r="D967">
            <v>45880</v>
          </cell>
          <cell r="G967" t="str">
            <v>Ok</v>
          </cell>
          <cell r="H967">
            <v>20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</row>
        <row r="968">
          <cell r="A968" t="str">
            <v>Cristian Valdivia</v>
          </cell>
          <cell r="B968" t="str">
            <v>Hugo Troncoso</v>
          </cell>
          <cell r="D968">
            <v>45880</v>
          </cell>
          <cell r="G968" t="str">
            <v>Ok</v>
          </cell>
          <cell r="H968">
            <v>20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1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</row>
        <row r="969">
          <cell r="A969" t="str">
            <v>Elias Llancaqueo</v>
          </cell>
          <cell r="B969" t="str">
            <v>N/A</v>
          </cell>
          <cell r="D969">
            <v>45880</v>
          </cell>
          <cell r="G969" t="str">
            <v>Ok</v>
          </cell>
          <cell r="H969">
            <v>20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1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</row>
        <row r="970">
          <cell r="A970" t="str">
            <v>Daniel Peña</v>
          </cell>
          <cell r="B970" t="str">
            <v>Michael Suarez</v>
          </cell>
          <cell r="D970">
            <v>45880</v>
          </cell>
          <cell r="G970" t="str">
            <v>Ok</v>
          </cell>
          <cell r="H970">
            <v>8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1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</row>
        <row r="971">
          <cell r="A971" t="str">
            <v>Eduardo Soto</v>
          </cell>
          <cell r="B971" t="str">
            <v>Alejandro Escobar</v>
          </cell>
          <cell r="D971">
            <v>45880</v>
          </cell>
          <cell r="G971" t="str">
            <v>Ok</v>
          </cell>
          <cell r="H971">
            <v>7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</row>
        <row r="972">
          <cell r="A972" t="str">
            <v>Gerardo Cartes</v>
          </cell>
          <cell r="B972" t="str">
            <v>N/A</v>
          </cell>
          <cell r="D972">
            <v>45880</v>
          </cell>
          <cell r="G972" t="str">
            <v>Ok</v>
          </cell>
          <cell r="H972">
            <v>6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U972">
            <v>0</v>
          </cell>
          <cell r="V972">
            <v>8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</row>
        <row r="973">
          <cell r="A973" t="str">
            <v>Claudio Garrido</v>
          </cell>
          <cell r="B973" t="str">
            <v>N/A</v>
          </cell>
          <cell r="D973">
            <v>45880</v>
          </cell>
          <cell r="G973" t="str">
            <v>Ok</v>
          </cell>
          <cell r="H973">
            <v>6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U973">
            <v>0</v>
          </cell>
          <cell r="V973">
            <v>8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</row>
        <row r="974">
          <cell r="A974" t="str">
            <v>Luis Alvarez</v>
          </cell>
          <cell r="B974" t="str">
            <v>N/A</v>
          </cell>
          <cell r="D974">
            <v>45880</v>
          </cell>
          <cell r="G974" t="str">
            <v>Sin Producción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</row>
        <row r="975">
          <cell r="A975" t="str">
            <v>N/A</v>
          </cell>
          <cell r="B975" t="str">
            <v>Jeremias Cerda</v>
          </cell>
          <cell r="D975">
            <v>45880</v>
          </cell>
          <cell r="G975" t="str">
            <v>Libre Compensatorio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</row>
        <row r="976">
          <cell r="A976" t="str">
            <v>N/A</v>
          </cell>
          <cell r="B976" t="str">
            <v>Gonzalo Gonzalez</v>
          </cell>
          <cell r="D976">
            <v>45880</v>
          </cell>
          <cell r="G976" t="str">
            <v>Sin Producción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</row>
        <row r="977">
          <cell r="A977" t="str">
            <v>Andres Moya</v>
          </cell>
          <cell r="B977" t="str">
            <v>N/A</v>
          </cell>
          <cell r="D977">
            <v>45881</v>
          </cell>
          <cell r="G977" t="str">
            <v>Ok</v>
          </cell>
          <cell r="H977">
            <v>25</v>
          </cell>
          <cell r="I977">
            <v>0</v>
          </cell>
          <cell r="J977">
            <v>0</v>
          </cell>
          <cell r="K977">
            <v>1</v>
          </cell>
          <cell r="L977">
            <v>0</v>
          </cell>
          <cell r="M977">
            <v>1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</row>
        <row r="978">
          <cell r="A978" t="str">
            <v>Claudio Garrido</v>
          </cell>
          <cell r="B978" t="str">
            <v>N/A</v>
          </cell>
          <cell r="D978">
            <v>45881</v>
          </cell>
          <cell r="G978" t="str">
            <v>Ok</v>
          </cell>
          <cell r="H978">
            <v>25</v>
          </cell>
          <cell r="I978">
            <v>0</v>
          </cell>
          <cell r="J978">
            <v>0</v>
          </cell>
          <cell r="K978">
            <v>1</v>
          </cell>
          <cell r="L978">
            <v>0</v>
          </cell>
          <cell r="M978">
            <v>1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</row>
        <row r="979">
          <cell r="A979" t="str">
            <v>Cristian Valdivia</v>
          </cell>
          <cell r="B979" t="str">
            <v>Hugo Troncoso</v>
          </cell>
          <cell r="D979">
            <v>45881</v>
          </cell>
          <cell r="G979" t="str">
            <v>Ok</v>
          </cell>
          <cell r="H979">
            <v>16</v>
          </cell>
          <cell r="I979">
            <v>0</v>
          </cell>
          <cell r="J979">
            <v>0</v>
          </cell>
          <cell r="K979">
            <v>1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</row>
        <row r="980">
          <cell r="A980" t="str">
            <v>Elias Llancaqueo</v>
          </cell>
          <cell r="B980" t="str">
            <v>N/A</v>
          </cell>
          <cell r="D980">
            <v>45881</v>
          </cell>
          <cell r="G980" t="str">
            <v>Ok</v>
          </cell>
          <cell r="H980">
            <v>16</v>
          </cell>
          <cell r="I980">
            <v>0</v>
          </cell>
          <cell r="J980">
            <v>0</v>
          </cell>
          <cell r="K980">
            <v>1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</row>
        <row r="981">
          <cell r="A981" t="str">
            <v>Eduardo Soto</v>
          </cell>
          <cell r="B981" t="str">
            <v>Wilmer Villa</v>
          </cell>
          <cell r="D981">
            <v>45881</v>
          </cell>
          <cell r="G981" t="str">
            <v>Ok</v>
          </cell>
          <cell r="H981">
            <v>42</v>
          </cell>
          <cell r="I981">
            <v>0</v>
          </cell>
          <cell r="J981">
            <v>0</v>
          </cell>
          <cell r="K981">
            <v>0</v>
          </cell>
          <cell r="L981">
            <v>1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</row>
        <row r="982">
          <cell r="A982" t="str">
            <v>Gerardo Cartes</v>
          </cell>
          <cell r="B982" t="str">
            <v>Jeremias Cerda</v>
          </cell>
          <cell r="D982">
            <v>45881</v>
          </cell>
          <cell r="G982" t="str">
            <v>Ok</v>
          </cell>
          <cell r="H982">
            <v>28</v>
          </cell>
          <cell r="I982">
            <v>0</v>
          </cell>
          <cell r="J982">
            <v>0</v>
          </cell>
          <cell r="K982">
            <v>1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</row>
        <row r="983">
          <cell r="A983" t="str">
            <v>N/A</v>
          </cell>
          <cell r="B983" t="str">
            <v>Alejandro Escobar</v>
          </cell>
          <cell r="D983">
            <v>45881</v>
          </cell>
          <cell r="G983" t="str">
            <v>Libre Compensatorio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</row>
        <row r="984">
          <cell r="A984" t="str">
            <v>Daniel Peña</v>
          </cell>
          <cell r="B984" t="str">
            <v>Michael Suarez</v>
          </cell>
          <cell r="D984">
            <v>45881</v>
          </cell>
          <cell r="G984" t="str">
            <v>Libre Compensatorio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</row>
        <row r="985">
          <cell r="A985" t="str">
            <v>Luis Alvarez</v>
          </cell>
          <cell r="B985" t="str">
            <v>N/A</v>
          </cell>
          <cell r="D985">
            <v>45881</v>
          </cell>
          <cell r="G985" t="str">
            <v>Libre Compensatorio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</row>
        <row r="986">
          <cell r="A986" t="str">
            <v>N/A</v>
          </cell>
          <cell r="B986" t="str">
            <v>Gonzalo Gonzalez</v>
          </cell>
          <cell r="D986">
            <v>45881</v>
          </cell>
          <cell r="G986" t="str">
            <v>Sin Producción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</row>
        <row r="987">
          <cell r="A987" t="str">
            <v>Daniel Peña</v>
          </cell>
          <cell r="B987" t="str">
            <v>Michael Suarez</v>
          </cell>
          <cell r="D987">
            <v>45882</v>
          </cell>
          <cell r="G987" t="str">
            <v>Ok</v>
          </cell>
          <cell r="H987">
            <v>30</v>
          </cell>
          <cell r="I987">
            <v>0</v>
          </cell>
          <cell r="J987">
            <v>0</v>
          </cell>
          <cell r="K987">
            <v>0</v>
          </cell>
          <cell r="L987">
            <v>1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</row>
        <row r="988">
          <cell r="A988" t="str">
            <v>Eduardo Soto</v>
          </cell>
          <cell r="B988" t="str">
            <v>Alejandro Escobar</v>
          </cell>
          <cell r="D988">
            <v>45882</v>
          </cell>
          <cell r="G988" t="str">
            <v>Ok</v>
          </cell>
          <cell r="H988">
            <v>28</v>
          </cell>
          <cell r="I988">
            <v>0</v>
          </cell>
          <cell r="J988">
            <v>0</v>
          </cell>
          <cell r="K988">
            <v>1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</row>
        <row r="989">
          <cell r="A989" t="str">
            <v>Cristian Valdivia</v>
          </cell>
          <cell r="B989" t="str">
            <v>Hugo Troncoso</v>
          </cell>
          <cell r="D989">
            <v>45882</v>
          </cell>
          <cell r="G989" t="str">
            <v>Ok</v>
          </cell>
          <cell r="H989">
            <v>28</v>
          </cell>
          <cell r="I989">
            <v>0</v>
          </cell>
          <cell r="J989">
            <v>0</v>
          </cell>
          <cell r="K989">
            <v>1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</row>
        <row r="990">
          <cell r="A990" t="str">
            <v>Elias Llancaqueo</v>
          </cell>
          <cell r="B990" t="str">
            <v>N/A</v>
          </cell>
          <cell r="D990">
            <v>45882</v>
          </cell>
          <cell r="G990" t="str">
            <v>Ok</v>
          </cell>
          <cell r="H990">
            <v>28</v>
          </cell>
          <cell r="I990">
            <v>0</v>
          </cell>
          <cell r="J990">
            <v>0</v>
          </cell>
          <cell r="K990">
            <v>1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</row>
        <row r="991">
          <cell r="A991" t="str">
            <v>Luis Alvarez</v>
          </cell>
          <cell r="B991" t="str">
            <v>Wilmer Villa</v>
          </cell>
          <cell r="D991">
            <v>45882</v>
          </cell>
          <cell r="G991" t="str">
            <v>Ok</v>
          </cell>
          <cell r="H991">
            <v>34</v>
          </cell>
          <cell r="I991">
            <v>0</v>
          </cell>
          <cell r="J991">
            <v>0</v>
          </cell>
          <cell r="K991">
            <v>1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</row>
        <row r="992">
          <cell r="A992" t="str">
            <v>Gerardo Cartes</v>
          </cell>
          <cell r="B992" t="str">
            <v>Jeremias Cerda</v>
          </cell>
          <cell r="D992">
            <v>45882</v>
          </cell>
          <cell r="G992" t="str">
            <v>Libre Compensatorio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</row>
        <row r="993">
          <cell r="A993" t="str">
            <v>Andres Moya</v>
          </cell>
          <cell r="B993" t="str">
            <v>N/A</v>
          </cell>
          <cell r="D993">
            <v>45882</v>
          </cell>
          <cell r="G993" t="str">
            <v>Libre Compensatorio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</row>
        <row r="994">
          <cell r="A994" t="str">
            <v>Claudio Garrido</v>
          </cell>
          <cell r="B994" t="str">
            <v>N/A</v>
          </cell>
          <cell r="D994">
            <v>45882</v>
          </cell>
          <cell r="G994" t="str">
            <v>Sin Producción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</row>
        <row r="995">
          <cell r="A995" t="str">
            <v>N/A</v>
          </cell>
          <cell r="B995" t="str">
            <v>Gonzalo Gonzalez</v>
          </cell>
          <cell r="D995">
            <v>45882</v>
          </cell>
          <cell r="G995" t="str">
            <v>Sin Producción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</row>
        <row r="996">
          <cell r="A996" t="str">
            <v>Andres Moya</v>
          </cell>
          <cell r="B996" t="str">
            <v>N/A</v>
          </cell>
          <cell r="D996">
            <v>45883</v>
          </cell>
          <cell r="G996" t="str">
            <v>Ok</v>
          </cell>
          <cell r="H996">
            <v>24</v>
          </cell>
          <cell r="I996">
            <v>0</v>
          </cell>
          <cell r="J996">
            <v>0</v>
          </cell>
          <cell r="K996">
            <v>1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</row>
        <row r="997">
          <cell r="A997" t="str">
            <v>N/A</v>
          </cell>
          <cell r="B997" t="str">
            <v>Alejandro Escobar</v>
          </cell>
          <cell r="D997">
            <v>45883</v>
          </cell>
          <cell r="G997" t="str">
            <v>Ok</v>
          </cell>
          <cell r="H997">
            <v>24</v>
          </cell>
          <cell r="I997">
            <v>0</v>
          </cell>
          <cell r="J997">
            <v>0</v>
          </cell>
          <cell r="K997">
            <v>1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</row>
        <row r="998">
          <cell r="A998" t="str">
            <v>Cristian Valdivia</v>
          </cell>
          <cell r="B998" t="str">
            <v>Hugo Troncoso</v>
          </cell>
          <cell r="D998">
            <v>45883</v>
          </cell>
          <cell r="G998" t="str">
            <v>Ok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12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</row>
        <row r="999">
          <cell r="A999" t="str">
            <v>Daniel Peña</v>
          </cell>
          <cell r="B999" t="str">
            <v>Michael Suarez</v>
          </cell>
          <cell r="D999">
            <v>45883</v>
          </cell>
          <cell r="G999" t="str">
            <v>Ok</v>
          </cell>
          <cell r="H999">
            <v>41</v>
          </cell>
          <cell r="I999">
            <v>0</v>
          </cell>
          <cell r="J999">
            <v>0</v>
          </cell>
          <cell r="K999">
            <v>1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</row>
        <row r="1000">
          <cell r="A1000" t="str">
            <v>Elias Llancaqueo</v>
          </cell>
          <cell r="B1000" t="str">
            <v>N/A</v>
          </cell>
          <cell r="D1000">
            <v>45883</v>
          </cell>
          <cell r="G1000" t="str">
            <v>Ok</v>
          </cell>
          <cell r="H1000">
            <v>41</v>
          </cell>
          <cell r="I1000">
            <v>0</v>
          </cell>
          <cell r="J1000">
            <v>0</v>
          </cell>
          <cell r="K1000">
            <v>1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</row>
        <row r="1001">
          <cell r="A1001" t="str">
            <v>Gerardo Cartes</v>
          </cell>
          <cell r="B1001" t="str">
            <v>Jeremias Cerda</v>
          </cell>
          <cell r="D1001">
            <v>45883</v>
          </cell>
          <cell r="G1001" t="str">
            <v>Ok</v>
          </cell>
          <cell r="H1001">
            <v>30</v>
          </cell>
          <cell r="I1001">
            <v>0</v>
          </cell>
          <cell r="J1001">
            <v>0</v>
          </cell>
          <cell r="K1001">
            <v>1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U1001">
            <v>0</v>
          </cell>
          <cell r="V1001">
            <v>12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</row>
        <row r="1002">
          <cell r="A1002" t="str">
            <v>Luis Alvarez</v>
          </cell>
          <cell r="B1002" t="str">
            <v>N/A</v>
          </cell>
          <cell r="D1002">
            <v>45883</v>
          </cell>
          <cell r="G1002" t="str">
            <v>Ok</v>
          </cell>
          <cell r="H1002">
            <v>34</v>
          </cell>
          <cell r="I1002">
            <v>0</v>
          </cell>
          <cell r="J1002">
            <v>0</v>
          </cell>
          <cell r="K1002">
            <v>0</v>
          </cell>
          <cell r="L1002">
            <v>1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</row>
        <row r="1003">
          <cell r="A1003" t="str">
            <v>Claudio Garrido</v>
          </cell>
          <cell r="B1003" t="str">
            <v>N/A</v>
          </cell>
          <cell r="D1003">
            <v>45883</v>
          </cell>
          <cell r="G1003" t="str">
            <v>Ok</v>
          </cell>
          <cell r="H1003">
            <v>34</v>
          </cell>
          <cell r="I1003">
            <v>0</v>
          </cell>
          <cell r="J1003">
            <v>0</v>
          </cell>
          <cell r="K1003">
            <v>0</v>
          </cell>
          <cell r="L1003">
            <v>1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</row>
        <row r="1004">
          <cell r="A1004" t="str">
            <v>Eduardo Soto</v>
          </cell>
          <cell r="B1004" t="str">
            <v>N/A</v>
          </cell>
          <cell r="D1004">
            <v>45883</v>
          </cell>
          <cell r="G1004" t="str">
            <v>Ok</v>
          </cell>
          <cell r="H1004">
            <v>8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</row>
        <row r="1005">
          <cell r="A1005" t="str">
            <v>N/A</v>
          </cell>
          <cell r="B1005" t="str">
            <v>Wilmer Villa</v>
          </cell>
          <cell r="D1005">
            <v>45883</v>
          </cell>
          <cell r="G1005" t="str">
            <v>Libre Compensatorio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</row>
        <row r="1006">
          <cell r="A1006" t="str">
            <v>N/A</v>
          </cell>
          <cell r="B1006" t="str">
            <v>Gonzalo Gonzalez</v>
          </cell>
          <cell r="D1006">
            <v>45883</v>
          </cell>
          <cell r="G1006" t="str">
            <v>Sin Producción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</row>
        <row r="1007">
          <cell r="A1007" t="str">
            <v>Andres Moya</v>
          </cell>
          <cell r="B1007" t="str">
            <v>Alejandro Escobar</v>
          </cell>
          <cell r="D1007">
            <v>45884</v>
          </cell>
          <cell r="G1007" t="str">
            <v>Ok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1</v>
          </cell>
          <cell r="Q1007">
            <v>0</v>
          </cell>
          <cell r="R1007">
            <v>0</v>
          </cell>
          <cell r="S1007">
            <v>1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</row>
        <row r="1008">
          <cell r="A1008" t="str">
            <v>Daniel Peña</v>
          </cell>
          <cell r="B1008" t="str">
            <v>Michael Suarez</v>
          </cell>
          <cell r="D1008">
            <v>45884</v>
          </cell>
          <cell r="G1008" t="str">
            <v>Ok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1</v>
          </cell>
          <cell r="Q1008">
            <v>0</v>
          </cell>
          <cell r="R1008">
            <v>0</v>
          </cell>
          <cell r="S1008">
            <v>1</v>
          </cell>
          <cell r="U1008">
            <v>8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</row>
        <row r="1009">
          <cell r="A1009" t="str">
            <v>Gerardo Cartes</v>
          </cell>
          <cell r="B1009" t="str">
            <v>Jeremias Cerda</v>
          </cell>
          <cell r="D1009">
            <v>45884</v>
          </cell>
          <cell r="G1009" t="str">
            <v>Ok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1</v>
          </cell>
          <cell r="Q1009">
            <v>1</v>
          </cell>
          <cell r="R1009">
            <v>0</v>
          </cell>
          <cell r="S1009">
            <v>1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</row>
        <row r="1010">
          <cell r="A1010" t="str">
            <v>Luis Alvarez</v>
          </cell>
          <cell r="B1010" t="str">
            <v>Wilmer Villa</v>
          </cell>
          <cell r="D1010">
            <v>45884</v>
          </cell>
          <cell r="G1010" t="str">
            <v>Ok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1</v>
          </cell>
          <cell r="U1010">
            <v>5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1</v>
          </cell>
        </row>
        <row r="1011">
          <cell r="A1011" t="str">
            <v>Cristian Valdivia</v>
          </cell>
          <cell r="B1011" t="str">
            <v>Hugo Troncoso</v>
          </cell>
          <cell r="D1011">
            <v>45884</v>
          </cell>
          <cell r="G1011" t="str">
            <v>Descanso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</row>
        <row r="1012">
          <cell r="A1012" t="str">
            <v>Elias Llancaqueo</v>
          </cell>
          <cell r="B1012" t="str">
            <v>N/A</v>
          </cell>
          <cell r="D1012">
            <v>45884</v>
          </cell>
          <cell r="G1012" t="str">
            <v>Descanso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</row>
        <row r="1013">
          <cell r="A1013" t="str">
            <v>Claudio Garrido</v>
          </cell>
          <cell r="B1013" t="str">
            <v>N/A</v>
          </cell>
          <cell r="D1013">
            <v>45884</v>
          </cell>
          <cell r="G1013" t="str">
            <v>Descanso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</row>
        <row r="1014">
          <cell r="A1014" t="str">
            <v>Eduardo Soto</v>
          </cell>
          <cell r="B1014" t="str">
            <v>N/A</v>
          </cell>
          <cell r="D1014">
            <v>45884</v>
          </cell>
          <cell r="G1014" t="str">
            <v>Descanso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</row>
        <row r="1015">
          <cell r="A1015" t="str">
            <v>N/A</v>
          </cell>
          <cell r="B1015" t="str">
            <v>Gonzalo Gonzalez</v>
          </cell>
          <cell r="D1015">
            <v>45884</v>
          </cell>
          <cell r="G1015" t="str">
            <v>Descanso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</row>
        <row r="1016">
          <cell r="A1016" t="str">
            <v>Andres Moya</v>
          </cell>
          <cell r="B1016" t="str">
            <v>Alejandro Escobar</v>
          </cell>
          <cell r="D1016">
            <v>45885</v>
          </cell>
          <cell r="G1016" t="str">
            <v>Ok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1</v>
          </cell>
          <cell r="P1016">
            <v>0</v>
          </cell>
          <cell r="Q1016">
            <v>1</v>
          </cell>
          <cell r="R1016">
            <v>1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</row>
        <row r="1017">
          <cell r="A1017" t="str">
            <v>Daniel Peña</v>
          </cell>
          <cell r="B1017" t="str">
            <v>Michael Suarez</v>
          </cell>
          <cell r="D1017">
            <v>45885</v>
          </cell>
          <cell r="G1017" t="str">
            <v>Ok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1</v>
          </cell>
          <cell r="P1017">
            <v>0</v>
          </cell>
          <cell r="Q1017">
            <v>6</v>
          </cell>
          <cell r="R1017">
            <v>1</v>
          </cell>
          <cell r="S1017">
            <v>0</v>
          </cell>
          <cell r="U1017">
            <v>23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1</v>
          </cell>
          <cell r="AB1017">
            <v>0</v>
          </cell>
        </row>
        <row r="1018">
          <cell r="A1018" t="str">
            <v>Gerardo Cartes</v>
          </cell>
          <cell r="B1018" t="str">
            <v>Jeremias Cerda</v>
          </cell>
          <cell r="D1018">
            <v>45885</v>
          </cell>
          <cell r="G1018" t="str">
            <v>Ok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1</v>
          </cell>
          <cell r="P1018">
            <v>0</v>
          </cell>
          <cell r="Q1018">
            <v>0</v>
          </cell>
          <cell r="R1018">
            <v>1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</row>
        <row r="1019">
          <cell r="A1019" t="str">
            <v>Luis Alvarez</v>
          </cell>
          <cell r="B1019" t="str">
            <v>Wilmer Villa</v>
          </cell>
          <cell r="D1019">
            <v>45885</v>
          </cell>
          <cell r="G1019" t="str">
            <v>Ok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1</v>
          </cell>
          <cell r="P1019">
            <v>0</v>
          </cell>
          <cell r="Q1019">
            <v>0</v>
          </cell>
          <cell r="R1019">
            <v>1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</row>
        <row r="1020">
          <cell r="A1020" t="str">
            <v>Cristian Valdivia</v>
          </cell>
          <cell r="B1020" t="str">
            <v>Hugo Troncoso</v>
          </cell>
          <cell r="D1020">
            <v>45885</v>
          </cell>
          <cell r="G1020" t="str">
            <v>Descanso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</row>
        <row r="1021">
          <cell r="A1021" t="str">
            <v>Elias Llancaqueo</v>
          </cell>
          <cell r="B1021" t="str">
            <v>N/A</v>
          </cell>
          <cell r="D1021">
            <v>45885</v>
          </cell>
          <cell r="G1021" t="str">
            <v>Descanso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</row>
        <row r="1022">
          <cell r="A1022" t="str">
            <v>Claudio Garrido</v>
          </cell>
          <cell r="B1022" t="str">
            <v>N/A</v>
          </cell>
          <cell r="D1022">
            <v>45885</v>
          </cell>
          <cell r="G1022" t="str">
            <v>Descanso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</row>
        <row r="1023">
          <cell r="A1023" t="str">
            <v>Eduardo Soto</v>
          </cell>
          <cell r="B1023" t="str">
            <v>N/A</v>
          </cell>
          <cell r="D1023">
            <v>45885</v>
          </cell>
          <cell r="G1023" t="str">
            <v>Descanso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</row>
        <row r="1024">
          <cell r="A1024" t="str">
            <v>N/A</v>
          </cell>
          <cell r="B1024" t="str">
            <v>Gonzalo Gonzalez</v>
          </cell>
          <cell r="D1024">
            <v>45885</v>
          </cell>
          <cell r="G1024" t="str">
            <v>Descanso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</row>
        <row r="1025">
          <cell r="A1025" t="str">
            <v>Andres Moya</v>
          </cell>
          <cell r="B1025" t="str">
            <v>Alejandro Escobar</v>
          </cell>
          <cell r="D1025">
            <v>45886</v>
          </cell>
          <cell r="G1025" t="str">
            <v>Ok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1</v>
          </cell>
          <cell r="Q1025">
            <v>0</v>
          </cell>
          <cell r="R1025">
            <v>0</v>
          </cell>
          <cell r="S1025">
            <v>1</v>
          </cell>
          <cell r="U1025">
            <v>14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</row>
        <row r="1026">
          <cell r="A1026" t="str">
            <v>Daniel Peña</v>
          </cell>
          <cell r="B1026" t="str">
            <v>Michael Suarez</v>
          </cell>
          <cell r="D1026">
            <v>45886</v>
          </cell>
          <cell r="G1026" t="str">
            <v>Ok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1</v>
          </cell>
          <cell r="Q1026">
            <v>0</v>
          </cell>
          <cell r="R1026">
            <v>0</v>
          </cell>
          <cell r="S1026">
            <v>1</v>
          </cell>
          <cell r="U1026">
            <v>16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</row>
        <row r="1027">
          <cell r="A1027" t="str">
            <v>Gerardo Cartes</v>
          </cell>
          <cell r="B1027" t="str">
            <v>Jeremias Cerda</v>
          </cell>
          <cell r="D1027">
            <v>45886</v>
          </cell>
          <cell r="G1027" t="str">
            <v>Ok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1</v>
          </cell>
          <cell r="Q1027">
            <v>0</v>
          </cell>
          <cell r="R1027">
            <v>0</v>
          </cell>
          <cell r="S1027">
            <v>1</v>
          </cell>
          <cell r="U1027">
            <v>17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</row>
        <row r="1028">
          <cell r="A1028" t="str">
            <v>Luis Alvarez</v>
          </cell>
          <cell r="B1028" t="str">
            <v>Wilmer Villa</v>
          </cell>
          <cell r="D1028">
            <v>45886</v>
          </cell>
          <cell r="G1028" t="str">
            <v>Ok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6</v>
          </cell>
          <cell r="R1028">
            <v>0</v>
          </cell>
          <cell r="S1028">
            <v>1</v>
          </cell>
          <cell r="U1028">
            <v>17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1</v>
          </cell>
        </row>
        <row r="1029">
          <cell r="A1029" t="str">
            <v>Cristian Valdivia</v>
          </cell>
          <cell r="B1029" t="str">
            <v>Hugo Troncoso</v>
          </cell>
          <cell r="D1029">
            <v>45886</v>
          </cell>
          <cell r="G1029" t="str">
            <v>Descanso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</row>
        <row r="1030">
          <cell r="A1030" t="str">
            <v>Elias Llancaqueo</v>
          </cell>
          <cell r="B1030" t="str">
            <v>N/A</v>
          </cell>
          <cell r="D1030">
            <v>45886</v>
          </cell>
          <cell r="G1030" t="str">
            <v>Descanso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</row>
        <row r="1031">
          <cell r="A1031" t="str">
            <v>Claudio Garrido</v>
          </cell>
          <cell r="B1031" t="str">
            <v>N/A</v>
          </cell>
          <cell r="D1031">
            <v>45886</v>
          </cell>
          <cell r="G1031" t="str">
            <v>Descanso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</row>
        <row r="1032">
          <cell r="A1032" t="str">
            <v>Eduardo Soto</v>
          </cell>
          <cell r="B1032" t="str">
            <v>N/A</v>
          </cell>
          <cell r="D1032">
            <v>45886</v>
          </cell>
          <cell r="G1032" t="str">
            <v>Descanso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</row>
        <row r="1033">
          <cell r="A1033" t="str">
            <v>N/A</v>
          </cell>
          <cell r="B1033" t="str">
            <v>Gonzalo Gonzalez</v>
          </cell>
          <cell r="D1033">
            <v>45886</v>
          </cell>
          <cell r="G1033" t="str">
            <v>Descanso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</row>
        <row r="1034">
          <cell r="A1034" t="str">
            <v>Cristian Valdivia</v>
          </cell>
          <cell r="B1034" t="str">
            <v>Hugo Troncoso</v>
          </cell>
          <cell r="D1034">
            <v>45887</v>
          </cell>
          <cell r="G1034" t="str">
            <v>Ok</v>
          </cell>
          <cell r="H1034">
            <v>18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1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</row>
        <row r="1035">
          <cell r="A1035" t="str">
            <v>Eduardo Soto</v>
          </cell>
          <cell r="B1035" t="str">
            <v>Alejandro Escobar</v>
          </cell>
          <cell r="D1035">
            <v>45887</v>
          </cell>
          <cell r="G1035" t="str">
            <v>Ok</v>
          </cell>
          <cell r="H1035">
            <v>18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</row>
        <row r="1036">
          <cell r="A1036" t="str">
            <v>Elias Llancaqueo</v>
          </cell>
          <cell r="B1036" t="str">
            <v>N/A</v>
          </cell>
          <cell r="D1036">
            <v>45887</v>
          </cell>
          <cell r="G1036" t="str">
            <v>Ok</v>
          </cell>
          <cell r="H1036">
            <v>18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</row>
        <row r="1037">
          <cell r="A1037" t="str">
            <v>Daniel Peña</v>
          </cell>
          <cell r="B1037" t="str">
            <v>Michael Suarez</v>
          </cell>
          <cell r="D1037">
            <v>45887</v>
          </cell>
          <cell r="G1037" t="str">
            <v>Sin Producción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</row>
        <row r="1038">
          <cell r="A1038" t="str">
            <v>Gerardo Cartes</v>
          </cell>
          <cell r="B1038" t="str">
            <v>Jeremias Cerda</v>
          </cell>
          <cell r="D1038">
            <v>45887</v>
          </cell>
          <cell r="G1038" t="str">
            <v>Sin Producción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</row>
        <row r="1039">
          <cell r="A1039" t="str">
            <v>Luis Alvarez</v>
          </cell>
          <cell r="B1039" t="str">
            <v>Wilmer Villa</v>
          </cell>
          <cell r="D1039">
            <v>45887</v>
          </cell>
          <cell r="G1039" t="str">
            <v>Sin Producción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</row>
        <row r="1040">
          <cell r="A1040" t="str">
            <v>Andres Moya</v>
          </cell>
          <cell r="B1040" t="str">
            <v>N/A</v>
          </cell>
          <cell r="D1040">
            <v>45887</v>
          </cell>
          <cell r="G1040" t="str">
            <v>Sin Producción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</row>
        <row r="1041">
          <cell r="A1041" t="str">
            <v>Claudio Garrido</v>
          </cell>
          <cell r="B1041" t="str">
            <v>N/A</v>
          </cell>
          <cell r="D1041">
            <v>45887</v>
          </cell>
          <cell r="G1041" t="str">
            <v>Sin Producción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</row>
        <row r="1042">
          <cell r="A1042" t="str">
            <v>N/A</v>
          </cell>
          <cell r="B1042" t="str">
            <v>Gonzalo Gonzalez</v>
          </cell>
          <cell r="D1042">
            <v>45887</v>
          </cell>
          <cell r="G1042" t="str">
            <v>Sin Producción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</row>
        <row r="1043">
          <cell r="A1043" t="str">
            <v>Andres Moya</v>
          </cell>
          <cell r="B1043" t="str">
            <v>N/A</v>
          </cell>
          <cell r="D1043">
            <v>45888</v>
          </cell>
          <cell r="G1043" t="str">
            <v>Ok</v>
          </cell>
          <cell r="H1043">
            <v>11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</row>
        <row r="1044">
          <cell r="A1044" t="str">
            <v>N/A</v>
          </cell>
          <cell r="B1044" t="str">
            <v>Alejandro Escobar</v>
          </cell>
          <cell r="D1044">
            <v>45888</v>
          </cell>
          <cell r="G1044" t="str">
            <v>Ok</v>
          </cell>
          <cell r="H1044">
            <v>33</v>
          </cell>
          <cell r="I1044">
            <v>0</v>
          </cell>
          <cell r="J1044">
            <v>0</v>
          </cell>
          <cell r="K1044">
            <v>0</v>
          </cell>
          <cell r="L1044">
            <v>1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</row>
        <row r="1045">
          <cell r="A1045" t="str">
            <v>Cristian Valdivia</v>
          </cell>
          <cell r="B1045" t="str">
            <v>Hugo Troncoso</v>
          </cell>
          <cell r="D1045">
            <v>45888</v>
          </cell>
          <cell r="G1045" t="str">
            <v>Ok</v>
          </cell>
          <cell r="H1045">
            <v>28</v>
          </cell>
          <cell r="I1045">
            <v>0</v>
          </cell>
          <cell r="J1045">
            <v>0</v>
          </cell>
          <cell r="K1045">
            <v>1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</row>
        <row r="1046">
          <cell r="A1046" t="str">
            <v>Daniel Peña</v>
          </cell>
          <cell r="B1046" t="str">
            <v>Michael Suarez</v>
          </cell>
          <cell r="D1046">
            <v>45888</v>
          </cell>
          <cell r="G1046" t="str">
            <v>Ok</v>
          </cell>
          <cell r="H1046">
            <v>36</v>
          </cell>
          <cell r="I1046">
            <v>0</v>
          </cell>
          <cell r="J1046">
            <v>0</v>
          </cell>
          <cell r="K1046">
            <v>1</v>
          </cell>
          <cell r="L1046">
            <v>0</v>
          </cell>
          <cell r="M1046">
            <v>0</v>
          </cell>
          <cell r="N1046">
            <v>1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</row>
        <row r="1047">
          <cell r="A1047" t="str">
            <v>Eduardo Soto</v>
          </cell>
          <cell r="B1047" t="str">
            <v>N/A</v>
          </cell>
          <cell r="D1047">
            <v>45888</v>
          </cell>
          <cell r="G1047" t="str">
            <v>Ok</v>
          </cell>
          <cell r="H1047">
            <v>40</v>
          </cell>
          <cell r="I1047">
            <v>0</v>
          </cell>
          <cell r="J1047">
            <v>0</v>
          </cell>
          <cell r="K1047">
            <v>0</v>
          </cell>
          <cell r="L1047">
            <v>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</row>
        <row r="1048">
          <cell r="A1048" t="str">
            <v>Gerardo Cartes</v>
          </cell>
          <cell r="B1048" t="str">
            <v>Jeremias Cerda</v>
          </cell>
          <cell r="D1048">
            <v>45888</v>
          </cell>
          <cell r="G1048" t="str">
            <v>Ok</v>
          </cell>
          <cell r="H1048">
            <v>3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</row>
        <row r="1049">
          <cell r="A1049" t="str">
            <v>Luis Alvarez</v>
          </cell>
          <cell r="B1049" t="str">
            <v>Wilmer Villa</v>
          </cell>
          <cell r="D1049">
            <v>45888</v>
          </cell>
          <cell r="G1049" t="str">
            <v>Ok</v>
          </cell>
          <cell r="H1049">
            <v>34</v>
          </cell>
          <cell r="I1049">
            <v>0</v>
          </cell>
          <cell r="J1049">
            <v>0</v>
          </cell>
          <cell r="K1049">
            <v>1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</row>
        <row r="1050">
          <cell r="A1050" t="str">
            <v>Claudio Garrido</v>
          </cell>
          <cell r="B1050" t="str">
            <v>N/A</v>
          </cell>
          <cell r="D1050">
            <v>45888</v>
          </cell>
          <cell r="G1050" t="str">
            <v>Libre Compensatorio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</row>
        <row r="1051">
          <cell r="A1051" t="str">
            <v>Elias Llancaqueo</v>
          </cell>
          <cell r="B1051" t="str">
            <v>N/A</v>
          </cell>
          <cell r="D1051">
            <v>45888</v>
          </cell>
          <cell r="G1051" t="str">
            <v>Libre Compensatorio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</row>
        <row r="1052">
          <cell r="A1052" t="str">
            <v>N/A</v>
          </cell>
          <cell r="B1052" t="str">
            <v>Gonzalo Gonzalez</v>
          </cell>
          <cell r="D1052">
            <v>45888</v>
          </cell>
          <cell r="G1052" t="str">
            <v>Sin Producción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</row>
        <row r="1053">
          <cell r="A1053" t="str">
            <v>Andres Moya</v>
          </cell>
          <cell r="B1053" t="str">
            <v>Wilmer Villa</v>
          </cell>
          <cell r="D1053">
            <v>45889</v>
          </cell>
          <cell r="G1053" t="str">
            <v>Ok</v>
          </cell>
          <cell r="H1053">
            <v>36</v>
          </cell>
          <cell r="I1053">
            <v>0</v>
          </cell>
          <cell r="J1053">
            <v>0</v>
          </cell>
          <cell r="K1053">
            <v>1</v>
          </cell>
          <cell r="L1053">
            <v>0</v>
          </cell>
          <cell r="M1053">
            <v>1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</row>
        <row r="1054">
          <cell r="A1054" t="str">
            <v>Claudio Garrido</v>
          </cell>
          <cell r="B1054" t="str">
            <v>N/A</v>
          </cell>
          <cell r="D1054">
            <v>45889</v>
          </cell>
          <cell r="G1054" t="str">
            <v>Ok</v>
          </cell>
          <cell r="H1054">
            <v>30</v>
          </cell>
          <cell r="I1054">
            <v>0</v>
          </cell>
          <cell r="J1054">
            <v>0</v>
          </cell>
          <cell r="K1054">
            <v>0</v>
          </cell>
          <cell r="L1054">
            <v>1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</row>
        <row r="1055">
          <cell r="A1055" t="str">
            <v>Elias Llancaqueo</v>
          </cell>
          <cell r="B1055" t="str">
            <v>N/A</v>
          </cell>
          <cell r="D1055">
            <v>45889</v>
          </cell>
          <cell r="G1055" t="str">
            <v>Ok</v>
          </cell>
          <cell r="H1055">
            <v>30</v>
          </cell>
          <cell r="I1055">
            <v>0</v>
          </cell>
          <cell r="J1055">
            <v>0</v>
          </cell>
          <cell r="K1055">
            <v>0</v>
          </cell>
          <cell r="L1055">
            <v>1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</row>
        <row r="1056">
          <cell r="A1056" t="str">
            <v>Daniel Peña</v>
          </cell>
          <cell r="B1056" t="str">
            <v>Michael Suarez</v>
          </cell>
          <cell r="D1056">
            <v>45889</v>
          </cell>
          <cell r="G1056" t="str">
            <v>Ok</v>
          </cell>
          <cell r="H1056">
            <v>37</v>
          </cell>
          <cell r="I1056">
            <v>0</v>
          </cell>
          <cell r="J1056">
            <v>0</v>
          </cell>
          <cell r="K1056">
            <v>1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U1056">
            <v>0</v>
          </cell>
          <cell r="V1056">
            <v>4</v>
          </cell>
          <cell r="W1056">
            <v>1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</row>
        <row r="1057">
          <cell r="A1057" t="str">
            <v>Gerardo Cartes</v>
          </cell>
          <cell r="B1057" t="str">
            <v>Jeremias Cerda</v>
          </cell>
          <cell r="D1057">
            <v>45889</v>
          </cell>
          <cell r="G1057" t="str">
            <v>Ok</v>
          </cell>
          <cell r="H1057">
            <v>28</v>
          </cell>
          <cell r="I1057">
            <v>0</v>
          </cell>
          <cell r="J1057">
            <v>0</v>
          </cell>
          <cell r="K1057">
            <v>1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</row>
        <row r="1058">
          <cell r="A1058" t="str">
            <v>Luis Alvarez</v>
          </cell>
          <cell r="B1058" t="str">
            <v>N/A</v>
          </cell>
          <cell r="D1058">
            <v>45889</v>
          </cell>
          <cell r="G1058" t="str">
            <v>Sin Producción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</row>
        <row r="1059">
          <cell r="A1059" t="str">
            <v>Eduardo Soto</v>
          </cell>
          <cell r="B1059" t="str">
            <v>Alejandro Escobar</v>
          </cell>
          <cell r="D1059">
            <v>45889</v>
          </cell>
          <cell r="G1059" t="str">
            <v>Libre Compensatorio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</row>
        <row r="1060">
          <cell r="A1060" t="str">
            <v>Cristian Valdivia</v>
          </cell>
          <cell r="B1060" t="str">
            <v>Hugo Troncoso</v>
          </cell>
          <cell r="D1060">
            <v>45889</v>
          </cell>
          <cell r="G1060" t="str">
            <v>Libre Compensatorio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</row>
        <row r="1061">
          <cell r="A1061" t="str">
            <v>N/A</v>
          </cell>
          <cell r="B1061" t="str">
            <v>Gonzalo Gonzalez</v>
          </cell>
          <cell r="D1061">
            <v>45889</v>
          </cell>
          <cell r="G1061" t="str">
            <v>Sin Producción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</row>
        <row r="1062">
          <cell r="A1062" t="str">
            <v>Claudio Garrido</v>
          </cell>
          <cell r="B1062" t="str">
            <v>N/A</v>
          </cell>
          <cell r="D1062">
            <v>45890</v>
          </cell>
          <cell r="G1062" t="str">
            <v>Ok</v>
          </cell>
          <cell r="H1062">
            <v>37</v>
          </cell>
          <cell r="I1062">
            <v>0</v>
          </cell>
          <cell r="J1062">
            <v>0</v>
          </cell>
          <cell r="K1062">
            <v>1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</row>
        <row r="1063">
          <cell r="A1063" t="str">
            <v>Elias Llancaqueo</v>
          </cell>
          <cell r="B1063" t="str">
            <v>N/A</v>
          </cell>
          <cell r="D1063">
            <v>45890</v>
          </cell>
          <cell r="G1063" t="str">
            <v>Ok</v>
          </cell>
          <cell r="H1063">
            <v>37</v>
          </cell>
          <cell r="I1063">
            <v>0</v>
          </cell>
          <cell r="J1063">
            <v>0</v>
          </cell>
          <cell r="K1063">
            <v>1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</row>
        <row r="1064">
          <cell r="A1064" t="str">
            <v>Cristian Valdivia</v>
          </cell>
          <cell r="B1064" t="str">
            <v>Hugo Troncoso</v>
          </cell>
          <cell r="D1064">
            <v>45890</v>
          </cell>
          <cell r="G1064" t="str">
            <v>Ok</v>
          </cell>
          <cell r="H1064">
            <v>33</v>
          </cell>
          <cell r="I1064">
            <v>0</v>
          </cell>
          <cell r="J1064">
            <v>0</v>
          </cell>
          <cell r="K1064">
            <v>1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</row>
        <row r="1065">
          <cell r="A1065" t="str">
            <v>Eduardo Soto</v>
          </cell>
          <cell r="B1065" t="str">
            <v>N/A</v>
          </cell>
          <cell r="D1065">
            <v>45890</v>
          </cell>
          <cell r="G1065" t="str">
            <v>Ok</v>
          </cell>
          <cell r="H1065">
            <v>22</v>
          </cell>
          <cell r="I1065">
            <v>0</v>
          </cell>
          <cell r="J1065">
            <v>0</v>
          </cell>
          <cell r="K1065">
            <v>0</v>
          </cell>
          <cell r="L1065">
            <v>1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2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</row>
        <row r="1066">
          <cell r="A1066" t="str">
            <v>N/A</v>
          </cell>
          <cell r="B1066" t="str">
            <v>Alejandro Escobar</v>
          </cell>
          <cell r="D1066">
            <v>45890</v>
          </cell>
          <cell r="G1066" t="str">
            <v>Ok</v>
          </cell>
          <cell r="H1066">
            <v>25</v>
          </cell>
          <cell r="I1066">
            <v>0</v>
          </cell>
          <cell r="J1066">
            <v>0</v>
          </cell>
          <cell r="K1066">
            <v>0</v>
          </cell>
          <cell r="L1066">
            <v>1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</row>
        <row r="1067">
          <cell r="A1067" t="str">
            <v>Luis Alvarez</v>
          </cell>
          <cell r="B1067" t="str">
            <v>Wilmer Villa</v>
          </cell>
          <cell r="D1067">
            <v>45890</v>
          </cell>
          <cell r="G1067" t="str">
            <v>Ok</v>
          </cell>
          <cell r="H1067">
            <v>24</v>
          </cell>
          <cell r="I1067">
            <v>0</v>
          </cell>
          <cell r="J1067">
            <v>0</v>
          </cell>
          <cell r="K1067">
            <v>1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</row>
        <row r="1068">
          <cell r="A1068" t="str">
            <v>Gerardo Cartes</v>
          </cell>
          <cell r="B1068" t="str">
            <v>Jeremias Cerda</v>
          </cell>
          <cell r="D1068">
            <v>45890</v>
          </cell>
          <cell r="G1068" t="str">
            <v>Sin Producción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</row>
        <row r="1069">
          <cell r="A1069" t="str">
            <v>Daniel Peña</v>
          </cell>
          <cell r="B1069" t="str">
            <v>Michael Suarez</v>
          </cell>
          <cell r="D1069">
            <v>45890</v>
          </cell>
          <cell r="G1069" t="str">
            <v>Sin Producción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</row>
        <row r="1070">
          <cell r="A1070" t="str">
            <v>Andres Moya</v>
          </cell>
          <cell r="B1070" t="str">
            <v>N/A</v>
          </cell>
          <cell r="D1070">
            <v>45890</v>
          </cell>
          <cell r="G1070" t="str">
            <v>Sin Producción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</row>
        <row r="1071">
          <cell r="A1071" t="str">
            <v>N/A</v>
          </cell>
          <cell r="B1071" t="str">
            <v>Gonzalo Gonzalez</v>
          </cell>
          <cell r="D1071">
            <v>45890</v>
          </cell>
          <cell r="G1071" t="str">
            <v>Sin Producción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</row>
        <row r="1072">
          <cell r="A1072" t="str">
            <v>Claudio Garrido</v>
          </cell>
          <cell r="B1072" t="str">
            <v>N/A</v>
          </cell>
          <cell r="D1072">
            <v>45891</v>
          </cell>
          <cell r="G1072" t="str">
            <v>Ok</v>
          </cell>
          <cell r="H1072">
            <v>16</v>
          </cell>
          <cell r="I1072">
            <v>0</v>
          </cell>
          <cell r="J1072">
            <v>0</v>
          </cell>
          <cell r="K1072">
            <v>1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</row>
        <row r="1073">
          <cell r="A1073" t="str">
            <v>Elias Llancaqueo</v>
          </cell>
          <cell r="B1073" t="str">
            <v>N/A</v>
          </cell>
          <cell r="D1073">
            <v>45891</v>
          </cell>
          <cell r="G1073" t="str">
            <v>Ok</v>
          </cell>
          <cell r="H1073">
            <v>16</v>
          </cell>
          <cell r="I1073">
            <v>0</v>
          </cell>
          <cell r="J1073">
            <v>0</v>
          </cell>
          <cell r="K1073">
            <v>1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</row>
        <row r="1074">
          <cell r="A1074" t="str">
            <v>Cristian Valdivia</v>
          </cell>
          <cell r="B1074" t="str">
            <v>Hugo Troncoso</v>
          </cell>
          <cell r="D1074">
            <v>45891</v>
          </cell>
          <cell r="G1074" t="str">
            <v>Ok</v>
          </cell>
          <cell r="H1074">
            <v>28</v>
          </cell>
          <cell r="I1074">
            <v>0</v>
          </cell>
          <cell r="J1074">
            <v>0</v>
          </cell>
          <cell r="K1074">
            <v>1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</row>
        <row r="1075">
          <cell r="A1075" t="str">
            <v>Gerardo Cartes</v>
          </cell>
          <cell r="B1075" t="str">
            <v>Jeremias Cerda</v>
          </cell>
          <cell r="D1075">
            <v>45891</v>
          </cell>
          <cell r="G1075" t="str">
            <v>Ok</v>
          </cell>
          <cell r="H1075">
            <v>20</v>
          </cell>
          <cell r="I1075">
            <v>0</v>
          </cell>
          <cell r="J1075">
            <v>0</v>
          </cell>
          <cell r="K1075">
            <v>1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</row>
        <row r="1076">
          <cell r="A1076" t="str">
            <v>Luis Alvarez</v>
          </cell>
          <cell r="B1076" t="str">
            <v>Wilmer Villa</v>
          </cell>
          <cell r="D1076">
            <v>45891</v>
          </cell>
          <cell r="G1076" t="str">
            <v>Ok</v>
          </cell>
          <cell r="H1076">
            <v>3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1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10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</row>
        <row r="1077">
          <cell r="A1077" t="str">
            <v>Eduardo Soto</v>
          </cell>
          <cell r="B1077" t="str">
            <v>Alejandro Escobar</v>
          </cell>
          <cell r="D1077">
            <v>45891</v>
          </cell>
          <cell r="G1077" t="str">
            <v>Ok</v>
          </cell>
          <cell r="H1077">
            <v>18</v>
          </cell>
          <cell r="I1077">
            <v>0</v>
          </cell>
          <cell r="J1077">
            <v>0</v>
          </cell>
          <cell r="K1077">
            <v>0</v>
          </cell>
          <cell r="L1077">
            <v>1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U1077">
            <v>0</v>
          </cell>
          <cell r="V1077">
            <v>1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</row>
        <row r="1078">
          <cell r="A1078" t="str">
            <v>N/A</v>
          </cell>
          <cell r="B1078" t="str">
            <v>Yosman Perez</v>
          </cell>
          <cell r="D1078">
            <v>45891</v>
          </cell>
          <cell r="G1078" t="str">
            <v>Sin Producción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</row>
        <row r="1079">
          <cell r="A1079" t="str">
            <v>Daniel Peña</v>
          </cell>
          <cell r="B1079" t="str">
            <v>Michael Suarez</v>
          </cell>
          <cell r="D1079">
            <v>45891</v>
          </cell>
          <cell r="G1079" t="str">
            <v>Sin Producción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</row>
        <row r="1080">
          <cell r="A1080" t="str">
            <v>N/A</v>
          </cell>
          <cell r="B1080" t="str">
            <v>Gonzalo Gonzalez</v>
          </cell>
          <cell r="D1080">
            <v>45891</v>
          </cell>
          <cell r="G1080" t="str">
            <v>Sin Producción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</row>
        <row r="1081">
          <cell r="A1081" t="str">
            <v>Andres Moya</v>
          </cell>
          <cell r="B1081" t="str">
            <v>N/A</v>
          </cell>
          <cell r="D1081">
            <v>45891</v>
          </cell>
          <cell r="G1081" t="str">
            <v>Libre Cumpleaños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</row>
        <row r="1082">
          <cell r="A1082" t="str">
            <v>Claudio Garrido</v>
          </cell>
          <cell r="B1082" t="str">
            <v>N/A</v>
          </cell>
          <cell r="D1082">
            <v>45892</v>
          </cell>
          <cell r="G1082" t="str">
            <v>Ok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6</v>
          </cell>
          <cell r="R1082">
            <v>1</v>
          </cell>
          <cell r="S1082">
            <v>0</v>
          </cell>
          <cell r="U1082">
            <v>23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1</v>
          </cell>
          <cell r="AB1082">
            <v>0</v>
          </cell>
        </row>
        <row r="1083">
          <cell r="A1083" t="str">
            <v>Elias Llancaqueo</v>
          </cell>
          <cell r="B1083" t="str">
            <v>N/A</v>
          </cell>
          <cell r="D1083">
            <v>45892</v>
          </cell>
          <cell r="G1083" t="str">
            <v>Ok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6</v>
          </cell>
          <cell r="R1083">
            <v>1</v>
          </cell>
          <cell r="S1083">
            <v>0</v>
          </cell>
          <cell r="U1083">
            <v>23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1</v>
          </cell>
          <cell r="AB1083">
            <v>0</v>
          </cell>
        </row>
        <row r="1084">
          <cell r="A1084" t="str">
            <v>Cristian Valdivia</v>
          </cell>
          <cell r="B1084" t="str">
            <v>Hugo Troncoso</v>
          </cell>
          <cell r="D1084">
            <v>45892</v>
          </cell>
          <cell r="G1084" t="str">
            <v>Ok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1</v>
          </cell>
          <cell r="P1084">
            <v>0</v>
          </cell>
          <cell r="Q1084">
            <v>1</v>
          </cell>
          <cell r="R1084">
            <v>1</v>
          </cell>
          <cell r="S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</row>
        <row r="1085">
          <cell r="A1085" t="str">
            <v>Edgar Benavides</v>
          </cell>
          <cell r="B1085" t="str">
            <v>Jorge Viscarra</v>
          </cell>
          <cell r="D1085">
            <v>45892</v>
          </cell>
          <cell r="G1085" t="str">
            <v>Ok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1</v>
          </cell>
          <cell r="P1085">
            <v>0</v>
          </cell>
          <cell r="Q1085">
            <v>0</v>
          </cell>
          <cell r="R1085">
            <v>1</v>
          </cell>
          <cell r="S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</row>
        <row r="1086">
          <cell r="A1086" t="str">
            <v>Eduardo Soto</v>
          </cell>
          <cell r="B1086" t="str">
            <v>Alejandro Escobar</v>
          </cell>
          <cell r="D1086">
            <v>45892</v>
          </cell>
          <cell r="G1086" t="str">
            <v>Ok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1</v>
          </cell>
          <cell r="P1086">
            <v>0</v>
          </cell>
          <cell r="Q1086">
            <v>1</v>
          </cell>
          <cell r="R1086">
            <v>1</v>
          </cell>
          <cell r="S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</row>
        <row r="1087">
          <cell r="A1087" t="str">
            <v>Gerardo Cartes</v>
          </cell>
          <cell r="B1087" t="str">
            <v>Jeremias Cerda</v>
          </cell>
          <cell r="D1087">
            <v>45892</v>
          </cell>
          <cell r="G1087" t="str">
            <v>Descanso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</row>
        <row r="1088">
          <cell r="A1088" t="str">
            <v>Luis Alvarez</v>
          </cell>
          <cell r="B1088" t="str">
            <v>Wilmer Villa</v>
          </cell>
          <cell r="D1088">
            <v>45892</v>
          </cell>
          <cell r="G1088" t="str">
            <v>Descanso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</row>
        <row r="1089">
          <cell r="A1089" t="str">
            <v>N/A</v>
          </cell>
          <cell r="B1089" t="str">
            <v>Yosman Perez</v>
          </cell>
          <cell r="D1089">
            <v>45892</v>
          </cell>
          <cell r="G1089" t="str">
            <v>Descanso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</row>
        <row r="1090">
          <cell r="A1090" t="str">
            <v>Daniel Peña</v>
          </cell>
          <cell r="B1090" t="str">
            <v>Michael Suarez</v>
          </cell>
          <cell r="D1090">
            <v>45892</v>
          </cell>
          <cell r="G1090" t="str">
            <v>Descanso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</row>
        <row r="1091">
          <cell r="A1091" t="str">
            <v>N/A</v>
          </cell>
          <cell r="B1091" t="str">
            <v>Gonzalo Gonzalez</v>
          </cell>
          <cell r="D1091">
            <v>45892</v>
          </cell>
          <cell r="G1091" t="str">
            <v>Descanso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</row>
        <row r="1092">
          <cell r="A1092" t="str">
            <v>Andres Moya</v>
          </cell>
          <cell r="B1092" t="str">
            <v>N/A</v>
          </cell>
          <cell r="D1092">
            <v>45892</v>
          </cell>
          <cell r="G1092" t="str">
            <v>Descanso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</row>
        <row r="1093">
          <cell r="A1093" t="str">
            <v>Claudio Garrido</v>
          </cell>
          <cell r="B1093" t="str">
            <v>N/A</v>
          </cell>
          <cell r="D1093">
            <v>45893</v>
          </cell>
          <cell r="G1093" t="str">
            <v>Ok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1</v>
          </cell>
          <cell r="Q1093">
            <v>1</v>
          </cell>
          <cell r="R1093">
            <v>0</v>
          </cell>
          <cell r="S1093">
            <v>1</v>
          </cell>
          <cell r="U1093">
            <v>16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</row>
        <row r="1094">
          <cell r="A1094" t="str">
            <v>Elias Llancaqueo</v>
          </cell>
          <cell r="B1094" t="str">
            <v>N/A</v>
          </cell>
          <cell r="D1094">
            <v>45893</v>
          </cell>
          <cell r="G1094" t="str">
            <v>Ok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1</v>
          </cell>
          <cell r="Q1094">
            <v>0</v>
          </cell>
          <cell r="R1094">
            <v>0</v>
          </cell>
          <cell r="S1094">
            <v>1</v>
          </cell>
          <cell r="U1094">
            <v>16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</row>
        <row r="1095">
          <cell r="A1095" t="str">
            <v>Cristian Valdivia</v>
          </cell>
          <cell r="B1095" t="str">
            <v>Hugo Troncoso</v>
          </cell>
          <cell r="D1095">
            <v>45893</v>
          </cell>
          <cell r="G1095" t="str">
            <v>Ok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1</v>
          </cell>
          <cell r="Q1095">
            <v>1</v>
          </cell>
          <cell r="R1095">
            <v>0</v>
          </cell>
          <cell r="S1095">
            <v>1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</row>
        <row r="1096">
          <cell r="A1096" t="str">
            <v>Edgar Benavides</v>
          </cell>
          <cell r="B1096" t="str">
            <v>Jorge Viscarra</v>
          </cell>
          <cell r="D1096">
            <v>45893</v>
          </cell>
          <cell r="G1096" t="str">
            <v>Ok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1</v>
          </cell>
          <cell r="Q1096">
            <v>0</v>
          </cell>
          <cell r="R1096">
            <v>0</v>
          </cell>
          <cell r="S1096">
            <v>1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</row>
        <row r="1097">
          <cell r="A1097" t="str">
            <v>Eduardo Soto</v>
          </cell>
          <cell r="B1097" t="str">
            <v>Alejandro Escobar</v>
          </cell>
          <cell r="D1097">
            <v>45893</v>
          </cell>
          <cell r="G1097" t="str">
            <v>Ok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8</v>
          </cell>
          <cell r="R1097">
            <v>0</v>
          </cell>
          <cell r="S1097">
            <v>1</v>
          </cell>
          <cell r="U1097">
            <v>16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</v>
          </cell>
        </row>
        <row r="1098">
          <cell r="A1098" t="str">
            <v>Gerardo Cartes</v>
          </cell>
          <cell r="B1098" t="str">
            <v>Jeremias Cerda</v>
          </cell>
          <cell r="D1098">
            <v>45893</v>
          </cell>
          <cell r="G1098" t="str">
            <v>Descanso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</row>
        <row r="1099">
          <cell r="A1099" t="str">
            <v>N/A</v>
          </cell>
          <cell r="B1099" t="str">
            <v>Wilmer Villa</v>
          </cell>
          <cell r="D1099">
            <v>45893</v>
          </cell>
          <cell r="G1099" t="str">
            <v>Descanso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</row>
        <row r="1100">
          <cell r="A1100" t="str">
            <v>Luis Alvarez</v>
          </cell>
          <cell r="B1100" t="str">
            <v>Michael Suarez</v>
          </cell>
          <cell r="D1100">
            <v>45893</v>
          </cell>
          <cell r="G1100" t="str">
            <v>Ok</v>
          </cell>
          <cell r="H1100">
            <v>10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1</v>
          </cell>
          <cell r="O1100">
            <v>0</v>
          </cell>
          <cell r="P1100">
            <v>1</v>
          </cell>
          <cell r="Q1100">
            <v>3</v>
          </cell>
          <cell r="R1100">
            <v>0</v>
          </cell>
          <cell r="S1100">
            <v>1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</row>
        <row r="1101">
          <cell r="A1101" t="str">
            <v>N/A</v>
          </cell>
          <cell r="B1101" t="str">
            <v>Yosman Perez</v>
          </cell>
          <cell r="D1101">
            <v>45893</v>
          </cell>
          <cell r="G1101" t="str">
            <v>Descanso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</row>
        <row r="1102">
          <cell r="A1102" t="str">
            <v>Daniel Peña</v>
          </cell>
          <cell r="B1102" t="str">
            <v>N/A</v>
          </cell>
          <cell r="D1102">
            <v>45893</v>
          </cell>
          <cell r="G1102" t="str">
            <v>Descanso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</row>
        <row r="1103">
          <cell r="A1103" t="str">
            <v>N/A</v>
          </cell>
          <cell r="B1103" t="str">
            <v>Gonzalo Gonzalez</v>
          </cell>
          <cell r="D1103">
            <v>45893</v>
          </cell>
          <cell r="G1103" t="str">
            <v>Descanso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</row>
        <row r="1104">
          <cell r="A1104" t="str">
            <v>Andres Moya</v>
          </cell>
          <cell r="B1104" t="str">
            <v>N/A</v>
          </cell>
          <cell r="D1104">
            <v>45893</v>
          </cell>
          <cell r="G1104" t="str">
            <v>Descanso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</row>
        <row r="1105">
          <cell r="A1105" t="str">
            <v>Andres Moya</v>
          </cell>
          <cell r="B1105" t="str">
            <v>N/A</v>
          </cell>
          <cell r="D1105">
            <v>45894</v>
          </cell>
          <cell r="G1105" t="str">
            <v>Ok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U1105">
            <v>0</v>
          </cell>
          <cell r="V1105">
            <v>66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</row>
        <row r="1106">
          <cell r="A1106" t="str">
            <v>Elias Llancaqueo</v>
          </cell>
          <cell r="B1106" t="str">
            <v>N/A</v>
          </cell>
          <cell r="D1106">
            <v>45894</v>
          </cell>
          <cell r="G1106" t="str">
            <v>Ok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U1106">
            <v>0</v>
          </cell>
          <cell r="V1106">
            <v>66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</row>
        <row r="1107">
          <cell r="A1107" t="str">
            <v>Cristian Valdivia</v>
          </cell>
          <cell r="B1107" t="str">
            <v>Hugo Troncoso</v>
          </cell>
          <cell r="D1107">
            <v>45894</v>
          </cell>
          <cell r="G1107" t="str">
            <v>Ok</v>
          </cell>
          <cell r="H1107">
            <v>64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U1107">
            <v>0</v>
          </cell>
          <cell r="V1107">
            <v>22</v>
          </cell>
          <cell r="W1107">
            <v>10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</row>
        <row r="1108">
          <cell r="A1108" t="str">
            <v>Daniel Peña</v>
          </cell>
          <cell r="B1108" t="str">
            <v>Michael Suarez</v>
          </cell>
          <cell r="D1108">
            <v>45894</v>
          </cell>
          <cell r="G1108" t="str">
            <v>Ok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U1108">
            <v>0</v>
          </cell>
          <cell r="V1108">
            <v>80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</row>
        <row r="1109">
          <cell r="A1109" t="str">
            <v>Eduardo Soto</v>
          </cell>
          <cell r="B1109" t="str">
            <v>Alejandro Escobar</v>
          </cell>
          <cell r="D1109">
            <v>45894</v>
          </cell>
          <cell r="G1109" t="str">
            <v>Ok</v>
          </cell>
          <cell r="H1109">
            <v>2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>
            <v>0</v>
          </cell>
          <cell r="S1109">
            <v>0</v>
          </cell>
          <cell r="U1109">
            <v>0</v>
          </cell>
          <cell r="V1109">
            <v>62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</row>
        <row r="1110">
          <cell r="A1110" t="str">
            <v>Gerardo Cartes</v>
          </cell>
          <cell r="B1110" t="str">
            <v>Yosman Perez</v>
          </cell>
          <cell r="D1110">
            <v>45894</v>
          </cell>
          <cell r="G1110" t="str">
            <v>Ok</v>
          </cell>
          <cell r="H1110">
            <v>4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43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</row>
        <row r="1111">
          <cell r="A1111" t="str">
            <v>Luis Alvarez</v>
          </cell>
          <cell r="B1111" t="str">
            <v>Jeremias Cerda</v>
          </cell>
          <cell r="D1111">
            <v>45894</v>
          </cell>
          <cell r="G1111" t="str">
            <v>Ok</v>
          </cell>
          <cell r="H1111">
            <v>2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1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U1111">
            <v>0</v>
          </cell>
          <cell r="V1111">
            <v>44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</row>
        <row r="1112">
          <cell r="A1112" t="str">
            <v>Claudio Garrido</v>
          </cell>
          <cell r="B1112" t="str">
            <v>Wilmer Villa</v>
          </cell>
          <cell r="D1112">
            <v>45894</v>
          </cell>
          <cell r="G1112" t="str">
            <v>Ok</v>
          </cell>
          <cell r="H1112">
            <v>8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2</v>
          </cell>
          <cell r="R1112">
            <v>0</v>
          </cell>
          <cell r="S1112">
            <v>0</v>
          </cell>
          <cell r="U1112">
            <v>0</v>
          </cell>
          <cell r="V1112">
            <v>64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</row>
        <row r="1113">
          <cell r="A1113" t="str">
            <v>N/A</v>
          </cell>
          <cell r="B1113" t="str">
            <v>Gonzalo Gonzalez</v>
          </cell>
          <cell r="D1113">
            <v>45894</v>
          </cell>
          <cell r="G1113" t="str">
            <v>Sin Producción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</row>
        <row r="1114">
          <cell r="A1114" t="str">
            <v>Andres Moya</v>
          </cell>
          <cell r="B1114" t="str">
            <v>Wilmer Villa</v>
          </cell>
          <cell r="D1114">
            <v>45895</v>
          </cell>
          <cell r="G1114" t="str">
            <v>Ok</v>
          </cell>
          <cell r="H1114">
            <v>22</v>
          </cell>
          <cell r="I1114">
            <v>0</v>
          </cell>
          <cell r="J1114">
            <v>0</v>
          </cell>
          <cell r="K1114">
            <v>0</v>
          </cell>
          <cell r="L1114">
            <v>1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>
            <v>0</v>
          </cell>
          <cell r="S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</row>
        <row r="1115">
          <cell r="A1115" t="str">
            <v>Cristian Valdivia</v>
          </cell>
          <cell r="B1115" t="str">
            <v>Hugo Troncoso</v>
          </cell>
          <cell r="D1115">
            <v>45895</v>
          </cell>
          <cell r="G1115" t="str">
            <v>Ok</v>
          </cell>
          <cell r="H1115">
            <v>16</v>
          </cell>
          <cell r="I1115">
            <v>0</v>
          </cell>
          <cell r="J1115">
            <v>0</v>
          </cell>
          <cell r="K1115">
            <v>1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U1115">
            <v>0</v>
          </cell>
          <cell r="V1115">
            <v>8</v>
          </cell>
          <cell r="W1115">
            <v>4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</row>
        <row r="1116">
          <cell r="A1116" t="str">
            <v>Daniel Peña</v>
          </cell>
          <cell r="B1116" t="str">
            <v>Michael Suarez</v>
          </cell>
          <cell r="D1116">
            <v>45895</v>
          </cell>
          <cell r="G1116" t="str">
            <v>Ok</v>
          </cell>
          <cell r="H1116">
            <v>33</v>
          </cell>
          <cell r="I1116">
            <v>0</v>
          </cell>
          <cell r="J1116">
            <v>0</v>
          </cell>
          <cell r="K1116">
            <v>1</v>
          </cell>
          <cell r="L1116">
            <v>0</v>
          </cell>
          <cell r="M1116">
            <v>1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</row>
        <row r="1117">
          <cell r="A1117" t="str">
            <v>Eduardo Soto</v>
          </cell>
          <cell r="B1117" t="str">
            <v>Alejandro Escobar</v>
          </cell>
          <cell r="D1117">
            <v>45895</v>
          </cell>
          <cell r="G1117" t="str">
            <v>Ok</v>
          </cell>
          <cell r="H1117">
            <v>51</v>
          </cell>
          <cell r="I1117">
            <v>0</v>
          </cell>
          <cell r="J1117">
            <v>0</v>
          </cell>
          <cell r="K1117">
            <v>1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</row>
        <row r="1118">
          <cell r="A1118" t="str">
            <v>Claudio Garrido</v>
          </cell>
          <cell r="B1118" t="str">
            <v>N/A</v>
          </cell>
          <cell r="D1118">
            <v>45895</v>
          </cell>
          <cell r="G1118" t="str">
            <v>Ok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1</v>
          </cell>
          <cell r="R1118">
            <v>0</v>
          </cell>
          <cell r="S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</row>
        <row r="1119">
          <cell r="A1119" t="str">
            <v>Luis Alvarez</v>
          </cell>
          <cell r="B1119" t="str">
            <v>Jeremias Cerda</v>
          </cell>
          <cell r="D1119">
            <v>45895</v>
          </cell>
          <cell r="G1119" t="str">
            <v>Libre Compensatorio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</row>
        <row r="1120">
          <cell r="A1120" t="str">
            <v>Gerardo Cartes</v>
          </cell>
          <cell r="B1120" t="str">
            <v>Yosman Perez</v>
          </cell>
          <cell r="D1120">
            <v>45895</v>
          </cell>
          <cell r="G1120" t="str">
            <v>Libre Compensatorio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</row>
        <row r="1121">
          <cell r="A1121" t="str">
            <v>Elias Llancaqueo</v>
          </cell>
          <cell r="B1121" t="str">
            <v>N/A</v>
          </cell>
          <cell r="D1121">
            <v>45895</v>
          </cell>
          <cell r="G1121" t="str">
            <v>Libre Compensatorio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</row>
        <row r="1122">
          <cell r="A1122" t="str">
            <v>N/A</v>
          </cell>
          <cell r="B1122" t="str">
            <v>Gonzalo Gonzalez</v>
          </cell>
          <cell r="D1122">
            <v>45895</v>
          </cell>
          <cell r="G1122" t="str">
            <v>Sin Producción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</row>
        <row r="1123">
          <cell r="A1123" t="str">
            <v>Andres Moya</v>
          </cell>
          <cell r="B1123" t="str">
            <v>N/A</v>
          </cell>
          <cell r="D1123">
            <v>45896</v>
          </cell>
          <cell r="G1123" t="str">
            <v>Ok</v>
          </cell>
          <cell r="H1123">
            <v>28</v>
          </cell>
          <cell r="I1123">
            <v>0</v>
          </cell>
          <cell r="J1123">
            <v>0</v>
          </cell>
          <cell r="K1123">
            <v>1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</v>
          </cell>
          <cell r="R1123">
            <v>0</v>
          </cell>
          <cell r="S1123">
            <v>0</v>
          </cell>
          <cell r="U1123">
            <v>0</v>
          </cell>
          <cell r="V1123">
            <v>100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</row>
        <row r="1124">
          <cell r="A1124" t="str">
            <v>Elias Llancaqueo</v>
          </cell>
          <cell r="B1124" t="str">
            <v>N/A</v>
          </cell>
          <cell r="D1124">
            <v>45896</v>
          </cell>
          <cell r="G1124" t="str">
            <v>Ok</v>
          </cell>
          <cell r="H1124">
            <v>28</v>
          </cell>
          <cell r="I1124">
            <v>0</v>
          </cell>
          <cell r="J1124">
            <v>0</v>
          </cell>
          <cell r="K1124">
            <v>1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1</v>
          </cell>
          <cell r="R1124">
            <v>0</v>
          </cell>
          <cell r="S1124">
            <v>0</v>
          </cell>
          <cell r="U1124">
            <v>0</v>
          </cell>
          <cell r="V1124">
            <v>100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</row>
        <row r="1125">
          <cell r="A1125" t="str">
            <v>Claudio Garrido</v>
          </cell>
          <cell r="B1125" t="str">
            <v>Wilmer Villa</v>
          </cell>
          <cell r="D1125">
            <v>45896</v>
          </cell>
          <cell r="G1125" t="str">
            <v>Ok</v>
          </cell>
          <cell r="H1125">
            <v>44</v>
          </cell>
          <cell r="I1125">
            <v>0</v>
          </cell>
          <cell r="J1125">
            <v>0</v>
          </cell>
          <cell r="K1125">
            <v>1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U1125">
            <v>0</v>
          </cell>
          <cell r="V1125">
            <v>6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</row>
        <row r="1126">
          <cell r="A1126" t="str">
            <v>Eduardo Soto</v>
          </cell>
          <cell r="B1126" t="str">
            <v>Alejandro Escobar</v>
          </cell>
          <cell r="D1126">
            <v>45896</v>
          </cell>
          <cell r="G1126" t="str">
            <v>Ok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1</v>
          </cell>
          <cell r="R1126">
            <v>0</v>
          </cell>
          <cell r="S1126">
            <v>0</v>
          </cell>
          <cell r="U1126">
            <v>0</v>
          </cell>
          <cell r="V1126">
            <v>100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</row>
        <row r="1127">
          <cell r="A1127" t="str">
            <v>Gerardo Cartes</v>
          </cell>
          <cell r="B1127" t="str">
            <v>Yosman Perez</v>
          </cell>
          <cell r="D1127">
            <v>45896</v>
          </cell>
          <cell r="G1127" t="str">
            <v>Ok</v>
          </cell>
          <cell r="H1127">
            <v>30</v>
          </cell>
          <cell r="I1127">
            <v>0</v>
          </cell>
          <cell r="J1127">
            <v>0</v>
          </cell>
          <cell r="K1127">
            <v>0</v>
          </cell>
          <cell r="L1127">
            <v>1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</row>
        <row r="1128">
          <cell r="A1128" t="str">
            <v>Luis Alvarez</v>
          </cell>
          <cell r="B1128" t="str">
            <v>Jeremias Cerda</v>
          </cell>
          <cell r="D1128">
            <v>45896</v>
          </cell>
          <cell r="G1128" t="str">
            <v>Ok</v>
          </cell>
          <cell r="H1128">
            <v>42</v>
          </cell>
          <cell r="I1128">
            <v>0</v>
          </cell>
          <cell r="J1128">
            <v>0</v>
          </cell>
          <cell r="K1128">
            <v>1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1</v>
          </cell>
          <cell r="R1128">
            <v>0</v>
          </cell>
          <cell r="S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</row>
        <row r="1129">
          <cell r="A1129" t="str">
            <v>Cristian Valdivia</v>
          </cell>
          <cell r="B1129" t="str">
            <v>Hugo Troncoso</v>
          </cell>
          <cell r="D1129">
            <v>45896</v>
          </cell>
          <cell r="G1129" t="str">
            <v>Ok</v>
          </cell>
          <cell r="H1129">
            <v>22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1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</row>
        <row r="1130">
          <cell r="A1130" t="str">
            <v>Daniel Peña</v>
          </cell>
          <cell r="B1130" t="str">
            <v>Michael Suarez</v>
          </cell>
          <cell r="D1130">
            <v>45896</v>
          </cell>
          <cell r="G1130" t="str">
            <v>Libre Compensatorio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</row>
        <row r="1131">
          <cell r="A1131" t="str">
            <v>N/A</v>
          </cell>
          <cell r="B1131" t="str">
            <v>Gonzalo Gonzalez</v>
          </cell>
          <cell r="D1131">
            <v>45896</v>
          </cell>
          <cell r="G1131" t="str">
            <v>Sin Producción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</row>
        <row r="1132">
          <cell r="A1132" t="str">
            <v>Andres Moya</v>
          </cell>
          <cell r="B1132" t="str">
            <v>N/A</v>
          </cell>
          <cell r="D1132">
            <v>45897</v>
          </cell>
          <cell r="G1132" t="str">
            <v>Ok</v>
          </cell>
          <cell r="H1132">
            <v>22</v>
          </cell>
          <cell r="I1132">
            <v>0</v>
          </cell>
          <cell r="J1132">
            <v>0</v>
          </cell>
          <cell r="K1132">
            <v>0</v>
          </cell>
          <cell r="L1132">
            <v>1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</row>
        <row r="1133">
          <cell r="A1133" t="str">
            <v>Elias Llancaqueo</v>
          </cell>
          <cell r="B1133" t="str">
            <v>N/A</v>
          </cell>
          <cell r="D1133">
            <v>45897</v>
          </cell>
          <cell r="G1133" t="str">
            <v>Ok</v>
          </cell>
          <cell r="H1133">
            <v>22</v>
          </cell>
          <cell r="I1133">
            <v>0</v>
          </cell>
          <cell r="J1133">
            <v>0</v>
          </cell>
          <cell r="K1133">
            <v>0</v>
          </cell>
          <cell r="L1133">
            <v>1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</row>
        <row r="1134">
          <cell r="A1134" t="str">
            <v>Cristian Valdivia</v>
          </cell>
          <cell r="B1134" t="str">
            <v>Hugo Troncoso</v>
          </cell>
          <cell r="D1134">
            <v>45897</v>
          </cell>
          <cell r="G1134" t="str">
            <v>Ok</v>
          </cell>
          <cell r="H1134">
            <v>6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U1134">
            <v>0</v>
          </cell>
          <cell r="V1134">
            <v>10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</row>
        <row r="1135">
          <cell r="A1135" t="str">
            <v>Daniel Peña</v>
          </cell>
          <cell r="B1135" t="str">
            <v>Michael Suarez</v>
          </cell>
          <cell r="D1135">
            <v>45897</v>
          </cell>
          <cell r="G1135" t="str">
            <v>Ok</v>
          </cell>
          <cell r="H1135">
            <v>40</v>
          </cell>
          <cell r="I1135">
            <v>0</v>
          </cell>
          <cell r="J1135">
            <v>0</v>
          </cell>
          <cell r="K1135">
            <v>1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</row>
        <row r="1136">
          <cell r="A1136" t="str">
            <v>Gerardo Cartes</v>
          </cell>
          <cell r="B1136" t="str">
            <v>Yosman Perez</v>
          </cell>
          <cell r="D1136">
            <v>45897</v>
          </cell>
          <cell r="G1136" t="str">
            <v>Ok</v>
          </cell>
          <cell r="H1136">
            <v>40</v>
          </cell>
          <cell r="I1136">
            <v>0</v>
          </cell>
          <cell r="J1136">
            <v>0</v>
          </cell>
          <cell r="K1136">
            <v>1</v>
          </cell>
          <cell r="L1136">
            <v>0</v>
          </cell>
          <cell r="M1136">
            <v>1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</row>
        <row r="1137">
          <cell r="A1137" t="str">
            <v>Luis Alvarez</v>
          </cell>
          <cell r="B1137" t="str">
            <v>Jeremias Cerda</v>
          </cell>
          <cell r="D1137">
            <v>45897</v>
          </cell>
          <cell r="G1137" t="str">
            <v>Ok</v>
          </cell>
          <cell r="H1137">
            <v>44</v>
          </cell>
          <cell r="I1137">
            <v>0</v>
          </cell>
          <cell r="J1137">
            <v>0</v>
          </cell>
          <cell r="K1137">
            <v>1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U1137">
            <v>0</v>
          </cell>
          <cell r="V1137">
            <v>8</v>
          </cell>
          <cell r="W1137">
            <v>4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</row>
        <row r="1138">
          <cell r="A1138" t="str">
            <v>Eduardo Soto</v>
          </cell>
          <cell r="B1138" t="str">
            <v>Alejandro Escobar</v>
          </cell>
          <cell r="D1138">
            <v>45897</v>
          </cell>
          <cell r="G1138" t="str">
            <v>Sin Producción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</row>
        <row r="1139">
          <cell r="A1139" t="str">
            <v>Claudio Garrido</v>
          </cell>
          <cell r="B1139" t="str">
            <v>Wilmer Villa</v>
          </cell>
          <cell r="D1139">
            <v>45897</v>
          </cell>
          <cell r="G1139" t="str">
            <v>Sin Producción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</row>
        <row r="1140">
          <cell r="A1140" t="str">
            <v>N/A</v>
          </cell>
          <cell r="B1140" t="str">
            <v>Gonzalo Gonzalez</v>
          </cell>
          <cell r="D1140">
            <v>45897</v>
          </cell>
          <cell r="G1140" t="str">
            <v>Sin Producción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</row>
        <row r="1141">
          <cell r="A1141" t="str">
            <v>Cristian Valdivia</v>
          </cell>
          <cell r="B1141" t="str">
            <v>N/A</v>
          </cell>
          <cell r="D1141">
            <v>45898</v>
          </cell>
          <cell r="G1141" t="str">
            <v>Ok</v>
          </cell>
          <cell r="H1141">
            <v>28</v>
          </cell>
          <cell r="I1141">
            <v>0</v>
          </cell>
          <cell r="J1141">
            <v>0</v>
          </cell>
          <cell r="K1141">
            <v>0</v>
          </cell>
          <cell r="L1141">
            <v>1</v>
          </cell>
          <cell r="M1141">
            <v>1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U1141">
            <v>0</v>
          </cell>
          <cell r="V1141">
            <v>12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</row>
        <row r="1142">
          <cell r="A1142" t="str">
            <v>Elias Llancaqueo</v>
          </cell>
          <cell r="B1142" t="str">
            <v>N/A</v>
          </cell>
          <cell r="D1142">
            <v>45898</v>
          </cell>
          <cell r="G1142" t="str">
            <v>Ok</v>
          </cell>
          <cell r="H1142">
            <v>28</v>
          </cell>
          <cell r="I1142">
            <v>0</v>
          </cell>
          <cell r="J1142">
            <v>0</v>
          </cell>
          <cell r="K1142">
            <v>0</v>
          </cell>
          <cell r="L1142">
            <v>1</v>
          </cell>
          <cell r="M1142">
            <v>1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U1142">
            <v>0</v>
          </cell>
          <cell r="V1142">
            <v>12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</row>
        <row r="1143">
          <cell r="A1143" t="str">
            <v>Daniel Peña</v>
          </cell>
          <cell r="B1143" t="str">
            <v>Michael Suarez</v>
          </cell>
          <cell r="D1143">
            <v>45898</v>
          </cell>
          <cell r="G1143" t="str">
            <v>Ok</v>
          </cell>
          <cell r="H1143">
            <v>50</v>
          </cell>
          <cell r="I1143">
            <v>0</v>
          </cell>
          <cell r="J1143">
            <v>0</v>
          </cell>
          <cell r="K1143">
            <v>1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</row>
        <row r="1144">
          <cell r="A1144" t="str">
            <v>Gerardo Cartes</v>
          </cell>
          <cell r="B1144" t="str">
            <v>Yosman Perez</v>
          </cell>
          <cell r="D1144">
            <v>45898</v>
          </cell>
          <cell r="G1144" t="str">
            <v>Ok</v>
          </cell>
          <cell r="H1144">
            <v>37</v>
          </cell>
          <cell r="I1144">
            <v>0</v>
          </cell>
          <cell r="J1144">
            <v>1</v>
          </cell>
          <cell r="K1144">
            <v>1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U1144">
            <v>0</v>
          </cell>
          <cell r="V1144">
            <v>0</v>
          </cell>
          <cell r="W1144">
            <v>11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</row>
        <row r="1145">
          <cell r="A1145" t="str">
            <v>Luis Alvarez</v>
          </cell>
          <cell r="B1145" t="str">
            <v>Jeremias Cerda</v>
          </cell>
          <cell r="D1145">
            <v>45898</v>
          </cell>
          <cell r="G1145" t="str">
            <v>Ok</v>
          </cell>
          <cell r="H1145">
            <v>43</v>
          </cell>
          <cell r="I1145">
            <v>0</v>
          </cell>
          <cell r="J1145">
            <v>0</v>
          </cell>
          <cell r="K1145">
            <v>1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U1145">
            <v>0</v>
          </cell>
          <cell r="V1145">
            <v>5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</row>
        <row r="1146">
          <cell r="A1146" t="str">
            <v>Claudio Garrido</v>
          </cell>
          <cell r="B1146" t="str">
            <v>Wilmer Villa</v>
          </cell>
          <cell r="D1146">
            <v>45898</v>
          </cell>
          <cell r="G1146" t="str">
            <v>Ok</v>
          </cell>
          <cell r="H1146">
            <v>2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U1146">
            <v>0</v>
          </cell>
          <cell r="V1146">
            <v>10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</row>
        <row r="1147">
          <cell r="A1147" t="str">
            <v>Andres Moya</v>
          </cell>
          <cell r="B1147" t="str">
            <v>N/A</v>
          </cell>
          <cell r="D1147">
            <v>45898</v>
          </cell>
          <cell r="G1147" t="str">
            <v>Libre Compensatorio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</row>
        <row r="1148">
          <cell r="A1148" t="str">
            <v>Eduardo Soto</v>
          </cell>
          <cell r="B1148" t="str">
            <v>Alejandro Escobar</v>
          </cell>
          <cell r="D1148">
            <v>45898</v>
          </cell>
          <cell r="G1148" t="str">
            <v>Sin Producción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</row>
        <row r="1149">
          <cell r="A1149" t="str">
            <v>N/A</v>
          </cell>
          <cell r="B1149" t="str">
            <v>Hugo Troncoso</v>
          </cell>
          <cell r="D1149">
            <v>45898</v>
          </cell>
          <cell r="G1149" t="str">
            <v>Sin Producción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</row>
        <row r="1150">
          <cell r="A1150" t="str">
            <v>N/A</v>
          </cell>
          <cell r="B1150" t="str">
            <v>Gonzalo Gonzalez</v>
          </cell>
          <cell r="D1150">
            <v>45898</v>
          </cell>
          <cell r="G1150" t="str">
            <v>Sin Producción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</row>
        <row r="1151">
          <cell r="A1151" t="str">
            <v>Andres Moya</v>
          </cell>
          <cell r="B1151" t="str">
            <v>N/A</v>
          </cell>
          <cell r="D1151">
            <v>45899</v>
          </cell>
          <cell r="G1151" t="str">
            <v>Ok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1</v>
          </cell>
          <cell r="P1151">
            <v>0</v>
          </cell>
          <cell r="Q1151">
            <v>4</v>
          </cell>
          <cell r="R1151">
            <v>1</v>
          </cell>
          <cell r="S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</row>
        <row r="1152">
          <cell r="A1152" t="str">
            <v>Elias Llancaqueo</v>
          </cell>
          <cell r="B1152" t="str">
            <v>N/A</v>
          </cell>
          <cell r="D1152">
            <v>45899</v>
          </cell>
          <cell r="G1152" t="str">
            <v>Ok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1</v>
          </cell>
          <cell r="P1152">
            <v>0</v>
          </cell>
          <cell r="Q1152">
            <v>4</v>
          </cell>
          <cell r="R1152">
            <v>1</v>
          </cell>
          <cell r="S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</row>
        <row r="1153">
          <cell r="A1153" t="str">
            <v>Daniel Peña</v>
          </cell>
          <cell r="B1153" t="str">
            <v>Michael Suarez</v>
          </cell>
          <cell r="D1153">
            <v>45899</v>
          </cell>
          <cell r="G1153" t="str">
            <v>Ok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1</v>
          </cell>
          <cell r="P1153">
            <v>0</v>
          </cell>
          <cell r="Q1153">
            <v>1</v>
          </cell>
          <cell r="R1153">
            <v>1</v>
          </cell>
          <cell r="S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</row>
        <row r="1154">
          <cell r="A1154" t="str">
            <v>Gerardo Cartes</v>
          </cell>
          <cell r="B1154" t="str">
            <v>Yosman Perez</v>
          </cell>
          <cell r="D1154">
            <v>45899</v>
          </cell>
          <cell r="G1154" t="str">
            <v>Ok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7</v>
          </cell>
          <cell r="R1154">
            <v>1</v>
          </cell>
          <cell r="S1154">
            <v>0</v>
          </cell>
          <cell r="U1154">
            <v>17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1</v>
          </cell>
          <cell r="AB1154">
            <v>0</v>
          </cell>
        </row>
        <row r="1155">
          <cell r="A1155" t="str">
            <v>Luis Alvarez</v>
          </cell>
          <cell r="B1155" t="str">
            <v>Jeremias Cerda</v>
          </cell>
          <cell r="D1155">
            <v>45899</v>
          </cell>
          <cell r="G1155" t="str">
            <v>Ok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1</v>
          </cell>
          <cell r="N1155">
            <v>0</v>
          </cell>
          <cell r="O1155">
            <v>1</v>
          </cell>
          <cell r="P1155">
            <v>0</v>
          </cell>
          <cell r="Q1155">
            <v>3</v>
          </cell>
          <cell r="R1155">
            <v>1</v>
          </cell>
          <cell r="S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</row>
        <row r="1156">
          <cell r="A1156" t="str">
            <v>Claudio Garrido</v>
          </cell>
          <cell r="B1156" t="str">
            <v>Wilmer Villa</v>
          </cell>
          <cell r="D1156">
            <v>45899</v>
          </cell>
          <cell r="G1156" t="str">
            <v>Descanso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</row>
        <row r="1157">
          <cell r="A1157" t="str">
            <v>Cristian Valdivia</v>
          </cell>
          <cell r="B1157" t="str">
            <v>Hugo Troncoso</v>
          </cell>
          <cell r="D1157">
            <v>45899</v>
          </cell>
          <cell r="G1157" t="str">
            <v>Descanso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</row>
        <row r="1158">
          <cell r="A1158" t="str">
            <v>Eduardo Soto</v>
          </cell>
          <cell r="B1158" t="str">
            <v>Alejandro Escobar</v>
          </cell>
          <cell r="D1158">
            <v>45899</v>
          </cell>
          <cell r="G1158" t="str">
            <v>Descanso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</row>
        <row r="1159">
          <cell r="A1159" t="str">
            <v>N/A</v>
          </cell>
          <cell r="B1159" t="str">
            <v>Gonzalo Gonzalez</v>
          </cell>
          <cell r="D1159">
            <v>45899</v>
          </cell>
          <cell r="G1159" t="str">
            <v>Descanso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</row>
        <row r="1160">
          <cell r="A1160" t="str">
            <v>Andres Moya</v>
          </cell>
          <cell r="B1160" t="str">
            <v>N/A</v>
          </cell>
          <cell r="D1160">
            <v>45900</v>
          </cell>
          <cell r="G1160" t="str">
            <v>Ok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8</v>
          </cell>
          <cell r="R1160">
            <v>0</v>
          </cell>
          <cell r="S1160">
            <v>1</v>
          </cell>
          <cell r="U1160">
            <v>6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</v>
          </cell>
        </row>
        <row r="1161">
          <cell r="A1161" t="str">
            <v>Elias Llancaqueo</v>
          </cell>
          <cell r="B1161" t="str">
            <v>N/A</v>
          </cell>
          <cell r="D1161">
            <v>45900</v>
          </cell>
          <cell r="G1161" t="str">
            <v>Ok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8</v>
          </cell>
          <cell r="R1161">
            <v>0</v>
          </cell>
          <cell r="S1161">
            <v>1</v>
          </cell>
          <cell r="U1161">
            <v>6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1</v>
          </cell>
        </row>
        <row r="1162">
          <cell r="A1162" t="str">
            <v>Daniel Peña</v>
          </cell>
          <cell r="B1162" t="str">
            <v>Michael Suarez</v>
          </cell>
          <cell r="D1162">
            <v>45900</v>
          </cell>
          <cell r="G1162" t="str">
            <v>Ok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1</v>
          </cell>
          <cell r="Q1162">
            <v>3</v>
          </cell>
          <cell r="R1162">
            <v>0</v>
          </cell>
          <cell r="S1162">
            <v>1</v>
          </cell>
          <cell r="U1162">
            <v>20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</row>
        <row r="1163">
          <cell r="A1163" t="str">
            <v>Gerardo Cartes</v>
          </cell>
          <cell r="B1163" t="str">
            <v>Yosman Perez</v>
          </cell>
          <cell r="D1163">
            <v>45900</v>
          </cell>
          <cell r="G1163" t="str">
            <v>Ok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1</v>
          </cell>
          <cell r="Q1163">
            <v>6</v>
          </cell>
          <cell r="R1163">
            <v>0</v>
          </cell>
          <cell r="S1163">
            <v>1</v>
          </cell>
          <cell r="U1163">
            <v>16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</row>
        <row r="1164">
          <cell r="A1164" t="str">
            <v>Luis Alvarez</v>
          </cell>
          <cell r="B1164" t="str">
            <v>Jeremias Cerda</v>
          </cell>
          <cell r="D1164">
            <v>45900</v>
          </cell>
          <cell r="G1164" t="str">
            <v>Ok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1</v>
          </cell>
          <cell r="Q1164">
            <v>4</v>
          </cell>
          <cell r="R1164">
            <v>0</v>
          </cell>
          <cell r="S1164">
            <v>1</v>
          </cell>
          <cell r="U1164">
            <v>20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</row>
        <row r="1165">
          <cell r="A1165" t="str">
            <v>Claudio Garrido</v>
          </cell>
          <cell r="B1165" t="str">
            <v>Wilmer Villa</v>
          </cell>
          <cell r="D1165">
            <v>45900</v>
          </cell>
          <cell r="G1165" t="str">
            <v>Descanso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</row>
        <row r="1166">
          <cell r="A1166" t="str">
            <v>Cristian Valdivia</v>
          </cell>
          <cell r="B1166" t="str">
            <v>Hugo Troncoso</v>
          </cell>
          <cell r="D1166">
            <v>45900</v>
          </cell>
          <cell r="G1166" t="str">
            <v>Descanso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</row>
        <row r="1167">
          <cell r="A1167" t="str">
            <v>Eduardo Soto</v>
          </cell>
          <cell r="B1167" t="str">
            <v>Alejandro Escobar</v>
          </cell>
          <cell r="D1167">
            <v>45900</v>
          </cell>
          <cell r="G1167" t="str">
            <v>Descanso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</row>
        <row r="1168">
          <cell r="A1168" t="str">
            <v>N/A</v>
          </cell>
          <cell r="B1168" t="str">
            <v>Gonzalo Gonzalez</v>
          </cell>
          <cell r="D1168">
            <v>45900</v>
          </cell>
          <cell r="G1168" t="str">
            <v>Descanso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</row>
        <row r="1169">
          <cell r="A1169" t="str">
            <v>Andres Moya</v>
          </cell>
          <cell r="B1169" t="str">
            <v>N/A</v>
          </cell>
          <cell r="D1169">
            <v>45901</v>
          </cell>
          <cell r="G1169" t="str">
            <v>Ok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U1169">
            <v>0</v>
          </cell>
          <cell r="V1169">
            <v>42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</row>
        <row r="1170">
          <cell r="A1170" t="str">
            <v>Elias Llancaqueo</v>
          </cell>
          <cell r="B1170" t="str">
            <v>N/A</v>
          </cell>
          <cell r="D1170">
            <v>45901</v>
          </cell>
          <cell r="G1170" t="str">
            <v>Ok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U1170">
            <v>0</v>
          </cell>
          <cell r="V1170">
            <v>42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</row>
        <row r="1171">
          <cell r="A1171" t="str">
            <v>Claudio Garrido</v>
          </cell>
          <cell r="B1171" t="str">
            <v>Wilmer Villa</v>
          </cell>
          <cell r="D1171">
            <v>45901</v>
          </cell>
          <cell r="G1171" t="str">
            <v>Ok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U1171">
            <v>0</v>
          </cell>
          <cell r="V1171">
            <v>49</v>
          </cell>
          <cell r="W1171">
            <v>10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</row>
        <row r="1172">
          <cell r="A1172" t="str">
            <v>Cristian Valdivia</v>
          </cell>
          <cell r="B1172" t="str">
            <v>Hugo Troncoso</v>
          </cell>
          <cell r="D1172">
            <v>45901</v>
          </cell>
          <cell r="G1172" t="str">
            <v>Ok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U1172">
            <v>0</v>
          </cell>
          <cell r="V1172">
            <v>42</v>
          </cell>
          <cell r="W1172">
            <v>10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</row>
        <row r="1173">
          <cell r="A1173" t="str">
            <v>Daniel Peña</v>
          </cell>
          <cell r="B1173" t="str">
            <v>Michael Suarez</v>
          </cell>
          <cell r="D1173">
            <v>45901</v>
          </cell>
          <cell r="G1173" t="str">
            <v>Ok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U1173">
            <v>0</v>
          </cell>
          <cell r="V1173">
            <v>60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</row>
        <row r="1174">
          <cell r="A1174" t="str">
            <v>Gerardo Cartes</v>
          </cell>
          <cell r="B1174" t="str">
            <v>Yosman Perez</v>
          </cell>
          <cell r="D1174">
            <v>45901</v>
          </cell>
          <cell r="G1174" t="str">
            <v>Ok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U1174">
            <v>0</v>
          </cell>
          <cell r="V1174">
            <v>40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</row>
        <row r="1175">
          <cell r="A1175" t="str">
            <v>Luis Alvarez</v>
          </cell>
          <cell r="B1175" t="str">
            <v>Jeremias Cerda</v>
          </cell>
          <cell r="D1175">
            <v>45901</v>
          </cell>
          <cell r="G1175" t="str">
            <v>Ok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U1175">
            <v>0</v>
          </cell>
          <cell r="V1175">
            <v>42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</row>
        <row r="1176">
          <cell r="A1176" t="str">
            <v>Eduardo Soto</v>
          </cell>
          <cell r="B1176" t="str">
            <v>Alejandro escobar</v>
          </cell>
          <cell r="D1176">
            <v>45901</v>
          </cell>
          <cell r="G1176" t="str">
            <v>Ok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U1176">
            <v>0</v>
          </cell>
          <cell r="V1176">
            <v>14</v>
          </cell>
          <cell r="W1176">
            <v>10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</row>
        <row r="1177">
          <cell r="A1177" t="str">
            <v>N/A</v>
          </cell>
          <cell r="B1177" t="str">
            <v>Gonzalo Gonzalez</v>
          </cell>
          <cell r="D1177">
            <v>45901</v>
          </cell>
          <cell r="G1177" t="str">
            <v>Sin Producción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</row>
        <row r="1178">
          <cell r="A1178" t="str">
            <v>Elias Llancaqueo</v>
          </cell>
          <cell r="B1178" t="str">
            <v>Yosman Perez</v>
          </cell>
          <cell r="D1178">
            <v>45902</v>
          </cell>
          <cell r="G1178" t="str">
            <v>Ok</v>
          </cell>
          <cell r="H1178">
            <v>40</v>
          </cell>
          <cell r="I1178">
            <v>0</v>
          </cell>
          <cell r="J1178">
            <v>0</v>
          </cell>
          <cell r="K1178">
            <v>1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</row>
        <row r="1179">
          <cell r="A1179" t="str">
            <v>Daniel Peña</v>
          </cell>
          <cell r="B1179" t="str">
            <v>Michael Suarez</v>
          </cell>
          <cell r="D1179">
            <v>45902</v>
          </cell>
          <cell r="G1179" t="str">
            <v>Ok</v>
          </cell>
          <cell r="H1179">
            <v>38</v>
          </cell>
          <cell r="I1179">
            <v>0</v>
          </cell>
          <cell r="J1179">
            <v>0</v>
          </cell>
          <cell r="K1179">
            <v>1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</row>
        <row r="1180">
          <cell r="A1180" t="str">
            <v>Claudio Garrido</v>
          </cell>
          <cell r="B1180" t="str">
            <v>Wilmer Villa</v>
          </cell>
          <cell r="D1180">
            <v>45902</v>
          </cell>
          <cell r="G1180" t="str">
            <v>Ok</v>
          </cell>
          <cell r="H1180">
            <v>22</v>
          </cell>
          <cell r="I1180">
            <v>0</v>
          </cell>
          <cell r="J1180">
            <v>0</v>
          </cell>
          <cell r="K1180">
            <v>0</v>
          </cell>
          <cell r="L1180">
            <v>1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2</v>
          </cell>
          <cell r="R1180">
            <v>0</v>
          </cell>
          <cell r="S1180">
            <v>0</v>
          </cell>
          <cell r="U1180">
            <v>0</v>
          </cell>
          <cell r="V1180">
            <v>15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</row>
        <row r="1181">
          <cell r="A1181" t="str">
            <v>Edgar Benavides</v>
          </cell>
          <cell r="B1181" t="str">
            <v>N/A</v>
          </cell>
          <cell r="D1181">
            <v>45902</v>
          </cell>
          <cell r="G1181" t="str">
            <v>Ok</v>
          </cell>
          <cell r="H1181">
            <v>36</v>
          </cell>
          <cell r="I1181">
            <v>0</v>
          </cell>
          <cell r="J1181">
            <v>0</v>
          </cell>
          <cell r="K1181">
            <v>1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</row>
        <row r="1182">
          <cell r="A1182" t="str">
            <v>Andres Moya</v>
          </cell>
          <cell r="B1182" t="str">
            <v>N/A</v>
          </cell>
          <cell r="D1182">
            <v>45902</v>
          </cell>
          <cell r="G1182" t="str">
            <v>Ok</v>
          </cell>
          <cell r="H1182">
            <v>26</v>
          </cell>
          <cell r="I1182">
            <v>0</v>
          </cell>
          <cell r="J1182">
            <v>0</v>
          </cell>
          <cell r="K1182">
            <v>1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>
            <v>0</v>
          </cell>
          <cell r="S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</row>
        <row r="1183">
          <cell r="A1183" t="str">
            <v>Gerardo Cartes</v>
          </cell>
          <cell r="B1183" t="str">
            <v>N/A</v>
          </cell>
          <cell r="D1183">
            <v>45902</v>
          </cell>
          <cell r="G1183" t="str">
            <v>Ok</v>
          </cell>
          <cell r="H1183">
            <v>21</v>
          </cell>
          <cell r="I1183">
            <v>0</v>
          </cell>
          <cell r="J1183">
            <v>1</v>
          </cell>
          <cell r="K1183">
            <v>1</v>
          </cell>
          <cell r="L1183">
            <v>0</v>
          </cell>
          <cell r="M1183">
            <v>0</v>
          </cell>
          <cell r="N1183">
            <v>1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</row>
        <row r="1184">
          <cell r="A1184" t="str">
            <v>N/A</v>
          </cell>
          <cell r="B1184" t="str">
            <v>Jeremias Cerda</v>
          </cell>
          <cell r="D1184">
            <v>45902</v>
          </cell>
          <cell r="G1184" t="str">
            <v>Ok</v>
          </cell>
          <cell r="H1184">
            <v>31</v>
          </cell>
          <cell r="I1184">
            <v>0</v>
          </cell>
          <cell r="J1184">
            <v>1</v>
          </cell>
          <cell r="K1184">
            <v>1</v>
          </cell>
          <cell r="L1184">
            <v>0</v>
          </cell>
          <cell r="M1184">
            <v>0</v>
          </cell>
          <cell r="N1184">
            <v>1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</row>
        <row r="1185">
          <cell r="A1185" t="str">
            <v>Cristian Valdivia</v>
          </cell>
          <cell r="B1185" t="str">
            <v>Hugo Troncoso</v>
          </cell>
          <cell r="D1185">
            <v>45902</v>
          </cell>
          <cell r="G1185" t="str">
            <v>Libre Compensatorio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</row>
        <row r="1186">
          <cell r="A1186" t="str">
            <v>Eduardo Soto</v>
          </cell>
          <cell r="B1186" t="str">
            <v>Alejandro Escobar</v>
          </cell>
          <cell r="D1186">
            <v>45902</v>
          </cell>
          <cell r="G1186" t="str">
            <v>Libre Compensatorio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</row>
        <row r="1187">
          <cell r="A1187" t="str">
            <v>Luis Alvarez</v>
          </cell>
          <cell r="B1187" t="str">
            <v>N/A</v>
          </cell>
          <cell r="D1187">
            <v>45902</v>
          </cell>
          <cell r="G1187" t="str">
            <v>Permiso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</row>
        <row r="1188">
          <cell r="A1188" t="str">
            <v>N/A</v>
          </cell>
          <cell r="B1188" t="str">
            <v>Gonzalo Gonzalez</v>
          </cell>
          <cell r="D1188">
            <v>45902</v>
          </cell>
          <cell r="G1188" t="str">
            <v>Sin Producción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</row>
        <row r="1189">
          <cell r="A1189" t="str">
            <v>Cristian Valdivia</v>
          </cell>
          <cell r="B1189" t="str">
            <v>Hugo Troncoso</v>
          </cell>
          <cell r="D1189">
            <v>45903</v>
          </cell>
          <cell r="G1189" t="str">
            <v>Ok</v>
          </cell>
          <cell r="H1189">
            <v>32</v>
          </cell>
          <cell r="I1189">
            <v>0</v>
          </cell>
          <cell r="J1189">
            <v>0</v>
          </cell>
          <cell r="K1189">
            <v>1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U1189">
            <v>0</v>
          </cell>
          <cell r="V1189">
            <v>1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</row>
        <row r="1190">
          <cell r="A1190" t="str">
            <v>Daniel Peña</v>
          </cell>
          <cell r="B1190" t="str">
            <v>Michael Suarez</v>
          </cell>
          <cell r="D1190">
            <v>45903</v>
          </cell>
          <cell r="G1190" t="str">
            <v>Ok</v>
          </cell>
          <cell r="H1190">
            <v>10</v>
          </cell>
          <cell r="I1190">
            <v>0</v>
          </cell>
          <cell r="J1190">
            <v>0</v>
          </cell>
          <cell r="K1190">
            <v>0</v>
          </cell>
          <cell r="L1190">
            <v>1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</row>
        <row r="1191">
          <cell r="A1191" t="str">
            <v>Eduardo Soto</v>
          </cell>
          <cell r="B1191" t="str">
            <v>Alejandro Escobar</v>
          </cell>
          <cell r="D1191">
            <v>45903</v>
          </cell>
          <cell r="G1191" t="str">
            <v>Ok</v>
          </cell>
          <cell r="H1191">
            <v>42</v>
          </cell>
          <cell r="I1191">
            <v>0</v>
          </cell>
          <cell r="J1191">
            <v>0</v>
          </cell>
          <cell r="K1191">
            <v>1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U1191">
            <v>0</v>
          </cell>
          <cell r="V1191">
            <v>4</v>
          </cell>
          <cell r="W1191">
            <v>6</v>
          </cell>
          <cell r="X1191">
            <v>1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</row>
        <row r="1192">
          <cell r="A1192" t="str">
            <v>Elias Llancaqueo</v>
          </cell>
          <cell r="B1192" t="str">
            <v>N/A</v>
          </cell>
          <cell r="D1192">
            <v>45903</v>
          </cell>
          <cell r="G1192" t="str">
            <v>Ok</v>
          </cell>
          <cell r="H1192">
            <v>28</v>
          </cell>
          <cell r="I1192">
            <v>0</v>
          </cell>
          <cell r="J1192">
            <v>1</v>
          </cell>
          <cell r="K1192">
            <v>1</v>
          </cell>
          <cell r="L1192">
            <v>0</v>
          </cell>
          <cell r="M1192">
            <v>1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U1192">
            <v>0</v>
          </cell>
          <cell r="V1192">
            <v>2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</row>
        <row r="1193">
          <cell r="A1193" t="str">
            <v>Andres Moya</v>
          </cell>
          <cell r="B1193" t="str">
            <v>N/A</v>
          </cell>
          <cell r="D1193">
            <v>45903</v>
          </cell>
          <cell r="G1193" t="str">
            <v>Ok</v>
          </cell>
          <cell r="H1193">
            <v>28</v>
          </cell>
          <cell r="I1193">
            <v>0</v>
          </cell>
          <cell r="J1193">
            <v>1</v>
          </cell>
          <cell r="K1193">
            <v>1</v>
          </cell>
          <cell r="L1193">
            <v>0</v>
          </cell>
          <cell r="M1193">
            <v>1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U1193">
            <v>0</v>
          </cell>
          <cell r="V1193">
            <v>2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</row>
        <row r="1194">
          <cell r="A1194" t="str">
            <v>Luis Alvarez</v>
          </cell>
          <cell r="B1194" t="str">
            <v>Jeremias Cerda</v>
          </cell>
          <cell r="D1194">
            <v>45903</v>
          </cell>
          <cell r="G1194" t="str">
            <v>Ok</v>
          </cell>
          <cell r="H1194">
            <v>40</v>
          </cell>
          <cell r="I1194">
            <v>0</v>
          </cell>
          <cell r="J1194">
            <v>0</v>
          </cell>
          <cell r="K1194">
            <v>1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</row>
        <row r="1195">
          <cell r="A1195" t="str">
            <v>Claudio Garrido</v>
          </cell>
          <cell r="B1195" t="str">
            <v>Wilmer Villa</v>
          </cell>
          <cell r="D1195">
            <v>45903</v>
          </cell>
          <cell r="G1195" t="str">
            <v>Libre Compensatorio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</row>
        <row r="1196">
          <cell r="A1196" t="str">
            <v>N/A</v>
          </cell>
          <cell r="B1196" t="str">
            <v>Yosman Perez</v>
          </cell>
          <cell r="D1196">
            <v>45903</v>
          </cell>
          <cell r="G1196" t="str">
            <v>Libre Compensatorio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</row>
        <row r="1197">
          <cell r="A1197" t="str">
            <v>Gerardo Cartes</v>
          </cell>
          <cell r="B1197" t="str">
            <v>N/A</v>
          </cell>
          <cell r="D1197">
            <v>45903</v>
          </cell>
          <cell r="G1197" t="str">
            <v>Sin Producción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</row>
        <row r="1198">
          <cell r="A1198" t="str">
            <v>N/A</v>
          </cell>
          <cell r="B1198" t="str">
            <v>Gonzalo Gonzalez</v>
          </cell>
          <cell r="D1198">
            <v>45903</v>
          </cell>
          <cell r="G1198" t="str">
            <v>Sin Producción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</row>
        <row r="1199">
          <cell r="A1199" t="str">
            <v>Cristian Valdivia</v>
          </cell>
          <cell r="B1199" t="str">
            <v>Hugo Troncoso</v>
          </cell>
          <cell r="D1199">
            <v>45904</v>
          </cell>
          <cell r="G1199" t="str">
            <v>Ok</v>
          </cell>
          <cell r="H1199">
            <v>38</v>
          </cell>
          <cell r="I1199">
            <v>0</v>
          </cell>
          <cell r="J1199">
            <v>1</v>
          </cell>
          <cell r="K1199">
            <v>1</v>
          </cell>
          <cell r="L1199">
            <v>0</v>
          </cell>
          <cell r="M1199">
            <v>1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U1199">
            <v>0</v>
          </cell>
          <cell r="V1199">
            <v>20</v>
          </cell>
          <cell r="W1199">
            <v>6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</row>
        <row r="1200">
          <cell r="A1200" t="str">
            <v>Daniel Peña</v>
          </cell>
          <cell r="B1200" t="str">
            <v>Michael Suarez</v>
          </cell>
          <cell r="D1200">
            <v>45904</v>
          </cell>
          <cell r="G1200" t="str">
            <v>Ok</v>
          </cell>
          <cell r="H1200">
            <v>4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1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U1200">
            <v>0</v>
          </cell>
          <cell r="V1200">
            <v>37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</row>
        <row r="1201">
          <cell r="A1201" t="str">
            <v>Eduardo Soto</v>
          </cell>
          <cell r="B1201" t="str">
            <v>Alejandro Escobar</v>
          </cell>
          <cell r="D1201">
            <v>45904</v>
          </cell>
          <cell r="G1201" t="str">
            <v>Ok</v>
          </cell>
          <cell r="H1201">
            <v>40</v>
          </cell>
          <cell r="I1201">
            <v>0</v>
          </cell>
          <cell r="J1201">
            <v>1</v>
          </cell>
          <cell r="K1201">
            <v>1</v>
          </cell>
          <cell r="L1201">
            <v>0</v>
          </cell>
          <cell r="M1201">
            <v>1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U1201">
            <v>0</v>
          </cell>
          <cell r="V1201">
            <v>16</v>
          </cell>
          <cell r="W1201">
            <v>4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</row>
        <row r="1202">
          <cell r="A1202" t="str">
            <v>Gerardo Cartes</v>
          </cell>
          <cell r="B1202" t="str">
            <v>Yosman Perez</v>
          </cell>
          <cell r="D1202">
            <v>45904</v>
          </cell>
          <cell r="G1202" t="str">
            <v>Ok</v>
          </cell>
          <cell r="H1202">
            <v>29</v>
          </cell>
          <cell r="I1202">
            <v>0</v>
          </cell>
          <cell r="J1202">
            <v>0</v>
          </cell>
          <cell r="K1202">
            <v>1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U1202">
            <v>0</v>
          </cell>
          <cell r="V1202">
            <v>22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</row>
        <row r="1203">
          <cell r="A1203" t="str">
            <v>Luis Alvarez</v>
          </cell>
          <cell r="B1203" t="str">
            <v>Jeremias Cerda</v>
          </cell>
          <cell r="D1203">
            <v>45904</v>
          </cell>
          <cell r="G1203" t="str">
            <v>Ok</v>
          </cell>
          <cell r="H1203">
            <v>40</v>
          </cell>
          <cell r="I1203">
            <v>0</v>
          </cell>
          <cell r="J1203">
            <v>1</v>
          </cell>
          <cell r="K1203">
            <v>1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U1203">
            <v>0</v>
          </cell>
          <cell r="V1203">
            <v>66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</row>
        <row r="1204">
          <cell r="A1204" t="str">
            <v>Claudio Garrido</v>
          </cell>
          <cell r="B1204" t="str">
            <v>Wilmer Villa</v>
          </cell>
          <cell r="D1204">
            <v>45904</v>
          </cell>
          <cell r="G1204" t="str">
            <v>Ok</v>
          </cell>
          <cell r="H1204">
            <v>23</v>
          </cell>
          <cell r="I1204">
            <v>0</v>
          </cell>
          <cell r="J1204">
            <v>0</v>
          </cell>
          <cell r="K1204">
            <v>0</v>
          </cell>
          <cell r="L1204">
            <v>1</v>
          </cell>
          <cell r="M1204">
            <v>1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U1204">
            <v>0</v>
          </cell>
          <cell r="V1204">
            <v>30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</row>
        <row r="1205">
          <cell r="A1205" t="str">
            <v>Andres Moya</v>
          </cell>
          <cell r="B1205" t="str">
            <v>N/A</v>
          </cell>
          <cell r="D1205">
            <v>45904</v>
          </cell>
          <cell r="G1205" t="str">
            <v>Ok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U1205">
            <v>0</v>
          </cell>
          <cell r="V1205">
            <v>14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</row>
        <row r="1206">
          <cell r="A1206" t="str">
            <v>Victor Reyes</v>
          </cell>
          <cell r="B1206" t="str">
            <v>N/A</v>
          </cell>
          <cell r="D1206">
            <v>45904</v>
          </cell>
          <cell r="G1206" t="str">
            <v>Ok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U1206">
            <v>0</v>
          </cell>
          <cell r="V1206">
            <v>14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</row>
        <row r="1207">
          <cell r="A1207" t="str">
            <v>Elias Llancaqueo</v>
          </cell>
          <cell r="B1207" t="str">
            <v>N/A</v>
          </cell>
          <cell r="D1207">
            <v>45904</v>
          </cell>
          <cell r="G1207" t="str">
            <v>Libre Compensatorio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</row>
        <row r="1208">
          <cell r="A1208" t="str">
            <v>N/A</v>
          </cell>
          <cell r="B1208" t="str">
            <v>Gonzalo Gonzalez</v>
          </cell>
          <cell r="D1208">
            <v>45904</v>
          </cell>
          <cell r="G1208" t="str">
            <v>Sin Producción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</row>
        <row r="1209">
          <cell r="A1209" t="str">
            <v>Cristian Valdivia</v>
          </cell>
          <cell r="B1209" t="str">
            <v>Hugo Troncoso</v>
          </cell>
          <cell r="D1209">
            <v>45905</v>
          </cell>
          <cell r="G1209" t="str">
            <v>Ok</v>
          </cell>
          <cell r="H1209">
            <v>16</v>
          </cell>
          <cell r="I1209">
            <v>0</v>
          </cell>
          <cell r="J1209">
            <v>0</v>
          </cell>
          <cell r="K1209">
            <v>1</v>
          </cell>
          <cell r="L1209">
            <v>0</v>
          </cell>
          <cell r="M1209">
            <v>1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U1209">
            <v>0</v>
          </cell>
          <cell r="V1209">
            <v>20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</row>
        <row r="1210">
          <cell r="A1210" t="str">
            <v>Daniel Peña</v>
          </cell>
          <cell r="B1210" t="str">
            <v>Michael Suarez</v>
          </cell>
          <cell r="D1210">
            <v>45905</v>
          </cell>
          <cell r="G1210" t="str">
            <v>Ok</v>
          </cell>
          <cell r="H1210">
            <v>28</v>
          </cell>
          <cell r="I1210">
            <v>0</v>
          </cell>
          <cell r="J1210">
            <v>0</v>
          </cell>
          <cell r="K1210">
            <v>1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</row>
        <row r="1211">
          <cell r="A1211" t="str">
            <v>Elias Llancaqueo</v>
          </cell>
          <cell r="B1211" t="str">
            <v>Yosman Perez</v>
          </cell>
          <cell r="D1211">
            <v>45905</v>
          </cell>
          <cell r="G1211" t="str">
            <v>Ok</v>
          </cell>
          <cell r="H1211">
            <v>28</v>
          </cell>
          <cell r="I1211">
            <v>0</v>
          </cell>
          <cell r="J1211">
            <v>0</v>
          </cell>
          <cell r="K1211">
            <v>1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U1211">
            <v>0</v>
          </cell>
          <cell r="V1211">
            <v>5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</row>
        <row r="1212">
          <cell r="A1212" t="str">
            <v>Eduardo Soto</v>
          </cell>
          <cell r="B1212" t="str">
            <v>Alejandro Escobar</v>
          </cell>
          <cell r="D1212">
            <v>45905</v>
          </cell>
          <cell r="G1212" t="str">
            <v>Ok</v>
          </cell>
          <cell r="H1212">
            <v>28</v>
          </cell>
          <cell r="I1212">
            <v>0</v>
          </cell>
          <cell r="J1212">
            <v>0</v>
          </cell>
          <cell r="K1212">
            <v>1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U1212">
            <v>0</v>
          </cell>
          <cell r="V1212">
            <v>5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</row>
        <row r="1213">
          <cell r="A1213" t="str">
            <v>Claudio Garrido</v>
          </cell>
          <cell r="B1213" t="str">
            <v>Wilmer Villa</v>
          </cell>
          <cell r="D1213">
            <v>45905</v>
          </cell>
          <cell r="G1213" t="str">
            <v>Ok</v>
          </cell>
          <cell r="H1213">
            <v>18</v>
          </cell>
          <cell r="I1213">
            <v>0</v>
          </cell>
          <cell r="J1213">
            <v>0</v>
          </cell>
          <cell r="K1213">
            <v>0</v>
          </cell>
          <cell r="L1213">
            <v>1</v>
          </cell>
          <cell r="M1213">
            <v>1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U1213">
            <v>0</v>
          </cell>
          <cell r="V1213">
            <v>16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</row>
        <row r="1214">
          <cell r="A1214" t="str">
            <v>Andres Moya</v>
          </cell>
          <cell r="B1214" t="str">
            <v>N/A</v>
          </cell>
          <cell r="D1214">
            <v>45905</v>
          </cell>
          <cell r="G1214" t="str">
            <v>Ok</v>
          </cell>
          <cell r="H1214">
            <v>5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1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U1214">
            <v>0</v>
          </cell>
          <cell r="V1214">
            <v>6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</row>
        <row r="1215">
          <cell r="A1215" t="str">
            <v>Gerardo Cartes</v>
          </cell>
          <cell r="B1215" t="str">
            <v>N/A</v>
          </cell>
          <cell r="D1215">
            <v>45905</v>
          </cell>
          <cell r="G1215" t="str">
            <v>Ok</v>
          </cell>
          <cell r="H1215">
            <v>5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1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U1215">
            <v>0</v>
          </cell>
          <cell r="V1215">
            <v>6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</row>
        <row r="1216">
          <cell r="A1216" t="str">
            <v>Luis Alvarez</v>
          </cell>
          <cell r="B1216" t="str">
            <v>Jeremias Cerda</v>
          </cell>
          <cell r="D1216">
            <v>45905</v>
          </cell>
          <cell r="G1216" t="str">
            <v>Sin Producción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</row>
        <row r="1217">
          <cell r="A1217" t="str">
            <v>N/A</v>
          </cell>
          <cell r="B1217" t="str">
            <v>Gonzalo Gonzalez</v>
          </cell>
          <cell r="D1217">
            <v>45905</v>
          </cell>
          <cell r="G1217" t="str">
            <v>Sin Producción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</row>
        <row r="1218">
          <cell r="A1218" t="str">
            <v>Claudio Garrido</v>
          </cell>
          <cell r="B1218" t="str">
            <v>Wilmer Villa</v>
          </cell>
          <cell r="D1218">
            <v>45906</v>
          </cell>
          <cell r="G1218" t="str">
            <v>Ok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10</v>
          </cell>
          <cell r="R1218">
            <v>1</v>
          </cell>
          <cell r="S1218">
            <v>0</v>
          </cell>
          <cell r="U1218">
            <v>16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1</v>
          </cell>
          <cell r="AB1218">
            <v>0</v>
          </cell>
        </row>
        <row r="1219">
          <cell r="A1219" t="str">
            <v>Cristian Valdivia</v>
          </cell>
          <cell r="B1219" t="str">
            <v>Hugo Troncoso</v>
          </cell>
          <cell r="D1219">
            <v>45906</v>
          </cell>
          <cell r="G1219" t="str">
            <v>Ok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1</v>
          </cell>
          <cell r="P1219">
            <v>0</v>
          </cell>
          <cell r="Q1219">
            <v>4</v>
          </cell>
          <cell r="R1219">
            <v>1</v>
          </cell>
          <cell r="S1219">
            <v>0</v>
          </cell>
          <cell r="U1219">
            <v>12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</row>
        <row r="1220">
          <cell r="A1220" t="str">
            <v>Edgar Benavides</v>
          </cell>
          <cell r="B1220" t="str">
            <v>Jorge Viscarra</v>
          </cell>
          <cell r="D1220">
            <v>45906</v>
          </cell>
          <cell r="G1220" t="str">
            <v>Ok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1</v>
          </cell>
          <cell r="P1220">
            <v>0</v>
          </cell>
          <cell r="Q1220">
            <v>0</v>
          </cell>
          <cell r="R1220">
            <v>1</v>
          </cell>
          <cell r="S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</row>
        <row r="1221">
          <cell r="A1221" t="str">
            <v>Eduardo Soto</v>
          </cell>
          <cell r="B1221" t="str">
            <v>Alejandro Escobar</v>
          </cell>
          <cell r="D1221">
            <v>45906</v>
          </cell>
          <cell r="G1221" t="str">
            <v>Ok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1</v>
          </cell>
          <cell r="P1221">
            <v>0</v>
          </cell>
          <cell r="Q1221">
            <v>1</v>
          </cell>
          <cell r="R1221">
            <v>1</v>
          </cell>
          <cell r="S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</row>
        <row r="1222">
          <cell r="A1222" t="str">
            <v>Elias Llancaqueo</v>
          </cell>
          <cell r="B1222" t="str">
            <v>Yosman Perez</v>
          </cell>
          <cell r="D1222">
            <v>45906</v>
          </cell>
          <cell r="G1222" t="str">
            <v>Ok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</v>
          </cell>
          <cell r="P1222">
            <v>0</v>
          </cell>
          <cell r="Q1222">
            <v>4</v>
          </cell>
          <cell r="R1222">
            <v>1</v>
          </cell>
          <cell r="S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</row>
        <row r="1223">
          <cell r="A1223" t="str">
            <v>Andres Moya</v>
          </cell>
          <cell r="B1223" t="str">
            <v>N/A</v>
          </cell>
          <cell r="D1223">
            <v>45906</v>
          </cell>
          <cell r="G1223" t="str">
            <v>Descanso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</row>
        <row r="1224">
          <cell r="A1224" t="str">
            <v>Daniel Peña</v>
          </cell>
          <cell r="B1224" t="str">
            <v>Michael Suarez</v>
          </cell>
          <cell r="D1224">
            <v>45906</v>
          </cell>
          <cell r="G1224" t="str">
            <v>Descanso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</row>
        <row r="1225">
          <cell r="A1225" t="str">
            <v>Gerardo Cartes</v>
          </cell>
          <cell r="B1225" t="str">
            <v>N/A</v>
          </cell>
          <cell r="D1225">
            <v>45906</v>
          </cell>
          <cell r="G1225" t="str">
            <v>Descanso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</row>
        <row r="1226">
          <cell r="A1226" t="str">
            <v>Luis Alvarez</v>
          </cell>
          <cell r="B1226" t="str">
            <v>Jeremias Cerda</v>
          </cell>
          <cell r="D1226">
            <v>45906</v>
          </cell>
          <cell r="G1226" t="str">
            <v>Descanso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</row>
        <row r="1227">
          <cell r="A1227" t="str">
            <v>N/A</v>
          </cell>
          <cell r="B1227" t="str">
            <v>Gonzalo Gonzalez</v>
          </cell>
          <cell r="D1227">
            <v>45906</v>
          </cell>
          <cell r="G1227" t="str">
            <v>Descanso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</row>
        <row r="1228">
          <cell r="A1228" t="str">
            <v>Claudio Garrido</v>
          </cell>
          <cell r="B1228" t="str">
            <v>Wilmer Villa</v>
          </cell>
          <cell r="D1228">
            <v>45907</v>
          </cell>
          <cell r="G1228" t="str">
            <v>Ok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8</v>
          </cell>
          <cell r="R1228">
            <v>0</v>
          </cell>
          <cell r="S1228">
            <v>1</v>
          </cell>
          <cell r="U1228">
            <v>15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1</v>
          </cell>
        </row>
        <row r="1229">
          <cell r="A1229" t="str">
            <v>Cristian Valdivia</v>
          </cell>
          <cell r="B1229" t="str">
            <v>Hugo Troncoso</v>
          </cell>
          <cell r="D1229">
            <v>45907</v>
          </cell>
          <cell r="G1229" t="str">
            <v>Ok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O1229">
            <v>0</v>
          </cell>
          <cell r="P1229">
            <v>1</v>
          </cell>
          <cell r="Q1229">
            <v>5</v>
          </cell>
          <cell r="R1229">
            <v>0</v>
          </cell>
          <cell r="S1229">
            <v>1</v>
          </cell>
          <cell r="U1229">
            <v>16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</row>
        <row r="1230">
          <cell r="A1230" t="str">
            <v>Edgar Benavides</v>
          </cell>
          <cell r="B1230" t="str">
            <v>Jorge Viscarra</v>
          </cell>
          <cell r="D1230">
            <v>45907</v>
          </cell>
          <cell r="G1230" t="str">
            <v>Ok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1</v>
          </cell>
          <cell r="Q1230">
            <v>4</v>
          </cell>
          <cell r="R1230">
            <v>0</v>
          </cell>
          <cell r="S1230">
            <v>1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</row>
        <row r="1231">
          <cell r="A1231" t="str">
            <v>Eduardo Soto</v>
          </cell>
          <cell r="B1231" t="str">
            <v>Alejandro Escobar</v>
          </cell>
          <cell r="D1231">
            <v>45907</v>
          </cell>
          <cell r="G1231" t="str">
            <v>Ok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1</v>
          </cell>
          <cell r="Q1231">
            <v>7</v>
          </cell>
          <cell r="R1231">
            <v>0</v>
          </cell>
          <cell r="S1231">
            <v>1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</row>
        <row r="1232">
          <cell r="A1232" t="str">
            <v>Elias Llancaqueo</v>
          </cell>
          <cell r="B1232" t="str">
            <v>Yosman Perez</v>
          </cell>
          <cell r="D1232">
            <v>45907</v>
          </cell>
          <cell r="G1232" t="str">
            <v>Ok</v>
          </cell>
          <cell r="H1232">
            <v>0</v>
          </cell>
          <cell r="I1232">
            <v>0</v>
          </cell>
          <cell r="J1232">
            <v>1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1</v>
          </cell>
          <cell r="Q1232">
            <v>8</v>
          </cell>
          <cell r="R1232">
            <v>0</v>
          </cell>
          <cell r="S1232">
            <v>1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</row>
        <row r="1233">
          <cell r="A1233" t="str">
            <v>Andres Moya</v>
          </cell>
          <cell r="B1233" t="str">
            <v>N/A</v>
          </cell>
          <cell r="D1233">
            <v>45907</v>
          </cell>
          <cell r="G1233" t="str">
            <v>Descanso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</row>
        <row r="1234">
          <cell r="A1234" t="str">
            <v>Daniel Peña</v>
          </cell>
          <cell r="B1234" t="str">
            <v>Michael Suarez</v>
          </cell>
          <cell r="D1234">
            <v>45907</v>
          </cell>
          <cell r="G1234" t="str">
            <v>Descanso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</row>
        <row r="1235">
          <cell r="A1235" t="str">
            <v>Gerardo Cartes</v>
          </cell>
          <cell r="B1235" t="str">
            <v>N/A</v>
          </cell>
          <cell r="D1235">
            <v>45907</v>
          </cell>
          <cell r="G1235" t="str">
            <v>Descanso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</row>
        <row r="1236">
          <cell r="A1236" t="str">
            <v>Luis Alvarez</v>
          </cell>
          <cell r="B1236" t="str">
            <v>Jeremias Cerda</v>
          </cell>
          <cell r="D1236">
            <v>45907</v>
          </cell>
          <cell r="G1236" t="str">
            <v>Descanso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</row>
        <row r="1237">
          <cell r="A1237" t="str">
            <v>N/A</v>
          </cell>
          <cell r="B1237" t="str">
            <v>Gonzalo Gonzalez</v>
          </cell>
          <cell r="D1237">
            <v>45907</v>
          </cell>
          <cell r="G1237" t="str">
            <v>Descanso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</row>
        <row r="1238">
          <cell r="A1238" t="str">
            <v>Andres Moya</v>
          </cell>
          <cell r="B1238" t="str">
            <v>N/A</v>
          </cell>
          <cell r="D1238">
            <v>45908</v>
          </cell>
          <cell r="G1238" t="str">
            <v>Ok</v>
          </cell>
          <cell r="H1238">
            <v>9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</row>
        <row r="1239">
          <cell r="A1239" t="str">
            <v>Elias Llancaqueo</v>
          </cell>
          <cell r="B1239" t="str">
            <v>N/A</v>
          </cell>
          <cell r="D1239">
            <v>45908</v>
          </cell>
          <cell r="G1239" t="str">
            <v>Ok</v>
          </cell>
          <cell r="H1239">
            <v>9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</row>
        <row r="1240">
          <cell r="A1240" t="str">
            <v>Cristian Valdivia</v>
          </cell>
          <cell r="B1240" t="str">
            <v>Hugo Troncoso</v>
          </cell>
          <cell r="D1240">
            <v>45908</v>
          </cell>
          <cell r="G1240" t="str">
            <v>Ok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1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U1240">
            <v>0</v>
          </cell>
          <cell r="V1240">
            <v>6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</row>
        <row r="1241">
          <cell r="A1241" t="str">
            <v>Daniel Peña</v>
          </cell>
          <cell r="B1241" t="str">
            <v>Michael Suarez</v>
          </cell>
          <cell r="D1241">
            <v>45908</v>
          </cell>
          <cell r="G1241" t="str">
            <v>Ok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U1241">
            <v>0</v>
          </cell>
          <cell r="V1241">
            <v>20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</row>
        <row r="1242">
          <cell r="A1242" t="str">
            <v>Eduardo Soto</v>
          </cell>
          <cell r="B1242" t="str">
            <v>Alejandro Escobar</v>
          </cell>
          <cell r="D1242">
            <v>45908</v>
          </cell>
          <cell r="G1242" t="str">
            <v>Ok</v>
          </cell>
          <cell r="H1242">
            <v>12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1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</row>
        <row r="1243">
          <cell r="A1243" t="str">
            <v>Gerardo Cartes</v>
          </cell>
          <cell r="B1243" t="str">
            <v>Yosman Perez</v>
          </cell>
          <cell r="D1243">
            <v>45908</v>
          </cell>
          <cell r="G1243" t="str">
            <v>Ok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U1243">
            <v>0</v>
          </cell>
          <cell r="V1243">
            <v>8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</row>
        <row r="1244">
          <cell r="A1244" t="str">
            <v>Luis Alvarez</v>
          </cell>
          <cell r="B1244" t="str">
            <v>Jeremias Cerda</v>
          </cell>
          <cell r="D1244">
            <v>45908</v>
          </cell>
          <cell r="G1244" t="str">
            <v>Ok</v>
          </cell>
          <cell r="H1244">
            <v>2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U1244">
            <v>0</v>
          </cell>
          <cell r="V1244">
            <v>1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</row>
        <row r="1245">
          <cell r="A1245" t="str">
            <v>Claudio Garrido</v>
          </cell>
          <cell r="B1245" t="str">
            <v>Wilmer Villa</v>
          </cell>
          <cell r="D1245">
            <v>45908</v>
          </cell>
          <cell r="G1245" t="str">
            <v>Ok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U1245">
            <v>0</v>
          </cell>
          <cell r="V1245">
            <v>20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</row>
        <row r="1246">
          <cell r="A1246" t="str">
            <v>N/A</v>
          </cell>
          <cell r="B1246" t="str">
            <v>Gonzalo Gonzalez</v>
          </cell>
          <cell r="D1246">
            <v>45908</v>
          </cell>
          <cell r="G1246" t="str">
            <v>Sin Producción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</row>
        <row r="1247">
          <cell r="A1247" t="str">
            <v>Andres Moya</v>
          </cell>
          <cell r="B1247" t="str">
            <v>N/A</v>
          </cell>
          <cell r="D1247">
            <v>45909</v>
          </cell>
          <cell r="G1247" t="str">
            <v>Ok</v>
          </cell>
          <cell r="H1247">
            <v>36</v>
          </cell>
          <cell r="I1247">
            <v>0</v>
          </cell>
          <cell r="J1247">
            <v>0</v>
          </cell>
          <cell r="K1247">
            <v>1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</v>
          </cell>
          <cell r="R1247">
            <v>0</v>
          </cell>
          <cell r="S1247">
            <v>0</v>
          </cell>
          <cell r="U1247">
            <v>0</v>
          </cell>
          <cell r="V1247">
            <v>20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</row>
        <row r="1248">
          <cell r="A1248" t="str">
            <v>Elias Llancaqueo</v>
          </cell>
          <cell r="B1248" t="str">
            <v>N/A</v>
          </cell>
          <cell r="D1248">
            <v>45909</v>
          </cell>
          <cell r="G1248" t="str">
            <v>Ok</v>
          </cell>
          <cell r="H1248">
            <v>36</v>
          </cell>
          <cell r="I1248">
            <v>0</v>
          </cell>
          <cell r="J1248">
            <v>0</v>
          </cell>
          <cell r="K1248">
            <v>1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2</v>
          </cell>
          <cell r="R1248">
            <v>0</v>
          </cell>
          <cell r="S1248">
            <v>0</v>
          </cell>
          <cell r="U1248">
            <v>0</v>
          </cell>
          <cell r="V1248">
            <v>20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</row>
        <row r="1249">
          <cell r="A1249" t="str">
            <v>Claudio Garrido</v>
          </cell>
          <cell r="B1249" t="str">
            <v>Wilmer Villa</v>
          </cell>
          <cell r="D1249">
            <v>45909</v>
          </cell>
          <cell r="G1249" t="str">
            <v>Ok</v>
          </cell>
          <cell r="H1249">
            <v>23</v>
          </cell>
          <cell r="I1249">
            <v>0</v>
          </cell>
          <cell r="J1249">
            <v>0</v>
          </cell>
          <cell r="K1249">
            <v>1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U1249">
            <v>0</v>
          </cell>
          <cell r="V1249">
            <v>19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</row>
        <row r="1250">
          <cell r="A1250" t="str">
            <v>Cristian Valdivia</v>
          </cell>
          <cell r="B1250" t="str">
            <v>Hugo Troncoso</v>
          </cell>
          <cell r="D1250">
            <v>45909</v>
          </cell>
          <cell r="G1250" t="str">
            <v>Ok</v>
          </cell>
          <cell r="H1250">
            <v>38</v>
          </cell>
          <cell r="I1250">
            <v>0</v>
          </cell>
          <cell r="J1250">
            <v>0</v>
          </cell>
          <cell r="K1250">
            <v>1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</row>
        <row r="1251">
          <cell r="A1251" t="str">
            <v>Daniel Peña</v>
          </cell>
          <cell r="B1251" t="str">
            <v>Michael Suarez</v>
          </cell>
          <cell r="D1251">
            <v>45909</v>
          </cell>
          <cell r="G1251" t="str">
            <v>Ok</v>
          </cell>
          <cell r="H1251">
            <v>17</v>
          </cell>
          <cell r="I1251">
            <v>0</v>
          </cell>
          <cell r="J1251">
            <v>0</v>
          </cell>
          <cell r="K1251">
            <v>0</v>
          </cell>
          <cell r="L1251">
            <v>1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U1251">
            <v>0</v>
          </cell>
          <cell r="V1251">
            <v>20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</row>
        <row r="1252">
          <cell r="A1252" t="str">
            <v>Eduardo Soto</v>
          </cell>
          <cell r="B1252" t="str">
            <v>Alejandro Escobar</v>
          </cell>
          <cell r="D1252">
            <v>45909</v>
          </cell>
          <cell r="G1252" t="str">
            <v>Ok</v>
          </cell>
          <cell r="H1252">
            <v>1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U1252">
            <v>0</v>
          </cell>
          <cell r="V1252">
            <v>20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</row>
        <row r="1253">
          <cell r="A1253" t="str">
            <v>Gerardo Cartes</v>
          </cell>
          <cell r="B1253" t="str">
            <v>Yosman Perez</v>
          </cell>
          <cell r="D1253">
            <v>45909</v>
          </cell>
          <cell r="G1253" t="str">
            <v>Ok</v>
          </cell>
          <cell r="H1253">
            <v>28</v>
          </cell>
          <cell r="I1253">
            <v>0</v>
          </cell>
          <cell r="J1253">
            <v>0</v>
          </cell>
          <cell r="K1253">
            <v>1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U1253">
            <v>0</v>
          </cell>
          <cell r="V1253">
            <v>20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</row>
        <row r="1254">
          <cell r="A1254" t="str">
            <v>Luis Alvarez</v>
          </cell>
          <cell r="B1254" t="str">
            <v>Jeremias Cerda</v>
          </cell>
          <cell r="D1254">
            <v>45909</v>
          </cell>
          <cell r="G1254" t="str">
            <v>Libre Compensatorio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</row>
        <row r="1255">
          <cell r="A1255" t="str">
            <v>N/A</v>
          </cell>
          <cell r="B1255" t="str">
            <v>Gonzalo Gonzalez</v>
          </cell>
          <cell r="D1255">
            <v>45909</v>
          </cell>
          <cell r="G1255" t="str">
            <v>Sin Producción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</row>
        <row r="1256">
          <cell r="A1256" t="str">
            <v>Daniel Peña</v>
          </cell>
          <cell r="B1256" t="str">
            <v>Michael Suarez</v>
          </cell>
          <cell r="D1256">
            <v>45910</v>
          </cell>
          <cell r="G1256" t="str">
            <v>Ok</v>
          </cell>
          <cell r="H1256">
            <v>12</v>
          </cell>
          <cell r="I1256">
            <v>0</v>
          </cell>
          <cell r="J1256">
            <v>0</v>
          </cell>
          <cell r="K1256">
            <v>0</v>
          </cell>
          <cell r="L1256">
            <v>1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U1256">
            <v>0</v>
          </cell>
          <cell r="V1256">
            <v>20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</row>
        <row r="1257">
          <cell r="A1257" t="str">
            <v>Eduardo Soto</v>
          </cell>
          <cell r="B1257" t="str">
            <v>Alejandro Escobar</v>
          </cell>
          <cell r="D1257">
            <v>45910</v>
          </cell>
          <cell r="G1257" t="str">
            <v>Ok</v>
          </cell>
          <cell r="H1257">
            <v>57</v>
          </cell>
          <cell r="I1257">
            <v>0</v>
          </cell>
          <cell r="J1257">
            <v>0</v>
          </cell>
          <cell r="K1257">
            <v>1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U1257">
            <v>0</v>
          </cell>
          <cell r="V1257">
            <v>22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</row>
        <row r="1258">
          <cell r="A1258" t="str">
            <v>Gerardo Cartes</v>
          </cell>
          <cell r="B1258" t="str">
            <v>Yosman Perez</v>
          </cell>
          <cell r="D1258">
            <v>45910</v>
          </cell>
          <cell r="G1258" t="str">
            <v>Ok</v>
          </cell>
          <cell r="H1258">
            <v>52</v>
          </cell>
          <cell r="I1258">
            <v>0</v>
          </cell>
          <cell r="J1258">
            <v>1</v>
          </cell>
          <cell r="K1258">
            <v>1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U1258">
            <v>0</v>
          </cell>
          <cell r="V1258">
            <v>22</v>
          </cell>
          <cell r="W1258">
            <v>1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</row>
        <row r="1259">
          <cell r="A1259" t="str">
            <v>Luis Alvarez</v>
          </cell>
          <cell r="B1259" t="str">
            <v>Jeremias Cerda</v>
          </cell>
          <cell r="D1259">
            <v>45910</v>
          </cell>
          <cell r="G1259" t="str">
            <v>Ok</v>
          </cell>
          <cell r="H1259">
            <v>33</v>
          </cell>
          <cell r="I1259">
            <v>0</v>
          </cell>
          <cell r="J1259">
            <v>0</v>
          </cell>
          <cell r="K1259">
            <v>1</v>
          </cell>
          <cell r="L1259">
            <v>0</v>
          </cell>
          <cell r="M1259">
            <v>1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U1259">
            <v>0</v>
          </cell>
          <cell r="V1259">
            <v>6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</row>
        <row r="1260">
          <cell r="A1260" t="str">
            <v>Claudio Garrido</v>
          </cell>
          <cell r="B1260" t="str">
            <v>Wilmer Villa</v>
          </cell>
          <cell r="D1260">
            <v>45910</v>
          </cell>
          <cell r="G1260" t="str">
            <v>Ok</v>
          </cell>
          <cell r="H1260">
            <v>31</v>
          </cell>
          <cell r="I1260">
            <v>0</v>
          </cell>
          <cell r="J1260">
            <v>0</v>
          </cell>
          <cell r="K1260">
            <v>1</v>
          </cell>
          <cell r="L1260">
            <v>0</v>
          </cell>
          <cell r="M1260">
            <v>1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U1260">
            <v>0</v>
          </cell>
          <cell r="V1260">
            <v>13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</row>
        <row r="1261">
          <cell r="A1261" t="str">
            <v>Cristian Valdivia</v>
          </cell>
          <cell r="B1261" t="str">
            <v>Hugo Troncoso</v>
          </cell>
          <cell r="D1261">
            <v>45910</v>
          </cell>
          <cell r="G1261" t="str">
            <v>Libre Compensatorio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</row>
        <row r="1262">
          <cell r="A1262" t="str">
            <v>Andres Moya</v>
          </cell>
          <cell r="B1262" t="str">
            <v>N/A</v>
          </cell>
          <cell r="D1262">
            <v>45910</v>
          </cell>
          <cell r="G1262" t="str">
            <v>Libre Compensatorio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</row>
        <row r="1263">
          <cell r="A1263" t="str">
            <v>Elias Llancaqueo</v>
          </cell>
          <cell r="B1263" t="str">
            <v>N/A</v>
          </cell>
          <cell r="D1263">
            <v>45910</v>
          </cell>
          <cell r="G1263" t="str">
            <v>Libre Compensatorio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</row>
        <row r="1264">
          <cell r="A1264" t="str">
            <v>N/A</v>
          </cell>
          <cell r="B1264" t="str">
            <v>Gonzalo Gonzalez</v>
          </cell>
          <cell r="D1264">
            <v>45910</v>
          </cell>
          <cell r="G1264" t="str">
            <v>Sin Producción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</row>
        <row r="1265">
          <cell r="A1265" t="str">
            <v>Andres Moya</v>
          </cell>
          <cell r="B1265" t="str">
            <v>N/A</v>
          </cell>
          <cell r="D1265">
            <v>45911</v>
          </cell>
          <cell r="G1265" t="str">
            <v>Ok</v>
          </cell>
          <cell r="H1265">
            <v>43</v>
          </cell>
          <cell r="I1265">
            <v>0</v>
          </cell>
          <cell r="J1265">
            <v>0</v>
          </cell>
          <cell r="K1265">
            <v>1</v>
          </cell>
          <cell r="L1265">
            <v>0</v>
          </cell>
          <cell r="M1265">
            <v>1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</row>
        <row r="1266">
          <cell r="A1266" t="str">
            <v>Elias Llancaqueo</v>
          </cell>
          <cell r="B1266" t="str">
            <v>N/A</v>
          </cell>
          <cell r="D1266">
            <v>45911</v>
          </cell>
          <cell r="G1266" t="str">
            <v>Ok</v>
          </cell>
          <cell r="H1266">
            <v>43</v>
          </cell>
          <cell r="I1266">
            <v>0</v>
          </cell>
          <cell r="J1266">
            <v>0</v>
          </cell>
          <cell r="K1266">
            <v>1</v>
          </cell>
          <cell r="L1266">
            <v>0</v>
          </cell>
          <cell r="M1266">
            <v>1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</row>
        <row r="1267">
          <cell r="A1267" t="str">
            <v>Luis Acevedo</v>
          </cell>
          <cell r="B1267" t="str">
            <v>N/A</v>
          </cell>
          <cell r="D1267">
            <v>45911</v>
          </cell>
          <cell r="G1267" t="str">
            <v>Ok</v>
          </cell>
          <cell r="H1267">
            <v>18</v>
          </cell>
          <cell r="I1267">
            <v>0</v>
          </cell>
          <cell r="J1267">
            <v>0</v>
          </cell>
          <cell r="K1267">
            <v>1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</row>
        <row r="1268">
          <cell r="A1268" t="str">
            <v>Claudio Garrido</v>
          </cell>
          <cell r="B1268" t="str">
            <v>Wilmer Villa</v>
          </cell>
          <cell r="D1268">
            <v>45911</v>
          </cell>
          <cell r="G1268" t="str">
            <v>Ok</v>
          </cell>
          <cell r="H1268">
            <v>40</v>
          </cell>
          <cell r="I1268">
            <v>0</v>
          </cell>
          <cell r="J1268">
            <v>0</v>
          </cell>
          <cell r="K1268">
            <v>1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</row>
        <row r="1269">
          <cell r="A1269" t="str">
            <v>Cristian Valdivia</v>
          </cell>
          <cell r="B1269" t="str">
            <v>Hugo Troncoso</v>
          </cell>
          <cell r="D1269">
            <v>45911</v>
          </cell>
          <cell r="G1269" t="str">
            <v>Ok</v>
          </cell>
          <cell r="H1269">
            <v>29</v>
          </cell>
          <cell r="I1269">
            <v>0</v>
          </cell>
          <cell r="J1269">
            <v>0</v>
          </cell>
          <cell r="K1269">
            <v>1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</row>
        <row r="1270">
          <cell r="A1270" t="str">
            <v>Eduardo Soto</v>
          </cell>
          <cell r="B1270" t="str">
            <v>Alejandro Escobar</v>
          </cell>
          <cell r="D1270">
            <v>45911</v>
          </cell>
          <cell r="G1270" t="str">
            <v>Ok</v>
          </cell>
          <cell r="H1270">
            <v>21</v>
          </cell>
          <cell r="I1270">
            <v>0</v>
          </cell>
          <cell r="J1270">
            <v>0</v>
          </cell>
          <cell r="K1270">
            <v>0</v>
          </cell>
          <cell r="L1270">
            <v>1</v>
          </cell>
          <cell r="M1270">
            <v>1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</row>
        <row r="1271">
          <cell r="A1271" t="str">
            <v>Luis Alvarez</v>
          </cell>
          <cell r="B1271" t="str">
            <v>Jeremias Cerda</v>
          </cell>
          <cell r="D1271">
            <v>45911</v>
          </cell>
          <cell r="G1271" t="str">
            <v>Ok</v>
          </cell>
          <cell r="H1271">
            <v>47</v>
          </cell>
          <cell r="I1271">
            <v>0</v>
          </cell>
          <cell r="J1271">
            <v>0</v>
          </cell>
          <cell r="K1271">
            <v>1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</row>
        <row r="1272">
          <cell r="A1272" t="str">
            <v>Daniel Peña</v>
          </cell>
          <cell r="B1272" t="str">
            <v>Michael Suarez</v>
          </cell>
          <cell r="D1272">
            <v>45911</v>
          </cell>
          <cell r="G1272" t="str">
            <v>Libre Compensatorio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</row>
        <row r="1273">
          <cell r="A1273" t="str">
            <v>Gerardo Cartes</v>
          </cell>
          <cell r="B1273" t="str">
            <v>Yosman Perez</v>
          </cell>
          <cell r="D1273">
            <v>45911</v>
          </cell>
          <cell r="G1273" t="str">
            <v>Libre Compensatorio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</row>
        <row r="1274">
          <cell r="A1274" t="str">
            <v>N/A</v>
          </cell>
          <cell r="B1274" t="str">
            <v>Gonzalo Gonzalez</v>
          </cell>
          <cell r="D1274">
            <v>45911</v>
          </cell>
          <cell r="G1274" t="str">
            <v>Sin Producción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</row>
        <row r="1275">
          <cell r="A1275" t="str">
            <v>Andres Moya</v>
          </cell>
          <cell r="B1275" t="str">
            <v>N/A</v>
          </cell>
          <cell r="D1275">
            <v>45912</v>
          </cell>
          <cell r="G1275" t="str">
            <v>Ok</v>
          </cell>
          <cell r="H1275">
            <v>46</v>
          </cell>
          <cell r="I1275">
            <v>0</v>
          </cell>
          <cell r="J1275">
            <v>0</v>
          </cell>
          <cell r="K1275">
            <v>1</v>
          </cell>
          <cell r="L1275">
            <v>0</v>
          </cell>
          <cell r="M1275">
            <v>2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U1275">
            <v>0</v>
          </cell>
          <cell r="V1275">
            <v>22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</row>
        <row r="1276">
          <cell r="A1276" t="str">
            <v>Elias Llancaqueo</v>
          </cell>
          <cell r="B1276" t="str">
            <v>N/A</v>
          </cell>
          <cell r="D1276">
            <v>45912</v>
          </cell>
          <cell r="G1276" t="str">
            <v>Ok</v>
          </cell>
          <cell r="H1276">
            <v>46</v>
          </cell>
          <cell r="I1276">
            <v>0</v>
          </cell>
          <cell r="J1276">
            <v>0</v>
          </cell>
          <cell r="K1276">
            <v>1</v>
          </cell>
          <cell r="L1276">
            <v>0</v>
          </cell>
          <cell r="M1276">
            <v>2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U1276">
            <v>0</v>
          </cell>
          <cell r="V1276">
            <v>22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</row>
        <row r="1277">
          <cell r="A1277" t="str">
            <v>Luis Acevedo</v>
          </cell>
          <cell r="B1277" t="str">
            <v>N/A</v>
          </cell>
          <cell r="D1277">
            <v>45912</v>
          </cell>
          <cell r="G1277" t="str">
            <v>Ok</v>
          </cell>
          <cell r="H1277">
            <v>46</v>
          </cell>
          <cell r="I1277">
            <v>0</v>
          </cell>
          <cell r="J1277">
            <v>0</v>
          </cell>
          <cell r="K1277">
            <v>1</v>
          </cell>
          <cell r="L1277">
            <v>0</v>
          </cell>
          <cell r="M1277">
            <v>2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U1277">
            <v>0</v>
          </cell>
          <cell r="V1277">
            <v>22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</row>
        <row r="1278">
          <cell r="A1278" t="str">
            <v>Cristian Valdivia</v>
          </cell>
          <cell r="B1278" t="str">
            <v>Hugo Troncoso</v>
          </cell>
          <cell r="D1278">
            <v>45912</v>
          </cell>
          <cell r="G1278" t="str">
            <v>Ok</v>
          </cell>
          <cell r="H1278">
            <v>20</v>
          </cell>
          <cell r="I1278">
            <v>0</v>
          </cell>
          <cell r="J1278">
            <v>0</v>
          </cell>
          <cell r="K1278">
            <v>1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U1278">
            <v>0</v>
          </cell>
          <cell r="V1278">
            <v>22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</row>
        <row r="1279">
          <cell r="A1279" t="str">
            <v>Daniel Peña</v>
          </cell>
          <cell r="B1279" t="str">
            <v>Michael Suarez</v>
          </cell>
          <cell r="D1279">
            <v>45912</v>
          </cell>
          <cell r="G1279" t="str">
            <v>Ok</v>
          </cell>
          <cell r="H1279">
            <v>18</v>
          </cell>
          <cell r="I1279">
            <v>0</v>
          </cell>
          <cell r="J1279">
            <v>0</v>
          </cell>
          <cell r="K1279">
            <v>0</v>
          </cell>
          <cell r="L1279">
            <v>1</v>
          </cell>
          <cell r="M1279">
            <v>1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U1279">
            <v>0</v>
          </cell>
          <cell r="V1279">
            <v>31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</row>
        <row r="1280">
          <cell r="A1280" t="str">
            <v>Gerardo Cartes</v>
          </cell>
          <cell r="B1280" t="str">
            <v>Yosman Perez</v>
          </cell>
          <cell r="D1280">
            <v>45912</v>
          </cell>
          <cell r="G1280" t="str">
            <v>Ok</v>
          </cell>
          <cell r="H1280">
            <v>36</v>
          </cell>
          <cell r="I1280">
            <v>0</v>
          </cell>
          <cell r="J1280">
            <v>0</v>
          </cell>
          <cell r="K1280">
            <v>1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U1280">
            <v>0</v>
          </cell>
          <cell r="V1280">
            <v>14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</row>
        <row r="1281">
          <cell r="A1281" t="str">
            <v>Luis Alvarez</v>
          </cell>
          <cell r="B1281" t="str">
            <v>Jeremias Cerda</v>
          </cell>
          <cell r="D1281">
            <v>45912</v>
          </cell>
          <cell r="G1281" t="str">
            <v>Ok</v>
          </cell>
          <cell r="H1281">
            <v>16</v>
          </cell>
          <cell r="I1281">
            <v>0</v>
          </cell>
          <cell r="J1281">
            <v>0</v>
          </cell>
          <cell r="K1281">
            <v>1</v>
          </cell>
          <cell r="L1281">
            <v>0</v>
          </cell>
          <cell r="M1281">
            <v>1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U1281">
            <v>0</v>
          </cell>
          <cell r="V1281">
            <v>22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</row>
        <row r="1282">
          <cell r="A1282" t="str">
            <v>Eduardo Soto</v>
          </cell>
          <cell r="B1282" t="str">
            <v>Alejandro Escobar</v>
          </cell>
          <cell r="D1282">
            <v>45912</v>
          </cell>
          <cell r="G1282" t="str">
            <v>Ok</v>
          </cell>
          <cell r="H1282">
            <v>13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1</v>
          </cell>
          <cell r="R1282">
            <v>0</v>
          </cell>
          <cell r="S1282">
            <v>0</v>
          </cell>
          <cell r="U1282">
            <v>0</v>
          </cell>
          <cell r="V1282">
            <v>10</v>
          </cell>
          <cell r="W1282">
            <v>3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</row>
        <row r="1283">
          <cell r="A1283" t="str">
            <v>Claudio Garrido</v>
          </cell>
          <cell r="B1283" t="str">
            <v>Wilmer Villa</v>
          </cell>
          <cell r="D1283">
            <v>45912</v>
          </cell>
          <cell r="G1283" t="str">
            <v>Ok</v>
          </cell>
          <cell r="H1283">
            <v>2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1</v>
          </cell>
          <cell r="R1283">
            <v>0</v>
          </cell>
          <cell r="S1283">
            <v>0</v>
          </cell>
          <cell r="U1283">
            <v>0</v>
          </cell>
          <cell r="V1283">
            <v>20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</row>
        <row r="1284">
          <cell r="A1284" t="str">
            <v>N/A</v>
          </cell>
          <cell r="B1284" t="str">
            <v>Gonzalo Gonzalez</v>
          </cell>
          <cell r="D1284">
            <v>45912</v>
          </cell>
          <cell r="G1284" t="str">
            <v>Sin Producción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</row>
        <row r="1285">
          <cell r="A1285" t="str">
            <v>Andres Moya</v>
          </cell>
          <cell r="B1285" t="str">
            <v>N/A</v>
          </cell>
          <cell r="D1285">
            <v>45913</v>
          </cell>
          <cell r="G1285" t="str">
            <v>Ok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1</v>
          </cell>
          <cell r="P1285">
            <v>0</v>
          </cell>
          <cell r="Q1285">
            <v>0</v>
          </cell>
          <cell r="R1285">
            <v>1</v>
          </cell>
          <cell r="S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</row>
        <row r="1286">
          <cell r="A1286" t="str">
            <v>Luis Acevedo</v>
          </cell>
          <cell r="B1286" t="str">
            <v>N/A</v>
          </cell>
          <cell r="D1286">
            <v>45913</v>
          </cell>
          <cell r="G1286" t="str">
            <v>Ok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1</v>
          </cell>
          <cell r="P1286">
            <v>0</v>
          </cell>
          <cell r="Q1286">
            <v>0</v>
          </cell>
          <cell r="R1286">
            <v>1</v>
          </cell>
          <cell r="S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</row>
        <row r="1287">
          <cell r="A1287" t="str">
            <v>Cristian Valdivia</v>
          </cell>
          <cell r="B1287" t="str">
            <v>Hugo Troncoso</v>
          </cell>
          <cell r="D1287">
            <v>45913</v>
          </cell>
          <cell r="G1287" t="str">
            <v>Ok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1</v>
          </cell>
          <cell r="P1287">
            <v>0</v>
          </cell>
          <cell r="Q1287">
            <v>2</v>
          </cell>
          <cell r="R1287">
            <v>1</v>
          </cell>
          <cell r="S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</row>
        <row r="1288">
          <cell r="A1288" t="str">
            <v>Daniel Peña</v>
          </cell>
          <cell r="B1288" t="str">
            <v>Michael Suarez</v>
          </cell>
          <cell r="D1288">
            <v>45913</v>
          </cell>
          <cell r="G1288" t="str">
            <v>Ok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8</v>
          </cell>
          <cell r="R1288">
            <v>1</v>
          </cell>
          <cell r="S1288">
            <v>0</v>
          </cell>
          <cell r="U1288">
            <v>16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1</v>
          </cell>
          <cell r="AB1288">
            <v>0</v>
          </cell>
        </row>
        <row r="1289">
          <cell r="A1289" t="str">
            <v>Gerardo Cartes</v>
          </cell>
          <cell r="B1289" t="str">
            <v>Yosman Perez</v>
          </cell>
          <cell r="D1289">
            <v>45913</v>
          </cell>
          <cell r="G1289" t="str">
            <v>Ok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1</v>
          </cell>
          <cell r="N1289">
            <v>0</v>
          </cell>
          <cell r="O1289">
            <v>1</v>
          </cell>
          <cell r="P1289">
            <v>0</v>
          </cell>
          <cell r="Q1289">
            <v>1</v>
          </cell>
          <cell r="R1289">
            <v>1</v>
          </cell>
          <cell r="S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</row>
        <row r="1290">
          <cell r="A1290" t="str">
            <v>Luis Alvarez</v>
          </cell>
          <cell r="B1290" t="str">
            <v>Jeremias Cerda</v>
          </cell>
          <cell r="D1290">
            <v>45913</v>
          </cell>
          <cell r="G1290" t="str">
            <v>Ok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1</v>
          </cell>
          <cell r="P1290">
            <v>0</v>
          </cell>
          <cell r="Q1290">
            <v>0</v>
          </cell>
          <cell r="R1290">
            <v>1</v>
          </cell>
          <cell r="S1290">
            <v>0</v>
          </cell>
          <cell r="U1290">
            <v>12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</row>
        <row r="1291">
          <cell r="A1291" t="str">
            <v>Elias Llancaqueo</v>
          </cell>
          <cell r="B1291" t="str">
            <v>N/A</v>
          </cell>
          <cell r="D1291">
            <v>45913</v>
          </cell>
          <cell r="G1291" t="str">
            <v>Descanso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</row>
        <row r="1292">
          <cell r="A1292" t="str">
            <v>Claudio Garrido</v>
          </cell>
          <cell r="B1292" t="str">
            <v>Wilmer Villa</v>
          </cell>
          <cell r="D1292">
            <v>45913</v>
          </cell>
          <cell r="G1292" t="str">
            <v>Descanso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</row>
        <row r="1293">
          <cell r="A1293" t="str">
            <v>Eduardo Soto</v>
          </cell>
          <cell r="B1293" t="str">
            <v>Alejandro Escobar</v>
          </cell>
          <cell r="D1293">
            <v>45913</v>
          </cell>
          <cell r="G1293" t="str">
            <v>Descanso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</row>
        <row r="1294">
          <cell r="A1294" t="str">
            <v>N/A</v>
          </cell>
          <cell r="B1294" t="str">
            <v>Gonzalo Gonzalez</v>
          </cell>
          <cell r="D1294">
            <v>45913</v>
          </cell>
          <cell r="G1294" t="str">
            <v>Descanso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</row>
        <row r="1295">
          <cell r="A1295" t="str">
            <v>Andres Moya</v>
          </cell>
          <cell r="B1295" t="str">
            <v>N/A</v>
          </cell>
          <cell r="D1295">
            <v>45914</v>
          </cell>
          <cell r="G1295" t="str">
            <v>Ok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1</v>
          </cell>
          <cell r="Q1295">
            <v>1</v>
          </cell>
          <cell r="R1295">
            <v>0</v>
          </cell>
          <cell r="S1295">
            <v>1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</row>
        <row r="1296">
          <cell r="A1296" t="str">
            <v>Luis Acevedo</v>
          </cell>
          <cell r="B1296" t="str">
            <v>N/A</v>
          </cell>
          <cell r="D1296">
            <v>45914</v>
          </cell>
          <cell r="G1296" t="str">
            <v>Ok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1</v>
          </cell>
          <cell r="Q1296">
            <v>1</v>
          </cell>
          <cell r="R1296">
            <v>0</v>
          </cell>
          <cell r="S1296">
            <v>1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</row>
        <row r="1297">
          <cell r="A1297" t="str">
            <v>Elias Llancaqueo</v>
          </cell>
          <cell r="B1297" t="str">
            <v>N/A</v>
          </cell>
          <cell r="D1297">
            <v>45914</v>
          </cell>
          <cell r="G1297" t="str">
            <v>Descanso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</row>
        <row r="1298">
          <cell r="A1298" t="str">
            <v>Cristian Valdivia</v>
          </cell>
          <cell r="B1298" t="str">
            <v>Hugo Troncoso</v>
          </cell>
          <cell r="D1298">
            <v>45914</v>
          </cell>
          <cell r="G1298" t="str">
            <v>Ok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1</v>
          </cell>
          <cell r="N1298">
            <v>0</v>
          </cell>
          <cell r="O1298">
            <v>0</v>
          </cell>
          <cell r="P1298">
            <v>1</v>
          </cell>
          <cell r="Q1298">
            <v>5</v>
          </cell>
          <cell r="R1298">
            <v>0</v>
          </cell>
          <cell r="S1298">
            <v>1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</row>
        <row r="1299">
          <cell r="A1299" t="str">
            <v>Daniel Peña</v>
          </cell>
          <cell r="B1299" t="str">
            <v>Michael Suarez</v>
          </cell>
          <cell r="D1299">
            <v>45914</v>
          </cell>
          <cell r="G1299" t="str">
            <v>Ok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6</v>
          </cell>
          <cell r="R1299">
            <v>0</v>
          </cell>
          <cell r="S1299">
            <v>1</v>
          </cell>
          <cell r="U1299">
            <v>15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1</v>
          </cell>
        </row>
        <row r="1300">
          <cell r="A1300" t="str">
            <v>Gerardo Cartes</v>
          </cell>
          <cell r="B1300" t="str">
            <v>Yosman Perez</v>
          </cell>
          <cell r="D1300">
            <v>45914</v>
          </cell>
          <cell r="G1300" t="str">
            <v>Ok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1</v>
          </cell>
          <cell r="N1300">
            <v>0</v>
          </cell>
          <cell r="O1300">
            <v>0</v>
          </cell>
          <cell r="P1300">
            <v>1</v>
          </cell>
          <cell r="Q1300">
            <v>1</v>
          </cell>
          <cell r="R1300">
            <v>0</v>
          </cell>
          <cell r="S1300">
            <v>1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</row>
        <row r="1301">
          <cell r="A1301" t="str">
            <v>Luis Alvarez</v>
          </cell>
          <cell r="B1301" t="str">
            <v>Jeremias Cerda</v>
          </cell>
          <cell r="D1301">
            <v>45914</v>
          </cell>
          <cell r="G1301" t="str">
            <v>Ok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1</v>
          </cell>
          <cell r="N1301">
            <v>0</v>
          </cell>
          <cell r="O1301">
            <v>0</v>
          </cell>
          <cell r="P1301">
            <v>1</v>
          </cell>
          <cell r="Q1301">
            <v>3</v>
          </cell>
          <cell r="R1301">
            <v>0</v>
          </cell>
          <cell r="S1301">
            <v>1</v>
          </cell>
          <cell r="U1301">
            <v>16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</row>
        <row r="1302">
          <cell r="A1302" t="str">
            <v>Claudio Garrido</v>
          </cell>
          <cell r="B1302" t="str">
            <v>Wilmer Villa</v>
          </cell>
          <cell r="D1302">
            <v>45914</v>
          </cell>
          <cell r="G1302" t="str">
            <v>Descanso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</row>
        <row r="1303">
          <cell r="A1303" t="str">
            <v>Eduardo Soto</v>
          </cell>
          <cell r="B1303" t="str">
            <v>Alejandro Escobar</v>
          </cell>
          <cell r="D1303">
            <v>45914</v>
          </cell>
          <cell r="G1303" t="str">
            <v>Descanso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</row>
        <row r="1304">
          <cell r="A1304" t="str">
            <v>N/A</v>
          </cell>
          <cell r="B1304" t="str">
            <v>Gonzalo Gonzalez</v>
          </cell>
          <cell r="D1304">
            <v>45914</v>
          </cell>
          <cell r="G1304" t="str">
            <v>Descanso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</row>
        <row r="1305">
          <cell r="A1305" t="str">
            <v>Andres Moya</v>
          </cell>
          <cell r="B1305" t="str">
            <v>N/A</v>
          </cell>
          <cell r="D1305">
            <v>45915</v>
          </cell>
          <cell r="G1305" t="str">
            <v>Ok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U1305">
            <v>0</v>
          </cell>
          <cell r="V1305">
            <v>66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</row>
        <row r="1306">
          <cell r="A1306" t="str">
            <v>Elias Llancaqueo</v>
          </cell>
          <cell r="B1306" t="str">
            <v>N/A</v>
          </cell>
          <cell r="D1306">
            <v>45915</v>
          </cell>
          <cell r="G1306" t="str">
            <v>Ok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U1306">
            <v>0</v>
          </cell>
          <cell r="V1306">
            <v>66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</row>
        <row r="1307">
          <cell r="A1307" t="str">
            <v>Claudio Garrido</v>
          </cell>
          <cell r="B1307" t="str">
            <v>Wilmer Villa</v>
          </cell>
          <cell r="D1307">
            <v>45915</v>
          </cell>
          <cell r="G1307" t="str">
            <v>Ok</v>
          </cell>
          <cell r="H1307">
            <v>5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U1307">
            <v>0</v>
          </cell>
          <cell r="V1307">
            <v>55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</row>
        <row r="1308">
          <cell r="A1308" t="str">
            <v>Cristian Valdivia</v>
          </cell>
          <cell r="B1308" t="str">
            <v>Hugo Troncoso</v>
          </cell>
          <cell r="D1308">
            <v>45915</v>
          </cell>
          <cell r="G1308" t="str">
            <v>Ok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U1308">
            <v>0</v>
          </cell>
          <cell r="V1308">
            <v>31</v>
          </cell>
          <cell r="W1308">
            <v>13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</row>
        <row r="1309">
          <cell r="A1309" t="str">
            <v>Luis Acevedo</v>
          </cell>
          <cell r="B1309" t="str">
            <v>N/A</v>
          </cell>
          <cell r="D1309">
            <v>45915</v>
          </cell>
          <cell r="G1309" t="str">
            <v>Ok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U1309">
            <v>0</v>
          </cell>
          <cell r="V1309">
            <v>31</v>
          </cell>
          <cell r="W1309">
            <v>13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</row>
        <row r="1310">
          <cell r="A1310" t="str">
            <v>Daniel Peña</v>
          </cell>
          <cell r="B1310" t="str">
            <v>Michael Suarez</v>
          </cell>
          <cell r="D1310">
            <v>45915</v>
          </cell>
          <cell r="G1310" t="str">
            <v>Ok</v>
          </cell>
          <cell r="H1310">
            <v>8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U1310">
            <v>0</v>
          </cell>
          <cell r="V1310">
            <v>40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</row>
        <row r="1311">
          <cell r="A1311" t="str">
            <v>Eduardo Soto</v>
          </cell>
          <cell r="B1311" t="str">
            <v>Alejandro Escobar</v>
          </cell>
          <cell r="D1311">
            <v>45915</v>
          </cell>
          <cell r="G1311" t="str">
            <v>Ok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U1311">
            <v>0</v>
          </cell>
          <cell r="V1311">
            <v>57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</row>
        <row r="1312">
          <cell r="A1312" t="str">
            <v>Gerardo Cartes</v>
          </cell>
          <cell r="B1312" t="str">
            <v>Yosman Perez</v>
          </cell>
          <cell r="D1312">
            <v>45915</v>
          </cell>
          <cell r="G1312" t="str">
            <v>Ok</v>
          </cell>
          <cell r="H1312">
            <v>5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U1312">
            <v>0</v>
          </cell>
          <cell r="V1312">
            <v>42</v>
          </cell>
          <cell r="W1312">
            <v>2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</row>
        <row r="1313">
          <cell r="A1313" t="str">
            <v>Luis Alvarez</v>
          </cell>
          <cell r="B1313" t="str">
            <v>Jeremias Cerda</v>
          </cell>
          <cell r="D1313">
            <v>45915</v>
          </cell>
          <cell r="G1313" t="str">
            <v>Ok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U1313">
            <v>0</v>
          </cell>
          <cell r="V1313">
            <v>61</v>
          </cell>
          <cell r="W1313">
            <v>6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</row>
        <row r="1314">
          <cell r="A1314" t="str">
            <v>N/A</v>
          </cell>
          <cell r="B1314" t="str">
            <v>Gonzalo Gonzalez</v>
          </cell>
          <cell r="D1314">
            <v>45915</v>
          </cell>
          <cell r="G1314" t="str">
            <v>Sin Producción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</row>
        <row r="1315">
          <cell r="A1315" t="str">
            <v>Andres Moya</v>
          </cell>
          <cell r="B1315" t="str">
            <v>Alexander Marchant</v>
          </cell>
          <cell r="D1315">
            <v>45916</v>
          </cell>
          <cell r="G1315" t="str">
            <v>Ok</v>
          </cell>
          <cell r="H1315">
            <v>14</v>
          </cell>
          <cell r="I1315">
            <v>0</v>
          </cell>
          <cell r="J1315">
            <v>0</v>
          </cell>
          <cell r="K1315">
            <v>0</v>
          </cell>
          <cell r="L1315">
            <v>1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U1315">
            <v>0</v>
          </cell>
          <cell r="V1315">
            <v>39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</row>
        <row r="1316">
          <cell r="A1316" t="str">
            <v>Claudio Garrido</v>
          </cell>
          <cell r="B1316" t="str">
            <v>Wilmer Villa</v>
          </cell>
          <cell r="D1316">
            <v>45916</v>
          </cell>
          <cell r="G1316" t="str">
            <v>Ok</v>
          </cell>
          <cell r="H1316">
            <v>36</v>
          </cell>
          <cell r="I1316">
            <v>0</v>
          </cell>
          <cell r="J1316">
            <v>0</v>
          </cell>
          <cell r="K1316">
            <v>1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U1316">
            <v>0</v>
          </cell>
          <cell r="V1316">
            <v>39</v>
          </cell>
          <cell r="W1316">
            <v>1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</row>
        <row r="1317">
          <cell r="A1317" t="str">
            <v>Daniel Peña</v>
          </cell>
          <cell r="B1317" t="str">
            <v>Yosman Perez</v>
          </cell>
          <cell r="D1317">
            <v>45916</v>
          </cell>
          <cell r="G1317" t="str">
            <v>Ok</v>
          </cell>
          <cell r="H1317">
            <v>24</v>
          </cell>
          <cell r="I1317">
            <v>0</v>
          </cell>
          <cell r="J1317">
            <v>0</v>
          </cell>
          <cell r="K1317">
            <v>1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U1317">
            <v>0</v>
          </cell>
          <cell r="V1317">
            <v>80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</row>
        <row r="1318">
          <cell r="A1318" t="str">
            <v>Eduardo Soto</v>
          </cell>
          <cell r="B1318" t="str">
            <v>Alejandro Escobar</v>
          </cell>
          <cell r="D1318">
            <v>45916</v>
          </cell>
          <cell r="G1318" t="str">
            <v>Ok</v>
          </cell>
          <cell r="H1318">
            <v>16</v>
          </cell>
          <cell r="I1318">
            <v>0</v>
          </cell>
          <cell r="J1318">
            <v>0</v>
          </cell>
          <cell r="K1318">
            <v>1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U1318">
            <v>0</v>
          </cell>
          <cell r="V1318">
            <v>16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</row>
        <row r="1319">
          <cell r="A1319" t="str">
            <v>Elias Llancaqueo</v>
          </cell>
          <cell r="B1319" t="str">
            <v>Hugo Troncoso</v>
          </cell>
          <cell r="D1319">
            <v>45916</v>
          </cell>
          <cell r="G1319" t="str">
            <v>Ok</v>
          </cell>
          <cell r="H1319">
            <v>21</v>
          </cell>
          <cell r="I1319">
            <v>0</v>
          </cell>
          <cell r="J1319">
            <v>0</v>
          </cell>
          <cell r="K1319">
            <v>1</v>
          </cell>
          <cell r="L1319">
            <v>0</v>
          </cell>
          <cell r="M1319">
            <v>1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U1319">
            <v>0</v>
          </cell>
          <cell r="V1319">
            <v>28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</row>
        <row r="1320">
          <cell r="A1320" t="str">
            <v>Gerardo Cartes</v>
          </cell>
          <cell r="B1320" t="str">
            <v>Jorge Viscarra</v>
          </cell>
          <cell r="D1320">
            <v>45916</v>
          </cell>
          <cell r="G1320" t="str">
            <v>Ok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U1320">
            <v>0</v>
          </cell>
          <cell r="V1320">
            <v>52</v>
          </cell>
          <cell r="W1320">
            <v>1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</row>
        <row r="1321">
          <cell r="A1321" t="str">
            <v>Luis Alvarez</v>
          </cell>
          <cell r="B1321" t="str">
            <v>Jeremias Cerda</v>
          </cell>
          <cell r="D1321">
            <v>45916</v>
          </cell>
          <cell r="G1321" t="str">
            <v>Ok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U1321">
            <v>0</v>
          </cell>
          <cell r="V1321">
            <v>31</v>
          </cell>
          <cell r="W1321">
            <v>8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</row>
        <row r="1322">
          <cell r="A1322" t="str">
            <v>Cristian Valdivia</v>
          </cell>
          <cell r="B1322" t="str">
            <v>N/A</v>
          </cell>
          <cell r="D1322">
            <v>45916</v>
          </cell>
          <cell r="G1322" t="str">
            <v>Libre Compensatorio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</row>
        <row r="1323">
          <cell r="A1323" t="str">
            <v>Luis Acevedo</v>
          </cell>
          <cell r="B1323" t="str">
            <v>N/A</v>
          </cell>
          <cell r="D1323">
            <v>45916</v>
          </cell>
          <cell r="G1323" t="str">
            <v>Libre Compensatorio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</row>
        <row r="1324">
          <cell r="A1324" t="str">
            <v>N/A</v>
          </cell>
          <cell r="B1324" t="str">
            <v>Michael Suarez</v>
          </cell>
          <cell r="D1324">
            <v>45916</v>
          </cell>
          <cell r="G1324" t="str">
            <v>Sin Producción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</row>
        <row r="1325">
          <cell r="A1325" t="str">
            <v>N/A</v>
          </cell>
          <cell r="B1325" t="str">
            <v>Gonzalo Gonzalez</v>
          </cell>
          <cell r="D1325">
            <v>45916</v>
          </cell>
          <cell r="G1325" t="str">
            <v>Sin Producción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</row>
        <row r="1326">
          <cell r="A1326" t="str">
            <v>Claudio Garrido</v>
          </cell>
          <cell r="B1326" t="str">
            <v>Wilmer Villa</v>
          </cell>
          <cell r="D1326">
            <v>45917</v>
          </cell>
          <cell r="G1326" t="str">
            <v>Ok</v>
          </cell>
          <cell r="H1326">
            <v>42</v>
          </cell>
          <cell r="I1326">
            <v>0</v>
          </cell>
          <cell r="J1326">
            <v>0</v>
          </cell>
          <cell r="K1326">
            <v>1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U1326">
            <v>0</v>
          </cell>
          <cell r="V1326">
            <v>22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</row>
        <row r="1327">
          <cell r="A1327" t="str">
            <v>Cristian Valdivia</v>
          </cell>
          <cell r="B1327" t="str">
            <v>N/A</v>
          </cell>
          <cell r="D1327">
            <v>45917</v>
          </cell>
          <cell r="G1327" t="str">
            <v>Ok</v>
          </cell>
          <cell r="H1327">
            <v>40</v>
          </cell>
          <cell r="I1327">
            <v>0</v>
          </cell>
          <cell r="J1327">
            <v>0</v>
          </cell>
          <cell r="K1327">
            <v>1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U1327">
            <v>0</v>
          </cell>
          <cell r="V1327">
            <v>22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</row>
        <row r="1328">
          <cell r="A1328" t="str">
            <v>Luis Acevedo</v>
          </cell>
          <cell r="B1328" t="str">
            <v>N/A</v>
          </cell>
          <cell r="D1328">
            <v>45917</v>
          </cell>
          <cell r="G1328" t="str">
            <v>Ok</v>
          </cell>
          <cell r="H1328">
            <v>40</v>
          </cell>
          <cell r="I1328">
            <v>0</v>
          </cell>
          <cell r="J1328">
            <v>0</v>
          </cell>
          <cell r="K1328">
            <v>1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U1328">
            <v>0</v>
          </cell>
          <cell r="V1328">
            <v>22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</row>
        <row r="1329">
          <cell r="A1329" t="str">
            <v>Daniel Peña</v>
          </cell>
          <cell r="B1329" t="str">
            <v>Michael Suarez</v>
          </cell>
          <cell r="D1329">
            <v>45917</v>
          </cell>
          <cell r="G1329" t="str">
            <v>Ok</v>
          </cell>
          <cell r="H1329">
            <v>14</v>
          </cell>
          <cell r="I1329">
            <v>0</v>
          </cell>
          <cell r="J1329">
            <v>0</v>
          </cell>
          <cell r="K1329">
            <v>0</v>
          </cell>
          <cell r="L1329">
            <v>1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U1329">
            <v>0</v>
          </cell>
          <cell r="V1329">
            <v>23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</row>
        <row r="1330">
          <cell r="A1330" t="str">
            <v>Gerardo Cartes</v>
          </cell>
          <cell r="B1330" t="str">
            <v>Yosman Perez</v>
          </cell>
          <cell r="D1330">
            <v>45917</v>
          </cell>
          <cell r="G1330" t="str">
            <v>Ok</v>
          </cell>
          <cell r="H1330">
            <v>35</v>
          </cell>
          <cell r="I1330">
            <v>0</v>
          </cell>
          <cell r="J1330">
            <v>0</v>
          </cell>
          <cell r="K1330">
            <v>1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</row>
        <row r="1331">
          <cell r="A1331" t="str">
            <v>Luis Alvarez</v>
          </cell>
          <cell r="B1331" t="str">
            <v>Jeremias Cerda</v>
          </cell>
          <cell r="D1331">
            <v>45917</v>
          </cell>
          <cell r="G1331" t="str">
            <v>Ok</v>
          </cell>
          <cell r="H1331">
            <v>24</v>
          </cell>
          <cell r="I1331">
            <v>0</v>
          </cell>
          <cell r="J1331">
            <v>0</v>
          </cell>
          <cell r="K1331">
            <v>1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U1331">
            <v>0</v>
          </cell>
          <cell r="V1331">
            <v>44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</row>
        <row r="1332">
          <cell r="A1332" t="str">
            <v>Eduardo Soto</v>
          </cell>
          <cell r="B1332" t="str">
            <v>Alejandro Escobar</v>
          </cell>
          <cell r="D1332">
            <v>45917</v>
          </cell>
          <cell r="G1332" t="str">
            <v>Libre Compensatorio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</row>
        <row r="1333">
          <cell r="A1333" t="str">
            <v>Andres Moya</v>
          </cell>
          <cell r="B1333" t="str">
            <v>N/A</v>
          </cell>
          <cell r="D1333">
            <v>45917</v>
          </cell>
          <cell r="G1333" t="str">
            <v>Libre Compensatorio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</row>
        <row r="1334">
          <cell r="A1334" t="str">
            <v>Elias Llancaqueo</v>
          </cell>
          <cell r="B1334" t="str">
            <v>N/A</v>
          </cell>
          <cell r="D1334">
            <v>45917</v>
          </cell>
          <cell r="G1334" t="str">
            <v>Libre Compensatorio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</row>
        <row r="1335">
          <cell r="A1335" t="str">
            <v>N/A</v>
          </cell>
          <cell r="B1335" t="str">
            <v>Hugo Troncoso</v>
          </cell>
          <cell r="D1335">
            <v>45917</v>
          </cell>
          <cell r="G1335" t="str">
            <v>Libre Compensatorio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</row>
        <row r="1336">
          <cell r="A1336" t="str">
            <v>N/A</v>
          </cell>
          <cell r="B1336" t="str">
            <v>Gonzalo Gonzalez</v>
          </cell>
          <cell r="D1336">
            <v>45917</v>
          </cell>
          <cell r="G1336" t="str">
            <v>Sin Producción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</row>
        <row r="1337">
          <cell r="A1337" t="str">
            <v>Andres Moya</v>
          </cell>
          <cell r="B1337" t="str">
            <v>N/A</v>
          </cell>
          <cell r="D1337">
            <v>45918</v>
          </cell>
          <cell r="G1337" t="str">
            <v>Ok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1</v>
          </cell>
          <cell r="U1337">
            <v>8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</v>
          </cell>
        </row>
        <row r="1338">
          <cell r="A1338" t="str">
            <v>Luis Acevedo</v>
          </cell>
          <cell r="B1338" t="str">
            <v>N/A</v>
          </cell>
          <cell r="D1338">
            <v>45918</v>
          </cell>
          <cell r="G1338" t="str">
            <v>Ok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1</v>
          </cell>
          <cell r="U1338">
            <v>8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1</v>
          </cell>
        </row>
        <row r="1339">
          <cell r="A1339" t="str">
            <v>Claudio Garrido</v>
          </cell>
          <cell r="B1339" t="str">
            <v>Wilmer Villa</v>
          </cell>
          <cell r="D1339">
            <v>45918</v>
          </cell>
          <cell r="G1339" t="str">
            <v>Ok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1</v>
          </cell>
          <cell r="Q1339">
            <v>2</v>
          </cell>
          <cell r="R1339">
            <v>0</v>
          </cell>
          <cell r="S1339">
            <v>1</v>
          </cell>
          <cell r="U1339">
            <v>18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</row>
        <row r="1340">
          <cell r="A1340" t="str">
            <v>Eduardo Soto</v>
          </cell>
          <cell r="B1340" t="str">
            <v>Alejandro Escobar</v>
          </cell>
          <cell r="D1340">
            <v>45918</v>
          </cell>
          <cell r="G1340" t="str">
            <v>Ok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1</v>
          </cell>
          <cell r="Q1340">
            <v>1</v>
          </cell>
          <cell r="R1340">
            <v>0</v>
          </cell>
          <cell r="S1340">
            <v>1</v>
          </cell>
          <cell r="U1340">
            <v>16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</row>
        <row r="1341">
          <cell r="A1341" t="str">
            <v>Cristian Valdivia</v>
          </cell>
          <cell r="B1341" t="str">
            <v>Hugo Troncoso</v>
          </cell>
          <cell r="D1341">
            <v>45918</v>
          </cell>
          <cell r="G1341" t="str">
            <v>Ok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1</v>
          </cell>
          <cell r="Q1341">
            <v>1</v>
          </cell>
          <cell r="R1341">
            <v>0</v>
          </cell>
          <cell r="S1341">
            <v>1</v>
          </cell>
          <cell r="U1341">
            <v>20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</row>
        <row r="1342">
          <cell r="A1342" t="str">
            <v>Elias Llancaqueo</v>
          </cell>
          <cell r="B1342" t="str">
            <v>Jorge Viscarra</v>
          </cell>
          <cell r="D1342">
            <v>45918</v>
          </cell>
          <cell r="G1342" t="str">
            <v>Ok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1</v>
          </cell>
          <cell r="Q1342">
            <v>0</v>
          </cell>
          <cell r="R1342">
            <v>0</v>
          </cell>
          <cell r="S1342">
            <v>1</v>
          </cell>
          <cell r="U1342">
            <v>7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</row>
        <row r="1343">
          <cell r="A1343" t="str">
            <v>Daniel Peña</v>
          </cell>
          <cell r="B1343" t="str">
            <v>Michael Suarez</v>
          </cell>
          <cell r="D1343">
            <v>45918</v>
          </cell>
          <cell r="G1343" t="str">
            <v>Descanso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</row>
        <row r="1344">
          <cell r="A1344" t="str">
            <v>Gerardo Cartes</v>
          </cell>
          <cell r="B1344" t="str">
            <v>Yosman Perez</v>
          </cell>
          <cell r="D1344">
            <v>45918</v>
          </cell>
          <cell r="G1344" t="str">
            <v>Descanso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</row>
        <row r="1345">
          <cell r="A1345" t="str">
            <v>Luis Alvarez</v>
          </cell>
          <cell r="B1345" t="str">
            <v>Jeremias Cerda</v>
          </cell>
          <cell r="D1345">
            <v>45918</v>
          </cell>
          <cell r="G1345" t="str">
            <v>Descanso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</row>
        <row r="1346">
          <cell r="A1346" t="str">
            <v>N/A</v>
          </cell>
          <cell r="B1346" t="str">
            <v>Gonzalo Gonzalez</v>
          </cell>
          <cell r="D1346">
            <v>45918</v>
          </cell>
          <cell r="G1346" t="str">
            <v>Descanso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</row>
        <row r="1347">
          <cell r="A1347" t="str">
            <v>Andres Moya</v>
          </cell>
          <cell r="B1347" t="str">
            <v>N/A</v>
          </cell>
          <cell r="D1347">
            <v>45919</v>
          </cell>
          <cell r="G1347" t="str">
            <v>Ok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1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1</v>
          </cell>
        </row>
        <row r="1348">
          <cell r="A1348" t="str">
            <v>Luis Acevedo</v>
          </cell>
          <cell r="B1348" t="str">
            <v>N/A</v>
          </cell>
          <cell r="D1348">
            <v>45919</v>
          </cell>
          <cell r="G1348" t="str">
            <v>Ok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1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1</v>
          </cell>
        </row>
        <row r="1349">
          <cell r="A1349" t="str">
            <v>Claudio Garrido</v>
          </cell>
          <cell r="B1349" t="str">
            <v>Wilmer Villa</v>
          </cell>
          <cell r="D1349">
            <v>45919</v>
          </cell>
          <cell r="G1349" t="str">
            <v>Ok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1</v>
          </cell>
          <cell r="Q1349">
            <v>0</v>
          </cell>
          <cell r="R1349">
            <v>0</v>
          </cell>
          <cell r="S1349">
            <v>1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</row>
        <row r="1350">
          <cell r="A1350" t="str">
            <v>Cristian Valdivia</v>
          </cell>
          <cell r="B1350" t="str">
            <v>Hugo Troncoso</v>
          </cell>
          <cell r="D1350">
            <v>45919</v>
          </cell>
          <cell r="G1350" t="str">
            <v>Ok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1</v>
          </cell>
          <cell r="Q1350">
            <v>0</v>
          </cell>
          <cell r="R1350">
            <v>0</v>
          </cell>
          <cell r="S1350">
            <v>1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</row>
        <row r="1351">
          <cell r="A1351" t="str">
            <v>Eduardo Soto</v>
          </cell>
          <cell r="B1351" t="str">
            <v>Alejandro Escobar</v>
          </cell>
          <cell r="D1351">
            <v>45919</v>
          </cell>
          <cell r="G1351" t="str">
            <v>Ok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1</v>
          </cell>
          <cell r="Q1351">
            <v>0</v>
          </cell>
          <cell r="R1351">
            <v>0</v>
          </cell>
          <cell r="S1351">
            <v>1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</row>
        <row r="1352">
          <cell r="A1352" t="str">
            <v>Elias Llancaqueo</v>
          </cell>
          <cell r="B1352" t="str">
            <v>Jorge Viscarra</v>
          </cell>
          <cell r="D1352">
            <v>45919</v>
          </cell>
          <cell r="G1352" t="str">
            <v>Ok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1</v>
          </cell>
          <cell r="Q1352">
            <v>0</v>
          </cell>
          <cell r="R1352">
            <v>0</v>
          </cell>
          <cell r="S1352">
            <v>1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</row>
        <row r="1353">
          <cell r="A1353" t="str">
            <v>Daniel Peña</v>
          </cell>
          <cell r="B1353" t="str">
            <v>Michael Suarez</v>
          </cell>
          <cell r="D1353">
            <v>45919</v>
          </cell>
          <cell r="G1353" t="str">
            <v>Descanso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</row>
        <row r="1354">
          <cell r="A1354" t="str">
            <v>Gerardo Cartes</v>
          </cell>
          <cell r="B1354" t="str">
            <v>Yosman Perez</v>
          </cell>
          <cell r="D1354">
            <v>45919</v>
          </cell>
          <cell r="G1354" t="str">
            <v>Descanso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</row>
        <row r="1355">
          <cell r="A1355" t="str">
            <v>Luis Alvarez</v>
          </cell>
          <cell r="B1355" t="str">
            <v>Jeremias Cerda</v>
          </cell>
          <cell r="D1355">
            <v>45919</v>
          </cell>
          <cell r="G1355" t="str">
            <v>Descanso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</row>
        <row r="1356">
          <cell r="A1356" t="str">
            <v>N/A</v>
          </cell>
          <cell r="B1356" t="str">
            <v>Gonzalo Gonzalez</v>
          </cell>
          <cell r="D1356">
            <v>45919</v>
          </cell>
          <cell r="G1356" t="str">
            <v>Descanso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</row>
        <row r="1357">
          <cell r="A1357" t="str">
            <v>Andres Moya</v>
          </cell>
          <cell r="B1357" t="str">
            <v>N/A</v>
          </cell>
          <cell r="D1357">
            <v>45920</v>
          </cell>
          <cell r="G1357" t="str">
            <v>Ok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7</v>
          </cell>
          <cell r="R1357">
            <v>1</v>
          </cell>
          <cell r="S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1</v>
          </cell>
          <cell r="AB1357">
            <v>0</v>
          </cell>
        </row>
        <row r="1358">
          <cell r="A1358" t="str">
            <v>Luis Acevedo</v>
          </cell>
          <cell r="B1358" t="str">
            <v>N/A</v>
          </cell>
          <cell r="D1358">
            <v>45920</v>
          </cell>
          <cell r="G1358" t="str">
            <v>Ok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7</v>
          </cell>
          <cell r="R1358">
            <v>1</v>
          </cell>
          <cell r="S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1</v>
          </cell>
          <cell r="AB1358">
            <v>0</v>
          </cell>
        </row>
        <row r="1359">
          <cell r="A1359" t="str">
            <v>Claudio Garrido</v>
          </cell>
          <cell r="B1359" t="str">
            <v>Wilmer Villa</v>
          </cell>
          <cell r="D1359">
            <v>45920</v>
          </cell>
          <cell r="G1359" t="str">
            <v>Ok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1</v>
          </cell>
          <cell r="P1359">
            <v>0</v>
          </cell>
          <cell r="Q1359">
            <v>1</v>
          </cell>
          <cell r="R1359">
            <v>1</v>
          </cell>
          <cell r="S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</row>
        <row r="1360">
          <cell r="A1360" t="str">
            <v>Cristian Valdivia</v>
          </cell>
          <cell r="B1360" t="str">
            <v>Hugo Troncoso</v>
          </cell>
          <cell r="D1360">
            <v>45920</v>
          </cell>
          <cell r="G1360" t="str">
            <v>Ok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1</v>
          </cell>
          <cell r="P1360">
            <v>0</v>
          </cell>
          <cell r="Q1360">
            <v>0</v>
          </cell>
          <cell r="R1360">
            <v>1</v>
          </cell>
          <cell r="S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</row>
        <row r="1361">
          <cell r="A1361" t="str">
            <v>Eduardo Soto</v>
          </cell>
          <cell r="B1361" t="str">
            <v>Alejandro Escobar</v>
          </cell>
          <cell r="D1361">
            <v>45920</v>
          </cell>
          <cell r="G1361" t="str">
            <v>Ok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1</v>
          </cell>
          <cell r="P1361">
            <v>0</v>
          </cell>
          <cell r="Q1361">
            <v>1</v>
          </cell>
          <cell r="R1361">
            <v>1</v>
          </cell>
          <cell r="S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</row>
        <row r="1362">
          <cell r="A1362" t="str">
            <v>Elias Llancaqueo</v>
          </cell>
          <cell r="B1362" t="str">
            <v>Jorge Viscarra</v>
          </cell>
          <cell r="D1362">
            <v>45920</v>
          </cell>
          <cell r="G1362" t="str">
            <v>Ok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1</v>
          </cell>
          <cell r="P1362">
            <v>0</v>
          </cell>
          <cell r="Q1362">
            <v>1</v>
          </cell>
          <cell r="R1362">
            <v>1</v>
          </cell>
          <cell r="S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</row>
        <row r="1363">
          <cell r="A1363" t="str">
            <v>Daniel Peña</v>
          </cell>
          <cell r="B1363" t="str">
            <v>Michael Suarez</v>
          </cell>
          <cell r="D1363">
            <v>45920</v>
          </cell>
          <cell r="G1363" t="str">
            <v>Descanso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</row>
        <row r="1364">
          <cell r="A1364" t="str">
            <v>Gerardo Cartes</v>
          </cell>
          <cell r="B1364" t="str">
            <v>Yosman Perez</v>
          </cell>
          <cell r="D1364">
            <v>45920</v>
          </cell>
          <cell r="G1364" t="str">
            <v>Descanso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</row>
        <row r="1365">
          <cell r="A1365" t="str">
            <v>Luis Alvarez</v>
          </cell>
          <cell r="B1365" t="str">
            <v>Jeremias Cerda</v>
          </cell>
          <cell r="D1365">
            <v>45920</v>
          </cell>
          <cell r="G1365" t="str">
            <v>Descanso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</row>
        <row r="1366">
          <cell r="A1366" t="str">
            <v>N/A</v>
          </cell>
          <cell r="B1366" t="str">
            <v>Gonzalo Gonzalez</v>
          </cell>
          <cell r="D1366">
            <v>45920</v>
          </cell>
          <cell r="G1366" t="str">
            <v>Descanso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</row>
        <row r="1367">
          <cell r="A1367" t="str">
            <v>Andres Moya</v>
          </cell>
          <cell r="B1367" t="str">
            <v>N/A</v>
          </cell>
          <cell r="D1367">
            <v>45921</v>
          </cell>
          <cell r="G1367" t="str">
            <v>Ok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4</v>
          </cell>
          <cell r="R1367">
            <v>0</v>
          </cell>
          <cell r="S1367">
            <v>1</v>
          </cell>
          <cell r="U1367">
            <v>15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1</v>
          </cell>
        </row>
        <row r="1368">
          <cell r="A1368" t="str">
            <v>Luis Acevedo</v>
          </cell>
          <cell r="B1368" t="str">
            <v>N/A</v>
          </cell>
          <cell r="D1368">
            <v>45921</v>
          </cell>
          <cell r="G1368" t="str">
            <v>Ok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4</v>
          </cell>
          <cell r="R1368">
            <v>0</v>
          </cell>
          <cell r="S1368">
            <v>1</v>
          </cell>
          <cell r="U1368">
            <v>15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1</v>
          </cell>
        </row>
        <row r="1369">
          <cell r="A1369" t="str">
            <v>Claudio Garrido</v>
          </cell>
          <cell r="B1369" t="str">
            <v>Wilmer Villa</v>
          </cell>
          <cell r="D1369">
            <v>45921</v>
          </cell>
          <cell r="G1369" t="str">
            <v>Ok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</v>
          </cell>
          <cell r="Q1369">
            <v>1</v>
          </cell>
          <cell r="R1369">
            <v>0</v>
          </cell>
          <cell r="S1369">
            <v>1</v>
          </cell>
          <cell r="U1369">
            <v>20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</row>
        <row r="1370">
          <cell r="A1370" t="str">
            <v>Cristian Valdivia</v>
          </cell>
          <cell r="B1370" t="str">
            <v>Hugo Troncoso</v>
          </cell>
          <cell r="D1370">
            <v>45921</v>
          </cell>
          <cell r="G1370" t="str">
            <v>Ok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1</v>
          </cell>
          <cell r="Q1370">
            <v>0</v>
          </cell>
          <cell r="R1370">
            <v>0</v>
          </cell>
          <cell r="S1370">
            <v>1</v>
          </cell>
          <cell r="U1370">
            <v>20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</row>
        <row r="1371">
          <cell r="A1371" t="str">
            <v>Eduardo Soto</v>
          </cell>
          <cell r="B1371" t="str">
            <v>Alejandro Escobar</v>
          </cell>
          <cell r="D1371">
            <v>45921</v>
          </cell>
          <cell r="G1371" t="str">
            <v>Ok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1</v>
          </cell>
          <cell r="Q1371">
            <v>3</v>
          </cell>
          <cell r="R1371">
            <v>0</v>
          </cell>
          <cell r="S1371">
            <v>1</v>
          </cell>
          <cell r="U1371">
            <v>16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</row>
        <row r="1372">
          <cell r="A1372" t="str">
            <v>Elias Llancaqueo</v>
          </cell>
          <cell r="B1372" t="str">
            <v>Jorge Viscarra</v>
          </cell>
          <cell r="D1372">
            <v>45921</v>
          </cell>
          <cell r="G1372" t="str">
            <v>Ok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1</v>
          </cell>
          <cell r="Q1372">
            <v>0</v>
          </cell>
          <cell r="R1372">
            <v>0</v>
          </cell>
          <cell r="S1372">
            <v>1</v>
          </cell>
          <cell r="U1372">
            <v>11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</row>
        <row r="1373">
          <cell r="A1373" t="str">
            <v>Daniel Peña</v>
          </cell>
          <cell r="B1373" t="str">
            <v>Michael Suarez</v>
          </cell>
          <cell r="D1373">
            <v>45921</v>
          </cell>
          <cell r="G1373" t="str">
            <v>Descanso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</row>
        <row r="1374">
          <cell r="A1374" t="str">
            <v>Gerardo Cartes</v>
          </cell>
          <cell r="B1374" t="str">
            <v>Yosman Perez</v>
          </cell>
          <cell r="D1374">
            <v>45921</v>
          </cell>
          <cell r="G1374" t="str">
            <v>Descanso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</row>
        <row r="1375">
          <cell r="A1375" t="str">
            <v>Luis Alvarez</v>
          </cell>
          <cell r="B1375" t="str">
            <v>Jeremias Cerda</v>
          </cell>
          <cell r="D1375">
            <v>45921</v>
          </cell>
          <cell r="G1375" t="str">
            <v>Descanso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</row>
        <row r="1376">
          <cell r="A1376" t="str">
            <v>N/A</v>
          </cell>
          <cell r="B1376" t="str">
            <v>Gonzalo Gonzalez</v>
          </cell>
          <cell r="D1376">
            <v>45921</v>
          </cell>
          <cell r="G1376" t="str">
            <v>Descanso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</row>
        <row r="1377">
          <cell r="A1377" t="str">
            <v>Andres Moya</v>
          </cell>
          <cell r="B1377" t="str">
            <v>N/A</v>
          </cell>
          <cell r="D1377">
            <v>45922</v>
          </cell>
          <cell r="G1377" t="str">
            <v>Ok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U1377">
            <v>0</v>
          </cell>
          <cell r="V1377">
            <v>84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</row>
        <row r="1378">
          <cell r="A1378" t="str">
            <v>Claudio Garrido</v>
          </cell>
          <cell r="B1378" t="str">
            <v>N/A</v>
          </cell>
          <cell r="D1378">
            <v>45922</v>
          </cell>
          <cell r="G1378" t="str">
            <v>Ok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1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U1378">
            <v>0</v>
          </cell>
          <cell r="V1378">
            <v>61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</row>
        <row r="1379">
          <cell r="A1379" t="str">
            <v>Luis Acevedo</v>
          </cell>
          <cell r="B1379" t="str">
            <v>N/A</v>
          </cell>
          <cell r="D1379">
            <v>45922</v>
          </cell>
          <cell r="G1379" t="str">
            <v>Ok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U1379">
            <v>0</v>
          </cell>
          <cell r="V1379">
            <v>61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</row>
        <row r="1380">
          <cell r="A1380" t="str">
            <v>Cristian Valdivia</v>
          </cell>
          <cell r="B1380" t="str">
            <v>Hugo Troncoso</v>
          </cell>
          <cell r="D1380">
            <v>45922</v>
          </cell>
          <cell r="G1380" t="str">
            <v>Ok</v>
          </cell>
          <cell r="H1380">
            <v>0</v>
          </cell>
          <cell r="I1380">
            <v>0</v>
          </cell>
          <cell r="J1380">
            <v>1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U1380">
            <v>0</v>
          </cell>
          <cell r="V1380">
            <v>74</v>
          </cell>
          <cell r="W1380">
            <v>19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</row>
        <row r="1381">
          <cell r="A1381" t="str">
            <v>Daniel Peña</v>
          </cell>
          <cell r="B1381" t="str">
            <v>Michael Suarez</v>
          </cell>
          <cell r="D1381">
            <v>45922</v>
          </cell>
          <cell r="G1381" t="str">
            <v>Ok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U1381">
            <v>0</v>
          </cell>
          <cell r="V1381">
            <v>58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</row>
        <row r="1382">
          <cell r="A1382" t="str">
            <v>Eduardo Soto</v>
          </cell>
          <cell r="B1382" t="str">
            <v>Alejandro Escobar</v>
          </cell>
          <cell r="D1382">
            <v>45922</v>
          </cell>
          <cell r="G1382" t="str">
            <v>Ok</v>
          </cell>
          <cell r="H1382">
            <v>0</v>
          </cell>
          <cell r="I1382">
            <v>0</v>
          </cell>
          <cell r="J1382">
            <v>1</v>
          </cell>
          <cell r="K1382">
            <v>0</v>
          </cell>
          <cell r="L1382">
            <v>0</v>
          </cell>
          <cell r="M1382">
            <v>1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U1382">
            <v>0</v>
          </cell>
          <cell r="V1382">
            <v>86</v>
          </cell>
          <cell r="W1382">
            <v>8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</row>
        <row r="1383">
          <cell r="A1383" t="str">
            <v>Elias Llancaqueo</v>
          </cell>
          <cell r="B1383" t="str">
            <v>Osman Perez</v>
          </cell>
          <cell r="D1383">
            <v>45922</v>
          </cell>
          <cell r="G1383" t="str">
            <v>Ok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U1383">
            <v>0</v>
          </cell>
          <cell r="V1383">
            <v>20</v>
          </cell>
          <cell r="W1383">
            <v>13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</row>
        <row r="1384">
          <cell r="A1384" t="str">
            <v>Gerardo Cartes</v>
          </cell>
          <cell r="B1384" t="str">
            <v>Yosman Perez</v>
          </cell>
          <cell r="D1384">
            <v>45922</v>
          </cell>
          <cell r="G1384" t="str">
            <v>Ok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U1384">
            <v>0</v>
          </cell>
          <cell r="V1384">
            <v>60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</row>
        <row r="1385">
          <cell r="A1385" t="str">
            <v>Luis Alvarez</v>
          </cell>
          <cell r="B1385" t="str">
            <v>Jeremias Cerda</v>
          </cell>
          <cell r="D1385">
            <v>45922</v>
          </cell>
          <cell r="G1385" t="str">
            <v>Ok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U1385">
            <v>0</v>
          </cell>
          <cell r="V1385">
            <v>76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</row>
        <row r="1386">
          <cell r="A1386" t="str">
            <v>N/A</v>
          </cell>
          <cell r="B1386" t="str">
            <v>Wilmer Villa</v>
          </cell>
          <cell r="D1386">
            <v>45922</v>
          </cell>
          <cell r="G1386" t="str">
            <v>Libre Compensatorio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</row>
        <row r="1387">
          <cell r="A1387" t="str">
            <v>N/A</v>
          </cell>
          <cell r="B1387" t="str">
            <v>Gonzalo Gonzalez</v>
          </cell>
          <cell r="D1387">
            <v>45922</v>
          </cell>
          <cell r="G1387" t="str">
            <v>Sin Producción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</row>
        <row r="1388">
          <cell r="A1388" t="str">
            <v>Andres Moya</v>
          </cell>
          <cell r="B1388" t="str">
            <v>N/A</v>
          </cell>
          <cell r="D1388">
            <v>45923</v>
          </cell>
          <cell r="G1388" t="str">
            <v>Ok</v>
          </cell>
          <cell r="H1388">
            <v>39</v>
          </cell>
          <cell r="I1388">
            <v>0</v>
          </cell>
          <cell r="J1388">
            <v>0</v>
          </cell>
          <cell r="K1388">
            <v>1</v>
          </cell>
          <cell r="L1388">
            <v>0</v>
          </cell>
          <cell r="M1388">
            <v>1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U1388">
            <v>0</v>
          </cell>
          <cell r="V1388">
            <v>36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</row>
        <row r="1389">
          <cell r="A1389" t="str">
            <v>Luis Acevedo</v>
          </cell>
          <cell r="B1389" t="str">
            <v>N/A</v>
          </cell>
          <cell r="D1389">
            <v>45923</v>
          </cell>
          <cell r="G1389" t="str">
            <v>Ok</v>
          </cell>
          <cell r="H1389">
            <v>39</v>
          </cell>
          <cell r="I1389">
            <v>0</v>
          </cell>
          <cell r="J1389">
            <v>0</v>
          </cell>
          <cell r="K1389">
            <v>1</v>
          </cell>
          <cell r="L1389">
            <v>0</v>
          </cell>
          <cell r="M1389">
            <v>1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U1389">
            <v>0</v>
          </cell>
          <cell r="V1389">
            <v>36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</row>
        <row r="1390">
          <cell r="A1390" t="str">
            <v>Cristian Valdivia</v>
          </cell>
          <cell r="B1390" t="str">
            <v>Hugo Troncoso</v>
          </cell>
          <cell r="D1390">
            <v>45923</v>
          </cell>
          <cell r="G1390" t="str">
            <v>Ok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U1390">
            <v>0</v>
          </cell>
          <cell r="V1390">
            <v>54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</row>
        <row r="1391">
          <cell r="A1391" t="str">
            <v>Daniel Peña</v>
          </cell>
          <cell r="B1391" t="str">
            <v>Michael Suarez</v>
          </cell>
          <cell r="D1391">
            <v>45923</v>
          </cell>
          <cell r="G1391" t="str">
            <v>Ok</v>
          </cell>
          <cell r="H1391">
            <v>20</v>
          </cell>
          <cell r="I1391">
            <v>0</v>
          </cell>
          <cell r="J1391">
            <v>0</v>
          </cell>
          <cell r="K1391">
            <v>1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U1391">
            <v>0</v>
          </cell>
          <cell r="V1391">
            <v>14</v>
          </cell>
          <cell r="W1391">
            <v>6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</row>
        <row r="1392">
          <cell r="A1392" t="str">
            <v>Eduardo Soto</v>
          </cell>
          <cell r="B1392" t="str">
            <v>Alejandro Escobar</v>
          </cell>
          <cell r="D1392">
            <v>45923</v>
          </cell>
          <cell r="G1392" t="str">
            <v>Ok</v>
          </cell>
          <cell r="H1392">
            <v>32</v>
          </cell>
          <cell r="I1392">
            <v>0</v>
          </cell>
          <cell r="J1392">
            <v>0</v>
          </cell>
          <cell r="K1392">
            <v>1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U1392">
            <v>0</v>
          </cell>
          <cell r="V1392">
            <v>30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</row>
        <row r="1393">
          <cell r="A1393" t="str">
            <v>Elias Llancaqueo</v>
          </cell>
          <cell r="B1393" t="str">
            <v>Juan Cuadra</v>
          </cell>
          <cell r="D1393">
            <v>45923</v>
          </cell>
          <cell r="G1393" t="str">
            <v>Ok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1</v>
          </cell>
          <cell r="R1393">
            <v>0</v>
          </cell>
          <cell r="S1393">
            <v>0</v>
          </cell>
          <cell r="U1393">
            <v>0</v>
          </cell>
          <cell r="V1393">
            <v>14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</row>
        <row r="1394">
          <cell r="A1394" t="str">
            <v>Gerardo Cartes</v>
          </cell>
          <cell r="B1394" t="str">
            <v>Yosman Perez</v>
          </cell>
          <cell r="D1394">
            <v>45923</v>
          </cell>
          <cell r="G1394" t="str">
            <v>Ok</v>
          </cell>
          <cell r="H1394">
            <v>21</v>
          </cell>
          <cell r="I1394">
            <v>0</v>
          </cell>
          <cell r="J1394">
            <v>0</v>
          </cell>
          <cell r="K1394">
            <v>1</v>
          </cell>
          <cell r="L1394">
            <v>0</v>
          </cell>
          <cell r="M1394">
            <v>1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U1394">
            <v>0</v>
          </cell>
          <cell r="V1394">
            <v>20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</row>
        <row r="1395">
          <cell r="A1395" t="str">
            <v>Luis Alvarez</v>
          </cell>
          <cell r="B1395" t="str">
            <v>Jeremias Cerda</v>
          </cell>
          <cell r="D1395">
            <v>45923</v>
          </cell>
          <cell r="G1395" t="str">
            <v>Ok</v>
          </cell>
          <cell r="H1395">
            <v>14</v>
          </cell>
          <cell r="I1395">
            <v>0</v>
          </cell>
          <cell r="J1395">
            <v>0</v>
          </cell>
          <cell r="K1395">
            <v>0</v>
          </cell>
          <cell r="L1395">
            <v>1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U1395">
            <v>0</v>
          </cell>
          <cell r="V1395">
            <v>38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</row>
        <row r="1396">
          <cell r="A1396" t="str">
            <v>Claudio Garrido</v>
          </cell>
          <cell r="B1396" t="str">
            <v>Wilmer Villa</v>
          </cell>
          <cell r="D1396">
            <v>45923</v>
          </cell>
          <cell r="G1396" t="str">
            <v>Ok</v>
          </cell>
          <cell r="H1396">
            <v>7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1</v>
          </cell>
          <cell r="R1396">
            <v>0</v>
          </cell>
          <cell r="S1396">
            <v>0</v>
          </cell>
          <cell r="U1396">
            <v>0</v>
          </cell>
          <cell r="V1396">
            <v>21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</row>
        <row r="1397">
          <cell r="A1397" t="str">
            <v>N/A</v>
          </cell>
          <cell r="B1397" t="str">
            <v>Gonzalo Gonzalez</v>
          </cell>
          <cell r="D1397">
            <v>45923</v>
          </cell>
          <cell r="G1397" t="str">
            <v>Sin Producción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</row>
        <row r="1398">
          <cell r="A1398" t="str">
            <v>Cristian Valdivia</v>
          </cell>
          <cell r="B1398" t="str">
            <v>Hugo Troncoso</v>
          </cell>
          <cell r="D1398">
            <v>45924</v>
          </cell>
          <cell r="G1398" t="str">
            <v>Ok</v>
          </cell>
          <cell r="H1398">
            <v>42</v>
          </cell>
          <cell r="I1398">
            <v>0</v>
          </cell>
          <cell r="J1398">
            <v>0</v>
          </cell>
          <cell r="K1398">
            <v>1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1</v>
          </cell>
          <cell r="R1398">
            <v>0</v>
          </cell>
          <cell r="S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</row>
        <row r="1399">
          <cell r="A1399" t="str">
            <v>Daniel Peña</v>
          </cell>
          <cell r="B1399" t="str">
            <v>Michael Suarez</v>
          </cell>
          <cell r="D1399">
            <v>45924</v>
          </cell>
          <cell r="G1399" t="str">
            <v>Ok</v>
          </cell>
          <cell r="H1399">
            <v>28</v>
          </cell>
          <cell r="I1399">
            <v>0</v>
          </cell>
          <cell r="J1399">
            <v>0</v>
          </cell>
          <cell r="K1399">
            <v>1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</row>
        <row r="1400">
          <cell r="A1400" t="str">
            <v>Luis Alvarez</v>
          </cell>
          <cell r="B1400" t="str">
            <v>Jeremias Cerda</v>
          </cell>
          <cell r="D1400">
            <v>45924</v>
          </cell>
          <cell r="G1400" t="str">
            <v>Ok</v>
          </cell>
          <cell r="H1400">
            <v>12</v>
          </cell>
          <cell r="I1400">
            <v>0</v>
          </cell>
          <cell r="J1400">
            <v>0</v>
          </cell>
          <cell r="K1400">
            <v>0</v>
          </cell>
          <cell r="L1400">
            <v>1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</row>
        <row r="1401">
          <cell r="A1401" t="str">
            <v>Claudio Garrido</v>
          </cell>
          <cell r="B1401" t="str">
            <v>Wilmer Villa</v>
          </cell>
          <cell r="D1401">
            <v>45924</v>
          </cell>
          <cell r="G1401" t="str">
            <v>Ok</v>
          </cell>
          <cell r="H1401">
            <v>32</v>
          </cell>
          <cell r="I1401">
            <v>0</v>
          </cell>
          <cell r="J1401">
            <v>0</v>
          </cell>
          <cell r="K1401">
            <v>1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</row>
        <row r="1402">
          <cell r="A1402" t="str">
            <v>Eduardo Soto</v>
          </cell>
          <cell r="B1402" t="str">
            <v>Alejandro Escobar</v>
          </cell>
          <cell r="D1402">
            <v>45924</v>
          </cell>
          <cell r="G1402" t="str">
            <v>Ok</v>
          </cell>
          <cell r="H1402">
            <v>46</v>
          </cell>
          <cell r="I1402">
            <v>0</v>
          </cell>
          <cell r="J1402">
            <v>0</v>
          </cell>
          <cell r="K1402">
            <v>1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</row>
        <row r="1403">
          <cell r="A1403" t="str">
            <v>Victor Reyes</v>
          </cell>
          <cell r="B1403" t="str">
            <v>N/A</v>
          </cell>
          <cell r="D1403">
            <v>45924</v>
          </cell>
          <cell r="G1403" t="str">
            <v>Ok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1</v>
          </cell>
          <cell r="R1403">
            <v>0</v>
          </cell>
          <cell r="S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</row>
        <row r="1404">
          <cell r="A1404" t="str">
            <v>Elias Llancaqueo</v>
          </cell>
          <cell r="B1404" t="str">
            <v>N/A</v>
          </cell>
          <cell r="D1404">
            <v>45924</v>
          </cell>
          <cell r="G1404" t="str">
            <v xml:space="preserve">Sin Producción 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</row>
        <row r="1405">
          <cell r="A1405" t="str">
            <v>Gerardo Cartes</v>
          </cell>
          <cell r="B1405" t="str">
            <v>Yosman Perez</v>
          </cell>
          <cell r="D1405">
            <v>45924</v>
          </cell>
          <cell r="G1405" t="str">
            <v>Libre Compensatorio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</row>
        <row r="1406">
          <cell r="A1406" t="str">
            <v>Andres Moya</v>
          </cell>
          <cell r="B1406" t="str">
            <v>N/A</v>
          </cell>
          <cell r="D1406">
            <v>45924</v>
          </cell>
          <cell r="G1406" t="str">
            <v>Libre Compensatorio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</row>
        <row r="1407">
          <cell r="A1407" t="str">
            <v>Luis Acevedo</v>
          </cell>
          <cell r="B1407" t="str">
            <v>N/A</v>
          </cell>
          <cell r="D1407">
            <v>45924</v>
          </cell>
          <cell r="G1407" t="str">
            <v>Libre Compensatorio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</row>
        <row r="1408">
          <cell r="A1408" t="str">
            <v>N/A</v>
          </cell>
          <cell r="B1408" t="str">
            <v>Gonzalo Gonzalez</v>
          </cell>
          <cell r="D1408">
            <v>45924</v>
          </cell>
          <cell r="G1408" t="str">
            <v>Sin Producción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</row>
        <row r="1409">
          <cell r="A1409" t="str">
            <v>Andres Moya</v>
          </cell>
          <cell r="B1409" t="str">
            <v>N/A</v>
          </cell>
          <cell r="D1409">
            <v>45925</v>
          </cell>
          <cell r="G1409" t="str">
            <v>Ok</v>
          </cell>
          <cell r="H1409">
            <v>43</v>
          </cell>
          <cell r="I1409">
            <v>0</v>
          </cell>
          <cell r="J1409">
            <v>0</v>
          </cell>
          <cell r="K1409">
            <v>1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</row>
        <row r="1410">
          <cell r="A1410" t="str">
            <v>Luis Acevedo</v>
          </cell>
          <cell r="B1410" t="str">
            <v>N/A</v>
          </cell>
          <cell r="D1410">
            <v>45925</v>
          </cell>
          <cell r="G1410" t="str">
            <v>Ok</v>
          </cell>
          <cell r="H1410">
            <v>43</v>
          </cell>
          <cell r="I1410">
            <v>0</v>
          </cell>
          <cell r="J1410">
            <v>0</v>
          </cell>
          <cell r="K1410">
            <v>1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</row>
        <row r="1411">
          <cell r="A1411" t="str">
            <v>Cristian Valdivia</v>
          </cell>
          <cell r="B1411" t="str">
            <v>Hugo Troncoso</v>
          </cell>
          <cell r="D1411">
            <v>45925</v>
          </cell>
          <cell r="G1411" t="str">
            <v>Ok</v>
          </cell>
          <cell r="H1411">
            <v>16</v>
          </cell>
          <cell r="I1411">
            <v>0</v>
          </cell>
          <cell r="J1411">
            <v>0</v>
          </cell>
          <cell r="K1411">
            <v>0</v>
          </cell>
          <cell r="L1411">
            <v>1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U1411">
            <v>0</v>
          </cell>
          <cell r="V1411">
            <v>27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</row>
        <row r="1412">
          <cell r="A1412" t="str">
            <v>N/A</v>
          </cell>
          <cell r="B1412" t="str">
            <v>Michael Suarez</v>
          </cell>
          <cell r="D1412">
            <v>45925</v>
          </cell>
          <cell r="G1412" t="str">
            <v>Ok</v>
          </cell>
          <cell r="H1412">
            <v>14</v>
          </cell>
          <cell r="I1412">
            <v>0</v>
          </cell>
          <cell r="J1412">
            <v>0</v>
          </cell>
          <cell r="K1412">
            <v>1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U1412">
            <v>0</v>
          </cell>
          <cell r="V1412">
            <v>30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</row>
        <row r="1413">
          <cell r="A1413" t="str">
            <v>Daniel Peña</v>
          </cell>
          <cell r="B1413" t="str">
            <v>N/A</v>
          </cell>
          <cell r="D1413">
            <v>45925</v>
          </cell>
          <cell r="G1413" t="str">
            <v>Ok</v>
          </cell>
          <cell r="H1413">
            <v>14</v>
          </cell>
          <cell r="I1413">
            <v>0</v>
          </cell>
          <cell r="J1413">
            <v>0</v>
          </cell>
          <cell r="K1413">
            <v>1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U1413">
            <v>0</v>
          </cell>
          <cell r="V1413">
            <v>3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</row>
        <row r="1414">
          <cell r="A1414" t="str">
            <v>Gerardo Cartes</v>
          </cell>
          <cell r="B1414" t="str">
            <v>Yosman Perez</v>
          </cell>
          <cell r="D1414">
            <v>45925</v>
          </cell>
          <cell r="G1414" t="str">
            <v>Ok</v>
          </cell>
          <cell r="H1414">
            <v>32</v>
          </cell>
          <cell r="I1414">
            <v>0</v>
          </cell>
          <cell r="J1414">
            <v>0</v>
          </cell>
          <cell r="K1414">
            <v>1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</row>
        <row r="1415">
          <cell r="A1415" t="str">
            <v>Claudio Garrido</v>
          </cell>
          <cell r="B1415" t="str">
            <v>Wilmer Villa</v>
          </cell>
          <cell r="D1415">
            <v>45925</v>
          </cell>
          <cell r="G1415" t="str">
            <v>Ok</v>
          </cell>
          <cell r="H1415">
            <v>46</v>
          </cell>
          <cell r="I1415">
            <v>0</v>
          </cell>
          <cell r="J1415">
            <v>0</v>
          </cell>
          <cell r="K1415">
            <v>1</v>
          </cell>
          <cell r="L1415">
            <v>0</v>
          </cell>
          <cell r="M1415">
            <v>1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</row>
        <row r="1416">
          <cell r="A1416" t="str">
            <v>Victor Reyes</v>
          </cell>
          <cell r="B1416" t="str">
            <v>N/A</v>
          </cell>
          <cell r="D1416">
            <v>45925</v>
          </cell>
          <cell r="G1416" t="str">
            <v>Ok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1</v>
          </cell>
          <cell r="R1416">
            <v>0</v>
          </cell>
          <cell r="S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</row>
        <row r="1417">
          <cell r="A1417" t="str">
            <v>Elias Llancaqueo</v>
          </cell>
          <cell r="B1417" t="str">
            <v>N/A</v>
          </cell>
          <cell r="D1417">
            <v>45925</v>
          </cell>
          <cell r="G1417" t="str">
            <v xml:space="preserve">Sin Producción 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</row>
        <row r="1418">
          <cell r="A1418" t="str">
            <v>Luis Alvarez</v>
          </cell>
          <cell r="B1418" t="str">
            <v>Jeremias Cerda</v>
          </cell>
          <cell r="D1418">
            <v>45925</v>
          </cell>
          <cell r="G1418" t="str">
            <v>Libre Compensatorio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</row>
        <row r="1419">
          <cell r="A1419" t="str">
            <v>Eduardo Soto</v>
          </cell>
          <cell r="B1419" t="str">
            <v>Alejandro Escobar</v>
          </cell>
          <cell r="D1419">
            <v>45925</v>
          </cell>
          <cell r="G1419" t="str">
            <v>Libre Compensatorio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</row>
        <row r="1420">
          <cell r="A1420" t="str">
            <v>N/A</v>
          </cell>
          <cell r="B1420" t="str">
            <v>Gonzalo Gonzalez</v>
          </cell>
          <cell r="D1420">
            <v>45925</v>
          </cell>
          <cell r="G1420" t="str">
            <v>Sin Producción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</row>
        <row r="1421">
          <cell r="A1421" t="str">
            <v>Andres Moya</v>
          </cell>
          <cell r="B1421" t="str">
            <v>N/A</v>
          </cell>
          <cell r="D1421">
            <v>45926</v>
          </cell>
          <cell r="G1421" t="str">
            <v>Ok</v>
          </cell>
          <cell r="H1421">
            <v>36</v>
          </cell>
          <cell r="I1421">
            <v>0</v>
          </cell>
          <cell r="J1421">
            <v>0</v>
          </cell>
          <cell r="K1421">
            <v>1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2</v>
          </cell>
          <cell r="R1421">
            <v>0</v>
          </cell>
          <cell r="S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</row>
        <row r="1422">
          <cell r="A1422" t="str">
            <v>Luis Acevedo</v>
          </cell>
          <cell r="B1422" t="str">
            <v>N/A</v>
          </cell>
          <cell r="D1422">
            <v>45926</v>
          </cell>
          <cell r="G1422" t="str">
            <v>Ok</v>
          </cell>
          <cell r="H1422">
            <v>36</v>
          </cell>
          <cell r="I1422">
            <v>0</v>
          </cell>
          <cell r="J1422">
            <v>0</v>
          </cell>
          <cell r="K1422">
            <v>1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2</v>
          </cell>
          <cell r="R1422">
            <v>0</v>
          </cell>
          <cell r="S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</row>
        <row r="1423">
          <cell r="A1423" t="str">
            <v>Eduardo Soto</v>
          </cell>
          <cell r="B1423" t="str">
            <v>Alejandro Escobar</v>
          </cell>
          <cell r="D1423">
            <v>45926</v>
          </cell>
          <cell r="G1423" t="str">
            <v>Ok</v>
          </cell>
          <cell r="H1423">
            <v>28</v>
          </cell>
          <cell r="I1423">
            <v>0</v>
          </cell>
          <cell r="J1423">
            <v>1</v>
          </cell>
          <cell r="K1423">
            <v>1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3</v>
          </cell>
          <cell r="R1423">
            <v>0</v>
          </cell>
          <cell r="S1423">
            <v>0</v>
          </cell>
          <cell r="U1423">
            <v>0</v>
          </cell>
          <cell r="V1423">
            <v>2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</row>
        <row r="1424">
          <cell r="A1424" t="str">
            <v>Elias Llancaqueo</v>
          </cell>
          <cell r="B1424" t="str">
            <v>Michael Suarez</v>
          </cell>
          <cell r="D1424">
            <v>45926</v>
          </cell>
          <cell r="G1424" t="str">
            <v>Ok</v>
          </cell>
          <cell r="H1424">
            <v>31</v>
          </cell>
          <cell r="I1424">
            <v>0</v>
          </cell>
          <cell r="J1424">
            <v>0</v>
          </cell>
          <cell r="K1424">
            <v>1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2</v>
          </cell>
          <cell r="R1424">
            <v>0</v>
          </cell>
          <cell r="S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</row>
        <row r="1425">
          <cell r="A1425" t="str">
            <v>Gerardo Cartes</v>
          </cell>
          <cell r="B1425" t="str">
            <v>Yosman Perez</v>
          </cell>
          <cell r="D1425">
            <v>45926</v>
          </cell>
          <cell r="G1425" t="str">
            <v>Ok</v>
          </cell>
          <cell r="H1425">
            <v>24</v>
          </cell>
          <cell r="I1425">
            <v>0</v>
          </cell>
          <cell r="J1425">
            <v>0</v>
          </cell>
          <cell r="K1425">
            <v>1</v>
          </cell>
          <cell r="L1425">
            <v>0</v>
          </cell>
          <cell r="M1425">
            <v>1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U1425">
            <v>0</v>
          </cell>
          <cell r="V1425">
            <v>2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</row>
        <row r="1426">
          <cell r="A1426" t="str">
            <v>Luis Alvarez</v>
          </cell>
          <cell r="B1426" t="str">
            <v>Jeremias Cerda</v>
          </cell>
          <cell r="D1426">
            <v>45926</v>
          </cell>
          <cell r="G1426" t="str">
            <v>Ok</v>
          </cell>
          <cell r="H1426">
            <v>28</v>
          </cell>
          <cell r="I1426">
            <v>0</v>
          </cell>
          <cell r="J1426">
            <v>0</v>
          </cell>
          <cell r="K1426">
            <v>0</v>
          </cell>
          <cell r="L1426">
            <v>1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U1426">
            <v>0</v>
          </cell>
          <cell r="V1426">
            <v>1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</row>
        <row r="1427">
          <cell r="A1427" t="str">
            <v>Cristian Valdivia</v>
          </cell>
          <cell r="B1427" t="str">
            <v>Hugo Troncoso</v>
          </cell>
          <cell r="D1427">
            <v>45926</v>
          </cell>
          <cell r="G1427" t="str">
            <v>Ok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2</v>
          </cell>
          <cell r="R1427">
            <v>0</v>
          </cell>
          <cell r="S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</row>
        <row r="1428">
          <cell r="A1428" t="str">
            <v>Daniel Peña</v>
          </cell>
          <cell r="B1428" t="str">
            <v>N/A</v>
          </cell>
          <cell r="D1428">
            <v>45926</v>
          </cell>
          <cell r="G1428" t="str">
            <v>Libre Compensatorio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</row>
        <row r="1429">
          <cell r="A1429" t="str">
            <v>Claudio Garrido</v>
          </cell>
          <cell r="B1429" t="str">
            <v>Wilmer Villa</v>
          </cell>
          <cell r="D1429">
            <v>45926</v>
          </cell>
          <cell r="G1429" t="str">
            <v>Sin Producción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</row>
        <row r="1430">
          <cell r="A1430" t="str">
            <v>N/A</v>
          </cell>
          <cell r="B1430" t="str">
            <v>Gonzalo Gonzalez</v>
          </cell>
          <cell r="D1430">
            <v>45926</v>
          </cell>
          <cell r="G1430" t="str">
            <v>Sin Producción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</row>
        <row r="1431">
          <cell r="A1431" t="str">
            <v>Andres Moya</v>
          </cell>
          <cell r="B1431" t="str">
            <v>N/A</v>
          </cell>
          <cell r="D1431">
            <v>45927</v>
          </cell>
          <cell r="G1431" t="str">
            <v>Ok</v>
          </cell>
          <cell r="H1431">
            <v>36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1</v>
          </cell>
          <cell r="P1431">
            <v>0</v>
          </cell>
          <cell r="Q1431">
            <v>2</v>
          </cell>
          <cell r="R1431">
            <v>1</v>
          </cell>
          <cell r="S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</row>
        <row r="1432">
          <cell r="A1432" t="str">
            <v>Luis Acevedo</v>
          </cell>
          <cell r="B1432" t="str">
            <v>N/A</v>
          </cell>
          <cell r="D1432">
            <v>45927</v>
          </cell>
          <cell r="G1432" t="str">
            <v>Ok</v>
          </cell>
          <cell r="H1432">
            <v>36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1</v>
          </cell>
          <cell r="P1432">
            <v>0</v>
          </cell>
          <cell r="Q1432">
            <v>2</v>
          </cell>
          <cell r="R1432">
            <v>1</v>
          </cell>
          <cell r="S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</row>
        <row r="1433">
          <cell r="A1433" t="str">
            <v>Daniel Peña</v>
          </cell>
          <cell r="B1433" t="str">
            <v>Michael Suarez</v>
          </cell>
          <cell r="D1433">
            <v>45927</v>
          </cell>
          <cell r="G1433" t="str">
            <v>Ok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1</v>
          </cell>
          <cell r="P1433">
            <v>0</v>
          </cell>
          <cell r="Q1433">
            <v>1</v>
          </cell>
          <cell r="R1433">
            <v>1</v>
          </cell>
          <cell r="S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</row>
        <row r="1434">
          <cell r="A1434" t="str">
            <v>Gerardo Cartes</v>
          </cell>
          <cell r="B1434" t="str">
            <v>Yosman Perez</v>
          </cell>
          <cell r="D1434">
            <v>45927</v>
          </cell>
          <cell r="G1434" t="str">
            <v>Ok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1</v>
          </cell>
          <cell r="O1434">
            <v>1</v>
          </cell>
          <cell r="P1434">
            <v>0</v>
          </cell>
          <cell r="Q1434">
            <v>1</v>
          </cell>
          <cell r="R1434">
            <v>1</v>
          </cell>
          <cell r="S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</row>
        <row r="1435">
          <cell r="A1435" t="str">
            <v>Luis Alvarez</v>
          </cell>
          <cell r="B1435" t="str">
            <v>Jeremias Cerda</v>
          </cell>
          <cell r="D1435">
            <v>45927</v>
          </cell>
          <cell r="G1435" t="str">
            <v>Ok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9</v>
          </cell>
          <cell r="R1435">
            <v>1</v>
          </cell>
          <cell r="S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1</v>
          </cell>
          <cell r="AB1435">
            <v>0</v>
          </cell>
        </row>
        <row r="1436">
          <cell r="A1436" t="str">
            <v>Eduardo Soto</v>
          </cell>
          <cell r="B1436" t="str">
            <v>Alejandro Escobar</v>
          </cell>
          <cell r="D1436">
            <v>45927</v>
          </cell>
          <cell r="G1436" t="str">
            <v>Ok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1</v>
          </cell>
          <cell r="P1436">
            <v>0</v>
          </cell>
          <cell r="Q1436">
            <v>2</v>
          </cell>
          <cell r="R1436">
            <v>1</v>
          </cell>
          <cell r="S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</row>
        <row r="1437">
          <cell r="A1437" t="str">
            <v>Elias Llancaqueo</v>
          </cell>
          <cell r="B1437" t="str">
            <v>N/A</v>
          </cell>
          <cell r="D1437">
            <v>45927</v>
          </cell>
          <cell r="G1437" t="str">
            <v>Descanso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</row>
        <row r="1438">
          <cell r="A1438" t="str">
            <v>Cristian Valdivia</v>
          </cell>
          <cell r="B1438" t="str">
            <v>Hugo Troncoso</v>
          </cell>
          <cell r="D1438">
            <v>45927</v>
          </cell>
          <cell r="G1438" t="str">
            <v>Descanso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</row>
        <row r="1439">
          <cell r="A1439" t="str">
            <v>Claudio Garrido</v>
          </cell>
          <cell r="B1439" t="str">
            <v>Wilmer Villa</v>
          </cell>
          <cell r="D1439">
            <v>45927</v>
          </cell>
          <cell r="G1439" t="str">
            <v>Descanso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</row>
        <row r="1440">
          <cell r="A1440" t="str">
            <v>N/A</v>
          </cell>
          <cell r="B1440" t="str">
            <v>Gonzalo Gonzalez</v>
          </cell>
          <cell r="D1440">
            <v>45927</v>
          </cell>
          <cell r="G1440" t="str">
            <v>Descanso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</row>
        <row r="1441">
          <cell r="A1441" t="str">
            <v>Andres Moya</v>
          </cell>
          <cell r="B1441" t="str">
            <v>N/A</v>
          </cell>
          <cell r="D1441">
            <v>45928</v>
          </cell>
          <cell r="G1441" t="str">
            <v>Ok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1</v>
          </cell>
          <cell r="Q1441">
            <v>2</v>
          </cell>
          <cell r="R1441">
            <v>0</v>
          </cell>
          <cell r="S1441">
            <v>1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</row>
        <row r="1442">
          <cell r="A1442" t="str">
            <v>Luis Acevedo</v>
          </cell>
          <cell r="B1442" t="str">
            <v>N/A</v>
          </cell>
          <cell r="D1442">
            <v>45928</v>
          </cell>
          <cell r="G1442" t="str">
            <v>Ok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1</v>
          </cell>
          <cell r="Q1442">
            <v>2</v>
          </cell>
          <cell r="R1442">
            <v>0</v>
          </cell>
          <cell r="S1442">
            <v>1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</row>
        <row r="1443">
          <cell r="A1443" t="str">
            <v>Daniel Peña</v>
          </cell>
          <cell r="B1443" t="str">
            <v>Michael Suarez</v>
          </cell>
          <cell r="D1443">
            <v>45928</v>
          </cell>
          <cell r="G1443" t="str">
            <v>Ok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1</v>
          </cell>
          <cell r="Q1443">
            <v>3</v>
          </cell>
          <cell r="R1443">
            <v>0</v>
          </cell>
          <cell r="S1443">
            <v>1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</row>
        <row r="1444">
          <cell r="A1444" t="str">
            <v>Eduardo Soto</v>
          </cell>
          <cell r="B1444" t="str">
            <v>Alejandro Escobar</v>
          </cell>
          <cell r="D1444">
            <v>45928</v>
          </cell>
          <cell r="G1444" t="str">
            <v>Ok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1</v>
          </cell>
          <cell r="Q1444">
            <v>1</v>
          </cell>
          <cell r="R1444">
            <v>0</v>
          </cell>
          <cell r="S1444">
            <v>1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</row>
        <row r="1445">
          <cell r="A1445" t="str">
            <v>Gerardo Cartes</v>
          </cell>
          <cell r="B1445" t="str">
            <v>Yosman Perez</v>
          </cell>
          <cell r="D1445">
            <v>45928</v>
          </cell>
          <cell r="G1445" t="str">
            <v>Ok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1</v>
          </cell>
          <cell r="Q1445">
            <v>0</v>
          </cell>
          <cell r="R1445">
            <v>0</v>
          </cell>
          <cell r="S1445">
            <v>1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</row>
        <row r="1446">
          <cell r="A1446" t="str">
            <v>Luis Alvarez</v>
          </cell>
          <cell r="B1446" t="str">
            <v>Jeremias Cerda</v>
          </cell>
          <cell r="D1446">
            <v>45928</v>
          </cell>
          <cell r="G1446" t="str">
            <v>Ok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5</v>
          </cell>
          <cell r="R1446">
            <v>0</v>
          </cell>
          <cell r="S1446">
            <v>1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1</v>
          </cell>
        </row>
        <row r="1447">
          <cell r="A1447" t="str">
            <v>Elias Llancaqueo</v>
          </cell>
          <cell r="B1447" t="str">
            <v>N/A</v>
          </cell>
          <cell r="D1447">
            <v>45928</v>
          </cell>
          <cell r="G1447" t="str">
            <v>Descanso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</row>
        <row r="1448">
          <cell r="A1448" t="str">
            <v>Cristian Valdivia</v>
          </cell>
          <cell r="B1448" t="str">
            <v>Hugo Troncoso</v>
          </cell>
          <cell r="D1448">
            <v>45928</v>
          </cell>
          <cell r="G1448" t="str">
            <v>Descanso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</row>
        <row r="1449">
          <cell r="A1449" t="str">
            <v>Claudio Garrido</v>
          </cell>
          <cell r="B1449" t="str">
            <v>Wilmer Villa</v>
          </cell>
          <cell r="D1449">
            <v>45928</v>
          </cell>
          <cell r="G1449" t="str">
            <v>Descanso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</row>
        <row r="1450">
          <cell r="A1450" t="str">
            <v>N/A</v>
          </cell>
          <cell r="B1450" t="str">
            <v>Gonzalo Gonzalez</v>
          </cell>
          <cell r="D1450">
            <v>45928</v>
          </cell>
          <cell r="G1450" t="str">
            <v>Descanso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</row>
        <row r="1451">
          <cell r="A1451" t="str">
            <v>Cristian Valdivia</v>
          </cell>
          <cell r="B1451" t="str">
            <v>Hugo Troncoso</v>
          </cell>
          <cell r="D1451">
            <v>45929</v>
          </cell>
          <cell r="G1451" t="str">
            <v>Ok</v>
          </cell>
          <cell r="H1451">
            <v>8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</row>
        <row r="1452">
          <cell r="A1452" t="str">
            <v>Gerardo Cartes</v>
          </cell>
          <cell r="B1452" t="str">
            <v>Yosman Perez</v>
          </cell>
          <cell r="D1452">
            <v>45929</v>
          </cell>
          <cell r="G1452" t="str">
            <v>Ok</v>
          </cell>
          <cell r="H1452">
            <v>2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1</v>
          </cell>
          <cell r="N1452">
            <v>1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U1452">
            <v>0</v>
          </cell>
          <cell r="V1452">
            <v>10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</row>
        <row r="1453">
          <cell r="A1453" t="str">
            <v>Daniel Peña</v>
          </cell>
          <cell r="B1453" t="str">
            <v>Michael Suarez</v>
          </cell>
          <cell r="D1453">
            <v>45929</v>
          </cell>
          <cell r="G1453" t="str">
            <v>Ok</v>
          </cell>
          <cell r="H1453">
            <v>13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U1453">
            <v>0</v>
          </cell>
          <cell r="V1453">
            <v>4</v>
          </cell>
          <cell r="W1453">
            <v>1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</row>
        <row r="1454">
          <cell r="A1454" t="str">
            <v>Claudio Garrido</v>
          </cell>
          <cell r="B1454" t="str">
            <v>N/A</v>
          </cell>
          <cell r="D1454">
            <v>45929</v>
          </cell>
          <cell r="G1454" t="str">
            <v>Ok</v>
          </cell>
          <cell r="H1454">
            <v>7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U1454">
            <v>0</v>
          </cell>
          <cell r="V1454">
            <v>6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</row>
        <row r="1455">
          <cell r="A1455" t="str">
            <v>Elias Llancaqueo</v>
          </cell>
          <cell r="B1455" t="str">
            <v>N/A</v>
          </cell>
          <cell r="D1455">
            <v>45929</v>
          </cell>
          <cell r="G1455" t="str">
            <v>Ok</v>
          </cell>
          <cell r="H1455">
            <v>7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U1455">
            <v>0</v>
          </cell>
          <cell r="V1455">
            <v>6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</row>
        <row r="1456">
          <cell r="A1456" t="str">
            <v>Andres Moya</v>
          </cell>
          <cell r="B1456" t="str">
            <v>N/A</v>
          </cell>
          <cell r="D1456">
            <v>45929</v>
          </cell>
          <cell r="G1456" t="str">
            <v>Sin Producción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</row>
        <row r="1457">
          <cell r="A1457" t="str">
            <v>Luis Acevedo</v>
          </cell>
          <cell r="B1457" t="str">
            <v>N/A</v>
          </cell>
          <cell r="D1457">
            <v>45929</v>
          </cell>
          <cell r="G1457" t="str">
            <v>Sin Producción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</row>
        <row r="1458">
          <cell r="A1458" t="str">
            <v>Luis Alvarez</v>
          </cell>
          <cell r="B1458" t="str">
            <v>Jeremias Cerda</v>
          </cell>
          <cell r="D1458">
            <v>45929</v>
          </cell>
          <cell r="G1458" t="str">
            <v>Sin Producción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</row>
        <row r="1459">
          <cell r="A1459" t="str">
            <v>Eduardo Soto</v>
          </cell>
          <cell r="B1459" t="str">
            <v>Alejandro Escobar</v>
          </cell>
          <cell r="D1459">
            <v>45929</v>
          </cell>
          <cell r="G1459" t="str">
            <v>Sin Producción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</row>
        <row r="1460">
          <cell r="A1460" t="str">
            <v>N/A</v>
          </cell>
          <cell r="B1460" t="str">
            <v>Wilmer Villa</v>
          </cell>
          <cell r="D1460">
            <v>45929</v>
          </cell>
          <cell r="G1460" t="str">
            <v>Permiso Matrimonio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</row>
        <row r="1461">
          <cell r="A1461" t="str">
            <v>N/A</v>
          </cell>
          <cell r="B1461" t="str">
            <v>Gonzalo Gonzalez</v>
          </cell>
          <cell r="D1461">
            <v>45929</v>
          </cell>
          <cell r="G1461" t="str">
            <v>Sin Producción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</row>
        <row r="1462">
          <cell r="A1462" t="str">
            <v>Andres Moya</v>
          </cell>
          <cell r="B1462" t="str">
            <v>N/A</v>
          </cell>
          <cell r="D1462">
            <v>45930</v>
          </cell>
          <cell r="G1462" t="str">
            <v>Ok</v>
          </cell>
          <cell r="H1462">
            <v>18</v>
          </cell>
          <cell r="I1462">
            <v>0</v>
          </cell>
          <cell r="J1462">
            <v>0</v>
          </cell>
          <cell r="K1462">
            <v>1</v>
          </cell>
          <cell r="L1462">
            <v>0</v>
          </cell>
          <cell r="M1462">
            <v>1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</row>
        <row r="1463">
          <cell r="A1463" t="str">
            <v>Luis Acevedo</v>
          </cell>
          <cell r="B1463" t="str">
            <v>N/A</v>
          </cell>
          <cell r="D1463">
            <v>45930</v>
          </cell>
          <cell r="G1463" t="str">
            <v>Ok</v>
          </cell>
          <cell r="H1463">
            <v>18</v>
          </cell>
          <cell r="I1463">
            <v>0</v>
          </cell>
          <cell r="J1463">
            <v>0</v>
          </cell>
          <cell r="K1463">
            <v>1</v>
          </cell>
          <cell r="L1463">
            <v>0</v>
          </cell>
          <cell r="M1463">
            <v>1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</row>
        <row r="1464">
          <cell r="A1464" t="str">
            <v>Daniel Peña</v>
          </cell>
          <cell r="B1464" t="str">
            <v>Michael Suarez</v>
          </cell>
          <cell r="D1464">
            <v>45930</v>
          </cell>
          <cell r="G1464" t="str">
            <v>Ok</v>
          </cell>
          <cell r="H1464">
            <v>16</v>
          </cell>
          <cell r="I1464">
            <v>0</v>
          </cell>
          <cell r="J1464">
            <v>0</v>
          </cell>
          <cell r="K1464">
            <v>1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U1464">
            <v>0</v>
          </cell>
          <cell r="V1464">
            <v>22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</row>
        <row r="1465">
          <cell r="A1465" t="str">
            <v>Gerardo Cartes</v>
          </cell>
          <cell r="B1465" t="str">
            <v>Yosman Perez</v>
          </cell>
          <cell r="D1465">
            <v>45930</v>
          </cell>
          <cell r="G1465" t="str">
            <v>Ok</v>
          </cell>
          <cell r="H1465">
            <v>28</v>
          </cell>
          <cell r="I1465">
            <v>0</v>
          </cell>
          <cell r="J1465">
            <v>0</v>
          </cell>
          <cell r="K1465">
            <v>1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</row>
        <row r="1466">
          <cell r="A1466" t="str">
            <v>Luis Alvarez</v>
          </cell>
          <cell r="B1466" t="str">
            <v>Jeremias Cerda</v>
          </cell>
          <cell r="D1466">
            <v>45930</v>
          </cell>
          <cell r="G1466" t="str">
            <v>Ok</v>
          </cell>
          <cell r="H1466">
            <v>47</v>
          </cell>
          <cell r="I1466">
            <v>0</v>
          </cell>
          <cell r="J1466">
            <v>0</v>
          </cell>
          <cell r="K1466">
            <v>1</v>
          </cell>
          <cell r="L1466">
            <v>0</v>
          </cell>
          <cell r="M1466">
            <v>0</v>
          </cell>
          <cell r="N1466">
            <v>1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U1466">
            <v>0</v>
          </cell>
          <cell r="V1466">
            <v>2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</row>
        <row r="1467">
          <cell r="A1467" t="str">
            <v>Eduardo Soto</v>
          </cell>
          <cell r="B1467" t="str">
            <v>Alejandro Escobar</v>
          </cell>
          <cell r="D1467">
            <v>45930</v>
          </cell>
          <cell r="G1467" t="str">
            <v>Ok</v>
          </cell>
          <cell r="H1467">
            <v>22</v>
          </cell>
          <cell r="I1467">
            <v>0</v>
          </cell>
          <cell r="J1467">
            <v>0</v>
          </cell>
          <cell r="K1467">
            <v>0</v>
          </cell>
          <cell r="L1467">
            <v>1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</row>
        <row r="1468">
          <cell r="A1468" t="str">
            <v>Claudio Garrido</v>
          </cell>
          <cell r="B1468" t="str">
            <v>Elias Llancaqueo</v>
          </cell>
          <cell r="D1468">
            <v>45930</v>
          </cell>
          <cell r="G1468" t="str">
            <v>Libre Compensatorio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</row>
        <row r="1469">
          <cell r="A1469" t="str">
            <v>Elias Llancaqueo</v>
          </cell>
          <cell r="B1469" t="str">
            <v>N/A</v>
          </cell>
          <cell r="D1469">
            <v>45930</v>
          </cell>
          <cell r="G1469" t="str">
            <v>Libre Compensatorio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</row>
        <row r="1470">
          <cell r="A1470" t="str">
            <v>Cristian Valdivia</v>
          </cell>
          <cell r="B1470" t="str">
            <v>Hugo Troncoso</v>
          </cell>
          <cell r="D1470">
            <v>45930</v>
          </cell>
          <cell r="G1470" t="str">
            <v>Libre Compensatorio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</row>
        <row r="1471">
          <cell r="A1471" t="str">
            <v>N/A</v>
          </cell>
          <cell r="B1471" t="str">
            <v>Wilmer Villa</v>
          </cell>
          <cell r="D1471">
            <v>45930</v>
          </cell>
          <cell r="G1471" t="str">
            <v>Permiso Matrimonio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</row>
        <row r="1472">
          <cell r="A1472" t="str">
            <v>N/A</v>
          </cell>
          <cell r="B1472" t="str">
            <v>Gonzalo Gonzalez</v>
          </cell>
          <cell r="D1472">
            <v>45930</v>
          </cell>
          <cell r="G1472" t="str">
            <v>Sin Producción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</row>
        <row r="1473">
          <cell r="A1473" t="str">
            <v>Claudio Garrido</v>
          </cell>
          <cell r="B1473" t="str">
            <v>N/A</v>
          </cell>
          <cell r="D1473">
            <v>45931</v>
          </cell>
          <cell r="G1473" t="str">
            <v>Ok</v>
          </cell>
          <cell r="H1473">
            <v>60</v>
          </cell>
          <cell r="I1473">
            <v>0</v>
          </cell>
          <cell r="J1473">
            <v>0</v>
          </cell>
          <cell r="K1473">
            <v>1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</row>
        <row r="1474">
          <cell r="A1474" t="str">
            <v>Luis Acevedo</v>
          </cell>
          <cell r="B1474" t="str">
            <v>N/A</v>
          </cell>
          <cell r="D1474">
            <v>45931</v>
          </cell>
          <cell r="G1474" t="str">
            <v>Ok</v>
          </cell>
          <cell r="H1474">
            <v>60</v>
          </cell>
          <cell r="I1474">
            <v>0</v>
          </cell>
          <cell r="J1474">
            <v>0</v>
          </cell>
          <cell r="K1474">
            <v>1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</row>
        <row r="1475">
          <cell r="A1475" t="str">
            <v>Cristian Valdivia</v>
          </cell>
          <cell r="B1475" t="str">
            <v>Hugo Troncoso</v>
          </cell>
          <cell r="D1475">
            <v>45931</v>
          </cell>
          <cell r="G1475" t="str">
            <v>Ok</v>
          </cell>
          <cell r="H1475">
            <v>56</v>
          </cell>
          <cell r="I1475">
            <v>0</v>
          </cell>
          <cell r="J1475">
            <v>0</v>
          </cell>
          <cell r="K1475">
            <v>1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</row>
        <row r="1476">
          <cell r="A1476" t="str">
            <v>Daniel Peña</v>
          </cell>
          <cell r="B1476" t="str">
            <v>Michael Suarez</v>
          </cell>
          <cell r="D1476">
            <v>45931</v>
          </cell>
          <cell r="G1476" t="str">
            <v>Ok</v>
          </cell>
          <cell r="H1476">
            <v>3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1</v>
          </cell>
          <cell r="N1476">
            <v>0</v>
          </cell>
          <cell r="O1476">
            <v>0</v>
          </cell>
          <cell r="P1476">
            <v>0</v>
          </cell>
          <cell r="Q1476">
            <v>1</v>
          </cell>
          <cell r="R1476">
            <v>0</v>
          </cell>
          <cell r="S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</row>
        <row r="1477">
          <cell r="A1477" t="str">
            <v>Eduardo Soto</v>
          </cell>
          <cell r="B1477" t="str">
            <v>Alejandro Escobar</v>
          </cell>
          <cell r="D1477">
            <v>45931</v>
          </cell>
          <cell r="G1477" t="str">
            <v>Ok</v>
          </cell>
          <cell r="H1477">
            <v>12</v>
          </cell>
          <cell r="I1477">
            <v>0</v>
          </cell>
          <cell r="J1477">
            <v>0</v>
          </cell>
          <cell r="K1477">
            <v>0</v>
          </cell>
          <cell r="L1477">
            <v>1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U1477">
            <v>0</v>
          </cell>
          <cell r="V1477">
            <v>13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</row>
        <row r="1478">
          <cell r="A1478" t="str">
            <v>Elias Llancaqueo</v>
          </cell>
          <cell r="B1478" t="str">
            <v>N/A</v>
          </cell>
          <cell r="D1478">
            <v>45931</v>
          </cell>
          <cell r="G1478" t="str">
            <v>Ok</v>
          </cell>
          <cell r="H1478">
            <v>32</v>
          </cell>
          <cell r="I1478">
            <v>0</v>
          </cell>
          <cell r="J1478">
            <v>0</v>
          </cell>
          <cell r="K1478">
            <v>1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</row>
        <row r="1479">
          <cell r="A1479" t="str">
            <v>Andres Moya</v>
          </cell>
          <cell r="B1479" t="str">
            <v>N/A</v>
          </cell>
          <cell r="D1479">
            <v>45931</v>
          </cell>
          <cell r="G1479" t="str">
            <v>Ok</v>
          </cell>
          <cell r="H1479">
            <v>32</v>
          </cell>
          <cell r="I1479">
            <v>0</v>
          </cell>
          <cell r="J1479">
            <v>0</v>
          </cell>
          <cell r="K1479">
            <v>1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</row>
        <row r="1480">
          <cell r="A1480" t="str">
            <v>Gerardo Cartes</v>
          </cell>
          <cell r="B1480" t="str">
            <v>Yosman Perez</v>
          </cell>
          <cell r="D1480">
            <v>45931</v>
          </cell>
          <cell r="G1480" t="str">
            <v>Ok</v>
          </cell>
          <cell r="H1480">
            <v>25</v>
          </cell>
          <cell r="I1480">
            <v>0</v>
          </cell>
          <cell r="J1480">
            <v>0</v>
          </cell>
          <cell r="K1480">
            <v>1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</row>
        <row r="1481">
          <cell r="A1481" t="str">
            <v>Luis Alvarez</v>
          </cell>
          <cell r="B1481" t="str">
            <v>Jeremias Cerda</v>
          </cell>
          <cell r="D1481">
            <v>45931</v>
          </cell>
          <cell r="G1481" t="str">
            <v>Sin Producción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</row>
        <row r="1482">
          <cell r="A1482" t="str">
            <v>N/A</v>
          </cell>
          <cell r="B1482" t="str">
            <v>Wilmer Villa</v>
          </cell>
          <cell r="D1482">
            <v>45931</v>
          </cell>
          <cell r="G1482" t="str">
            <v>Permiso Matrimonio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</row>
        <row r="1483">
          <cell r="A1483" t="str">
            <v>N/A</v>
          </cell>
          <cell r="B1483" t="str">
            <v>Gonzalo Gonzalez</v>
          </cell>
          <cell r="D1483">
            <v>45931</v>
          </cell>
          <cell r="G1483" t="str">
            <v>Sin Producción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</row>
        <row r="1484">
          <cell r="A1484" t="str">
            <v>Claudio Garrido</v>
          </cell>
          <cell r="B1484" t="str">
            <v>N/A</v>
          </cell>
          <cell r="D1484">
            <v>45932</v>
          </cell>
          <cell r="G1484" t="str">
            <v>Ok</v>
          </cell>
          <cell r="H1484">
            <v>48</v>
          </cell>
          <cell r="I1484">
            <v>0</v>
          </cell>
          <cell r="J1484">
            <v>0</v>
          </cell>
          <cell r="K1484">
            <v>1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</row>
        <row r="1485">
          <cell r="A1485" t="str">
            <v>Luis Acevedo</v>
          </cell>
          <cell r="B1485" t="str">
            <v>N/A</v>
          </cell>
          <cell r="D1485">
            <v>45932</v>
          </cell>
          <cell r="G1485" t="str">
            <v>Ok</v>
          </cell>
          <cell r="H1485">
            <v>48</v>
          </cell>
          <cell r="I1485">
            <v>0</v>
          </cell>
          <cell r="J1485">
            <v>0</v>
          </cell>
          <cell r="K1485">
            <v>1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</row>
        <row r="1486">
          <cell r="A1486" t="str">
            <v>Cristian Valdivia</v>
          </cell>
          <cell r="B1486" t="str">
            <v>Hugo Troncoso</v>
          </cell>
          <cell r="D1486">
            <v>45932</v>
          </cell>
          <cell r="G1486" t="str">
            <v>Ok</v>
          </cell>
          <cell r="H1486">
            <v>54</v>
          </cell>
          <cell r="I1486">
            <v>0</v>
          </cell>
          <cell r="J1486">
            <v>1</v>
          </cell>
          <cell r="K1486">
            <v>1</v>
          </cell>
          <cell r="L1486">
            <v>0</v>
          </cell>
          <cell r="M1486">
            <v>1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U1486">
            <v>0</v>
          </cell>
          <cell r="V1486">
            <v>4</v>
          </cell>
          <cell r="W1486">
            <v>5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</row>
        <row r="1487">
          <cell r="A1487" t="str">
            <v>Elias Llancaqueo</v>
          </cell>
          <cell r="B1487" t="str">
            <v>N/A</v>
          </cell>
          <cell r="D1487">
            <v>45932</v>
          </cell>
          <cell r="G1487" t="str">
            <v>Ok</v>
          </cell>
          <cell r="H1487">
            <v>19</v>
          </cell>
          <cell r="I1487">
            <v>0</v>
          </cell>
          <cell r="J1487">
            <v>0</v>
          </cell>
          <cell r="K1487">
            <v>1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U1487">
            <v>0</v>
          </cell>
          <cell r="V1487">
            <v>15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</row>
        <row r="1488">
          <cell r="A1488" t="str">
            <v>Andres Moya</v>
          </cell>
          <cell r="B1488" t="str">
            <v>N/A</v>
          </cell>
          <cell r="D1488">
            <v>45932</v>
          </cell>
          <cell r="G1488" t="str">
            <v>Ok</v>
          </cell>
          <cell r="H1488">
            <v>19</v>
          </cell>
          <cell r="I1488">
            <v>0</v>
          </cell>
          <cell r="J1488">
            <v>0</v>
          </cell>
          <cell r="K1488">
            <v>1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U1488">
            <v>0</v>
          </cell>
          <cell r="V1488">
            <v>15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</row>
        <row r="1489">
          <cell r="A1489" t="str">
            <v>Gerardo Cartes</v>
          </cell>
          <cell r="B1489" t="str">
            <v>Yosman Perez</v>
          </cell>
          <cell r="D1489">
            <v>45932</v>
          </cell>
          <cell r="G1489" t="str">
            <v>Ok</v>
          </cell>
          <cell r="H1489">
            <v>16</v>
          </cell>
          <cell r="I1489">
            <v>1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1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</row>
        <row r="1490">
          <cell r="A1490" t="str">
            <v>Eduardo Soto</v>
          </cell>
          <cell r="B1490" t="str">
            <v>Alejandro Escobar</v>
          </cell>
          <cell r="D1490">
            <v>45932</v>
          </cell>
          <cell r="G1490" t="str">
            <v>Ok</v>
          </cell>
          <cell r="H1490">
            <v>18</v>
          </cell>
          <cell r="I1490">
            <v>0</v>
          </cell>
          <cell r="J1490">
            <v>0</v>
          </cell>
          <cell r="K1490">
            <v>0</v>
          </cell>
          <cell r="L1490">
            <v>1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</row>
        <row r="1491">
          <cell r="A1491" t="str">
            <v>Daniel Peña</v>
          </cell>
          <cell r="B1491" t="str">
            <v>Michael Suarez</v>
          </cell>
          <cell r="D1491">
            <v>45932</v>
          </cell>
          <cell r="G1491" t="str">
            <v>Ok</v>
          </cell>
          <cell r="H1491">
            <v>38</v>
          </cell>
          <cell r="I1491">
            <v>0</v>
          </cell>
          <cell r="J1491">
            <v>0</v>
          </cell>
          <cell r="K1491">
            <v>1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</row>
        <row r="1492">
          <cell r="A1492" t="str">
            <v>Luis Alvarez</v>
          </cell>
          <cell r="B1492" t="str">
            <v>Jeremias Cerda</v>
          </cell>
          <cell r="D1492">
            <v>45932</v>
          </cell>
          <cell r="G1492" t="str">
            <v>Ok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2</v>
          </cell>
          <cell r="R1492">
            <v>0</v>
          </cell>
          <cell r="S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</row>
        <row r="1493">
          <cell r="A1493" t="str">
            <v>N/A</v>
          </cell>
          <cell r="B1493" t="str">
            <v>Wilmer Villa</v>
          </cell>
          <cell r="D1493">
            <v>45932</v>
          </cell>
          <cell r="G1493" t="str">
            <v>Permiso Matrimonio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</row>
        <row r="1494">
          <cell r="A1494" t="str">
            <v>N/A</v>
          </cell>
          <cell r="B1494" t="str">
            <v>Gonzalo Gonzalez</v>
          </cell>
          <cell r="D1494">
            <v>45932</v>
          </cell>
          <cell r="G1494" t="str">
            <v>Sin Producción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</row>
        <row r="1495">
          <cell r="A1495" t="str">
            <v>Claudio Garrido</v>
          </cell>
          <cell r="B1495" t="str">
            <v>Wilmer Villa</v>
          </cell>
          <cell r="D1495">
            <v>45933</v>
          </cell>
          <cell r="G1495" t="str">
            <v>Ok</v>
          </cell>
          <cell r="H1495">
            <v>29</v>
          </cell>
          <cell r="I1495">
            <v>0</v>
          </cell>
          <cell r="J1495">
            <v>1</v>
          </cell>
          <cell r="K1495">
            <v>1</v>
          </cell>
          <cell r="L1495">
            <v>0</v>
          </cell>
          <cell r="M1495">
            <v>1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U1495">
            <v>0</v>
          </cell>
          <cell r="V1495">
            <v>40</v>
          </cell>
          <cell r="W1495">
            <v>10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</row>
        <row r="1496">
          <cell r="A1496" t="str">
            <v>Cristian Valdivia</v>
          </cell>
          <cell r="B1496" t="str">
            <v>Hugo Troncoso</v>
          </cell>
          <cell r="D1496">
            <v>45933</v>
          </cell>
          <cell r="G1496" t="str">
            <v>Ok</v>
          </cell>
          <cell r="H1496">
            <v>39</v>
          </cell>
          <cell r="I1496">
            <v>0</v>
          </cell>
          <cell r="J1496">
            <v>1</v>
          </cell>
          <cell r="K1496">
            <v>1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U1496">
            <v>0</v>
          </cell>
          <cell r="V1496">
            <v>8</v>
          </cell>
          <cell r="W1496">
            <v>1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</row>
        <row r="1497">
          <cell r="A1497" t="str">
            <v>Daniel Peña</v>
          </cell>
          <cell r="B1497" t="str">
            <v>Michael Suarez</v>
          </cell>
          <cell r="D1497">
            <v>45933</v>
          </cell>
          <cell r="G1497" t="str">
            <v>Ok</v>
          </cell>
          <cell r="H1497">
            <v>6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U1497">
            <v>0</v>
          </cell>
          <cell r="V1497">
            <v>61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</row>
        <row r="1498">
          <cell r="A1498" t="str">
            <v>Elias Llancaqueo</v>
          </cell>
          <cell r="B1498" t="str">
            <v>N/A</v>
          </cell>
          <cell r="D1498">
            <v>45933</v>
          </cell>
          <cell r="G1498" t="str">
            <v>Ok</v>
          </cell>
          <cell r="H1498">
            <v>22</v>
          </cell>
          <cell r="I1498">
            <v>0</v>
          </cell>
          <cell r="J1498">
            <v>1</v>
          </cell>
          <cell r="K1498">
            <v>1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U1498">
            <v>0</v>
          </cell>
          <cell r="V1498">
            <v>38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</row>
        <row r="1499">
          <cell r="A1499" t="str">
            <v>Andres Moya</v>
          </cell>
          <cell r="B1499" t="str">
            <v>N/A</v>
          </cell>
          <cell r="D1499">
            <v>45933</v>
          </cell>
          <cell r="G1499" t="str">
            <v>Ok</v>
          </cell>
          <cell r="H1499">
            <v>22</v>
          </cell>
          <cell r="I1499">
            <v>0</v>
          </cell>
          <cell r="J1499">
            <v>1</v>
          </cell>
          <cell r="K1499">
            <v>1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U1499">
            <v>0</v>
          </cell>
          <cell r="V1499">
            <v>38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</row>
        <row r="1500">
          <cell r="A1500" t="str">
            <v>Gerardo Cartes</v>
          </cell>
          <cell r="B1500" t="str">
            <v>Yosman Perez</v>
          </cell>
          <cell r="D1500">
            <v>45933</v>
          </cell>
          <cell r="G1500" t="str">
            <v>Ok</v>
          </cell>
          <cell r="H1500">
            <v>25</v>
          </cell>
          <cell r="I1500">
            <v>0</v>
          </cell>
          <cell r="J1500">
            <v>0</v>
          </cell>
          <cell r="K1500">
            <v>1</v>
          </cell>
          <cell r="L1500">
            <v>1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U1500">
            <v>0</v>
          </cell>
          <cell r="V1500">
            <v>29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</row>
        <row r="1501">
          <cell r="A1501" t="str">
            <v>Luis Alvarez</v>
          </cell>
          <cell r="B1501" t="str">
            <v>Jeremias Cerda</v>
          </cell>
          <cell r="D1501">
            <v>45933</v>
          </cell>
          <cell r="G1501" t="str">
            <v>Ok</v>
          </cell>
          <cell r="H1501">
            <v>16</v>
          </cell>
          <cell r="I1501">
            <v>0</v>
          </cell>
          <cell r="J1501">
            <v>0</v>
          </cell>
          <cell r="K1501">
            <v>1</v>
          </cell>
          <cell r="L1501">
            <v>0</v>
          </cell>
          <cell r="M1501">
            <v>1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U1501">
            <v>0</v>
          </cell>
          <cell r="V1501">
            <v>46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</row>
        <row r="1502">
          <cell r="A1502" t="str">
            <v>Luis Acevedo</v>
          </cell>
          <cell r="B1502" t="str">
            <v>N/A</v>
          </cell>
          <cell r="D1502">
            <v>45933</v>
          </cell>
          <cell r="G1502" t="str">
            <v>Sin Producción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</row>
        <row r="1503">
          <cell r="A1503" t="str">
            <v>Eduardo Soto</v>
          </cell>
          <cell r="B1503" t="str">
            <v>Alejandro Escobar</v>
          </cell>
          <cell r="D1503">
            <v>45933</v>
          </cell>
          <cell r="G1503" t="str">
            <v>Libre Compensatorio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</row>
        <row r="1504">
          <cell r="A1504" t="str">
            <v>N/A</v>
          </cell>
          <cell r="B1504" t="str">
            <v>Gonzalo Gonzalez</v>
          </cell>
          <cell r="D1504">
            <v>45933</v>
          </cell>
          <cell r="G1504" t="str">
            <v>Sin Producción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</row>
        <row r="1505">
          <cell r="A1505" t="str">
            <v>Edgar Benavides</v>
          </cell>
          <cell r="B1505" t="str">
            <v>Wilmer Villa</v>
          </cell>
          <cell r="D1505">
            <v>45934</v>
          </cell>
          <cell r="G1505" t="str">
            <v>Ok</v>
          </cell>
          <cell r="H1505">
            <v>0</v>
          </cell>
          <cell r="I1505">
            <v>0</v>
          </cell>
          <cell r="J1505">
            <v>1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1</v>
          </cell>
          <cell r="P1505">
            <v>0</v>
          </cell>
          <cell r="Q1505">
            <v>2</v>
          </cell>
          <cell r="R1505">
            <v>1</v>
          </cell>
          <cell r="S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</row>
        <row r="1506">
          <cell r="A1506" t="str">
            <v>Cristian Valdivia</v>
          </cell>
          <cell r="B1506" t="str">
            <v>N/A</v>
          </cell>
          <cell r="D1506">
            <v>45934</v>
          </cell>
          <cell r="G1506" t="str">
            <v>Ok</v>
          </cell>
          <cell r="H1506">
            <v>0</v>
          </cell>
          <cell r="I1506">
            <v>0</v>
          </cell>
          <cell r="J1506">
            <v>1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5</v>
          </cell>
          <cell r="R1506">
            <v>1</v>
          </cell>
          <cell r="S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1</v>
          </cell>
          <cell r="AB1506">
            <v>0</v>
          </cell>
        </row>
        <row r="1507">
          <cell r="A1507" t="str">
            <v>Claudio Garrido</v>
          </cell>
          <cell r="B1507" t="str">
            <v>N/A</v>
          </cell>
          <cell r="D1507">
            <v>45934</v>
          </cell>
          <cell r="G1507" t="str">
            <v>Ok</v>
          </cell>
          <cell r="H1507">
            <v>0</v>
          </cell>
          <cell r="I1507">
            <v>0</v>
          </cell>
          <cell r="J1507">
            <v>1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5</v>
          </cell>
          <cell r="R1507">
            <v>1</v>
          </cell>
          <cell r="S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1</v>
          </cell>
          <cell r="AB1507">
            <v>0</v>
          </cell>
        </row>
        <row r="1508">
          <cell r="A1508" t="str">
            <v>Eduardo Soto</v>
          </cell>
          <cell r="B1508" t="str">
            <v>Alejandro Escobar</v>
          </cell>
          <cell r="D1508">
            <v>45934</v>
          </cell>
          <cell r="G1508" t="str">
            <v>Ok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7</v>
          </cell>
          <cell r="R1508">
            <v>1</v>
          </cell>
          <cell r="S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1</v>
          </cell>
        </row>
        <row r="1509">
          <cell r="A1509" t="str">
            <v>Elias Llancaqueo</v>
          </cell>
          <cell r="B1509" t="str">
            <v>Hugo Troncoso</v>
          </cell>
          <cell r="D1509">
            <v>45934</v>
          </cell>
          <cell r="G1509" t="str">
            <v>Ok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1</v>
          </cell>
          <cell r="P1509">
            <v>0</v>
          </cell>
          <cell r="Q1509">
            <v>2</v>
          </cell>
          <cell r="R1509">
            <v>1</v>
          </cell>
          <cell r="S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</row>
        <row r="1510">
          <cell r="A1510" t="str">
            <v>Andres Moya</v>
          </cell>
          <cell r="B1510" t="str">
            <v>N/A</v>
          </cell>
          <cell r="D1510">
            <v>45934</v>
          </cell>
          <cell r="G1510" t="str">
            <v>Descanso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</row>
        <row r="1511">
          <cell r="A1511" t="str">
            <v>Luis Acevedo</v>
          </cell>
          <cell r="B1511" t="str">
            <v>N/A</v>
          </cell>
          <cell r="D1511">
            <v>45934</v>
          </cell>
          <cell r="G1511" t="str">
            <v>Descanso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</row>
        <row r="1512">
          <cell r="A1512" t="str">
            <v>Luis Alvarez</v>
          </cell>
          <cell r="B1512" t="str">
            <v>Jeremias Cerda</v>
          </cell>
          <cell r="D1512">
            <v>45934</v>
          </cell>
          <cell r="G1512" t="str">
            <v>Descanso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</row>
        <row r="1513">
          <cell r="A1513" t="str">
            <v>Daniel Peña</v>
          </cell>
          <cell r="B1513" t="str">
            <v>Michael Suarez</v>
          </cell>
          <cell r="D1513">
            <v>45934</v>
          </cell>
          <cell r="G1513" t="str">
            <v>Descanso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</row>
        <row r="1514">
          <cell r="A1514" t="str">
            <v>Gerardo Cartes</v>
          </cell>
          <cell r="B1514" t="str">
            <v>Yosman Perez</v>
          </cell>
          <cell r="D1514">
            <v>45934</v>
          </cell>
          <cell r="G1514" t="str">
            <v>Descanso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</row>
        <row r="1515">
          <cell r="A1515" t="str">
            <v>N/A</v>
          </cell>
          <cell r="B1515" t="str">
            <v>Gonzalo Gonzalez</v>
          </cell>
          <cell r="D1515">
            <v>45934</v>
          </cell>
          <cell r="G1515" t="str">
            <v>Descanso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</row>
        <row r="1516">
          <cell r="A1516" t="str">
            <v>Claudio Garrido</v>
          </cell>
          <cell r="B1516" t="str">
            <v>Cristian Valdivia</v>
          </cell>
          <cell r="D1516">
            <v>45935</v>
          </cell>
          <cell r="G1516" t="str">
            <v>Ok</v>
          </cell>
          <cell r="H1516">
            <v>0</v>
          </cell>
          <cell r="I1516">
            <v>0</v>
          </cell>
          <cell r="J1516">
            <v>1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6</v>
          </cell>
          <cell r="R1516">
            <v>0</v>
          </cell>
          <cell r="S1516">
            <v>1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1</v>
          </cell>
        </row>
        <row r="1517">
          <cell r="A1517" t="str">
            <v>Cristian Valdivia</v>
          </cell>
          <cell r="B1517" t="str">
            <v>Claudio Garrido</v>
          </cell>
          <cell r="D1517">
            <v>45935</v>
          </cell>
          <cell r="G1517" t="str">
            <v>Ok</v>
          </cell>
          <cell r="H1517">
            <v>0</v>
          </cell>
          <cell r="I1517">
            <v>0</v>
          </cell>
          <cell r="J1517">
            <v>1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6</v>
          </cell>
          <cell r="R1517">
            <v>0</v>
          </cell>
          <cell r="S1517">
            <v>1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1</v>
          </cell>
        </row>
        <row r="1518">
          <cell r="A1518" t="str">
            <v>Edgar Benavides</v>
          </cell>
          <cell r="B1518" t="str">
            <v>Wilmer Villa</v>
          </cell>
          <cell r="D1518">
            <v>45935</v>
          </cell>
          <cell r="G1518" t="str">
            <v>Ok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1</v>
          </cell>
          <cell r="Q1518">
            <v>4</v>
          </cell>
          <cell r="R1518">
            <v>0</v>
          </cell>
          <cell r="S1518">
            <v>1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</row>
        <row r="1519">
          <cell r="A1519" t="str">
            <v>Eduardo Soto</v>
          </cell>
          <cell r="B1519" t="str">
            <v>Alejandro Escobar</v>
          </cell>
          <cell r="D1519">
            <v>45935</v>
          </cell>
          <cell r="G1519" t="str">
            <v>Ok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8</v>
          </cell>
          <cell r="R1519">
            <v>0</v>
          </cell>
          <cell r="S1519">
            <v>1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1</v>
          </cell>
        </row>
        <row r="1520">
          <cell r="A1520" t="str">
            <v>Elias Llancaqueo</v>
          </cell>
          <cell r="B1520" t="str">
            <v>Hugo Troncoso</v>
          </cell>
          <cell r="D1520">
            <v>45935</v>
          </cell>
          <cell r="G1520" t="str">
            <v>Ok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1</v>
          </cell>
          <cell r="Q1520">
            <v>3</v>
          </cell>
          <cell r="R1520">
            <v>0</v>
          </cell>
          <cell r="S1520">
            <v>1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</row>
        <row r="1521">
          <cell r="A1521" t="str">
            <v>Andres Moya</v>
          </cell>
          <cell r="B1521" t="str">
            <v>N/A</v>
          </cell>
          <cell r="D1521">
            <v>45935</v>
          </cell>
          <cell r="G1521" t="str">
            <v>Descanso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</row>
        <row r="1522">
          <cell r="A1522" t="str">
            <v>Luis Acevedo</v>
          </cell>
          <cell r="B1522" t="str">
            <v>N/A</v>
          </cell>
          <cell r="D1522">
            <v>45935</v>
          </cell>
          <cell r="G1522" t="str">
            <v>Descanso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</row>
        <row r="1523">
          <cell r="A1523" t="str">
            <v>Luis Alvarez</v>
          </cell>
          <cell r="B1523" t="str">
            <v>Jeremias Cerda</v>
          </cell>
          <cell r="D1523">
            <v>45935</v>
          </cell>
          <cell r="G1523" t="str">
            <v>Descanso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</row>
        <row r="1524">
          <cell r="A1524" t="str">
            <v>Daniel Peña</v>
          </cell>
          <cell r="B1524" t="str">
            <v>Michael Suarez</v>
          </cell>
          <cell r="D1524">
            <v>45935</v>
          </cell>
          <cell r="G1524" t="str">
            <v>Descanso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</row>
        <row r="1525">
          <cell r="A1525" t="str">
            <v>Gerardo Cartes</v>
          </cell>
          <cell r="B1525" t="str">
            <v>Yosman Perez</v>
          </cell>
          <cell r="D1525">
            <v>45935</v>
          </cell>
          <cell r="G1525" t="str">
            <v>Descanso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</row>
        <row r="1526">
          <cell r="A1526" t="str">
            <v>N/A</v>
          </cell>
          <cell r="B1526" t="str">
            <v>Gonzalo Gonzalez</v>
          </cell>
          <cell r="D1526">
            <v>45935</v>
          </cell>
          <cell r="G1526" t="str">
            <v>Descanso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</row>
        <row r="1527">
          <cell r="A1527" t="str">
            <v>Andres Moya</v>
          </cell>
          <cell r="B1527" t="str">
            <v>Elias Llancaqueo</v>
          </cell>
          <cell r="D1527">
            <v>45936</v>
          </cell>
          <cell r="G1527" t="str">
            <v>Ok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U1527">
            <v>0</v>
          </cell>
          <cell r="V1527">
            <v>42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</row>
        <row r="1528">
          <cell r="A1528" t="str">
            <v>Elias Llancaqueo</v>
          </cell>
          <cell r="B1528" t="str">
            <v>N/A</v>
          </cell>
          <cell r="D1528">
            <v>45936</v>
          </cell>
          <cell r="G1528" t="str">
            <v>Ok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U1528">
            <v>0</v>
          </cell>
          <cell r="V1528">
            <v>42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</row>
        <row r="1529">
          <cell r="A1529" t="str">
            <v>Cristian Valdivia</v>
          </cell>
          <cell r="B1529" t="str">
            <v>Hugo Troncoso</v>
          </cell>
          <cell r="D1529">
            <v>45936</v>
          </cell>
          <cell r="G1529" t="str">
            <v>Ok</v>
          </cell>
          <cell r="H1529">
            <v>0</v>
          </cell>
          <cell r="I1529">
            <v>0</v>
          </cell>
          <cell r="J1529">
            <v>1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U1529">
            <v>0</v>
          </cell>
          <cell r="V1529">
            <v>0</v>
          </cell>
          <cell r="W1529">
            <v>16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</row>
        <row r="1530">
          <cell r="A1530" t="str">
            <v>Daniel Peña</v>
          </cell>
          <cell r="B1530" t="str">
            <v>Michael Suarez</v>
          </cell>
          <cell r="D1530">
            <v>45936</v>
          </cell>
          <cell r="G1530" t="str">
            <v>Ok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U1530">
            <v>0</v>
          </cell>
          <cell r="V1530">
            <v>24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</row>
        <row r="1531">
          <cell r="A1531" t="str">
            <v>Eduardo Soto</v>
          </cell>
          <cell r="B1531" t="str">
            <v>Alejandro Escobar</v>
          </cell>
          <cell r="D1531">
            <v>45936</v>
          </cell>
          <cell r="G1531" t="str">
            <v>Ok</v>
          </cell>
          <cell r="H1531">
            <v>16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U1531">
            <v>0</v>
          </cell>
          <cell r="V1531">
            <v>22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</row>
        <row r="1532">
          <cell r="A1532" t="str">
            <v>Gerardo Cartes</v>
          </cell>
          <cell r="B1532" t="str">
            <v>Yosman Perez</v>
          </cell>
          <cell r="D1532">
            <v>45936</v>
          </cell>
          <cell r="G1532" t="str">
            <v>Ok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U1532">
            <v>0</v>
          </cell>
          <cell r="V1532">
            <v>40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</row>
        <row r="1533">
          <cell r="A1533" t="str">
            <v>Claudio Garrido</v>
          </cell>
          <cell r="B1533" t="str">
            <v>Wilmer Villa</v>
          </cell>
          <cell r="D1533">
            <v>45936</v>
          </cell>
          <cell r="G1533" t="str">
            <v>Ok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U1533">
            <v>0</v>
          </cell>
          <cell r="V1533">
            <v>53</v>
          </cell>
          <cell r="W1533">
            <v>1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</row>
        <row r="1534">
          <cell r="A1534" t="str">
            <v>Luis Alvarez</v>
          </cell>
          <cell r="B1534" t="str">
            <v>Jeremias Cerda</v>
          </cell>
          <cell r="D1534">
            <v>45936</v>
          </cell>
          <cell r="G1534" t="str">
            <v>Ok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U1534">
            <v>0</v>
          </cell>
          <cell r="V1534">
            <v>42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</row>
        <row r="1535">
          <cell r="A1535" t="str">
            <v>Luis Acevedo</v>
          </cell>
          <cell r="B1535" t="str">
            <v>N/A</v>
          </cell>
          <cell r="D1535">
            <v>45936</v>
          </cell>
          <cell r="G1535" t="str">
            <v>Sin Producción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</row>
        <row r="1536">
          <cell r="A1536" t="str">
            <v>N/A</v>
          </cell>
          <cell r="B1536" t="str">
            <v>Gonzalo Gonzalez</v>
          </cell>
          <cell r="D1536">
            <v>45936</v>
          </cell>
          <cell r="G1536" t="str">
            <v>Sin Producción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</row>
        <row r="1537">
          <cell r="A1537" t="str">
            <v>Andres Moya</v>
          </cell>
          <cell r="B1537" t="str">
            <v>N/A</v>
          </cell>
          <cell r="D1537">
            <v>45937</v>
          </cell>
          <cell r="G1537" t="str">
            <v>Ok</v>
          </cell>
          <cell r="H1537">
            <v>17</v>
          </cell>
          <cell r="I1537">
            <v>0</v>
          </cell>
          <cell r="J1537">
            <v>0</v>
          </cell>
          <cell r="K1537">
            <v>1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2</v>
          </cell>
          <cell r="R1537">
            <v>0</v>
          </cell>
          <cell r="S1537">
            <v>0</v>
          </cell>
          <cell r="U1537">
            <v>0</v>
          </cell>
          <cell r="V1537">
            <v>7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</row>
        <row r="1538">
          <cell r="A1538" t="str">
            <v>Luis Acevedo</v>
          </cell>
          <cell r="B1538" t="str">
            <v>N/A</v>
          </cell>
          <cell r="D1538">
            <v>45937</v>
          </cell>
          <cell r="G1538" t="str">
            <v>Ok</v>
          </cell>
          <cell r="H1538">
            <v>17</v>
          </cell>
          <cell r="I1538">
            <v>0</v>
          </cell>
          <cell r="J1538">
            <v>0</v>
          </cell>
          <cell r="K1538">
            <v>1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2</v>
          </cell>
          <cell r="R1538">
            <v>0</v>
          </cell>
          <cell r="S1538">
            <v>0</v>
          </cell>
          <cell r="U1538">
            <v>0</v>
          </cell>
          <cell r="V1538">
            <v>7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</row>
        <row r="1539">
          <cell r="A1539" t="str">
            <v>Elias Llancaqueo</v>
          </cell>
          <cell r="B1539" t="str">
            <v>N/A</v>
          </cell>
          <cell r="D1539">
            <v>45937</v>
          </cell>
          <cell r="G1539" t="str">
            <v>Ok</v>
          </cell>
          <cell r="H1539">
            <v>21</v>
          </cell>
          <cell r="I1539">
            <v>0</v>
          </cell>
          <cell r="J1539">
            <v>0</v>
          </cell>
          <cell r="K1539">
            <v>1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2</v>
          </cell>
          <cell r="R1539">
            <v>0</v>
          </cell>
          <cell r="S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</row>
        <row r="1540">
          <cell r="A1540" t="str">
            <v>N/A</v>
          </cell>
          <cell r="B1540" t="str">
            <v>Juan Cuadra</v>
          </cell>
          <cell r="D1540">
            <v>45937</v>
          </cell>
          <cell r="G1540" t="str">
            <v>Ok</v>
          </cell>
          <cell r="H1540">
            <v>5</v>
          </cell>
          <cell r="I1540">
            <v>0</v>
          </cell>
          <cell r="J1540">
            <v>0</v>
          </cell>
          <cell r="K1540">
            <v>1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1</v>
          </cell>
          <cell r="R1540">
            <v>0</v>
          </cell>
          <cell r="S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</row>
        <row r="1541">
          <cell r="A1541" t="str">
            <v>Cristian Valdivia</v>
          </cell>
          <cell r="B1541" t="str">
            <v>Hugo Troncoso</v>
          </cell>
          <cell r="D1541">
            <v>45937</v>
          </cell>
          <cell r="G1541" t="str">
            <v>Ok</v>
          </cell>
          <cell r="H1541">
            <v>14</v>
          </cell>
          <cell r="I1541">
            <v>0</v>
          </cell>
          <cell r="J1541">
            <v>0</v>
          </cell>
          <cell r="K1541">
            <v>0</v>
          </cell>
          <cell r="L1541">
            <v>1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U1541">
            <v>0</v>
          </cell>
          <cell r="V1541">
            <v>6</v>
          </cell>
          <cell r="W1541">
            <v>2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</row>
        <row r="1542">
          <cell r="A1542" t="str">
            <v>Eduardo Soto</v>
          </cell>
          <cell r="B1542" t="str">
            <v>Alejandro Escobar</v>
          </cell>
          <cell r="D1542">
            <v>45937</v>
          </cell>
          <cell r="G1542" t="str">
            <v>Ok</v>
          </cell>
          <cell r="H1542">
            <v>46</v>
          </cell>
          <cell r="I1542">
            <v>0</v>
          </cell>
          <cell r="J1542">
            <v>0</v>
          </cell>
          <cell r="K1542">
            <v>1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</row>
        <row r="1543">
          <cell r="A1543" t="str">
            <v>Gerardo Cartes</v>
          </cell>
          <cell r="B1543" t="str">
            <v>Yosman Perez</v>
          </cell>
          <cell r="D1543">
            <v>45937</v>
          </cell>
          <cell r="G1543" t="str">
            <v>Ok</v>
          </cell>
          <cell r="H1543">
            <v>27</v>
          </cell>
          <cell r="I1543">
            <v>0</v>
          </cell>
          <cell r="J1543">
            <v>0</v>
          </cell>
          <cell r="K1543">
            <v>1</v>
          </cell>
          <cell r="L1543">
            <v>0</v>
          </cell>
          <cell r="M1543">
            <v>1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</row>
        <row r="1544">
          <cell r="A1544" t="str">
            <v>Luis Alvarez</v>
          </cell>
          <cell r="B1544" t="str">
            <v>Jeremias Cerda</v>
          </cell>
          <cell r="D1544">
            <v>45937</v>
          </cell>
          <cell r="G1544" t="str">
            <v>Ok</v>
          </cell>
          <cell r="H1544">
            <v>40</v>
          </cell>
          <cell r="I1544">
            <v>0</v>
          </cell>
          <cell r="J1544">
            <v>0</v>
          </cell>
          <cell r="K1544">
            <v>1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</row>
        <row r="1545">
          <cell r="A1545" t="str">
            <v>Claudio Garrido</v>
          </cell>
          <cell r="B1545" t="str">
            <v>Wilmer Villa</v>
          </cell>
          <cell r="D1545">
            <v>45937</v>
          </cell>
          <cell r="G1545" t="str">
            <v>Ok</v>
          </cell>
          <cell r="H1545">
            <v>14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</row>
        <row r="1546">
          <cell r="A1546" t="str">
            <v>Daniel Peña</v>
          </cell>
          <cell r="B1546" t="str">
            <v>Michael Suarez</v>
          </cell>
          <cell r="D1546">
            <v>45937</v>
          </cell>
          <cell r="G1546" t="str">
            <v>Libre Compensatorio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</row>
        <row r="1547">
          <cell r="A1547" t="str">
            <v>N/A</v>
          </cell>
          <cell r="B1547" t="str">
            <v>Gonzalo Gonzalez</v>
          </cell>
          <cell r="D1547">
            <v>45937</v>
          </cell>
          <cell r="G1547" t="str">
            <v>Sin Producción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</row>
        <row r="1548">
          <cell r="A1548" t="str">
            <v>Cristian Valdivia</v>
          </cell>
          <cell r="B1548" t="str">
            <v>Hugo Troncoso</v>
          </cell>
          <cell r="D1548">
            <v>45938</v>
          </cell>
          <cell r="G1548" t="str">
            <v>Ok</v>
          </cell>
          <cell r="H1548">
            <v>12</v>
          </cell>
          <cell r="I1548">
            <v>0</v>
          </cell>
          <cell r="J1548">
            <v>0</v>
          </cell>
          <cell r="K1548">
            <v>0</v>
          </cell>
          <cell r="L1548">
            <v>1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U1548">
            <v>0</v>
          </cell>
          <cell r="V1548">
            <v>48</v>
          </cell>
          <cell r="W1548">
            <v>9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</row>
        <row r="1549">
          <cell r="A1549" t="str">
            <v>Daniel Peña</v>
          </cell>
          <cell r="B1549" t="str">
            <v>Michael Suarez</v>
          </cell>
          <cell r="D1549">
            <v>45938</v>
          </cell>
          <cell r="G1549" t="str">
            <v>Ok</v>
          </cell>
          <cell r="H1549">
            <v>50</v>
          </cell>
          <cell r="I1549">
            <v>0</v>
          </cell>
          <cell r="J1549">
            <v>0</v>
          </cell>
          <cell r="K1549">
            <v>1</v>
          </cell>
          <cell r="L1549">
            <v>0</v>
          </cell>
          <cell r="M1549">
            <v>1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</row>
        <row r="1550">
          <cell r="A1550" t="str">
            <v>Elias Llancaqueo</v>
          </cell>
          <cell r="B1550" t="str">
            <v>N/A</v>
          </cell>
          <cell r="D1550">
            <v>45938</v>
          </cell>
          <cell r="G1550" t="str">
            <v>Ok</v>
          </cell>
          <cell r="H1550">
            <v>28</v>
          </cell>
          <cell r="I1550">
            <v>0</v>
          </cell>
          <cell r="J1550">
            <v>0</v>
          </cell>
          <cell r="K1550">
            <v>1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U1550">
            <v>0</v>
          </cell>
          <cell r="V1550">
            <v>52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</row>
        <row r="1551">
          <cell r="A1551" t="str">
            <v>Luis Acevedo</v>
          </cell>
          <cell r="B1551" t="str">
            <v>N/A</v>
          </cell>
          <cell r="D1551">
            <v>45938</v>
          </cell>
          <cell r="G1551" t="str">
            <v>Ok</v>
          </cell>
          <cell r="H1551">
            <v>28</v>
          </cell>
          <cell r="I1551">
            <v>0</v>
          </cell>
          <cell r="J1551">
            <v>0</v>
          </cell>
          <cell r="K1551">
            <v>1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</row>
        <row r="1552">
          <cell r="A1552" t="str">
            <v>Eduardo Soto</v>
          </cell>
          <cell r="B1552" t="str">
            <v>Alejandro Escobar</v>
          </cell>
          <cell r="D1552">
            <v>45938</v>
          </cell>
          <cell r="G1552" t="str">
            <v>Ok</v>
          </cell>
          <cell r="H1552">
            <v>55</v>
          </cell>
          <cell r="I1552">
            <v>0</v>
          </cell>
          <cell r="J1552">
            <v>0</v>
          </cell>
          <cell r="K1552">
            <v>1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</row>
        <row r="1553">
          <cell r="A1553" t="str">
            <v>Claudio Garrido</v>
          </cell>
          <cell r="B1553" t="str">
            <v>Wilmer Villa</v>
          </cell>
          <cell r="D1553">
            <v>45938</v>
          </cell>
          <cell r="G1553" t="str">
            <v>Ok</v>
          </cell>
          <cell r="H1553">
            <v>32</v>
          </cell>
          <cell r="I1553">
            <v>0</v>
          </cell>
          <cell r="J1553">
            <v>0</v>
          </cell>
          <cell r="K1553">
            <v>1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</row>
        <row r="1554">
          <cell r="A1554" t="str">
            <v>Andres Moya</v>
          </cell>
          <cell r="B1554" t="str">
            <v>N/A</v>
          </cell>
          <cell r="D1554">
            <v>45938</v>
          </cell>
          <cell r="G1554" t="str">
            <v>Libre Compensatorio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</row>
        <row r="1555">
          <cell r="A1555" t="str">
            <v>Luis Alvarez</v>
          </cell>
          <cell r="B1555" t="str">
            <v>Jeremias Cerda</v>
          </cell>
          <cell r="D1555">
            <v>45938</v>
          </cell>
          <cell r="G1555" t="str">
            <v>Libre Compensatorio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</row>
        <row r="1556">
          <cell r="A1556" t="str">
            <v>Gerardo Cartes</v>
          </cell>
          <cell r="B1556" t="str">
            <v>Yosman Perez</v>
          </cell>
          <cell r="D1556">
            <v>45938</v>
          </cell>
          <cell r="G1556" t="str">
            <v>Libre Compensatorio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</row>
        <row r="1557">
          <cell r="A1557" t="str">
            <v>N/A</v>
          </cell>
          <cell r="B1557" t="str">
            <v>Gonzalo Gonzalez</v>
          </cell>
          <cell r="D1557">
            <v>45938</v>
          </cell>
          <cell r="G1557" t="str">
            <v>Sin Producción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</row>
        <row r="1558">
          <cell r="A1558" t="str">
            <v>Andres Moya</v>
          </cell>
          <cell r="B1558" t="str">
            <v>N/A</v>
          </cell>
          <cell r="D1558">
            <v>45939</v>
          </cell>
          <cell r="G1558" t="str">
            <v>Ok</v>
          </cell>
          <cell r="H1558">
            <v>32</v>
          </cell>
          <cell r="I1558">
            <v>0</v>
          </cell>
          <cell r="J1558">
            <v>0</v>
          </cell>
          <cell r="K1558">
            <v>1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U1558">
            <v>0</v>
          </cell>
          <cell r="V1558">
            <v>22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</row>
        <row r="1559">
          <cell r="A1559" t="str">
            <v>Luis Acevedo</v>
          </cell>
          <cell r="B1559" t="str">
            <v>N/A</v>
          </cell>
          <cell r="D1559">
            <v>45939</v>
          </cell>
          <cell r="G1559" t="str">
            <v>Ok</v>
          </cell>
          <cell r="H1559">
            <v>32</v>
          </cell>
          <cell r="I1559">
            <v>0</v>
          </cell>
          <cell r="J1559">
            <v>0</v>
          </cell>
          <cell r="K1559">
            <v>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U1559">
            <v>0</v>
          </cell>
          <cell r="V1559">
            <v>22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</row>
        <row r="1560">
          <cell r="A1560" t="str">
            <v>Claudio Garrido</v>
          </cell>
          <cell r="B1560" t="str">
            <v>Wilmer Villa</v>
          </cell>
          <cell r="D1560">
            <v>45939</v>
          </cell>
          <cell r="G1560" t="str">
            <v>Ok</v>
          </cell>
          <cell r="H1560">
            <v>17</v>
          </cell>
          <cell r="I1560">
            <v>0</v>
          </cell>
          <cell r="J1560">
            <v>0</v>
          </cell>
          <cell r="K1560">
            <v>0</v>
          </cell>
          <cell r="L1560">
            <v>1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U1560">
            <v>0</v>
          </cell>
          <cell r="V1560">
            <v>20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</row>
        <row r="1561">
          <cell r="A1561" t="str">
            <v>Daniel Peña</v>
          </cell>
          <cell r="B1561" t="str">
            <v>Michael Suarez</v>
          </cell>
          <cell r="D1561">
            <v>45939</v>
          </cell>
          <cell r="G1561" t="str">
            <v>Ok</v>
          </cell>
          <cell r="H1561">
            <v>42</v>
          </cell>
          <cell r="I1561">
            <v>0</v>
          </cell>
          <cell r="J1561">
            <v>0</v>
          </cell>
          <cell r="K1561">
            <v>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U1561">
            <v>0</v>
          </cell>
          <cell r="V1561">
            <v>20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</row>
        <row r="1562">
          <cell r="A1562" t="str">
            <v>Eduardo Soto</v>
          </cell>
          <cell r="B1562" t="str">
            <v>Alejandro Escobar</v>
          </cell>
          <cell r="D1562">
            <v>45939</v>
          </cell>
          <cell r="G1562" t="str">
            <v>Ok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2</v>
          </cell>
          <cell r="R1562">
            <v>0</v>
          </cell>
          <cell r="S1562">
            <v>0</v>
          </cell>
          <cell r="U1562">
            <v>0</v>
          </cell>
          <cell r="V1562">
            <v>22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</row>
        <row r="1563">
          <cell r="A1563" t="str">
            <v>Gerardo Cartes</v>
          </cell>
          <cell r="B1563" t="str">
            <v>Yosman Perez</v>
          </cell>
          <cell r="D1563">
            <v>45939</v>
          </cell>
          <cell r="G1563" t="str">
            <v>Ok</v>
          </cell>
          <cell r="H1563">
            <v>21</v>
          </cell>
          <cell r="I1563">
            <v>0</v>
          </cell>
          <cell r="J1563">
            <v>0</v>
          </cell>
          <cell r="K1563">
            <v>1</v>
          </cell>
          <cell r="L1563">
            <v>0</v>
          </cell>
          <cell r="M1563">
            <v>2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U1563">
            <v>0</v>
          </cell>
          <cell r="V1563">
            <v>8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</row>
        <row r="1564">
          <cell r="A1564" t="str">
            <v>Luis Alvarez</v>
          </cell>
          <cell r="B1564" t="str">
            <v>Jeremias Cerda</v>
          </cell>
          <cell r="D1564">
            <v>45939</v>
          </cell>
          <cell r="G1564" t="str">
            <v>Ok</v>
          </cell>
          <cell r="H1564">
            <v>40</v>
          </cell>
          <cell r="I1564">
            <v>0</v>
          </cell>
          <cell r="J1564">
            <v>0</v>
          </cell>
          <cell r="K1564">
            <v>1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U1564">
            <v>0</v>
          </cell>
          <cell r="V1564">
            <v>22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</row>
        <row r="1565">
          <cell r="A1565" t="str">
            <v>Elias Llancaqueo</v>
          </cell>
          <cell r="B1565" t="str">
            <v>N/A</v>
          </cell>
          <cell r="D1565">
            <v>45939</v>
          </cell>
          <cell r="G1565" t="str">
            <v>Ok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U1565">
            <v>0</v>
          </cell>
          <cell r="V1565">
            <v>20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</row>
        <row r="1566">
          <cell r="A1566" t="str">
            <v>Cristian Valdivia</v>
          </cell>
          <cell r="B1566" t="str">
            <v>Hugo Troncoso</v>
          </cell>
          <cell r="D1566">
            <v>45939</v>
          </cell>
          <cell r="G1566" t="str">
            <v>Libre Compensatorio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</row>
        <row r="1567">
          <cell r="A1567" t="str">
            <v>N/A</v>
          </cell>
          <cell r="B1567" t="str">
            <v>Gonzalo Gonzalez</v>
          </cell>
          <cell r="D1567">
            <v>45939</v>
          </cell>
          <cell r="G1567" t="str">
            <v>Sin Producción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</row>
        <row r="1568">
          <cell r="A1568" t="str">
            <v>Andres Moya</v>
          </cell>
          <cell r="B1568" t="str">
            <v>N/A</v>
          </cell>
          <cell r="D1568">
            <v>45940</v>
          </cell>
          <cell r="G1568" t="str">
            <v>Ok</v>
          </cell>
          <cell r="H1568">
            <v>24</v>
          </cell>
          <cell r="I1568">
            <v>0</v>
          </cell>
          <cell r="J1568">
            <v>0</v>
          </cell>
          <cell r="K1568">
            <v>1</v>
          </cell>
          <cell r="L1568">
            <v>0</v>
          </cell>
          <cell r="M1568">
            <v>1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U1568">
            <v>0</v>
          </cell>
          <cell r="V1568">
            <v>8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</row>
        <row r="1569">
          <cell r="A1569" t="str">
            <v>Elias Llancaqueo</v>
          </cell>
          <cell r="B1569" t="str">
            <v>N/A</v>
          </cell>
          <cell r="D1569">
            <v>45940</v>
          </cell>
          <cell r="G1569" t="str">
            <v>Ok</v>
          </cell>
          <cell r="H1569">
            <v>24</v>
          </cell>
          <cell r="I1569">
            <v>0</v>
          </cell>
          <cell r="J1569">
            <v>0</v>
          </cell>
          <cell r="K1569">
            <v>1</v>
          </cell>
          <cell r="L1569">
            <v>0</v>
          </cell>
          <cell r="M1569">
            <v>1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U1569">
            <v>0</v>
          </cell>
          <cell r="V1569">
            <v>8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</row>
        <row r="1570">
          <cell r="A1570" t="str">
            <v>Cristian Valdivia</v>
          </cell>
          <cell r="B1570" t="str">
            <v>Hugo Troncoso</v>
          </cell>
          <cell r="D1570">
            <v>45940</v>
          </cell>
          <cell r="G1570" t="str">
            <v>Ok</v>
          </cell>
          <cell r="H1570">
            <v>25</v>
          </cell>
          <cell r="I1570">
            <v>0</v>
          </cell>
          <cell r="J1570">
            <v>0</v>
          </cell>
          <cell r="K1570">
            <v>0</v>
          </cell>
          <cell r="L1570">
            <v>1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U1570">
            <v>0</v>
          </cell>
          <cell r="V1570">
            <v>24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</row>
        <row r="1571">
          <cell r="A1571" t="str">
            <v>Daniel Peña</v>
          </cell>
          <cell r="B1571" t="str">
            <v>Michael Suarez</v>
          </cell>
          <cell r="D1571">
            <v>45940</v>
          </cell>
          <cell r="G1571" t="str">
            <v>Ok</v>
          </cell>
          <cell r="H1571">
            <v>46</v>
          </cell>
          <cell r="I1571">
            <v>0</v>
          </cell>
          <cell r="J1571">
            <v>0</v>
          </cell>
          <cell r="K1571">
            <v>1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</row>
        <row r="1572">
          <cell r="A1572" t="str">
            <v>Eduardo Soto</v>
          </cell>
          <cell r="B1572" t="str">
            <v>Alejandro Escobar</v>
          </cell>
          <cell r="D1572">
            <v>45940</v>
          </cell>
          <cell r="G1572" t="str">
            <v>Ok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U1572">
            <v>0</v>
          </cell>
          <cell r="V1572">
            <v>22</v>
          </cell>
          <cell r="W1572">
            <v>8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</row>
        <row r="1573">
          <cell r="A1573" t="str">
            <v>Gerardo Cartes</v>
          </cell>
          <cell r="B1573" t="str">
            <v>Yosman Perez</v>
          </cell>
          <cell r="D1573">
            <v>45940</v>
          </cell>
          <cell r="G1573" t="str">
            <v>Ok</v>
          </cell>
          <cell r="H1573">
            <v>21</v>
          </cell>
          <cell r="I1573">
            <v>0</v>
          </cell>
          <cell r="J1573">
            <v>1</v>
          </cell>
          <cell r="K1573">
            <v>1</v>
          </cell>
          <cell r="L1573">
            <v>0</v>
          </cell>
          <cell r="M1573">
            <v>1</v>
          </cell>
          <cell r="N1573">
            <v>1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U1573">
            <v>0</v>
          </cell>
          <cell r="V1573">
            <v>10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</row>
        <row r="1574">
          <cell r="A1574" t="str">
            <v>Luis Alvarez</v>
          </cell>
          <cell r="B1574" t="str">
            <v>Jeremias Cerda</v>
          </cell>
          <cell r="D1574">
            <v>45940</v>
          </cell>
          <cell r="G1574" t="str">
            <v>Ok</v>
          </cell>
          <cell r="H1574">
            <v>65</v>
          </cell>
          <cell r="I1574">
            <v>0</v>
          </cell>
          <cell r="J1574">
            <v>0</v>
          </cell>
          <cell r="K1574">
            <v>1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</row>
        <row r="1575">
          <cell r="A1575" t="str">
            <v>Claudio Garrido</v>
          </cell>
          <cell r="B1575" t="str">
            <v>Wilmer Villa</v>
          </cell>
          <cell r="D1575">
            <v>45940</v>
          </cell>
          <cell r="G1575" t="str">
            <v>Ok</v>
          </cell>
          <cell r="H1575">
            <v>6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U1575">
            <v>0</v>
          </cell>
          <cell r="V1575">
            <v>20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</row>
        <row r="1576">
          <cell r="A1576" t="str">
            <v>Luis Acevedo</v>
          </cell>
          <cell r="B1576" t="str">
            <v>N/A</v>
          </cell>
          <cell r="D1576">
            <v>45940</v>
          </cell>
          <cell r="G1576" t="str">
            <v>Libre Compensatorio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</row>
        <row r="1577">
          <cell r="A1577" t="str">
            <v>N/A</v>
          </cell>
          <cell r="B1577" t="str">
            <v>Gonzalo Gonzalez</v>
          </cell>
          <cell r="D1577">
            <v>45940</v>
          </cell>
          <cell r="G1577" t="str">
            <v>Sin Producción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</row>
        <row r="1578">
          <cell r="A1578" t="str">
            <v>Andres Moya</v>
          </cell>
          <cell r="B1578" t="str">
            <v>N/A</v>
          </cell>
          <cell r="D1578">
            <v>45941</v>
          </cell>
          <cell r="G1578" t="str">
            <v>Ok</v>
          </cell>
          <cell r="H1578">
            <v>26</v>
          </cell>
          <cell r="I1578">
            <v>0</v>
          </cell>
          <cell r="J1578">
            <v>1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1</v>
          </cell>
          <cell r="P1578">
            <v>0</v>
          </cell>
          <cell r="Q1578">
            <v>3</v>
          </cell>
          <cell r="R1578">
            <v>1</v>
          </cell>
          <cell r="S1578">
            <v>0</v>
          </cell>
          <cell r="U1578">
            <v>12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</row>
        <row r="1579">
          <cell r="A1579" t="str">
            <v>Luis Acevedo</v>
          </cell>
          <cell r="B1579" t="str">
            <v>N/A</v>
          </cell>
          <cell r="D1579">
            <v>45941</v>
          </cell>
          <cell r="G1579" t="str">
            <v>Ok</v>
          </cell>
          <cell r="H1579">
            <v>26</v>
          </cell>
          <cell r="I1579">
            <v>0</v>
          </cell>
          <cell r="J1579">
            <v>1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1</v>
          </cell>
          <cell r="P1579">
            <v>0</v>
          </cell>
          <cell r="Q1579">
            <v>3</v>
          </cell>
          <cell r="R1579">
            <v>1</v>
          </cell>
          <cell r="S1579">
            <v>0</v>
          </cell>
          <cell r="U1579">
            <v>12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</row>
        <row r="1580">
          <cell r="A1580" t="str">
            <v>Cristian Valdivia</v>
          </cell>
          <cell r="B1580" t="str">
            <v>Hugo Troncoso</v>
          </cell>
          <cell r="D1580">
            <v>45941</v>
          </cell>
          <cell r="G1580" t="str">
            <v>Ok</v>
          </cell>
          <cell r="H1580">
            <v>22</v>
          </cell>
          <cell r="I1580">
            <v>0</v>
          </cell>
          <cell r="J1580">
            <v>1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8</v>
          </cell>
          <cell r="R1580">
            <v>1</v>
          </cell>
          <cell r="S1580">
            <v>0</v>
          </cell>
          <cell r="U1580">
            <v>16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1</v>
          </cell>
          <cell r="AB1580">
            <v>0</v>
          </cell>
        </row>
        <row r="1581">
          <cell r="A1581" t="str">
            <v>Daniel Peña</v>
          </cell>
          <cell r="B1581" t="str">
            <v>Michael Suarez</v>
          </cell>
          <cell r="D1581">
            <v>45941</v>
          </cell>
          <cell r="G1581" t="str">
            <v>Ok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1</v>
          </cell>
          <cell r="P1581">
            <v>0</v>
          </cell>
          <cell r="Q1581">
            <v>3</v>
          </cell>
          <cell r="R1581">
            <v>1</v>
          </cell>
          <cell r="S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</row>
        <row r="1582">
          <cell r="A1582" t="str">
            <v>Elias Llancaqueo</v>
          </cell>
          <cell r="B1582" t="str">
            <v>Alejandro Escobar</v>
          </cell>
          <cell r="D1582">
            <v>45941</v>
          </cell>
          <cell r="G1582" t="str">
            <v>Ok</v>
          </cell>
          <cell r="H1582">
            <v>22</v>
          </cell>
          <cell r="I1582">
            <v>0</v>
          </cell>
          <cell r="J1582">
            <v>1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1</v>
          </cell>
          <cell r="P1582">
            <v>0</v>
          </cell>
          <cell r="Q1582">
            <v>7</v>
          </cell>
          <cell r="R1582">
            <v>1</v>
          </cell>
          <cell r="S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</row>
        <row r="1583">
          <cell r="A1583" t="str">
            <v>Gerardo Cartes</v>
          </cell>
          <cell r="B1583" t="str">
            <v>Yosman Perez</v>
          </cell>
          <cell r="D1583">
            <v>45941</v>
          </cell>
          <cell r="G1583" t="str">
            <v>Ok</v>
          </cell>
          <cell r="H1583">
            <v>14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1</v>
          </cell>
          <cell r="P1583">
            <v>0</v>
          </cell>
          <cell r="Q1583">
            <v>6</v>
          </cell>
          <cell r="R1583">
            <v>1</v>
          </cell>
          <cell r="S1583">
            <v>0</v>
          </cell>
          <cell r="U1583">
            <v>14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</row>
        <row r="1584">
          <cell r="A1584" t="str">
            <v>Luis Alvarez</v>
          </cell>
          <cell r="B1584" t="str">
            <v>Jeremias Cerda</v>
          </cell>
          <cell r="D1584">
            <v>45941</v>
          </cell>
          <cell r="G1584" t="str">
            <v>Ok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1</v>
          </cell>
          <cell r="P1584">
            <v>0</v>
          </cell>
          <cell r="Q1584">
            <v>4</v>
          </cell>
          <cell r="R1584">
            <v>1</v>
          </cell>
          <cell r="S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</row>
        <row r="1585">
          <cell r="A1585" t="str">
            <v>Eduardo Soto</v>
          </cell>
          <cell r="B1585" t="str">
            <v>N/A</v>
          </cell>
          <cell r="D1585">
            <v>45941</v>
          </cell>
          <cell r="G1585" t="str">
            <v>Descanso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</row>
        <row r="1586">
          <cell r="A1586" t="str">
            <v>Claudio Garrido</v>
          </cell>
          <cell r="B1586" t="str">
            <v>Wilmer Villa</v>
          </cell>
          <cell r="D1586">
            <v>45941</v>
          </cell>
          <cell r="G1586" t="str">
            <v>Descanso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</row>
        <row r="1587">
          <cell r="A1587" t="str">
            <v>N/A</v>
          </cell>
          <cell r="B1587" t="str">
            <v>Gonzalo Gonzalez</v>
          </cell>
          <cell r="D1587">
            <v>45941</v>
          </cell>
          <cell r="G1587" t="str">
            <v>Descanso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</row>
        <row r="1588">
          <cell r="A1588" t="str">
            <v>Andres Moya</v>
          </cell>
          <cell r="B1588" t="str">
            <v>N/A</v>
          </cell>
          <cell r="D1588">
            <v>45942</v>
          </cell>
          <cell r="G1588" t="str">
            <v>Ok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1</v>
          </cell>
          <cell r="Q1588">
            <v>2</v>
          </cell>
          <cell r="R1588">
            <v>0</v>
          </cell>
          <cell r="S1588">
            <v>1</v>
          </cell>
          <cell r="U1588">
            <v>16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</row>
        <row r="1589">
          <cell r="A1589" t="str">
            <v>Luis Acevedo</v>
          </cell>
          <cell r="B1589" t="str">
            <v>N/A</v>
          </cell>
          <cell r="D1589">
            <v>45942</v>
          </cell>
          <cell r="G1589" t="str">
            <v>Ok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1</v>
          </cell>
          <cell r="Q1589">
            <v>2</v>
          </cell>
          <cell r="R1589">
            <v>0</v>
          </cell>
          <cell r="S1589">
            <v>1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</row>
        <row r="1590">
          <cell r="A1590" t="str">
            <v>Cristian Valdivia</v>
          </cell>
          <cell r="B1590" t="str">
            <v>Hugo Troncoso</v>
          </cell>
          <cell r="D1590">
            <v>45942</v>
          </cell>
          <cell r="G1590" t="str">
            <v>Ok</v>
          </cell>
          <cell r="H1590">
            <v>0</v>
          </cell>
          <cell r="I1590">
            <v>0</v>
          </cell>
          <cell r="J1590">
            <v>1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6</v>
          </cell>
          <cell r="R1590">
            <v>0</v>
          </cell>
          <cell r="S1590">
            <v>1</v>
          </cell>
          <cell r="U1590">
            <v>15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1</v>
          </cell>
        </row>
        <row r="1591">
          <cell r="A1591" t="str">
            <v>Daniel Peña</v>
          </cell>
          <cell r="B1591" t="str">
            <v>Michael Suarez</v>
          </cell>
          <cell r="D1591">
            <v>45942</v>
          </cell>
          <cell r="G1591" t="str">
            <v>Ok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1</v>
          </cell>
          <cell r="Q1591">
            <v>1</v>
          </cell>
          <cell r="R1591">
            <v>0</v>
          </cell>
          <cell r="S1591">
            <v>1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</row>
        <row r="1592">
          <cell r="A1592" t="str">
            <v>Gerardo Cartes</v>
          </cell>
          <cell r="B1592" t="str">
            <v>Yosman Perez</v>
          </cell>
          <cell r="D1592">
            <v>45942</v>
          </cell>
          <cell r="G1592" t="str">
            <v>Ok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1</v>
          </cell>
          <cell r="Q1592">
            <v>4</v>
          </cell>
          <cell r="R1592">
            <v>0</v>
          </cell>
          <cell r="S1592">
            <v>1</v>
          </cell>
          <cell r="U1592">
            <v>11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</row>
        <row r="1593">
          <cell r="A1593" t="str">
            <v>Luis Alvarez</v>
          </cell>
          <cell r="B1593" t="str">
            <v>Jeremias Cerda</v>
          </cell>
          <cell r="D1593">
            <v>45942</v>
          </cell>
          <cell r="G1593" t="str">
            <v>Ok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1</v>
          </cell>
          <cell r="Q1593">
            <v>2</v>
          </cell>
          <cell r="R1593">
            <v>0</v>
          </cell>
          <cell r="S1593">
            <v>1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</row>
        <row r="1594">
          <cell r="A1594" t="str">
            <v>Elias Llancaqueo</v>
          </cell>
          <cell r="B1594" t="str">
            <v>N/A</v>
          </cell>
          <cell r="D1594">
            <v>45942</v>
          </cell>
          <cell r="G1594" t="str">
            <v>Descanso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</row>
        <row r="1595">
          <cell r="A1595" t="str">
            <v>Eduardo Soto</v>
          </cell>
          <cell r="B1595" t="str">
            <v>Alejandro Escobar</v>
          </cell>
          <cell r="D1595">
            <v>45942</v>
          </cell>
          <cell r="G1595" t="str">
            <v>Descanso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</row>
        <row r="1596">
          <cell r="A1596" t="str">
            <v>Claudio Garrido</v>
          </cell>
          <cell r="B1596" t="str">
            <v>Wilmer Villa</v>
          </cell>
          <cell r="D1596">
            <v>45942</v>
          </cell>
          <cell r="G1596" t="str">
            <v>Descanso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</row>
        <row r="1597">
          <cell r="A1597" t="str">
            <v>N/A</v>
          </cell>
          <cell r="B1597" t="str">
            <v>Gonzalo Gonzalez</v>
          </cell>
          <cell r="D1597">
            <v>45942</v>
          </cell>
          <cell r="G1597" t="str">
            <v>Descanso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</row>
        <row r="1598">
          <cell r="A1598" t="str">
            <v>Andres Moya</v>
          </cell>
          <cell r="B1598" t="str">
            <v>N/A</v>
          </cell>
          <cell r="D1598">
            <v>45943</v>
          </cell>
          <cell r="G1598" t="str">
            <v>Ok</v>
          </cell>
          <cell r="H1598">
            <v>4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1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</row>
        <row r="1599">
          <cell r="A1599" t="str">
            <v>Luis Acevedo</v>
          </cell>
          <cell r="B1599" t="str">
            <v>N/A</v>
          </cell>
          <cell r="D1599">
            <v>45943</v>
          </cell>
          <cell r="G1599" t="str">
            <v>Ok</v>
          </cell>
          <cell r="H1599">
            <v>4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1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</row>
        <row r="1600">
          <cell r="A1600" t="str">
            <v>Daniel Peña</v>
          </cell>
          <cell r="B1600" t="str">
            <v>Michael Suarez</v>
          </cell>
          <cell r="D1600">
            <v>45943</v>
          </cell>
          <cell r="G1600" t="str">
            <v>Ok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U1600">
            <v>0</v>
          </cell>
          <cell r="V1600">
            <v>20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</row>
        <row r="1601">
          <cell r="A1601" t="str">
            <v>Eduardo Soto</v>
          </cell>
          <cell r="B1601" t="str">
            <v>Alejandro Escobar</v>
          </cell>
          <cell r="D1601">
            <v>45943</v>
          </cell>
          <cell r="G1601" t="str">
            <v>Ok</v>
          </cell>
          <cell r="H1601">
            <v>11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U1601">
            <v>0</v>
          </cell>
          <cell r="V1601">
            <v>2</v>
          </cell>
          <cell r="W1601">
            <v>4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</row>
        <row r="1602">
          <cell r="A1602" t="str">
            <v>Claudio Garrido</v>
          </cell>
          <cell r="B1602" t="str">
            <v>Wilmer Villa</v>
          </cell>
          <cell r="D1602">
            <v>45943</v>
          </cell>
          <cell r="G1602" t="str">
            <v>Ok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U1602">
            <v>0</v>
          </cell>
          <cell r="V1602">
            <v>41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</row>
        <row r="1603">
          <cell r="A1603" t="str">
            <v>Gerardo Cartes</v>
          </cell>
          <cell r="B1603" t="str">
            <v>Yosman Perez</v>
          </cell>
          <cell r="D1603">
            <v>45943</v>
          </cell>
          <cell r="G1603" t="str">
            <v>Ok</v>
          </cell>
          <cell r="H1603">
            <v>10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U1603">
            <v>0</v>
          </cell>
          <cell r="V1603">
            <v>1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</row>
        <row r="1604">
          <cell r="A1604" t="str">
            <v>Luis Alvarez</v>
          </cell>
          <cell r="B1604" t="str">
            <v>Jeremias Cerda</v>
          </cell>
          <cell r="D1604">
            <v>45943</v>
          </cell>
          <cell r="G1604" t="str">
            <v>Ok</v>
          </cell>
          <cell r="H1604">
            <v>5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1</v>
          </cell>
          <cell r="N1604">
            <v>1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U1604">
            <v>0</v>
          </cell>
          <cell r="V1604">
            <v>10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</row>
        <row r="1605">
          <cell r="A1605" t="str">
            <v>Elias Llancaqueo</v>
          </cell>
          <cell r="B1605" t="str">
            <v>N/A</v>
          </cell>
          <cell r="D1605">
            <v>45943</v>
          </cell>
          <cell r="G1605" t="str">
            <v>Ok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U1605">
            <v>0</v>
          </cell>
          <cell r="V1605">
            <v>10</v>
          </cell>
          <cell r="W1605">
            <v>4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</row>
        <row r="1606">
          <cell r="A1606" t="str">
            <v>Cristian Valdivia</v>
          </cell>
          <cell r="B1606" t="str">
            <v>N/A</v>
          </cell>
          <cell r="D1606">
            <v>45943</v>
          </cell>
          <cell r="G1606" t="str">
            <v>Ok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U1606">
            <v>0</v>
          </cell>
          <cell r="V1606">
            <v>10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</row>
        <row r="1607">
          <cell r="A1607" t="str">
            <v>N/A</v>
          </cell>
          <cell r="B1607" t="str">
            <v>Hugo Troncoso</v>
          </cell>
          <cell r="D1607">
            <v>45943</v>
          </cell>
          <cell r="G1607" t="str">
            <v>Ok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U1607">
            <v>0</v>
          </cell>
          <cell r="V1607">
            <v>20</v>
          </cell>
          <cell r="W1607">
            <v>4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</row>
        <row r="1608">
          <cell r="A1608" t="str">
            <v>N/A</v>
          </cell>
          <cell r="B1608" t="str">
            <v>Gonzalo Gonzalez</v>
          </cell>
          <cell r="D1608">
            <v>45943</v>
          </cell>
          <cell r="G1608" t="str">
            <v>Sin Producción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</row>
        <row r="1609">
          <cell r="A1609" t="str">
            <v>Andres Moya</v>
          </cell>
          <cell r="B1609" t="str">
            <v>N/A</v>
          </cell>
          <cell r="D1609">
            <v>45944</v>
          </cell>
          <cell r="G1609" t="str">
            <v>Ok</v>
          </cell>
          <cell r="H1609">
            <v>47</v>
          </cell>
          <cell r="I1609">
            <v>0</v>
          </cell>
          <cell r="J1609">
            <v>1</v>
          </cell>
          <cell r="K1609">
            <v>1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U1609">
            <v>0</v>
          </cell>
          <cell r="V1609">
            <v>12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</row>
        <row r="1610">
          <cell r="A1610" t="str">
            <v>Elias Llancaqueo</v>
          </cell>
          <cell r="B1610" t="str">
            <v>N/A</v>
          </cell>
          <cell r="D1610">
            <v>45944</v>
          </cell>
          <cell r="G1610" t="str">
            <v>Ok</v>
          </cell>
          <cell r="H1610">
            <v>47</v>
          </cell>
          <cell r="I1610">
            <v>0</v>
          </cell>
          <cell r="J1610">
            <v>1</v>
          </cell>
          <cell r="K1610">
            <v>1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U1610">
            <v>0</v>
          </cell>
          <cell r="V1610">
            <v>12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</row>
        <row r="1611">
          <cell r="A1611" t="str">
            <v>Luis Acevedo</v>
          </cell>
          <cell r="B1611" t="str">
            <v>N/A</v>
          </cell>
          <cell r="D1611">
            <v>45944</v>
          </cell>
          <cell r="G1611" t="str">
            <v>Ok</v>
          </cell>
          <cell r="H1611">
            <v>47</v>
          </cell>
          <cell r="I1611">
            <v>0</v>
          </cell>
          <cell r="J1611">
            <v>1</v>
          </cell>
          <cell r="K1611">
            <v>1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U1611">
            <v>0</v>
          </cell>
          <cell r="V1611">
            <v>12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</row>
        <row r="1612">
          <cell r="A1612" t="str">
            <v>Daniel Peña</v>
          </cell>
          <cell r="B1612" t="str">
            <v>Michael Suarez</v>
          </cell>
          <cell r="D1612">
            <v>45944</v>
          </cell>
          <cell r="G1612" t="str">
            <v>Ok</v>
          </cell>
          <cell r="H1612">
            <v>25</v>
          </cell>
          <cell r="I1612">
            <v>0</v>
          </cell>
          <cell r="J1612">
            <v>0</v>
          </cell>
          <cell r="K1612">
            <v>1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</row>
        <row r="1613">
          <cell r="A1613" t="str">
            <v>Gerardo Cartes</v>
          </cell>
          <cell r="B1613" t="str">
            <v>Yosman Perez</v>
          </cell>
          <cell r="D1613">
            <v>45944</v>
          </cell>
          <cell r="G1613" t="str">
            <v>Ok</v>
          </cell>
          <cell r="H1613">
            <v>28</v>
          </cell>
          <cell r="I1613">
            <v>0</v>
          </cell>
          <cell r="J1613">
            <v>0</v>
          </cell>
          <cell r="K1613">
            <v>1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</row>
        <row r="1614">
          <cell r="A1614" t="str">
            <v>Luis Alvarez</v>
          </cell>
          <cell r="B1614" t="str">
            <v>Jeremias Cerda</v>
          </cell>
          <cell r="D1614">
            <v>45944</v>
          </cell>
          <cell r="G1614" t="str">
            <v>Ok</v>
          </cell>
          <cell r="H1614">
            <v>14</v>
          </cell>
          <cell r="I1614">
            <v>0</v>
          </cell>
          <cell r="J1614">
            <v>0</v>
          </cell>
          <cell r="K1614">
            <v>1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</row>
        <row r="1615">
          <cell r="A1615" t="str">
            <v>Claudio Garrido</v>
          </cell>
          <cell r="B1615" t="str">
            <v>Wilmer Villa</v>
          </cell>
          <cell r="D1615">
            <v>45944</v>
          </cell>
          <cell r="G1615" t="str">
            <v>Ok</v>
          </cell>
          <cell r="H1615">
            <v>24</v>
          </cell>
          <cell r="I1615">
            <v>0</v>
          </cell>
          <cell r="J1615">
            <v>0</v>
          </cell>
          <cell r="K1615">
            <v>0</v>
          </cell>
          <cell r="L1615">
            <v>1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</row>
        <row r="1616">
          <cell r="A1616" t="str">
            <v>Eduardo Soto</v>
          </cell>
          <cell r="B1616" t="str">
            <v>Alejandro Escobar</v>
          </cell>
          <cell r="D1616">
            <v>45944</v>
          </cell>
          <cell r="G1616" t="str">
            <v>Libre Compensatorio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</row>
        <row r="1617">
          <cell r="A1617" t="str">
            <v>Cristian Valdivia</v>
          </cell>
          <cell r="B1617" t="str">
            <v>Hugo Troncoso</v>
          </cell>
          <cell r="D1617">
            <v>45944</v>
          </cell>
          <cell r="G1617" t="str">
            <v>Libre Compensatorio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</row>
        <row r="1618">
          <cell r="A1618" t="str">
            <v>N/A</v>
          </cell>
          <cell r="B1618" t="str">
            <v>Gonzalo Gonzalez</v>
          </cell>
          <cell r="D1618">
            <v>45944</v>
          </cell>
          <cell r="G1618" t="str">
            <v>Sin Producción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</row>
        <row r="1619">
          <cell r="A1619" t="str">
            <v>Claudio Garrido</v>
          </cell>
          <cell r="B1619" t="str">
            <v>Wilmer Villa</v>
          </cell>
          <cell r="D1619">
            <v>45945</v>
          </cell>
          <cell r="G1619" t="str">
            <v>Ok</v>
          </cell>
          <cell r="H1619">
            <v>12</v>
          </cell>
          <cell r="I1619">
            <v>0</v>
          </cell>
          <cell r="J1619">
            <v>0</v>
          </cell>
          <cell r="K1619">
            <v>0</v>
          </cell>
          <cell r="L1619">
            <v>1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U1619">
            <v>0</v>
          </cell>
          <cell r="V1619">
            <v>55</v>
          </cell>
          <cell r="W1619">
            <v>2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</row>
        <row r="1620">
          <cell r="A1620" t="str">
            <v>Cristian Valdivia</v>
          </cell>
          <cell r="B1620" t="str">
            <v>Hugo Troncoso</v>
          </cell>
          <cell r="D1620">
            <v>45945</v>
          </cell>
          <cell r="G1620" t="str">
            <v>Ok</v>
          </cell>
          <cell r="H1620">
            <v>40</v>
          </cell>
          <cell r="I1620">
            <v>0</v>
          </cell>
          <cell r="J1620">
            <v>0</v>
          </cell>
          <cell r="K1620">
            <v>1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U1620">
            <v>0</v>
          </cell>
          <cell r="V1620">
            <v>31</v>
          </cell>
          <cell r="W1620">
            <v>7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</row>
        <row r="1621">
          <cell r="A1621" t="str">
            <v>Daniel Peña</v>
          </cell>
          <cell r="B1621" t="str">
            <v>Michael Suarez</v>
          </cell>
          <cell r="D1621">
            <v>45945</v>
          </cell>
          <cell r="G1621" t="str">
            <v>Ok</v>
          </cell>
          <cell r="H1621">
            <v>42</v>
          </cell>
          <cell r="I1621">
            <v>0</v>
          </cell>
          <cell r="J1621">
            <v>0</v>
          </cell>
          <cell r="K1621">
            <v>1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U1621">
            <v>0</v>
          </cell>
          <cell r="V1621">
            <v>42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</row>
        <row r="1622">
          <cell r="A1622" t="str">
            <v>Eduardo Soto</v>
          </cell>
          <cell r="B1622" t="str">
            <v>Alejandro Escobar</v>
          </cell>
          <cell r="D1622">
            <v>45945</v>
          </cell>
          <cell r="G1622" t="str">
            <v>Ok</v>
          </cell>
          <cell r="H1622">
            <v>28</v>
          </cell>
          <cell r="I1622">
            <v>0</v>
          </cell>
          <cell r="J1622">
            <v>0</v>
          </cell>
          <cell r="K1622">
            <v>1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U1622">
            <v>0</v>
          </cell>
          <cell r="V1622">
            <v>58</v>
          </cell>
          <cell r="W1622">
            <v>3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</row>
        <row r="1623">
          <cell r="A1623" t="str">
            <v>Luis Acevedo</v>
          </cell>
          <cell r="B1623" t="str">
            <v>N/A</v>
          </cell>
          <cell r="D1623">
            <v>45945</v>
          </cell>
          <cell r="G1623" t="str">
            <v>Ok</v>
          </cell>
          <cell r="H1623">
            <v>28</v>
          </cell>
          <cell r="I1623">
            <v>0</v>
          </cell>
          <cell r="J1623">
            <v>0</v>
          </cell>
          <cell r="K1623">
            <v>1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U1623">
            <v>0</v>
          </cell>
          <cell r="V1623">
            <v>58</v>
          </cell>
          <cell r="W1623">
            <v>3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</row>
        <row r="1624">
          <cell r="A1624" t="str">
            <v>Gerardo Cartes</v>
          </cell>
          <cell r="B1624" t="str">
            <v>Yosman Perez</v>
          </cell>
          <cell r="D1624">
            <v>45945</v>
          </cell>
          <cell r="G1624" t="str">
            <v>Ok</v>
          </cell>
          <cell r="H1624">
            <v>11</v>
          </cell>
          <cell r="I1624">
            <v>1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U1624">
            <v>0</v>
          </cell>
          <cell r="V1624">
            <v>20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</row>
        <row r="1625">
          <cell r="A1625" t="str">
            <v>Luis Alvarez</v>
          </cell>
          <cell r="B1625" t="str">
            <v>Jeremias Cerda</v>
          </cell>
          <cell r="D1625">
            <v>45945</v>
          </cell>
          <cell r="G1625" t="str">
            <v>Ok</v>
          </cell>
          <cell r="H1625">
            <v>24</v>
          </cell>
          <cell r="I1625">
            <v>0</v>
          </cell>
          <cell r="J1625">
            <v>0</v>
          </cell>
          <cell r="K1625">
            <v>1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U1625">
            <v>0</v>
          </cell>
          <cell r="V1625">
            <v>66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</row>
        <row r="1626">
          <cell r="A1626" t="str">
            <v>Luis Alvarez</v>
          </cell>
          <cell r="B1626" t="str">
            <v>Jeremias Cerda</v>
          </cell>
          <cell r="D1626">
            <v>45945</v>
          </cell>
          <cell r="G1626" t="str">
            <v>Ok</v>
          </cell>
          <cell r="H1626">
            <v>90</v>
          </cell>
          <cell r="I1626">
            <v>0</v>
          </cell>
          <cell r="J1626">
            <v>0</v>
          </cell>
          <cell r="K1626">
            <v>1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</row>
        <row r="1627">
          <cell r="A1627" t="str">
            <v>Andres Moya</v>
          </cell>
          <cell r="B1627" t="str">
            <v>N/A</v>
          </cell>
          <cell r="D1627">
            <v>45945</v>
          </cell>
          <cell r="G1627" t="str">
            <v>Libre Compensatorio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</row>
        <row r="1628">
          <cell r="A1628" t="str">
            <v>Elias Llancaqueo</v>
          </cell>
          <cell r="B1628" t="str">
            <v>N/A</v>
          </cell>
          <cell r="D1628">
            <v>45945</v>
          </cell>
          <cell r="G1628" t="str">
            <v>Libre Compensatorio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</row>
        <row r="1629">
          <cell r="A1629" t="str">
            <v>N/A</v>
          </cell>
          <cell r="B1629" t="str">
            <v>Gonzalo Gonzalez</v>
          </cell>
          <cell r="D1629">
            <v>45945</v>
          </cell>
          <cell r="G1629" t="str">
            <v>Sin Producción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</row>
        <row r="1630">
          <cell r="A1630" t="str">
            <v>Andres Moya</v>
          </cell>
          <cell r="B1630" t="str">
            <v>N/A</v>
          </cell>
          <cell r="D1630">
            <v>45946</v>
          </cell>
          <cell r="G1630" t="str">
            <v>Ok</v>
          </cell>
          <cell r="H1630">
            <v>36</v>
          </cell>
          <cell r="I1630">
            <v>0</v>
          </cell>
          <cell r="J1630">
            <v>0</v>
          </cell>
          <cell r="K1630">
            <v>1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</row>
        <row r="1631">
          <cell r="A1631" t="str">
            <v>Luis Acevedo</v>
          </cell>
          <cell r="B1631" t="str">
            <v>N/A</v>
          </cell>
          <cell r="D1631">
            <v>45946</v>
          </cell>
          <cell r="G1631" t="str">
            <v>Ok</v>
          </cell>
          <cell r="H1631">
            <v>36</v>
          </cell>
          <cell r="I1631">
            <v>0</v>
          </cell>
          <cell r="J1631">
            <v>0</v>
          </cell>
          <cell r="K1631">
            <v>1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</row>
        <row r="1632">
          <cell r="A1632" t="str">
            <v>Elias Llancaqueo</v>
          </cell>
          <cell r="B1632" t="str">
            <v>N/A</v>
          </cell>
          <cell r="D1632">
            <v>45946</v>
          </cell>
          <cell r="G1632" t="str">
            <v>Ok</v>
          </cell>
          <cell r="H1632">
            <v>36</v>
          </cell>
          <cell r="I1632">
            <v>0</v>
          </cell>
          <cell r="J1632">
            <v>0</v>
          </cell>
          <cell r="K1632">
            <v>1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</row>
        <row r="1633">
          <cell r="A1633" t="str">
            <v>Claudio Garrido</v>
          </cell>
          <cell r="B1633" t="str">
            <v>Wilmer Villa</v>
          </cell>
          <cell r="D1633">
            <v>45946</v>
          </cell>
          <cell r="G1633" t="str">
            <v>Ok</v>
          </cell>
          <cell r="H1633">
            <v>33</v>
          </cell>
          <cell r="I1633">
            <v>0</v>
          </cell>
          <cell r="J1633">
            <v>0</v>
          </cell>
          <cell r="K1633">
            <v>0</v>
          </cell>
          <cell r="L1633">
            <v>1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</row>
        <row r="1634">
          <cell r="A1634" t="str">
            <v>Cristian Valdivia</v>
          </cell>
          <cell r="B1634" t="str">
            <v>Hugo Troncoso</v>
          </cell>
          <cell r="D1634">
            <v>45946</v>
          </cell>
          <cell r="G1634" t="str">
            <v>Ok</v>
          </cell>
          <cell r="H1634">
            <v>40</v>
          </cell>
          <cell r="I1634">
            <v>0</v>
          </cell>
          <cell r="J1634">
            <v>0</v>
          </cell>
          <cell r="K1634">
            <v>1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</row>
        <row r="1635">
          <cell r="A1635" t="str">
            <v>Eduardo Soto</v>
          </cell>
          <cell r="B1635" t="str">
            <v>Alejandro Escobar</v>
          </cell>
          <cell r="D1635">
            <v>45946</v>
          </cell>
          <cell r="G1635" t="str">
            <v>Ok</v>
          </cell>
          <cell r="H1635">
            <v>25</v>
          </cell>
          <cell r="I1635">
            <v>0</v>
          </cell>
          <cell r="J1635">
            <v>0</v>
          </cell>
          <cell r="K1635">
            <v>1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U1635">
            <v>0</v>
          </cell>
          <cell r="V1635">
            <v>3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</row>
        <row r="1636">
          <cell r="A1636" t="str">
            <v>Gerardo Cartes</v>
          </cell>
          <cell r="B1636" t="str">
            <v>Yosman Perez</v>
          </cell>
          <cell r="D1636">
            <v>45946</v>
          </cell>
          <cell r="G1636" t="str">
            <v>Ok</v>
          </cell>
          <cell r="H1636">
            <v>32</v>
          </cell>
          <cell r="I1636">
            <v>0</v>
          </cell>
          <cell r="J1636">
            <v>0</v>
          </cell>
          <cell r="K1636">
            <v>1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</row>
        <row r="1637">
          <cell r="A1637" t="str">
            <v>Luis Alvarez</v>
          </cell>
          <cell r="B1637" t="str">
            <v>Jeremias Cerda</v>
          </cell>
          <cell r="D1637">
            <v>45946</v>
          </cell>
          <cell r="G1637" t="str">
            <v>Ok</v>
          </cell>
          <cell r="H1637">
            <v>6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U1637">
            <v>0</v>
          </cell>
          <cell r="V1637">
            <v>1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</row>
        <row r="1638">
          <cell r="A1638" t="str">
            <v>Daniel Peña</v>
          </cell>
          <cell r="B1638" t="str">
            <v>Michael Suarez</v>
          </cell>
          <cell r="D1638">
            <v>45946</v>
          </cell>
          <cell r="G1638" t="str">
            <v>Sin Producción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</row>
        <row r="1639">
          <cell r="A1639" t="str">
            <v>N/A</v>
          </cell>
          <cell r="B1639" t="str">
            <v>Gonzalo Gonzalez</v>
          </cell>
          <cell r="D1639">
            <v>45946</v>
          </cell>
          <cell r="G1639" t="str">
            <v>Sin Producción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</row>
        <row r="1640">
          <cell r="A1640" t="str">
            <v>Cristian Valdivia</v>
          </cell>
          <cell r="B1640" t="str">
            <v>Hugo Troncoso</v>
          </cell>
          <cell r="D1640">
            <v>45947</v>
          </cell>
          <cell r="G1640" t="str">
            <v>Ok</v>
          </cell>
          <cell r="H1640">
            <v>28</v>
          </cell>
          <cell r="I1640">
            <v>0</v>
          </cell>
          <cell r="J1640">
            <v>0</v>
          </cell>
          <cell r="K1640">
            <v>1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U1640">
            <v>0</v>
          </cell>
          <cell r="V1640">
            <v>24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</row>
        <row r="1641">
          <cell r="A1641" t="str">
            <v>Daniel Peña</v>
          </cell>
          <cell r="B1641" t="str">
            <v>Michael Suarez</v>
          </cell>
          <cell r="D1641">
            <v>45947</v>
          </cell>
          <cell r="G1641" t="str">
            <v>Ok</v>
          </cell>
          <cell r="H1641">
            <v>32</v>
          </cell>
          <cell r="I1641">
            <v>0</v>
          </cell>
          <cell r="J1641">
            <v>0</v>
          </cell>
          <cell r="K1641">
            <v>1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U1641">
            <v>0</v>
          </cell>
          <cell r="V1641">
            <v>6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</row>
        <row r="1642">
          <cell r="A1642" t="str">
            <v>Eduardo Soto</v>
          </cell>
          <cell r="B1642" t="str">
            <v>Alejandro Escobar</v>
          </cell>
          <cell r="D1642">
            <v>45947</v>
          </cell>
          <cell r="G1642" t="str">
            <v>Ok</v>
          </cell>
          <cell r="H1642">
            <v>18</v>
          </cell>
          <cell r="I1642">
            <v>0</v>
          </cell>
          <cell r="J1642">
            <v>0</v>
          </cell>
          <cell r="K1642">
            <v>1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U1642">
            <v>0</v>
          </cell>
          <cell r="V1642">
            <v>24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</row>
        <row r="1643">
          <cell r="A1643" t="str">
            <v>Elias Llancaqueo</v>
          </cell>
          <cell r="B1643" t="str">
            <v>N/A</v>
          </cell>
          <cell r="D1643">
            <v>45947</v>
          </cell>
          <cell r="G1643" t="str">
            <v>Ok</v>
          </cell>
          <cell r="H1643">
            <v>36</v>
          </cell>
          <cell r="I1643">
            <v>0</v>
          </cell>
          <cell r="J1643">
            <v>1</v>
          </cell>
          <cell r="K1643">
            <v>1</v>
          </cell>
          <cell r="L1643">
            <v>0</v>
          </cell>
          <cell r="M1643">
            <v>1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U1643">
            <v>0</v>
          </cell>
          <cell r="V1643">
            <v>25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</row>
        <row r="1644">
          <cell r="A1644" t="str">
            <v>Andres Moya</v>
          </cell>
          <cell r="B1644" t="str">
            <v>N/A</v>
          </cell>
          <cell r="D1644">
            <v>45947</v>
          </cell>
          <cell r="G1644" t="str">
            <v>Ok</v>
          </cell>
          <cell r="H1644">
            <v>36</v>
          </cell>
          <cell r="I1644">
            <v>0</v>
          </cell>
          <cell r="J1644">
            <v>1</v>
          </cell>
          <cell r="K1644">
            <v>1</v>
          </cell>
          <cell r="L1644">
            <v>0</v>
          </cell>
          <cell r="M1644">
            <v>1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U1644">
            <v>0</v>
          </cell>
          <cell r="V1644">
            <v>25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</row>
        <row r="1645">
          <cell r="A1645" t="str">
            <v>Luis Acevedo</v>
          </cell>
          <cell r="B1645" t="str">
            <v>N/A</v>
          </cell>
          <cell r="D1645">
            <v>45947</v>
          </cell>
          <cell r="G1645" t="str">
            <v>Ok</v>
          </cell>
          <cell r="H1645">
            <v>36</v>
          </cell>
          <cell r="I1645">
            <v>0</v>
          </cell>
          <cell r="J1645">
            <v>1</v>
          </cell>
          <cell r="K1645">
            <v>1</v>
          </cell>
          <cell r="L1645">
            <v>0</v>
          </cell>
          <cell r="M1645">
            <v>1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U1645">
            <v>0</v>
          </cell>
          <cell r="V1645">
            <v>25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</row>
        <row r="1646">
          <cell r="A1646" t="str">
            <v>Gerardo Cartes</v>
          </cell>
          <cell r="B1646" t="str">
            <v>Yosman Perez</v>
          </cell>
          <cell r="D1646">
            <v>45947</v>
          </cell>
          <cell r="G1646" t="str">
            <v>Ok</v>
          </cell>
          <cell r="H1646">
            <v>3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1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U1646">
            <v>0</v>
          </cell>
          <cell r="V1646">
            <v>12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</row>
        <row r="1647">
          <cell r="A1647" t="str">
            <v>Luis Alvarez</v>
          </cell>
          <cell r="B1647" t="str">
            <v>Jeremias Cerda</v>
          </cell>
          <cell r="D1647">
            <v>45947</v>
          </cell>
          <cell r="G1647" t="str">
            <v>Ok</v>
          </cell>
          <cell r="H1647">
            <v>33</v>
          </cell>
          <cell r="I1647">
            <v>0</v>
          </cell>
          <cell r="J1647">
            <v>0</v>
          </cell>
          <cell r="K1647">
            <v>0</v>
          </cell>
          <cell r="L1647">
            <v>1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</row>
        <row r="1648">
          <cell r="A1648" t="str">
            <v>Claudio Garrido</v>
          </cell>
          <cell r="B1648" t="str">
            <v>Wilmer Villa</v>
          </cell>
          <cell r="D1648">
            <v>45947</v>
          </cell>
          <cell r="G1648" t="str">
            <v>Libre Compensatorio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</row>
        <row r="1649">
          <cell r="A1649" t="str">
            <v>N/A</v>
          </cell>
          <cell r="B1649" t="str">
            <v>Gonzalo Gonzalez</v>
          </cell>
          <cell r="D1649">
            <v>45947</v>
          </cell>
          <cell r="G1649" t="str">
            <v>Sin Producción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</row>
        <row r="1650">
          <cell r="A1650" t="str">
            <v>Andres Moya</v>
          </cell>
          <cell r="B1650" t="str">
            <v>N/A</v>
          </cell>
          <cell r="D1650">
            <v>45948</v>
          </cell>
          <cell r="G1650" t="str">
            <v>Ok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1</v>
          </cell>
          <cell r="P1650">
            <v>0</v>
          </cell>
          <cell r="Q1650">
            <v>1</v>
          </cell>
          <cell r="R1650">
            <v>1</v>
          </cell>
          <cell r="S1650">
            <v>0</v>
          </cell>
          <cell r="U1650">
            <v>12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</row>
        <row r="1651">
          <cell r="A1651" t="str">
            <v>Luis Acevedo</v>
          </cell>
          <cell r="B1651" t="str">
            <v>N/A</v>
          </cell>
          <cell r="D1651">
            <v>45948</v>
          </cell>
          <cell r="G1651" t="str">
            <v>Ok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1</v>
          </cell>
          <cell r="P1651">
            <v>0</v>
          </cell>
          <cell r="Q1651">
            <v>1</v>
          </cell>
          <cell r="R1651">
            <v>1</v>
          </cell>
          <cell r="S1651">
            <v>0</v>
          </cell>
          <cell r="U1651">
            <v>12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</row>
        <row r="1652">
          <cell r="A1652" t="str">
            <v>Claudio Garrido</v>
          </cell>
          <cell r="B1652" t="str">
            <v>Wilmer Villa</v>
          </cell>
          <cell r="D1652">
            <v>45948</v>
          </cell>
          <cell r="G1652" t="str">
            <v>Ok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8</v>
          </cell>
          <cell r="R1652">
            <v>1</v>
          </cell>
          <cell r="S1652">
            <v>0</v>
          </cell>
          <cell r="U1652">
            <v>16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1</v>
          </cell>
          <cell r="AB1652">
            <v>0</v>
          </cell>
        </row>
        <row r="1653">
          <cell r="A1653" t="str">
            <v>Cristian Valdivia</v>
          </cell>
          <cell r="B1653" t="str">
            <v>Hugo Troncoso</v>
          </cell>
          <cell r="D1653">
            <v>45948</v>
          </cell>
          <cell r="G1653" t="str">
            <v>Ok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1</v>
          </cell>
          <cell r="P1653">
            <v>0</v>
          </cell>
          <cell r="Q1653">
            <v>3</v>
          </cell>
          <cell r="R1653">
            <v>1</v>
          </cell>
          <cell r="S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</row>
        <row r="1654">
          <cell r="A1654" t="str">
            <v>Edgar Benavides</v>
          </cell>
          <cell r="B1654" t="str">
            <v>N/A</v>
          </cell>
          <cell r="D1654">
            <v>45948</v>
          </cell>
          <cell r="G1654" t="str">
            <v>Ok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1</v>
          </cell>
          <cell r="P1654">
            <v>0</v>
          </cell>
          <cell r="Q1654">
            <v>3</v>
          </cell>
          <cell r="R1654">
            <v>1</v>
          </cell>
          <cell r="S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</row>
        <row r="1655">
          <cell r="A1655" t="str">
            <v>Eduardo Soto</v>
          </cell>
          <cell r="B1655" t="str">
            <v>Alejandro Escobar</v>
          </cell>
          <cell r="D1655">
            <v>45948</v>
          </cell>
          <cell r="G1655" t="str">
            <v>Ok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1</v>
          </cell>
          <cell r="P1655">
            <v>0</v>
          </cell>
          <cell r="Q1655">
            <v>1</v>
          </cell>
          <cell r="R1655">
            <v>1</v>
          </cell>
          <cell r="S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</row>
        <row r="1656">
          <cell r="A1656" t="str">
            <v>Elias Llancaqueo</v>
          </cell>
          <cell r="B1656" t="str">
            <v>Jorge Viscarra</v>
          </cell>
          <cell r="D1656">
            <v>45948</v>
          </cell>
          <cell r="G1656" t="str">
            <v>Ok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1</v>
          </cell>
          <cell r="P1656">
            <v>0</v>
          </cell>
          <cell r="Q1656">
            <v>3</v>
          </cell>
          <cell r="R1656">
            <v>1</v>
          </cell>
          <cell r="S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</row>
        <row r="1657">
          <cell r="A1657" t="str">
            <v>Daniel Peña</v>
          </cell>
          <cell r="B1657" t="str">
            <v>Michael Suarez</v>
          </cell>
          <cell r="D1657">
            <v>45948</v>
          </cell>
          <cell r="G1657" t="str">
            <v>Descanso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</row>
        <row r="1658">
          <cell r="A1658" t="str">
            <v>Luis Alvarez</v>
          </cell>
          <cell r="B1658" t="str">
            <v>Jeremias Cerda</v>
          </cell>
          <cell r="D1658">
            <v>45948</v>
          </cell>
          <cell r="G1658" t="str">
            <v>Descanso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</row>
        <row r="1659">
          <cell r="A1659" t="str">
            <v>Gerardo Cartes</v>
          </cell>
          <cell r="B1659" t="str">
            <v>Yosman Perez</v>
          </cell>
          <cell r="D1659">
            <v>45948</v>
          </cell>
          <cell r="G1659" t="str">
            <v>Descanso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</row>
        <row r="1660">
          <cell r="A1660" t="str">
            <v>N/A</v>
          </cell>
          <cell r="B1660" t="str">
            <v>Gonzalo Gonzalez</v>
          </cell>
          <cell r="D1660">
            <v>45948</v>
          </cell>
          <cell r="G1660" t="str">
            <v>Descanso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</row>
        <row r="1661">
          <cell r="A1661" t="str">
            <v>Andres Moya</v>
          </cell>
          <cell r="B1661" t="str">
            <v>N/A</v>
          </cell>
          <cell r="D1661">
            <v>45949</v>
          </cell>
          <cell r="G1661" t="str">
            <v>Ok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1</v>
          </cell>
          <cell r="Q1661">
            <v>1</v>
          </cell>
          <cell r="R1661">
            <v>0</v>
          </cell>
          <cell r="S1661">
            <v>1</v>
          </cell>
          <cell r="U1661">
            <v>16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</row>
        <row r="1662">
          <cell r="A1662" t="str">
            <v>Luis Acevedo</v>
          </cell>
          <cell r="B1662" t="str">
            <v>N/A</v>
          </cell>
          <cell r="D1662">
            <v>45949</v>
          </cell>
          <cell r="G1662" t="str">
            <v>Ok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1</v>
          </cell>
          <cell r="Q1662">
            <v>1</v>
          </cell>
          <cell r="R1662">
            <v>0</v>
          </cell>
          <cell r="S1662">
            <v>1</v>
          </cell>
          <cell r="U1662">
            <v>16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</row>
        <row r="1663">
          <cell r="A1663" t="str">
            <v>Claudio Garrido</v>
          </cell>
          <cell r="B1663" t="str">
            <v>Wilmer Villa</v>
          </cell>
          <cell r="D1663">
            <v>45949</v>
          </cell>
          <cell r="G1663" t="str">
            <v>Ok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5</v>
          </cell>
          <cell r="R1663">
            <v>0</v>
          </cell>
          <cell r="S1663">
            <v>1</v>
          </cell>
          <cell r="U1663">
            <v>16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1</v>
          </cell>
        </row>
        <row r="1664">
          <cell r="A1664" t="str">
            <v>Cristian Valdivia</v>
          </cell>
          <cell r="B1664" t="str">
            <v>Hugo Troncoso</v>
          </cell>
          <cell r="D1664">
            <v>45949</v>
          </cell>
          <cell r="G1664" t="str">
            <v>Ok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1</v>
          </cell>
          <cell r="Q1664">
            <v>2</v>
          </cell>
          <cell r="R1664">
            <v>0</v>
          </cell>
          <cell r="S1664">
            <v>1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</row>
        <row r="1665">
          <cell r="A1665" t="str">
            <v>Eduardo Soto</v>
          </cell>
          <cell r="B1665" t="str">
            <v>Alejandro Escobar</v>
          </cell>
          <cell r="D1665">
            <v>45949</v>
          </cell>
          <cell r="G1665" t="str">
            <v>Ok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1</v>
          </cell>
          <cell r="Q1665">
            <v>2</v>
          </cell>
          <cell r="R1665">
            <v>0</v>
          </cell>
          <cell r="S1665">
            <v>1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</row>
        <row r="1666">
          <cell r="A1666" t="str">
            <v>Elias Llancaqueo</v>
          </cell>
          <cell r="B1666" t="str">
            <v>N/A</v>
          </cell>
          <cell r="D1666">
            <v>45949</v>
          </cell>
          <cell r="G1666" t="str">
            <v>Ok</v>
          </cell>
          <cell r="H1666">
            <v>0</v>
          </cell>
          <cell r="I1666">
            <v>0</v>
          </cell>
          <cell r="J1666">
            <v>1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1</v>
          </cell>
          <cell r="Q1666">
            <v>3</v>
          </cell>
          <cell r="R1666">
            <v>0</v>
          </cell>
          <cell r="S1666">
            <v>1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</row>
        <row r="1667">
          <cell r="A1667" t="str">
            <v>Edgar Benavides</v>
          </cell>
          <cell r="B1667" t="str">
            <v>N/A</v>
          </cell>
          <cell r="D1667">
            <v>45949</v>
          </cell>
          <cell r="G1667" t="str">
            <v>Ok</v>
          </cell>
          <cell r="H1667">
            <v>0</v>
          </cell>
          <cell r="I1667">
            <v>0</v>
          </cell>
          <cell r="J1667">
            <v>1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1</v>
          </cell>
          <cell r="Q1667">
            <v>3</v>
          </cell>
          <cell r="R1667">
            <v>0</v>
          </cell>
          <cell r="S1667">
            <v>1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</row>
        <row r="1668">
          <cell r="A1668" t="str">
            <v>Daniel Peña</v>
          </cell>
          <cell r="B1668" t="str">
            <v>Michael Suarez</v>
          </cell>
          <cell r="D1668">
            <v>45949</v>
          </cell>
          <cell r="G1668" t="str">
            <v>Descanso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</row>
        <row r="1669">
          <cell r="A1669" t="str">
            <v>Luis Alvarez</v>
          </cell>
          <cell r="B1669" t="str">
            <v>Jeremias Cerda</v>
          </cell>
          <cell r="D1669">
            <v>45949</v>
          </cell>
          <cell r="G1669" t="str">
            <v>Descanso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</row>
        <row r="1670">
          <cell r="A1670" t="str">
            <v>Gerardo Cartes</v>
          </cell>
          <cell r="B1670" t="str">
            <v>Yosman Perez</v>
          </cell>
          <cell r="D1670">
            <v>45949</v>
          </cell>
          <cell r="G1670" t="str">
            <v>Descanso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</row>
        <row r="1671">
          <cell r="A1671" t="str">
            <v>N/A</v>
          </cell>
          <cell r="B1671" t="str">
            <v>Gonzalo Gonzalez</v>
          </cell>
          <cell r="D1671">
            <v>45949</v>
          </cell>
          <cell r="G1671" t="str">
            <v>Descanso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</row>
        <row r="1672">
          <cell r="A1672" t="str">
            <v>Andres Moya</v>
          </cell>
          <cell r="B1672" t="str">
            <v>N/A</v>
          </cell>
          <cell r="D1672">
            <v>45950</v>
          </cell>
          <cell r="G1672" t="str">
            <v>Ok</v>
          </cell>
          <cell r="H1672">
            <v>6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1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U1672">
            <v>0</v>
          </cell>
          <cell r="V1672">
            <v>29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</row>
        <row r="1673">
          <cell r="A1673" t="str">
            <v>Luis Acevedo</v>
          </cell>
          <cell r="B1673" t="str">
            <v>N/A</v>
          </cell>
          <cell r="D1673">
            <v>45950</v>
          </cell>
          <cell r="G1673" t="str">
            <v>Ok</v>
          </cell>
          <cell r="H1673">
            <v>6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1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U1673">
            <v>0</v>
          </cell>
          <cell r="V1673">
            <v>29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</row>
        <row r="1674">
          <cell r="A1674" t="str">
            <v>Cristian Valdivia</v>
          </cell>
          <cell r="B1674" t="str">
            <v>N/A</v>
          </cell>
          <cell r="D1674">
            <v>45950</v>
          </cell>
          <cell r="G1674" t="str">
            <v>Ok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U1674">
            <v>0</v>
          </cell>
          <cell r="V1674">
            <v>0</v>
          </cell>
          <cell r="W1674">
            <v>10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</row>
        <row r="1675">
          <cell r="A1675" t="str">
            <v>Daniel Peña</v>
          </cell>
          <cell r="B1675" t="str">
            <v>Michael Suarez</v>
          </cell>
          <cell r="D1675">
            <v>45950</v>
          </cell>
          <cell r="G1675" t="str">
            <v>Ok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U1675">
            <v>0</v>
          </cell>
          <cell r="V1675">
            <v>34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</row>
        <row r="1676">
          <cell r="A1676" t="str">
            <v>Eduardo Soto</v>
          </cell>
          <cell r="B1676" t="str">
            <v>Alejandro Escobar</v>
          </cell>
          <cell r="D1676">
            <v>45950</v>
          </cell>
          <cell r="G1676" t="str">
            <v>Ok</v>
          </cell>
          <cell r="H1676">
            <v>0</v>
          </cell>
          <cell r="I1676">
            <v>1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U1676">
            <v>0</v>
          </cell>
          <cell r="V1676">
            <v>64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</row>
        <row r="1677">
          <cell r="A1677" t="str">
            <v>Claudio Garrido</v>
          </cell>
          <cell r="B1677" t="str">
            <v>Wilmer Villa</v>
          </cell>
          <cell r="D1677">
            <v>45950</v>
          </cell>
          <cell r="G1677" t="str">
            <v>Ok</v>
          </cell>
          <cell r="H1677">
            <v>8</v>
          </cell>
          <cell r="I1677">
            <v>0</v>
          </cell>
          <cell r="J1677">
            <v>0</v>
          </cell>
          <cell r="K1677">
            <v>1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U1677">
            <v>0</v>
          </cell>
          <cell r="V1677">
            <v>1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</row>
        <row r="1678">
          <cell r="A1678" t="str">
            <v>Elias Llancaqueo</v>
          </cell>
          <cell r="B1678" t="str">
            <v>Hugo Troncoso</v>
          </cell>
          <cell r="D1678">
            <v>45950</v>
          </cell>
          <cell r="G1678" t="str">
            <v>Ok</v>
          </cell>
          <cell r="H1678">
            <v>2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U1678">
            <v>0</v>
          </cell>
          <cell r="V1678">
            <v>21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</row>
        <row r="1679">
          <cell r="A1679" t="str">
            <v>Gerardo Cartes</v>
          </cell>
          <cell r="B1679" t="str">
            <v>Yosman Perez</v>
          </cell>
          <cell r="D1679">
            <v>45950</v>
          </cell>
          <cell r="G1679" t="str">
            <v>Ok</v>
          </cell>
          <cell r="H1679">
            <v>10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</row>
        <row r="1680">
          <cell r="A1680" t="str">
            <v>Luis Alvarez</v>
          </cell>
          <cell r="B1680" t="str">
            <v>Jeremias Cerda</v>
          </cell>
          <cell r="D1680">
            <v>45950</v>
          </cell>
          <cell r="G1680" t="str">
            <v>Ok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U1680">
            <v>0</v>
          </cell>
          <cell r="V1680">
            <v>36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</row>
        <row r="1681">
          <cell r="A1681" t="str">
            <v>N/A</v>
          </cell>
          <cell r="B1681" t="str">
            <v>Gonzalo Gonzalez</v>
          </cell>
          <cell r="D1681">
            <v>45950</v>
          </cell>
          <cell r="G1681" t="str">
            <v>Sin Producción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</row>
        <row r="1682">
          <cell r="A1682" t="str">
            <v>Andres Moya</v>
          </cell>
          <cell r="B1682" t="str">
            <v>N/A</v>
          </cell>
          <cell r="D1682">
            <v>45951</v>
          </cell>
          <cell r="G1682" t="str">
            <v>Ok</v>
          </cell>
          <cell r="H1682">
            <v>36</v>
          </cell>
          <cell r="I1682">
            <v>0</v>
          </cell>
          <cell r="J1682">
            <v>0</v>
          </cell>
          <cell r="K1682">
            <v>1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</row>
        <row r="1683">
          <cell r="A1683" t="str">
            <v>Luis Acevedo</v>
          </cell>
          <cell r="B1683" t="str">
            <v>N/A</v>
          </cell>
          <cell r="D1683">
            <v>45951</v>
          </cell>
          <cell r="G1683" t="str">
            <v>Ok</v>
          </cell>
          <cell r="H1683">
            <v>36</v>
          </cell>
          <cell r="I1683">
            <v>0</v>
          </cell>
          <cell r="J1683">
            <v>0</v>
          </cell>
          <cell r="K1683">
            <v>1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</row>
        <row r="1684">
          <cell r="A1684" t="str">
            <v>Cristian Valdivia</v>
          </cell>
          <cell r="B1684" t="str">
            <v>Hugo Troncoso</v>
          </cell>
          <cell r="D1684">
            <v>45951</v>
          </cell>
          <cell r="G1684" t="str">
            <v>Ok</v>
          </cell>
          <cell r="H1684">
            <v>40</v>
          </cell>
          <cell r="I1684">
            <v>0</v>
          </cell>
          <cell r="J1684">
            <v>0</v>
          </cell>
          <cell r="K1684">
            <v>0</v>
          </cell>
          <cell r="L1684">
            <v>1</v>
          </cell>
          <cell r="M1684">
            <v>1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</row>
        <row r="1685">
          <cell r="A1685" t="str">
            <v>Daniel Peña</v>
          </cell>
          <cell r="B1685" t="str">
            <v>Michael Suarez</v>
          </cell>
          <cell r="D1685">
            <v>45951</v>
          </cell>
          <cell r="G1685" t="str">
            <v>Ok</v>
          </cell>
          <cell r="H1685">
            <v>16</v>
          </cell>
          <cell r="I1685">
            <v>0</v>
          </cell>
          <cell r="J1685">
            <v>0</v>
          </cell>
          <cell r="K1685">
            <v>1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</row>
        <row r="1686">
          <cell r="A1686" t="str">
            <v>Elias Llancaqueo</v>
          </cell>
          <cell r="B1686" t="str">
            <v>Wilmer Villa</v>
          </cell>
          <cell r="D1686">
            <v>45951</v>
          </cell>
          <cell r="G1686" t="str">
            <v>Ok</v>
          </cell>
          <cell r="H1686">
            <v>10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</row>
        <row r="1687">
          <cell r="A1687" t="str">
            <v>Luis Alvarez</v>
          </cell>
          <cell r="B1687" t="str">
            <v>Jeremias Cerda</v>
          </cell>
          <cell r="D1687">
            <v>45951</v>
          </cell>
          <cell r="G1687" t="str">
            <v>Ok</v>
          </cell>
          <cell r="H1687">
            <v>14</v>
          </cell>
          <cell r="I1687">
            <v>0</v>
          </cell>
          <cell r="J1687">
            <v>0</v>
          </cell>
          <cell r="K1687">
            <v>1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</row>
        <row r="1688">
          <cell r="A1688" t="str">
            <v>Claudio Garrido</v>
          </cell>
          <cell r="B1688" t="str">
            <v>Wilmer Villa</v>
          </cell>
          <cell r="D1688">
            <v>45951</v>
          </cell>
          <cell r="G1688" t="str">
            <v>Ok</v>
          </cell>
          <cell r="H1688">
            <v>36</v>
          </cell>
          <cell r="I1688">
            <v>0</v>
          </cell>
          <cell r="J1688">
            <v>0</v>
          </cell>
          <cell r="K1688">
            <v>1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</row>
        <row r="1689">
          <cell r="A1689" t="str">
            <v>N/A</v>
          </cell>
          <cell r="B1689" t="str">
            <v>Wilmer Villa</v>
          </cell>
          <cell r="D1689">
            <v>45951</v>
          </cell>
          <cell r="G1689" t="str">
            <v>Ok</v>
          </cell>
          <cell r="H1689">
            <v>46</v>
          </cell>
          <cell r="I1689">
            <v>0</v>
          </cell>
          <cell r="J1689">
            <v>0</v>
          </cell>
          <cell r="K1689">
            <v>1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</row>
        <row r="1690">
          <cell r="A1690" t="str">
            <v>Eduardo Soto</v>
          </cell>
          <cell r="B1690" t="str">
            <v>Alejandro Escobar</v>
          </cell>
          <cell r="D1690">
            <v>45951</v>
          </cell>
          <cell r="G1690" t="str">
            <v>Libre Compensatorio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</row>
        <row r="1691">
          <cell r="A1691" t="str">
            <v>Gerardo Cartes</v>
          </cell>
          <cell r="B1691" t="str">
            <v>Yosman Perez</v>
          </cell>
          <cell r="D1691">
            <v>45951</v>
          </cell>
          <cell r="G1691" t="str">
            <v>Libre Compensatorio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</row>
        <row r="1692">
          <cell r="A1692" t="str">
            <v>N/A</v>
          </cell>
          <cell r="B1692" t="str">
            <v>Gonzalo Gonzalez</v>
          </cell>
          <cell r="D1692">
            <v>45951</v>
          </cell>
          <cell r="G1692" t="str">
            <v>Sin Producción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</row>
        <row r="1693">
          <cell r="A1693" t="str">
            <v>Cristian Valdivia</v>
          </cell>
          <cell r="B1693" t="str">
            <v>Hugo Troncoso</v>
          </cell>
          <cell r="D1693">
            <v>45952</v>
          </cell>
          <cell r="G1693" t="str">
            <v>Ok</v>
          </cell>
          <cell r="H1693">
            <v>40</v>
          </cell>
          <cell r="I1693">
            <v>0</v>
          </cell>
          <cell r="J1693">
            <v>0</v>
          </cell>
          <cell r="K1693">
            <v>1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1</v>
          </cell>
          <cell r="R1693">
            <v>0</v>
          </cell>
          <cell r="S1693">
            <v>0</v>
          </cell>
          <cell r="U1693">
            <v>0</v>
          </cell>
          <cell r="V1693">
            <v>47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</row>
        <row r="1694">
          <cell r="A1694" t="str">
            <v>Daniel Peña</v>
          </cell>
          <cell r="B1694" t="str">
            <v>Michael Suarez</v>
          </cell>
          <cell r="D1694">
            <v>45952</v>
          </cell>
          <cell r="G1694" t="str">
            <v>Ok</v>
          </cell>
          <cell r="H1694">
            <v>24</v>
          </cell>
          <cell r="I1694">
            <v>0</v>
          </cell>
          <cell r="J1694">
            <v>0</v>
          </cell>
          <cell r="K1694">
            <v>1</v>
          </cell>
          <cell r="L1694">
            <v>0</v>
          </cell>
          <cell r="M1694">
            <v>1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U1694">
            <v>0</v>
          </cell>
          <cell r="V1694">
            <v>34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</row>
        <row r="1695">
          <cell r="A1695" t="str">
            <v>Eduardo Soto</v>
          </cell>
          <cell r="B1695" t="str">
            <v>Alejandro Escobar</v>
          </cell>
          <cell r="D1695">
            <v>45952</v>
          </cell>
          <cell r="G1695" t="str">
            <v>Ok</v>
          </cell>
          <cell r="H1695">
            <v>12</v>
          </cell>
          <cell r="I1695">
            <v>0</v>
          </cell>
          <cell r="J1695">
            <v>0</v>
          </cell>
          <cell r="K1695">
            <v>0</v>
          </cell>
          <cell r="L1695">
            <v>1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U1695">
            <v>0</v>
          </cell>
          <cell r="V1695">
            <v>55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</row>
        <row r="1696">
          <cell r="A1696" t="str">
            <v>Elias Llancaqueo</v>
          </cell>
          <cell r="B1696" t="str">
            <v>N/A</v>
          </cell>
          <cell r="D1696">
            <v>45952</v>
          </cell>
          <cell r="G1696" t="str">
            <v>Ok</v>
          </cell>
          <cell r="H1696">
            <v>24</v>
          </cell>
          <cell r="I1696">
            <v>0</v>
          </cell>
          <cell r="J1696">
            <v>0</v>
          </cell>
          <cell r="K1696">
            <v>1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1</v>
          </cell>
          <cell r="R1696">
            <v>0</v>
          </cell>
          <cell r="S1696">
            <v>0</v>
          </cell>
          <cell r="U1696">
            <v>0</v>
          </cell>
          <cell r="V1696">
            <v>41</v>
          </cell>
          <cell r="W1696">
            <v>10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</row>
        <row r="1697">
          <cell r="A1697" t="str">
            <v>Luis Acevedo</v>
          </cell>
          <cell r="B1697" t="str">
            <v>N/A</v>
          </cell>
          <cell r="D1697">
            <v>45952</v>
          </cell>
          <cell r="G1697" t="str">
            <v>Ok</v>
          </cell>
          <cell r="H1697">
            <v>24</v>
          </cell>
          <cell r="I1697">
            <v>0</v>
          </cell>
          <cell r="J1697">
            <v>0</v>
          </cell>
          <cell r="K1697">
            <v>1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1</v>
          </cell>
          <cell r="R1697">
            <v>0</v>
          </cell>
          <cell r="S1697">
            <v>0</v>
          </cell>
          <cell r="U1697">
            <v>0</v>
          </cell>
          <cell r="V1697">
            <v>41</v>
          </cell>
          <cell r="W1697">
            <v>10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</row>
        <row r="1698">
          <cell r="A1698" t="str">
            <v>Gerardo Cartes</v>
          </cell>
          <cell r="B1698" t="str">
            <v>Yosman Perez</v>
          </cell>
          <cell r="D1698">
            <v>45952</v>
          </cell>
          <cell r="G1698" t="str">
            <v>Ok</v>
          </cell>
          <cell r="H1698">
            <v>48</v>
          </cell>
          <cell r="I1698">
            <v>0</v>
          </cell>
          <cell r="J1698">
            <v>0</v>
          </cell>
          <cell r="K1698">
            <v>1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U1698">
            <v>0</v>
          </cell>
          <cell r="V1698">
            <v>24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</row>
        <row r="1699">
          <cell r="A1699" t="str">
            <v>Claudio Garrido</v>
          </cell>
          <cell r="B1699" t="str">
            <v>Wilmer Villa</v>
          </cell>
          <cell r="D1699">
            <v>45952</v>
          </cell>
          <cell r="G1699" t="str">
            <v>Ok</v>
          </cell>
          <cell r="H1699">
            <v>6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</row>
        <row r="1700">
          <cell r="A1700" t="str">
            <v>Luis Alvarez</v>
          </cell>
          <cell r="B1700" t="str">
            <v>Jeremias Cerda</v>
          </cell>
          <cell r="D1700">
            <v>45952</v>
          </cell>
          <cell r="G1700" t="str">
            <v>Libre Compensatorio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</row>
        <row r="1701">
          <cell r="A1701" t="str">
            <v>Andres Moya</v>
          </cell>
          <cell r="B1701" t="str">
            <v>N/A</v>
          </cell>
          <cell r="D1701">
            <v>45952</v>
          </cell>
          <cell r="G1701" t="str">
            <v>Libre Compensatorio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</row>
        <row r="1702">
          <cell r="A1702" t="str">
            <v>N/A</v>
          </cell>
          <cell r="B1702" t="str">
            <v>Gonzalo Gonzalez</v>
          </cell>
          <cell r="D1702">
            <v>45952</v>
          </cell>
          <cell r="G1702" t="str">
            <v>Sin Producción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</row>
        <row r="1703">
          <cell r="A1703" t="str">
            <v>Andres Moya</v>
          </cell>
          <cell r="B1703" t="str">
            <v>N/A</v>
          </cell>
          <cell r="D1703">
            <v>45953</v>
          </cell>
          <cell r="G1703" t="str">
            <v>Ok</v>
          </cell>
          <cell r="H1703">
            <v>40</v>
          </cell>
          <cell r="I1703">
            <v>0</v>
          </cell>
          <cell r="J1703">
            <v>0</v>
          </cell>
          <cell r="K1703">
            <v>1</v>
          </cell>
          <cell r="L1703">
            <v>0</v>
          </cell>
          <cell r="M1703">
            <v>0</v>
          </cell>
          <cell r="N1703">
            <v>1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U1703">
            <v>0</v>
          </cell>
          <cell r="V1703">
            <v>12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</row>
        <row r="1704">
          <cell r="A1704" t="str">
            <v>Luis Acevedo</v>
          </cell>
          <cell r="B1704" t="str">
            <v>N/A</v>
          </cell>
          <cell r="D1704">
            <v>45953</v>
          </cell>
          <cell r="G1704" t="str">
            <v>Ok</v>
          </cell>
          <cell r="H1704">
            <v>40</v>
          </cell>
          <cell r="I1704">
            <v>0</v>
          </cell>
          <cell r="J1704">
            <v>0</v>
          </cell>
          <cell r="K1704">
            <v>1</v>
          </cell>
          <cell r="L1704">
            <v>0</v>
          </cell>
          <cell r="M1704">
            <v>0</v>
          </cell>
          <cell r="N1704">
            <v>1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U1704">
            <v>0</v>
          </cell>
          <cell r="V1704">
            <v>12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</row>
        <row r="1705">
          <cell r="A1705" t="str">
            <v>Cristian Valdivia</v>
          </cell>
          <cell r="B1705" t="str">
            <v>Hugo Troncoso</v>
          </cell>
          <cell r="D1705">
            <v>45953</v>
          </cell>
          <cell r="G1705" t="str">
            <v>Ok</v>
          </cell>
          <cell r="H1705">
            <v>10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1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</row>
        <row r="1706">
          <cell r="A1706" t="str">
            <v>Eduardo Soto</v>
          </cell>
          <cell r="B1706" t="str">
            <v>Alejandro Escobar</v>
          </cell>
          <cell r="D1706">
            <v>45953</v>
          </cell>
          <cell r="G1706" t="str">
            <v>Ok</v>
          </cell>
          <cell r="H1706">
            <v>21</v>
          </cell>
          <cell r="I1706">
            <v>0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U1706">
            <v>0</v>
          </cell>
          <cell r="V1706">
            <v>4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</row>
        <row r="1707">
          <cell r="A1707" t="str">
            <v>Elias Llancaqueo</v>
          </cell>
          <cell r="B1707" t="str">
            <v>N/A</v>
          </cell>
          <cell r="D1707">
            <v>45953</v>
          </cell>
          <cell r="G1707" t="str">
            <v>Ok</v>
          </cell>
          <cell r="H1707">
            <v>3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1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U1707">
            <v>0</v>
          </cell>
          <cell r="V1707">
            <v>0</v>
          </cell>
          <cell r="W1707">
            <v>1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</row>
        <row r="1708">
          <cell r="A1708" t="str">
            <v>Luis Acevedo</v>
          </cell>
          <cell r="B1708" t="str">
            <v>N/A</v>
          </cell>
          <cell r="D1708">
            <v>45953</v>
          </cell>
          <cell r="G1708" t="str">
            <v>Ok</v>
          </cell>
          <cell r="H1708">
            <v>3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1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U1708">
            <v>0</v>
          </cell>
          <cell r="V1708">
            <v>0</v>
          </cell>
          <cell r="W1708">
            <v>1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</row>
        <row r="1709">
          <cell r="A1709" t="str">
            <v>Gerardo Cartes</v>
          </cell>
          <cell r="B1709" t="str">
            <v>Yosman Perez</v>
          </cell>
          <cell r="D1709">
            <v>45953</v>
          </cell>
          <cell r="G1709" t="str">
            <v>Ok</v>
          </cell>
          <cell r="H1709">
            <v>36</v>
          </cell>
          <cell r="I1709">
            <v>0</v>
          </cell>
          <cell r="J1709">
            <v>0</v>
          </cell>
          <cell r="K1709">
            <v>1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U1709">
            <v>0</v>
          </cell>
          <cell r="V1709">
            <v>20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</row>
        <row r="1710">
          <cell r="A1710" t="str">
            <v>Luis Alvarez</v>
          </cell>
          <cell r="B1710" t="str">
            <v>Jeremias Cerda</v>
          </cell>
          <cell r="D1710">
            <v>45953</v>
          </cell>
          <cell r="G1710" t="str">
            <v>Ok</v>
          </cell>
          <cell r="H1710">
            <v>16</v>
          </cell>
          <cell r="I1710">
            <v>0</v>
          </cell>
          <cell r="J1710">
            <v>0</v>
          </cell>
          <cell r="K1710">
            <v>1</v>
          </cell>
          <cell r="L1710">
            <v>0</v>
          </cell>
          <cell r="M1710">
            <v>0</v>
          </cell>
          <cell r="N1710">
            <v>1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</row>
        <row r="1711">
          <cell r="A1711" t="str">
            <v>Daniel Peña</v>
          </cell>
          <cell r="B1711" t="str">
            <v>Michael Suarez</v>
          </cell>
          <cell r="D1711">
            <v>45953</v>
          </cell>
          <cell r="G1711" t="str">
            <v>Libre Compensatorio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</row>
        <row r="1712">
          <cell r="A1712" t="str">
            <v>N/A</v>
          </cell>
          <cell r="B1712" t="str">
            <v>Gonzalo Gonzalez</v>
          </cell>
          <cell r="D1712">
            <v>45953</v>
          </cell>
          <cell r="G1712" t="str">
            <v>Sin Producción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</row>
        <row r="1713">
          <cell r="A1713" t="str">
            <v>Andres Moya</v>
          </cell>
          <cell r="B1713" t="str">
            <v>N/A</v>
          </cell>
          <cell r="D1713">
            <v>45954</v>
          </cell>
          <cell r="G1713" t="str">
            <v>Ok</v>
          </cell>
          <cell r="H1713">
            <v>28</v>
          </cell>
          <cell r="I1713">
            <v>0</v>
          </cell>
          <cell r="J1713">
            <v>1</v>
          </cell>
          <cell r="K1713">
            <v>1</v>
          </cell>
          <cell r="L1713">
            <v>0</v>
          </cell>
          <cell r="M1713">
            <v>0</v>
          </cell>
          <cell r="N1713">
            <v>1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U1713">
            <v>0</v>
          </cell>
          <cell r="V1713">
            <v>17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</row>
        <row r="1714">
          <cell r="A1714" t="str">
            <v>N/A</v>
          </cell>
          <cell r="B1714" t="str">
            <v>Wilmer Villa</v>
          </cell>
          <cell r="D1714">
            <v>45954</v>
          </cell>
          <cell r="G1714" t="str">
            <v>Ok</v>
          </cell>
          <cell r="H1714">
            <v>28</v>
          </cell>
          <cell r="I1714">
            <v>0</v>
          </cell>
          <cell r="J1714">
            <v>1</v>
          </cell>
          <cell r="K1714">
            <v>1</v>
          </cell>
          <cell r="L1714">
            <v>0</v>
          </cell>
          <cell r="M1714">
            <v>0</v>
          </cell>
          <cell r="N1714">
            <v>1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U1714">
            <v>0</v>
          </cell>
          <cell r="V1714">
            <v>27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</row>
        <row r="1715">
          <cell r="A1715" t="str">
            <v>Daniel Peña</v>
          </cell>
          <cell r="B1715" t="str">
            <v>Michael Suarez</v>
          </cell>
          <cell r="D1715">
            <v>45954</v>
          </cell>
          <cell r="G1715" t="str">
            <v>Ok</v>
          </cell>
          <cell r="H1715">
            <v>17</v>
          </cell>
          <cell r="I1715">
            <v>0</v>
          </cell>
          <cell r="J1715">
            <v>0</v>
          </cell>
          <cell r="K1715">
            <v>1</v>
          </cell>
          <cell r="L1715">
            <v>0</v>
          </cell>
          <cell r="M1715">
            <v>0</v>
          </cell>
          <cell r="N1715">
            <v>1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U1715">
            <v>0</v>
          </cell>
          <cell r="V1715">
            <v>28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</row>
        <row r="1716">
          <cell r="A1716" t="str">
            <v>Eduardo Soto</v>
          </cell>
          <cell r="B1716" t="str">
            <v>Alejandro Escobar</v>
          </cell>
          <cell r="D1716">
            <v>45954</v>
          </cell>
          <cell r="G1716" t="str">
            <v>Ok</v>
          </cell>
          <cell r="H1716">
            <v>18</v>
          </cell>
          <cell r="I1716">
            <v>0</v>
          </cell>
          <cell r="J1716">
            <v>1</v>
          </cell>
          <cell r="K1716">
            <v>0</v>
          </cell>
          <cell r="L1716">
            <v>1</v>
          </cell>
          <cell r="M1716">
            <v>0</v>
          </cell>
          <cell r="N1716">
            <v>1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U1716">
            <v>0</v>
          </cell>
          <cell r="V1716">
            <v>42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</row>
        <row r="1717">
          <cell r="A1717" t="str">
            <v>Gerardo Cartes</v>
          </cell>
          <cell r="B1717" t="str">
            <v>Yosman Perez</v>
          </cell>
          <cell r="D1717">
            <v>45954</v>
          </cell>
          <cell r="G1717" t="str">
            <v>Ok</v>
          </cell>
          <cell r="H1717">
            <v>39</v>
          </cell>
          <cell r="I1717">
            <v>0</v>
          </cell>
          <cell r="J1717">
            <v>1</v>
          </cell>
          <cell r="K1717">
            <v>1</v>
          </cell>
          <cell r="L1717">
            <v>0</v>
          </cell>
          <cell r="M1717">
            <v>0</v>
          </cell>
          <cell r="N1717">
            <v>1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U1717">
            <v>0</v>
          </cell>
          <cell r="V1717">
            <v>21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</row>
        <row r="1718">
          <cell r="A1718" t="str">
            <v>Luis Alvarez</v>
          </cell>
          <cell r="B1718" t="str">
            <v>Jeremias Cerda</v>
          </cell>
          <cell r="D1718">
            <v>45954</v>
          </cell>
          <cell r="G1718" t="str">
            <v>Ok</v>
          </cell>
          <cell r="H1718">
            <v>18</v>
          </cell>
          <cell r="I1718">
            <v>0</v>
          </cell>
          <cell r="J1718">
            <v>1</v>
          </cell>
          <cell r="K1718">
            <v>1</v>
          </cell>
          <cell r="L1718">
            <v>0</v>
          </cell>
          <cell r="M1718">
            <v>0</v>
          </cell>
          <cell r="N1718">
            <v>1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U1718">
            <v>0</v>
          </cell>
          <cell r="V1718">
            <v>22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</row>
        <row r="1719">
          <cell r="A1719" t="str">
            <v>Cristian Valdivia</v>
          </cell>
          <cell r="B1719" t="str">
            <v>N/A</v>
          </cell>
          <cell r="D1719">
            <v>45954</v>
          </cell>
          <cell r="G1719" t="str">
            <v>Ok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1</v>
          </cell>
          <cell r="O1719">
            <v>0</v>
          </cell>
          <cell r="P1719">
            <v>0</v>
          </cell>
          <cell r="Q1719">
            <v>2</v>
          </cell>
          <cell r="R1719">
            <v>0</v>
          </cell>
          <cell r="S1719">
            <v>0</v>
          </cell>
          <cell r="U1719">
            <v>0</v>
          </cell>
          <cell r="V1719">
            <v>17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</row>
        <row r="1720">
          <cell r="A1720" t="str">
            <v>N/A</v>
          </cell>
          <cell r="B1720" t="str">
            <v>Hugo Troncoso</v>
          </cell>
          <cell r="D1720">
            <v>45954</v>
          </cell>
          <cell r="G1720" t="str">
            <v>Ok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1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U1720">
            <v>0</v>
          </cell>
          <cell r="V1720">
            <v>27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</row>
        <row r="1721">
          <cell r="A1721" t="str">
            <v>Claudio Garrido</v>
          </cell>
          <cell r="B1721" t="str">
            <v>Wilmer Villa</v>
          </cell>
          <cell r="D1721">
            <v>45953</v>
          </cell>
          <cell r="G1721" t="str">
            <v>Ok</v>
          </cell>
          <cell r="H1721">
            <v>32</v>
          </cell>
          <cell r="I1721">
            <v>0</v>
          </cell>
          <cell r="J1721">
            <v>0</v>
          </cell>
          <cell r="K1721">
            <v>1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U1721">
            <v>0</v>
          </cell>
          <cell r="V1721">
            <v>21</v>
          </cell>
          <cell r="W1721">
            <v>1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</row>
        <row r="1722">
          <cell r="A1722" t="str">
            <v>Claudio Garrido</v>
          </cell>
          <cell r="B1722" t="str">
            <v>N/A</v>
          </cell>
          <cell r="D1722">
            <v>45954</v>
          </cell>
          <cell r="G1722" t="str">
            <v>Ok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1</v>
          </cell>
          <cell r="O1722">
            <v>0</v>
          </cell>
          <cell r="P1722">
            <v>0</v>
          </cell>
          <cell r="Q1722">
            <v>1</v>
          </cell>
          <cell r="R1722">
            <v>0</v>
          </cell>
          <cell r="S1722">
            <v>0</v>
          </cell>
          <cell r="U1722">
            <v>0</v>
          </cell>
          <cell r="V1722">
            <v>10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</row>
        <row r="1723">
          <cell r="A1723" t="str">
            <v>Elias Llancaqueo</v>
          </cell>
          <cell r="B1723" t="str">
            <v>N/A</v>
          </cell>
          <cell r="D1723">
            <v>45954</v>
          </cell>
          <cell r="G1723" t="str">
            <v>Libre Compensatorio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</row>
        <row r="1724">
          <cell r="A1724" t="str">
            <v>Luis Acevedo</v>
          </cell>
          <cell r="B1724" t="str">
            <v>N/A</v>
          </cell>
          <cell r="D1724">
            <v>45954</v>
          </cell>
          <cell r="G1724" t="str">
            <v>Libre Compensatorio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</row>
        <row r="1725">
          <cell r="A1725" t="str">
            <v>N/A</v>
          </cell>
          <cell r="B1725" t="str">
            <v>Gonzalo Gonzalez</v>
          </cell>
          <cell r="D1725">
            <v>45954</v>
          </cell>
          <cell r="G1725" t="str">
            <v>Sin Producción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</row>
        <row r="1726">
          <cell r="A1726" t="str">
            <v>Andres Moya</v>
          </cell>
          <cell r="B1726" t="str">
            <v>Jorge Viscarra</v>
          </cell>
          <cell r="D1726">
            <v>45955</v>
          </cell>
          <cell r="G1726" t="str">
            <v>Ok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1</v>
          </cell>
          <cell r="O1726">
            <v>1</v>
          </cell>
          <cell r="P1726">
            <v>0</v>
          </cell>
          <cell r="Q1726">
            <v>5</v>
          </cell>
          <cell r="R1726">
            <v>1</v>
          </cell>
          <cell r="S1726">
            <v>0</v>
          </cell>
          <cell r="U1726">
            <v>20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</row>
        <row r="1727">
          <cell r="A1727" t="str">
            <v>Daniel Peña</v>
          </cell>
          <cell r="B1727" t="str">
            <v>Michael Suarez</v>
          </cell>
          <cell r="D1727">
            <v>45955</v>
          </cell>
          <cell r="G1727" t="str">
            <v>Ok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1</v>
          </cell>
          <cell r="O1727">
            <v>1</v>
          </cell>
          <cell r="P1727">
            <v>0</v>
          </cell>
          <cell r="Q1727">
            <v>4</v>
          </cell>
          <cell r="R1727">
            <v>1</v>
          </cell>
          <cell r="S1727">
            <v>0</v>
          </cell>
          <cell r="U1727">
            <v>12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</row>
        <row r="1728">
          <cell r="A1728" t="str">
            <v>Eduardo Soto</v>
          </cell>
          <cell r="B1728" t="str">
            <v>Alejandro Escobar</v>
          </cell>
          <cell r="D1728">
            <v>45955</v>
          </cell>
          <cell r="G1728" t="str">
            <v>Ok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1</v>
          </cell>
          <cell r="O1728">
            <v>0</v>
          </cell>
          <cell r="P1728">
            <v>0</v>
          </cell>
          <cell r="Q1728">
            <v>10</v>
          </cell>
          <cell r="R1728">
            <v>1</v>
          </cell>
          <cell r="S1728">
            <v>0</v>
          </cell>
          <cell r="U1728">
            <v>16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1</v>
          </cell>
          <cell r="AB1728">
            <v>0</v>
          </cell>
        </row>
        <row r="1729">
          <cell r="A1729" t="str">
            <v>Gerardo Cartes</v>
          </cell>
          <cell r="B1729" t="str">
            <v>Yosman Perez</v>
          </cell>
          <cell r="D1729">
            <v>45955</v>
          </cell>
          <cell r="G1729" t="str">
            <v>Ok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1</v>
          </cell>
          <cell r="O1729">
            <v>1</v>
          </cell>
          <cell r="P1729">
            <v>0</v>
          </cell>
          <cell r="Q1729">
            <v>5</v>
          </cell>
          <cell r="R1729">
            <v>1</v>
          </cell>
          <cell r="S1729">
            <v>0</v>
          </cell>
          <cell r="U1729">
            <v>21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</row>
        <row r="1730">
          <cell r="A1730" t="str">
            <v>Luis Alvarez</v>
          </cell>
          <cell r="B1730" t="str">
            <v>Jeremias Cerda</v>
          </cell>
          <cell r="D1730">
            <v>45955</v>
          </cell>
          <cell r="G1730" t="str">
            <v>Ok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1</v>
          </cell>
          <cell r="O1730">
            <v>1</v>
          </cell>
          <cell r="P1730">
            <v>0</v>
          </cell>
          <cell r="Q1730">
            <v>3</v>
          </cell>
          <cell r="R1730">
            <v>1</v>
          </cell>
          <cell r="S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</row>
        <row r="1731">
          <cell r="A1731" t="str">
            <v>Claudio Garrido</v>
          </cell>
          <cell r="B1731" t="str">
            <v>Wilmer Villa</v>
          </cell>
          <cell r="D1731">
            <v>45955</v>
          </cell>
          <cell r="G1731" t="str">
            <v>Descanso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</row>
        <row r="1732">
          <cell r="A1732" t="str">
            <v>Cristian Valdivia</v>
          </cell>
          <cell r="B1732" t="str">
            <v>Hugo Troncoso</v>
          </cell>
          <cell r="D1732">
            <v>45955</v>
          </cell>
          <cell r="G1732" t="str">
            <v>Descanso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</row>
        <row r="1733">
          <cell r="A1733" t="str">
            <v>Elias Llancaqueo</v>
          </cell>
          <cell r="B1733" t="str">
            <v>N/A</v>
          </cell>
          <cell r="D1733">
            <v>45955</v>
          </cell>
          <cell r="G1733" t="str">
            <v>Descanso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</row>
        <row r="1734">
          <cell r="A1734" t="str">
            <v>Luis Acevedo</v>
          </cell>
          <cell r="B1734" t="str">
            <v>N/A</v>
          </cell>
          <cell r="D1734">
            <v>45955</v>
          </cell>
          <cell r="G1734" t="str">
            <v>Descanso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</row>
        <row r="1735">
          <cell r="A1735" t="str">
            <v>N/A</v>
          </cell>
          <cell r="B1735" t="str">
            <v>Gonzalo Gonzalez</v>
          </cell>
          <cell r="D1735">
            <v>45955</v>
          </cell>
          <cell r="G1735" t="str">
            <v>Descanso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</row>
        <row r="1736">
          <cell r="A1736" t="str">
            <v>Andres Moya</v>
          </cell>
          <cell r="B1736" t="str">
            <v>Jorge Viscarra</v>
          </cell>
          <cell r="D1736">
            <v>45956</v>
          </cell>
          <cell r="G1736" t="str">
            <v>Ok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1</v>
          </cell>
          <cell r="Q1736">
            <v>4</v>
          </cell>
          <cell r="R1736">
            <v>0</v>
          </cell>
          <cell r="S1736">
            <v>1</v>
          </cell>
          <cell r="U1736">
            <v>20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</row>
        <row r="1737">
          <cell r="A1737" t="str">
            <v>Eduardo Soto</v>
          </cell>
          <cell r="B1737" t="str">
            <v>Alejandro Escobar</v>
          </cell>
          <cell r="D1737">
            <v>45956</v>
          </cell>
          <cell r="G1737" t="str">
            <v>Ok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6</v>
          </cell>
          <cell r="R1737">
            <v>0</v>
          </cell>
          <cell r="S1737">
            <v>1</v>
          </cell>
          <cell r="U1737">
            <v>16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1</v>
          </cell>
        </row>
        <row r="1738">
          <cell r="A1738" t="str">
            <v>Daniel Peña</v>
          </cell>
          <cell r="B1738" t="str">
            <v>Michael Suarez</v>
          </cell>
          <cell r="D1738">
            <v>45956</v>
          </cell>
          <cell r="G1738" t="str">
            <v>Ok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1</v>
          </cell>
          <cell r="Q1738">
            <v>2</v>
          </cell>
          <cell r="R1738">
            <v>0</v>
          </cell>
          <cell r="S1738">
            <v>1</v>
          </cell>
          <cell r="U1738">
            <v>16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</row>
        <row r="1739">
          <cell r="A1739" t="str">
            <v>Gerardo Cartes</v>
          </cell>
          <cell r="B1739" t="str">
            <v>Yosman Perez</v>
          </cell>
          <cell r="D1739">
            <v>45956</v>
          </cell>
          <cell r="G1739" t="str">
            <v>Ok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1</v>
          </cell>
          <cell r="Q1739">
            <v>4</v>
          </cell>
          <cell r="R1739">
            <v>0</v>
          </cell>
          <cell r="S1739">
            <v>1</v>
          </cell>
          <cell r="U1739">
            <v>20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</row>
        <row r="1740">
          <cell r="A1740" t="str">
            <v>Luis Alvarez</v>
          </cell>
          <cell r="B1740" t="str">
            <v>Jeremias Cerda</v>
          </cell>
          <cell r="D1740">
            <v>45956</v>
          </cell>
          <cell r="G1740" t="str">
            <v>Ok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1</v>
          </cell>
          <cell r="Q1740">
            <v>4</v>
          </cell>
          <cell r="R1740">
            <v>0</v>
          </cell>
          <cell r="S1740">
            <v>1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</row>
        <row r="1741">
          <cell r="A1741" t="str">
            <v>Claudio Garrido</v>
          </cell>
          <cell r="B1741" t="str">
            <v>Wilmer Villa</v>
          </cell>
          <cell r="D1741">
            <v>45956</v>
          </cell>
          <cell r="G1741" t="str">
            <v>Descanso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</row>
        <row r="1742">
          <cell r="A1742" t="str">
            <v>Cristian Valdivia</v>
          </cell>
          <cell r="B1742" t="str">
            <v>Hugo Troncoso</v>
          </cell>
          <cell r="D1742">
            <v>45956</v>
          </cell>
          <cell r="G1742" t="str">
            <v>Descanso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</row>
        <row r="1743">
          <cell r="A1743" t="str">
            <v>Elias Llancaqueo</v>
          </cell>
          <cell r="B1743" t="str">
            <v>N/A</v>
          </cell>
          <cell r="D1743">
            <v>45956</v>
          </cell>
          <cell r="G1743" t="str">
            <v>Descanso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</row>
        <row r="1744">
          <cell r="A1744" t="str">
            <v>Luis Acevedo</v>
          </cell>
          <cell r="B1744" t="str">
            <v>N/A</v>
          </cell>
          <cell r="D1744">
            <v>45956</v>
          </cell>
          <cell r="G1744" t="str">
            <v>Descanso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</row>
        <row r="1745">
          <cell r="A1745" t="str">
            <v>N/A</v>
          </cell>
          <cell r="B1745" t="str">
            <v>Gonzalo Gonzalez</v>
          </cell>
          <cell r="D1745">
            <v>45956</v>
          </cell>
          <cell r="G1745" t="str">
            <v>Descanso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</row>
        <row r="1746">
          <cell r="A1746" t="str">
            <v>Cristian Valdivia</v>
          </cell>
          <cell r="B1746" t="str">
            <v>Hugo Troncoso</v>
          </cell>
          <cell r="D1746">
            <v>45957</v>
          </cell>
          <cell r="G1746" t="str">
            <v>Ok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U1746">
            <v>0</v>
          </cell>
          <cell r="V1746">
            <v>17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</row>
        <row r="1747">
          <cell r="A1747" t="str">
            <v>Eduardo Soto</v>
          </cell>
          <cell r="B1747" t="str">
            <v>Alejandro Escobar</v>
          </cell>
          <cell r="D1747">
            <v>45957</v>
          </cell>
          <cell r="G1747" t="str">
            <v>Ok</v>
          </cell>
          <cell r="H1747">
            <v>1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U1747">
            <v>0</v>
          </cell>
          <cell r="V1747">
            <v>18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</row>
        <row r="1748">
          <cell r="A1748" t="str">
            <v>Gerardo Cartes</v>
          </cell>
          <cell r="B1748" t="str">
            <v>Yosman Perez</v>
          </cell>
          <cell r="D1748">
            <v>45957</v>
          </cell>
          <cell r="G1748" t="str">
            <v>Ok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1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U1748">
            <v>0</v>
          </cell>
          <cell r="V1748">
            <v>0</v>
          </cell>
          <cell r="W1748">
            <v>1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</row>
        <row r="1749">
          <cell r="A1749" t="str">
            <v>Luis Alvarez</v>
          </cell>
          <cell r="B1749" t="str">
            <v>Jeremias Cerda</v>
          </cell>
          <cell r="D1749">
            <v>45957</v>
          </cell>
          <cell r="G1749" t="str">
            <v>Ok</v>
          </cell>
          <cell r="H1749">
            <v>6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1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U1749">
            <v>0</v>
          </cell>
          <cell r="V1749">
            <v>35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</row>
        <row r="1750">
          <cell r="A1750" t="str">
            <v>Daniel Peña</v>
          </cell>
          <cell r="B1750" t="str">
            <v>Michael Suarez</v>
          </cell>
          <cell r="D1750">
            <v>45957</v>
          </cell>
          <cell r="G1750" t="str">
            <v>Ok</v>
          </cell>
          <cell r="H1750">
            <v>5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</row>
        <row r="1751">
          <cell r="A1751" t="str">
            <v>Claudio Garrido</v>
          </cell>
          <cell r="B1751" t="str">
            <v>Wilmer Villa</v>
          </cell>
          <cell r="D1751">
            <v>45957</v>
          </cell>
          <cell r="G1751" t="str">
            <v>Ok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U1751">
            <v>0</v>
          </cell>
          <cell r="V1751">
            <v>33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</row>
        <row r="1752">
          <cell r="A1752" t="str">
            <v>Elias Llancaqueo</v>
          </cell>
          <cell r="B1752" t="str">
            <v>N/A</v>
          </cell>
          <cell r="D1752">
            <v>45957</v>
          </cell>
          <cell r="G1752" t="str">
            <v>Sin Producción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</row>
        <row r="1753">
          <cell r="A1753" t="str">
            <v>Luis Acevedo</v>
          </cell>
          <cell r="B1753" t="str">
            <v>N/A</v>
          </cell>
          <cell r="D1753">
            <v>45957</v>
          </cell>
          <cell r="G1753" t="str">
            <v>Sin Producción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</row>
        <row r="1754">
          <cell r="A1754" t="str">
            <v>Andres Moya</v>
          </cell>
          <cell r="B1754" t="str">
            <v>N/A</v>
          </cell>
          <cell r="D1754">
            <v>45957</v>
          </cell>
          <cell r="G1754" t="str">
            <v>Sin Producción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</row>
        <row r="1755">
          <cell r="A1755" t="str">
            <v>N/A</v>
          </cell>
          <cell r="B1755" t="str">
            <v>Gonzalo Gonzalez</v>
          </cell>
          <cell r="D1755">
            <v>45957</v>
          </cell>
          <cell r="G1755" t="str">
            <v>Sin Producción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</row>
        <row r="1756">
          <cell r="A1756" t="str">
            <v>Cristian Valdivia</v>
          </cell>
          <cell r="B1756" t="str">
            <v>Yosman Perez</v>
          </cell>
          <cell r="D1756">
            <v>45958</v>
          </cell>
          <cell r="G1756" t="str">
            <v>Ok</v>
          </cell>
          <cell r="H1756">
            <v>58</v>
          </cell>
          <cell r="I1756">
            <v>0</v>
          </cell>
          <cell r="J1756">
            <v>0</v>
          </cell>
          <cell r="K1756">
            <v>1</v>
          </cell>
          <cell r="L1756">
            <v>0</v>
          </cell>
          <cell r="M1756">
            <v>0</v>
          </cell>
          <cell r="N1756">
            <v>1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</row>
        <row r="1757">
          <cell r="A1757" t="str">
            <v>Daniel Peña</v>
          </cell>
          <cell r="B1757" t="str">
            <v>Michael Suarez</v>
          </cell>
          <cell r="D1757">
            <v>45958</v>
          </cell>
          <cell r="G1757" t="str">
            <v>Ok</v>
          </cell>
          <cell r="H1757">
            <v>26</v>
          </cell>
          <cell r="I1757">
            <v>0</v>
          </cell>
          <cell r="J1757">
            <v>0</v>
          </cell>
          <cell r="K1757">
            <v>1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U1757">
            <v>0</v>
          </cell>
          <cell r="V1757">
            <v>24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</row>
        <row r="1758">
          <cell r="A1758" t="str">
            <v>Eduardo Soto</v>
          </cell>
          <cell r="B1758" t="str">
            <v>Alejandro Escobar</v>
          </cell>
          <cell r="D1758">
            <v>45958</v>
          </cell>
          <cell r="G1758" t="str">
            <v>Ok</v>
          </cell>
          <cell r="H1758">
            <v>45</v>
          </cell>
          <cell r="I1758">
            <v>0</v>
          </cell>
          <cell r="J1758">
            <v>0</v>
          </cell>
          <cell r="K1758">
            <v>1</v>
          </cell>
          <cell r="L1758">
            <v>0</v>
          </cell>
          <cell r="M1758">
            <v>0</v>
          </cell>
          <cell r="N1758">
            <v>1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</row>
        <row r="1759">
          <cell r="A1759" t="str">
            <v>Elias Llancaqueo</v>
          </cell>
          <cell r="B1759" t="str">
            <v>N/A</v>
          </cell>
          <cell r="D1759">
            <v>45958</v>
          </cell>
          <cell r="G1759" t="str">
            <v>Ok</v>
          </cell>
          <cell r="H1759">
            <v>27</v>
          </cell>
          <cell r="I1759">
            <v>0</v>
          </cell>
          <cell r="J1759">
            <v>0</v>
          </cell>
          <cell r="K1759">
            <v>0</v>
          </cell>
          <cell r="L1759">
            <v>1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U1759">
            <v>0</v>
          </cell>
          <cell r="V1759">
            <v>17</v>
          </cell>
          <cell r="W1759">
            <v>1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</row>
        <row r="1760">
          <cell r="A1760" t="str">
            <v>Luis Acevedo</v>
          </cell>
          <cell r="B1760" t="str">
            <v>N/A</v>
          </cell>
          <cell r="D1760">
            <v>45958</v>
          </cell>
          <cell r="G1760" t="str">
            <v>Ok</v>
          </cell>
          <cell r="H1760">
            <v>27</v>
          </cell>
          <cell r="I1760">
            <v>0</v>
          </cell>
          <cell r="J1760">
            <v>0</v>
          </cell>
          <cell r="K1760">
            <v>0</v>
          </cell>
          <cell r="L1760">
            <v>1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U1760">
            <v>0</v>
          </cell>
          <cell r="V1760">
            <v>17</v>
          </cell>
          <cell r="W1760">
            <v>1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</row>
        <row r="1761">
          <cell r="A1761" t="str">
            <v>Gerardo Cartes</v>
          </cell>
          <cell r="B1761" t="str">
            <v>Andres Moya</v>
          </cell>
          <cell r="D1761">
            <v>45958</v>
          </cell>
          <cell r="G1761" t="str">
            <v>Ok</v>
          </cell>
          <cell r="H1761">
            <v>7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1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U1761">
            <v>0</v>
          </cell>
          <cell r="V1761">
            <v>2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</row>
        <row r="1762">
          <cell r="A1762" t="str">
            <v>Luis Alvarez</v>
          </cell>
          <cell r="B1762" t="str">
            <v>Jeremias Cerda</v>
          </cell>
          <cell r="D1762">
            <v>45958</v>
          </cell>
          <cell r="G1762" t="str">
            <v>Ok</v>
          </cell>
          <cell r="H1762">
            <v>27</v>
          </cell>
          <cell r="I1762">
            <v>0</v>
          </cell>
          <cell r="J1762">
            <v>0</v>
          </cell>
          <cell r="K1762">
            <v>1</v>
          </cell>
          <cell r="L1762">
            <v>0</v>
          </cell>
          <cell r="M1762">
            <v>0</v>
          </cell>
          <cell r="N1762">
            <v>1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</row>
        <row r="1763">
          <cell r="A1763" t="str">
            <v>N/A</v>
          </cell>
          <cell r="B1763" t="str">
            <v>Hugo Troncoso</v>
          </cell>
          <cell r="D1763">
            <v>45958</v>
          </cell>
          <cell r="G1763" t="str">
            <v>Libre Compensatorio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</row>
        <row r="1764">
          <cell r="A1764" t="str">
            <v>N/A</v>
          </cell>
          <cell r="B1764" t="str">
            <v>Gonzalo Gonzalez</v>
          </cell>
          <cell r="D1764">
            <v>45958</v>
          </cell>
          <cell r="G1764" t="str">
            <v>Sin Producción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</row>
        <row r="1765">
          <cell r="A1765" t="str">
            <v>Claudio Garrido</v>
          </cell>
          <cell r="B1765" t="str">
            <v>Wilmer Villa</v>
          </cell>
          <cell r="D1765">
            <v>45958</v>
          </cell>
          <cell r="G1765" t="str">
            <v>Libre Compensatorio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</row>
        <row r="1766">
          <cell r="A1766" t="str">
            <v>Claudio Garrido</v>
          </cell>
          <cell r="B1766" t="str">
            <v>Wilmer Villa</v>
          </cell>
          <cell r="D1766">
            <v>45959</v>
          </cell>
          <cell r="G1766" t="str">
            <v>Ok</v>
          </cell>
          <cell r="H1766">
            <v>28</v>
          </cell>
          <cell r="I1766">
            <v>0</v>
          </cell>
          <cell r="J1766">
            <v>0</v>
          </cell>
          <cell r="K1766">
            <v>1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U1766">
            <v>0</v>
          </cell>
          <cell r="V1766">
            <v>16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</row>
        <row r="1767">
          <cell r="A1767" t="str">
            <v>Cristian Valdivia</v>
          </cell>
          <cell r="B1767" t="str">
            <v>Hugo Troncoso</v>
          </cell>
          <cell r="D1767">
            <v>45959</v>
          </cell>
          <cell r="G1767" t="str">
            <v>Ok</v>
          </cell>
          <cell r="H1767">
            <v>64</v>
          </cell>
          <cell r="I1767">
            <v>0</v>
          </cell>
          <cell r="J1767">
            <v>0</v>
          </cell>
          <cell r="K1767">
            <v>1</v>
          </cell>
          <cell r="L1767">
            <v>0</v>
          </cell>
          <cell r="M1767">
            <v>1</v>
          </cell>
          <cell r="N1767">
            <v>1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U1767">
            <v>0</v>
          </cell>
          <cell r="V1767">
            <v>17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</row>
        <row r="1768">
          <cell r="A1768" t="str">
            <v>Daniel Peña</v>
          </cell>
          <cell r="B1768" t="str">
            <v>Michael Suarez</v>
          </cell>
          <cell r="D1768">
            <v>45959</v>
          </cell>
          <cell r="G1768" t="str">
            <v>Ok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U1768">
            <v>0</v>
          </cell>
          <cell r="V1768">
            <v>44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</row>
        <row r="1769">
          <cell r="A1769" t="str">
            <v>Elias Llancaqueo</v>
          </cell>
          <cell r="B1769" t="str">
            <v>N/A</v>
          </cell>
          <cell r="D1769">
            <v>45959</v>
          </cell>
          <cell r="G1769" t="str">
            <v>Ok</v>
          </cell>
          <cell r="H1769">
            <v>20</v>
          </cell>
          <cell r="I1769">
            <v>0</v>
          </cell>
          <cell r="J1769">
            <v>0</v>
          </cell>
          <cell r="K1769">
            <v>0</v>
          </cell>
          <cell r="L1769">
            <v>1</v>
          </cell>
          <cell r="M1769">
            <v>1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U1769">
            <v>0</v>
          </cell>
          <cell r="V1769">
            <v>14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</row>
        <row r="1770">
          <cell r="A1770" t="str">
            <v>Luis Acevedo</v>
          </cell>
          <cell r="B1770" t="str">
            <v>N/A</v>
          </cell>
          <cell r="D1770">
            <v>45959</v>
          </cell>
          <cell r="G1770" t="str">
            <v>Ok</v>
          </cell>
          <cell r="H1770">
            <v>20</v>
          </cell>
          <cell r="I1770">
            <v>0</v>
          </cell>
          <cell r="J1770">
            <v>0</v>
          </cell>
          <cell r="K1770">
            <v>0</v>
          </cell>
          <cell r="L1770">
            <v>1</v>
          </cell>
          <cell r="M1770">
            <v>1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U1770">
            <v>0</v>
          </cell>
          <cell r="V1770">
            <v>14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</row>
        <row r="1771">
          <cell r="A1771" t="str">
            <v>Gerardo Cartes</v>
          </cell>
          <cell r="B1771" t="str">
            <v>Yosman Perez</v>
          </cell>
          <cell r="D1771">
            <v>45959</v>
          </cell>
          <cell r="G1771" t="str">
            <v>Ok</v>
          </cell>
          <cell r="H1771">
            <v>50</v>
          </cell>
          <cell r="I1771">
            <v>0</v>
          </cell>
          <cell r="J1771">
            <v>0</v>
          </cell>
          <cell r="K1771">
            <v>1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</row>
        <row r="1772">
          <cell r="A1772" t="str">
            <v>Luis Alvarez</v>
          </cell>
          <cell r="B1772" t="str">
            <v>Jeremias Cerda</v>
          </cell>
          <cell r="D1772">
            <v>45959</v>
          </cell>
          <cell r="G1772" t="str">
            <v>Ok</v>
          </cell>
          <cell r="H1772">
            <v>24</v>
          </cell>
          <cell r="I1772">
            <v>0</v>
          </cell>
          <cell r="J1772">
            <v>0</v>
          </cell>
          <cell r="K1772">
            <v>1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U1772">
            <v>0</v>
          </cell>
          <cell r="V1772">
            <v>14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</row>
        <row r="1773">
          <cell r="A1773" t="str">
            <v>Andres Moya</v>
          </cell>
          <cell r="B1773" t="str">
            <v>N/A</v>
          </cell>
          <cell r="D1773">
            <v>45959</v>
          </cell>
          <cell r="G1773" t="str">
            <v>Servicios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</row>
        <row r="1774">
          <cell r="A1774" t="str">
            <v>Eduardo Soto</v>
          </cell>
          <cell r="B1774" t="str">
            <v>Alejandro Escobar</v>
          </cell>
          <cell r="D1774">
            <v>45959</v>
          </cell>
          <cell r="G1774" t="str">
            <v>Libre Compensatorio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</row>
        <row r="1775">
          <cell r="A1775" t="str">
            <v>N/A</v>
          </cell>
          <cell r="B1775" t="str">
            <v>Gonzalo Gonzalez</v>
          </cell>
          <cell r="D1775">
            <v>45959</v>
          </cell>
          <cell r="G1775" t="str">
            <v>Sin Producción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</row>
        <row r="1776">
          <cell r="A1776" t="str">
            <v>Andres Moya</v>
          </cell>
          <cell r="B1776" t="str">
            <v>Hugo Troncoso</v>
          </cell>
          <cell r="D1776">
            <v>45960</v>
          </cell>
          <cell r="G1776" t="str">
            <v>Ok</v>
          </cell>
          <cell r="H1776">
            <v>40</v>
          </cell>
          <cell r="I1776">
            <v>0</v>
          </cell>
          <cell r="J1776">
            <v>0</v>
          </cell>
          <cell r="K1776">
            <v>1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U1776">
            <v>0</v>
          </cell>
          <cell r="V1776">
            <v>14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</row>
        <row r="1777">
          <cell r="A1777" t="str">
            <v>Claudio Garrido</v>
          </cell>
          <cell r="B1777" t="str">
            <v>Wilmer Villa</v>
          </cell>
          <cell r="D1777">
            <v>45960</v>
          </cell>
          <cell r="G1777" t="str">
            <v>Ok</v>
          </cell>
          <cell r="H1777">
            <v>14</v>
          </cell>
          <cell r="I1777">
            <v>0</v>
          </cell>
          <cell r="J1777">
            <v>0</v>
          </cell>
          <cell r="K1777">
            <v>1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1</v>
          </cell>
          <cell r="R1777">
            <v>0</v>
          </cell>
          <cell r="S1777">
            <v>0</v>
          </cell>
          <cell r="U1777">
            <v>0</v>
          </cell>
          <cell r="V1777">
            <v>25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</row>
        <row r="1778">
          <cell r="A1778" t="str">
            <v>Daniel Peña</v>
          </cell>
          <cell r="B1778" t="str">
            <v>Michael Suarez</v>
          </cell>
          <cell r="D1778">
            <v>45960</v>
          </cell>
          <cell r="G1778" t="str">
            <v>Ok</v>
          </cell>
          <cell r="H1778">
            <v>32</v>
          </cell>
          <cell r="I1778">
            <v>0</v>
          </cell>
          <cell r="J1778">
            <v>0</v>
          </cell>
          <cell r="K1778">
            <v>1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U1778">
            <v>0</v>
          </cell>
          <cell r="V1778">
            <v>36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</row>
        <row r="1779">
          <cell r="A1779" t="str">
            <v>Eduardo Soto</v>
          </cell>
          <cell r="B1779" t="str">
            <v>Alejandro Escobar</v>
          </cell>
          <cell r="D1779">
            <v>45960</v>
          </cell>
          <cell r="G1779" t="str">
            <v>Ok</v>
          </cell>
          <cell r="H1779">
            <v>40</v>
          </cell>
          <cell r="I1779">
            <v>0</v>
          </cell>
          <cell r="J1779">
            <v>0</v>
          </cell>
          <cell r="K1779">
            <v>1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U1779">
            <v>0</v>
          </cell>
          <cell r="V1779">
            <v>20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</row>
        <row r="1780">
          <cell r="A1780" t="str">
            <v>Gerardo Cartes</v>
          </cell>
          <cell r="B1780" t="str">
            <v>Yosman Perez</v>
          </cell>
          <cell r="D1780">
            <v>45960</v>
          </cell>
          <cell r="G1780" t="str">
            <v>Ok</v>
          </cell>
          <cell r="H1780">
            <v>18</v>
          </cell>
          <cell r="I1780">
            <v>0</v>
          </cell>
          <cell r="J1780">
            <v>0</v>
          </cell>
          <cell r="K1780">
            <v>0</v>
          </cell>
          <cell r="L1780">
            <v>1</v>
          </cell>
          <cell r="M1780">
            <v>1</v>
          </cell>
          <cell r="N1780">
            <v>0</v>
          </cell>
          <cell r="O1780">
            <v>0</v>
          </cell>
          <cell r="P1780">
            <v>0</v>
          </cell>
          <cell r="Q1780">
            <v>1</v>
          </cell>
          <cell r="R1780">
            <v>0</v>
          </cell>
          <cell r="S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</row>
        <row r="1781">
          <cell r="A1781" t="str">
            <v>Luis Alvarez</v>
          </cell>
          <cell r="B1781" t="str">
            <v>Jeremias Cerda</v>
          </cell>
          <cell r="D1781">
            <v>45960</v>
          </cell>
          <cell r="G1781" t="str">
            <v>Ok</v>
          </cell>
          <cell r="H1781">
            <v>9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</row>
        <row r="1782">
          <cell r="A1782" t="str">
            <v>Elias Llancaqueo</v>
          </cell>
          <cell r="B1782" t="str">
            <v>N/A</v>
          </cell>
          <cell r="D1782">
            <v>45960</v>
          </cell>
          <cell r="G1782" t="str">
            <v>Libre Compensatorio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</row>
        <row r="1783">
          <cell r="A1783" t="str">
            <v>Luis Acevedo</v>
          </cell>
          <cell r="B1783" t="str">
            <v>N/A</v>
          </cell>
          <cell r="D1783">
            <v>45960</v>
          </cell>
          <cell r="G1783" t="str">
            <v>Libre Compensatorio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</row>
        <row r="1784">
          <cell r="A1784" t="str">
            <v>Cristian Valdivia</v>
          </cell>
          <cell r="B1784" t="str">
            <v>N/A</v>
          </cell>
          <cell r="D1784">
            <v>45960</v>
          </cell>
          <cell r="G1784" t="str">
            <v>Libre Compensatorio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</row>
        <row r="1785">
          <cell r="A1785" t="str">
            <v>N/A</v>
          </cell>
          <cell r="B1785" t="str">
            <v>Gonzalo Gonzalez</v>
          </cell>
          <cell r="D1785">
            <v>45960</v>
          </cell>
          <cell r="G1785" t="str">
            <v>Sin Producción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</row>
        <row r="1786">
          <cell r="A1786" t="str">
            <v>Cristian Valdivia</v>
          </cell>
          <cell r="B1786" t="str">
            <v>Hugo Troncoso</v>
          </cell>
          <cell r="D1786">
            <v>45961</v>
          </cell>
          <cell r="G1786" t="str">
            <v>Ok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1</v>
          </cell>
          <cell r="Q1786">
            <v>3</v>
          </cell>
          <cell r="R1786">
            <v>0</v>
          </cell>
          <cell r="S1786">
            <v>1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</row>
        <row r="1787">
          <cell r="A1787" t="str">
            <v>Edgar Benavides</v>
          </cell>
          <cell r="B1787" t="str">
            <v>Jorge Viscarra</v>
          </cell>
          <cell r="D1787">
            <v>45961</v>
          </cell>
          <cell r="G1787" t="str">
            <v>Ok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1</v>
          </cell>
          <cell r="N1787">
            <v>0</v>
          </cell>
          <cell r="O1787">
            <v>0</v>
          </cell>
          <cell r="P1787">
            <v>1</v>
          </cell>
          <cell r="Q1787">
            <v>3</v>
          </cell>
          <cell r="R1787">
            <v>0</v>
          </cell>
          <cell r="S1787">
            <v>1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</row>
        <row r="1788">
          <cell r="A1788" t="str">
            <v>Eduardo Soto</v>
          </cell>
          <cell r="B1788" t="str">
            <v>Alejandro Escobar</v>
          </cell>
          <cell r="D1788">
            <v>45961</v>
          </cell>
          <cell r="G1788" t="str">
            <v>Ok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1</v>
          </cell>
          <cell r="Q1788">
            <v>1</v>
          </cell>
          <cell r="R1788">
            <v>0</v>
          </cell>
          <cell r="S1788">
            <v>1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</row>
        <row r="1789">
          <cell r="A1789" t="str">
            <v>Elias Llancaqueo</v>
          </cell>
          <cell r="B1789" t="str">
            <v>N/A</v>
          </cell>
          <cell r="D1789">
            <v>45961</v>
          </cell>
          <cell r="G1789" t="str">
            <v>Ok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3</v>
          </cell>
          <cell r="R1789">
            <v>0</v>
          </cell>
          <cell r="S1789">
            <v>1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1</v>
          </cell>
        </row>
        <row r="1790">
          <cell r="A1790" t="str">
            <v>Luis Acevedo</v>
          </cell>
          <cell r="B1790" t="str">
            <v>N/A</v>
          </cell>
          <cell r="D1790">
            <v>45961</v>
          </cell>
          <cell r="G1790" t="str">
            <v>Ok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3</v>
          </cell>
          <cell r="R1790">
            <v>0</v>
          </cell>
          <cell r="S1790">
            <v>1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1</v>
          </cell>
        </row>
        <row r="1791">
          <cell r="A1791" t="str">
            <v>Claudio Garrido</v>
          </cell>
          <cell r="B1791" t="str">
            <v>Wilmer Villa</v>
          </cell>
          <cell r="D1791">
            <v>45961</v>
          </cell>
          <cell r="G1791" t="str">
            <v>Ok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1</v>
          </cell>
          <cell r="Q1791">
            <v>4</v>
          </cell>
          <cell r="R1791">
            <v>0</v>
          </cell>
          <cell r="S1791">
            <v>1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</row>
        <row r="1792">
          <cell r="A1792" t="str">
            <v>Daniel Peña</v>
          </cell>
          <cell r="B1792" t="str">
            <v>Michael Suarez</v>
          </cell>
          <cell r="D1792">
            <v>45961</v>
          </cell>
          <cell r="G1792" t="str">
            <v>Descanso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</row>
        <row r="1793">
          <cell r="A1793" t="str">
            <v>Luis Alvarez</v>
          </cell>
          <cell r="B1793" t="str">
            <v>Jeremias Cerda</v>
          </cell>
          <cell r="D1793">
            <v>45961</v>
          </cell>
          <cell r="G1793" t="str">
            <v>Descanso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</row>
        <row r="1794">
          <cell r="A1794" t="str">
            <v>Gerardo Cartes</v>
          </cell>
          <cell r="B1794" t="str">
            <v>Yosman Perez</v>
          </cell>
          <cell r="D1794">
            <v>45961</v>
          </cell>
          <cell r="G1794" t="str">
            <v>Descanso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</row>
        <row r="1795">
          <cell r="A1795" t="str">
            <v>N/A</v>
          </cell>
          <cell r="B1795" t="str">
            <v>Gonzalo Gonzalez</v>
          </cell>
          <cell r="D1795">
            <v>45961</v>
          </cell>
          <cell r="G1795" t="str">
            <v>Descanso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</row>
        <row r="1796">
          <cell r="A1796" t="str">
            <v>Cristian Valdivia</v>
          </cell>
          <cell r="B1796" t="str">
            <v>Hugo Troncoso</v>
          </cell>
          <cell r="D1796">
            <v>45962</v>
          </cell>
          <cell r="G1796" t="str">
            <v>Ok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1</v>
          </cell>
          <cell r="Q1796">
            <v>9</v>
          </cell>
          <cell r="R1796">
            <v>0</v>
          </cell>
          <cell r="S1796">
            <v>1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</row>
        <row r="1797">
          <cell r="A1797" t="str">
            <v>Edgar Benavides</v>
          </cell>
          <cell r="B1797" t="str">
            <v>Jorge Viscarra</v>
          </cell>
          <cell r="D1797">
            <v>45962</v>
          </cell>
          <cell r="G1797" t="str">
            <v>Ok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1</v>
          </cell>
          <cell r="Q1797">
            <v>8</v>
          </cell>
          <cell r="R1797">
            <v>0</v>
          </cell>
          <cell r="S1797">
            <v>1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</row>
        <row r="1798">
          <cell r="A1798" t="str">
            <v>Elias Llancaqueo</v>
          </cell>
          <cell r="B1798" t="str">
            <v>N/A</v>
          </cell>
          <cell r="D1798">
            <v>45962</v>
          </cell>
          <cell r="G1798" t="str">
            <v>Ok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14</v>
          </cell>
          <cell r="R1798">
            <v>0</v>
          </cell>
          <cell r="S1798">
            <v>1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1</v>
          </cell>
        </row>
        <row r="1799">
          <cell r="A1799" t="str">
            <v>Luis Acevedo</v>
          </cell>
          <cell r="B1799" t="str">
            <v>N/A</v>
          </cell>
          <cell r="D1799">
            <v>45962</v>
          </cell>
          <cell r="G1799" t="str">
            <v>Ok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14</v>
          </cell>
          <cell r="R1799">
            <v>0</v>
          </cell>
          <cell r="S1799">
            <v>1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1</v>
          </cell>
        </row>
        <row r="1800">
          <cell r="A1800" t="str">
            <v>Eduardo Soto</v>
          </cell>
          <cell r="B1800" t="str">
            <v>Alejandro Escobar</v>
          </cell>
          <cell r="D1800">
            <v>45962</v>
          </cell>
          <cell r="G1800" t="str">
            <v>Ok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1</v>
          </cell>
          <cell r="Q1800">
            <v>9</v>
          </cell>
          <cell r="R1800">
            <v>0</v>
          </cell>
          <cell r="S1800">
            <v>1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</row>
        <row r="1801">
          <cell r="A1801" t="str">
            <v>Claudio Garrido</v>
          </cell>
          <cell r="B1801" t="str">
            <v>Wilmer Villa</v>
          </cell>
          <cell r="D1801">
            <v>45962</v>
          </cell>
          <cell r="G1801" t="str">
            <v>Ok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1</v>
          </cell>
          <cell r="Q1801">
            <v>7</v>
          </cell>
          <cell r="R1801">
            <v>0</v>
          </cell>
          <cell r="S1801">
            <v>1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</row>
        <row r="1802">
          <cell r="A1802" t="str">
            <v>Daniel Peña</v>
          </cell>
          <cell r="B1802" t="str">
            <v>Michael Suarez</v>
          </cell>
          <cell r="D1802">
            <v>45962</v>
          </cell>
          <cell r="G1802" t="str">
            <v>Descanso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</row>
        <row r="1803">
          <cell r="A1803" t="str">
            <v>Luis Alvarez</v>
          </cell>
          <cell r="B1803" t="str">
            <v>Jeremias Cerda</v>
          </cell>
          <cell r="D1803">
            <v>45962</v>
          </cell>
          <cell r="G1803" t="str">
            <v>Descanso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</row>
        <row r="1804">
          <cell r="A1804" t="str">
            <v>Gerardo Cartes</v>
          </cell>
          <cell r="B1804" t="str">
            <v>Yosman Perez</v>
          </cell>
          <cell r="D1804">
            <v>45962</v>
          </cell>
          <cell r="G1804" t="str">
            <v>Descanso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</row>
        <row r="1805">
          <cell r="A1805" t="str">
            <v>N/A</v>
          </cell>
          <cell r="B1805" t="str">
            <v>Gonzalo Gonzalez</v>
          </cell>
          <cell r="D1805">
            <v>45962</v>
          </cell>
          <cell r="G1805" t="str">
            <v>Descanso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</row>
        <row r="1806">
          <cell r="A1806" t="str">
            <v>Claudio Garrido</v>
          </cell>
          <cell r="B1806" t="str">
            <v>Wilmer Villa</v>
          </cell>
          <cell r="D1806">
            <v>45963</v>
          </cell>
          <cell r="G1806" t="str">
            <v>Ok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1</v>
          </cell>
          <cell r="Q1806">
            <v>8</v>
          </cell>
          <cell r="R1806">
            <v>0</v>
          </cell>
          <cell r="S1806">
            <v>1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</row>
        <row r="1807">
          <cell r="A1807" t="str">
            <v>Cristian Valdivia</v>
          </cell>
          <cell r="B1807" t="str">
            <v>Hugo Troncoso</v>
          </cell>
          <cell r="D1807">
            <v>45963</v>
          </cell>
          <cell r="G1807" t="str">
            <v>Ok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1</v>
          </cell>
          <cell r="Q1807">
            <v>5</v>
          </cell>
          <cell r="R1807">
            <v>0</v>
          </cell>
          <cell r="S1807">
            <v>1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</row>
        <row r="1808">
          <cell r="A1808" t="str">
            <v>Edgar Benavides</v>
          </cell>
          <cell r="B1808" t="str">
            <v>Jorge Viscarra</v>
          </cell>
          <cell r="D1808">
            <v>45963</v>
          </cell>
          <cell r="G1808" t="str">
            <v>Ok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1</v>
          </cell>
          <cell r="Q1808">
            <v>6</v>
          </cell>
          <cell r="R1808">
            <v>0</v>
          </cell>
          <cell r="S1808">
            <v>1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</row>
        <row r="1809">
          <cell r="A1809" t="str">
            <v>Eduardo Soto</v>
          </cell>
          <cell r="B1809" t="str">
            <v>Alejandro Escobar</v>
          </cell>
          <cell r="D1809">
            <v>45963</v>
          </cell>
          <cell r="G1809" t="str">
            <v>Ok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1</v>
          </cell>
          <cell r="Q1809">
            <v>5</v>
          </cell>
          <cell r="R1809">
            <v>0</v>
          </cell>
          <cell r="S1809">
            <v>1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</row>
        <row r="1810">
          <cell r="A1810" t="str">
            <v>Elias Llancaqueo</v>
          </cell>
          <cell r="B1810" t="str">
            <v>N/A</v>
          </cell>
          <cell r="D1810">
            <v>45963</v>
          </cell>
          <cell r="G1810" t="str">
            <v>Ok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8</v>
          </cell>
          <cell r="R1810">
            <v>0</v>
          </cell>
          <cell r="S1810">
            <v>1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1</v>
          </cell>
        </row>
        <row r="1811">
          <cell r="A1811" t="str">
            <v>Luis Acevedo</v>
          </cell>
          <cell r="B1811" t="str">
            <v>N/A</v>
          </cell>
          <cell r="D1811">
            <v>45963</v>
          </cell>
          <cell r="G1811" t="str">
            <v>Ok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1</v>
          </cell>
          <cell r="Q1811">
            <v>8</v>
          </cell>
          <cell r="R1811">
            <v>0</v>
          </cell>
          <cell r="S1811">
            <v>1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1</v>
          </cell>
        </row>
        <row r="1812">
          <cell r="A1812" t="str">
            <v>Daniel Peña</v>
          </cell>
          <cell r="B1812" t="str">
            <v>Michael Suarez</v>
          </cell>
          <cell r="D1812">
            <v>45963</v>
          </cell>
          <cell r="G1812" t="str">
            <v>Descanso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</row>
        <row r="1813">
          <cell r="A1813" t="str">
            <v>Luis Alvarez</v>
          </cell>
          <cell r="B1813" t="str">
            <v>Jeremias Cerda</v>
          </cell>
          <cell r="D1813">
            <v>45963</v>
          </cell>
          <cell r="G1813" t="str">
            <v>Descanso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</row>
        <row r="1814">
          <cell r="A1814" t="str">
            <v>Gerardo Cartes</v>
          </cell>
          <cell r="B1814" t="str">
            <v>Yosman Perez</v>
          </cell>
          <cell r="D1814">
            <v>45963</v>
          </cell>
          <cell r="G1814" t="str">
            <v>Descanso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</row>
        <row r="1815">
          <cell r="A1815" t="str">
            <v>N/A</v>
          </cell>
          <cell r="B1815" t="str">
            <v>Gonzalo Gonzalez</v>
          </cell>
          <cell r="D1815">
            <v>45963</v>
          </cell>
          <cell r="G1815" t="str">
            <v>Descanso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</row>
        <row r="1816">
          <cell r="A1816" t="str">
            <v>Cristian Valdivia</v>
          </cell>
          <cell r="B1816" t="str">
            <v>Hugo Troncoso</v>
          </cell>
          <cell r="D1816">
            <v>45964</v>
          </cell>
          <cell r="G1816" t="str">
            <v>Ok</v>
          </cell>
          <cell r="H1816">
            <v>2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U1816">
            <v>0</v>
          </cell>
          <cell r="V1816">
            <v>10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</row>
        <row r="1817">
          <cell r="A1817" t="str">
            <v>Daniel Peña</v>
          </cell>
          <cell r="B1817" t="str">
            <v>Michael Suarez</v>
          </cell>
          <cell r="D1817">
            <v>45964</v>
          </cell>
          <cell r="G1817" t="str">
            <v>Ok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U1817">
            <v>0</v>
          </cell>
          <cell r="V1817">
            <v>20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</row>
        <row r="1818">
          <cell r="A1818" t="str">
            <v>Gerardo Cartes</v>
          </cell>
          <cell r="B1818" t="str">
            <v>Yosman Perez</v>
          </cell>
          <cell r="D1818">
            <v>45964</v>
          </cell>
          <cell r="G1818" t="str">
            <v>Ok</v>
          </cell>
          <cell r="H1818">
            <v>15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U1818">
            <v>0</v>
          </cell>
          <cell r="V1818">
            <v>11</v>
          </cell>
          <cell r="W1818">
            <v>1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</row>
        <row r="1819">
          <cell r="A1819" t="str">
            <v>Luis Alvarez</v>
          </cell>
          <cell r="B1819" t="str">
            <v>Jeremias Cerda</v>
          </cell>
          <cell r="D1819">
            <v>45964</v>
          </cell>
          <cell r="G1819" t="str">
            <v>Ok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1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U1819">
            <v>0</v>
          </cell>
          <cell r="V1819">
            <v>22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</row>
        <row r="1820">
          <cell r="A1820" t="str">
            <v>Claudio Garrido</v>
          </cell>
          <cell r="B1820" t="str">
            <v>Wilmer Villa</v>
          </cell>
          <cell r="D1820">
            <v>45964</v>
          </cell>
          <cell r="G1820" t="str">
            <v>Ok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1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U1820">
            <v>0</v>
          </cell>
          <cell r="V1820">
            <v>20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</row>
        <row r="1821">
          <cell r="A1821" t="str">
            <v>Andres Moya</v>
          </cell>
          <cell r="B1821" t="str">
            <v>N/A</v>
          </cell>
          <cell r="D1821">
            <v>45964</v>
          </cell>
          <cell r="G1821" t="str">
            <v>Ok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2</v>
          </cell>
          <cell r="R1821">
            <v>0</v>
          </cell>
          <cell r="S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</row>
        <row r="1822">
          <cell r="A1822" t="str">
            <v>Elias Llancaqueo</v>
          </cell>
          <cell r="B1822" t="str">
            <v>N/A</v>
          </cell>
          <cell r="D1822">
            <v>45964</v>
          </cell>
          <cell r="G1822" t="str">
            <v>Servicio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</row>
        <row r="1823">
          <cell r="A1823" t="str">
            <v>Luis Acevedo</v>
          </cell>
          <cell r="B1823" t="str">
            <v>N/A</v>
          </cell>
          <cell r="D1823">
            <v>45964</v>
          </cell>
          <cell r="G1823" t="str">
            <v>Licencia Medica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</row>
        <row r="1824">
          <cell r="A1824" t="str">
            <v>N/A</v>
          </cell>
          <cell r="B1824" t="str">
            <v>Gonzalo Gonzalez</v>
          </cell>
          <cell r="D1824">
            <v>45964</v>
          </cell>
          <cell r="G1824" t="str">
            <v>Sin Producción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</row>
        <row r="1825">
          <cell r="A1825" t="str">
            <v>Andres Moya</v>
          </cell>
          <cell r="B1825" t="str">
            <v>N/A</v>
          </cell>
          <cell r="D1825">
            <v>45965</v>
          </cell>
          <cell r="G1825" t="str">
            <v>Ok</v>
          </cell>
          <cell r="H1825">
            <v>25</v>
          </cell>
          <cell r="I1825">
            <v>0</v>
          </cell>
          <cell r="J1825">
            <v>0</v>
          </cell>
          <cell r="K1825">
            <v>1</v>
          </cell>
          <cell r="L1825">
            <v>0</v>
          </cell>
          <cell r="M1825">
            <v>0</v>
          </cell>
          <cell r="N1825">
            <v>1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</row>
        <row r="1826">
          <cell r="A1826" t="str">
            <v>Elias Llancaqueo</v>
          </cell>
          <cell r="B1826" t="str">
            <v>N/A</v>
          </cell>
          <cell r="D1826">
            <v>45965</v>
          </cell>
          <cell r="G1826" t="str">
            <v>Ok</v>
          </cell>
          <cell r="H1826">
            <v>25</v>
          </cell>
          <cell r="I1826">
            <v>0</v>
          </cell>
          <cell r="J1826">
            <v>0</v>
          </cell>
          <cell r="K1826">
            <v>1</v>
          </cell>
          <cell r="L1826">
            <v>0</v>
          </cell>
          <cell r="M1826">
            <v>0</v>
          </cell>
          <cell r="N1826">
            <v>1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</row>
        <row r="1827">
          <cell r="A1827" t="str">
            <v>Claudio Garrido</v>
          </cell>
          <cell r="B1827" t="str">
            <v>Wilmer Villa</v>
          </cell>
          <cell r="D1827">
            <v>45965</v>
          </cell>
          <cell r="G1827" t="str">
            <v>Ok</v>
          </cell>
          <cell r="H1827">
            <v>14</v>
          </cell>
          <cell r="I1827">
            <v>0</v>
          </cell>
          <cell r="J1827">
            <v>0</v>
          </cell>
          <cell r="K1827">
            <v>0</v>
          </cell>
          <cell r="L1827">
            <v>1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</row>
        <row r="1828">
          <cell r="A1828" t="str">
            <v>Cristian Valdivia</v>
          </cell>
          <cell r="B1828" t="str">
            <v>Hugo Troncoso</v>
          </cell>
          <cell r="D1828">
            <v>45965</v>
          </cell>
          <cell r="G1828" t="str">
            <v>Ok</v>
          </cell>
          <cell r="H1828">
            <v>24</v>
          </cell>
          <cell r="I1828">
            <v>0</v>
          </cell>
          <cell r="J1828">
            <v>0</v>
          </cell>
          <cell r="K1828">
            <v>1</v>
          </cell>
          <cell r="L1828">
            <v>0</v>
          </cell>
          <cell r="M1828">
            <v>1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U1828">
            <v>0</v>
          </cell>
          <cell r="V1828">
            <v>6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</row>
        <row r="1829">
          <cell r="A1829" t="str">
            <v>Daniel Peña</v>
          </cell>
          <cell r="B1829" t="str">
            <v>Michael Suarez</v>
          </cell>
          <cell r="D1829">
            <v>45965</v>
          </cell>
          <cell r="G1829" t="str">
            <v>Ok</v>
          </cell>
          <cell r="H1829">
            <v>35</v>
          </cell>
          <cell r="I1829">
            <v>0</v>
          </cell>
          <cell r="J1829">
            <v>0</v>
          </cell>
          <cell r="K1829">
            <v>1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U1829">
            <v>0</v>
          </cell>
          <cell r="V1829">
            <v>0</v>
          </cell>
          <cell r="W1829">
            <v>1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</row>
        <row r="1830">
          <cell r="A1830" t="str">
            <v>Eduardo Soto</v>
          </cell>
          <cell r="B1830" t="str">
            <v>Alejandro Escobar</v>
          </cell>
          <cell r="D1830">
            <v>45964</v>
          </cell>
          <cell r="G1830" t="str">
            <v>Ok</v>
          </cell>
          <cell r="H1830">
            <v>11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</row>
        <row r="1831">
          <cell r="A1831" t="str">
            <v>Eduardo Soto</v>
          </cell>
          <cell r="B1831" t="str">
            <v>Alejandro Escobar</v>
          </cell>
          <cell r="D1831">
            <v>45965</v>
          </cell>
          <cell r="G1831" t="str">
            <v>Ok</v>
          </cell>
          <cell r="H1831">
            <v>36</v>
          </cell>
          <cell r="I1831">
            <v>0</v>
          </cell>
          <cell r="J1831">
            <v>0</v>
          </cell>
          <cell r="K1831">
            <v>1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</row>
        <row r="1832">
          <cell r="A1832" t="str">
            <v>Luis Alvarez</v>
          </cell>
          <cell r="B1832" t="str">
            <v>Jeremias Cerda</v>
          </cell>
          <cell r="D1832">
            <v>45965</v>
          </cell>
          <cell r="G1832" t="str">
            <v>Libre Compensatorio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</row>
        <row r="1833">
          <cell r="A1833" t="str">
            <v>Gerardo Cartes</v>
          </cell>
          <cell r="B1833" t="str">
            <v>Yosman Perez</v>
          </cell>
          <cell r="D1833">
            <v>45965</v>
          </cell>
          <cell r="G1833" t="str">
            <v>Libre Compensatorio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</row>
        <row r="1834">
          <cell r="A1834" t="str">
            <v>Luis Acevedo</v>
          </cell>
          <cell r="B1834" t="str">
            <v>N/A</v>
          </cell>
          <cell r="D1834">
            <v>45965</v>
          </cell>
          <cell r="G1834" t="str">
            <v>Licencia Medica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</row>
        <row r="1835">
          <cell r="A1835" t="str">
            <v>N/A</v>
          </cell>
          <cell r="B1835" t="str">
            <v>Gonzalo Gonzalez</v>
          </cell>
          <cell r="D1835">
            <v>45965</v>
          </cell>
          <cell r="G1835" t="str">
            <v>Sin Producción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</row>
        <row r="1836">
          <cell r="A1836" t="str">
            <v>Claudio Garrido</v>
          </cell>
          <cell r="B1836" t="str">
            <v>Wilmer Villa</v>
          </cell>
          <cell r="D1836">
            <v>45966</v>
          </cell>
          <cell r="G1836" t="str">
            <v>Ok</v>
          </cell>
          <cell r="H1836">
            <v>40</v>
          </cell>
          <cell r="I1836">
            <v>0</v>
          </cell>
          <cell r="J1836">
            <v>0</v>
          </cell>
          <cell r="K1836">
            <v>1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U1836">
            <v>0</v>
          </cell>
          <cell r="V1836">
            <v>10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</row>
        <row r="1837">
          <cell r="A1837" t="str">
            <v>Luis Acevedo</v>
          </cell>
          <cell r="B1837" t="str">
            <v>N/A</v>
          </cell>
          <cell r="D1837">
            <v>45966</v>
          </cell>
          <cell r="G1837" t="str">
            <v>Ok</v>
          </cell>
          <cell r="H1837">
            <v>40</v>
          </cell>
          <cell r="I1837">
            <v>0</v>
          </cell>
          <cell r="J1837">
            <v>0</v>
          </cell>
          <cell r="K1837">
            <v>1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U1837">
            <v>0</v>
          </cell>
          <cell r="V1837">
            <v>10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</row>
        <row r="1838">
          <cell r="A1838" t="str">
            <v>Cristian Valdivia</v>
          </cell>
          <cell r="B1838" t="str">
            <v>Hugo Troncoso</v>
          </cell>
          <cell r="D1838">
            <v>45966</v>
          </cell>
          <cell r="G1838" t="str">
            <v>Ok</v>
          </cell>
          <cell r="H1838">
            <v>24</v>
          </cell>
          <cell r="I1838">
            <v>0</v>
          </cell>
          <cell r="J1838">
            <v>0</v>
          </cell>
          <cell r="K1838">
            <v>1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U1838">
            <v>0</v>
          </cell>
          <cell r="V1838">
            <v>24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</row>
        <row r="1839">
          <cell r="A1839" t="str">
            <v>Eduardo Soto</v>
          </cell>
          <cell r="B1839" t="str">
            <v>Alejandro Escobar</v>
          </cell>
          <cell r="D1839">
            <v>45966</v>
          </cell>
          <cell r="G1839" t="str">
            <v>Ok</v>
          </cell>
          <cell r="H1839">
            <v>80</v>
          </cell>
          <cell r="I1839">
            <v>0</v>
          </cell>
          <cell r="J1839">
            <v>0</v>
          </cell>
          <cell r="K1839">
            <v>1</v>
          </cell>
          <cell r="L1839">
            <v>0</v>
          </cell>
          <cell r="M1839">
            <v>1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</row>
        <row r="1840">
          <cell r="A1840" t="str">
            <v>Gerardo Cartes</v>
          </cell>
          <cell r="B1840" t="str">
            <v>Yosman Perez</v>
          </cell>
          <cell r="D1840">
            <v>45966</v>
          </cell>
          <cell r="G1840" t="str">
            <v>Ok</v>
          </cell>
          <cell r="H1840">
            <v>18</v>
          </cell>
          <cell r="I1840">
            <v>0</v>
          </cell>
          <cell r="J1840">
            <v>0</v>
          </cell>
          <cell r="K1840">
            <v>0</v>
          </cell>
          <cell r="L1840">
            <v>1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U1840">
            <v>0</v>
          </cell>
          <cell r="V1840">
            <v>4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</row>
        <row r="1841">
          <cell r="A1841" t="str">
            <v>Luis Alvarez</v>
          </cell>
          <cell r="B1841" t="str">
            <v>Jeremias Cerda</v>
          </cell>
          <cell r="D1841">
            <v>45966</v>
          </cell>
          <cell r="G1841" t="str">
            <v>Ok</v>
          </cell>
          <cell r="H1841">
            <v>52</v>
          </cell>
          <cell r="I1841">
            <v>0</v>
          </cell>
          <cell r="J1841">
            <v>0</v>
          </cell>
          <cell r="K1841">
            <v>1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</row>
        <row r="1842">
          <cell r="A1842" t="str">
            <v>Daniel Peña</v>
          </cell>
          <cell r="B1842" t="str">
            <v>Michael Suarez</v>
          </cell>
          <cell r="D1842">
            <v>45966</v>
          </cell>
          <cell r="G1842" t="str">
            <v>Libre Compensatorio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</row>
        <row r="1843">
          <cell r="A1843" t="str">
            <v>Andres Moya</v>
          </cell>
          <cell r="B1843" t="str">
            <v>N/A</v>
          </cell>
          <cell r="D1843">
            <v>45966</v>
          </cell>
          <cell r="G1843" t="str">
            <v>Libre Compensatorio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</row>
        <row r="1844">
          <cell r="A1844" t="str">
            <v>Elias Llancaqueo</v>
          </cell>
          <cell r="B1844" t="str">
            <v>N/A</v>
          </cell>
          <cell r="D1844">
            <v>45966</v>
          </cell>
          <cell r="G1844" t="str">
            <v>Libre Compensatorio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</row>
        <row r="1845">
          <cell r="A1845" t="str">
            <v>N/A</v>
          </cell>
          <cell r="B1845" t="str">
            <v>Gonzalo Gonzalez</v>
          </cell>
          <cell r="D1845">
            <v>45966</v>
          </cell>
          <cell r="G1845" t="str">
            <v>Sin Producción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</row>
        <row r="1846">
          <cell r="A1846" t="str">
            <v>Andres Moya</v>
          </cell>
          <cell r="B1846" t="str">
            <v>N/A</v>
          </cell>
          <cell r="D1846">
            <v>45967</v>
          </cell>
          <cell r="G1846" t="str">
            <v>Ok</v>
          </cell>
          <cell r="H1846">
            <v>14</v>
          </cell>
          <cell r="I1846">
            <v>0</v>
          </cell>
          <cell r="J1846">
            <v>0</v>
          </cell>
          <cell r="K1846">
            <v>1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U1846">
            <v>0</v>
          </cell>
          <cell r="V1846">
            <v>18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</row>
        <row r="1847">
          <cell r="A1847" t="str">
            <v>Luis Acevedo</v>
          </cell>
          <cell r="B1847" t="str">
            <v>N/A</v>
          </cell>
          <cell r="D1847">
            <v>45967</v>
          </cell>
          <cell r="G1847" t="str">
            <v>Ok</v>
          </cell>
          <cell r="H1847">
            <v>14</v>
          </cell>
          <cell r="I1847">
            <v>0</v>
          </cell>
          <cell r="J1847">
            <v>0</v>
          </cell>
          <cell r="K1847">
            <v>1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U1847">
            <v>0</v>
          </cell>
          <cell r="V1847">
            <v>18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</row>
        <row r="1848">
          <cell r="A1848" t="str">
            <v>Claudio Garrido</v>
          </cell>
          <cell r="B1848" t="str">
            <v>Wilmer Villa</v>
          </cell>
          <cell r="D1848">
            <v>45967</v>
          </cell>
          <cell r="G1848" t="str">
            <v>Ok</v>
          </cell>
          <cell r="H1848">
            <v>10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U1848">
            <v>0</v>
          </cell>
          <cell r="V1848">
            <v>4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</row>
        <row r="1849">
          <cell r="A1849" t="str">
            <v>Cristian Valdivia</v>
          </cell>
          <cell r="B1849" t="str">
            <v>Hugo Troncoso</v>
          </cell>
          <cell r="D1849">
            <v>45967</v>
          </cell>
          <cell r="G1849" t="str">
            <v>Ok</v>
          </cell>
          <cell r="H1849">
            <v>32</v>
          </cell>
          <cell r="I1849">
            <v>0</v>
          </cell>
          <cell r="J1849">
            <v>0</v>
          </cell>
          <cell r="K1849">
            <v>1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U1849">
            <v>0</v>
          </cell>
          <cell r="V1849">
            <v>8</v>
          </cell>
          <cell r="W1849">
            <v>3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</row>
        <row r="1850">
          <cell r="A1850" t="str">
            <v>Daniel Peña</v>
          </cell>
          <cell r="B1850" t="str">
            <v>Michael Suarez</v>
          </cell>
          <cell r="D1850">
            <v>45967</v>
          </cell>
          <cell r="G1850" t="str">
            <v>Ok</v>
          </cell>
          <cell r="H1850">
            <v>40</v>
          </cell>
          <cell r="I1850">
            <v>0</v>
          </cell>
          <cell r="J1850">
            <v>0</v>
          </cell>
          <cell r="K1850">
            <v>1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U1850">
            <v>0</v>
          </cell>
          <cell r="V1850">
            <v>20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</row>
        <row r="1851">
          <cell r="A1851" t="str">
            <v>Eduardo Soto</v>
          </cell>
          <cell r="B1851" t="str">
            <v>Alejandro Escobar</v>
          </cell>
          <cell r="D1851">
            <v>45967</v>
          </cell>
          <cell r="G1851" t="str">
            <v>Ok</v>
          </cell>
          <cell r="H1851">
            <v>14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</row>
        <row r="1852">
          <cell r="A1852" t="str">
            <v>Gerardo Cartes</v>
          </cell>
          <cell r="B1852" t="str">
            <v>Yosman Perez</v>
          </cell>
          <cell r="D1852">
            <v>45967</v>
          </cell>
          <cell r="G1852" t="str">
            <v>Ok</v>
          </cell>
          <cell r="H1852">
            <v>16</v>
          </cell>
          <cell r="I1852">
            <v>0</v>
          </cell>
          <cell r="J1852">
            <v>0</v>
          </cell>
          <cell r="K1852">
            <v>0</v>
          </cell>
          <cell r="L1852">
            <v>1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U1852">
            <v>0</v>
          </cell>
          <cell r="V1852">
            <v>14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</row>
        <row r="1853">
          <cell r="A1853" t="str">
            <v>Luis Alvarez</v>
          </cell>
          <cell r="B1853" t="str">
            <v>Jeremias Cerda</v>
          </cell>
          <cell r="D1853">
            <v>45967</v>
          </cell>
          <cell r="G1853" t="str">
            <v>Ok</v>
          </cell>
          <cell r="H1853">
            <v>50</v>
          </cell>
          <cell r="I1853">
            <v>0</v>
          </cell>
          <cell r="J1853">
            <v>0</v>
          </cell>
          <cell r="K1853">
            <v>1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U1853">
            <v>0</v>
          </cell>
          <cell r="V1853">
            <v>0</v>
          </cell>
          <cell r="W1853">
            <v>2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</row>
        <row r="1854">
          <cell r="A1854" t="str">
            <v>Elias Llancaqueo</v>
          </cell>
          <cell r="B1854" t="str">
            <v>N/A</v>
          </cell>
          <cell r="D1854">
            <v>45967</v>
          </cell>
          <cell r="G1854" t="str">
            <v>Sin Producción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</row>
        <row r="1855">
          <cell r="A1855" t="str">
            <v>N/A</v>
          </cell>
          <cell r="B1855" t="str">
            <v>Gonzalo Gonzalez</v>
          </cell>
          <cell r="D1855">
            <v>45967</v>
          </cell>
          <cell r="G1855" t="str">
            <v>Sin Producción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</row>
        <row r="1856">
          <cell r="A1856" t="str">
            <v>Andres Moya</v>
          </cell>
          <cell r="B1856" t="str">
            <v>N/A</v>
          </cell>
          <cell r="D1856">
            <v>45968</v>
          </cell>
          <cell r="G1856" t="str">
            <v>Ok</v>
          </cell>
          <cell r="H1856">
            <v>25</v>
          </cell>
          <cell r="I1856">
            <v>0</v>
          </cell>
          <cell r="J1856">
            <v>0</v>
          </cell>
          <cell r="K1856">
            <v>1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U1856">
            <v>0</v>
          </cell>
          <cell r="V1856">
            <v>11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</row>
        <row r="1857">
          <cell r="A1857" t="str">
            <v>Luis Acevedo</v>
          </cell>
          <cell r="B1857" t="str">
            <v>N/A</v>
          </cell>
          <cell r="D1857">
            <v>45968</v>
          </cell>
          <cell r="G1857" t="str">
            <v>Ok</v>
          </cell>
          <cell r="H1857">
            <v>25</v>
          </cell>
          <cell r="I1857">
            <v>0</v>
          </cell>
          <cell r="J1857">
            <v>0</v>
          </cell>
          <cell r="K1857">
            <v>1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U1857">
            <v>0</v>
          </cell>
          <cell r="V1857">
            <v>11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</row>
        <row r="1858">
          <cell r="A1858" t="str">
            <v>Claudio Garrido</v>
          </cell>
          <cell r="B1858" t="str">
            <v>N/A</v>
          </cell>
          <cell r="D1858">
            <v>45968</v>
          </cell>
          <cell r="G1858" t="str">
            <v>Ok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U1858">
            <v>0</v>
          </cell>
          <cell r="V1858">
            <v>35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</row>
        <row r="1859">
          <cell r="A1859" t="str">
            <v>Eduardo Soto</v>
          </cell>
          <cell r="B1859" t="str">
            <v>N/A</v>
          </cell>
          <cell r="D1859">
            <v>45968</v>
          </cell>
          <cell r="G1859" t="str">
            <v>Ok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U1859">
            <v>0</v>
          </cell>
          <cell r="V1859">
            <v>35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</row>
        <row r="1860">
          <cell r="A1860" t="str">
            <v>Daniel Peña</v>
          </cell>
          <cell r="B1860" t="str">
            <v>Michael Suarez</v>
          </cell>
          <cell r="D1860">
            <v>45968</v>
          </cell>
          <cell r="G1860" t="str">
            <v>Ok</v>
          </cell>
          <cell r="H1860">
            <v>28</v>
          </cell>
          <cell r="I1860">
            <v>0</v>
          </cell>
          <cell r="J1860">
            <v>0</v>
          </cell>
          <cell r="K1860">
            <v>1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U1860">
            <v>0</v>
          </cell>
          <cell r="V1860">
            <v>20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</row>
        <row r="1861">
          <cell r="A1861" t="str">
            <v>Elias Llancaqueo</v>
          </cell>
          <cell r="B1861" t="str">
            <v>Alejandro Escobar</v>
          </cell>
          <cell r="D1861">
            <v>45968</v>
          </cell>
          <cell r="G1861" t="str">
            <v>Ok</v>
          </cell>
          <cell r="H1861">
            <v>28</v>
          </cell>
          <cell r="I1861">
            <v>0</v>
          </cell>
          <cell r="J1861">
            <v>0</v>
          </cell>
          <cell r="K1861">
            <v>1</v>
          </cell>
          <cell r="L1861">
            <v>0</v>
          </cell>
          <cell r="M1861">
            <v>1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U1861">
            <v>0</v>
          </cell>
          <cell r="V1861">
            <v>7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</row>
        <row r="1862">
          <cell r="A1862" t="str">
            <v>Gerardo Cartes</v>
          </cell>
          <cell r="B1862" t="str">
            <v>Yosman Perez</v>
          </cell>
          <cell r="D1862">
            <v>45968</v>
          </cell>
          <cell r="G1862" t="str">
            <v>Ok</v>
          </cell>
          <cell r="H1862">
            <v>38</v>
          </cell>
          <cell r="I1862">
            <v>0</v>
          </cell>
          <cell r="J1862">
            <v>0</v>
          </cell>
          <cell r="K1862">
            <v>0</v>
          </cell>
          <cell r="L1862">
            <v>1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U1862">
            <v>0</v>
          </cell>
          <cell r="V1862">
            <v>20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</row>
        <row r="1863">
          <cell r="A1863" t="str">
            <v>Luis Alvarez</v>
          </cell>
          <cell r="B1863" t="str">
            <v>Jeremias Cerda</v>
          </cell>
          <cell r="D1863">
            <v>45968</v>
          </cell>
          <cell r="G1863" t="str">
            <v>Ok</v>
          </cell>
          <cell r="H1863">
            <v>39</v>
          </cell>
          <cell r="I1863">
            <v>0</v>
          </cell>
          <cell r="J1863">
            <v>0</v>
          </cell>
          <cell r="K1863">
            <v>1</v>
          </cell>
          <cell r="L1863">
            <v>0</v>
          </cell>
          <cell r="M1863">
            <v>1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U1863">
            <v>0</v>
          </cell>
          <cell r="V1863">
            <v>9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</row>
        <row r="1864">
          <cell r="A1864" t="str">
            <v>N/A</v>
          </cell>
          <cell r="B1864" t="str">
            <v>Wilmer Villa</v>
          </cell>
          <cell r="D1864">
            <v>45968</v>
          </cell>
          <cell r="G1864" t="str">
            <v>Libre Compensatorio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</row>
        <row r="1865">
          <cell r="A1865" t="str">
            <v>Cristian Valdivia</v>
          </cell>
          <cell r="B1865" t="str">
            <v>Hugo Troncoso</v>
          </cell>
          <cell r="D1865">
            <v>45968</v>
          </cell>
          <cell r="G1865" t="str">
            <v>Libre Compensatorio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</row>
        <row r="1866">
          <cell r="A1866" t="str">
            <v>N/A</v>
          </cell>
          <cell r="B1866" t="str">
            <v>Gonzalo Gonzalez</v>
          </cell>
          <cell r="D1866">
            <v>45968</v>
          </cell>
          <cell r="G1866" t="str">
            <v>Sin Producción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</row>
        <row r="1867">
          <cell r="A1867" t="str">
            <v>Andres Moya</v>
          </cell>
          <cell r="B1867" t="str">
            <v>N/A</v>
          </cell>
          <cell r="D1867">
            <v>45969</v>
          </cell>
          <cell r="G1867" t="str">
            <v>Ok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1</v>
          </cell>
          <cell r="P1867">
            <v>0</v>
          </cell>
          <cell r="Q1867">
            <v>5</v>
          </cell>
          <cell r="R1867">
            <v>1</v>
          </cell>
          <cell r="S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</row>
        <row r="1868">
          <cell r="A1868" t="str">
            <v>Cristian Valdivia</v>
          </cell>
          <cell r="B1868" t="str">
            <v>N/A</v>
          </cell>
          <cell r="D1868">
            <v>45969</v>
          </cell>
          <cell r="G1868" t="str">
            <v>Ok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1</v>
          </cell>
          <cell r="P1868">
            <v>0</v>
          </cell>
          <cell r="Q1868">
            <v>5</v>
          </cell>
          <cell r="R1868">
            <v>1</v>
          </cell>
          <cell r="S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</row>
        <row r="1869">
          <cell r="A1869" t="str">
            <v>Daniel Peña</v>
          </cell>
          <cell r="B1869" t="str">
            <v>Michael Suarez</v>
          </cell>
          <cell r="D1869">
            <v>45969</v>
          </cell>
          <cell r="G1869" t="str">
            <v>Ok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1</v>
          </cell>
          <cell r="P1869">
            <v>0</v>
          </cell>
          <cell r="Q1869">
            <v>2</v>
          </cell>
          <cell r="R1869">
            <v>1</v>
          </cell>
          <cell r="S1869">
            <v>0</v>
          </cell>
          <cell r="U1869">
            <v>10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</row>
        <row r="1870">
          <cell r="A1870" t="str">
            <v>Elias Llancaqueo</v>
          </cell>
          <cell r="B1870" t="str">
            <v>Hugo Troncoso</v>
          </cell>
          <cell r="D1870">
            <v>45969</v>
          </cell>
          <cell r="G1870" t="str">
            <v>Ok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1</v>
          </cell>
          <cell r="P1870">
            <v>0</v>
          </cell>
          <cell r="Q1870">
            <v>2</v>
          </cell>
          <cell r="R1870">
            <v>1</v>
          </cell>
          <cell r="S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</row>
        <row r="1871">
          <cell r="A1871" t="str">
            <v>Gerardo Cartes</v>
          </cell>
          <cell r="B1871" t="str">
            <v>Yosman Perez</v>
          </cell>
          <cell r="D1871">
            <v>45969</v>
          </cell>
          <cell r="G1871" t="str">
            <v>Ok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7</v>
          </cell>
          <cell r="R1871">
            <v>1</v>
          </cell>
          <cell r="S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1</v>
          </cell>
          <cell r="AB1871">
            <v>0</v>
          </cell>
        </row>
        <row r="1872">
          <cell r="A1872" t="str">
            <v>Luis Alvarez</v>
          </cell>
          <cell r="B1872" t="str">
            <v>Jeremias Cerda</v>
          </cell>
          <cell r="D1872">
            <v>45969</v>
          </cell>
          <cell r="G1872" t="str">
            <v>Ok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1</v>
          </cell>
          <cell r="P1872">
            <v>0</v>
          </cell>
          <cell r="Q1872">
            <v>3</v>
          </cell>
          <cell r="R1872">
            <v>1</v>
          </cell>
          <cell r="S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</row>
        <row r="1873">
          <cell r="A1873" t="str">
            <v>Eduardo Soto</v>
          </cell>
          <cell r="B1873" t="str">
            <v>Alejandro Escobar</v>
          </cell>
          <cell r="D1873">
            <v>45969</v>
          </cell>
          <cell r="G1873" t="str">
            <v>Descanso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</row>
        <row r="1874">
          <cell r="A1874" t="str">
            <v>Claudio Garrido</v>
          </cell>
          <cell r="B1874" t="str">
            <v>Wilmer Villa</v>
          </cell>
          <cell r="D1874">
            <v>45969</v>
          </cell>
          <cell r="G1874" t="str">
            <v>Descanso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</row>
        <row r="1875">
          <cell r="A1875" t="str">
            <v>Luis Acevedo</v>
          </cell>
          <cell r="B1875" t="str">
            <v>N/A</v>
          </cell>
          <cell r="D1875">
            <v>45969</v>
          </cell>
          <cell r="G1875" t="str">
            <v>Descanso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</row>
        <row r="1876">
          <cell r="A1876" t="str">
            <v>N/A</v>
          </cell>
          <cell r="B1876" t="str">
            <v>Gonzalo Gonzalez</v>
          </cell>
          <cell r="D1876">
            <v>45969</v>
          </cell>
          <cell r="G1876" t="str">
            <v>Descanso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</row>
        <row r="1877">
          <cell r="A1877" t="str">
            <v>Andres Moya</v>
          </cell>
          <cell r="B1877" t="str">
            <v>N/A</v>
          </cell>
          <cell r="D1877">
            <v>45970</v>
          </cell>
          <cell r="G1877" t="str">
            <v>Ok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1</v>
          </cell>
          <cell r="Q1877">
            <v>3</v>
          </cell>
          <cell r="R1877">
            <v>0</v>
          </cell>
          <cell r="S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</row>
        <row r="1878">
          <cell r="A1878" t="str">
            <v>Cristian Valdivia</v>
          </cell>
          <cell r="B1878" t="str">
            <v>N/A</v>
          </cell>
          <cell r="D1878">
            <v>45970</v>
          </cell>
          <cell r="G1878" t="str">
            <v>Ok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1</v>
          </cell>
          <cell r="Q1878">
            <v>3</v>
          </cell>
          <cell r="R1878">
            <v>0</v>
          </cell>
          <cell r="S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</row>
        <row r="1879">
          <cell r="A1879" t="str">
            <v>Daniel Peña</v>
          </cell>
          <cell r="B1879" t="str">
            <v>Michael Suarez</v>
          </cell>
          <cell r="D1879">
            <v>45970</v>
          </cell>
          <cell r="G1879" t="str">
            <v>Ok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1</v>
          </cell>
          <cell r="Q1879">
            <v>2</v>
          </cell>
          <cell r="R1879">
            <v>0</v>
          </cell>
          <cell r="S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</row>
        <row r="1880">
          <cell r="A1880" t="str">
            <v>Elias Llancaqueo</v>
          </cell>
          <cell r="B1880" t="str">
            <v>Hugo Troncoso</v>
          </cell>
          <cell r="D1880">
            <v>45970</v>
          </cell>
          <cell r="G1880" t="str">
            <v>Ok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1</v>
          </cell>
          <cell r="Q1880">
            <v>1</v>
          </cell>
          <cell r="R1880">
            <v>0</v>
          </cell>
          <cell r="S1880">
            <v>1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</row>
        <row r="1881">
          <cell r="A1881" t="str">
            <v>Gerardo Cartes</v>
          </cell>
          <cell r="B1881" t="str">
            <v>Yosman Perez</v>
          </cell>
          <cell r="D1881">
            <v>45970</v>
          </cell>
          <cell r="G1881" t="str">
            <v>Ok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6</v>
          </cell>
          <cell r="R1881">
            <v>0</v>
          </cell>
          <cell r="S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1</v>
          </cell>
        </row>
        <row r="1882">
          <cell r="A1882" t="str">
            <v>Luis Alvarez</v>
          </cell>
          <cell r="B1882" t="str">
            <v>Jeremias Cerda</v>
          </cell>
          <cell r="D1882">
            <v>45970</v>
          </cell>
          <cell r="G1882" t="str">
            <v>Ok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1</v>
          </cell>
          <cell r="N1882">
            <v>0</v>
          </cell>
          <cell r="O1882">
            <v>0</v>
          </cell>
          <cell r="P1882">
            <v>1</v>
          </cell>
          <cell r="Q1882">
            <v>8</v>
          </cell>
          <cell r="R1882">
            <v>0</v>
          </cell>
          <cell r="S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</row>
        <row r="1883">
          <cell r="A1883" t="str">
            <v>Eduardo Soto</v>
          </cell>
          <cell r="B1883" t="str">
            <v>Alejandro Escobar</v>
          </cell>
          <cell r="D1883">
            <v>45970</v>
          </cell>
          <cell r="G1883" t="str">
            <v>Descanso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</row>
        <row r="1884">
          <cell r="A1884" t="str">
            <v>Claudio Garrido</v>
          </cell>
          <cell r="B1884" t="str">
            <v>Wilmer Villa</v>
          </cell>
          <cell r="D1884">
            <v>45970</v>
          </cell>
          <cell r="G1884" t="str">
            <v>Descanso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</row>
        <row r="1885">
          <cell r="A1885" t="str">
            <v>Luis Acevedo</v>
          </cell>
          <cell r="B1885" t="str">
            <v>N/A</v>
          </cell>
          <cell r="D1885">
            <v>45970</v>
          </cell>
          <cell r="G1885" t="str">
            <v>Descanso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</row>
        <row r="1886">
          <cell r="A1886" t="str">
            <v>N/A</v>
          </cell>
          <cell r="B1886" t="str">
            <v>Gonzalo Gonzalez</v>
          </cell>
          <cell r="D1886">
            <v>45970</v>
          </cell>
          <cell r="G1886" t="str">
            <v>Descanso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</row>
        <row r="1887">
          <cell r="A1887" t="str">
            <v>Andres Moya</v>
          </cell>
          <cell r="B1887" t="str">
            <v>Hugo Troncoso</v>
          </cell>
          <cell r="D1887">
            <v>45971</v>
          </cell>
          <cell r="G1887" t="str">
            <v>Ok</v>
          </cell>
          <cell r="H1887">
            <v>4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U1887">
            <v>0</v>
          </cell>
          <cell r="V1887">
            <v>2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</row>
        <row r="1888">
          <cell r="A1888" t="str">
            <v>Daniel Peña</v>
          </cell>
          <cell r="B1888" t="str">
            <v>Michael Suarez</v>
          </cell>
          <cell r="D1888">
            <v>45971</v>
          </cell>
          <cell r="G1888" t="str">
            <v>Ok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U1888">
            <v>0</v>
          </cell>
          <cell r="V1888">
            <v>20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</row>
        <row r="1889">
          <cell r="A1889" t="str">
            <v>Gerardo Cartes</v>
          </cell>
          <cell r="B1889" t="str">
            <v>Yosman Perez</v>
          </cell>
          <cell r="D1889">
            <v>45971</v>
          </cell>
          <cell r="G1889" t="str">
            <v>Ok</v>
          </cell>
          <cell r="H1889">
            <v>1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1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U1889">
            <v>0</v>
          </cell>
          <cell r="V1889">
            <v>6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</row>
        <row r="1890">
          <cell r="A1890" t="str">
            <v>Luis Alvarez</v>
          </cell>
          <cell r="B1890" t="str">
            <v>Jeremias Cerda</v>
          </cell>
          <cell r="D1890">
            <v>45971</v>
          </cell>
          <cell r="G1890" t="str">
            <v>Ok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U1890">
            <v>0</v>
          </cell>
          <cell r="V1890">
            <v>25</v>
          </cell>
          <cell r="W1890">
            <v>0</v>
          </cell>
          <cell r="X1890">
            <v>0</v>
          </cell>
          <cell r="Y1890">
            <v>20</v>
          </cell>
          <cell r="Z1890">
            <v>0</v>
          </cell>
          <cell r="AA1890">
            <v>0</v>
          </cell>
          <cell r="AB1890">
            <v>0</v>
          </cell>
        </row>
        <row r="1891">
          <cell r="A1891" t="str">
            <v>N/A</v>
          </cell>
          <cell r="B1891" t="str">
            <v>Wilmer Villa</v>
          </cell>
          <cell r="D1891">
            <v>45971</v>
          </cell>
          <cell r="G1891" t="str">
            <v>Ok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U1891">
            <v>0</v>
          </cell>
          <cell r="V1891">
            <v>14</v>
          </cell>
          <cell r="W1891">
            <v>3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</row>
        <row r="1892">
          <cell r="A1892" t="str">
            <v>Claudio Garrido</v>
          </cell>
          <cell r="B1892" t="str">
            <v>N/A</v>
          </cell>
          <cell r="D1892">
            <v>45971</v>
          </cell>
          <cell r="G1892" t="str">
            <v>Ok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U1892">
            <v>0</v>
          </cell>
          <cell r="V1892">
            <v>34</v>
          </cell>
          <cell r="W1892">
            <v>3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</row>
        <row r="1893">
          <cell r="A1893" t="str">
            <v>Luis Acevedo</v>
          </cell>
          <cell r="B1893" t="str">
            <v>N/A</v>
          </cell>
          <cell r="D1893">
            <v>45971</v>
          </cell>
          <cell r="G1893" t="str">
            <v>Ok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U1893">
            <v>0</v>
          </cell>
          <cell r="V1893">
            <v>20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</row>
        <row r="1894">
          <cell r="A1894" t="str">
            <v>Eduardo Soto</v>
          </cell>
          <cell r="B1894" t="str">
            <v>Alejandro Escobar</v>
          </cell>
          <cell r="D1894">
            <v>45971</v>
          </cell>
          <cell r="G1894" t="str">
            <v>Ok</v>
          </cell>
          <cell r="H1894">
            <v>4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U1894">
            <v>0</v>
          </cell>
          <cell r="V1894">
            <v>26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</row>
        <row r="1895">
          <cell r="A1895" t="str">
            <v>Eduardo Soto</v>
          </cell>
          <cell r="B1895" t="str">
            <v>Alejandro Escobar</v>
          </cell>
          <cell r="D1895">
            <v>45972</v>
          </cell>
          <cell r="G1895" t="str">
            <v>Ok</v>
          </cell>
          <cell r="H1895">
            <v>40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U1895">
            <v>0</v>
          </cell>
          <cell r="V1895">
            <v>4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</row>
        <row r="1896">
          <cell r="A1896" t="str">
            <v>Elias Llancaqueo</v>
          </cell>
          <cell r="B1896" t="str">
            <v>N/A</v>
          </cell>
          <cell r="D1896">
            <v>45971</v>
          </cell>
          <cell r="G1896" t="str">
            <v>Sin Producción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</row>
        <row r="1897">
          <cell r="A1897" t="str">
            <v>Cristian Valdivia</v>
          </cell>
          <cell r="B1897" t="str">
            <v>N/A</v>
          </cell>
          <cell r="D1897">
            <v>45971</v>
          </cell>
          <cell r="G1897" t="str">
            <v>Servicio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</row>
        <row r="1898">
          <cell r="A1898" t="str">
            <v>N/A</v>
          </cell>
          <cell r="B1898" t="str">
            <v>Gonzalo Gonzalez</v>
          </cell>
          <cell r="D1898">
            <v>45971</v>
          </cell>
          <cell r="G1898" t="str">
            <v>Sin Producción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</row>
        <row r="1899">
          <cell r="A1899" t="str">
            <v>Andres Moya</v>
          </cell>
          <cell r="B1899" t="str">
            <v>N/A</v>
          </cell>
          <cell r="D1899">
            <v>45972</v>
          </cell>
          <cell r="G1899" t="str">
            <v>Ok</v>
          </cell>
          <cell r="H1899">
            <v>44</v>
          </cell>
          <cell r="I1899">
            <v>0</v>
          </cell>
          <cell r="J1899">
            <v>0</v>
          </cell>
          <cell r="K1899">
            <v>1</v>
          </cell>
          <cell r="L1899">
            <v>0</v>
          </cell>
          <cell r="M1899">
            <v>1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</row>
        <row r="1900">
          <cell r="A1900" t="str">
            <v>Luis Acevedo</v>
          </cell>
          <cell r="B1900" t="str">
            <v>N/A</v>
          </cell>
          <cell r="D1900">
            <v>45972</v>
          </cell>
          <cell r="G1900" t="str">
            <v>Ok</v>
          </cell>
          <cell r="H1900">
            <v>44</v>
          </cell>
          <cell r="I1900">
            <v>0</v>
          </cell>
          <cell r="J1900">
            <v>0</v>
          </cell>
          <cell r="K1900">
            <v>1</v>
          </cell>
          <cell r="L1900">
            <v>0</v>
          </cell>
          <cell r="M1900">
            <v>1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</row>
        <row r="1901">
          <cell r="A1901" t="str">
            <v>Claudio Garrido</v>
          </cell>
          <cell r="B1901" t="str">
            <v>Wilmer Villa</v>
          </cell>
          <cell r="D1901">
            <v>45972</v>
          </cell>
          <cell r="G1901" t="str">
            <v>Ok</v>
          </cell>
          <cell r="H1901">
            <v>14</v>
          </cell>
          <cell r="I1901">
            <v>0</v>
          </cell>
          <cell r="J1901">
            <v>0</v>
          </cell>
          <cell r="K1901">
            <v>0</v>
          </cell>
          <cell r="L1901">
            <v>1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</row>
        <row r="1902">
          <cell r="A1902" t="str">
            <v>Daniel Peña</v>
          </cell>
          <cell r="B1902" t="str">
            <v>Michael Suarez</v>
          </cell>
          <cell r="D1902">
            <v>45972</v>
          </cell>
          <cell r="G1902" t="str">
            <v>Ok</v>
          </cell>
          <cell r="H1902">
            <v>16</v>
          </cell>
          <cell r="I1902">
            <v>0</v>
          </cell>
          <cell r="J1902">
            <v>0</v>
          </cell>
          <cell r="K1902">
            <v>1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</row>
        <row r="1903">
          <cell r="A1903" t="str">
            <v>Gerardo Cartes</v>
          </cell>
          <cell r="B1903" t="str">
            <v>N/A</v>
          </cell>
          <cell r="D1903">
            <v>45972</v>
          </cell>
          <cell r="G1903" t="str">
            <v>Ok</v>
          </cell>
          <cell r="H1903">
            <v>11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</row>
        <row r="1904">
          <cell r="A1904" t="str">
            <v>Cristian Valdivia</v>
          </cell>
          <cell r="B1904" t="str">
            <v>N/A</v>
          </cell>
          <cell r="D1904">
            <v>45972</v>
          </cell>
          <cell r="G1904" t="str">
            <v>Ok</v>
          </cell>
          <cell r="H1904">
            <v>11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</row>
        <row r="1905">
          <cell r="A1905" t="str">
            <v>Cristian Valdivia</v>
          </cell>
          <cell r="B1905" t="str">
            <v>N/A</v>
          </cell>
          <cell r="D1905">
            <v>45973</v>
          </cell>
          <cell r="G1905" t="str">
            <v>Ok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U1905">
            <v>0</v>
          </cell>
          <cell r="V1905">
            <v>20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</row>
        <row r="1906">
          <cell r="A1906" t="str">
            <v>Luis Alvarez</v>
          </cell>
          <cell r="B1906" t="str">
            <v>Jeremias Cerda</v>
          </cell>
          <cell r="D1906">
            <v>45972</v>
          </cell>
          <cell r="G1906" t="str">
            <v>Ok</v>
          </cell>
          <cell r="H1906">
            <v>24</v>
          </cell>
          <cell r="I1906">
            <v>0</v>
          </cell>
          <cell r="J1906">
            <v>0</v>
          </cell>
          <cell r="K1906">
            <v>1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</row>
        <row r="1907">
          <cell r="A1907" t="str">
            <v>Elias Llancaqueo</v>
          </cell>
          <cell r="B1907" t="str">
            <v>Hugo Troncoso</v>
          </cell>
          <cell r="D1907">
            <v>45972</v>
          </cell>
          <cell r="G1907" t="str">
            <v>Libre compensatorio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</row>
        <row r="1908">
          <cell r="A1908" t="str">
            <v>N/A</v>
          </cell>
          <cell r="B1908" t="str">
            <v>Yosman Perez</v>
          </cell>
          <cell r="D1908">
            <v>45972</v>
          </cell>
          <cell r="G1908" t="str">
            <v>Libre compensatorio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</row>
        <row r="1909">
          <cell r="A1909" t="str">
            <v>N/A</v>
          </cell>
          <cell r="B1909" t="str">
            <v>Gonzalo Gonzalez</v>
          </cell>
          <cell r="D1909">
            <v>45972</v>
          </cell>
          <cell r="G1909" t="str">
            <v>Sin Producción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</row>
        <row r="1910">
          <cell r="A1910" t="str">
            <v>Daniel Peña</v>
          </cell>
          <cell r="B1910" t="str">
            <v>Michael Suarez</v>
          </cell>
          <cell r="D1910">
            <v>45973</v>
          </cell>
          <cell r="G1910" t="str">
            <v>Ok</v>
          </cell>
          <cell r="H1910">
            <v>30</v>
          </cell>
          <cell r="I1910">
            <v>0</v>
          </cell>
          <cell r="J1910">
            <v>0</v>
          </cell>
          <cell r="K1910">
            <v>1</v>
          </cell>
          <cell r="L1910">
            <v>0</v>
          </cell>
          <cell r="M1910">
            <v>1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</row>
        <row r="1911">
          <cell r="A1911" t="str">
            <v>Eduardo Soto</v>
          </cell>
          <cell r="B1911" t="str">
            <v>Alejandro Escobar</v>
          </cell>
          <cell r="D1911">
            <v>45973</v>
          </cell>
          <cell r="G1911" t="str">
            <v>Ok</v>
          </cell>
          <cell r="H1911">
            <v>42</v>
          </cell>
          <cell r="I1911">
            <v>0</v>
          </cell>
          <cell r="J1911">
            <v>0</v>
          </cell>
          <cell r="K1911">
            <v>1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U1911">
            <v>0</v>
          </cell>
          <cell r="V1911">
            <v>20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</row>
        <row r="1912">
          <cell r="A1912" t="str">
            <v>Elias Llancaqueo</v>
          </cell>
          <cell r="B1912" t="str">
            <v>Hugo Troncoso</v>
          </cell>
          <cell r="D1912">
            <v>45973</v>
          </cell>
          <cell r="G1912" t="str">
            <v>Ok</v>
          </cell>
          <cell r="H1912">
            <v>42</v>
          </cell>
          <cell r="I1912">
            <v>0</v>
          </cell>
          <cell r="J1912">
            <v>0</v>
          </cell>
          <cell r="K1912">
            <v>1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</row>
        <row r="1913">
          <cell r="A1913" t="str">
            <v>Gerardo Cartes</v>
          </cell>
          <cell r="B1913" t="str">
            <v>Yosman Perez</v>
          </cell>
          <cell r="D1913">
            <v>45973</v>
          </cell>
          <cell r="G1913" t="str">
            <v>Ok</v>
          </cell>
          <cell r="H1913">
            <v>31</v>
          </cell>
          <cell r="I1913">
            <v>0</v>
          </cell>
          <cell r="J1913">
            <v>0</v>
          </cell>
          <cell r="K1913">
            <v>0</v>
          </cell>
          <cell r="L1913">
            <v>1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</row>
        <row r="1914">
          <cell r="A1914" t="str">
            <v>Luis Alvarez</v>
          </cell>
          <cell r="B1914" t="str">
            <v>Jeremias Cerda</v>
          </cell>
          <cell r="D1914">
            <v>45973</v>
          </cell>
          <cell r="G1914" t="str">
            <v>Ok</v>
          </cell>
          <cell r="H1914">
            <v>28</v>
          </cell>
          <cell r="I1914">
            <v>0</v>
          </cell>
          <cell r="J1914">
            <v>0</v>
          </cell>
          <cell r="K1914">
            <v>1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</row>
        <row r="1915">
          <cell r="A1915" t="str">
            <v>Claudio Garrido</v>
          </cell>
          <cell r="B1915" t="str">
            <v>Wilmer Villa</v>
          </cell>
          <cell r="D1915">
            <v>45973</v>
          </cell>
          <cell r="G1915" t="str">
            <v>Libre compensatorio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</row>
        <row r="1916">
          <cell r="A1916" t="str">
            <v>Andres Moya</v>
          </cell>
          <cell r="B1916" t="str">
            <v>N/A</v>
          </cell>
          <cell r="D1916">
            <v>45973</v>
          </cell>
          <cell r="G1916" t="str">
            <v>Servicios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</row>
        <row r="1917">
          <cell r="A1917" t="str">
            <v>Luis Acevedo</v>
          </cell>
          <cell r="B1917" t="str">
            <v>N/A</v>
          </cell>
          <cell r="D1917">
            <v>45973</v>
          </cell>
          <cell r="G1917" t="str">
            <v>Servicios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</row>
        <row r="1918">
          <cell r="A1918" t="str">
            <v>N/A</v>
          </cell>
          <cell r="B1918" t="str">
            <v>Gonzalo Gonzalez</v>
          </cell>
          <cell r="D1918">
            <v>45973</v>
          </cell>
          <cell r="G1918" t="str">
            <v>Sin Producción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</row>
        <row r="1919">
          <cell r="A1919" t="str">
            <v>Andres Moya</v>
          </cell>
          <cell r="B1919" t="str">
            <v>N/A</v>
          </cell>
          <cell r="D1919">
            <v>45974</v>
          </cell>
          <cell r="G1919" t="str">
            <v>Ok</v>
          </cell>
          <cell r="H1919">
            <v>39</v>
          </cell>
          <cell r="I1919">
            <v>0</v>
          </cell>
          <cell r="J1919">
            <v>0</v>
          </cell>
          <cell r="K1919">
            <v>1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</row>
        <row r="1920">
          <cell r="A1920" t="str">
            <v>Luis Acevedo</v>
          </cell>
          <cell r="B1920" t="str">
            <v>N/A</v>
          </cell>
          <cell r="D1920">
            <v>45974</v>
          </cell>
          <cell r="G1920" t="str">
            <v>Ok</v>
          </cell>
          <cell r="H1920">
            <v>39</v>
          </cell>
          <cell r="I1920">
            <v>0</v>
          </cell>
          <cell r="J1920">
            <v>0</v>
          </cell>
          <cell r="K1920">
            <v>1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</row>
        <row r="1921">
          <cell r="A1921" t="str">
            <v>Daniel Peña</v>
          </cell>
          <cell r="B1921" t="str">
            <v>Michael Suarez</v>
          </cell>
          <cell r="D1921">
            <v>45974</v>
          </cell>
          <cell r="G1921" t="str">
            <v>Ok</v>
          </cell>
          <cell r="H1921">
            <v>26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</row>
        <row r="1922">
          <cell r="A1922" t="str">
            <v>Elias Llancaqueo</v>
          </cell>
          <cell r="B1922" t="str">
            <v>N/A</v>
          </cell>
          <cell r="D1922">
            <v>45974</v>
          </cell>
          <cell r="G1922" t="str">
            <v>Ok</v>
          </cell>
          <cell r="H1922">
            <v>43</v>
          </cell>
          <cell r="I1922">
            <v>0</v>
          </cell>
          <cell r="J1922">
            <v>1</v>
          </cell>
          <cell r="K1922">
            <v>1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</row>
        <row r="1923">
          <cell r="A1923" t="str">
            <v>N/A</v>
          </cell>
          <cell r="B1923" t="str">
            <v>Hugo Troncoso</v>
          </cell>
          <cell r="D1923">
            <v>45974</v>
          </cell>
          <cell r="G1923" t="str">
            <v>Ok</v>
          </cell>
          <cell r="H1923">
            <v>40</v>
          </cell>
          <cell r="I1923">
            <v>0</v>
          </cell>
          <cell r="J1923">
            <v>1</v>
          </cell>
          <cell r="K1923">
            <v>1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</row>
        <row r="1924">
          <cell r="A1924" t="str">
            <v>Gerardo Cartes</v>
          </cell>
          <cell r="B1924" t="str">
            <v>Yosman Perez</v>
          </cell>
          <cell r="D1924">
            <v>45974</v>
          </cell>
          <cell r="G1924" t="str">
            <v>Ok</v>
          </cell>
          <cell r="H1924">
            <v>32</v>
          </cell>
          <cell r="I1924">
            <v>0</v>
          </cell>
          <cell r="J1924">
            <v>0</v>
          </cell>
          <cell r="K1924">
            <v>1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</row>
        <row r="1925">
          <cell r="A1925" t="str">
            <v>Luis Alvarez</v>
          </cell>
          <cell r="B1925" t="str">
            <v>Jeremias Cerda</v>
          </cell>
          <cell r="D1925">
            <v>45974</v>
          </cell>
          <cell r="G1925" t="str">
            <v>Ok</v>
          </cell>
          <cell r="H1925">
            <v>24</v>
          </cell>
          <cell r="I1925">
            <v>0</v>
          </cell>
          <cell r="J1925">
            <v>0</v>
          </cell>
          <cell r="K1925">
            <v>1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</row>
        <row r="1926">
          <cell r="A1926" t="str">
            <v>Cristian Valdivia</v>
          </cell>
          <cell r="B1926" t="str">
            <v>N/A</v>
          </cell>
          <cell r="D1926">
            <v>45974</v>
          </cell>
          <cell r="G1926" t="str">
            <v>Ok</v>
          </cell>
          <cell r="H1926">
            <v>3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</row>
        <row r="1927">
          <cell r="A1927" t="str">
            <v>Eduardo Soto</v>
          </cell>
          <cell r="B1927" t="str">
            <v>Alejandro Escobar</v>
          </cell>
          <cell r="D1927">
            <v>45974</v>
          </cell>
          <cell r="G1927" t="str">
            <v>Libre compensatorio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</row>
        <row r="1928">
          <cell r="A1928" t="str">
            <v>N/A</v>
          </cell>
          <cell r="B1928" t="str">
            <v>Gonzalo Gonzalez</v>
          </cell>
          <cell r="D1928">
            <v>45974</v>
          </cell>
          <cell r="G1928" t="str">
            <v>Sin Producción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</row>
        <row r="1929">
          <cell r="A1929" t="str">
            <v>Andres Moya</v>
          </cell>
          <cell r="B1929" t="str">
            <v>N/A</v>
          </cell>
          <cell r="D1929">
            <v>45975</v>
          </cell>
          <cell r="G1929" t="str">
            <v>Ok</v>
          </cell>
          <cell r="H1929">
            <v>25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</row>
        <row r="1930">
          <cell r="A1930" t="str">
            <v>Daniel Peña</v>
          </cell>
          <cell r="B1930" t="str">
            <v>Michael Suarez</v>
          </cell>
          <cell r="D1930">
            <v>45975</v>
          </cell>
          <cell r="G1930" t="str">
            <v>Ok</v>
          </cell>
          <cell r="H1930">
            <v>19</v>
          </cell>
          <cell r="I1930">
            <v>0</v>
          </cell>
          <cell r="J1930">
            <v>0</v>
          </cell>
          <cell r="K1930">
            <v>1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U1930">
            <v>0</v>
          </cell>
          <cell r="V1930">
            <v>22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</row>
        <row r="1931">
          <cell r="A1931" t="str">
            <v>Elias Llancaqueo</v>
          </cell>
          <cell r="B1931" t="str">
            <v>Hugo Troncoso</v>
          </cell>
          <cell r="D1931">
            <v>45975</v>
          </cell>
          <cell r="G1931" t="str">
            <v>Ok</v>
          </cell>
          <cell r="H1931">
            <v>28</v>
          </cell>
          <cell r="I1931">
            <v>0</v>
          </cell>
          <cell r="J1931">
            <v>0</v>
          </cell>
          <cell r="K1931">
            <v>1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U1931">
            <v>0</v>
          </cell>
          <cell r="V1931">
            <v>23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</row>
        <row r="1932">
          <cell r="A1932" t="str">
            <v>Gerardo Cartes</v>
          </cell>
          <cell r="B1932" t="str">
            <v>Yosman Perez</v>
          </cell>
          <cell r="D1932">
            <v>45975</v>
          </cell>
          <cell r="G1932" t="str">
            <v>Ok</v>
          </cell>
          <cell r="H1932">
            <v>22</v>
          </cell>
          <cell r="I1932">
            <v>0</v>
          </cell>
          <cell r="J1932">
            <v>0</v>
          </cell>
          <cell r="K1932">
            <v>1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U1932">
            <v>0</v>
          </cell>
          <cell r="V1932">
            <v>11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</row>
        <row r="1933">
          <cell r="A1933" t="str">
            <v>Luis Alvarez</v>
          </cell>
          <cell r="B1933" t="str">
            <v>Jeremias Cerda</v>
          </cell>
          <cell r="D1933">
            <v>45975</v>
          </cell>
          <cell r="G1933" t="str">
            <v>Ok</v>
          </cell>
          <cell r="H1933">
            <v>22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1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</row>
        <row r="1934">
          <cell r="A1934" t="str">
            <v>N/A</v>
          </cell>
          <cell r="B1934" t="str">
            <v>Alejandro Escobar</v>
          </cell>
          <cell r="D1934">
            <v>45975</v>
          </cell>
          <cell r="G1934" t="str">
            <v>Ok</v>
          </cell>
          <cell r="H1934">
            <v>37</v>
          </cell>
          <cell r="I1934">
            <v>0</v>
          </cell>
          <cell r="J1934">
            <v>0</v>
          </cell>
          <cell r="K1934">
            <v>1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U1934">
            <v>0</v>
          </cell>
          <cell r="V1934">
            <v>11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</row>
        <row r="1935">
          <cell r="A1935" t="str">
            <v>Eduardo Soto</v>
          </cell>
          <cell r="B1935" t="str">
            <v>N/A</v>
          </cell>
          <cell r="D1935">
            <v>45975</v>
          </cell>
          <cell r="G1935" t="str">
            <v>Ok</v>
          </cell>
          <cell r="H1935">
            <v>37</v>
          </cell>
          <cell r="I1935">
            <v>0</v>
          </cell>
          <cell r="J1935">
            <v>0</v>
          </cell>
          <cell r="K1935">
            <v>1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U1935">
            <v>0</v>
          </cell>
          <cell r="V1935">
            <v>11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</row>
        <row r="1936">
          <cell r="A1936" t="str">
            <v>Cristian Valdivia</v>
          </cell>
          <cell r="B1936" t="str">
            <v>N/A</v>
          </cell>
          <cell r="D1936">
            <v>45975</v>
          </cell>
          <cell r="G1936" t="str">
            <v>Libre cumpleaños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</row>
        <row r="1937">
          <cell r="A1937" t="str">
            <v>N/A</v>
          </cell>
          <cell r="B1937" t="str">
            <v>Gonzalo Gonzalez</v>
          </cell>
          <cell r="D1937">
            <v>45975</v>
          </cell>
          <cell r="G1937" t="str">
            <v>Sin Producción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</row>
        <row r="1938">
          <cell r="A1938" t="str">
            <v>Claudio Garrido</v>
          </cell>
          <cell r="B1938" t="str">
            <v>Wilmer Villa</v>
          </cell>
          <cell r="D1938">
            <v>45974</v>
          </cell>
          <cell r="G1938" t="str">
            <v>Ok</v>
          </cell>
          <cell r="H1938">
            <v>16</v>
          </cell>
          <cell r="I1938">
            <v>0</v>
          </cell>
          <cell r="J1938">
            <v>0</v>
          </cell>
          <cell r="K1938">
            <v>0</v>
          </cell>
          <cell r="L1938">
            <v>1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</row>
        <row r="1939">
          <cell r="A1939" t="str">
            <v>Claudio Garrido</v>
          </cell>
          <cell r="B1939" t="str">
            <v>Wilmer Villa</v>
          </cell>
          <cell r="D1939">
            <v>45975</v>
          </cell>
          <cell r="G1939" t="str">
            <v>Ok</v>
          </cell>
          <cell r="H1939">
            <v>18</v>
          </cell>
          <cell r="I1939">
            <v>0</v>
          </cell>
          <cell r="J1939">
            <v>0</v>
          </cell>
          <cell r="K1939">
            <v>0</v>
          </cell>
          <cell r="L1939">
            <v>1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</row>
        <row r="1940">
          <cell r="A1940" t="str">
            <v>Claudio Garrido</v>
          </cell>
          <cell r="B1940" t="str">
            <v>Wilmer Villa</v>
          </cell>
          <cell r="D1940">
            <v>45976</v>
          </cell>
          <cell r="G1940" t="str">
            <v>Ok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1</v>
          </cell>
          <cell r="P1940">
            <v>0</v>
          </cell>
          <cell r="Q1940">
            <v>7</v>
          </cell>
          <cell r="R1940">
            <v>1</v>
          </cell>
          <cell r="S1940">
            <v>0</v>
          </cell>
          <cell r="U1940">
            <v>16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1</v>
          </cell>
          <cell r="AB1940">
            <v>0</v>
          </cell>
        </row>
        <row r="1941">
          <cell r="A1941" t="str">
            <v>Edgar Benavides</v>
          </cell>
          <cell r="B1941" t="str">
            <v>Jorge Viscarra</v>
          </cell>
          <cell r="D1941">
            <v>45976</v>
          </cell>
          <cell r="G1941" t="str">
            <v>Ok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1</v>
          </cell>
          <cell r="P1941">
            <v>0</v>
          </cell>
          <cell r="Q1941">
            <v>2</v>
          </cell>
          <cell r="R1941">
            <v>1</v>
          </cell>
          <cell r="S1941">
            <v>0</v>
          </cell>
          <cell r="U1941">
            <v>12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</row>
        <row r="1942">
          <cell r="A1942" t="str">
            <v>Elias Llancaqueo</v>
          </cell>
          <cell r="B1942" t="str">
            <v>Hugo Troncoso</v>
          </cell>
          <cell r="D1942">
            <v>45976</v>
          </cell>
          <cell r="G1942" t="str">
            <v>Ok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1</v>
          </cell>
          <cell r="P1942">
            <v>0</v>
          </cell>
          <cell r="Q1942">
            <v>1</v>
          </cell>
          <cell r="R1942">
            <v>1</v>
          </cell>
          <cell r="S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</row>
        <row r="1943">
          <cell r="A1943" t="str">
            <v>Fernando Diaz</v>
          </cell>
          <cell r="B1943" t="str">
            <v>Yosman Perez</v>
          </cell>
          <cell r="D1943">
            <v>45976</v>
          </cell>
          <cell r="G1943" t="str">
            <v>Ok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1</v>
          </cell>
          <cell r="P1943">
            <v>0</v>
          </cell>
          <cell r="Q1943">
            <v>1</v>
          </cell>
          <cell r="R1943">
            <v>1</v>
          </cell>
          <cell r="S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</row>
        <row r="1944">
          <cell r="A1944" t="str">
            <v>Eduardo Soto</v>
          </cell>
          <cell r="B1944" t="str">
            <v>Alejandro Escobar</v>
          </cell>
          <cell r="D1944">
            <v>45976</v>
          </cell>
          <cell r="G1944" t="str">
            <v>Ok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1</v>
          </cell>
          <cell r="P1944">
            <v>0</v>
          </cell>
          <cell r="Q1944">
            <v>1</v>
          </cell>
          <cell r="R1944">
            <v>1</v>
          </cell>
          <cell r="S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</row>
        <row r="1945">
          <cell r="A1945" t="str">
            <v>Luis Alvarez</v>
          </cell>
          <cell r="B1945" t="str">
            <v>Jeremias Cerda</v>
          </cell>
          <cell r="D1945">
            <v>45976</v>
          </cell>
          <cell r="G1945" t="str">
            <v>Descanso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</row>
        <row r="1946">
          <cell r="A1946" t="str">
            <v>Daniel Peña</v>
          </cell>
          <cell r="B1946" t="str">
            <v>Michael Troncoso</v>
          </cell>
          <cell r="D1946">
            <v>45976</v>
          </cell>
          <cell r="G1946" t="str">
            <v>Descanso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</row>
        <row r="1947">
          <cell r="A1947" t="str">
            <v>Gerardo Cartes</v>
          </cell>
          <cell r="B1947" t="str">
            <v>N/A</v>
          </cell>
          <cell r="D1947">
            <v>45976</v>
          </cell>
          <cell r="G1947" t="str">
            <v>Descanso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</row>
        <row r="1948">
          <cell r="A1948" t="str">
            <v>Luis Acevedo</v>
          </cell>
          <cell r="B1948" t="str">
            <v>N/A</v>
          </cell>
          <cell r="D1948">
            <v>45976</v>
          </cell>
          <cell r="G1948" t="str">
            <v>Descanso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</row>
        <row r="1949">
          <cell r="A1949" t="str">
            <v>N/A</v>
          </cell>
          <cell r="B1949" t="str">
            <v>Gonzalo Gonzalez</v>
          </cell>
          <cell r="D1949">
            <v>45976</v>
          </cell>
          <cell r="G1949" t="str">
            <v>Descanso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</row>
        <row r="1950">
          <cell r="A1950" t="str">
            <v>Edgar Benavides</v>
          </cell>
          <cell r="B1950" t="str">
            <v>Jorge Viscarra</v>
          </cell>
          <cell r="D1950">
            <v>45977</v>
          </cell>
          <cell r="G1950" t="str">
            <v>Ok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1</v>
          </cell>
          <cell r="Q1950">
            <v>2</v>
          </cell>
          <cell r="R1950">
            <v>0</v>
          </cell>
          <cell r="S1950">
            <v>1</v>
          </cell>
          <cell r="U1950">
            <v>16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</row>
        <row r="1951">
          <cell r="A1951" t="str">
            <v>Eduardo Soto</v>
          </cell>
          <cell r="B1951" t="str">
            <v>Alejandro Escobar</v>
          </cell>
          <cell r="D1951">
            <v>45977</v>
          </cell>
          <cell r="G1951" t="str">
            <v>Ok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1</v>
          </cell>
          <cell r="Q1951">
            <v>1</v>
          </cell>
          <cell r="R1951">
            <v>0</v>
          </cell>
          <cell r="S1951">
            <v>1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</row>
        <row r="1952">
          <cell r="A1952" t="str">
            <v>Elias Llancaqueo</v>
          </cell>
          <cell r="B1952" t="str">
            <v>Hugo Troncoso</v>
          </cell>
          <cell r="D1952">
            <v>45977</v>
          </cell>
          <cell r="G1952" t="str">
            <v>Ok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1</v>
          </cell>
          <cell r="Q1952">
            <v>1</v>
          </cell>
          <cell r="R1952">
            <v>0</v>
          </cell>
          <cell r="S1952">
            <v>1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</row>
        <row r="1953">
          <cell r="A1953" t="str">
            <v>Fernando Diaz</v>
          </cell>
          <cell r="B1953" t="str">
            <v>Yosman Perez</v>
          </cell>
          <cell r="D1953">
            <v>45977</v>
          </cell>
          <cell r="G1953" t="str">
            <v>Ok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1</v>
          </cell>
          <cell r="Q1953">
            <v>1</v>
          </cell>
          <cell r="R1953">
            <v>0</v>
          </cell>
          <cell r="S1953">
            <v>1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</row>
        <row r="1954">
          <cell r="A1954" t="str">
            <v>Claudio Garrido</v>
          </cell>
          <cell r="B1954" t="str">
            <v>Wilmer Villa</v>
          </cell>
          <cell r="D1954">
            <v>45977</v>
          </cell>
          <cell r="G1954" t="str">
            <v>Ok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1</v>
          </cell>
          <cell r="Q1954">
            <v>5</v>
          </cell>
          <cell r="R1954">
            <v>0</v>
          </cell>
          <cell r="S1954">
            <v>1</v>
          </cell>
          <cell r="U1954">
            <v>15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1</v>
          </cell>
        </row>
        <row r="1955">
          <cell r="A1955" t="str">
            <v>Luis Alvarez</v>
          </cell>
          <cell r="B1955" t="str">
            <v>Jeremias Cerda</v>
          </cell>
          <cell r="D1955">
            <v>45977</v>
          </cell>
          <cell r="G1955" t="str">
            <v>Descanso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</row>
        <row r="1956">
          <cell r="A1956" t="str">
            <v>Daniel Peña</v>
          </cell>
          <cell r="B1956" t="str">
            <v>Michael Troncoso</v>
          </cell>
          <cell r="D1956">
            <v>45977</v>
          </cell>
          <cell r="G1956" t="str">
            <v>Descanso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</row>
        <row r="1957">
          <cell r="A1957" t="str">
            <v>Gerardo Cartes</v>
          </cell>
          <cell r="B1957" t="str">
            <v>N/A</v>
          </cell>
          <cell r="D1957">
            <v>45977</v>
          </cell>
          <cell r="G1957" t="str">
            <v>Descanso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</row>
        <row r="1958">
          <cell r="A1958" t="str">
            <v>Luis Acevedo</v>
          </cell>
          <cell r="B1958" t="str">
            <v>N/A</v>
          </cell>
          <cell r="D1958">
            <v>45977</v>
          </cell>
          <cell r="G1958" t="str">
            <v>Descanso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</row>
        <row r="1959">
          <cell r="A1959" t="str">
            <v>N/A</v>
          </cell>
          <cell r="B1959" t="str">
            <v>Gonzalo Gonzalez</v>
          </cell>
          <cell r="D1959">
            <v>45977</v>
          </cell>
          <cell r="G1959" t="str">
            <v>Descanso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</row>
        <row r="1960">
          <cell r="A1960" t="str">
            <v>Andres Moya</v>
          </cell>
          <cell r="B1960" t="str">
            <v>N/A</v>
          </cell>
          <cell r="D1960">
            <v>45978</v>
          </cell>
          <cell r="G1960" t="str">
            <v>Ok</v>
          </cell>
          <cell r="H1960">
            <v>11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U1960">
            <v>0</v>
          </cell>
          <cell r="V1960">
            <v>10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</row>
        <row r="1961">
          <cell r="A1961" t="str">
            <v>Luis Acevedo</v>
          </cell>
          <cell r="B1961" t="str">
            <v>N/A</v>
          </cell>
          <cell r="D1961">
            <v>45978</v>
          </cell>
          <cell r="G1961" t="str">
            <v>Ok</v>
          </cell>
          <cell r="H1961">
            <v>11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U1961">
            <v>0</v>
          </cell>
          <cell r="V1961">
            <v>10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</row>
        <row r="1962">
          <cell r="A1962" t="str">
            <v>Claudio Garrido</v>
          </cell>
          <cell r="B1962" t="str">
            <v>Wilmer Villa</v>
          </cell>
          <cell r="D1962">
            <v>45978</v>
          </cell>
          <cell r="G1962" t="str">
            <v>Ok</v>
          </cell>
          <cell r="H1962">
            <v>12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1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U1962">
            <v>0</v>
          </cell>
          <cell r="V1962">
            <v>1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</row>
        <row r="1963">
          <cell r="A1963" t="str">
            <v>Daniel Peña</v>
          </cell>
          <cell r="B1963" t="str">
            <v>Michael Suarez</v>
          </cell>
          <cell r="D1963">
            <v>45978</v>
          </cell>
          <cell r="G1963" t="str">
            <v>Ok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1</v>
          </cell>
          <cell r="R1963">
            <v>0</v>
          </cell>
          <cell r="S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</row>
        <row r="1964">
          <cell r="A1964" t="str">
            <v>Gerardo Cartes</v>
          </cell>
          <cell r="B1964" t="str">
            <v>Yosman Perez</v>
          </cell>
          <cell r="D1964">
            <v>45978</v>
          </cell>
          <cell r="G1964" t="str">
            <v>Ok</v>
          </cell>
          <cell r="H1964">
            <v>24</v>
          </cell>
          <cell r="I1964">
            <v>0</v>
          </cell>
          <cell r="J1964">
            <v>1</v>
          </cell>
          <cell r="K1964">
            <v>0</v>
          </cell>
          <cell r="L1964">
            <v>0</v>
          </cell>
          <cell r="M1964">
            <v>0</v>
          </cell>
          <cell r="N1964">
            <v>1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</row>
        <row r="1965">
          <cell r="A1965" t="str">
            <v>Elias Llancaqueo</v>
          </cell>
          <cell r="B1965" t="str">
            <v>Hugo Troncoso</v>
          </cell>
          <cell r="D1965">
            <v>45978</v>
          </cell>
          <cell r="G1965" t="str">
            <v>Sin Producción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</row>
        <row r="1966">
          <cell r="A1966" t="str">
            <v>Cristian Valdivia</v>
          </cell>
          <cell r="B1966" t="str">
            <v>N/A</v>
          </cell>
          <cell r="D1966">
            <v>45978</v>
          </cell>
          <cell r="G1966" t="str">
            <v>Sin Producción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</row>
        <row r="1967">
          <cell r="A1967" t="str">
            <v>N/A</v>
          </cell>
          <cell r="B1967" t="str">
            <v>Michael Suarez</v>
          </cell>
          <cell r="D1967">
            <v>45978</v>
          </cell>
          <cell r="G1967" t="str">
            <v>Sin Producción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</row>
        <row r="1968">
          <cell r="A1968" t="str">
            <v>Luis Alvarez</v>
          </cell>
          <cell r="B1968" t="str">
            <v>Jeremias Cerda</v>
          </cell>
          <cell r="D1968">
            <v>45978</v>
          </cell>
          <cell r="G1968" t="str">
            <v>Sin Producción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</row>
        <row r="1969">
          <cell r="A1969" t="str">
            <v>N/A</v>
          </cell>
          <cell r="B1969" t="str">
            <v>Gonzalo Gonzalez</v>
          </cell>
          <cell r="D1969">
            <v>45978</v>
          </cell>
          <cell r="G1969" t="str">
            <v>Sin Producción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</row>
        <row r="1970">
          <cell r="A1970" t="str">
            <v>Andres Moya</v>
          </cell>
          <cell r="B1970" t="str">
            <v>N/A</v>
          </cell>
          <cell r="D1970">
            <v>45979</v>
          </cell>
          <cell r="G1970" t="str">
            <v>Ok</v>
          </cell>
          <cell r="H1970">
            <v>47</v>
          </cell>
          <cell r="I1970">
            <v>0</v>
          </cell>
          <cell r="J1970">
            <v>0</v>
          </cell>
          <cell r="K1970">
            <v>1</v>
          </cell>
          <cell r="L1970">
            <v>0</v>
          </cell>
          <cell r="M1970">
            <v>0</v>
          </cell>
          <cell r="N1970">
            <v>1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U1970">
            <v>0</v>
          </cell>
          <cell r="V1970">
            <v>4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</row>
        <row r="1971">
          <cell r="A1971" t="str">
            <v>Luis Acevedo</v>
          </cell>
          <cell r="B1971" t="str">
            <v>N/A</v>
          </cell>
          <cell r="D1971">
            <v>45979</v>
          </cell>
          <cell r="G1971" t="str">
            <v>Ok</v>
          </cell>
          <cell r="H1971">
            <v>47</v>
          </cell>
          <cell r="I1971">
            <v>0</v>
          </cell>
          <cell r="J1971">
            <v>0</v>
          </cell>
          <cell r="K1971">
            <v>1</v>
          </cell>
          <cell r="L1971">
            <v>0</v>
          </cell>
          <cell r="M1971">
            <v>0</v>
          </cell>
          <cell r="N1971">
            <v>1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U1971">
            <v>0</v>
          </cell>
          <cell r="V1971">
            <v>4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</row>
        <row r="1972">
          <cell r="A1972" t="str">
            <v>Eduardo Soto</v>
          </cell>
          <cell r="B1972" t="str">
            <v>Alejandro Escobar</v>
          </cell>
          <cell r="D1972">
            <v>45978</v>
          </cell>
          <cell r="G1972" t="str">
            <v>Ok</v>
          </cell>
          <cell r="H1972">
            <v>16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1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</row>
        <row r="1973">
          <cell r="A1973" t="str">
            <v>Eduardo Soto</v>
          </cell>
          <cell r="B1973" t="str">
            <v>Alejandro Escobar</v>
          </cell>
          <cell r="D1973">
            <v>45979</v>
          </cell>
          <cell r="G1973" t="str">
            <v>Ok</v>
          </cell>
          <cell r="H1973">
            <v>14</v>
          </cell>
          <cell r="I1973">
            <v>0</v>
          </cell>
          <cell r="J1973">
            <v>0</v>
          </cell>
          <cell r="K1973">
            <v>1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2</v>
          </cell>
          <cell r="R1973">
            <v>0</v>
          </cell>
          <cell r="S1973">
            <v>0</v>
          </cell>
          <cell r="U1973">
            <v>0</v>
          </cell>
          <cell r="V1973">
            <v>27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</row>
        <row r="1974">
          <cell r="A1974" t="str">
            <v>Elias Llancaqueo</v>
          </cell>
          <cell r="B1974" t="str">
            <v>Hugo Troncoso</v>
          </cell>
          <cell r="D1974">
            <v>45979</v>
          </cell>
          <cell r="G1974" t="str">
            <v>Ok</v>
          </cell>
          <cell r="H1974">
            <v>15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1</v>
          </cell>
          <cell r="N1974">
            <v>0</v>
          </cell>
          <cell r="O1974">
            <v>0</v>
          </cell>
          <cell r="P1974">
            <v>0</v>
          </cell>
          <cell r="Q1974">
            <v>2</v>
          </cell>
          <cell r="R1974">
            <v>0</v>
          </cell>
          <cell r="S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</row>
        <row r="1975">
          <cell r="A1975" t="str">
            <v>Gerardo Cartes</v>
          </cell>
          <cell r="B1975" t="str">
            <v>Yosman Perez</v>
          </cell>
          <cell r="D1975">
            <v>45979</v>
          </cell>
          <cell r="G1975" t="str">
            <v>Ok</v>
          </cell>
          <cell r="H1975">
            <v>28</v>
          </cell>
          <cell r="I1975">
            <v>0</v>
          </cell>
          <cell r="J1975">
            <v>0</v>
          </cell>
          <cell r="K1975">
            <v>1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1</v>
          </cell>
          <cell r="R1975">
            <v>0</v>
          </cell>
          <cell r="S1975">
            <v>0</v>
          </cell>
          <cell r="U1975">
            <v>0</v>
          </cell>
          <cell r="V1975">
            <v>12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</row>
        <row r="1976">
          <cell r="A1976" t="str">
            <v>Luis Alvarez</v>
          </cell>
          <cell r="B1976" t="str">
            <v>Jeremias Cerda</v>
          </cell>
          <cell r="D1976">
            <v>45979</v>
          </cell>
          <cell r="G1976" t="str">
            <v>Ok</v>
          </cell>
          <cell r="H1976">
            <v>26</v>
          </cell>
          <cell r="I1976">
            <v>0</v>
          </cell>
          <cell r="J1976">
            <v>0</v>
          </cell>
          <cell r="K1976">
            <v>1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</row>
        <row r="1977">
          <cell r="A1977" t="str">
            <v>Claudio Garrido</v>
          </cell>
          <cell r="B1977" t="str">
            <v>Wilmer Villa</v>
          </cell>
          <cell r="D1977">
            <v>45979</v>
          </cell>
          <cell r="G1977" t="str">
            <v>Ok</v>
          </cell>
          <cell r="H1977">
            <v>26</v>
          </cell>
          <cell r="I1977">
            <v>0</v>
          </cell>
          <cell r="J1977">
            <v>0</v>
          </cell>
          <cell r="K1977">
            <v>0</v>
          </cell>
          <cell r="L1977">
            <v>1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1</v>
          </cell>
          <cell r="R1977">
            <v>0</v>
          </cell>
          <cell r="S1977">
            <v>0</v>
          </cell>
          <cell r="U1977">
            <v>0</v>
          </cell>
          <cell r="V1977">
            <v>12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</row>
        <row r="1978">
          <cell r="A1978" t="str">
            <v>Daniel Peña</v>
          </cell>
          <cell r="B1978" t="str">
            <v>Michael Suarez</v>
          </cell>
          <cell r="D1978">
            <v>45979</v>
          </cell>
          <cell r="G1978" t="str">
            <v>Libre Compensatorio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</row>
        <row r="1979">
          <cell r="A1979" t="str">
            <v>Cristian Valdivia</v>
          </cell>
          <cell r="B1979" t="str">
            <v>N/A</v>
          </cell>
          <cell r="D1979">
            <v>45979</v>
          </cell>
          <cell r="G1979" t="str">
            <v>Sin Producción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</row>
        <row r="1980">
          <cell r="A1980" t="str">
            <v>N/A</v>
          </cell>
          <cell r="B1980" t="str">
            <v>Gonzalo Gonzalez</v>
          </cell>
          <cell r="D1980">
            <v>45979</v>
          </cell>
          <cell r="G1980" t="str">
            <v>Sin Producción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</row>
        <row r="1981">
          <cell r="A1981" t="str">
            <v>Eduardo Soto</v>
          </cell>
          <cell r="B1981" t="str">
            <v>Alejandro Escobar</v>
          </cell>
          <cell r="D1981">
            <v>45980</v>
          </cell>
          <cell r="G1981" t="str">
            <v>Ok</v>
          </cell>
          <cell r="H1981">
            <v>28</v>
          </cell>
          <cell r="I1981">
            <v>0</v>
          </cell>
          <cell r="J1981">
            <v>0</v>
          </cell>
          <cell r="K1981">
            <v>1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U1981">
            <v>0</v>
          </cell>
          <cell r="V1981">
            <v>6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</row>
        <row r="1982">
          <cell r="A1982" t="str">
            <v>Daniel Peña</v>
          </cell>
          <cell r="B1982" t="str">
            <v>Michael Suarez</v>
          </cell>
          <cell r="D1982">
            <v>45980</v>
          </cell>
          <cell r="G1982" t="str">
            <v>Ok</v>
          </cell>
          <cell r="H1982">
            <v>11</v>
          </cell>
          <cell r="I1982">
            <v>0</v>
          </cell>
          <cell r="J1982">
            <v>0</v>
          </cell>
          <cell r="K1982">
            <v>0</v>
          </cell>
          <cell r="L1982">
            <v>1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U1982">
            <v>0</v>
          </cell>
          <cell r="V1982">
            <v>10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</row>
        <row r="1983">
          <cell r="A1983" t="str">
            <v>Claudio Garrido</v>
          </cell>
          <cell r="B1983" t="str">
            <v>Wilmer Villa</v>
          </cell>
          <cell r="D1983">
            <v>45980</v>
          </cell>
          <cell r="G1983" t="str">
            <v>Ok</v>
          </cell>
          <cell r="H1983">
            <v>26</v>
          </cell>
          <cell r="I1983">
            <v>0</v>
          </cell>
          <cell r="J1983">
            <v>0</v>
          </cell>
          <cell r="K1983">
            <v>1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1</v>
          </cell>
          <cell r="R1983">
            <v>0</v>
          </cell>
          <cell r="S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</row>
        <row r="1984">
          <cell r="A1984" t="str">
            <v>Elias Llancaqueo</v>
          </cell>
          <cell r="B1984" t="str">
            <v>Hugo Troncoso</v>
          </cell>
          <cell r="D1984">
            <v>45980</v>
          </cell>
          <cell r="G1984" t="str">
            <v>Ok</v>
          </cell>
          <cell r="H1984">
            <v>47</v>
          </cell>
          <cell r="I1984">
            <v>0</v>
          </cell>
          <cell r="J1984">
            <v>0</v>
          </cell>
          <cell r="K1984">
            <v>1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U1984">
            <v>0</v>
          </cell>
          <cell r="V1984">
            <v>5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</row>
        <row r="1985">
          <cell r="A1985" t="str">
            <v>Gerardo Cartes</v>
          </cell>
          <cell r="B1985" t="str">
            <v>Yosman Perez</v>
          </cell>
          <cell r="D1985">
            <v>45980</v>
          </cell>
          <cell r="G1985" t="str">
            <v>Ok</v>
          </cell>
          <cell r="H1985">
            <v>47</v>
          </cell>
          <cell r="I1985">
            <v>0</v>
          </cell>
          <cell r="J1985">
            <v>0</v>
          </cell>
          <cell r="K1985">
            <v>1</v>
          </cell>
          <cell r="L1985">
            <v>0</v>
          </cell>
          <cell r="M1985">
            <v>1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</row>
        <row r="1986">
          <cell r="A1986" t="str">
            <v>Andres Moya</v>
          </cell>
          <cell r="B1986" t="str">
            <v>N/A</v>
          </cell>
          <cell r="D1986">
            <v>45980</v>
          </cell>
          <cell r="G1986" t="str">
            <v>Libre Compensatorio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</row>
        <row r="1987">
          <cell r="A1987" t="str">
            <v>Luis Alvarez</v>
          </cell>
          <cell r="B1987" t="str">
            <v>Jeremias Cerda</v>
          </cell>
          <cell r="D1987">
            <v>45980</v>
          </cell>
          <cell r="G1987" t="str">
            <v>Libre Compensatorio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</row>
        <row r="1988">
          <cell r="A1988" t="str">
            <v>Cristian Valdivia</v>
          </cell>
          <cell r="B1988" t="str">
            <v>N/A</v>
          </cell>
          <cell r="D1988">
            <v>45980</v>
          </cell>
          <cell r="G1988" t="str">
            <v>Libre Compensatorio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</row>
        <row r="1989">
          <cell r="A1989" t="str">
            <v>Cristian Valdivia</v>
          </cell>
          <cell r="B1989" t="str">
            <v>N/A</v>
          </cell>
          <cell r="D1989">
            <v>45981</v>
          </cell>
          <cell r="G1989" t="str">
            <v>Ok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U1989">
            <v>0</v>
          </cell>
          <cell r="V1989">
            <v>20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</row>
        <row r="1990">
          <cell r="A1990" t="str">
            <v>Luis Acevedo</v>
          </cell>
          <cell r="B1990" t="str">
            <v>N/A</v>
          </cell>
          <cell r="D1990">
            <v>45980</v>
          </cell>
          <cell r="G1990" t="str">
            <v>Sin Producción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</row>
        <row r="1991">
          <cell r="A1991" t="str">
            <v>N/A</v>
          </cell>
          <cell r="B1991" t="str">
            <v>Gonzalo Gonzalez</v>
          </cell>
          <cell r="D1991">
            <v>45980</v>
          </cell>
          <cell r="G1991" t="str">
            <v>Sin Producción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</row>
        <row r="1992">
          <cell r="A1992" t="str">
            <v>Andres Moya</v>
          </cell>
          <cell r="B1992" t="str">
            <v>N/A</v>
          </cell>
          <cell r="D1992">
            <v>45981</v>
          </cell>
          <cell r="G1992" t="str">
            <v>Ok</v>
          </cell>
          <cell r="H1992">
            <v>36</v>
          </cell>
          <cell r="I1992">
            <v>0</v>
          </cell>
          <cell r="J1992">
            <v>1</v>
          </cell>
          <cell r="K1992">
            <v>1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U1992">
            <v>0</v>
          </cell>
          <cell r="V1992">
            <v>20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</row>
        <row r="1993">
          <cell r="A1993" t="str">
            <v>Luis Acevedo</v>
          </cell>
          <cell r="B1993" t="str">
            <v>N/A</v>
          </cell>
          <cell r="D1993">
            <v>45981</v>
          </cell>
          <cell r="G1993" t="str">
            <v>Ok</v>
          </cell>
          <cell r="H1993">
            <v>36</v>
          </cell>
          <cell r="I1993">
            <v>0</v>
          </cell>
          <cell r="J1993">
            <v>1</v>
          </cell>
          <cell r="K1993">
            <v>1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U1993">
            <v>0</v>
          </cell>
          <cell r="V1993">
            <v>20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</row>
        <row r="1994">
          <cell r="A1994" t="str">
            <v>Daniel Peña</v>
          </cell>
          <cell r="B1994" t="str">
            <v>Michael Suarez</v>
          </cell>
          <cell r="D1994">
            <v>45981</v>
          </cell>
          <cell r="G1994" t="str">
            <v>Ok</v>
          </cell>
          <cell r="H1994">
            <v>16</v>
          </cell>
          <cell r="I1994">
            <v>0</v>
          </cell>
          <cell r="J1994">
            <v>0</v>
          </cell>
          <cell r="K1994">
            <v>0</v>
          </cell>
          <cell r="L1994">
            <v>1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U1994">
            <v>0</v>
          </cell>
          <cell r="V1994">
            <v>54</v>
          </cell>
          <cell r="W1994">
            <v>1</v>
          </cell>
          <cell r="X1994">
            <v>10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</row>
        <row r="1995">
          <cell r="A1995" t="str">
            <v>Edgar Benavides</v>
          </cell>
          <cell r="B1995" t="str">
            <v>Wilmer Villa</v>
          </cell>
          <cell r="D1995">
            <v>45981</v>
          </cell>
          <cell r="G1995" t="str">
            <v>Ok</v>
          </cell>
          <cell r="H1995">
            <v>11</v>
          </cell>
          <cell r="I1995">
            <v>0</v>
          </cell>
          <cell r="J1995">
            <v>1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3</v>
          </cell>
          <cell r="R1995">
            <v>0</v>
          </cell>
          <cell r="S1995">
            <v>0</v>
          </cell>
          <cell r="U1995">
            <v>0</v>
          </cell>
          <cell r="V1995">
            <v>40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</row>
        <row r="1996">
          <cell r="A1996" t="str">
            <v>Luis Alvarez</v>
          </cell>
          <cell r="B1996" t="str">
            <v>Jeremias Cerda</v>
          </cell>
          <cell r="D1996">
            <v>45981</v>
          </cell>
          <cell r="G1996" t="str">
            <v>Ok</v>
          </cell>
          <cell r="H1996">
            <v>39</v>
          </cell>
          <cell r="I1996">
            <v>0</v>
          </cell>
          <cell r="J1996">
            <v>0</v>
          </cell>
          <cell r="K1996">
            <v>1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U1996">
            <v>0</v>
          </cell>
          <cell r="V1996">
            <v>31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</row>
        <row r="1997">
          <cell r="A1997" t="str">
            <v>Elias Llancaqueo</v>
          </cell>
          <cell r="B1997" t="str">
            <v>Hugo Troncoso</v>
          </cell>
          <cell r="D1997">
            <v>45981</v>
          </cell>
          <cell r="G1997" t="str">
            <v>Ok</v>
          </cell>
          <cell r="H1997">
            <v>40</v>
          </cell>
          <cell r="I1997">
            <v>0</v>
          </cell>
          <cell r="J1997">
            <v>1</v>
          </cell>
          <cell r="K1997">
            <v>1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</row>
        <row r="1998">
          <cell r="A1998" t="str">
            <v>Eduardo Soto</v>
          </cell>
          <cell r="B1998" t="str">
            <v>Alejandro Escoar</v>
          </cell>
          <cell r="D1998">
            <v>45981</v>
          </cell>
          <cell r="G1998" t="str">
            <v>Ok</v>
          </cell>
          <cell r="H1998">
            <v>14</v>
          </cell>
          <cell r="I1998">
            <v>0</v>
          </cell>
          <cell r="J1998">
            <v>1</v>
          </cell>
          <cell r="K1998">
            <v>1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</row>
        <row r="1999">
          <cell r="A1999" t="str">
            <v>N/A</v>
          </cell>
          <cell r="B1999" t="str">
            <v>Yosman Perez</v>
          </cell>
          <cell r="D1999">
            <v>45981</v>
          </cell>
          <cell r="G1999" t="str">
            <v>Servicio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</row>
        <row r="2000">
          <cell r="A2000" t="str">
            <v>Gerardo Cartes</v>
          </cell>
          <cell r="B2000" t="str">
            <v>N/A</v>
          </cell>
          <cell r="D2000">
            <v>45981</v>
          </cell>
          <cell r="G2000" t="str">
            <v>Libre Compensatorio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</row>
        <row r="2001">
          <cell r="A2001" t="str">
            <v>Claudio Garrido</v>
          </cell>
          <cell r="B2001" t="str">
            <v>N/A</v>
          </cell>
          <cell r="D2001">
            <v>45981</v>
          </cell>
          <cell r="G2001" t="str">
            <v>Libre Compensatorio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</row>
        <row r="2002">
          <cell r="A2002" t="str">
            <v>N/A</v>
          </cell>
          <cell r="B2002" t="str">
            <v>Gonzalo Gonzalez</v>
          </cell>
          <cell r="D2002">
            <v>45981</v>
          </cell>
          <cell r="G2002" t="str">
            <v>Sin Producción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</row>
        <row r="2003">
          <cell r="A2003" t="str">
            <v>Andres Moya</v>
          </cell>
          <cell r="B2003" t="str">
            <v>N/A</v>
          </cell>
          <cell r="D2003">
            <v>45982</v>
          </cell>
          <cell r="G2003" t="str">
            <v>Ok</v>
          </cell>
          <cell r="H2003">
            <v>40</v>
          </cell>
          <cell r="I2003">
            <v>0</v>
          </cell>
          <cell r="J2003">
            <v>1</v>
          </cell>
          <cell r="K2003">
            <v>1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</row>
        <row r="2004">
          <cell r="A2004" t="str">
            <v>Cristian Valdivia</v>
          </cell>
          <cell r="B2004" t="str">
            <v>N/A</v>
          </cell>
          <cell r="D2004">
            <v>45982</v>
          </cell>
          <cell r="G2004" t="str">
            <v>Ok</v>
          </cell>
          <cell r="H2004">
            <v>40</v>
          </cell>
          <cell r="I2004">
            <v>0</v>
          </cell>
          <cell r="J2004">
            <v>1</v>
          </cell>
          <cell r="K2004">
            <v>1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</row>
        <row r="2005">
          <cell r="A2005" t="str">
            <v>Claudio Garrido</v>
          </cell>
          <cell r="B2005" t="str">
            <v>Wilmer Villa</v>
          </cell>
          <cell r="D2005">
            <v>45982</v>
          </cell>
          <cell r="G2005" t="str">
            <v>Ok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U2005">
            <v>0</v>
          </cell>
          <cell r="V2005">
            <v>74</v>
          </cell>
          <cell r="W2005">
            <v>0</v>
          </cell>
          <cell r="X2005">
            <v>10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</row>
        <row r="2006">
          <cell r="A2006" t="str">
            <v>Daniel Peña</v>
          </cell>
          <cell r="B2006" t="str">
            <v>Michael Suarez</v>
          </cell>
          <cell r="D2006">
            <v>45982</v>
          </cell>
          <cell r="G2006" t="str">
            <v>Ok</v>
          </cell>
          <cell r="H2006">
            <v>18</v>
          </cell>
          <cell r="I2006">
            <v>0</v>
          </cell>
          <cell r="J2006">
            <v>0</v>
          </cell>
          <cell r="K2006">
            <v>0</v>
          </cell>
          <cell r="L2006">
            <v>1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U2006">
            <v>0</v>
          </cell>
          <cell r="V2006">
            <v>48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</row>
        <row r="2007">
          <cell r="A2007" t="str">
            <v>Elias Llancaqueo</v>
          </cell>
          <cell r="B2007" t="str">
            <v>Hugo Troncoso</v>
          </cell>
          <cell r="D2007">
            <v>45982</v>
          </cell>
          <cell r="G2007" t="str">
            <v>Ok</v>
          </cell>
          <cell r="H2007">
            <v>18</v>
          </cell>
          <cell r="I2007">
            <v>0</v>
          </cell>
          <cell r="J2007">
            <v>1</v>
          </cell>
          <cell r="K2007">
            <v>1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U2007">
            <v>0</v>
          </cell>
          <cell r="V2007">
            <v>36</v>
          </cell>
          <cell r="W2007">
            <v>1</v>
          </cell>
          <cell r="X2007">
            <v>1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</row>
        <row r="2008">
          <cell r="A2008" t="str">
            <v>Gerardo Cartes</v>
          </cell>
          <cell r="B2008" t="str">
            <v>Yosman Perez</v>
          </cell>
          <cell r="D2008">
            <v>45982</v>
          </cell>
          <cell r="G2008" t="str">
            <v>Ok</v>
          </cell>
          <cell r="H2008">
            <v>36</v>
          </cell>
          <cell r="I2008">
            <v>0</v>
          </cell>
          <cell r="J2008">
            <v>0</v>
          </cell>
          <cell r="K2008">
            <v>1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</row>
        <row r="2009">
          <cell r="A2009" t="str">
            <v>Luis Alvarez</v>
          </cell>
          <cell r="B2009" t="str">
            <v>Jeremias Cerda</v>
          </cell>
          <cell r="D2009">
            <v>45982</v>
          </cell>
          <cell r="G2009" t="str">
            <v>Ok</v>
          </cell>
          <cell r="H2009">
            <v>16</v>
          </cell>
          <cell r="I2009">
            <v>0</v>
          </cell>
          <cell r="J2009">
            <v>0</v>
          </cell>
          <cell r="K2009">
            <v>1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1</v>
          </cell>
          <cell r="U2009">
            <v>0</v>
          </cell>
          <cell r="V2009">
            <v>37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</row>
        <row r="2010">
          <cell r="A2010" t="str">
            <v>Eduardo Soto</v>
          </cell>
          <cell r="B2010" t="str">
            <v>Alejandro Escobar</v>
          </cell>
          <cell r="D2010">
            <v>45982</v>
          </cell>
          <cell r="G2010" t="str">
            <v>Libre Compensatorio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</row>
        <row r="2011">
          <cell r="A2011" t="str">
            <v>Luis Acevedo</v>
          </cell>
          <cell r="B2011" t="str">
            <v>N/A</v>
          </cell>
          <cell r="D2011">
            <v>45982</v>
          </cell>
          <cell r="G2011" t="str">
            <v>Libre Compensatorio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</row>
        <row r="2012">
          <cell r="A2012" t="str">
            <v>N/A</v>
          </cell>
          <cell r="B2012" t="str">
            <v>Gonzalo Gonzalez</v>
          </cell>
          <cell r="D2012">
            <v>45982</v>
          </cell>
          <cell r="G2012" t="str">
            <v>Sin Producción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</row>
        <row r="2013">
          <cell r="A2013" t="str">
            <v>Andres Moya</v>
          </cell>
          <cell r="B2013" t="str">
            <v>N/A</v>
          </cell>
          <cell r="D2013">
            <v>45983</v>
          </cell>
          <cell r="G2013" t="str">
            <v>Ok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1</v>
          </cell>
          <cell r="P2013">
            <v>0</v>
          </cell>
          <cell r="Q2013">
            <v>3</v>
          </cell>
          <cell r="R2013">
            <v>1</v>
          </cell>
          <cell r="S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</row>
        <row r="2014">
          <cell r="A2014" t="str">
            <v>Cristian Valdivia</v>
          </cell>
          <cell r="B2014" t="str">
            <v>N/A</v>
          </cell>
          <cell r="D2014">
            <v>45983</v>
          </cell>
          <cell r="G2014" t="str">
            <v>Ok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1</v>
          </cell>
          <cell r="P2014">
            <v>0</v>
          </cell>
          <cell r="Q2014">
            <v>3</v>
          </cell>
          <cell r="R2014">
            <v>1</v>
          </cell>
          <cell r="S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</row>
        <row r="2015">
          <cell r="A2015" t="str">
            <v>Daniel Peña</v>
          </cell>
          <cell r="B2015" t="str">
            <v>Michael Suarez</v>
          </cell>
          <cell r="D2015">
            <v>45983</v>
          </cell>
          <cell r="G2015" t="str">
            <v>Ok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1</v>
          </cell>
          <cell r="P2015">
            <v>0</v>
          </cell>
          <cell r="Q2015">
            <v>6</v>
          </cell>
          <cell r="R2015">
            <v>1</v>
          </cell>
          <cell r="S2015">
            <v>0</v>
          </cell>
          <cell r="U2015">
            <v>16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1</v>
          </cell>
          <cell r="AB2015">
            <v>0</v>
          </cell>
        </row>
        <row r="2016">
          <cell r="A2016" t="str">
            <v>Gerardo Cartes</v>
          </cell>
          <cell r="B2016" t="str">
            <v>Yosman Perez</v>
          </cell>
          <cell r="D2016">
            <v>45983</v>
          </cell>
          <cell r="G2016" t="str">
            <v>Ok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1</v>
          </cell>
          <cell r="P2016">
            <v>0</v>
          </cell>
          <cell r="Q2016">
            <v>0</v>
          </cell>
          <cell r="R2016">
            <v>1</v>
          </cell>
          <cell r="S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</row>
        <row r="2017">
          <cell r="A2017" t="str">
            <v>Luis Alvarez</v>
          </cell>
          <cell r="B2017" t="str">
            <v>Jeremias Cerda</v>
          </cell>
          <cell r="D2017">
            <v>45983</v>
          </cell>
          <cell r="G2017" t="str">
            <v>Ok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1</v>
          </cell>
          <cell r="P2017">
            <v>0</v>
          </cell>
          <cell r="Q2017">
            <v>2</v>
          </cell>
          <cell r="R2017">
            <v>1</v>
          </cell>
          <cell r="S2017">
            <v>0</v>
          </cell>
          <cell r="U2017">
            <v>12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</row>
        <row r="2018">
          <cell r="A2018" t="str">
            <v>Eduardo Soto</v>
          </cell>
          <cell r="B2018" t="str">
            <v>Alejandro Escobar</v>
          </cell>
          <cell r="D2018">
            <v>45983</v>
          </cell>
          <cell r="G2018" t="str">
            <v>Ok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1</v>
          </cell>
          <cell r="P2018">
            <v>0</v>
          </cell>
          <cell r="Q2018">
            <v>3</v>
          </cell>
          <cell r="R2018">
            <v>1</v>
          </cell>
          <cell r="S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</row>
        <row r="2019">
          <cell r="A2019" t="str">
            <v>Elias Llancaqueo</v>
          </cell>
          <cell r="B2019" t="str">
            <v>Hugo Troncoso</v>
          </cell>
          <cell r="D2019">
            <v>45983</v>
          </cell>
          <cell r="G2019" t="str">
            <v>Descanso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</row>
        <row r="2020">
          <cell r="A2020" t="str">
            <v>Claudio Garrido</v>
          </cell>
          <cell r="B2020" t="str">
            <v>Wilmer Villa</v>
          </cell>
          <cell r="D2020">
            <v>45983</v>
          </cell>
          <cell r="G2020" t="str">
            <v>Descanso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</row>
        <row r="2021">
          <cell r="A2021" t="str">
            <v>Luis Acevedo</v>
          </cell>
          <cell r="B2021" t="str">
            <v>N/A</v>
          </cell>
          <cell r="D2021">
            <v>45983</v>
          </cell>
          <cell r="G2021" t="str">
            <v>Descanso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</row>
        <row r="2022">
          <cell r="A2022" t="str">
            <v>N/A</v>
          </cell>
          <cell r="B2022" t="str">
            <v>Gonzalo Gonzalez</v>
          </cell>
          <cell r="D2022">
            <v>45983</v>
          </cell>
          <cell r="G2022" t="str">
            <v>Descanso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</row>
        <row r="2023">
          <cell r="A2023" t="str">
            <v>Andres Moya</v>
          </cell>
          <cell r="B2023" t="str">
            <v>N/A</v>
          </cell>
          <cell r="D2023">
            <v>45984</v>
          </cell>
          <cell r="G2023" t="str">
            <v>Ok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1</v>
          </cell>
          <cell r="Q2023">
            <v>4</v>
          </cell>
          <cell r="R2023">
            <v>0</v>
          </cell>
          <cell r="S2023">
            <v>1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</row>
        <row r="2024">
          <cell r="A2024" t="str">
            <v>Cristian Valdivia</v>
          </cell>
          <cell r="B2024" t="str">
            <v>N/A</v>
          </cell>
          <cell r="D2024">
            <v>45984</v>
          </cell>
          <cell r="G2024" t="str">
            <v>Ok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1</v>
          </cell>
          <cell r="Q2024">
            <v>4</v>
          </cell>
          <cell r="R2024">
            <v>0</v>
          </cell>
          <cell r="S2024">
            <v>1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</row>
        <row r="2025">
          <cell r="A2025" t="str">
            <v>Daniel Peña</v>
          </cell>
          <cell r="B2025" t="str">
            <v>Michael Suarez</v>
          </cell>
          <cell r="D2025">
            <v>45984</v>
          </cell>
          <cell r="G2025" t="str">
            <v>Ok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1</v>
          </cell>
          <cell r="Q2025">
            <v>8</v>
          </cell>
          <cell r="R2025">
            <v>0</v>
          </cell>
          <cell r="S2025">
            <v>1</v>
          </cell>
          <cell r="U2025">
            <v>16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1</v>
          </cell>
        </row>
        <row r="2026">
          <cell r="A2026" t="str">
            <v>Gerardo Cartes</v>
          </cell>
          <cell r="B2026" t="str">
            <v>Jorge Viscarra</v>
          </cell>
          <cell r="D2026">
            <v>45984</v>
          </cell>
          <cell r="G2026" t="str">
            <v>Ok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1</v>
          </cell>
          <cell r="Q2026">
            <v>4</v>
          </cell>
          <cell r="R2026">
            <v>0</v>
          </cell>
          <cell r="S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</row>
        <row r="2027">
          <cell r="A2027" t="str">
            <v>Eduardo Soto</v>
          </cell>
          <cell r="B2027" t="str">
            <v>Alejandro Escobar</v>
          </cell>
          <cell r="D2027">
            <v>45984</v>
          </cell>
          <cell r="G2027" t="str">
            <v>Ok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1</v>
          </cell>
          <cell r="Q2027">
            <v>6</v>
          </cell>
          <cell r="R2027">
            <v>0</v>
          </cell>
          <cell r="S2027">
            <v>1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</row>
        <row r="2028">
          <cell r="A2028" t="str">
            <v>Luis Alvarez</v>
          </cell>
          <cell r="B2028" t="str">
            <v>Jeremias Cerda</v>
          </cell>
          <cell r="D2028">
            <v>45984</v>
          </cell>
          <cell r="G2028" t="str">
            <v>Ok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1</v>
          </cell>
          <cell r="Q2028">
            <v>4</v>
          </cell>
          <cell r="R2028">
            <v>0</v>
          </cell>
          <cell r="S2028">
            <v>1</v>
          </cell>
          <cell r="U2028">
            <v>16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</row>
        <row r="2029">
          <cell r="A2029" t="str">
            <v>Elias Llancaqueo</v>
          </cell>
          <cell r="B2029" t="str">
            <v>Hugo Troncoso</v>
          </cell>
          <cell r="D2029">
            <v>45984</v>
          </cell>
          <cell r="G2029" t="str">
            <v>Descanso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</row>
        <row r="2030">
          <cell r="A2030" t="str">
            <v>Claudio Garrido</v>
          </cell>
          <cell r="B2030" t="str">
            <v>Wilmer Villa</v>
          </cell>
          <cell r="D2030">
            <v>45984</v>
          </cell>
          <cell r="G2030" t="str">
            <v>Descanso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</row>
        <row r="2031">
          <cell r="A2031" t="str">
            <v>Luis Acevedo</v>
          </cell>
          <cell r="B2031" t="str">
            <v>N/A</v>
          </cell>
          <cell r="D2031">
            <v>45984</v>
          </cell>
          <cell r="G2031" t="str">
            <v>Descanso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</row>
        <row r="2032">
          <cell r="A2032" t="str">
            <v>N/A</v>
          </cell>
          <cell r="B2032" t="str">
            <v>Yosman Perez</v>
          </cell>
          <cell r="D2032">
            <v>45984</v>
          </cell>
          <cell r="G2032" t="str">
            <v>Descanso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</row>
        <row r="2033">
          <cell r="A2033" t="str">
            <v>N/A</v>
          </cell>
          <cell r="B2033" t="str">
            <v>Gonzalo Gonzalez</v>
          </cell>
          <cell r="D2033">
            <v>45984</v>
          </cell>
          <cell r="G2033" t="str">
            <v>Descanso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</row>
        <row r="2034">
          <cell r="A2034" t="str">
            <v>Andres Moya</v>
          </cell>
          <cell r="B2034" t="str">
            <v>Alejandro Escobar</v>
          </cell>
          <cell r="D2034">
            <v>45985</v>
          </cell>
          <cell r="G2034" t="str">
            <v>Ok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U2034">
            <v>0</v>
          </cell>
          <cell r="V2034">
            <v>10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</row>
        <row r="2035">
          <cell r="A2035" t="str">
            <v>Elias Llancaqueo</v>
          </cell>
          <cell r="B2035" t="str">
            <v>N/A</v>
          </cell>
          <cell r="D2035">
            <v>45985</v>
          </cell>
          <cell r="G2035" t="str">
            <v>Ok</v>
          </cell>
          <cell r="H2035">
            <v>2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U2035">
            <v>0</v>
          </cell>
          <cell r="V2035">
            <v>6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</row>
        <row r="2036">
          <cell r="A2036" t="str">
            <v>Daniel Peña</v>
          </cell>
          <cell r="B2036" t="str">
            <v>Michael Suarez</v>
          </cell>
          <cell r="D2036">
            <v>45985</v>
          </cell>
          <cell r="G2036" t="str">
            <v>Sin Producción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</row>
        <row r="2037">
          <cell r="A2037" t="str">
            <v>Luis Acevedo</v>
          </cell>
          <cell r="B2037" t="str">
            <v>N/A</v>
          </cell>
          <cell r="D2037">
            <v>45985</v>
          </cell>
          <cell r="G2037" t="str">
            <v>Ok</v>
          </cell>
          <cell r="H2037">
            <v>2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U2037">
            <v>0</v>
          </cell>
          <cell r="V2037">
            <v>6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</row>
        <row r="2038">
          <cell r="A2038" t="str">
            <v>Gerardo Cartes</v>
          </cell>
          <cell r="B2038" t="str">
            <v>Yosman Perez</v>
          </cell>
          <cell r="D2038">
            <v>45985</v>
          </cell>
          <cell r="G2038" t="str">
            <v>Ok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U2038">
            <v>0</v>
          </cell>
          <cell r="V2038">
            <v>20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</row>
        <row r="2039">
          <cell r="A2039" t="str">
            <v>Luis Alvarez</v>
          </cell>
          <cell r="B2039" t="str">
            <v>Jeremias Cerda</v>
          </cell>
          <cell r="D2039">
            <v>45985</v>
          </cell>
          <cell r="G2039" t="str">
            <v>Ok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U2039">
            <v>0</v>
          </cell>
          <cell r="V2039">
            <v>22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</row>
        <row r="2040">
          <cell r="A2040" t="str">
            <v>Cristian Valdivia</v>
          </cell>
          <cell r="B2040" t="str">
            <v>Hugo Troncoso</v>
          </cell>
          <cell r="D2040">
            <v>45985</v>
          </cell>
          <cell r="G2040" t="str">
            <v>Ok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U2040">
            <v>0</v>
          </cell>
          <cell r="V2040">
            <v>22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</row>
        <row r="2041">
          <cell r="A2041" t="str">
            <v>Claudio Garrido</v>
          </cell>
          <cell r="B2041" t="str">
            <v>Wilmer Villa</v>
          </cell>
          <cell r="D2041">
            <v>45985</v>
          </cell>
          <cell r="G2041" t="str">
            <v>Ok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U2041">
            <v>0</v>
          </cell>
          <cell r="V2041">
            <v>15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</row>
        <row r="2042">
          <cell r="A2042" t="str">
            <v>Eduardo Soto</v>
          </cell>
          <cell r="B2042" t="str">
            <v>N/A</v>
          </cell>
          <cell r="D2042">
            <v>45985</v>
          </cell>
          <cell r="G2042" t="str">
            <v>Sin Producción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</row>
        <row r="2043">
          <cell r="A2043" t="str">
            <v>N/A</v>
          </cell>
          <cell r="B2043" t="str">
            <v>Gonzalo Gonzalez</v>
          </cell>
          <cell r="D2043">
            <v>45985</v>
          </cell>
          <cell r="G2043" t="str">
            <v>Sin Producción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</row>
        <row r="2044">
          <cell r="A2044" t="str">
            <v>Andres Moya</v>
          </cell>
          <cell r="B2044" t="str">
            <v>Hugo Troncoso</v>
          </cell>
          <cell r="D2044">
            <v>45986</v>
          </cell>
          <cell r="G2044" t="str">
            <v>Ok</v>
          </cell>
          <cell r="H2044">
            <v>34</v>
          </cell>
          <cell r="I2044">
            <v>0</v>
          </cell>
          <cell r="J2044">
            <v>0</v>
          </cell>
          <cell r="K2044">
            <v>0</v>
          </cell>
          <cell r="L2044">
            <v>1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</row>
        <row r="2045">
          <cell r="A2045" t="str">
            <v>Claudio Garrido</v>
          </cell>
          <cell r="B2045" t="str">
            <v>N/A</v>
          </cell>
          <cell r="D2045">
            <v>45986</v>
          </cell>
          <cell r="G2045" t="str">
            <v>Ok</v>
          </cell>
          <cell r="H2045">
            <v>56</v>
          </cell>
          <cell r="I2045">
            <v>0</v>
          </cell>
          <cell r="J2045">
            <v>0</v>
          </cell>
          <cell r="K2045">
            <v>1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</row>
        <row r="2046">
          <cell r="A2046" t="str">
            <v>Luis Acevedo</v>
          </cell>
          <cell r="B2046" t="str">
            <v>N/A</v>
          </cell>
          <cell r="D2046">
            <v>45986</v>
          </cell>
          <cell r="G2046" t="str">
            <v>Ok</v>
          </cell>
          <cell r="H2046">
            <v>56</v>
          </cell>
          <cell r="I2046">
            <v>0</v>
          </cell>
          <cell r="J2046">
            <v>0</v>
          </cell>
          <cell r="K2046">
            <v>1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</row>
        <row r="2047">
          <cell r="A2047" t="str">
            <v>Daniel Peña</v>
          </cell>
          <cell r="B2047" t="str">
            <v>Michael Suarez</v>
          </cell>
          <cell r="D2047">
            <v>45986</v>
          </cell>
          <cell r="G2047" t="str">
            <v>Ok</v>
          </cell>
          <cell r="H2047">
            <v>31</v>
          </cell>
          <cell r="I2047">
            <v>0</v>
          </cell>
          <cell r="J2047">
            <v>0</v>
          </cell>
          <cell r="K2047">
            <v>1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</row>
        <row r="2048">
          <cell r="A2048" t="str">
            <v>Eduardo Soto</v>
          </cell>
          <cell r="B2048" t="str">
            <v>Alejandro Escobar</v>
          </cell>
          <cell r="D2048">
            <v>45986</v>
          </cell>
          <cell r="G2048" t="str">
            <v>Ok</v>
          </cell>
          <cell r="H2048">
            <v>36</v>
          </cell>
          <cell r="I2048">
            <v>0</v>
          </cell>
          <cell r="J2048">
            <v>0</v>
          </cell>
          <cell r="K2048">
            <v>1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</row>
        <row r="2049">
          <cell r="A2049" t="str">
            <v>Gerardo Cartes</v>
          </cell>
          <cell r="B2049" t="str">
            <v>Yosman Perez</v>
          </cell>
          <cell r="D2049">
            <v>45986</v>
          </cell>
          <cell r="G2049" t="str">
            <v>Ok</v>
          </cell>
          <cell r="H2049">
            <v>31</v>
          </cell>
          <cell r="I2049">
            <v>0</v>
          </cell>
          <cell r="J2049">
            <v>0</v>
          </cell>
          <cell r="K2049">
            <v>1</v>
          </cell>
          <cell r="L2049">
            <v>0</v>
          </cell>
          <cell r="M2049">
            <v>1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</row>
        <row r="2050">
          <cell r="A2050" t="str">
            <v>Luis Alvarez</v>
          </cell>
          <cell r="B2050" t="str">
            <v>Jeremias Cerda</v>
          </cell>
          <cell r="D2050">
            <v>45986</v>
          </cell>
          <cell r="G2050" t="str">
            <v>Ok</v>
          </cell>
          <cell r="H2050">
            <v>8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1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</row>
        <row r="2051">
          <cell r="A2051" t="str">
            <v>Cristian Valdivia</v>
          </cell>
          <cell r="B2051" t="str">
            <v>N/A</v>
          </cell>
          <cell r="D2051">
            <v>45986</v>
          </cell>
          <cell r="G2051" t="str">
            <v>Libre compensatorio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</row>
        <row r="2052">
          <cell r="A2052" t="str">
            <v>Elias Llancaqueo</v>
          </cell>
          <cell r="B2052" t="str">
            <v>N/A</v>
          </cell>
          <cell r="D2052">
            <v>45986</v>
          </cell>
          <cell r="G2052" t="str">
            <v>Libre compensatorio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</row>
        <row r="2053">
          <cell r="A2053" t="str">
            <v>N/A</v>
          </cell>
          <cell r="B2053" t="str">
            <v>Wilmer Villa</v>
          </cell>
          <cell r="D2053">
            <v>45986</v>
          </cell>
          <cell r="G2053" t="str">
            <v>Libre compensatorio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</row>
        <row r="2054">
          <cell r="A2054" t="str">
            <v>N/A</v>
          </cell>
          <cell r="B2054" t="str">
            <v>Gonzalo Gonzalez</v>
          </cell>
          <cell r="D2054">
            <v>45986</v>
          </cell>
          <cell r="G2054" t="str">
            <v>Sin Producción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</row>
        <row r="2055">
          <cell r="A2055" t="str">
            <v>Cristian Valdivia</v>
          </cell>
          <cell r="B2055" t="str">
            <v>Hugo Troncoso</v>
          </cell>
          <cell r="D2055">
            <v>45987</v>
          </cell>
          <cell r="G2055" t="str">
            <v>Ok</v>
          </cell>
          <cell r="H2055">
            <v>14</v>
          </cell>
          <cell r="I2055">
            <v>0</v>
          </cell>
          <cell r="J2055">
            <v>0</v>
          </cell>
          <cell r="K2055">
            <v>0</v>
          </cell>
          <cell r="L2055">
            <v>1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U2055">
            <v>0</v>
          </cell>
          <cell r="V2055">
            <v>1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</row>
        <row r="2056">
          <cell r="A2056" t="str">
            <v>Eduardo Soto</v>
          </cell>
          <cell r="B2056" t="str">
            <v>Alejandro Escobar</v>
          </cell>
          <cell r="D2056">
            <v>45987</v>
          </cell>
          <cell r="G2056" t="str">
            <v>Ok</v>
          </cell>
          <cell r="H2056">
            <v>46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1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</row>
        <row r="2057">
          <cell r="A2057" t="str">
            <v>Elias Llancaqueo</v>
          </cell>
          <cell r="B2057" t="str">
            <v>N/A</v>
          </cell>
          <cell r="D2057">
            <v>45987</v>
          </cell>
          <cell r="G2057" t="str">
            <v>Ok</v>
          </cell>
          <cell r="H2057">
            <v>37</v>
          </cell>
          <cell r="I2057">
            <v>0</v>
          </cell>
          <cell r="J2057">
            <v>0</v>
          </cell>
          <cell r="K2057">
            <v>1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</row>
        <row r="2058">
          <cell r="A2058" t="str">
            <v>Luis Acevedo</v>
          </cell>
          <cell r="B2058" t="str">
            <v>N/A</v>
          </cell>
          <cell r="D2058">
            <v>45987</v>
          </cell>
          <cell r="G2058" t="str">
            <v>Ok</v>
          </cell>
          <cell r="H2058">
            <v>37</v>
          </cell>
          <cell r="I2058">
            <v>0</v>
          </cell>
          <cell r="J2058">
            <v>0</v>
          </cell>
          <cell r="K2058">
            <v>1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</row>
        <row r="2059">
          <cell r="A2059" t="str">
            <v>Claudio Garrido</v>
          </cell>
          <cell r="B2059" t="str">
            <v>Wilmer Villa</v>
          </cell>
          <cell r="D2059">
            <v>45987</v>
          </cell>
          <cell r="G2059" t="str">
            <v>Ok</v>
          </cell>
          <cell r="H2059">
            <v>42</v>
          </cell>
          <cell r="I2059">
            <v>0</v>
          </cell>
          <cell r="J2059">
            <v>0</v>
          </cell>
          <cell r="K2059">
            <v>1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</row>
        <row r="2060">
          <cell r="A2060" t="str">
            <v>Gerardo Cartes</v>
          </cell>
          <cell r="B2060" t="str">
            <v>Yosman Perez</v>
          </cell>
          <cell r="D2060">
            <v>45987</v>
          </cell>
          <cell r="G2060" t="str">
            <v>Ok</v>
          </cell>
          <cell r="H2060">
            <v>12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</row>
        <row r="2061">
          <cell r="A2061" t="str">
            <v>Luis Alvarez</v>
          </cell>
          <cell r="B2061" t="str">
            <v>Jeremias Cerda</v>
          </cell>
          <cell r="D2061">
            <v>45987</v>
          </cell>
          <cell r="G2061" t="str">
            <v>Ok</v>
          </cell>
          <cell r="H2061">
            <v>36</v>
          </cell>
          <cell r="I2061">
            <v>0</v>
          </cell>
          <cell r="J2061">
            <v>0</v>
          </cell>
          <cell r="K2061">
            <v>1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U2061">
            <v>0</v>
          </cell>
          <cell r="V2061">
            <v>3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</row>
        <row r="2062">
          <cell r="A2062" t="str">
            <v>Daniel Peña</v>
          </cell>
          <cell r="B2062" t="str">
            <v>Michael Suarez</v>
          </cell>
          <cell r="D2062">
            <v>45987</v>
          </cell>
          <cell r="G2062" t="str">
            <v>Sin Producción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</row>
        <row r="2063">
          <cell r="A2063" t="str">
            <v>Andres Moya</v>
          </cell>
          <cell r="B2063" t="str">
            <v>N/A</v>
          </cell>
          <cell r="D2063">
            <v>45987</v>
          </cell>
          <cell r="G2063" t="str">
            <v>Sin Producción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</row>
        <row r="2064">
          <cell r="A2064" t="str">
            <v>N/A</v>
          </cell>
          <cell r="B2064" t="str">
            <v>Gonzalo Gonzalez</v>
          </cell>
          <cell r="D2064">
            <v>45987</v>
          </cell>
          <cell r="G2064" t="str">
            <v>Sin Producción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</row>
        <row r="2065">
          <cell r="A2065" t="str">
            <v>Andres Moya</v>
          </cell>
          <cell r="B2065" t="str">
            <v>Hugo Troncoso</v>
          </cell>
          <cell r="D2065">
            <v>45988</v>
          </cell>
          <cell r="G2065" t="str">
            <v>Ok</v>
          </cell>
          <cell r="H2065">
            <v>3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1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</row>
        <row r="2066">
          <cell r="A2066" t="str">
            <v>Claudio Garrido</v>
          </cell>
          <cell r="B2066" t="str">
            <v>Wilmer Villa</v>
          </cell>
          <cell r="D2066">
            <v>45988</v>
          </cell>
          <cell r="G2066" t="str">
            <v>Ok</v>
          </cell>
          <cell r="H2066">
            <v>37</v>
          </cell>
          <cell r="I2066">
            <v>0</v>
          </cell>
          <cell r="J2066">
            <v>1</v>
          </cell>
          <cell r="K2066">
            <v>1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U2066">
            <v>0</v>
          </cell>
          <cell r="V2066">
            <v>22</v>
          </cell>
          <cell r="W2066">
            <v>3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</row>
        <row r="2067">
          <cell r="A2067" t="str">
            <v>Cristian Valdivia</v>
          </cell>
          <cell r="B2067" t="str">
            <v>Hugo Troncoso</v>
          </cell>
          <cell r="D2067">
            <v>45988</v>
          </cell>
          <cell r="G2067" t="str">
            <v>Ok</v>
          </cell>
          <cell r="H2067">
            <v>16</v>
          </cell>
          <cell r="I2067">
            <v>0</v>
          </cell>
          <cell r="J2067">
            <v>0</v>
          </cell>
          <cell r="K2067">
            <v>0</v>
          </cell>
          <cell r="L2067">
            <v>1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U2067">
            <v>0</v>
          </cell>
          <cell r="V2067">
            <v>86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</row>
        <row r="2068">
          <cell r="A2068" t="str">
            <v>Daniel Peña</v>
          </cell>
          <cell r="B2068" t="str">
            <v>Michael Suarez</v>
          </cell>
          <cell r="D2068">
            <v>45988</v>
          </cell>
          <cell r="G2068" t="str">
            <v>Ok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U2068">
            <v>0</v>
          </cell>
          <cell r="V2068">
            <v>34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</row>
        <row r="2069">
          <cell r="A2069" t="str">
            <v>Elias Llancaqueo</v>
          </cell>
          <cell r="B2069" t="str">
            <v>N/A</v>
          </cell>
          <cell r="D2069">
            <v>45988</v>
          </cell>
          <cell r="G2069" t="str">
            <v>Ok</v>
          </cell>
          <cell r="H2069">
            <v>22</v>
          </cell>
          <cell r="I2069">
            <v>0</v>
          </cell>
          <cell r="J2069">
            <v>0</v>
          </cell>
          <cell r="K2069">
            <v>1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U2069">
            <v>0</v>
          </cell>
          <cell r="V2069">
            <v>1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</row>
        <row r="2070">
          <cell r="A2070" t="str">
            <v>Luis Acevedo</v>
          </cell>
          <cell r="B2070" t="str">
            <v>N/A</v>
          </cell>
          <cell r="D2070">
            <v>45988</v>
          </cell>
          <cell r="G2070" t="str">
            <v>Ok</v>
          </cell>
          <cell r="H2070">
            <v>22</v>
          </cell>
          <cell r="I2070">
            <v>0</v>
          </cell>
          <cell r="J2070">
            <v>0</v>
          </cell>
          <cell r="K2070">
            <v>1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U2070">
            <v>0</v>
          </cell>
          <cell r="V2070">
            <v>1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</row>
        <row r="2071">
          <cell r="A2071" t="str">
            <v>Gerardo Cartes</v>
          </cell>
          <cell r="B2071" t="str">
            <v>Yosman Perez</v>
          </cell>
          <cell r="D2071">
            <v>45988</v>
          </cell>
          <cell r="G2071" t="str">
            <v>Ok</v>
          </cell>
          <cell r="H2071">
            <v>41</v>
          </cell>
          <cell r="I2071">
            <v>0</v>
          </cell>
          <cell r="J2071">
            <v>0</v>
          </cell>
          <cell r="K2071">
            <v>1</v>
          </cell>
          <cell r="L2071">
            <v>0</v>
          </cell>
          <cell r="M2071">
            <v>1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U2071">
            <v>0</v>
          </cell>
          <cell r="V2071">
            <v>14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</row>
        <row r="2072">
          <cell r="A2072" t="str">
            <v>Luis Alvarez</v>
          </cell>
          <cell r="B2072" t="str">
            <v>Jeremias Cerda</v>
          </cell>
          <cell r="D2072">
            <v>45988</v>
          </cell>
          <cell r="G2072" t="str">
            <v>Ok</v>
          </cell>
          <cell r="H2072">
            <v>32</v>
          </cell>
          <cell r="I2072">
            <v>0</v>
          </cell>
          <cell r="J2072">
            <v>0</v>
          </cell>
          <cell r="K2072">
            <v>1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U2072">
            <v>0</v>
          </cell>
          <cell r="V2072">
            <v>84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</row>
        <row r="2073">
          <cell r="A2073" t="str">
            <v>Eduardo Soto</v>
          </cell>
          <cell r="B2073" t="str">
            <v>Alejandro Escobar</v>
          </cell>
          <cell r="D2073">
            <v>45988</v>
          </cell>
          <cell r="G2073" t="str">
            <v>Libre compensatorio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</row>
        <row r="2074">
          <cell r="A2074" t="str">
            <v>N/A</v>
          </cell>
          <cell r="B2074" t="str">
            <v>Gonzalo Gonzalez</v>
          </cell>
          <cell r="D2074">
            <v>45988</v>
          </cell>
          <cell r="G2074" t="str">
            <v>Sin Producción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</row>
        <row r="2075">
          <cell r="A2075" t="str">
            <v>Claudio Garrido</v>
          </cell>
          <cell r="B2075" t="str">
            <v>Wilmer Villa</v>
          </cell>
          <cell r="D2075">
            <v>45989</v>
          </cell>
          <cell r="G2075" t="str">
            <v>Ok</v>
          </cell>
          <cell r="H2075">
            <v>36</v>
          </cell>
          <cell r="I2075">
            <v>0</v>
          </cell>
          <cell r="J2075">
            <v>0</v>
          </cell>
          <cell r="K2075">
            <v>1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U2075">
            <v>0</v>
          </cell>
          <cell r="V2075">
            <v>40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</row>
        <row r="2076">
          <cell r="A2076" t="str">
            <v>Luis Alvarez</v>
          </cell>
          <cell r="B2076" t="str">
            <v>Jeremias Cerda</v>
          </cell>
          <cell r="D2076">
            <v>45989</v>
          </cell>
          <cell r="G2076" t="str">
            <v>Ok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U2076">
            <v>0</v>
          </cell>
          <cell r="V2076">
            <v>33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</row>
        <row r="2077">
          <cell r="A2077" t="str">
            <v>Cristian Valdivia</v>
          </cell>
          <cell r="B2077" t="str">
            <v>N/A</v>
          </cell>
          <cell r="D2077">
            <v>45989</v>
          </cell>
          <cell r="G2077" t="str">
            <v>Ok</v>
          </cell>
          <cell r="H2077">
            <v>18</v>
          </cell>
          <cell r="I2077">
            <v>0</v>
          </cell>
          <cell r="J2077">
            <v>0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U2077">
            <v>0</v>
          </cell>
          <cell r="V2077">
            <v>10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</row>
        <row r="2078">
          <cell r="A2078" t="str">
            <v>Andres Moya</v>
          </cell>
          <cell r="B2078" t="str">
            <v>N/A</v>
          </cell>
          <cell r="D2078">
            <v>45989</v>
          </cell>
          <cell r="G2078" t="str">
            <v>Ok</v>
          </cell>
          <cell r="H2078">
            <v>18</v>
          </cell>
          <cell r="I2078">
            <v>0</v>
          </cell>
          <cell r="J2078">
            <v>0</v>
          </cell>
          <cell r="K2078">
            <v>0</v>
          </cell>
          <cell r="L2078">
            <v>1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U2078">
            <v>0</v>
          </cell>
          <cell r="V2078">
            <v>10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</row>
        <row r="2079">
          <cell r="A2079" t="str">
            <v>Daniel Peña</v>
          </cell>
          <cell r="B2079" t="str">
            <v>Michael Suarez</v>
          </cell>
          <cell r="D2079">
            <v>45989</v>
          </cell>
          <cell r="G2079" t="str">
            <v>Ok</v>
          </cell>
          <cell r="H2079">
            <v>16</v>
          </cell>
          <cell r="I2079">
            <v>0</v>
          </cell>
          <cell r="J2079">
            <v>0</v>
          </cell>
          <cell r="K2079">
            <v>1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U2079">
            <v>0</v>
          </cell>
          <cell r="V2079">
            <v>40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</row>
        <row r="2080">
          <cell r="A2080" t="str">
            <v>Eduardo Soto</v>
          </cell>
          <cell r="B2080" t="str">
            <v>Alejandro Escobar</v>
          </cell>
          <cell r="D2080">
            <v>45989</v>
          </cell>
          <cell r="G2080" t="str">
            <v>Ok</v>
          </cell>
          <cell r="H2080">
            <v>28</v>
          </cell>
          <cell r="I2080">
            <v>0</v>
          </cell>
          <cell r="J2080">
            <v>0</v>
          </cell>
          <cell r="K2080">
            <v>1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</row>
        <row r="2081">
          <cell r="A2081" t="str">
            <v>Elias Llancaqueo</v>
          </cell>
          <cell r="B2081" t="str">
            <v>N/A</v>
          </cell>
          <cell r="D2081">
            <v>45989</v>
          </cell>
          <cell r="G2081" t="str">
            <v>Ok</v>
          </cell>
          <cell r="H2081">
            <v>18</v>
          </cell>
          <cell r="I2081">
            <v>0</v>
          </cell>
          <cell r="J2081">
            <v>0</v>
          </cell>
          <cell r="K2081">
            <v>1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U2081">
            <v>0</v>
          </cell>
          <cell r="V2081">
            <v>22</v>
          </cell>
          <cell r="W2081">
            <v>1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</row>
        <row r="2082">
          <cell r="A2082" t="str">
            <v>Luis Acevedo</v>
          </cell>
          <cell r="B2082" t="str">
            <v>N/A</v>
          </cell>
          <cell r="D2082">
            <v>45989</v>
          </cell>
          <cell r="G2082" t="str">
            <v>Ok</v>
          </cell>
          <cell r="H2082">
            <v>18</v>
          </cell>
          <cell r="I2082">
            <v>0</v>
          </cell>
          <cell r="J2082">
            <v>0</v>
          </cell>
          <cell r="K2082">
            <v>1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U2082">
            <v>0</v>
          </cell>
          <cell r="V2082">
            <v>22</v>
          </cell>
          <cell r="W2082">
            <v>1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</row>
        <row r="2083">
          <cell r="A2083" t="str">
            <v>Gerardo Cartes</v>
          </cell>
          <cell r="B2083" t="str">
            <v>Yosman Perez</v>
          </cell>
          <cell r="D2083">
            <v>45989</v>
          </cell>
          <cell r="G2083" t="str">
            <v>Servicio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</row>
        <row r="2084">
          <cell r="A2084" t="str">
            <v>N/A</v>
          </cell>
          <cell r="B2084" t="str">
            <v>Hugo Troncoso</v>
          </cell>
          <cell r="D2084">
            <v>45989</v>
          </cell>
          <cell r="G2084" t="str">
            <v>Libre compensatorio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</row>
        <row r="2085">
          <cell r="A2085" t="str">
            <v>N/A</v>
          </cell>
          <cell r="B2085" t="str">
            <v>Gonzalo Gonzalez</v>
          </cell>
          <cell r="D2085">
            <v>45989</v>
          </cell>
          <cell r="G2085" t="str">
            <v>Sin Producción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</row>
        <row r="2086">
          <cell r="A2086" t="str">
            <v>Cristian Valdivia</v>
          </cell>
          <cell r="B2086" t="str">
            <v>Hugo Troncoso</v>
          </cell>
          <cell r="D2086">
            <v>45990</v>
          </cell>
          <cell r="G2086" t="str">
            <v>Ok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1</v>
          </cell>
          <cell r="P2086">
            <v>0</v>
          </cell>
          <cell r="Q2086">
            <v>9</v>
          </cell>
          <cell r="R2086">
            <v>1</v>
          </cell>
          <cell r="S2086">
            <v>0</v>
          </cell>
          <cell r="U2086">
            <v>16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1</v>
          </cell>
          <cell r="AB2086">
            <v>0</v>
          </cell>
        </row>
        <row r="2087">
          <cell r="A2087" t="str">
            <v>Edgar Benavides</v>
          </cell>
          <cell r="B2087" t="str">
            <v>Jorge Viscarra</v>
          </cell>
          <cell r="D2087">
            <v>45990</v>
          </cell>
          <cell r="G2087" t="str">
            <v>Ok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1</v>
          </cell>
          <cell r="P2087">
            <v>0</v>
          </cell>
          <cell r="Q2087">
            <v>5</v>
          </cell>
          <cell r="R2087">
            <v>1</v>
          </cell>
          <cell r="S2087">
            <v>0</v>
          </cell>
          <cell r="U2087">
            <v>12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</row>
        <row r="2088">
          <cell r="A2088" t="str">
            <v>Elias Llancaqueo</v>
          </cell>
          <cell r="B2088" t="str">
            <v>N/A</v>
          </cell>
          <cell r="D2088">
            <v>45990</v>
          </cell>
          <cell r="G2088" t="str">
            <v>Ok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1</v>
          </cell>
          <cell r="P2088">
            <v>0</v>
          </cell>
          <cell r="Q2088">
            <v>2</v>
          </cell>
          <cell r="R2088">
            <v>1</v>
          </cell>
          <cell r="S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</row>
        <row r="2089">
          <cell r="A2089" t="str">
            <v>Luis Acevedo</v>
          </cell>
          <cell r="B2089" t="str">
            <v>N/A</v>
          </cell>
          <cell r="D2089">
            <v>45990</v>
          </cell>
          <cell r="G2089" t="str">
            <v>Ok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1</v>
          </cell>
          <cell r="P2089">
            <v>0</v>
          </cell>
          <cell r="Q2089">
            <v>2</v>
          </cell>
          <cell r="R2089">
            <v>1</v>
          </cell>
          <cell r="S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</row>
        <row r="2090">
          <cell r="A2090" t="str">
            <v>Claudio Garrido</v>
          </cell>
          <cell r="B2090" t="str">
            <v>Wilmer Villa</v>
          </cell>
          <cell r="D2090">
            <v>45990</v>
          </cell>
          <cell r="G2090" t="str">
            <v>Ok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1</v>
          </cell>
          <cell r="P2090">
            <v>0</v>
          </cell>
          <cell r="Q2090">
            <v>2</v>
          </cell>
          <cell r="R2090">
            <v>1</v>
          </cell>
          <cell r="S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</row>
        <row r="2091">
          <cell r="A2091" t="str">
            <v>Eduardo Soto</v>
          </cell>
          <cell r="B2091" t="str">
            <v>Alejandro Escobar</v>
          </cell>
          <cell r="D2091">
            <v>45990</v>
          </cell>
          <cell r="G2091" t="str">
            <v>Ok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1</v>
          </cell>
          <cell r="P2091">
            <v>0</v>
          </cell>
          <cell r="Q2091">
            <v>2</v>
          </cell>
          <cell r="R2091">
            <v>1</v>
          </cell>
          <cell r="S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</row>
        <row r="2092">
          <cell r="A2092" t="str">
            <v>Andres Moya</v>
          </cell>
          <cell r="B2092" t="str">
            <v>N/A</v>
          </cell>
          <cell r="D2092">
            <v>45990</v>
          </cell>
          <cell r="G2092" t="str">
            <v>Descanso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</row>
        <row r="2093">
          <cell r="A2093" t="str">
            <v>Daniel Peña</v>
          </cell>
          <cell r="B2093" t="str">
            <v>Michael Suarez</v>
          </cell>
          <cell r="D2093">
            <v>45990</v>
          </cell>
          <cell r="G2093" t="str">
            <v>Descanso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</row>
        <row r="2094">
          <cell r="A2094" t="str">
            <v>Luis Alvarez</v>
          </cell>
          <cell r="B2094" t="str">
            <v>Jeremias Cerda</v>
          </cell>
          <cell r="D2094">
            <v>45990</v>
          </cell>
          <cell r="G2094" t="str">
            <v>Descanso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</row>
        <row r="2095">
          <cell r="A2095" t="str">
            <v>Gerardo Cartes</v>
          </cell>
          <cell r="B2095" t="str">
            <v>Yosman Perez</v>
          </cell>
          <cell r="D2095">
            <v>45990</v>
          </cell>
          <cell r="G2095" t="str">
            <v>Descanso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</row>
        <row r="2096">
          <cell r="A2096" t="str">
            <v>N/A</v>
          </cell>
          <cell r="B2096" t="str">
            <v>Gonzalo Gonzalez</v>
          </cell>
          <cell r="D2096">
            <v>45990</v>
          </cell>
          <cell r="G2096" t="str">
            <v>Descanso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</row>
        <row r="2097">
          <cell r="A2097" t="str">
            <v>Claudio Garrido</v>
          </cell>
          <cell r="B2097" t="str">
            <v>Wilmer Villa</v>
          </cell>
          <cell r="D2097">
            <v>45991</v>
          </cell>
          <cell r="G2097" t="str">
            <v>Ok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1</v>
          </cell>
          <cell r="Q2097">
            <v>2</v>
          </cell>
          <cell r="R2097">
            <v>0</v>
          </cell>
          <cell r="S2097">
            <v>1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</row>
        <row r="2098">
          <cell r="A2098" t="str">
            <v>Cristian Valdivia</v>
          </cell>
          <cell r="B2098" t="str">
            <v>Hugo Troncoso</v>
          </cell>
          <cell r="D2098">
            <v>45991</v>
          </cell>
          <cell r="G2098" t="str">
            <v>Ok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1</v>
          </cell>
          <cell r="Q2098">
            <v>9</v>
          </cell>
          <cell r="R2098">
            <v>0</v>
          </cell>
          <cell r="S2098">
            <v>1</v>
          </cell>
          <cell r="U2098">
            <v>16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1</v>
          </cell>
        </row>
        <row r="2099">
          <cell r="A2099" t="str">
            <v>Edgar Benavides</v>
          </cell>
          <cell r="B2099" t="str">
            <v>N/A</v>
          </cell>
          <cell r="D2099">
            <v>45991</v>
          </cell>
          <cell r="G2099" t="str">
            <v>Ok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1</v>
          </cell>
          <cell r="Q2099">
            <v>5</v>
          </cell>
          <cell r="R2099">
            <v>0</v>
          </cell>
          <cell r="S2099">
            <v>1</v>
          </cell>
          <cell r="U2099">
            <v>16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</row>
        <row r="2100">
          <cell r="A2100" t="str">
            <v>N/A</v>
          </cell>
          <cell r="B2100" t="str">
            <v>Jorge Viscarra</v>
          </cell>
          <cell r="D2100">
            <v>45991</v>
          </cell>
          <cell r="G2100" t="str">
            <v>Ok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1</v>
          </cell>
          <cell r="Q2100">
            <v>0</v>
          </cell>
          <cell r="R2100">
            <v>0</v>
          </cell>
          <cell r="S2100">
            <v>1</v>
          </cell>
          <cell r="U2100">
            <v>16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</row>
        <row r="2101">
          <cell r="A2101" t="str">
            <v>Elias Llancaqueo</v>
          </cell>
          <cell r="B2101" t="str">
            <v>N/A</v>
          </cell>
          <cell r="D2101">
            <v>45991</v>
          </cell>
          <cell r="G2101" t="str">
            <v>Ok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1</v>
          </cell>
          <cell r="Q2101">
            <v>5</v>
          </cell>
          <cell r="R2101">
            <v>0</v>
          </cell>
          <cell r="S2101">
            <v>1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</row>
        <row r="2102">
          <cell r="A2102" t="str">
            <v>Luis Acevedo</v>
          </cell>
          <cell r="B2102" t="str">
            <v>N/A</v>
          </cell>
          <cell r="D2102">
            <v>45991</v>
          </cell>
          <cell r="G2102" t="str">
            <v>Ok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1</v>
          </cell>
          <cell r="Q2102">
            <v>5</v>
          </cell>
          <cell r="R2102">
            <v>0</v>
          </cell>
          <cell r="S2102">
            <v>1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</row>
        <row r="2103">
          <cell r="A2103" t="str">
            <v>Eduardo Soto</v>
          </cell>
          <cell r="B2103" t="str">
            <v>Alejandro Escobar</v>
          </cell>
          <cell r="D2103">
            <v>45991</v>
          </cell>
          <cell r="G2103" t="str">
            <v>Ok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1</v>
          </cell>
          <cell r="P2103">
            <v>0</v>
          </cell>
          <cell r="Q2103">
            <v>4</v>
          </cell>
          <cell r="R2103">
            <v>0</v>
          </cell>
          <cell r="S2103">
            <v>1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</row>
        <row r="2104">
          <cell r="A2104" t="str">
            <v>Andres Moya</v>
          </cell>
          <cell r="B2104" t="str">
            <v>N/A</v>
          </cell>
          <cell r="D2104">
            <v>45991</v>
          </cell>
          <cell r="G2104" t="str">
            <v>Descanso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</row>
        <row r="2105">
          <cell r="A2105" t="str">
            <v>Daniel Peña</v>
          </cell>
          <cell r="B2105" t="str">
            <v>Michael Suarez</v>
          </cell>
          <cell r="D2105">
            <v>45991</v>
          </cell>
          <cell r="G2105" t="str">
            <v>Descanso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</row>
        <row r="2106">
          <cell r="A2106" t="str">
            <v>Luis Alvarez</v>
          </cell>
          <cell r="B2106" t="str">
            <v>Jeremias Cerda</v>
          </cell>
          <cell r="D2106">
            <v>45991</v>
          </cell>
          <cell r="G2106" t="str">
            <v>Descanso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</row>
        <row r="2107">
          <cell r="A2107" t="str">
            <v>Gerardo Cartes</v>
          </cell>
          <cell r="B2107" t="str">
            <v>Yosman Perez</v>
          </cell>
          <cell r="D2107">
            <v>45991</v>
          </cell>
          <cell r="G2107" t="str">
            <v>Descanso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</row>
        <row r="2108">
          <cell r="A2108" t="str">
            <v>N/A</v>
          </cell>
          <cell r="B2108" t="str">
            <v>Gonzalo Gonzalez</v>
          </cell>
          <cell r="D2108">
            <v>45991</v>
          </cell>
          <cell r="G2108" t="str">
            <v>Descanso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</row>
        <row r="2109">
          <cell r="A2109" t="str">
            <v>Andres Moya</v>
          </cell>
          <cell r="B2109" t="str">
            <v>N/A</v>
          </cell>
          <cell r="D2109">
            <v>45992</v>
          </cell>
          <cell r="G2109" t="str">
            <v>Ok</v>
          </cell>
          <cell r="H2109">
            <v>13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U2109">
            <v>0</v>
          </cell>
          <cell r="V2109">
            <v>0</v>
          </cell>
          <cell r="W2109">
            <v>1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</row>
        <row r="2110">
          <cell r="A2110" t="str">
            <v>Luis Acevedo</v>
          </cell>
          <cell r="B2110" t="str">
            <v>N/A</v>
          </cell>
          <cell r="D2110">
            <v>45992</v>
          </cell>
          <cell r="G2110" t="str">
            <v>Ok</v>
          </cell>
          <cell r="H2110">
            <v>13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U2110">
            <v>0</v>
          </cell>
          <cell r="V2110">
            <v>0</v>
          </cell>
          <cell r="W2110">
            <v>1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</row>
        <row r="2111">
          <cell r="A2111" t="str">
            <v>Daniel Peña</v>
          </cell>
          <cell r="B2111" t="str">
            <v>Michael Suarez</v>
          </cell>
          <cell r="D2111">
            <v>45992</v>
          </cell>
          <cell r="G2111" t="str">
            <v>Ok</v>
          </cell>
          <cell r="H2111">
            <v>14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1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</row>
        <row r="2112">
          <cell r="A2112" t="str">
            <v>Elias Llancaqueo</v>
          </cell>
          <cell r="B2112" t="str">
            <v>N/A</v>
          </cell>
          <cell r="D2112">
            <v>45992</v>
          </cell>
          <cell r="G2112" t="str">
            <v>Ok</v>
          </cell>
          <cell r="H2112">
            <v>15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1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U2112">
            <v>0</v>
          </cell>
          <cell r="V2112">
            <v>8</v>
          </cell>
          <cell r="W2112">
            <v>2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</row>
        <row r="2113">
          <cell r="A2113" t="str">
            <v>Eduardo Soto</v>
          </cell>
          <cell r="B2113" t="str">
            <v>N/A</v>
          </cell>
          <cell r="D2113">
            <v>45992</v>
          </cell>
          <cell r="G2113" t="str">
            <v>Ok</v>
          </cell>
          <cell r="H2113">
            <v>15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1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U2113">
            <v>0</v>
          </cell>
          <cell r="V2113">
            <v>8</v>
          </cell>
          <cell r="W2113">
            <v>2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</row>
        <row r="2114">
          <cell r="A2114" t="str">
            <v>Gerardo Cartes</v>
          </cell>
          <cell r="B2114" t="str">
            <v>Yosman Perez</v>
          </cell>
          <cell r="D2114">
            <v>45992</v>
          </cell>
          <cell r="G2114" t="str">
            <v>Ok</v>
          </cell>
          <cell r="H2114">
            <v>1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U2114">
            <v>0</v>
          </cell>
          <cell r="V2114">
            <v>36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</row>
        <row r="2115">
          <cell r="A2115" t="str">
            <v>Claudio Garrido</v>
          </cell>
          <cell r="B2115" t="str">
            <v>Wilmer Villa</v>
          </cell>
          <cell r="D2115">
            <v>45992</v>
          </cell>
          <cell r="G2115" t="str">
            <v>Ok</v>
          </cell>
          <cell r="H2115">
            <v>10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U2115">
            <v>0</v>
          </cell>
          <cell r="V2115">
            <v>8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</row>
        <row r="2116">
          <cell r="A2116" t="str">
            <v>Cristian Valdivia</v>
          </cell>
          <cell r="B2116" t="str">
            <v>Hugo Troncoso</v>
          </cell>
          <cell r="D2116">
            <v>45992</v>
          </cell>
          <cell r="G2116" t="str">
            <v>Ok</v>
          </cell>
          <cell r="H2116">
            <v>17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U2116">
            <v>0</v>
          </cell>
          <cell r="V2116">
            <v>8</v>
          </cell>
          <cell r="W2116">
            <v>2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</row>
        <row r="2117">
          <cell r="A2117" t="str">
            <v>Luis Alvarez</v>
          </cell>
          <cell r="B2117" t="str">
            <v>Jeremias Cerda</v>
          </cell>
          <cell r="D2117">
            <v>45992</v>
          </cell>
          <cell r="G2117" t="str">
            <v>Sin Producción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</row>
        <row r="2118">
          <cell r="A2118" t="str">
            <v>N/A</v>
          </cell>
          <cell r="B2118" t="str">
            <v>Alejandro Escobar</v>
          </cell>
          <cell r="D2118">
            <v>45992</v>
          </cell>
          <cell r="G2118" t="str">
            <v>Sin Producción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</row>
        <row r="2119">
          <cell r="A2119" t="str">
            <v>N/A</v>
          </cell>
          <cell r="B2119" t="str">
            <v>Gonzalo Gonzalez</v>
          </cell>
          <cell r="D2119">
            <v>45992</v>
          </cell>
          <cell r="G2119" t="str">
            <v>Sin Producción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</row>
        <row r="2120">
          <cell r="A2120" t="str">
            <v>Eduardo Soto</v>
          </cell>
          <cell r="B2120" t="str">
            <v>Alejandro Escobar</v>
          </cell>
          <cell r="D2120">
            <v>45993</v>
          </cell>
          <cell r="G2120" t="str">
            <v>Ok</v>
          </cell>
          <cell r="H2120">
            <v>23</v>
          </cell>
          <cell r="I2120">
            <v>0</v>
          </cell>
          <cell r="J2120">
            <v>0</v>
          </cell>
          <cell r="K2120">
            <v>1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U2120">
            <v>0</v>
          </cell>
          <cell r="V2120">
            <v>4</v>
          </cell>
          <cell r="W2120">
            <v>1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</row>
        <row r="2121">
          <cell r="A2121" t="str">
            <v>Luis Alvarez</v>
          </cell>
          <cell r="B2121" t="str">
            <v>Hugo Troncoso</v>
          </cell>
          <cell r="D2121">
            <v>45993</v>
          </cell>
          <cell r="G2121" t="str">
            <v>Ok</v>
          </cell>
          <cell r="H2121">
            <v>14</v>
          </cell>
          <cell r="I2121">
            <v>0</v>
          </cell>
          <cell r="J2121">
            <v>0</v>
          </cell>
          <cell r="K2121">
            <v>0</v>
          </cell>
          <cell r="L2121">
            <v>1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U2121">
            <v>0</v>
          </cell>
          <cell r="V2121">
            <v>20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</row>
        <row r="2122">
          <cell r="A2122" t="str">
            <v>Gerardo Cartes</v>
          </cell>
          <cell r="B2122" t="str">
            <v>Yosman Perez</v>
          </cell>
          <cell r="D2122">
            <v>45993</v>
          </cell>
          <cell r="G2122" t="str">
            <v>Ok</v>
          </cell>
          <cell r="H2122">
            <v>16</v>
          </cell>
          <cell r="I2122">
            <v>0</v>
          </cell>
          <cell r="J2122">
            <v>0</v>
          </cell>
          <cell r="K2122">
            <v>1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</row>
        <row r="2123">
          <cell r="A2123" t="str">
            <v>Andres Moya</v>
          </cell>
          <cell r="B2123" t="str">
            <v>N/A</v>
          </cell>
          <cell r="D2123">
            <v>45993</v>
          </cell>
          <cell r="G2123" t="str">
            <v>Ok</v>
          </cell>
          <cell r="H2123">
            <v>52</v>
          </cell>
          <cell r="I2123">
            <v>0</v>
          </cell>
          <cell r="J2123">
            <v>0</v>
          </cell>
          <cell r="K2123">
            <v>1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</row>
        <row r="2124">
          <cell r="A2124" t="str">
            <v>Luis Acevedo</v>
          </cell>
          <cell r="B2124" t="str">
            <v>N/A</v>
          </cell>
          <cell r="D2124">
            <v>45993</v>
          </cell>
          <cell r="G2124" t="str">
            <v>Ok</v>
          </cell>
          <cell r="H2124">
            <v>52</v>
          </cell>
          <cell r="I2124">
            <v>0</v>
          </cell>
          <cell r="J2124">
            <v>0</v>
          </cell>
          <cell r="K2124">
            <v>1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</row>
        <row r="2125">
          <cell r="A2125" t="str">
            <v>Claudio Garrido</v>
          </cell>
          <cell r="B2125" t="str">
            <v>Wilmer Villa</v>
          </cell>
          <cell r="D2125">
            <v>45993</v>
          </cell>
          <cell r="G2125" t="str">
            <v>Ok</v>
          </cell>
          <cell r="H2125">
            <v>35</v>
          </cell>
          <cell r="I2125">
            <v>0</v>
          </cell>
          <cell r="J2125">
            <v>1</v>
          </cell>
          <cell r="K2125">
            <v>0</v>
          </cell>
          <cell r="L2125">
            <v>1</v>
          </cell>
          <cell r="M2125">
            <v>0</v>
          </cell>
          <cell r="N2125">
            <v>1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</row>
        <row r="2126">
          <cell r="A2126" t="str">
            <v>Cristian Valdivia</v>
          </cell>
          <cell r="B2126" t="str">
            <v>N/A</v>
          </cell>
          <cell r="D2126">
            <v>45993</v>
          </cell>
          <cell r="G2126" t="str">
            <v>Libre Compensatorio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</row>
        <row r="2127">
          <cell r="A2127" t="str">
            <v>N/A</v>
          </cell>
          <cell r="B2127" t="str">
            <v>Jeremias Cerda</v>
          </cell>
          <cell r="D2127">
            <v>45993</v>
          </cell>
          <cell r="G2127" t="str">
            <v>Libre Compensatorio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</row>
        <row r="2128">
          <cell r="A2128" t="str">
            <v>Daniel Peña</v>
          </cell>
          <cell r="B2128" t="str">
            <v>Michael Suarez</v>
          </cell>
          <cell r="D2128">
            <v>45993</v>
          </cell>
          <cell r="G2128" t="str">
            <v>Libre Compensatorio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</row>
        <row r="2129">
          <cell r="A2129" t="str">
            <v>Elias Llancaqueo</v>
          </cell>
          <cell r="B2129" t="str">
            <v>N/A</v>
          </cell>
          <cell r="D2129">
            <v>45993</v>
          </cell>
          <cell r="G2129" t="str">
            <v>Sin Producción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</row>
        <row r="2130">
          <cell r="A2130" t="str">
            <v>N/A</v>
          </cell>
          <cell r="B2130" t="str">
            <v>Gonzalo Gonzalez</v>
          </cell>
          <cell r="D2130">
            <v>45993</v>
          </cell>
          <cell r="G2130" t="str">
            <v>Sin Producción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</row>
        <row r="2131">
          <cell r="A2131" t="str">
            <v>Daniel Peña</v>
          </cell>
          <cell r="B2131" t="str">
            <v>Michael Suarez</v>
          </cell>
          <cell r="D2131">
            <v>45994</v>
          </cell>
          <cell r="G2131" t="str">
            <v>Ok</v>
          </cell>
          <cell r="H2131">
            <v>40</v>
          </cell>
          <cell r="I2131">
            <v>0</v>
          </cell>
          <cell r="J2131">
            <v>0</v>
          </cell>
          <cell r="K2131">
            <v>1</v>
          </cell>
          <cell r="L2131">
            <v>0</v>
          </cell>
          <cell r="M2131">
            <v>1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U2131">
            <v>0</v>
          </cell>
          <cell r="V2131">
            <v>0</v>
          </cell>
          <cell r="W2131">
            <v>2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</row>
        <row r="2132">
          <cell r="A2132" t="str">
            <v>Luis Alvarez</v>
          </cell>
          <cell r="B2132" t="str">
            <v>Jeremias Cerda</v>
          </cell>
          <cell r="D2132">
            <v>45994</v>
          </cell>
          <cell r="G2132" t="str">
            <v>Ok</v>
          </cell>
          <cell r="H2132">
            <v>20</v>
          </cell>
          <cell r="I2132">
            <v>0</v>
          </cell>
          <cell r="J2132">
            <v>0</v>
          </cell>
          <cell r="K2132">
            <v>0</v>
          </cell>
          <cell r="L2132">
            <v>1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</row>
        <row r="2133">
          <cell r="A2133" t="str">
            <v>Eduardo Soto</v>
          </cell>
          <cell r="B2133" t="str">
            <v>Alejandro Escobar</v>
          </cell>
          <cell r="D2133">
            <v>45994</v>
          </cell>
          <cell r="G2133" t="str">
            <v>Ok</v>
          </cell>
          <cell r="H2133">
            <v>33</v>
          </cell>
          <cell r="I2133">
            <v>0</v>
          </cell>
          <cell r="J2133">
            <v>0</v>
          </cell>
          <cell r="K2133">
            <v>1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U2133">
            <v>0</v>
          </cell>
          <cell r="V2133">
            <v>2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</row>
        <row r="2134">
          <cell r="A2134" t="str">
            <v>Claudio Garrido</v>
          </cell>
          <cell r="B2134" t="str">
            <v>Wilmer Villa</v>
          </cell>
          <cell r="D2134">
            <v>45994</v>
          </cell>
          <cell r="G2134" t="str">
            <v>Ok</v>
          </cell>
          <cell r="H2134">
            <v>42</v>
          </cell>
          <cell r="I2134">
            <v>0</v>
          </cell>
          <cell r="J2134">
            <v>0</v>
          </cell>
          <cell r="K2134">
            <v>1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U2134">
            <v>0</v>
          </cell>
          <cell r="V2134">
            <v>0</v>
          </cell>
          <cell r="W2134">
            <v>5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</row>
        <row r="2135">
          <cell r="A2135" t="str">
            <v>Cristian Valdivia</v>
          </cell>
          <cell r="B2135" t="str">
            <v>N/A</v>
          </cell>
          <cell r="D2135">
            <v>45994</v>
          </cell>
          <cell r="G2135" t="str">
            <v>Ok</v>
          </cell>
          <cell r="H2135">
            <v>49</v>
          </cell>
          <cell r="I2135">
            <v>0</v>
          </cell>
          <cell r="J2135">
            <v>1</v>
          </cell>
          <cell r="K2135">
            <v>1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U2135">
            <v>0</v>
          </cell>
          <cell r="V2135">
            <v>16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</row>
        <row r="2136">
          <cell r="A2136" t="str">
            <v>Elias Llancaqueo</v>
          </cell>
          <cell r="B2136" t="str">
            <v>N/A</v>
          </cell>
          <cell r="D2136">
            <v>45994</v>
          </cell>
          <cell r="G2136" t="str">
            <v>Ok</v>
          </cell>
          <cell r="H2136">
            <v>49</v>
          </cell>
          <cell r="I2136">
            <v>0</v>
          </cell>
          <cell r="J2136">
            <v>1</v>
          </cell>
          <cell r="K2136">
            <v>1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U2136">
            <v>0</v>
          </cell>
          <cell r="V2136">
            <v>16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</row>
        <row r="2137">
          <cell r="A2137" t="str">
            <v>Gerardo Cartes</v>
          </cell>
          <cell r="B2137" t="str">
            <v>Yosman Perez</v>
          </cell>
          <cell r="D2137">
            <v>45994</v>
          </cell>
          <cell r="G2137" t="str">
            <v>Libre Compensatorio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</row>
        <row r="2138">
          <cell r="A2138" t="str">
            <v>N/A</v>
          </cell>
          <cell r="B2138" t="str">
            <v>Hugo Troncoso</v>
          </cell>
          <cell r="D2138">
            <v>45994</v>
          </cell>
          <cell r="G2138" t="str">
            <v>Libre Compensatorio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</row>
        <row r="2139">
          <cell r="A2139" t="str">
            <v>Andres Moya</v>
          </cell>
          <cell r="B2139" t="str">
            <v>N/A</v>
          </cell>
          <cell r="D2139">
            <v>45994</v>
          </cell>
          <cell r="G2139" t="str">
            <v>Libre Compensatorio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</row>
        <row r="2140">
          <cell r="A2140" t="str">
            <v>Luis Acevedo</v>
          </cell>
          <cell r="B2140" t="str">
            <v>N/A</v>
          </cell>
          <cell r="D2140">
            <v>45994</v>
          </cell>
          <cell r="G2140" t="str">
            <v>Sin Producción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</row>
        <row r="2141">
          <cell r="A2141" t="str">
            <v>N/A</v>
          </cell>
          <cell r="B2141" t="str">
            <v>Gonzalo Gonzalez</v>
          </cell>
          <cell r="D2141">
            <v>45994</v>
          </cell>
          <cell r="G2141" t="str">
            <v>Sin Producción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</row>
        <row r="2142">
          <cell r="A2142" t="str">
            <v>Daniel Peña</v>
          </cell>
          <cell r="B2142" t="str">
            <v>Michael Suarez</v>
          </cell>
          <cell r="D2142">
            <v>45995</v>
          </cell>
          <cell r="G2142" t="str">
            <v>Ok</v>
          </cell>
          <cell r="H2142">
            <v>19</v>
          </cell>
          <cell r="I2142">
            <v>0</v>
          </cell>
          <cell r="J2142">
            <v>0</v>
          </cell>
          <cell r="K2142">
            <v>1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U2142">
            <v>0</v>
          </cell>
          <cell r="V2142">
            <v>42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</row>
        <row r="2143">
          <cell r="A2143" t="str">
            <v>Luis Alvarez</v>
          </cell>
          <cell r="B2143" t="str">
            <v>Jeremias Cerda</v>
          </cell>
          <cell r="D2143">
            <v>45995</v>
          </cell>
          <cell r="G2143" t="str">
            <v>Ok</v>
          </cell>
          <cell r="H2143">
            <v>16</v>
          </cell>
          <cell r="I2143">
            <v>0</v>
          </cell>
          <cell r="J2143">
            <v>0</v>
          </cell>
          <cell r="K2143">
            <v>0</v>
          </cell>
          <cell r="L2143">
            <v>1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1</v>
          </cell>
          <cell r="R2143">
            <v>0</v>
          </cell>
          <cell r="S2143">
            <v>0</v>
          </cell>
          <cell r="U2143">
            <v>0</v>
          </cell>
          <cell r="V2143">
            <v>44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</row>
        <row r="2144">
          <cell r="A2144" t="str">
            <v>Gerardo Cartes</v>
          </cell>
          <cell r="B2144" t="str">
            <v>Yosman Perez</v>
          </cell>
          <cell r="D2144">
            <v>45995</v>
          </cell>
          <cell r="G2144" t="str">
            <v>Ok</v>
          </cell>
          <cell r="H2144">
            <v>45</v>
          </cell>
          <cell r="I2144">
            <v>0</v>
          </cell>
          <cell r="J2144">
            <v>0</v>
          </cell>
          <cell r="K2144">
            <v>1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U2144">
            <v>0</v>
          </cell>
          <cell r="V2144">
            <v>20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</row>
        <row r="2145">
          <cell r="A2145" t="str">
            <v>Andres Moya</v>
          </cell>
          <cell r="B2145" t="str">
            <v>N/A</v>
          </cell>
          <cell r="D2145">
            <v>45995</v>
          </cell>
          <cell r="G2145" t="str">
            <v>Ok</v>
          </cell>
          <cell r="H2145">
            <v>36</v>
          </cell>
          <cell r="I2145">
            <v>0</v>
          </cell>
          <cell r="J2145">
            <v>0</v>
          </cell>
          <cell r="K2145">
            <v>1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</row>
        <row r="2146">
          <cell r="A2146" t="str">
            <v>Claudio Garrido</v>
          </cell>
          <cell r="B2146" t="str">
            <v>Wilmer Villa</v>
          </cell>
          <cell r="D2146">
            <v>45995</v>
          </cell>
          <cell r="G2146" t="str">
            <v>Ok</v>
          </cell>
          <cell r="H2146">
            <v>4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U2146">
            <v>0</v>
          </cell>
          <cell r="V2146">
            <v>40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</row>
        <row r="2147">
          <cell r="A2147" t="str">
            <v>Luis Acevedo</v>
          </cell>
          <cell r="B2147" t="str">
            <v>N/A</v>
          </cell>
          <cell r="D2147">
            <v>45995</v>
          </cell>
          <cell r="G2147" t="str">
            <v>Ok</v>
          </cell>
          <cell r="H2147">
            <v>37</v>
          </cell>
          <cell r="I2147">
            <v>0</v>
          </cell>
          <cell r="J2147">
            <v>1</v>
          </cell>
          <cell r="K2147">
            <v>1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U2147">
            <v>0</v>
          </cell>
          <cell r="V2147">
            <v>22</v>
          </cell>
          <cell r="W2147">
            <v>15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</row>
        <row r="2148">
          <cell r="A2148" t="str">
            <v>Cristian Valdivia</v>
          </cell>
          <cell r="B2148" t="str">
            <v>Hugo Troncoso</v>
          </cell>
          <cell r="D2148">
            <v>45995</v>
          </cell>
          <cell r="G2148" t="str">
            <v>Ok</v>
          </cell>
          <cell r="H2148">
            <v>41</v>
          </cell>
          <cell r="I2148">
            <v>0</v>
          </cell>
          <cell r="J2148">
            <v>1</v>
          </cell>
          <cell r="K2148">
            <v>1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U2148">
            <v>0</v>
          </cell>
          <cell r="V2148">
            <v>43</v>
          </cell>
          <cell r="W2148">
            <v>15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</row>
        <row r="2149">
          <cell r="A2149" t="str">
            <v>Eduardo Soto</v>
          </cell>
          <cell r="B2149" t="str">
            <v>Alejandro Escobar</v>
          </cell>
          <cell r="D2149">
            <v>45995</v>
          </cell>
          <cell r="G2149" t="str">
            <v>Ok</v>
          </cell>
          <cell r="H2149">
            <v>5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2</v>
          </cell>
          <cell r="R2149">
            <v>0</v>
          </cell>
          <cell r="S2149">
            <v>0</v>
          </cell>
          <cell r="U2149">
            <v>0</v>
          </cell>
          <cell r="V2149">
            <v>14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</row>
        <row r="2150">
          <cell r="A2150" t="str">
            <v>Elias Llancaqueo</v>
          </cell>
          <cell r="B2150" t="str">
            <v>N/A</v>
          </cell>
          <cell r="D2150">
            <v>45995</v>
          </cell>
          <cell r="G2150" t="str">
            <v>Ok</v>
          </cell>
          <cell r="H2150">
            <v>37</v>
          </cell>
          <cell r="I2150">
            <v>0</v>
          </cell>
          <cell r="J2150">
            <v>1</v>
          </cell>
          <cell r="K2150">
            <v>1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U2150">
            <v>0</v>
          </cell>
          <cell r="V2150">
            <v>22</v>
          </cell>
          <cell r="W2150">
            <v>15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</row>
        <row r="2151">
          <cell r="A2151" t="str">
            <v>N/A</v>
          </cell>
          <cell r="B2151" t="str">
            <v>Gonzalo Gonzalez</v>
          </cell>
          <cell r="D2151">
            <v>45995</v>
          </cell>
          <cell r="G2151" t="str">
            <v>Sin Producción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</row>
        <row r="2152">
          <cell r="A2152" t="str">
            <v>Daniel Peña</v>
          </cell>
          <cell r="B2152" t="str">
            <v>Michael Suarez</v>
          </cell>
          <cell r="D2152">
            <v>45996</v>
          </cell>
          <cell r="G2152" t="str">
            <v>Ok</v>
          </cell>
          <cell r="H2152">
            <v>18</v>
          </cell>
          <cell r="I2152">
            <v>0</v>
          </cell>
          <cell r="J2152">
            <v>0</v>
          </cell>
          <cell r="K2152">
            <v>1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U2152">
            <v>0</v>
          </cell>
          <cell r="V2152">
            <v>60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</row>
        <row r="2153">
          <cell r="A2153" t="str">
            <v>Eduardo Soto</v>
          </cell>
          <cell r="B2153" t="str">
            <v>Jeremias Cerda</v>
          </cell>
          <cell r="D2153">
            <v>45996</v>
          </cell>
          <cell r="G2153" t="str">
            <v>Ok</v>
          </cell>
          <cell r="H2153">
            <v>18</v>
          </cell>
          <cell r="I2153">
            <v>0</v>
          </cell>
          <cell r="J2153">
            <v>0</v>
          </cell>
          <cell r="K2153">
            <v>0</v>
          </cell>
          <cell r="L2153">
            <v>1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U2153">
            <v>0</v>
          </cell>
          <cell r="V2153">
            <v>44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</row>
        <row r="2154">
          <cell r="A2154" t="str">
            <v>Gerardo Cartes</v>
          </cell>
          <cell r="B2154" t="str">
            <v>Yosman Perez</v>
          </cell>
          <cell r="D2154">
            <v>45996</v>
          </cell>
          <cell r="G2154" t="str">
            <v>Ok</v>
          </cell>
          <cell r="H2154">
            <v>16</v>
          </cell>
          <cell r="I2154">
            <v>0</v>
          </cell>
          <cell r="J2154">
            <v>1</v>
          </cell>
          <cell r="K2154">
            <v>1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1</v>
          </cell>
          <cell r="R2154">
            <v>0</v>
          </cell>
          <cell r="S2154">
            <v>0</v>
          </cell>
          <cell r="U2154">
            <v>0</v>
          </cell>
          <cell r="V2154">
            <v>78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</row>
        <row r="2155">
          <cell r="A2155" t="str">
            <v>Andres Moya</v>
          </cell>
          <cell r="B2155" t="str">
            <v>N/A</v>
          </cell>
          <cell r="D2155">
            <v>45996</v>
          </cell>
          <cell r="G2155" t="str">
            <v>Ok</v>
          </cell>
          <cell r="H2155">
            <v>36</v>
          </cell>
          <cell r="I2155">
            <v>0</v>
          </cell>
          <cell r="J2155">
            <v>1</v>
          </cell>
          <cell r="K2155">
            <v>1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U2155">
            <v>0</v>
          </cell>
          <cell r="V2155">
            <v>64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</row>
        <row r="2156">
          <cell r="A2156" t="str">
            <v>Luis Acevedo</v>
          </cell>
          <cell r="B2156" t="str">
            <v>N/A</v>
          </cell>
          <cell r="D2156">
            <v>45996</v>
          </cell>
          <cell r="G2156" t="str">
            <v>Ok</v>
          </cell>
          <cell r="H2156">
            <v>36</v>
          </cell>
          <cell r="I2156">
            <v>0</v>
          </cell>
          <cell r="J2156">
            <v>1</v>
          </cell>
          <cell r="K2156">
            <v>1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U2156">
            <v>0</v>
          </cell>
          <cell r="V2156">
            <v>64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</row>
        <row r="2157">
          <cell r="A2157" t="str">
            <v>Cristian Valdivia</v>
          </cell>
          <cell r="B2157" t="str">
            <v>Hugo Troncoso</v>
          </cell>
          <cell r="D2157">
            <v>45996</v>
          </cell>
          <cell r="G2157" t="str">
            <v>Ok</v>
          </cell>
          <cell r="H2157">
            <v>28</v>
          </cell>
          <cell r="I2157">
            <v>0</v>
          </cell>
          <cell r="J2157">
            <v>1</v>
          </cell>
          <cell r="K2157">
            <v>1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U2157">
            <v>0</v>
          </cell>
          <cell r="V2157">
            <v>51</v>
          </cell>
          <cell r="W2157">
            <v>2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</row>
        <row r="2158">
          <cell r="A2158" t="str">
            <v>Elias Llancaqueo</v>
          </cell>
          <cell r="B2158" t="str">
            <v>Alejandro Escobar</v>
          </cell>
          <cell r="D2158">
            <v>45996</v>
          </cell>
          <cell r="G2158" t="str">
            <v>Ok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U2158">
            <v>0</v>
          </cell>
          <cell r="V2158">
            <v>16</v>
          </cell>
          <cell r="W2158">
            <v>3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</row>
        <row r="2159">
          <cell r="A2159" t="str">
            <v>Claudio Garrido</v>
          </cell>
          <cell r="B2159" t="str">
            <v>Wilmer Villa</v>
          </cell>
          <cell r="D2159">
            <v>45996</v>
          </cell>
          <cell r="G2159" t="str">
            <v>Ok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1</v>
          </cell>
          <cell r="R2159">
            <v>0</v>
          </cell>
          <cell r="S2159">
            <v>0</v>
          </cell>
          <cell r="U2159">
            <v>0</v>
          </cell>
          <cell r="V2159">
            <v>62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</row>
        <row r="2160">
          <cell r="A2160" t="str">
            <v>Luis Alvarez</v>
          </cell>
          <cell r="B2160" t="str">
            <v>N/A</v>
          </cell>
          <cell r="D2160">
            <v>45996</v>
          </cell>
          <cell r="G2160" t="str">
            <v>Libre Compensatorio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</row>
        <row r="2161">
          <cell r="A2161" t="str">
            <v>N/A</v>
          </cell>
          <cell r="B2161" t="str">
            <v>Gonzalo Gonzalez</v>
          </cell>
          <cell r="D2161">
            <v>45996</v>
          </cell>
          <cell r="G2161" t="str">
            <v>Sin Producción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</row>
        <row r="2162">
          <cell r="A2162" t="str">
            <v>Daniel Peña</v>
          </cell>
          <cell r="B2162" t="str">
            <v>Michael Suarez</v>
          </cell>
          <cell r="D2162">
            <v>45997</v>
          </cell>
          <cell r="G2162" t="str">
            <v>Ok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1</v>
          </cell>
          <cell r="P2162">
            <v>0</v>
          </cell>
          <cell r="Q2162">
            <v>2</v>
          </cell>
          <cell r="R2162">
            <v>1</v>
          </cell>
          <cell r="S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</row>
        <row r="2163">
          <cell r="A2163" t="str">
            <v>Luis Alvarez</v>
          </cell>
          <cell r="B2163" t="str">
            <v>Jeremias Cerda</v>
          </cell>
          <cell r="D2163">
            <v>45997</v>
          </cell>
          <cell r="G2163" t="str">
            <v>Ok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1</v>
          </cell>
          <cell r="P2163">
            <v>0</v>
          </cell>
          <cell r="Q2163">
            <v>8</v>
          </cell>
          <cell r="R2163">
            <v>1</v>
          </cell>
          <cell r="S2163">
            <v>0</v>
          </cell>
          <cell r="U2163">
            <v>16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1</v>
          </cell>
          <cell r="AB2163">
            <v>0</v>
          </cell>
        </row>
        <row r="2164">
          <cell r="A2164" t="str">
            <v>Gerardo Cartes</v>
          </cell>
          <cell r="B2164" t="str">
            <v>Yosman Perez</v>
          </cell>
          <cell r="D2164">
            <v>45997</v>
          </cell>
          <cell r="G2164" t="str">
            <v>Ok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1</v>
          </cell>
          <cell r="P2164">
            <v>0</v>
          </cell>
          <cell r="Q2164">
            <v>1</v>
          </cell>
          <cell r="R2164">
            <v>1</v>
          </cell>
          <cell r="S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</row>
        <row r="2165">
          <cell r="A2165" t="str">
            <v>Andres Moya</v>
          </cell>
          <cell r="B2165" t="str">
            <v>N/A</v>
          </cell>
          <cell r="D2165">
            <v>45997</v>
          </cell>
          <cell r="G2165" t="str">
            <v>Ok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1</v>
          </cell>
          <cell r="P2165">
            <v>0</v>
          </cell>
          <cell r="Q2165">
            <v>0</v>
          </cell>
          <cell r="R2165">
            <v>1</v>
          </cell>
          <cell r="S2165">
            <v>0</v>
          </cell>
          <cell r="U2165">
            <v>21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</row>
        <row r="2166">
          <cell r="A2166" t="str">
            <v>Luis Acevedo</v>
          </cell>
          <cell r="B2166" t="str">
            <v>N/A</v>
          </cell>
          <cell r="D2166">
            <v>45997</v>
          </cell>
          <cell r="G2166" t="str">
            <v>Ok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1</v>
          </cell>
          <cell r="P2166">
            <v>0</v>
          </cell>
          <cell r="Q2166">
            <v>0</v>
          </cell>
          <cell r="R2166">
            <v>1</v>
          </cell>
          <cell r="S2166">
            <v>0</v>
          </cell>
          <cell r="U2166">
            <v>21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</row>
        <row r="2167">
          <cell r="A2167" t="str">
            <v>Cristian Valdivia</v>
          </cell>
          <cell r="B2167" t="str">
            <v>Hugo Troncoso</v>
          </cell>
          <cell r="D2167">
            <v>45997</v>
          </cell>
          <cell r="G2167" t="str">
            <v>Ok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1</v>
          </cell>
          <cell r="P2167">
            <v>0</v>
          </cell>
          <cell r="Q2167">
            <v>2</v>
          </cell>
          <cell r="R2167">
            <v>1</v>
          </cell>
          <cell r="S2167">
            <v>0</v>
          </cell>
          <cell r="U2167">
            <v>20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</row>
        <row r="2168">
          <cell r="A2168" t="str">
            <v>Claudio Garrido</v>
          </cell>
          <cell r="B2168" t="str">
            <v>Wilmer Villa</v>
          </cell>
          <cell r="D2168">
            <v>45997</v>
          </cell>
          <cell r="G2168" t="str">
            <v>Descanso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</row>
        <row r="2169">
          <cell r="A2169" t="str">
            <v>Elias Llancaqueo</v>
          </cell>
          <cell r="B2169" t="str">
            <v>N/A</v>
          </cell>
          <cell r="D2169">
            <v>45997</v>
          </cell>
          <cell r="G2169" t="str">
            <v>Descanso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</row>
        <row r="2170">
          <cell r="A2170" t="str">
            <v>Eduardo Soto</v>
          </cell>
          <cell r="B2170" t="str">
            <v>Alejandro Escobar</v>
          </cell>
          <cell r="D2170">
            <v>45997</v>
          </cell>
          <cell r="G2170" t="str">
            <v>Descanso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</row>
        <row r="2171">
          <cell r="A2171" t="str">
            <v>N/A</v>
          </cell>
          <cell r="B2171" t="str">
            <v>Gonzalo Gonzalez</v>
          </cell>
          <cell r="D2171">
            <v>45997</v>
          </cell>
          <cell r="G2171" t="str">
            <v>Descanso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</row>
        <row r="2172">
          <cell r="A2172" t="str">
            <v>Daniel Peña</v>
          </cell>
          <cell r="B2172" t="str">
            <v>Michael Suarez</v>
          </cell>
          <cell r="D2172">
            <v>45998</v>
          </cell>
          <cell r="G2172" t="str">
            <v>Ok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1</v>
          </cell>
          <cell r="Q2172">
            <v>8</v>
          </cell>
          <cell r="R2172">
            <v>0</v>
          </cell>
          <cell r="S2172">
            <v>1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</row>
        <row r="2173">
          <cell r="A2173" t="str">
            <v>Luis Alvarez</v>
          </cell>
          <cell r="B2173" t="str">
            <v>Jeremias Cerda</v>
          </cell>
          <cell r="D2173">
            <v>45998</v>
          </cell>
          <cell r="G2173" t="str">
            <v>Ok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1</v>
          </cell>
          <cell r="Q2173">
            <v>11</v>
          </cell>
          <cell r="R2173">
            <v>0</v>
          </cell>
          <cell r="S2173">
            <v>1</v>
          </cell>
          <cell r="U2173">
            <v>16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1</v>
          </cell>
        </row>
        <row r="2174">
          <cell r="A2174" t="str">
            <v>Gerardo Cartes</v>
          </cell>
          <cell r="B2174" t="str">
            <v>Yosman Perez</v>
          </cell>
          <cell r="D2174">
            <v>45998</v>
          </cell>
          <cell r="G2174" t="str">
            <v>Ok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1</v>
          </cell>
          <cell r="Q2174">
            <v>5</v>
          </cell>
          <cell r="R2174">
            <v>0</v>
          </cell>
          <cell r="S2174">
            <v>1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</row>
        <row r="2175">
          <cell r="A2175" t="str">
            <v>Andres Moya</v>
          </cell>
          <cell r="B2175" t="str">
            <v>N/A</v>
          </cell>
          <cell r="D2175">
            <v>45998</v>
          </cell>
          <cell r="G2175" t="str">
            <v>Ok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1</v>
          </cell>
          <cell r="Q2175">
            <v>7</v>
          </cell>
          <cell r="R2175">
            <v>0</v>
          </cell>
          <cell r="S2175">
            <v>1</v>
          </cell>
          <cell r="U2175">
            <v>20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</row>
        <row r="2176">
          <cell r="A2176" t="str">
            <v>Luis Acevedo</v>
          </cell>
          <cell r="B2176" t="str">
            <v>N/A</v>
          </cell>
          <cell r="D2176">
            <v>45998</v>
          </cell>
          <cell r="G2176" t="str">
            <v>Ok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1</v>
          </cell>
          <cell r="Q2176">
            <v>7</v>
          </cell>
          <cell r="R2176">
            <v>0</v>
          </cell>
          <cell r="S2176">
            <v>1</v>
          </cell>
          <cell r="U2176">
            <v>20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</row>
        <row r="2177">
          <cell r="A2177" t="str">
            <v>Cristian Valdivia</v>
          </cell>
          <cell r="B2177" t="str">
            <v>Hugo Troncoso</v>
          </cell>
          <cell r="D2177">
            <v>45998</v>
          </cell>
          <cell r="G2177" t="str">
            <v>Ok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1</v>
          </cell>
          <cell r="Q2177">
            <v>6</v>
          </cell>
          <cell r="R2177">
            <v>0</v>
          </cell>
          <cell r="S2177">
            <v>1</v>
          </cell>
          <cell r="U2177">
            <v>20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</row>
        <row r="2178">
          <cell r="A2178" t="str">
            <v>Claudio Garrido</v>
          </cell>
          <cell r="B2178" t="str">
            <v>Wilmer Villa</v>
          </cell>
          <cell r="D2178">
            <v>45998</v>
          </cell>
          <cell r="G2178" t="str">
            <v>Descanso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</row>
        <row r="2179">
          <cell r="A2179" t="str">
            <v>Elias Llancaqueo</v>
          </cell>
          <cell r="B2179" t="str">
            <v>N/A</v>
          </cell>
          <cell r="D2179">
            <v>45998</v>
          </cell>
          <cell r="G2179" t="str">
            <v>Descanso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</row>
        <row r="2180">
          <cell r="A2180" t="str">
            <v>Eduardo Soto</v>
          </cell>
          <cell r="B2180" t="str">
            <v>Alejandro Escobar</v>
          </cell>
          <cell r="D2180">
            <v>45998</v>
          </cell>
          <cell r="G2180" t="str">
            <v>Descanso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</row>
        <row r="2181">
          <cell r="A2181" t="str">
            <v>N/A</v>
          </cell>
          <cell r="B2181" t="str">
            <v>Gonzalo Gonzalez</v>
          </cell>
          <cell r="D2181">
            <v>45998</v>
          </cell>
          <cell r="G2181" t="str">
            <v>Descanso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</row>
        <row r="2182">
          <cell r="A2182" t="str">
            <v>Daniel Peña</v>
          </cell>
          <cell r="B2182" t="str">
            <v>Michael Suarez</v>
          </cell>
          <cell r="D2182">
            <v>45999</v>
          </cell>
          <cell r="G2182" t="str">
            <v>Descanso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</row>
        <row r="2183">
          <cell r="A2183" t="str">
            <v>Luis Alvarez</v>
          </cell>
          <cell r="B2183" t="str">
            <v>Jeremias Cerda</v>
          </cell>
          <cell r="D2183">
            <v>45999</v>
          </cell>
          <cell r="G2183" t="str">
            <v>Descanso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</row>
        <row r="2184">
          <cell r="A2184" t="str">
            <v>Gerardo Cartes</v>
          </cell>
          <cell r="B2184" t="str">
            <v>Yosman Perez</v>
          </cell>
          <cell r="D2184">
            <v>45999</v>
          </cell>
          <cell r="G2184" t="str">
            <v>Descanso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</row>
        <row r="2185">
          <cell r="A2185" t="str">
            <v>Andres Moya</v>
          </cell>
          <cell r="B2185" t="str">
            <v>N/A</v>
          </cell>
          <cell r="D2185">
            <v>45999</v>
          </cell>
          <cell r="G2185" t="str">
            <v>Descanso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</row>
        <row r="2186">
          <cell r="A2186" t="str">
            <v>Cristian Valdivia</v>
          </cell>
          <cell r="B2186" t="str">
            <v>Hugo Troncoso</v>
          </cell>
          <cell r="D2186">
            <v>45999</v>
          </cell>
          <cell r="G2186" t="str">
            <v>Descanso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</row>
        <row r="2187">
          <cell r="A2187" t="str">
            <v>Claudio Garrido</v>
          </cell>
          <cell r="B2187" t="str">
            <v>Wilmer Villa</v>
          </cell>
          <cell r="D2187">
            <v>45999</v>
          </cell>
          <cell r="G2187" t="str">
            <v>Descanso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</row>
        <row r="2188">
          <cell r="A2188" t="str">
            <v>Elias Llancaqueo</v>
          </cell>
          <cell r="B2188" t="str">
            <v>N/A</v>
          </cell>
          <cell r="D2188">
            <v>45999</v>
          </cell>
          <cell r="G2188" t="str">
            <v>Descanso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</row>
        <row r="2189">
          <cell r="A2189" t="str">
            <v>Luis Acevedo</v>
          </cell>
          <cell r="B2189" t="str">
            <v>N/A</v>
          </cell>
          <cell r="D2189">
            <v>45999</v>
          </cell>
          <cell r="G2189" t="str">
            <v>Descanso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</row>
        <row r="2190">
          <cell r="A2190" t="str">
            <v>Eduardo Soto</v>
          </cell>
          <cell r="B2190" t="str">
            <v>Alejandro Escobar</v>
          </cell>
          <cell r="D2190">
            <v>45999</v>
          </cell>
          <cell r="G2190" t="str">
            <v>Descanso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</row>
        <row r="2191">
          <cell r="A2191" t="str">
            <v>N/A</v>
          </cell>
          <cell r="B2191" t="str">
            <v>Gonzalo Gonzalez</v>
          </cell>
          <cell r="D2191">
            <v>45999</v>
          </cell>
          <cell r="G2191" t="str">
            <v>Descanso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</row>
        <row r="2192">
          <cell r="A2192" t="str">
            <v>Daniel Peña</v>
          </cell>
          <cell r="B2192" t="str">
            <v>Michael Suarez</v>
          </cell>
          <cell r="D2192">
            <v>46000</v>
          </cell>
          <cell r="G2192" t="str">
            <v>Ok</v>
          </cell>
          <cell r="H2192">
            <v>14</v>
          </cell>
          <cell r="I2192">
            <v>0</v>
          </cell>
          <cell r="J2192">
            <v>0</v>
          </cell>
          <cell r="K2192">
            <v>1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U2192">
            <v>0</v>
          </cell>
          <cell r="V2192">
            <v>40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</row>
        <row r="2193">
          <cell r="A2193" t="str">
            <v>N/A</v>
          </cell>
          <cell r="B2193" t="str">
            <v>Daniel Escobar</v>
          </cell>
          <cell r="D2193">
            <v>46000</v>
          </cell>
          <cell r="G2193" t="str">
            <v>Ok</v>
          </cell>
          <cell r="H2193">
            <v>14</v>
          </cell>
          <cell r="I2193">
            <v>0</v>
          </cell>
          <cell r="J2193">
            <v>0</v>
          </cell>
          <cell r="K2193">
            <v>1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U2193">
            <v>0</v>
          </cell>
          <cell r="V2193">
            <v>40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</row>
        <row r="2194">
          <cell r="A2194" t="str">
            <v>Luis Alvarez</v>
          </cell>
          <cell r="B2194" t="str">
            <v>Jeremias Cerda</v>
          </cell>
          <cell r="D2194">
            <v>46000</v>
          </cell>
          <cell r="G2194" t="str">
            <v>Ok</v>
          </cell>
          <cell r="H2194">
            <v>15</v>
          </cell>
          <cell r="I2194">
            <v>0</v>
          </cell>
          <cell r="J2194">
            <v>0</v>
          </cell>
          <cell r="K2194">
            <v>0</v>
          </cell>
          <cell r="L2194">
            <v>1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U2194">
            <v>0</v>
          </cell>
          <cell r="V2194">
            <v>10</v>
          </cell>
          <cell r="W2194">
            <v>1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</row>
        <row r="2195">
          <cell r="A2195" t="str">
            <v>Gerardo Cartes</v>
          </cell>
          <cell r="B2195" t="str">
            <v>Yosman Perez</v>
          </cell>
          <cell r="D2195">
            <v>46000</v>
          </cell>
          <cell r="G2195" t="str">
            <v>Ok</v>
          </cell>
          <cell r="H2195">
            <v>16</v>
          </cell>
          <cell r="I2195">
            <v>0</v>
          </cell>
          <cell r="J2195">
            <v>0</v>
          </cell>
          <cell r="K2195">
            <v>1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U2195">
            <v>0</v>
          </cell>
          <cell r="V2195">
            <v>28</v>
          </cell>
          <cell r="W2195">
            <v>5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</row>
        <row r="2196">
          <cell r="A2196" t="str">
            <v>Claudio Garrido</v>
          </cell>
          <cell r="B2196" t="str">
            <v>Wilmer Villa</v>
          </cell>
          <cell r="D2196">
            <v>46000</v>
          </cell>
          <cell r="G2196" t="str">
            <v>Ok</v>
          </cell>
          <cell r="H2196">
            <v>36</v>
          </cell>
          <cell r="I2196">
            <v>0</v>
          </cell>
          <cell r="J2196">
            <v>1</v>
          </cell>
          <cell r="K2196">
            <v>1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U2196">
            <v>0</v>
          </cell>
          <cell r="V2196">
            <v>62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</row>
        <row r="2197">
          <cell r="A2197" t="str">
            <v>Cristian Valdivia</v>
          </cell>
          <cell r="B2197" t="str">
            <v>Hugo Troncoso</v>
          </cell>
          <cell r="D2197">
            <v>46000</v>
          </cell>
          <cell r="G2197" t="str">
            <v>Ok</v>
          </cell>
          <cell r="H2197">
            <v>28</v>
          </cell>
          <cell r="I2197">
            <v>0</v>
          </cell>
          <cell r="J2197">
            <v>1</v>
          </cell>
          <cell r="K2197">
            <v>1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U2197">
            <v>0</v>
          </cell>
          <cell r="V2197">
            <v>22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</row>
        <row r="2198">
          <cell r="A2198" t="str">
            <v>Andres Moya</v>
          </cell>
          <cell r="B2198" t="str">
            <v>Jorge Viscarra</v>
          </cell>
          <cell r="D2198">
            <v>46000</v>
          </cell>
          <cell r="G2198" t="str">
            <v>Ok</v>
          </cell>
          <cell r="H2198">
            <v>24</v>
          </cell>
          <cell r="I2198">
            <v>0</v>
          </cell>
          <cell r="J2198">
            <v>1</v>
          </cell>
          <cell r="K2198">
            <v>1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U2198">
            <v>0</v>
          </cell>
          <cell r="V2198">
            <v>50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</row>
        <row r="2199">
          <cell r="A2199" t="str">
            <v>Luis Acevedo</v>
          </cell>
          <cell r="B2199" t="str">
            <v>N/A</v>
          </cell>
          <cell r="D2199">
            <v>46000</v>
          </cell>
          <cell r="G2199" t="str">
            <v>Ok</v>
          </cell>
          <cell r="H2199">
            <v>24</v>
          </cell>
          <cell r="I2199">
            <v>0</v>
          </cell>
          <cell r="J2199">
            <v>1</v>
          </cell>
          <cell r="K2199">
            <v>1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U2199">
            <v>0</v>
          </cell>
          <cell r="V2199">
            <v>50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</row>
        <row r="2200">
          <cell r="A2200" t="str">
            <v>Eduardo Soto</v>
          </cell>
          <cell r="B2200" t="str">
            <v>Alejandro Escobar</v>
          </cell>
          <cell r="D2200">
            <v>46000</v>
          </cell>
          <cell r="G2200" t="str">
            <v>Ok</v>
          </cell>
          <cell r="H2200">
            <v>32</v>
          </cell>
          <cell r="I2200">
            <v>0</v>
          </cell>
          <cell r="J2200">
            <v>1</v>
          </cell>
          <cell r="K2200">
            <v>1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U2200">
            <v>0</v>
          </cell>
          <cell r="V2200">
            <v>41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</row>
        <row r="2201">
          <cell r="A2201" t="str">
            <v>N/A</v>
          </cell>
          <cell r="B2201" t="str">
            <v>Rodrigo Arenas</v>
          </cell>
          <cell r="D2201">
            <v>46000</v>
          </cell>
          <cell r="G2201" t="str">
            <v>Ok</v>
          </cell>
          <cell r="H2201">
            <v>32</v>
          </cell>
          <cell r="I2201">
            <v>0</v>
          </cell>
          <cell r="J2201">
            <v>1</v>
          </cell>
          <cell r="K2201">
            <v>1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U2201">
            <v>0</v>
          </cell>
          <cell r="V2201">
            <v>41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</row>
        <row r="2202">
          <cell r="A2202" t="str">
            <v>Elias Llancaqueo</v>
          </cell>
          <cell r="B2202" t="str">
            <v>N/A</v>
          </cell>
          <cell r="D2202">
            <v>46000</v>
          </cell>
          <cell r="G2202" t="str">
            <v>Libre Compensatorio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</row>
        <row r="2203">
          <cell r="A2203" t="str">
            <v>N/A</v>
          </cell>
          <cell r="B2203" t="str">
            <v>Gonzalo Gonzalez</v>
          </cell>
          <cell r="D2203">
            <v>46000</v>
          </cell>
          <cell r="G2203" t="str">
            <v>Sin Producción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</row>
        <row r="2204">
          <cell r="A2204" t="str">
            <v>Luis Alvarez</v>
          </cell>
          <cell r="B2204" t="str">
            <v>Jeremias Cerda</v>
          </cell>
          <cell r="D2204">
            <v>46001</v>
          </cell>
          <cell r="G2204" t="str">
            <v>Ok</v>
          </cell>
          <cell r="H2204">
            <v>28</v>
          </cell>
          <cell r="I2204">
            <v>0</v>
          </cell>
          <cell r="J2204">
            <v>0</v>
          </cell>
          <cell r="K2204">
            <v>1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U2204">
            <v>0</v>
          </cell>
          <cell r="V2204">
            <v>60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</row>
        <row r="2205">
          <cell r="A2205" t="str">
            <v>Elias Llancaqueo</v>
          </cell>
          <cell r="B2205" t="str">
            <v>N/A</v>
          </cell>
          <cell r="D2205">
            <v>46001</v>
          </cell>
          <cell r="G2205" t="str">
            <v>Ok</v>
          </cell>
          <cell r="H2205">
            <v>44</v>
          </cell>
          <cell r="I2205">
            <v>0</v>
          </cell>
          <cell r="J2205">
            <v>0</v>
          </cell>
          <cell r="K2205">
            <v>0</v>
          </cell>
          <cell r="L2205">
            <v>1</v>
          </cell>
          <cell r="M2205">
            <v>1</v>
          </cell>
          <cell r="N2205">
            <v>0</v>
          </cell>
          <cell r="O2205">
            <v>0</v>
          </cell>
          <cell r="P2205">
            <v>0</v>
          </cell>
          <cell r="Q2205">
            <v>1</v>
          </cell>
          <cell r="R2205">
            <v>0</v>
          </cell>
          <cell r="S2205">
            <v>0</v>
          </cell>
          <cell r="U2205">
            <v>0</v>
          </cell>
          <cell r="V2205">
            <v>13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</row>
        <row r="2206">
          <cell r="A2206" t="str">
            <v>Gerardo Cartes</v>
          </cell>
          <cell r="B2206" t="str">
            <v>N/A</v>
          </cell>
          <cell r="D2206">
            <v>46001</v>
          </cell>
          <cell r="G2206" t="str">
            <v>Ok</v>
          </cell>
          <cell r="H2206">
            <v>44</v>
          </cell>
          <cell r="I2206">
            <v>0</v>
          </cell>
          <cell r="J2206">
            <v>0</v>
          </cell>
          <cell r="K2206">
            <v>0</v>
          </cell>
          <cell r="L2206">
            <v>1</v>
          </cell>
          <cell r="M2206">
            <v>1</v>
          </cell>
          <cell r="N2206">
            <v>0</v>
          </cell>
          <cell r="O2206">
            <v>0</v>
          </cell>
          <cell r="P2206">
            <v>0</v>
          </cell>
          <cell r="Q2206">
            <v>1</v>
          </cell>
          <cell r="R2206">
            <v>0</v>
          </cell>
          <cell r="S2206">
            <v>0</v>
          </cell>
          <cell r="U2206">
            <v>0</v>
          </cell>
          <cell r="V2206">
            <v>13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</row>
        <row r="2207">
          <cell r="A2207" t="str">
            <v>Andres Moya</v>
          </cell>
          <cell r="B2207" t="str">
            <v>Rodrigo Arenas</v>
          </cell>
          <cell r="D2207">
            <v>46001</v>
          </cell>
          <cell r="G2207" t="str">
            <v>Ok</v>
          </cell>
          <cell r="H2207">
            <v>48</v>
          </cell>
          <cell r="I2207">
            <v>0</v>
          </cell>
          <cell r="J2207">
            <v>1</v>
          </cell>
          <cell r="K2207">
            <v>1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U2207">
            <v>0</v>
          </cell>
          <cell r="V2207">
            <v>13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</row>
        <row r="2208">
          <cell r="A2208" t="str">
            <v>Daniel Peña</v>
          </cell>
          <cell r="B2208" t="str">
            <v>Michael Suarez</v>
          </cell>
          <cell r="D2208">
            <v>46001</v>
          </cell>
          <cell r="G2208" t="str">
            <v>Ok</v>
          </cell>
          <cell r="H2208">
            <v>60</v>
          </cell>
          <cell r="I2208">
            <v>0</v>
          </cell>
          <cell r="J2208">
            <v>0</v>
          </cell>
          <cell r="K2208">
            <v>1</v>
          </cell>
          <cell r="L2208">
            <v>0</v>
          </cell>
          <cell r="M2208">
            <v>0</v>
          </cell>
          <cell r="N2208">
            <v>1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U2208">
            <v>0</v>
          </cell>
          <cell r="V2208">
            <v>20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</row>
        <row r="2209">
          <cell r="A2209" t="str">
            <v>Claudio Garrido</v>
          </cell>
          <cell r="B2209" t="str">
            <v>Wilmer Villa</v>
          </cell>
          <cell r="D2209">
            <v>46001</v>
          </cell>
          <cell r="G2209" t="str">
            <v>Ok</v>
          </cell>
          <cell r="H2209">
            <v>44</v>
          </cell>
          <cell r="I2209">
            <v>0</v>
          </cell>
          <cell r="J2209">
            <v>1</v>
          </cell>
          <cell r="K2209">
            <v>1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U2209">
            <v>0</v>
          </cell>
          <cell r="V2209">
            <v>32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</row>
        <row r="2210">
          <cell r="A2210" t="str">
            <v>Edgar Benavides</v>
          </cell>
          <cell r="B2210" t="str">
            <v>Jorge Viscarra</v>
          </cell>
          <cell r="D2210">
            <v>46001</v>
          </cell>
          <cell r="G2210" t="str">
            <v>Ok</v>
          </cell>
          <cell r="H2210">
            <v>27</v>
          </cell>
          <cell r="I2210">
            <v>0</v>
          </cell>
          <cell r="J2210">
            <v>0</v>
          </cell>
          <cell r="K2210">
            <v>1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</row>
        <row r="2211">
          <cell r="A2211" t="str">
            <v>Cristian Valdivia</v>
          </cell>
          <cell r="B2211" t="str">
            <v>Hugo Troncoso</v>
          </cell>
          <cell r="D2211">
            <v>46001</v>
          </cell>
          <cell r="G2211" t="str">
            <v>Libre Compensatorio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</row>
        <row r="2212">
          <cell r="A2212" t="str">
            <v>N/A</v>
          </cell>
          <cell r="B2212" t="str">
            <v>Yosman Perez</v>
          </cell>
          <cell r="D2212">
            <v>46001</v>
          </cell>
          <cell r="G2212" t="str">
            <v>Libre Compensatorio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</row>
        <row r="2213">
          <cell r="A2213" t="str">
            <v>Luis Acevedo</v>
          </cell>
          <cell r="B2213" t="str">
            <v>N/A</v>
          </cell>
          <cell r="D2213">
            <v>46001</v>
          </cell>
          <cell r="G2213" t="str">
            <v>Libre Compensatorio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</row>
        <row r="2214">
          <cell r="A2214" t="str">
            <v>Eduardo Soto</v>
          </cell>
          <cell r="B2214" t="str">
            <v>Alejandro Escobar</v>
          </cell>
          <cell r="D2214">
            <v>46001</v>
          </cell>
          <cell r="G2214" t="str">
            <v>Libre Compensatorio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</row>
        <row r="2215">
          <cell r="A2215" t="str">
            <v>N/A</v>
          </cell>
          <cell r="B2215" t="str">
            <v>Gonzalo Gonzalez</v>
          </cell>
          <cell r="D2215">
            <v>46001</v>
          </cell>
          <cell r="G2215" t="str">
            <v>Sin Producción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</row>
        <row r="2216">
          <cell r="A2216" t="str">
            <v>Luis Alvarez</v>
          </cell>
          <cell r="B2216" t="str">
            <v>Jeremias Cerda</v>
          </cell>
          <cell r="D2216">
            <v>46002</v>
          </cell>
          <cell r="G2216" t="str">
            <v>Ok</v>
          </cell>
          <cell r="H2216">
            <v>28</v>
          </cell>
          <cell r="I2216">
            <v>0</v>
          </cell>
          <cell r="J2216">
            <v>0</v>
          </cell>
          <cell r="K2216">
            <v>1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U2216">
            <v>0</v>
          </cell>
          <cell r="V2216">
            <v>14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</row>
        <row r="2217">
          <cell r="A2217" t="str">
            <v>Elias Llancaqueo</v>
          </cell>
          <cell r="B2217" t="str">
            <v>Yosman Perez</v>
          </cell>
          <cell r="D2217">
            <v>46002</v>
          </cell>
          <cell r="G2217" t="str">
            <v>Ok</v>
          </cell>
          <cell r="H2217">
            <v>25</v>
          </cell>
          <cell r="I2217">
            <v>0</v>
          </cell>
          <cell r="J2217">
            <v>1</v>
          </cell>
          <cell r="K2217">
            <v>0</v>
          </cell>
          <cell r="L2217">
            <v>1</v>
          </cell>
          <cell r="M2217">
            <v>1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U2217">
            <v>0</v>
          </cell>
          <cell r="V2217">
            <v>25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</row>
        <row r="2218">
          <cell r="A2218" t="str">
            <v>Eduardo Soto</v>
          </cell>
          <cell r="B2218" t="str">
            <v>Alejandro Escobar</v>
          </cell>
          <cell r="D2218">
            <v>46002</v>
          </cell>
          <cell r="G2218" t="str">
            <v>Ok</v>
          </cell>
          <cell r="H2218">
            <v>52</v>
          </cell>
          <cell r="I2218">
            <v>0</v>
          </cell>
          <cell r="J2218">
            <v>0</v>
          </cell>
          <cell r="K2218">
            <v>1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</row>
        <row r="2219">
          <cell r="A2219" t="str">
            <v>Cristian Valdivia</v>
          </cell>
          <cell r="B2219" t="str">
            <v>N/A</v>
          </cell>
          <cell r="D2219">
            <v>46002</v>
          </cell>
          <cell r="G2219" t="str">
            <v>Ok</v>
          </cell>
          <cell r="H2219">
            <v>36</v>
          </cell>
          <cell r="I2219">
            <v>0</v>
          </cell>
          <cell r="J2219">
            <v>1</v>
          </cell>
          <cell r="K2219">
            <v>1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U2219">
            <v>0</v>
          </cell>
          <cell r="V2219">
            <v>8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</row>
        <row r="2220">
          <cell r="A2220" t="str">
            <v>N/A</v>
          </cell>
          <cell r="B2220" t="str">
            <v>Hugo Troncoso</v>
          </cell>
          <cell r="D2220">
            <v>46002</v>
          </cell>
          <cell r="G2220" t="str">
            <v>Ok</v>
          </cell>
          <cell r="H2220">
            <v>48</v>
          </cell>
          <cell r="I2220">
            <v>0</v>
          </cell>
          <cell r="J2220">
            <v>1</v>
          </cell>
          <cell r="K2220">
            <v>1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U2220">
            <v>0</v>
          </cell>
          <cell r="V2220">
            <v>8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</row>
        <row r="2221">
          <cell r="A2221" t="str">
            <v>Claudio Garrido</v>
          </cell>
          <cell r="B2221" t="str">
            <v>N/A</v>
          </cell>
          <cell r="D2221">
            <v>46002</v>
          </cell>
          <cell r="G2221" t="str">
            <v>Ok</v>
          </cell>
          <cell r="H2221">
            <v>40</v>
          </cell>
          <cell r="I2221">
            <v>0</v>
          </cell>
          <cell r="J2221">
            <v>0</v>
          </cell>
          <cell r="K2221">
            <v>1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U2221">
            <v>0</v>
          </cell>
          <cell r="V2221">
            <v>78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</row>
        <row r="2222">
          <cell r="A2222" t="str">
            <v>Gerardo Cartes</v>
          </cell>
          <cell r="B2222" t="str">
            <v>N/A</v>
          </cell>
          <cell r="D2222">
            <v>46002</v>
          </cell>
          <cell r="G2222" t="str">
            <v>Ok</v>
          </cell>
          <cell r="H2222">
            <v>40</v>
          </cell>
          <cell r="I2222">
            <v>0</v>
          </cell>
          <cell r="J2222">
            <v>0</v>
          </cell>
          <cell r="K2222">
            <v>1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U2222">
            <v>0</v>
          </cell>
          <cell r="V2222">
            <v>78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</row>
        <row r="2223">
          <cell r="A2223" t="str">
            <v>Edgar Benavides</v>
          </cell>
          <cell r="B2223" t="str">
            <v>N/A</v>
          </cell>
          <cell r="D2223">
            <v>46002</v>
          </cell>
          <cell r="G2223" t="str">
            <v>Ok</v>
          </cell>
          <cell r="H2223">
            <v>26</v>
          </cell>
          <cell r="I2223">
            <v>0</v>
          </cell>
          <cell r="J2223">
            <v>0</v>
          </cell>
          <cell r="K2223">
            <v>1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U2223">
            <v>0</v>
          </cell>
          <cell r="V2223">
            <v>12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</row>
        <row r="2224">
          <cell r="A2224" t="str">
            <v>N/A</v>
          </cell>
          <cell r="B2224" t="str">
            <v>Jorge Viscarra</v>
          </cell>
          <cell r="D2224">
            <v>46002</v>
          </cell>
          <cell r="G2224" t="str">
            <v>Ok</v>
          </cell>
          <cell r="H2224">
            <v>26</v>
          </cell>
          <cell r="I2224">
            <v>0</v>
          </cell>
          <cell r="J2224">
            <v>0</v>
          </cell>
          <cell r="K2224">
            <v>1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U2224">
            <v>0</v>
          </cell>
          <cell r="V2224">
            <v>20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</row>
        <row r="2225">
          <cell r="A2225" t="str">
            <v>Andres Moya</v>
          </cell>
          <cell r="B2225" t="str">
            <v>Mario Nuevo</v>
          </cell>
          <cell r="D2225">
            <v>46002</v>
          </cell>
          <cell r="G2225" t="str">
            <v>Ok</v>
          </cell>
          <cell r="H2225">
            <v>43</v>
          </cell>
          <cell r="I2225">
            <v>0</v>
          </cell>
          <cell r="J2225">
            <v>0</v>
          </cell>
          <cell r="K2225">
            <v>1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</row>
        <row r="2226">
          <cell r="A2226" t="str">
            <v>Daniel Peña</v>
          </cell>
          <cell r="B2226" t="str">
            <v>Michael Suarez</v>
          </cell>
          <cell r="D2226">
            <v>46002</v>
          </cell>
          <cell r="G2226" t="str">
            <v>Ok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U2226">
            <v>0</v>
          </cell>
          <cell r="V2226">
            <v>80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</row>
        <row r="2227">
          <cell r="A2227" t="str">
            <v>N/A</v>
          </cell>
          <cell r="B2227" t="str">
            <v>Rodrigo Arenas</v>
          </cell>
          <cell r="D2227">
            <v>46002</v>
          </cell>
          <cell r="G2227" t="str">
            <v>Libre Compensatorio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</row>
        <row r="2228">
          <cell r="A2228" t="str">
            <v>N/A</v>
          </cell>
          <cell r="B2228" t="str">
            <v>Wilmer Villa</v>
          </cell>
          <cell r="D2228">
            <v>46002</v>
          </cell>
          <cell r="G2228" t="str">
            <v>Libre Compensatorio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</row>
        <row r="2229">
          <cell r="A2229" t="str">
            <v>Luis Acevedo</v>
          </cell>
          <cell r="B2229" t="str">
            <v>N/A</v>
          </cell>
          <cell r="D2229">
            <v>46002</v>
          </cell>
          <cell r="G2229" t="str">
            <v>Vacaciones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</row>
        <row r="2230">
          <cell r="A2230" t="str">
            <v>N/A</v>
          </cell>
          <cell r="B2230" t="str">
            <v>Gonzalo Gonzalez</v>
          </cell>
          <cell r="D2230">
            <v>46002</v>
          </cell>
          <cell r="G2230" t="str">
            <v>Sin Producción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</row>
        <row r="2231">
          <cell r="A2231" t="str">
            <v>Daniel Peña</v>
          </cell>
          <cell r="B2231" t="str">
            <v>Michael Suarez</v>
          </cell>
          <cell r="D2231">
            <v>46003</v>
          </cell>
          <cell r="G2231" t="str">
            <v>Ok</v>
          </cell>
          <cell r="H2231">
            <v>18</v>
          </cell>
          <cell r="I2231">
            <v>0</v>
          </cell>
          <cell r="J2231">
            <v>0</v>
          </cell>
          <cell r="K2231">
            <v>1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U2231">
            <v>0</v>
          </cell>
          <cell r="V2231">
            <v>70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</row>
        <row r="2232">
          <cell r="A2232" t="str">
            <v>Elias Llancaqueo</v>
          </cell>
          <cell r="B2232" t="str">
            <v>Yosman Perez</v>
          </cell>
          <cell r="D2232">
            <v>46003</v>
          </cell>
          <cell r="G2232" t="str">
            <v>Ok</v>
          </cell>
          <cell r="H2232">
            <v>18</v>
          </cell>
          <cell r="I2232">
            <v>0</v>
          </cell>
          <cell r="J2232">
            <v>0</v>
          </cell>
          <cell r="K2232">
            <v>0</v>
          </cell>
          <cell r="L2232">
            <v>1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U2232">
            <v>0</v>
          </cell>
          <cell r="V2232">
            <v>56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</row>
        <row r="2233">
          <cell r="A2233" t="str">
            <v>Eduardo Soto</v>
          </cell>
          <cell r="B2233" t="str">
            <v>Alejandro Escobar</v>
          </cell>
          <cell r="D2233">
            <v>46003</v>
          </cell>
          <cell r="G2233" t="str">
            <v>Ok</v>
          </cell>
          <cell r="H2233">
            <v>16</v>
          </cell>
          <cell r="I2233">
            <v>0</v>
          </cell>
          <cell r="J2233">
            <v>0</v>
          </cell>
          <cell r="K2233">
            <v>1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U2233">
            <v>0</v>
          </cell>
          <cell r="V2233">
            <v>48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</row>
        <row r="2234">
          <cell r="A2234" t="str">
            <v>Cristian Valdivia</v>
          </cell>
          <cell r="B2234" t="str">
            <v>Hugo Troncoso</v>
          </cell>
          <cell r="D2234">
            <v>46003</v>
          </cell>
          <cell r="G2234" t="str">
            <v>Ok</v>
          </cell>
          <cell r="H2234">
            <v>36</v>
          </cell>
          <cell r="I2234">
            <v>0</v>
          </cell>
          <cell r="J2234">
            <v>1</v>
          </cell>
          <cell r="K2234">
            <v>1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</row>
        <row r="2235">
          <cell r="A2235" t="str">
            <v>Claudio Garrido</v>
          </cell>
          <cell r="B2235" t="str">
            <v>Wilmer Villa</v>
          </cell>
          <cell r="D2235">
            <v>46003</v>
          </cell>
          <cell r="G2235" t="str">
            <v>Ok</v>
          </cell>
          <cell r="H2235">
            <v>28</v>
          </cell>
          <cell r="I2235">
            <v>0</v>
          </cell>
          <cell r="J2235">
            <v>1</v>
          </cell>
          <cell r="K2235">
            <v>1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U2235">
            <v>0</v>
          </cell>
          <cell r="V2235">
            <v>42</v>
          </cell>
          <cell r="W2235">
            <v>1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</row>
        <row r="2236">
          <cell r="A2236" t="str">
            <v>Edgar Benavides</v>
          </cell>
          <cell r="B2236" t="str">
            <v>Jorge Viscarra</v>
          </cell>
          <cell r="D2236">
            <v>46003</v>
          </cell>
          <cell r="G2236" t="str">
            <v>Ok</v>
          </cell>
          <cell r="H2236">
            <v>45</v>
          </cell>
          <cell r="I2236">
            <v>0</v>
          </cell>
          <cell r="J2236">
            <v>0</v>
          </cell>
          <cell r="K2236">
            <v>0</v>
          </cell>
          <cell r="L2236">
            <v>1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U2236">
            <v>0</v>
          </cell>
          <cell r="V2236">
            <v>8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</row>
        <row r="2237">
          <cell r="A2237" t="str">
            <v>Gerardo Cartes</v>
          </cell>
          <cell r="B2237" t="str">
            <v>N/A</v>
          </cell>
          <cell r="D2237">
            <v>46003</v>
          </cell>
          <cell r="G2237" t="str">
            <v>Ok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U2237">
            <v>0</v>
          </cell>
          <cell r="V2237">
            <v>44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</row>
        <row r="2238">
          <cell r="A2238" t="str">
            <v>Luis Acevedo</v>
          </cell>
          <cell r="B2238" t="str">
            <v>N/A</v>
          </cell>
          <cell r="D2238">
            <v>46003</v>
          </cell>
          <cell r="G2238" t="str">
            <v>Ok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U2238">
            <v>0</v>
          </cell>
          <cell r="V2238">
            <v>44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</row>
        <row r="2239">
          <cell r="A2239" t="str">
            <v>N/A</v>
          </cell>
          <cell r="B2239" t="str">
            <v>Rodrigo Arenas</v>
          </cell>
          <cell r="D2239">
            <v>46003</v>
          </cell>
          <cell r="G2239" t="str">
            <v>Ok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U2239">
            <v>0</v>
          </cell>
          <cell r="V2239">
            <v>76</v>
          </cell>
          <cell r="W2239">
            <v>5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</row>
        <row r="2240">
          <cell r="A2240" t="str">
            <v>Luis Alvarez</v>
          </cell>
          <cell r="B2240" t="str">
            <v>Jeremias Cerda</v>
          </cell>
          <cell r="D2240">
            <v>46003</v>
          </cell>
          <cell r="G2240" t="str">
            <v>Ok</v>
          </cell>
          <cell r="H2240">
            <v>54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U2240">
            <v>0</v>
          </cell>
          <cell r="V2240">
            <v>54</v>
          </cell>
          <cell r="W2240">
            <v>5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</row>
        <row r="2241">
          <cell r="A2241" t="str">
            <v>Andres Moya</v>
          </cell>
          <cell r="B2241" t="str">
            <v>N/A</v>
          </cell>
          <cell r="D2241">
            <v>46003</v>
          </cell>
          <cell r="G2241" t="str">
            <v>Libre Compensatorio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</row>
        <row r="2242">
          <cell r="A2242" t="str">
            <v>N/A</v>
          </cell>
          <cell r="B2242" t="str">
            <v>Gonzalo Gonzalez</v>
          </cell>
          <cell r="D2242">
            <v>46003</v>
          </cell>
          <cell r="G2242" t="str">
            <v>Sin Producción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</row>
        <row r="2243">
          <cell r="A2243" t="str">
            <v>Fernando Diaz</v>
          </cell>
          <cell r="B2243" t="str">
            <v>Wilmer Villa</v>
          </cell>
          <cell r="D2243">
            <v>46004</v>
          </cell>
          <cell r="G2243" t="str">
            <v>Ok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1</v>
          </cell>
          <cell r="P2243">
            <v>0</v>
          </cell>
          <cell r="Q2243">
            <v>6</v>
          </cell>
          <cell r="R2243">
            <v>1</v>
          </cell>
          <cell r="S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</row>
        <row r="2244">
          <cell r="A2244" t="str">
            <v>Elias Llancaqueo</v>
          </cell>
          <cell r="B2244" t="str">
            <v>Yosman Perez</v>
          </cell>
          <cell r="D2244">
            <v>46004</v>
          </cell>
          <cell r="G2244" t="str">
            <v>Ok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1</v>
          </cell>
          <cell r="P2244">
            <v>0</v>
          </cell>
          <cell r="Q2244">
            <v>10</v>
          </cell>
          <cell r="R2244">
            <v>1</v>
          </cell>
          <cell r="S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1</v>
          </cell>
          <cell r="AB2244">
            <v>0</v>
          </cell>
        </row>
        <row r="2245">
          <cell r="A2245" t="str">
            <v>Eduardo Soto</v>
          </cell>
          <cell r="B2245" t="str">
            <v>Alejandro Escobar</v>
          </cell>
          <cell r="D2245">
            <v>46004</v>
          </cell>
          <cell r="G2245" t="str">
            <v>Ok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1</v>
          </cell>
          <cell r="P2245">
            <v>0</v>
          </cell>
          <cell r="Q2245">
            <v>6</v>
          </cell>
          <cell r="R2245">
            <v>1</v>
          </cell>
          <cell r="S2245">
            <v>0</v>
          </cell>
          <cell r="U2245">
            <v>28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1</v>
          </cell>
          <cell r="AB2245">
            <v>0</v>
          </cell>
        </row>
        <row r="2246">
          <cell r="A2246" t="str">
            <v>Cristian Valdivia</v>
          </cell>
          <cell r="B2246" t="str">
            <v>Hugo Troncoso</v>
          </cell>
          <cell r="D2246">
            <v>46004</v>
          </cell>
          <cell r="G2246" t="str">
            <v>Ok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1</v>
          </cell>
          <cell r="P2246">
            <v>0</v>
          </cell>
          <cell r="Q2246">
            <v>0</v>
          </cell>
          <cell r="R2246">
            <v>1</v>
          </cell>
          <cell r="S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</row>
        <row r="2247">
          <cell r="A2247" t="str">
            <v>Byron Lopez</v>
          </cell>
          <cell r="B2247" t="str">
            <v>Carlos Correa</v>
          </cell>
          <cell r="D2247">
            <v>46004</v>
          </cell>
          <cell r="G2247" t="str">
            <v>Ok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1</v>
          </cell>
          <cell r="P2247">
            <v>0</v>
          </cell>
          <cell r="Q2247">
            <v>4</v>
          </cell>
          <cell r="R2247">
            <v>1</v>
          </cell>
          <cell r="S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</row>
        <row r="2248">
          <cell r="A2248" t="str">
            <v>Edgar Benavides</v>
          </cell>
          <cell r="B2248" t="str">
            <v>Jorge Viscarra</v>
          </cell>
          <cell r="D2248">
            <v>46004</v>
          </cell>
          <cell r="G2248" t="str">
            <v>Ok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1</v>
          </cell>
          <cell r="P2248">
            <v>0</v>
          </cell>
          <cell r="Q2248">
            <v>0</v>
          </cell>
          <cell r="R2248">
            <v>1</v>
          </cell>
          <cell r="S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</row>
        <row r="2249">
          <cell r="A2249" t="str">
            <v>Andres Moya</v>
          </cell>
          <cell r="B2249" t="str">
            <v>N/A</v>
          </cell>
          <cell r="D2249">
            <v>46004</v>
          </cell>
          <cell r="G2249" t="str">
            <v>Ok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1</v>
          </cell>
          <cell r="P2249">
            <v>0</v>
          </cell>
          <cell r="Q2249">
            <v>3</v>
          </cell>
          <cell r="R2249">
            <v>1</v>
          </cell>
          <cell r="S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</row>
        <row r="2250">
          <cell r="A2250" t="str">
            <v>Luis Acevedo</v>
          </cell>
          <cell r="B2250" t="str">
            <v>N/A</v>
          </cell>
          <cell r="D2250">
            <v>46004</v>
          </cell>
          <cell r="G2250" t="str">
            <v>Ok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1</v>
          </cell>
          <cell r="P2250">
            <v>0</v>
          </cell>
          <cell r="Q2250">
            <v>3</v>
          </cell>
          <cell r="R2250">
            <v>1</v>
          </cell>
          <cell r="S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</row>
        <row r="2251">
          <cell r="A2251" t="str">
            <v>Claudio Garrido</v>
          </cell>
          <cell r="B2251" t="str">
            <v>N/A</v>
          </cell>
          <cell r="D2251">
            <v>46004</v>
          </cell>
          <cell r="G2251" t="str">
            <v>Descanso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</row>
        <row r="2252">
          <cell r="A2252" t="str">
            <v>N/A</v>
          </cell>
          <cell r="B2252" t="str">
            <v>Gonzalo Gonzalez</v>
          </cell>
          <cell r="D2252">
            <v>46004</v>
          </cell>
          <cell r="G2252" t="str">
            <v>Descanso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</row>
        <row r="2253">
          <cell r="A2253" t="str">
            <v>Daniel Peña</v>
          </cell>
          <cell r="B2253" t="str">
            <v>Michael Suarez</v>
          </cell>
          <cell r="D2253">
            <v>46004</v>
          </cell>
          <cell r="G2253" t="str">
            <v>Descanso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</row>
        <row r="2254">
          <cell r="A2254" t="str">
            <v>Luis Alvarez</v>
          </cell>
          <cell r="B2254" t="str">
            <v>Jeremias Cerda</v>
          </cell>
          <cell r="D2254">
            <v>46004</v>
          </cell>
          <cell r="G2254" t="str">
            <v>Descanso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</row>
        <row r="2255">
          <cell r="A2255" t="str">
            <v>N/A</v>
          </cell>
          <cell r="B2255" t="str">
            <v>Rodrigo Arenas</v>
          </cell>
          <cell r="D2255">
            <v>46004</v>
          </cell>
          <cell r="G2255" t="str">
            <v>Descanso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</row>
        <row r="2256">
          <cell r="A2256" t="str">
            <v>Gerardo Cartes</v>
          </cell>
          <cell r="B2256" t="str">
            <v>N/A</v>
          </cell>
          <cell r="D2256">
            <v>46004</v>
          </cell>
          <cell r="G2256" t="str">
            <v>Descanso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</row>
        <row r="2257">
          <cell r="A2257" t="str">
            <v>Fernando Diaz</v>
          </cell>
          <cell r="B2257" t="str">
            <v>Wilmer Villa</v>
          </cell>
          <cell r="D2257">
            <v>46005</v>
          </cell>
          <cell r="G2257" t="str">
            <v>Ok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1</v>
          </cell>
          <cell r="Q2257">
            <v>5</v>
          </cell>
          <cell r="R2257">
            <v>0</v>
          </cell>
          <cell r="S2257">
            <v>1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</row>
        <row r="2258">
          <cell r="A2258" t="str">
            <v>Boris López</v>
          </cell>
          <cell r="B2258" t="str">
            <v>Yosman Perez</v>
          </cell>
          <cell r="D2258">
            <v>46005</v>
          </cell>
          <cell r="G2258" t="str">
            <v>Ok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1</v>
          </cell>
          <cell r="Q2258">
            <v>8</v>
          </cell>
          <cell r="R2258">
            <v>0</v>
          </cell>
          <cell r="S2258">
            <v>1</v>
          </cell>
          <cell r="U2258">
            <v>16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1</v>
          </cell>
        </row>
        <row r="2259">
          <cell r="A2259" t="str">
            <v>N/A</v>
          </cell>
          <cell r="B2259" t="str">
            <v>Rodrigo Arenas</v>
          </cell>
          <cell r="D2259">
            <v>46005</v>
          </cell>
          <cell r="G2259" t="str">
            <v>Ok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1</v>
          </cell>
          <cell r="Q2259">
            <v>4</v>
          </cell>
          <cell r="R2259">
            <v>0</v>
          </cell>
          <cell r="S2259">
            <v>1</v>
          </cell>
          <cell r="U2259">
            <v>16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1</v>
          </cell>
        </row>
        <row r="2260">
          <cell r="A2260" t="str">
            <v>Eduardo Soto</v>
          </cell>
          <cell r="B2260" t="str">
            <v>Alejandro Escobar</v>
          </cell>
          <cell r="D2260">
            <v>46005</v>
          </cell>
          <cell r="G2260" t="str">
            <v>Ok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1</v>
          </cell>
          <cell r="Q2260">
            <v>3</v>
          </cell>
          <cell r="R2260">
            <v>0</v>
          </cell>
          <cell r="S2260">
            <v>1</v>
          </cell>
          <cell r="U2260">
            <v>16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</row>
        <row r="2261">
          <cell r="A2261" t="str">
            <v>Cristian Valdivia</v>
          </cell>
          <cell r="B2261" t="str">
            <v>Hugo Troncoso</v>
          </cell>
          <cell r="D2261">
            <v>46005</v>
          </cell>
          <cell r="G2261" t="str">
            <v>Ok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1</v>
          </cell>
          <cell r="Q2261">
            <v>0</v>
          </cell>
          <cell r="R2261">
            <v>0</v>
          </cell>
          <cell r="S2261">
            <v>1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</row>
        <row r="2262">
          <cell r="A2262" t="str">
            <v>Byron Lopez</v>
          </cell>
          <cell r="B2262" t="str">
            <v>Carlos Correa</v>
          </cell>
          <cell r="D2262">
            <v>46005</v>
          </cell>
          <cell r="G2262" t="str">
            <v>Ok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1</v>
          </cell>
          <cell r="Q2262">
            <v>2</v>
          </cell>
          <cell r="R2262">
            <v>0</v>
          </cell>
          <cell r="S2262">
            <v>1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</row>
        <row r="2263">
          <cell r="A2263" t="str">
            <v>Edgar Benavides</v>
          </cell>
          <cell r="B2263" t="str">
            <v>Jorge Viscarra</v>
          </cell>
          <cell r="D2263">
            <v>46005</v>
          </cell>
          <cell r="G2263" t="str">
            <v>Ok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1</v>
          </cell>
          <cell r="Q2263">
            <v>0</v>
          </cell>
          <cell r="R2263">
            <v>0</v>
          </cell>
          <cell r="S2263">
            <v>1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</row>
        <row r="2264">
          <cell r="A2264" t="str">
            <v>Andres Moya</v>
          </cell>
          <cell r="B2264" t="str">
            <v>N/A</v>
          </cell>
          <cell r="D2264">
            <v>46005</v>
          </cell>
          <cell r="G2264" t="str">
            <v>Ok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1</v>
          </cell>
          <cell r="Q2264">
            <v>3</v>
          </cell>
          <cell r="R2264">
            <v>0</v>
          </cell>
          <cell r="S2264">
            <v>1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</row>
        <row r="2265">
          <cell r="A2265" t="str">
            <v>Luis Acevedo</v>
          </cell>
          <cell r="B2265" t="str">
            <v>N/A</v>
          </cell>
          <cell r="D2265">
            <v>46005</v>
          </cell>
          <cell r="G2265" t="str">
            <v>Ok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1</v>
          </cell>
          <cell r="Q2265">
            <v>3</v>
          </cell>
          <cell r="R2265">
            <v>0</v>
          </cell>
          <cell r="S2265">
            <v>1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</row>
        <row r="2266">
          <cell r="A2266" t="str">
            <v>Claudio Garrido</v>
          </cell>
          <cell r="B2266" t="str">
            <v>N/A</v>
          </cell>
          <cell r="D2266">
            <v>46005</v>
          </cell>
          <cell r="G2266" t="str">
            <v>Descanso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</row>
        <row r="2267">
          <cell r="A2267" t="str">
            <v>Elias Llancaqueo</v>
          </cell>
          <cell r="B2267" t="str">
            <v>N/A</v>
          </cell>
          <cell r="D2267">
            <v>46005</v>
          </cell>
          <cell r="G2267" t="str">
            <v>Licencia Medica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</row>
        <row r="2268">
          <cell r="A2268" t="str">
            <v>N/A</v>
          </cell>
          <cell r="B2268" t="str">
            <v>Gonzalo Gonzalez</v>
          </cell>
          <cell r="D2268">
            <v>46005</v>
          </cell>
          <cell r="G2268" t="str">
            <v>Descanso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</row>
        <row r="2269">
          <cell r="A2269" t="str">
            <v>Daniel Peña</v>
          </cell>
          <cell r="B2269" t="str">
            <v>Michael Suarez</v>
          </cell>
          <cell r="D2269">
            <v>46005</v>
          </cell>
          <cell r="G2269" t="str">
            <v>Descanso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</row>
        <row r="2270">
          <cell r="A2270" t="str">
            <v>Luis Alvarez</v>
          </cell>
          <cell r="B2270" t="str">
            <v>Jeremias Cerda</v>
          </cell>
          <cell r="D2270">
            <v>46005</v>
          </cell>
          <cell r="G2270" t="str">
            <v>Descanso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</row>
        <row r="2271">
          <cell r="A2271" t="str">
            <v>Gerardo Cartes</v>
          </cell>
          <cell r="B2271" t="str">
            <v>N/A</v>
          </cell>
          <cell r="D2271">
            <v>46005</v>
          </cell>
          <cell r="G2271" t="str">
            <v>Descanso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</row>
        <row r="2272">
          <cell r="A2272" t="str">
            <v>N/A</v>
          </cell>
          <cell r="B2272" t="str">
            <v>Gonzalo Gonzalez</v>
          </cell>
          <cell r="D2272">
            <v>46005</v>
          </cell>
          <cell r="G2272" t="str">
            <v>Descanso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</row>
        <row r="2273">
          <cell r="A2273" t="str">
            <v>Luis Alvarez</v>
          </cell>
          <cell r="B2273" t="str">
            <v>Jeremias Cerda</v>
          </cell>
          <cell r="D2273">
            <v>46006</v>
          </cell>
          <cell r="G2273" t="str">
            <v>Ok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U2273">
            <v>0</v>
          </cell>
          <cell r="V2273">
            <v>20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</row>
        <row r="2274">
          <cell r="A2274" t="str">
            <v>Eduardo Soto</v>
          </cell>
          <cell r="B2274" t="str">
            <v>Alejandro Escobar</v>
          </cell>
          <cell r="D2274">
            <v>46006</v>
          </cell>
          <cell r="G2274" t="str">
            <v>Ok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U2274">
            <v>0</v>
          </cell>
          <cell r="V2274">
            <v>19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</row>
        <row r="2275">
          <cell r="A2275" t="str">
            <v>Cristian Valdivia</v>
          </cell>
          <cell r="B2275" t="str">
            <v>Rodrigo Arenas</v>
          </cell>
          <cell r="D2275">
            <v>46006</v>
          </cell>
          <cell r="G2275" t="str">
            <v>Ok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U2275">
            <v>0</v>
          </cell>
          <cell r="V2275">
            <v>16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</row>
        <row r="2276">
          <cell r="A2276" t="str">
            <v>Edgar Benavides</v>
          </cell>
          <cell r="B2276" t="str">
            <v>Jorge Viscarra</v>
          </cell>
          <cell r="D2276">
            <v>46006</v>
          </cell>
          <cell r="G2276" t="str">
            <v>Ok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U2276">
            <v>0</v>
          </cell>
          <cell r="V2276">
            <v>44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</row>
        <row r="2277">
          <cell r="A2277" t="str">
            <v>Daniel Peña</v>
          </cell>
          <cell r="B2277" t="str">
            <v>Michael Suarez</v>
          </cell>
          <cell r="D2277">
            <v>46006</v>
          </cell>
          <cell r="G2277" t="str">
            <v>Ok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1</v>
          </cell>
          <cell r="R2277">
            <v>0</v>
          </cell>
          <cell r="S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</row>
        <row r="2278">
          <cell r="A2278" t="str">
            <v>Andres Moya</v>
          </cell>
          <cell r="B2278" t="str">
            <v>N/A</v>
          </cell>
          <cell r="D2278">
            <v>46006</v>
          </cell>
          <cell r="G2278" t="str">
            <v>Sin Producción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</row>
        <row r="2279">
          <cell r="A2279" t="str">
            <v>Luis Acevedo</v>
          </cell>
          <cell r="B2279" t="str">
            <v>N/A</v>
          </cell>
          <cell r="D2279">
            <v>46006</v>
          </cell>
          <cell r="G2279" t="str">
            <v>Sin Producción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</row>
        <row r="2280">
          <cell r="A2280" t="str">
            <v>Gerardo Cartes</v>
          </cell>
          <cell r="B2280" t="str">
            <v>Yosman Perez</v>
          </cell>
          <cell r="D2280">
            <v>46006</v>
          </cell>
          <cell r="G2280" t="str">
            <v>Sin Producción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</row>
        <row r="2281">
          <cell r="A2281" t="str">
            <v>Claudio Garrido</v>
          </cell>
          <cell r="B2281" t="str">
            <v>Wilmer Villa</v>
          </cell>
          <cell r="D2281">
            <v>46006</v>
          </cell>
          <cell r="G2281" t="str">
            <v>Sin Producción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</row>
        <row r="2282">
          <cell r="A2282" t="str">
            <v>Elias Llancaqueo</v>
          </cell>
          <cell r="B2282" t="str">
            <v>N/A</v>
          </cell>
          <cell r="D2282">
            <v>46006</v>
          </cell>
          <cell r="G2282" t="str">
            <v>Licencia Medica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</row>
        <row r="2283">
          <cell r="A2283" t="str">
            <v>N/A</v>
          </cell>
          <cell r="B2283" t="str">
            <v>Gonzalo Gonzalez</v>
          </cell>
          <cell r="D2283">
            <v>46006</v>
          </cell>
          <cell r="G2283" t="str">
            <v>Sin Producción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</row>
        <row r="2284">
          <cell r="A2284" t="str">
            <v>Gerardo Cartes</v>
          </cell>
          <cell r="B2284" t="str">
            <v>Yosman Perez</v>
          </cell>
          <cell r="D2284">
            <v>46007</v>
          </cell>
          <cell r="G2284" t="str">
            <v>Ok</v>
          </cell>
          <cell r="H2284">
            <v>23</v>
          </cell>
          <cell r="I2284">
            <v>0</v>
          </cell>
          <cell r="J2284">
            <v>0</v>
          </cell>
          <cell r="K2284">
            <v>1</v>
          </cell>
          <cell r="L2284">
            <v>0</v>
          </cell>
          <cell r="M2284">
            <v>1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U2284">
            <v>0</v>
          </cell>
          <cell r="V2284">
            <v>30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</row>
        <row r="2285">
          <cell r="A2285" t="str">
            <v>Andres Moya</v>
          </cell>
          <cell r="B2285" t="str">
            <v>N/A</v>
          </cell>
          <cell r="D2285">
            <v>46007</v>
          </cell>
          <cell r="G2285" t="str">
            <v>Ok</v>
          </cell>
          <cell r="H2285">
            <v>34</v>
          </cell>
          <cell r="I2285">
            <v>0</v>
          </cell>
          <cell r="J2285">
            <v>1</v>
          </cell>
          <cell r="K2285">
            <v>0</v>
          </cell>
          <cell r="L2285">
            <v>1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U2285">
            <v>0</v>
          </cell>
          <cell r="V2285">
            <v>2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</row>
        <row r="2286">
          <cell r="A2286" t="str">
            <v>Luis Acevedo</v>
          </cell>
          <cell r="B2286" t="str">
            <v>N/A</v>
          </cell>
          <cell r="D2286">
            <v>46007</v>
          </cell>
          <cell r="G2286" t="str">
            <v>Ok</v>
          </cell>
          <cell r="H2286">
            <v>34</v>
          </cell>
          <cell r="I2286">
            <v>0</v>
          </cell>
          <cell r="J2286">
            <v>1</v>
          </cell>
          <cell r="K2286">
            <v>0</v>
          </cell>
          <cell r="L2286">
            <v>1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U2286">
            <v>0</v>
          </cell>
          <cell r="V2286">
            <v>2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</row>
        <row r="2287">
          <cell r="A2287" t="str">
            <v>Cristian Valdivia</v>
          </cell>
          <cell r="B2287" t="str">
            <v>Rodrigo Arenas</v>
          </cell>
          <cell r="D2287">
            <v>46007</v>
          </cell>
          <cell r="G2287" t="str">
            <v>Ok</v>
          </cell>
          <cell r="H2287">
            <v>16</v>
          </cell>
          <cell r="I2287">
            <v>0</v>
          </cell>
          <cell r="J2287">
            <v>0</v>
          </cell>
          <cell r="K2287">
            <v>1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</row>
        <row r="2288">
          <cell r="A2288" t="str">
            <v>Claudio Garrido</v>
          </cell>
          <cell r="B2288" t="str">
            <v>Wilmer Villa</v>
          </cell>
          <cell r="D2288">
            <v>46007</v>
          </cell>
          <cell r="G2288" t="str">
            <v>Ok</v>
          </cell>
          <cell r="H2288">
            <v>42</v>
          </cell>
          <cell r="I2288">
            <v>0</v>
          </cell>
          <cell r="J2288">
            <v>1</v>
          </cell>
          <cell r="K2288">
            <v>1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U2288">
            <v>0</v>
          </cell>
          <cell r="V2288">
            <v>28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</row>
        <row r="2289">
          <cell r="A2289" t="str">
            <v>Luis Alvarez</v>
          </cell>
          <cell r="B2289" t="str">
            <v>Jeremias Cerda</v>
          </cell>
          <cell r="D2289">
            <v>46007</v>
          </cell>
          <cell r="G2289" t="str">
            <v>Ok</v>
          </cell>
          <cell r="H2289">
            <v>28</v>
          </cell>
          <cell r="I2289">
            <v>0</v>
          </cell>
          <cell r="J2289">
            <v>0</v>
          </cell>
          <cell r="K2289">
            <v>1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U2289">
            <v>0</v>
          </cell>
          <cell r="V2289">
            <v>41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</row>
        <row r="2290">
          <cell r="A2290" t="str">
            <v>Edgar Benavides</v>
          </cell>
          <cell r="B2290" t="str">
            <v>Jorge Viscarra</v>
          </cell>
          <cell r="D2290">
            <v>46007</v>
          </cell>
          <cell r="G2290" t="str">
            <v>Ok</v>
          </cell>
          <cell r="H2290">
            <v>24</v>
          </cell>
          <cell r="I2290">
            <v>0</v>
          </cell>
          <cell r="J2290">
            <v>0</v>
          </cell>
          <cell r="K2290">
            <v>1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</row>
        <row r="2291">
          <cell r="A2291" t="str">
            <v>Elias Llancaqueo</v>
          </cell>
          <cell r="B2291" t="str">
            <v>Jesus Barrera</v>
          </cell>
          <cell r="D2291">
            <v>46007</v>
          </cell>
          <cell r="G2291" t="str">
            <v>Ok</v>
          </cell>
          <cell r="H2291">
            <v>26</v>
          </cell>
          <cell r="I2291">
            <v>0</v>
          </cell>
          <cell r="J2291">
            <v>0</v>
          </cell>
          <cell r="K2291">
            <v>1</v>
          </cell>
          <cell r="L2291">
            <v>0</v>
          </cell>
          <cell r="M2291">
            <v>1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</row>
        <row r="2292">
          <cell r="A2292" t="str">
            <v>Alexander Marchant</v>
          </cell>
          <cell r="B2292" t="str">
            <v>Juan Cuadra</v>
          </cell>
          <cell r="D2292">
            <v>46007</v>
          </cell>
          <cell r="G2292" t="str">
            <v>Ok</v>
          </cell>
          <cell r="H2292">
            <v>3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U2292">
            <v>0</v>
          </cell>
          <cell r="V2292">
            <v>6</v>
          </cell>
          <cell r="W2292">
            <v>5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</row>
        <row r="2293">
          <cell r="A2293" t="str">
            <v>N/A</v>
          </cell>
          <cell r="B2293" t="str">
            <v>Raul Toledo</v>
          </cell>
          <cell r="D2293">
            <v>46006</v>
          </cell>
          <cell r="G2293" t="str">
            <v>Sin Producción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</row>
        <row r="2294">
          <cell r="A2294" t="str">
            <v>N/A</v>
          </cell>
          <cell r="B2294" t="str">
            <v>Raul Toledo</v>
          </cell>
          <cell r="D2294">
            <v>46007</v>
          </cell>
          <cell r="G2294" t="str">
            <v>Ok</v>
          </cell>
          <cell r="H2294">
            <v>3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U2294">
            <v>0</v>
          </cell>
          <cell r="V2294">
            <v>6</v>
          </cell>
          <cell r="W2294">
            <v>5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</row>
        <row r="2295">
          <cell r="A2295" t="str">
            <v>Daniel Peña</v>
          </cell>
          <cell r="B2295" t="str">
            <v>Michael Suarez</v>
          </cell>
          <cell r="D2295">
            <v>46007</v>
          </cell>
          <cell r="G2295" t="str">
            <v>Libre Compensatorio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</row>
        <row r="2296">
          <cell r="A2296" t="str">
            <v>Eduardo Soto</v>
          </cell>
          <cell r="B2296" t="str">
            <v>Alejandro Escobar</v>
          </cell>
          <cell r="D2296">
            <v>46007</v>
          </cell>
          <cell r="G2296" t="str">
            <v>Libre Compensatorio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</row>
        <row r="2297">
          <cell r="A2297" t="str">
            <v>N/A</v>
          </cell>
          <cell r="B2297" t="str">
            <v>Gonzalo Gonzalez</v>
          </cell>
          <cell r="D2297">
            <v>46007</v>
          </cell>
          <cell r="G2297" t="str">
            <v>Sin Producción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</row>
        <row r="2298">
          <cell r="A2298" t="str">
            <v>Gerardo Cartes</v>
          </cell>
          <cell r="B2298" t="str">
            <v>Yosman Perez</v>
          </cell>
          <cell r="D2298">
            <v>46008</v>
          </cell>
          <cell r="G2298" t="str">
            <v>Ok</v>
          </cell>
          <cell r="H2298">
            <v>43</v>
          </cell>
          <cell r="I2298">
            <v>0</v>
          </cell>
          <cell r="J2298">
            <v>0</v>
          </cell>
          <cell r="K2298">
            <v>1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U2298">
            <v>0</v>
          </cell>
          <cell r="V2298">
            <v>20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</row>
        <row r="2299">
          <cell r="A2299" t="str">
            <v>Elias Llancaqueo</v>
          </cell>
          <cell r="B2299" t="str">
            <v>N/A</v>
          </cell>
          <cell r="D2299">
            <v>46008</v>
          </cell>
          <cell r="G2299" t="str">
            <v>Ok</v>
          </cell>
          <cell r="H2299">
            <v>10</v>
          </cell>
          <cell r="I2299">
            <v>0</v>
          </cell>
          <cell r="J2299">
            <v>1</v>
          </cell>
          <cell r="K2299">
            <v>1</v>
          </cell>
          <cell r="L2299">
            <v>1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U2299">
            <v>0</v>
          </cell>
          <cell r="V2299">
            <v>45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</row>
        <row r="2300">
          <cell r="A2300" t="str">
            <v>Luis Acevedo</v>
          </cell>
          <cell r="B2300" t="str">
            <v>N/A</v>
          </cell>
          <cell r="D2300">
            <v>46008</v>
          </cell>
          <cell r="G2300" t="str">
            <v>Ok</v>
          </cell>
          <cell r="H2300">
            <v>10</v>
          </cell>
          <cell r="I2300">
            <v>0</v>
          </cell>
          <cell r="J2300">
            <v>1</v>
          </cell>
          <cell r="K2300">
            <v>1</v>
          </cell>
          <cell r="L2300">
            <v>1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U2300">
            <v>0</v>
          </cell>
          <cell r="V2300">
            <v>45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</row>
        <row r="2301">
          <cell r="A2301" t="str">
            <v>N/A</v>
          </cell>
          <cell r="B2301" t="str">
            <v>Raul Toledo</v>
          </cell>
          <cell r="D2301">
            <v>46008</v>
          </cell>
          <cell r="G2301" t="str">
            <v>Ok</v>
          </cell>
          <cell r="H2301">
            <v>10</v>
          </cell>
          <cell r="I2301">
            <v>0</v>
          </cell>
          <cell r="J2301">
            <v>1</v>
          </cell>
          <cell r="K2301">
            <v>1</v>
          </cell>
          <cell r="L2301">
            <v>1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U2301">
            <v>0</v>
          </cell>
          <cell r="V2301">
            <v>45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</row>
        <row r="2302">
          <cell r="A2302" t="str">
            <v>Cristian Valdivia</v>
          </cell>
          <cell r="B2302" t="str">
            <v>Rodrigo Arenas</v>
          </cell>
          <cell r="D2302">
            <v>46008</v>
          </cell>
          <cell r="G2302" t="str">
            <v>Ok</v>
          </cell>
          <cell r="H2302">
            <v>24</v>
          </cell>
          <cell r="I2302">
            <v>0</v>
          </cell>
          <cell r="J2302">
            <v>1</v>
          </cell>
          <cell r="K2302">
            <v>1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</row>
        <row r="2303">
          <cell r="A2303" t="str">
            <v>Daniel Peña</v>
          </cell>
          <cell r="B2303" t="str">
            <v>Michael Suarez</v>
          </cell>
          <cell r="D2303">
            <v>46008</v>
          </cell>
          <cell r="G2303" t="str">
            <v>Ok</v>
          </cell>
          <cell r="H2303">
            <v>58</v>
          </cell>
          <cell r="I2303">
            <v>0</v>
          </cell>
          <cell r="J2303">
            <v>0</v>
          </cell>
          <cell r="K2303">
            <v>1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</row>
        <row r="2304">
          <cell r="A2304" t="str">
            <v>Claudio Garrido</v>
          </cell>
          <cell r="B2304" t="str">
            <v>Wilmer Villa</v>
          </cell>
          <cell r="D2304">
            <v>46008</v>
          </cell>
          <cell r="G2304" t="str">
            <v>Ok</v>
          </cell>
          <cell r="H2304">
            <v>49</v>
          </cell>
          <cell r="I2304">
            <v>0</v>
          </cell>
          <cell r="J2304">
            <v>0</v>
          </cell>
          <cell r="K2304">
            <v>1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U2304">
            <v>0</v>
          </cell>
          <cell r="V2304">
            <v>20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</row>
        <row r="2305">
          <cell r="A2305" t="str">
            <v>Eduardo Soto</v>
          </cell>
          <cell r="B2305" t="str">
            <v>Alejandro Escobar</v>
          </cell>
          <cell r="D2305">
            <v>46008</v>
          </cell>
          <cell r="G2305" t="str">
            <v>Ok</v>
          </cell>
          <cell r="H2305">
            <v>26</v>
          </cell>
          <cell r="I2305">
            <v>0</v>
          </cell>
          <cell r="J2305">
            <v>0</v>
          </cell>
          <cell r="K2305">
            <v>1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U2305">
            <v>0</v>
          </cell>
          <cell r="V2305">
            <v>10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</row>
        <row r="2306">
          <cell r="A2306" t="str">
            <v>Luis Alvarez</v>
          </cell>
          <cell r="B2306" t="str">
            <v>Jeremias Cerda</v>
          </cell>
          <cell r="D2306">
            <v>46008</v>
          </cell>
          <cell r="G2306" t="str">
            <v>Libre Compensatorio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</row>
        <row r="2307">
          <cell r="A2307" t="str">
            <v>Andres Moya</v>
          </cell>
          <cell r="B2307" t="str">
            <v>N/A</v>
          </cell>
          <cell r="D2307">
            <v>46008</v>
          </cell>
          <cell r="G2307" t="str">
            <v>Libre Compensatorio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</row>
        <row r="2308">
          <cell r="A2308" t="str">
            <v>Edgar Benavides</v>
          </cell>
          <cell r="B2308" t="str">
            <v>Jorge Viscarra</v>
          </cell>
          <cell r="D2308">
            <v>46008</v>
          </cell>
          <cell r="G2308" t="str">
            <v>Sin Producción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</row>
        <row r="2309">
          <cell r="A2309" t="str">
            <v>N/A</v>
          </cell>
          <cell r="B2309" t="str">
            <v>Gonzalo Gonzalez</v>
          </cell>
          <cell r="D2309">
            <v>46008</v>
          </cell>
          <cell r="G2309" t="str">
            <v>Sin Producción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</row>
        <row r="2310">
          <cell r="A2310" t="str">
            <v>Gerardo Cartes</v>
          </cell>
          <cell r="B2310" t="str">
            <v>Yosman Perez</v>
          </cell>
          <cell r="D2310">
            <v>46009</v>
          </cell>
          <cell r="G2310" t="str">
            <v>Ok</v>
          </cell>
          <cell r="H2310">
            <v>30</v>
          </cell>
          <cell r="I2310">
            <v>0</v>
          </cell>
          <cell r="J2310">
            <v>0</v>
          </cell>
          <cell r="K2310">
            <v>1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U2310">
            <v>0</v>
          </cell>
          <cell r="V2310">
            <v>4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</row>
        <row r="2311">
          <cell r="A2311" t="str">
            <v>Andres Moya</v>
          </cell>
          <cell r="B2311" t="str">
            <v>N/A</v>
          </cell>
          <cell r="D2311">
            <v>46009</v>
          </cell>
          <cell r="G2311" t="str">
            <v>Ok</v>
          </cell>
          <cell r="H2311">
            <v>60</v>
          </cell>
          <cell r="I2311">
            <v>0</v>
          </cell>
          <cell r="J2311">
            <v>0</v>
          </cell>
          <cell r="K2311">
            <v>0</v>
          </cell>
          <cell r="L2311">
            <v>1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</row>
        <row r="2312">
          <cell r="A2312" t="str">
            <v>Luis Acevedo</v>
          </cell>
          <cell r="B2312" t="str">
            <v>N/A</v>
          </cell>
          <cell r="D2312">
            <v>46009</v>
          </cell>
          <cell r="G2312" t="str">
            <v>Ok</v>
          </cell>
          <cell r="H2312">
            <v>60</v>
          </cell>
          <cell r="I2312">
            <v>0</v>
          </cell>
          <cell r="J2312">
            <v>0</v>
          </cell>
          <cell r="K2312">
            <v>0</v>
          </cell>
          <cell r="L2312">
            <v>1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</row>
        <row r="2313">
          <cell r="A2313" t="str">
            <v>Cristian Valdivia</v>
          </cell>
          <cell r="B2313" t="str">
            <v>Rodrigo Arenas</v>
          </cell>
          <cell r="D2313">
            <v>46009</v>
          </cell>
          <cell r="G2313" t="str">
            <v>Ok</v>
          </cell>
          <cell r="H2313">
            <v>32</v>
          </cell>
          <cell r="I2313">
            <v>0</v>
          </cell>
          <cell r="J2313">
            <v>1</v>
          </cell>
          <cell r="K2313">
            <v>1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</row>
        <row r="2314">
          <cell r="A2314" t="str">
            <v>Daniel Peña</v>
          </cell>
          <cell r="B2314" t="str">
            <v>Michael Suarez</v>
          </cell>
          <cell r="D2314">
            <v>46009</v>
          </cell>
          <cell r="G2314" t="str">
            <v>Ok</v>
          </cell>
          <cell r="H2314">
            <v>49</v>
          </cell>
          <cell r="I2314">
            <v>0</v>
          </cell>
          <cell r="J2314">
            <v>0</v>
          </cell>
          <cell r="K2314">
            <v>1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U2314">
            <v>0</v>
          </cell>
          <cell r="V2314">
            <v>38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</row>
        <row r="2315">
          <cell r="A2315" t="str">
            <v>Luis Alvarez</v>
          </cell>
          <cell r="B2315" t="str">
            <v>Jeremias Cerda</v>
          </cell>
          <cell r="D2315">
            <v>46009</v>
          </cell>
          <cell r="G2315" t="str">
            <v>Ok</v>
          </cell>
          <cell r="H2315">
            <v>53</v>
          </cell>
          <cell r="I2315">
            <v>0</v>
          </cell>
          <cell r="J2315">
            <v>0</v>
          </cell>
          <cell r="K2315">
            <v>1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</row>
        <row r="2316">
          <cell r="A2316" t="str">
            <v>Edgar Benavides</v>
          </cell>
          <cell r="B2316" t="str">
            <v>Jorge Viscarra</v>
          </cell>
          <cell r="D2316">
            <v>46009</v>
          </cell>
          <cell r="G2316" t="str">
            <v>Ok</v>
          </cell>
          <cell r="H2316">
            <v>22</v>
          </cell>
          <cell r="I2316">
            <v>0</v>
          </cell>
          <cell r="J2316">
            <v>0</v>
          </cell>
          <cell r="K2316">
            <v>1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</row>
        <row r="2317">
          <cell r="A2317" t="str">
            <v>Eduardo Soto</v>
          </cell>
          <cell r="B2317" t="str">
            <v>Alejandro Escobar</v>
          </cell>
          <cell r="D2317">
            <v>46009</v>
          </cell>
          <cell r="G2317" t="str">
            <v>Ok</v>
          </cell>
          <cell r="H2317">
            <v>16</v>
          </cell>
          <cell r="I2317">
            <v>0</v>
          </cell>
          <cell r="J2317">
            <v>0</v>
          </cell>
          <cell r="K2317">
            <v>1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U2317">
            <v>0</v>
          </cell>
          <cell r="V2317">
            <v>36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</row>
        <row r="2318">
          <cell r="A2318" t="str">
            <v>Claudio Garrido</v>
          </cell>
          <cell r="B2318" t="str">
            <v>Wilmer Villa</v>
          </cell>
          <cell r="D2318">
            <v>46009</v>
          </cell>
          <cell r="G2318" t="str">
            <v>Ok</v>
          </cell>
          <cell r="H2318">
            <v>18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1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</row>
        <row r="2319">
          <cell r="A2319" t="str">
            <v>N/A</v>
          </cell>
          <cell r="B2319" t="str">
            <v>Raul Toledo</v>
          </cell>
          <cell r="D2319">
            <v>46009</v>
          </cell>
          <cell r="G2319" t="str">
            <v>Falta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</row>
        <row r="2320">
          <cell r="A2320" t="str">
            <v>Elias Llancaqueo</v>
          </cell>
          <cell r="B2320" t="str">
            <v>N/A</v>
          </cell>
          <cell r="D2320">
            <v>46009</v>
          </cell>
          <cell r="G2320" t="str">
            <v>Sin Producción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</row>
        <row r="2321">
          <cell r="A2321" t="str">
            <v>N/A</v>
          </cell>
          <cell r="B2321" t="str">
            <v>Gonzalo Gonzalez</v>
          </cell>
          <cell r="D2321">
            <v>46009</v>
          </cell>
          <cell r="G2321" t="str">
            <v>Sin Producción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</row>
        <row r="2322">
          <cell r="A2322" t="str">
            <v>Elias Llancaqueo</v>
          </cell>
          <cell r="B2322" t="str">
            <v>Wilmer Villa</v>
          </cell>
          <cell r="D2322">
            <v>46010</v>
          </cell>
          <cell r="G2322" t="str">
            <v>Ok</v>
          </cell>
          <cell r="H2322">
            <v>18</v>
          </cell>
          <cell r="I2322">
            <v>0</v>
          </cell>
          <cell r="J2322">
            <v>1</v>
          </cell>
          <cell r="K2322">
            <v>1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U2322">
            <v>0</v>
          </cell>
          <cell r="V2322">
            <v>40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</row>
        <row r="2323">
          <cell r="A2323" t="str">
            <v>Andres Moya</v>
          </cell>
          <cell r="B2323" t="str">
            <v>N/A</v>
          </cell>
          <cell r="D2323">
            <v>46010</v>
          </cell>
          <cell r="G2323" t="str">
            <v>Ok</v>
          </cell>
          <cell r="H2323">
            <v>36</v>
          </cell>
          <cell r="I2323">
            <v>0</v>
          </cell>
          <cell r="J2323">
            <v>0</v>
          </cell>
          <cell r="K2323">
            <v>0</v>
          </cell>
          <cell r="L2323">
            <v>1</v>
          </cell>
          <cell r="M2323">
            <v>0</v>
          </cell>
          <cell r="N2323">
            <v>1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U2323">
            <v>0</v>
          </cell>
          <cell r="V2323">
            <v>84</v>
          </cell>
          <cell r="W2323">
            <v>6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</row>
        <row r="2324">
          <cell r="A2324" t="str">
            <v>Luis Acevedo</v>
          </cell>
          <cell r="B2324" t="str">
            <v>N/A</v>
          </cell>
          <cell r="D2324">
            <v>46010</v>
          </cell>
          <cell r="G2324" t="str">
            <v>Ok</v>
          </cell>
          <cell r="H2324">
            <v>9</v>
          </cell>
          <cell r="I2324">
            <v>0</v>
          </cell>
          <cell r="J2324">
            <v>0</v>
          </cell>
          <cell r="K2324">
            <v>0</v>
          </cell>
          <cell r="L2324">
            <v>1</v>
          </cell>
          <cell r="M2324">
            <v>0</v>
          </cell>
          <cell r="N2324">
            <v>1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U2324">
            <v>0</v>
          </cell>
          <cell r="V2324">
            <v>42</v>
          </cell>
          <cell r="W2324">
            <v>3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</row>
        <row r="2325">
          <cell r="A2325" t="str">
            <v>Cristian Valdivia</v>
          </cell>
          <cell r="B2325" t="str">
            <v>Rodrigo Arenas</v>
          </cell>
          <cell r="D2325">
            <v>46010</v>
          </cell>
          <cell r="G2325" t="str">
            <v>Ok</v>
          </cell>
          <cell r="H2325">
            <v>16</v>
          </cell>
          <cell r="I2325">
            <v>0</v>
          </cell>
          <cell r="J2325">
            <v>1</v>
          </cell>
          <cell r="K2325">
            <v>1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U2325">
            <v>0</v>
          </cell>
          <cell r="V2325">
            <v>25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</row>
        <row r="2326">
          <cell r="A2326" t="str">
            <v>Daniel Peña</v>
          </cell>
          <cell r="B2326" t="str">
            <v>Michael Suarez</v>
          </cell>
          <cell r="D2326">
            <v>46010</v>
          </cell>
          <cell r="G2326" t="str">
            <v>Ok</v>
          </cell>
          <cell r="H2326">
            <v>37</v>
          </cell>
          <cell r="I2326">
            <v>0</v>
          </cell>
          <cell r="J2326">
            <v>0</v>
          </cell>
          <cell r="K2326">
            <v>1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U2326">
            <v>0</v>
          </cell>
          <cell r="V2326">
            <v>40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</row>
        <row r="2327">
          <cell r="A2327" t="str">
            <v>Luis Alvarez</v>
          </cell>
          <cell r="B2327" t="str">
            <v>Jeremias Cerda</v>
          </cell>
          <cell r="D2327">
            <v>46010</v>
          </cell>
          <cell r="G2327" t="str">
            <v>Ok</v>
          </cell>
          <cell r="H2327">
            <v>28</v>
          </cell>
          <cell r="I2327">
            <v>0</v>
          </cell>
          <cell r="J2327">
            <v>0</v>
          </cell>
          <cell r="K2327">
            <v>1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U2327">
            <v>0</v>
          </cell>
          <cell r="V2327">
            <v>22</v>
          </cell>
          <cell r="W2327">
            <v>12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</row>
        <row r="2328">
          <cell r="A2328" t="str">
            <v>Edgar Benavides</v>
          </cell>
          <cell r="B2328" t="str">
            <v>Jorge Viscarra</v>
          </cell>
          <cell r="D2328">
            <v>46010</v>
          </cell>
          <cell r="G2328" t="str">
            <v>Ok</v>
          </cell>
          <cell r="H2328">
            <v>12</v>
          </cell>
          <cell r="I2328">
            <v>0</v>
          </cell>
          <cell r="J2328">
            <v>0</v>
          </cell>
          <cell r="K2328">
            <v>1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</row>
        <row r="2329">
          <cell r="A2329" t="str">
            <v>Eduardo Soto</v>
          </cell>
          <cell r="B2329" t="str">
            <v>Alejandro Escobar</v>
          </cell>
          <cell r="D2329">
            <v>46010</v>
          </cell>
          <cell r="G2329" t="str">
            <v>Ok</v>
          </cell>
          <cell r="H2329">
            <v>68</v>
          </cell>
          <cell r="I2329">
            <v>0</v>
          </cell>
          <cell r="J2329">
            <v>1</v>
          </cell>
          <cell r="K2329">
            <v>1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U2329">
            <v>0</v>
          </cell>
          <cell r="V2329">
            <v>0</v>
          </cell>
          <cell r="W2329">
            <v>1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</row>
        <row r="2330">
          <cell r="A2330" t="str">
            <v>Claudio Garrido</v>
          </cell>
          <cell r="B2330" t="str">
            <v>N/A</v>
          </cell>
          <cell r="D2330">
            <v>46010</v>
          </cell>
          <cell r="G2330" t="str">
            <v>Ok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U2330">
            <v>0</v>
          </cell>
          <cell r="V2330">
            <v>42</v>
          </cell>
          <cell r="W2330">
            <v>3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</row>
        <row r="2331">
          <cell r="A2331" t="str">
            <v>Gerardo Cartes</v>
          </cell>
          <cell r="B2331" t="str">
            <v>N/A</v>
          </cell>
          <cell r="D2331">
            <v>46010</v>
          </cell>
          <cell r="G2331" t="str">
            <v>Licencia Medica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</row>
        <row r="2332">
          <cell r="A2332" t="str">
            <v>N/A</v>
          </cell>
          <cell r="B2332" t="str">
            <v>Yosman Perez</v>
          </cell>
          <cell r="D2332">
            <v>46010</v>
          </cell>
          <cell r="G2332" t="str">
            <v>Libre Compensatorio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</row>
        <row r="2333">
          <cell r="A2333" t="str">
            <v>N/A</v>
          </cell>
          <cell r="B2333" t="str">
            <v>Raul Toledo</v>
          </cell>
          <cell r="D2333">
            <v>46010</v>
          </cell>
          <cell r="G2333" t="str">
            <v>Servicio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</row>
        <row r="2334">
          <cell r="A2334" t="str">
            <v>N/A</v>
          </cell>
          <cell r="B2334" t="str">
            <v>Gonzalo Gonzalez</v>
          </cell>
          <cell r="D2334">
            <v>46010</v>
          </cell>
          <cell r="G2334" t="str">
            <v>Sin Producción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</row>
        <row r="2335">
          <cell r="A2335" t="str">
            <v>Byron Lopez</v>
          </cell>
          <cell r="B2335" t="str">
            <v>Yosman Perez</v>
          </cell>
          <cell r="D2335">
            <v>46011</v>
          </cell>
          <cell r="G2335" t="str">
            <v>Ok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1</v>
          </cell>
          <cell r="P2335">
            <v>0</v>
          </cell>
          <cell r="Q2335">
            <v>0</v>
          </cell>
          <cell r="R2335">
            <v>1</v>
          </cell>
          <cell r="S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</row>
        <row r="2336">
          <cell r="A2336" t="str">
            <v>N/A</v>
          </cell>
          <cell r="B2336" t="str">
            <v>Gerald Aguayo</v>
          </cell>
          <cell r="D2336">
            <v>46010</v>
          </cell>
          <cell r="G2336" t="str">
            <v>Libre Compensatorio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</row>
        <row r="2337">
          <cell r="A2337" t="str">
            <v>Andres Moya</v>
          </cell>
          <cell r="B2337" t="str">
            <v>Gerald Aguayo</v>
          </cell>
          <cell r="D2337">
            <v>46011</v>
          </cell>
          <cell r="G2337" t="str">
            <v>Ok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1</v>
          </cell>
          <cell r="P2337">
            <v>0</v>
          </cell>
          <cell r="Q2337">
            <v>8</v>
          </cell>
          <cell r="R2337">
            <v>1</v>
          </cell>
          <cell r="S2337">
            <v>0</v>
          </cell>
          <cell r="U2337">
            <v>16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1</v>
          </cell>
          <cell r="AB2337">
            <v>0</v>
          </cell>
        </row>
        <row r="2338">
          <cell r="A2338" t="str">
            <v>Cristian Valdivia</v>
          </cell>
          <cell r="B2338" t="str">
            <v>Rodrigo Arenas</v>
          </cell>
          <cell r="D2338">
            <v>46011</v>
          </cell>
          <cell r="G2338" t="str">
            <v>Ok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1</v>
          </cell>
          <cell r="P2338">
            <v>0</v>
          </cell>
          <cell r="Q2338">
            <v>0</v>
          </cell>
          <cell r="R2338">
            <v>1</v>
          </cell>
          <cell r="S2338">
            <v>0</v>
          </cell>
          <cell r="U2338">
            <v>12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</row>
        <row r="2339">
          <cell r="A2339" t="str">
            <v>Daniel Peña</v>
          </cell>
          <cell r="B2339" t="str">
            <v>Michael Suarez</v>
          </cell>
          <cell r="D2339">
            <v>46011</v>
          </cell>
          <cell r="G2339" t="str">
            <v>Ok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1</v>
          </cell>
          <cell r="P2339">
            <v>0</v>
          </cell>
          <cell r="Q2339">
            <v>2</v>
          </cell>
          <cell r="R2339">
            <v>1</v>
          </cell>
          <cell r="S2339">
            <v>0</v>
          </cell>
          <cell r="U2339">
            <v>12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</row>
        <row r="2340">
          <cell r="A2340" t="str">
            <v>Luis Alvarez</v>
          </cell>
          <cell r="B2340" t="str">
            <v>Jeremias Cerda</v>
          </cell>
          <cell r="D2340">
            <v>46011</v>
          </cell>
          <cell r="G2340" t="str">
            <v>Ok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1</v>
          </cell>
          <cell r="P2340">
            <v>0</v>
          </cell>
          <cell r="Q2340">
            <v>2</v>
          </cell>
          <cell r="R2340">
            <v>1</v>
          </cell>
          <cell r="S2340">
            <v>0</v>
          </cell>
          <cell r="U2340">
            <v>13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</row>
        <row r="2341">
          <cell r="A2341" t="str">
            <v>Edgar Benavides</v>
          </cell>
          <cell r="B2341" t="str">
            <v>Jorge Viscarra</v>
          </cell>
          <cell r="D2341">
            <v>46011</v>
          </cell>
          <cell r="G2341" t="str">
            <v>Ok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1</v>
          </cell>
          <cell r="P2341">
            <v>0</v>
          </cell>
          <cell r="Q2341">
            <v>0</v>
          </cell>
          <cell r="R2341">
            <v>1</v>
          </cell>
          <cell r="S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</row>
        <row r="2342">
          <cell r="A2342" t="str">
            <v>Eduardo Soto</v>
          </cell>
          <cell r="B2342" t="str">
            <v>Alejandro Escobar</v>
          </cell>
          <cell r="D2342">
            <v>46011</v>
          </cell>
          <cell r="G2342" t="str">
            <v>Ok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1</v>
          </cell>
          <cell r="P2342">
            <v>0</v>
          </cell>
          <cell r="Q2342">
            <v>1</v>
          </cell>
          <cell r="R2342">
            <v>1</v>
          </cell>
          <cell r="S2342">
            <v>0</v>
          </cell>
          <cell r="U2342">
            <v>6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</row>
        <row r="2343">
          <cell r="A2343" t="str">
            <v>Elias Llancaqueo</v>
          </cell>
          <cell r="B2343" t="str">
            <v>Gonzalo Gonzalez</v>
          </cell>
          <cell r="D2343">
            <v>46011</v>
          </cell>
          <cell r="G2343" t="str">
            <v>Descanso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</row>
        <row r="2344">
          <cell r="A2344" t="str">
            <v>Claudio Garrido</v>
          </cell>
          <cell r="B2344" t="str">
            <v>Wilmer Villa</v>
          </cell>
          <cell r="D2344">
            <v>46011</v>
          </cell>
          <cell r="G2344" t="str">
            <v>Descanso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</row>
        <row r="2345">
          <cell r="A2345" t="str">
            <v>Luis Acevedo</v>
          </cell>
          <cell r="B2345" t="str">
            <v>N/A</v>
          </cell>
          <cell r="D2345">
            <v>46011</v>
          </cell>
          <cell r="G2345" t="str">
            <v>Descanso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</row>
        <row r="2346">
          <cell r="A2346" t="str">
            <v>N/A</v>
          </cell>
          <cell r="B2346" t="str">
            <v>Gonzalo Gonzalez</v>
          </cell>
          <cell r="D2346">
            <v>46011</v>
          </cell>
          <cell r="G2346" t="str">
            <v>Descanso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</row>
        <row r="2347">
          <cell r="A2347" t="str">
            <v>Gerardo Cartes</v>
          </cell>
          <cell r="B2347" t="str">
            <v>N/A</v>
          </cell>
          <cell r="D2347">
            <v>46011</v>
          </cell>
          <cell r="G2347" t="str">
            <v>Licencia Medica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</row>
        <row r="2348">
          <cell r="A2348" t="str">
            <v>Byron Lopez</v>
          </cell>
          <cell r="B2348" t="str">
            <v>Yosman Perez</v>
          </cell>
          <cell r="D2348">
            <v>46012</v>
          </cell>
          <cell r="G2348" t="str">
            <v>Ok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1</v>
          </cell>
          <cell r="Q2348">
            <v>6</v>
          </cell>
          <cell r="R2348">
            <v>0</v>
          </cell>
          <cell r="S2348">
            <v>1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</row>
        <row r="2349">
          <cell r="A2349" t="str">
            <v>Andres Moya</v>
          </cell>
          <cell r="B2349" t="str">
            <v>Gerald Aguayo</v>
          </cell>
          <cell r="D2349">
            <v>46012</v>
          </cell>
          <cell r="G2349" t="str">
            <v>Ok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1</v>
          </cell>
          <cell r="Q2349">
            <v>7</v>
          </cell>
          <cell r="R2349">
            <v>0</v>
          </cell>
          <cell r="S2349">
            <v>1</v>
          </cell>
          <cell r="U2349">
            <v>16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1</v>
          </cell>
        </row>
        <row r="2350">
          <cell r="A2350" t="str">
            <v>Cristian Valdivia</v>
          </cell>
          <cell r="B2350" t="str">
            <v>Rodrigo Arenas</v>
          </cell>
          <cell r="D2350">
            <v>46012</v>
          </cell>
          <cell r="G2350" t="str">
            <v>Ok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1</v>
          </cell>
          <cell r="Q2350">
            <v>1</v>
          </cell>
          <cell r="R2350">
            <v>0</v>
          </cell>
          <cell r="S2350">
            <v>1</v>
          </cell>
          <cell r="U2350">
            <v>16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</row>
        <row r="2351">
          <cell r="A2351" t="str">
            <v>Daniel Peña</v>
          </cell>
          <cell r="B2351" t="str">
            <v>Michael Suarez</v>
          </cell>
          <cell r="D2351">
            <v>46012</v>
          </cell>
          <cell r="G2351" t="str">
            <v>Ok</v>
          </cell>
          <cell r="H2351">
            <v>0</v>
          </cell>
          <cell r="I2351">
            <v>0</v>
          </cell>
          <cell r="J2351">
            <v>0</v>
          </cell>
          <cell r="K2351">
            <v>1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1</v>
          </cell>
          <cell r="Q2351">
            <v>3</v>
          </cell>
          <cell r="R2351">
            <v>0</v>
          </cell>
          <cell r="S2351">
            <v>1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</row>
        <row r="2352">
          <cell r="A2352" t="str">
            <v>Luis Alvarez</v>
          </cell>
          <cell r="B2352" t="str">
            <v>Jeremias Cerda</v>
          </cell>
          <cell r="D2352">
            <v>46012</v>
          </cell>
          <cell r="G2352" t="str">
            <v>Ok</v>
          </cell>
          <cell r="H2352">
            <v>0</v>
          </cell>
          <cell r="I2352">
            <v>0</v>
          </cell>
          <cell r="J2352">
            <v>0</v>
          </cell>
          <cell r="K2352">
            <v>1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1</v>
          </cell>
          <cell r="Q2352">
            <v>3</v>
          </cell>
          <cell r="R2352">
            <v>0</v>
          </cell>
          <cell r="S2352">
            <v>1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</row>
        <row r="2353">
          <cell r="A2353" t="str">
            <v>Edgar Benavides</v>
          </cell>
          <cell r="B2353" t="str">
            <v>Jorge Viscarra</v>
          </cell>
          <cell r="D2353">
            <v>46012</v>
          </cell>
          <cell r="G2353" t="str">
            <v>Ok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1</v>
          </cell>
          <cell r="Q2353">
            <v>0</v>
          </cell>
          <cell r="R2353">
            <v>0</v>
          </cell>
          <cell r="S2353">
            <v>1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</row>
        <row r="2354">
          <cell r="A2354" t="str">
            <v>Eduardo Soto</v>
          </cell>
          <cell r="B2354" t="str">
            <v>Alejandro Escobar</v>
          </cell>
          <cell r="D2354">
            <v>46012</v>
          </cell>
          <cell r="G2354" t="str">
            <v>Ok</v>
          </cell>
          <cell r="H2354">
            <v>0</v>
          </cell>
          <cell r="I2354">
            <v>0</v>
          </cell>
          <cell r="J2354">
            <v>0</v>
          </cell>
          <cell r="K2354">
            <v>1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1</v>
          </cell>
          <cell r="Q2354">
            <v>3</v>
          </cell>
          <cell r="R2354">
            <v>0</v>
          </cell>
          <cell r="S2354">
            <v>1</v>
          </cell>
          <cell r="U2354">
            <v>8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</row>
        <row r="2355">
          <cell r="A2355" t="str">
            <v>Elias Llancaqueo</v>
          </cell>
          <cell r="B2355" t="str">
            <v>Gonzalo Gonzalez</v>
          </cell>
          <cell r="D2355">
            <v>46012</v>
          </cell>
          <cell r="G2355" t="str">
            <v>Descanso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</row>
        <row r="2356">
          <cell r="A2356" t="str">
            <v>Claudio Garrido</v>
          </cell>
          <cell r="B2356" t="str">
            <v>Wilmer Villa</v>
          </cell>
          <cell r="D2356">
            <v>46012</v>
          </cell>
          <cell r="G2356" t="str">
            <v>Descanso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</row>
        <row r="2357">
          <cell r="A2357" t="str">
            <v>Luis Acevedo</v>
          </cell>
          <cell r="B2357" t="str">
            <v>N/A</v>
          </cell>
          <cell r="D2357">
            <v>46012</v>
          </cell>
          <cell r="G2357" t="str">
            <v>Descanso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</row>
        <row r="2358">
          <cell r="A2358" t="str">
            <v>Gerardo Cartes</v>
          </cell>
          <cell r="B2358" t="str">
            <v>N/A</v>
          </cell>
          <cell r="D2358">
            <v>46012</v>
          </cell>
          <cell r="G2358" t="str">
            <v>Licencia Medica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</row>
        <row r="2359">
          <cell r="A2359" t="str">
            <v>N/A</v>
          </cell>
          <cell r="B2359" t="str">
            <v>Gonzalo Gonzalez</v>
          </cell>
          <cell r="D2359">
            <v>46012</v>
          </cell>
          <cell r="G2359" t="str">
            <v>Descanso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</row>
        <row r="2360">
          <cell r="A2360" t="str">
            <v>N/A</v>
          </cell>
          <cell r="B2360" t="str">
            <v>Hugo Troncoso</v>
          </cell>
          <cell r="D2360">
            <v>46006</v>
          </cell>
          <cell r="G2360" t="str">
            <v>Vacaciones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</row>
        <row r="2361">
          <cell r="A2361" t="str">
            <v>N/A</v>
          </cell>
          <cell r="B2361" t="str">
            <v>Hugo Troncoso</v>
          </cell>
          <cell r="D2361">
            <v>46007</v>
          </cell>
          <cell r="G2361" t="str">
            <v>Vacaciones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</row>
        <row r="2362">
          <cell r="A2362" t="str">
            <v>N/A</v>
          </cell>
          <cell r="B2362" t="str">
            <v>Hugo Troncoso</v>
          </cell>
          <cell r="D2362">
            <v>46008</v>
          </cell>
          <cell r="G2362" t="str">
            <v>Vacaciones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</row>
        <row r="2363">
          <cell r="A2363" t="str">
            <v>N/A</v>
          </cell>
          <cell r="B2363" t="str">
            <v>Hugo Troncoso</v>
          </cell>
          <cell r="D2363">
            <v>46009</v>
          </cell>
          <cell r="G2363" t="str">
            <v>Vacaciones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</row>
        <row r="2364">
          <cell r="A2364" t="str">
            <v>N/A</v>
          </cell>
          <cell r="B2364" t="str">
            <v>Hugo Troncoso</v>
          </cell>
          <cell r="D2364">
            <v>46010</v>
          </cell>
          <cell r="G2364" t="str">
            <v>Vacaciones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</row>
        <row r="2365">
          <cell r="A2365" t="str">
            <v>N/A</v>
          </cell>
          <cell r="B2365" t="str">
            <v>Hugo Troncoso</v>
          </cell>
          <cell r="D2365">
            <v>46011</v>
          </cell>
          <cell r="G2365" t="str">
            <v>Vacaciones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</row>
        <row r="2366">
          <cell r="A2366" t="str">
            <v>N/A</v>
          </cell>
          <cell r="B2366" t="str">
            <v>Hugo Troncoso</v>
          </cell>
          <cell r="D2366">
            <v>46012</v>
          </cell>
          <cell r="G2366" t="str">
            <v>Vacaciones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</row>
        <row r="2367">
          <cell r="A2367" t="str">
            <v>Claudio Garrido</v>
          </cell>
          <cell r="B2367" t="str">
            <v>Wilmer Villa</v>
          </cell>
          <cell r="D2367">
            <v>46013</v>
          </cell>
          <cell r="G2367" t="str">
            <v>Ok</v>
          </cell>
          <cell r="H2367">
            <v>10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</row>
        <row r="2368">
          <cell r="A2368" t="str">
            <v>Luis Alvarez</v>
          </cell>
          <cell r="B2368" t="str">
            <v>Jeremias Cerda</v>
          </cell>
          <cell r="D2368">
            <v>46013</v>
          </cell>
          <cell r="G2368" t="str">
            <v>Ok</v>
          </cell>
          <cell r="H2368">
            <v>15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</row>
        <row r="2369">
          <cell r="A2369" t="str">
            <v>Andres Moya</v>
          </cell>
          <cell r="B2369" t="str">
            <v>N/A</v>
          </cell>
          <cell r="D2369">
            <v>46013</v>
          </cell>
          <cell r="G2369" t="str">
            <v>Ok</v>
          </cell>
          <cell r="H2369">
            <v>5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1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</row>
        <row r="2370">
          <cell r="A2370" t="str">
            <v>Luis Acevedo</v>
          </cell>
          <cell r="B2370" t="str">
            <v>N/A</v>
          </cell>
          <cell r="D2370">
            <v>46013</v>
          </cell>
          <cell r="G2370" t="str">
            <v>Ok</v>
          </cell>
          <cell r="H2370">
            <v>5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1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</row>
        <row r="2371">
          <cell r="A2371" t="str">
            <v>Eduardo Soto</v>
          </cell>
          <cell r="B2371" t="str">
            <v>Alejandro Escobar</v>
          </cell>
          <cell r="D2371">
            <v>46013</v>
          </cell>
          <cell r="G2371" t="str">
            <v>Ok</v>
          </cell>
          <cell r="H2371">
            <v>19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U2371">
            <v>0</v>
          </cell>
          <cell r="V2371">
            <v>34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</row>
        <row r="2372">
          <cell r="A2372" t="str">
            <v>Elias Llancaqueo</v>
          </cell>
          <cell r="B2372" t="str">
            <v>Michael Suarez</v>
          </cell>
          <cell r="D2372">
            <v>46013</v>
          </cell>
          <cell r="G2372" t="str">
            <v>Ok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U2372">
            <v>0</v>
          </cell>
          <cell r="V2372">
            <v>62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</row>
        <row r="2373">
          <cell r="A2373" t="str">
            <v>N/A</v>
          </cell>
          <cell r="B2373" t="str">
            <v>Hugo Troncoso</v>
          </cell>
          <cell r="D2373">
            <v>46013</v>
          </cell>
          <cell r="G2373" t="str">
            <v>Vacaciones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</row>
        <row r="2374">
          <cell r="A2374" t="str">
            <v>Daniel Peña</v>
          </cell>
          <cell r="B2374" t="str">
            <v>N/A</v>
          </cell>
          <cell r="D2374">
            <v>46013</v>
          </cell>
          <cell r="G2374" t="str">
            <v>Vacaciones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</row>
        <row r="2375">
          <cell r="A2375" t="str">
            <v>Gerardo Cartes</v>
          </cell>
          <cell r="B2375" t="str">
            <v>N/A</v>
          </cell>
          <cell r="D2375">
            <v>46013</v>
          </cell>
          <cell r="G2375" t="str">
            <v>Licencia Medica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</row>
        <row r="2376">
          <cell r="A2376" t="str">
            <v>N/A</v>
          </cell>
          <cell r="B2376" t="str">
            <v>Yosman Perez</v>
          </cell>
          <cell r="D2376">
            <v>46013</v>
          </cell>
          <cell r="G2376" t="str">
            <v>Servicios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</row>
        <row r="2377">
          <cell r="A2377" t="str">
            <v>Cristian Valdivia</v>
          </cell>
          <cell r="B2377" t="str">
            <v>Rodrigo Arenas</v>
          </cell>
          <cell r="D2377">
            <v>46013</v>
          </cell>
          <cell r="G2377" t="str">
            <v>Sin Producción</v>
          </cell>
          <cell r="H2377">
            <v>10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</row>
        <row r="2378">
          <cell r="A2378" t="str">
            <v>Edgar Benavides</v>
          </cell>
          <cell r="B2378" t="str">
            <v>Jorge Viscarra</v>
          </cell>
          <cell r="D2378">
            <v>46013</v>
          </cell>
          <cell r="G2378" t="str">
            <v>Sin Producción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</row>
        <row r="2379">
          <cell r="A2379" t="str">
            <v>N/A</v>
          </cell>
          <cell r="B2379" t="str">
            <v>Gonzalo Gonzalez</v>
          </cell>
          <cell r="D2379">
            <v>46013</v>
          </cell>
          <cell r="G2379" t="str">
            <v>Sin Producción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</row>
        <row r="2380">
          <cell r="A2380" t="str">
            <v>Fernando Diaz</v>
          </cell>
          <cell r="B2380" t="str">
            <v>Michael Suarez</v>
          </cell>
          <cell r="D2380">
            <v>46014</v>
          </cell>
          <cell r="G2380" t="str">
            <v>Ok</v>
          </cell>
          <cell r="H2380">
            <v>25</v>
          </cell>
          <cell r="I2380">
            <v>0</v>
          </cell>
          <cell r="J2380">
            <v>0</v>
          </cell>
          <cell r="K2380">
            <v>1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</row>
        <row r="2381">
          <cell r="A2381" t="str">
            <v>Claudio Garrido</v>
          </cell>
          <cell r="B2381" t="str">
            <v>Wilmer Villa</v>
          </cell>
          <cell r="D2381">
            <v>46014</v>
          </cell>
          <cell r="G2381" t="str">
            <v>Ok</v>
          </cell>
          <cell r="H2381">
            <v>15</v>
          </cell>
          <cell r="I2381">
            <v>0</v>
          </cell>
          <cell r="J2381">
            <v>0</v>
          </cell>
          <cell r="K2381">
            <v>0</v>
          </cell>
          <cell r="L2381">
            <v>1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U2381">
            <v>0</v>
          </cell>
          <cell r="V2381">
            <v>6</v>
          </cell>
          <cell r="W2381">
            <v>4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</row>
        <row r="2382">
          <cell r="A2382" t="str">
            <v>Cristian Valdivia</v>
          </cell>
          <cell r="B2382" t="str">
            <v>Rodrigo Arenas</v>
          </cell>
          <cell r="D2382">
            <v>46014</v>
          </cell>
          <cell r="G2382" t="str">
            <v>Ok</v>
          </cell>
          <cell r="H2382">
            <v>26</v>
          </cell>
          <cell r="I2382">
            <v>0</v>
          </cell>
          <cell r="J2382">
            <v>0</v>
          </cell>
          <cell r="K2382">
            <v>1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</row>
        <row r="2383">
          <cell r="A2383" t="str">
            <v>Luis Alvarez</v>
          </cell>
          <cell r="B2383" t="str">
            <v>Jeremias Cerda</v>
          </cell>
          <cell r="D2383">
            <v>46014</v>
          </cell>
          <cell r="G2383" t="str">
            <v>Ok</v>
          </cell>
          <cell r="H2383">
            <v>56</v>
          </cell>
          <cell r="I2383">
            <v>0</v>
          </cell>
          <cell r="J2383">
            <v>1</v>
          </cell>
          <cell r="K2383">
            <v>1</v>
          </cell>
          <cell r="L2383">
            <v>0</v>
          </cell>
          <cell r="M2383">
            <v>0</v>
          </cell>
          <cell r="N2383">
            <v>1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</row>
        <row r="2384">
          <cell r="A2384" t="str">
            <v>Eduardo Soto</v>
          </cell>
          <cell r="B2384" t="str">
            <v>Alejandro escobar</v>
          </cell>
          <cell r="D2384">
            <v>46014</v>
          </cell>
          <cell r="G2384" t="str">
            <v>Ok</v>
          </cell>
          <cell r="H2384">
            <v>28</v>
          </cell>
          <cell r="I2384">
            <v>0</v>
          </cell>
          <cell r="J2384">
            <v>0</v>
          </cell>
          <cell r="K2384">
            <v>1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</row>
        <row r="2385">
          <cell r="A2385" t="str">
            <v>Edgar Benavides</v>
          </cell>
          <cell r="B2385" t="str">
            <v>Jorge Viscarra</v>
          </cell>
          <cell r="D2385">
            <v>46014</v>
          </cell>
          <cell r="G2385" t="str">
            <v>Ok</v>
          </cell>
          <cell r="H2385">
            <v>28</v>
          </cell>
          <cell r="I2385">
            <v>0</v>
          </cell>
          <cell r="J2385">
            <v>0</v>
          </cell>
          <cell r="K2385">
            <v>1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</row>
        <row r="2386">
          <cell r="A2386" t="str">
            <v>Andres Moya</v>
          </cell>
          <cell r="B2386" t="str">
            <v>Yosman Perez</v>
          </cell>
          <cell r="D2386">
            <v>46014</v>
          </cell>
          <cell r="G2386" t="str">
            <v>Ok</v>
          </cell>
          <cell r="H2386">
            <v>35</v>
          </cell>
          <cell r="I2386">
            <v>0</v>
          </cell>
          <cell r="J2386">
            <v>0</v>
          </cell>
          <cell r="K2386">
            <v>1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</row>
        <row r="2387">
          <cell r="A2387" t="str">
            <v>Luis Acevedo</v>
          </cell>
          <cell r="B2387" t="str">
            <v>N/A</v>
          </cell>
          <cell r="D2387">
            <v>46014</v>
          </cell>
          <cell r="G2387" t="str">
            <v>Ok</v>
          </cell>
          <cell r="H2387">
            <v>35</v>
          </cell>
          <cell r="I2387">
            <v>0</v>
          </cell>
          <cell r="J2387">
            <v>0</v>
          </cell>
          <cell r="K2387">
            <v>1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</row>
        <row r="2388">
          <cell r="A2388" t="str">
            <v>Elias Llancaqueo</v>
          </cell>
          <cell r="B2388" t="str">
            <v>N/A</v>
          </cell>
          <cell r="D2388">
            <v>46014</v>
          </cell>
          <cell r="G2388" t="str">
            <v>Libre Compensatorio</v>
          </cell>
          <cell r="H2388">
            <v>10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</row>
        <row r="2389">
          <cell r="A2389" t="str">
            <v>N/A</v>
          </cell>
          <cell r="B2389" t="str">
            <v>Gonzalo Gonzalez</v>
          </cell>
          <cell r="D2389">
            <v>46014</v>
          </cell>
          <cell r="G2389" t="str">
            <v>Vacaciones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</row>
        <row r="2390">
          <cell r="A2390" t="str">
            <v>N/A</v>
          </cell>
          <cell r="B2390" t="str">
            <v>Hugo Troncoso</v>
          </cell>
          <cell r="D2390">
            <v>46014</v>
          </cell>
          <cell r="G2390" t="str">
            <v>Vacaciones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</row>
        <row r="2391">
          <cell r="A2391" t="str">
            <v>Daniel Peña</v>
          </cell>
          <cell r="B2391" t="str">
            <v>N/A</v>
          </cell>
          <cell r="D2391">
            <v>46014</v>
          </cell>
          <cell r="G2391" t="str">
            <v>Vacaciones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</row>
        <row r="2392">
          <cell r="A2392" t="str">
            <v>Gerardo Cartes</v>
          </cell>
          <cell r="B2392" t="str">
            <v>N/A</v>
          </cell>
          <cell r="D2392">
            <v>46014</v>
          </cell>
          <cell r="G2392" t="str">
            <v>Licencia Medica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</row>
        <row r="2393">
          <cell r="A2393" t="str">
            <v>N/A</v>
          </cell>
          <cell r="B2393" t="str">
            <v>Gonzalo Gonzalez</v>
          </cell>
          <cell r="D2393">
            <v>46014</v>
          </cell>
          <cell r="G2393" t="str">
            <v>Sin Producción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</row>
        <row r="2394">
          <cell r="A2394" t="str">
            <v>Fernando Diaz</v>
          </cell>
          <cell r="B2394" t="str">
            <v>Michael Suarez</v>
          </cell>
          <cell r="D2394">
            <v>46015</v>
          </cell>
          <cell r="G2394" t="str">
            <v>Ok</v>
          </cell>
          <cell r="H2394">
            <v>28</v>
          </cell>
          <cell r="I2394">
            <v>0</v>
          </cell>
          <cell r="J2394">
            <v>0</v>
          </cell>
          <cell r="K2394">
            <v>1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</row>
        <row r="2395">
          <cell r="A2395" t="str">
            <v>Luis Alvarez</v>
          </cell>
          <cell r="B2395" t="str">
            <v>Jeremias Cerda</v>
          </cell>
          <cell r="D2395">
            <v>46015</v>
          </cell>
          <cell r="G2395" t="str">
            <v>Ok</v>
          </cell>
          <cell r="H2395">
            <v>26</v>
          </cell>
          <cell r="I2395">
            <v>0</v>
          </cell>
          <cell r="J2395">
            <v>0</v>
          </cell>
          <cell r="K2395">
            <v>0</v>
          </cell>
          <cell r="L2395">
            <v>1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</row>
        <row r="2396">
          <cell r="A2396" t="str">
            <v>Cristian Valdivia</v>
          </cell>
          <cell r="B2396" t="str">
            <v>Rodrigo Arenas</v>
          </cell>
          <cell r="D2396">
            <v>46015</v>
          </cell>
          <cell r="G2396" t="str">
            <v>Ok</v>
          </cell>
          <cell r="H2396">
            <v>54</v>
          </cell>
          <cell r="I2396">
            <v>0</v>
          </cell>
          <cell r="J2396">
            <v>0</v>
          </cell>
          <cell r="K2396">
            <v>0</v>
          </cell>
          <cell r="L2396">
            <v>1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</row>
        <row r="2397">
          <cell r="A2397" t="str">
            <v>Elias Llancaqueo</v>
          </cell>
          <cell r="B2397" t="str">
            <v>N/A</v>
          </cell>
          <cell r="D2397">
            <v>46015</v>
          </cell>
          <cell r="G2397" t="str">
            <v>Ok</v>
          </cell>
          <cell r="H2397">
            <v>45</v>
          </cell>
          <cell r="I2397">
            <v>0</v>
          </cell>
          <cell r="J2397">
            <v>0</v>
          </cell>
          <cell r="K2397">
            <v>1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</row>
        <row r="2398">
          <cell r="A2398" t="str">
            <v>Luis Acevedo</v>
          </cell>
          <cell r="B2398" t="str">
            <v>N/A</v>
          </cell>
          <cell r="D2398">
            <v>46015</v>
          </cell>
          <cell r="G2398" t="str">
            <v>Ok</v>
          </cell>
          <cell r="H2398">
            <v>45</v>
          </cell>
          <cell r="I2398">
            <v>0</v>
          </cell>
          <cell r="J2398">
            <v>0</v>
          </cell>
          <cell r="K2398">
            <v>1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</row>
        <row r="2399">
          <cell r="A2399" t="str">
            <v>Andres Moya</v>
          </cell>
          <cell r="B2399" t="str">
            <v>Yosman Perez</v>
          </cell>
          <cell r="D2399">
            <v>46015</v>
          </cell>
          <cell r="G2399" t="str">
            <v>Ok</v>
          </cell>
          <cell r="H2399">
            <v>46</v>
          </cell>
          <cell r="I2399">
            <v>0</v>
          </cell>
          <cell r="J2399">
            <v>1</v>
          </cell>
          <cell r="K2399">
            <v>1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U2399">
            <v>0</v>
          </cell>
          <cell r="V2399">
            <v>18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</row>
        <row r="2400">
          <cell r="A2400" t="str">
            <v>N/A</v>
          </cell>
          <cell r="B2400" t="str">
            <v>Raul Toledo</v>
          </cell>
          <cell r="D2400">
            <v>46015</v>
          </cell>
          <cell r="G2400" t="str">
            <v>Ok</v>
          </cell>
          <cell r="H2400">
            <v>46</v>
          </cell>
          <cell r="I2400">
            <v>0</v>
          </cell>
          <cell r="J2400">
            <v>1</v>
          </cell>
          <cell r="K2400">
            <v>1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U2400">
            <v>0</v>
          </cell>
          <cell r="V2400">
            <v>18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</row>
        <row r="2401">
          <cell r="A2401" t="str">
            <v>Edgar Benavides</v>
          </cell>
          <cell r="B2401" t="str">
            <v>Jorge Viscarra</v>
          </cell>
          <cell r="D2401">
            <v>46015</v>
          </cell>
          <cell r="G2401" t="str">
            <v>Ok</v>
          </cell>
          <cell r="H2401">
            <v>64</v>
          </cell>
          <cell r="I2401">
            <v>0</v>
          </cell>
          <cell r="J2401">
            <v>0</v>
          </cell>
          <cell r="K2401">
            <v>1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</row>
        <row r="2402">
          <cell r="A2402" t="str">
            <v>Eduardo Soto</v>
          </cell>
          <cell r="B2402" t="str">
            <v>Alejandro Escobar</v>
          </cell>
          <cell r="D2402">
            <v>46015</v>
          </cell>
          <cell r="G2402" t="str">
            <v>Libre Compensatorio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</row>
        <row r="2403">
          <cell r="A2403" t="str">
            <v>Claudio Garrido</v>
          </cell>
          <cell r="B2403" t="str">
            <v>Wilmer Villa</v>
          </cell>
          <cell r="D2403">
            <v>46015</v>
          </cell>
          <cell r="G2403" t="str">
            <v>Libre Compensatorio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</row>
        <row r="2404">
          <cell r="A2404" t="str">
            <v>N/A</v>
          </cell>
          <cell r="B2404" t="str">
            <v>Hugo Troncoso</v>
          </cell>
          <cell r="D2404">
            <v>46015</v>
          </cell>
          <cell r="G2404" t="str">
            <v>Vacaciones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</row>
        <row r="2405">
          <cell r="A2405" t="str">
            <v>N/A</v>
          </cell>
          <cell r="B2405" t="str">
            <v>Gonzalo Gonzalez</v>
          </cell>
          <cell r="D2405">
            <v>46015</v>
          </cell>
          <cell r="G2405" t="str">
            <v>Vacaciones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</row>
        <row r="2406">
          <cell r="A2406" t="str">
            <v>Daniel Peña</v>
          </cell>
          <cell r="B2406" t="str">
            <v>N/A</v>
          </cell>
          <cell r="D2406">
            <v>46015</v>
          </cell>
          <cell r="G2406" t="str">
            <v>Vacaciones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</row>
        <row r="2407">
          <cell r="A2407" t="str">
            <v>Gerardo Cartes</v>
          </cell>
          <cell r="B2407" t="str">
            <v>N/A</v>
          </cell>
          <cell r="D2407">
            <v>46015</v>
          </cell>
          <cell r="G2407" t="str">
            <v>Licencia Medica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</row>
        <row r="2408">
          <cell r="A2408" t="str">
            <v>N/A</v>
          </cell>
          <cell r="B2408" t="str">
            <v>Gonzalo Gonzalez</v>
          </cell>
          <cell r="D2408">
            <v>46015</v>
          </cell>
          <cell r="G2408" t="str">
            <v>Sin Producción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</row>
        <row r="2409">
          <cell r="A2409" t="str">
            <v>Fernando Diaz</v>
          </cell>
          <cell r="B2409" t="str">
            <v>Michael Suarez</v>
          </cell>
          <cell r="D2409">
            <v>46016</v>
          </cell>
          <cell r="G2409" t="str">
            <v>Ok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1</v>
          </cell>
          <cell r="N2409">
            <v>0</v>
          </cell>
          <cell r="O2409">
            <v>0</v>
          </cell>
          <cell r="P2409">
            <v>1</v>
          </cell>
          <cell r="Q2409">
            <v>1</v>
          </cell>
          <cell r="R2409">
            <v>0</v>
          </cell>
          <cell r="S2409">
            <v>1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</row>
        <row r="2410">
          <cell r="A2410" t="str">
            <v>Luis Acevedo</v>
          </cell>
          <cell r="B2410" t="str">
            <v>N/A</v>
          </cell>
          <cell r="D2410">
            <v>46016</v>
          </cell>
          <cell r="G2410" t="str">
            <v>Ok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1</v>
          </cell>
          <cell r="N2410">
            <v>0</v>
          </cell>
          <cell r="O2410">
            <v>0</v>
          </cell>
          <cell r="P2410">
            <v>1</v>
          </cell>
          <cell r="Q2410">
            <v>1</v>
          </cell>
          <cell r="R2410">
            <v>0</v>
          </cell>
          <cell r="S2410">
            <v>1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</row>
        <row r="2411">
          <cell r="A2411" t="str">
            <v>Claudio Garrido</v>
          </cell>
          <cell r="B2411" t="str">
            <v>Wilmer Villa</v>
          </cell>
          <cell r="D2411">
            <v>46016</v>
          </cell>
          <cell r="G2411" t="str">
            <v>Ok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1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1</v>
          </cell>
        </row>
        <row r="2412">
          <cell r="A2412" t="str">
            <v>Cristian Valdivia</v>
          </cell>
          <cell r="B2412" t="str">
            <v>Rodrigo Arenas</v>
          </cell>
          <cell r="D2412">
            <v>46016</v>
          </cell>
          <cell r="G2412" t="str">
            <v>Ok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1</v>
          </cell>
          <cell r="N2412">
            <v>0</v>
          </cell>
          <cell r="O2412">
            <v>0</v>
          </cell>
          <cell r="P2412">
            <v>1</v>
          </cell>
          <cell r="Q2412">
            <v>1</v>
          </cell>
          <cell r="R2412">
            <v>0</v>
          </cell>
          <cell r="S2412">
            <v>1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</row>
        <row r="2413">
          <cell r="A2413" t="str">
            <v>Elias Llancaqueo</v>
          </cell>
          <cell r="B2413" t="str">
            <v>Jesus Barrera</v>
          </cell>
          <cell r="D2413">
            <v>46016</v>
          </cell>
          <cell r="G2413" t="str">
            <v>Ok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1</v>
          </cell>
          <cell r="Q2413">
            <v>0</v>
          </cell>
          <cell r="R2413">
            <v>0</v>
          </cell>
          <cell r="S2413">
            <v>1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</row>
        <row r="2414">
          <cell r="A2414" t="str">
            <v>Byron Lopez</v>
          </cell>
          <cell r="B2414" t="str">
            <v>N/A</v>
          </cell>
          <cell r="D2414">
            <v>46016</v>
          </cell>
          <cell r="G2414" t="str">
            <v>Ok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1</v>
          </cell>
          <cell r="Q2414">
            <v>2</v>
          </cell>
          <cell r="R2414">
            <v>0</v>
          </cell>
          <cell r="S2414">
            <v>1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</row>
        <row r="2415">
          <cell r="A2415" t="str">
            <v>Boris López</v>
          </cell>
          <cell r="B2415" t="str">
            <v>N/A</v>
          </cell>
          <cell r="D2415">
            <v>46016</v>
          </cell>
          <cell r="G2415" t="str">
            <v>Ok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1</v>
          </cell>
          <cell r="Q2415">
            <v>2</v>
          </cell>
          <cell r="R2415">
            <v>0</v>
          </cell>
          <cell r="S2415">
            <v>1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</row>
        <row r="2416">
          <cell r="A2416" t="str">
            <v>Edgar Benavides</v>
          </cell>
          <cell r="B2416" t="str">
            <v>Jorge Viscarra</v>
          </cell>
          <cell r="D2416">
            <v>46016</v>
          </cell>
          <cell r="G2416" t="str">
            <v>Ok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1</v>
          </cell>
          <cell r="Q2416">
            <v>0</v>
          </cell>
          <cell r="R2416">
            <v>0</v>
          </cell>
          <cell r="S2416">
            <v>1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</row>
        <row r="2417">
          <cell r="A2417" t="str">
            <v>Eduardo Soto</v>
          </cell>
          <cell r="B2417" t="str">
            <v>Alejandro Escobar</v>
          </cell>
          <cell r="D2417">
            <v>46016</v>
          </cell>
          <cell r="G2417" t="str">
            <v>Ok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1</v>
          </cell>
          <cell r="Q2417">
            <v>0</v>
          </cell>
          <cell r="R2417">
            <v>0</v>
          </cell>
          <cell r="S2417">
            <v>1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</row>
        <row r="2418">
          <cell r="A2418" t="str">
            <v>Luis Alvarez</v>
          </cell>
          <cell r="B2418" t="str">
            <v>Jeremias Cerda</v>
          </cell>
          <cell r="D2418">
            <v>46016</v>
          </cell>
          <cell r="G2418" t="str">
            <v>Descanso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</row>
        <row r="2419">
          <cell r="A2419" t="str">
            <v>Andres Moya</v>
          </cell>
          <cell r="B2419" t="str">
            <v>Yosman Perez</v>
          </cell>
          <cell r="D2419">
            <v>46016</v>
          </cell>
          <cell r="G2419" t="str">
            <v>Descanso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</row>
        <row r="2420">
          <cell r="A2420" t="str">
            <v>N/A</v>
          </cell>
          <cell r="B2420" t="str">
            <v>Hugo Troncoso</v>
          </cell>
          <cell r="D2420">
            <v>46016</v>
          </cell>
          <cell r="G2420" t="str">
            <v>Vacaciones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</row>
        <row r="2421">
          <cell r="A2421" t="str">
            <v>N/A</v>
          </cell>
          <cell r="B2421" t="str">
            <v>Gonzalo Gonzalez</v>
          </cell>
          <cell r="D2421">
            <v>46016</v>
          </cell>
          <cell r="G2421" t="str">
            <v>Vacaciones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</row>
        <row r="2422">
          <cell r="A2422" t="str">
            <v>Daniel Peña</v>
          </cell>
          <cell r="B2422" t="str">
            <v>N/A</v>
          </cell>
          <cell r="D2422">
            <v>46016</v>
          </cell>
          <cell r="G2422" t="str">
            <v>Vacaciones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</row>
        <row r="2423">
          <cell r="A2423" t="str">
            <v>Gerardo Cartes</v>
          </cell>
          <cell r="B2423" t="str">
            <v>N/A</v>
          </cell>
          <cell r="D2423">
            <v>46016</v>
          </cell>
          <cell r="G2423" t="str">
            <v>Licencia Medica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</row>
        <row r="2424">
          <cell r="A2424" t="str">
            <v>Fernando Diaz</v>
          </cell>
          <cell r="B2424" t="str">
            <v>Michael Suarez</v>
          </cell>
          <cell r="D2424">
            <v>46017</v>
          </cell>
          <cell r="G2424" t="str">
            <v>Ok</v>
          </cell>
          <cell r="H2424">
            <v>18</v>
          </cell>
          <cell r="I2424">
            <v>0</v>
          </cell>
          <cell r="J2424">
            <v>0</v>
          </cell>
          <cell r="K2424">
            <v>1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</row>
        <row r="2425">
          <cell r="A2425" t="str">
            <v>Claudio Garrido</v>
          </cell>
          <cell r="B2425" t="str">
            <v>Wilmer Villa</v>
          </cell>
          <cell r="D2425">
            <v>46017</v>
          </cell>
          <cell r="G2425" t="str">
            <v>Ok</v>
          </cell>
          <cell r="H2425">
            <v>20</v>
          </cell>
          <cell r="I2425">
            <v>0</v>
          </cell>
          <cell r="J2425">
            <v>0</v>
          </cell>
          <cell r="K2425">
            <v>0</v>
          </cell>
          <cell r="L2425">
            <v>1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U2425">
            <v>0</v>
          </cell>
          <cell r="V2425">
            <v>9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</row>
        <row r="2426">
          <cell r="A2426" t="str">
            <v>Cristian Valdivia</v>
          </cell>
          <cell r="B2426" t="str">
            <v>Rodrigo Arenas</v>
          </cell>
          <cell r="D2426">
            <v>46017</v>
          </cell>
          <cell r="G2426" t="str">
            <v>Ok</v>
          </cell>
          <cell r="H2426">
            <v>16</v>
          </cell>
          <cell r="I2426">
            <v>0</v>
          </cell>
          <cell r="J2426">
            <v>0</v>
          </cell>
          <cell r="K2426">
            <v>1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</row>
        <row r="2427">
          <cell r="A2427" t="str">
            <v>Elias Llancaqueo</v>
          </cell>
          <cell r="B2427" t="str">
            <v>Jesus Barrera</v>
          </cell>
          <cell r="D2427">
            <v>46017</v>
          </cell>
          <cell r="G2427" t="str">
            <v>Ok</v>
          </cell>
          <cell r="H2427">
            <v>40</v>
          </cell>
          <cell r="I2427">
            <v>0</v>
          </cell>
          <cell r="J2427">
            <v>0</v>
          </cell>
          <cell r="K2427">
            <v>1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</row>
        <row r="2428">
          <cell r="A2428" t="str">
            <v>Eduardo Soto</v>
          </cell>
          <cell r="B2428" t="str">
            <v>Alejandro Escobar</v>
          </cell>
          <cell r="D2428">
            <v>46017</v>
          </cell>
          <cell r="G2428" t="str">
            <v>Ok</v>
          </cell>
          <cell r="H2428">
            <v>35</v>
          </cell>
          <cell r="I2428">
            <v>0</v>
          </cell>
          <cell r="J2428">
            <v>0</v>
          </cell>
          <cell r="K2428">
            <v>1</v>
          </cell>
          <cell r="L2428">
            <v>0</v>
          </cell>
          <cell r="M2428">
            <v>1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U2428">
            <v>0</v>
          </cell>
          <cell r="V2428">
            <v>0</v>
          </cell>
          <cell r="W2428">
            <v>2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</row>
        <row r="2429">
          <cell r="A2429" t="str">
            <v>Edgar Benavides</v>
          </cell>
          <cell r="B2429" t="str">
            <v>Jorge Viscarra</v>
          </cell>
          <cell r="D2429">
            <v>46017</v>
          </cell>
          <cell r="G2429" t="str">
            <v>Ok</v>
          </cell>
          <cell r="H2429">
            <v>28</v>
          </cell>
          <cell r="I2429">
            <v>0</v>
          </cell>
          <cell r="J2429">
            <v>0</v>
          </cell>
          <cell r="K2429">
            <v>1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</row>
        <row r="2430">
          <cell r="A2430" t="str">
            <v>Andres Moya</v>
          </cell>
          <cell r="B2430" t="str">
            <v>Yosman Perez</v>
          </cell>
          <cell r="D2430">
            <v>46017</v>
          </cell>
          <cell r="G2430" t="str">
            <v>Ok</v>
          </cell>
          <cell r="H2430">
            <v>17</v>
          </cell>
          <cell r="I2430">
            <v>0</v>
          </cell>
          <cell r="J2430">
            <v>0</v>
          </cell>
          <cell r="K2430">
            <v>1</v>
          </cell>
          <cell r="L2430">
            <v>0</v>
          </cell>
          <cell r="M2430">
            <v>1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U2430">
            <v>0</v>
          </cell>
          <cell r="V2430">
            <v>0</v>
          </cell>
          <cell r="W2430">
            <v>1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</row>
        <row r="2431">
          <cell r="A2431" t="str">
            <v>Luis Alvarez</v>
          </cell>
          <cell r="B2431" t="str">
            <v>Jeremias Cerda</v>
          </cell>
          <cell r="D2431">
            <v>46017</v>
          </cell>
          <cell r="G2431" t="str">
            <v>Ok</v>
          </cell>
          <cell r="H2431">
            <v>20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</v>
          </cell>
          <cell r="R2431">
            <v>0</v>
          </cell>
          <cell r="S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</row>
        <row r="2432">
          <cell r="A2432" t="str">
            <v>Luis Acevedo</v>
          </cell>
          <cell r="B2432" t="str">
            <v>N/A</v>
          </cell>
          <cell r="D2432">
            <v>46017</v>
          </cell>
          <cell r="G2432" t="str">
            <v>Libre Compensatorio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</row>
        <row r="2433">
          <cell r="A2433" t="str">
            <v>Daniel Peña</v>
          </cell>
          <cell r="B2433" t="str">
            <v>N/A</v>
          </cell>
          <cell r="D2433">
            <v>46017</v>
          </cell>
          <cell r="G2433" t="str">
            <v>Vacaciones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</row>
        <row r="2434">
          <cell r="A2434" t="str">
            <v>N/A</v>
          </cell>
          <cell r="B2434" t="str">
            <v>Hugo Troncoso</v>
          </cell>
          <cell r="D2434">
            <v>46017</v>
          </cell>
          <cell r="G2434" t="str">
            <v>Vacaciones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</row>
        <row r="2435">
          <cell r="A2435" t="str">
            <v>N/A</v>
          </cell>
          <cell r="B2435" t="str">
            <v>Gonzalo Gonzalez</v>
          </cell>
          <cell r="D2435">
            <v>46017</v>
          </cell>
          <cell r="G2435" t="str">
            <v>Vacaciones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</row>
        <row r="2436">
          <cell r="A2436" t="str">
            <v>Gerardo Cartes</v>
          </cell>
          <cell r="B2436" t="str">
            <v>N/A</v>
          </cell>
          <cell r="D2436">
            <v>46017</v>
          </cell>
          <cell r="G2436" t="str">
            <v>Licencia Medica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</row>
        <row r="2437">
          <cell r="A2437" t="str">
            <v>Fernando Diaz</v>
          </cell>
          <cell r="B2437" t="str">
            <v>N/A</v>
          </cell>
          <cell r="D2437">
            <v>46018</v>
          </cell>
          <cell r="G2437" t="str">
            <v>Ok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1</v>
          </cell>
          <cell r="P2437">
            <v>0</v>
          </cell>
          <cell r="Q2437">
            <v>0</v>
          </cell>
          <cell r="R2437">
            <v>1</v>
          </cell>
          <cell r="S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</row>
        <row r="2438">
          <cell r="A2438" t="str">
            <v>Luis Acevedo</v>
          </cell>
          <cell r="B2438" t="str">
            <v>N/A</v>
          </cell>
          <cell r="D2438">
            <v>46018</v>
          </cell>
          <cell r="G2438" t="str">
            <v>Ok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1</v>
          </cell>
          <cell r="P2438">
            <v>0</v>
          </cell>
          <cell r="Q2438">
            <v>0</v>
          </cell>
          <cell r="R2438">
            <v>1</v>
          </cell>
          <cell r="S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</row>
        <row r="2439">
          <cell r="A2439" t="str">
            <v>Claudio Garrido</v>
          </cell>
          <cell r="B2439" t="str">
            <v>Wilmer Villa</v>
          </cell>
          <cell r="D2439">
            <v>46018</v>
          </cell>
          <cell r="G2439" t="str">
            <v>Ok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1</v>
          </cell>
          <cell r="P2439">
            <v>0</v>
          </cell>
          <cell r="Q2439">
            <v>6</v>
          </cell>
          <cell r="R2439">
            <v>1</v>
          </cell>
          <cell r="S2439">
            <v>0</v>
          </cell>
          <cell r="U2439">
            <v>16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1</v>
          </cell>
          <cell r="AB2439">
            <v>0</v>
          </cell>
        </row>
        <row r="2440">
          <cell r="A2440" t="str">
            <v>Cristian Valdivia</v>
          </cell>
          <cell r="B2440" t="str">
            <v>Rodrigo Arenas</v>
          </cell>
          <cell r="D2440">
            <v>46018</v>
          </cell>
          <cell r="G2440" t="str">
            <v>Ok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1</v>
          </cell>
          <cell r="P2440">
            <v>0</v>
          </cell>
          <cell r="Q2440">
            <v>2</v>
          </cell>
          <cell r="R2440">
            <v>1</v>
          </cell>
          <cell r="S2440">
            <v>0</v>
          </cell>
          <cell r="U2440">
            <v>12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</row>
        <row r="2441">
          <cell r="A2441" t="str">
            <v>Elias Llancaqueo</v>
          </cell>
          <cell r="B2441" t="str">
            <v>Jesus Barrera</v>
          </cell>
          <cell r="D2441">
            <v>46018</v>
          </cell>
          <cell r="G2441" t="str">
            <v>Ok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1</v>
          </cell>
          <cell r="P2441">
            <v>0</v>
          </cell>
          <cell r="Q2441">
            <v>0</v>
          </cell>
          <cell r="R2441">
            <v>1</v>
          </cell>
          <cell r="S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</row>
        <row r="2442">
          <cell r="A2442" t="str">
            <v>Byron Lopez</v>
          </cell>
          <cell r="B2442" t="str">
            <v>Carlos Correa</v>
          </cell>
          <cell r="D2442">
            <v>46018</v>
          </cell>
          <cell r="G2442" t="str">
            <v>Ok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1</v>
          </cell>
          <cell r="P2442">
            <v>0</v>
          </cell>
          <cell r="Q2442">
            <v>0</v>
          </cell>
          <cell r="R2442">
            <v>1</v>
          </cell>
          <cell r="S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</row>
        <row r="2443">
          <cell r="A2443" t="str">
            <v>Edgar Benavides</v>
          </cell>
          <cell r="B2443" t="str">
            <v>Jorge Viscarra</v>
          </cell>
          <cell r="D2443">
            <v>46018</v>
          </cell>
          <cell r="G2443" t="str">
            <v>Ok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1</v>
          </cell>
          <cell r="P2443">
            <v>0</v>
          </cell>
          <cell r="Q2443">
            <v>2</v>
          </cell>
          <cell r="R2443">
            <v>1</v>
          </cell>
          <cell r="S2443">
            <v>0</v>
          </cell>
          <cell r="U2443">
            <v>14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</row>
        <row r="2444">
          <cell r="A2444" t="str">
            <v>Eduardo Soto</v>
          </cell>
          <cell r="B2444" t="str">
            <v>Alejandro Escobar</v>
          </cell>
          <cell r="D2444">
            <v>46018</v>
          </cell>
          <cell r="G2444" t="str">
            <v>Ok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1</v>
          </cell>
          <cell r="P2444">
            <v>0</v>
          </cell>
          <cell r="Q2444">
            <v>0</v>
          </cell>
          <cell r="R2444">
            <v>1</v>
          </cell>
          <cell r="S2444">
            <v>0</v>
          </cell>
          <cell r="U2444">
            <v>18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</row>
        <row r="2445">
          <cell r="A2445" t="str">
            <v>Luis Alvarez</v>
          </cell>
          <cell r="B2445" t="str">
            <v>Jeremias Cerda</v>
          </cell>
          <cell r="D2445">
            <v>46018</v>
          </cell>
          <cell r="G2445" t="str">
            <v>Descanso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</row>
        <row r="2446">
          <cell r="A2446" t="str">
            <v>Andres Moya</v>
          </cell>
          <cell r="B2446" t="str">
            <v>Yosman Perez</v>
          </cell>
          <cell r="D2446">
            <v>46018</v>
          </cell>
          <cell r="G2446" t="str">
            <v>Descanso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</row>
        <row r="2447">
          <cell r="A2447" t="str">
            <v>N/A</v>
          </cell>
          <cell r="B2447" t="str">
            <v>Hugo Troncoso</v>
          </cell>
          <cell r="D2447">
            <v>46018</v>
          </cell>
          <cell r="G2447" t="str">
            <v>Vacaciones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</row>
        <row r="2448">
          <cell r="A2448" t="str">
            <v>N/A</v>
          </cell>
          <cell r="B2448" t="str">
            <v>Gonzalo Gonzalez</v>
          </cell>
          <cell r="D2448">
            <v>46018</v>
          </cell>
          <cell r="G2448" t="str">
            <v>Vacaciones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</row>
        <row r="2449">
          <cell r="A2449" t="str">
            <v>Daniel Peña</v>
          </cell>
          <cell r="B2449" t="str">
            <v>N/A</v>
          </cell>
          <cell r="D2449">
            <v>46018</v>
          </cell>
          <cell r="G2449" t="str">
            <v>Vacaciones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</row>
        <row r="2450">
          <cell r="A2450" t="str">
            <v>Gerardo Cartes</v>
          </cell>
          <cell r="B2450" t="str">
            <v>N/A</v>
          </cell>
          <cell r="D2450">
            <v>46018</v>
          </cell>
          <cell r="G2450" t="str">
            <v>Licencia Medica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</row>
        <row r="2451">
          <cell r="A2451" t="str">
            <v>Fernando Diaz</v>
          </cell>
          <cell r="B2451" t="str">
            <v>N/A</v>
          </cell>
          <cell r="D2451">
            <v>46019</v>
          </cell>
          <cell r="G2451" t="str">
            <v>Ok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1</v>
          </cell>
          <cell r="Q2451">
            <v>2</v>
          </cell>
          <cell r="R2451">
            <v>0</v>
          </cell>
          <cell r="S2451">
            <v>1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</row>
        <row r="2452">
          <cell r="A2452" t="str">
            <v>Luis Acevedo</v>
          </cell>
          <cell r="B2452" t="str">
            <v>N/A</v>
          </cell>
          <cell r="D2452">
            <v>46019</v>
          </cell>
          <cell r="G2452" t="str">
            <v>Ok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1</v>
          </cell>
          <cell r="Q2452">
            <v>2</v>
          </cell>
          <cell r="R2452">
            <v>0</v>
          </cell>
          <cell r="S2452">
            <v>1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</row>
        <row r="2453">
          <cell r="A2453" t="str">
            <v>Claudio Garrido</v>
          </cell>
          <cell r="B2453" t="str">
            <v>Wilmer Villa</v>
          </cell>
          <cell r="D2453">
            <v>46019</v>
          </cell>
          <cell r="G2453" t="str">
            <v>Ok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1</v>
          </cell>
          <cell r="Q2453">
            <v>4</v>
          </cell>
          <cell r="R2453">
            <v>0</v>
          </cell>
          <cell r="S2453">
            <v>1</v>
          </cell>
          <cell r="U2453">
            <v>15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1</v>
          </cell>
        </row>
        <row r="2454">
          <cell r="A2454" t="str">
            <v>Cristian Valdivia</v>
          </cell>
          <cell r="B2454" t="str">
            <v>Rodrigo Arenas</v>
          </cell>
          <cell r="D2454">
            <v>46019</v>
          </cell>
          <cell r="G2454" t="str">
            <v>Ok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1</v>
          </cell>
          <cell r="Q2454">
            <v>1</v>
          </cell>
          <cell r="R2454">
            <v>0</v>
          </cell>
          <cell r="S2454">
            <v>1</v>
          </cell>
          <cell r="U2454">
            <v>16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</row>
        <row r="2455">
          <cell r="A2455" t="str">
            <v>Elias Llancaqueo</v>
          </cell>
          <cell r="B2455" t="str">
            <v>Jesus Barrera</v>
          </cell>
          <cell r="D2455">
            <v>46019</v>
          </cell>
          <cell r="G2455" t="str">
            <v>Ok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1</v>
          </cell>
          <cell r="Q2455">
            <v>1</v>
          </cell>
          <cell r="R2455">
            <v>0</v>
          </cell>
          <cell r="S2455">
            <v>1</v>
          </cell>
          <cell r="U2455">
            <v>20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</row>
        <row r="2456">
          <cell r="A2456" t="str">
            <v>Byron Lopez</v>
          </cell>
          <cell r="B2456" t="str">
            <v>Carlos Correa</v>
          </cell>
          <cell r="D2456">
            <v>46019</v>
          </cell>
          <cell r="G2456" t="str">
            <v>Ok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1</v>
          </cell>
          <cell r="Q2456">
            <v>1</v>
          </cell>
          <cell r="R2456">
            <v>0</v>
          </cell>
          <cell r="S2456">
            <v>1</v>
          </cell>
          <cell r="U2456">
            <v>20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</row>
        <row r="2457">
          <cell r="A2457" t="str">
            <v>Edgar Benavides</v>
          </cell>
          <cell r="B2457" t="str">
            <v>Jorge Viscarra</v>
          </cell>
          <cell r="D2457">
            <v>46019</v>
          </cell>
          <cell r="G2457" t="str">
            <v>Ok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1</v>
          </cell>
          <cell r="Q2457">
            <v>0</v>
          </cell>
          <cell r="R2457">
            <v>0</v>
          </cell>
          <cell r="S2457">
            <v>1</v>
          </cell>
          <cell r="U2457">
            <v>18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</row>
        <row r="2458">
          <cell r="A2458" t="str">
            <v>Eduardo Soto</v>
          </cell>
          <cell r="B2458" t="str">
            <v>Alejandro Escobar</v>
          </cell>
          <cell r="D2458">
            <v>46019</v>
          </cell>
          <cell r="G2458" t="str">
            <v>Ok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1</v>
          </cell>
          <cell r="Q2458">
            <v>0</v>
          </cell>
          <cell r="R2458">
            <v>0</v>
          </cell>
          <cell r="S2458">
            <v>1</v>
          </cell>
          <cell r="U2458">
            <v>15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</row>
        <row r="2459">
          <cell r="A2459" t="str">
            <v>Luis Alvarez</v>
          </cell>
          <cell r="B2459" t="str">
            <v>Jeremias Cerda</v>
          </cell>
          <cell r="D2459">
            <v>46019</v>
          </cell>
          <cell r="G2459" t="str">
            <v>Descanso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</row>
        <row r="2460">
          <cell r="A2460" t="str">
            <v>Andres Moya</v>
          </cell>
          <cell r="B2460" t="str">
            <v>Yosman Perez</v>
          </cell>
          <cell r="D2460">
            <v>46019</v>
          </cell>
          <cell r="G2460" t="str">
            <v>Descanso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</row>
        <row r="2461">
          <cell r="A2461" t="str">
            <v>N/A</v>
          </cell>
          <cell r="B2461" t="str">
            <v>Hugo Troncoso</v>
          </cell>
          <cell r="D2461">
            <v>46019</v>
          </cell>
          <cell r="G2461" t="str">
            <v>Vacaciones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</row>
        <row r="2462">
          <cell r="A2462" t="str">
            <v>N/A</v>
          </cell>
          <cell r="B2462" t="str">
            <v>Gonzalo Gonzalez</v>
          </cell>
          <cell r="D2462">
            <v>46019</v>
          </cell>
          <cell r="G2462" t="str">
            <v>Vacaciones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</row>
        <row r="2463">
          <cell r="A2463" t="str">
            <v>Daniel Peña</v>
          </cell>
          <cell r="B2463" t="str">
            <v>N/A</v>
          </cell>
          <cell r="D2463">
            <v>46019</v>
          </cell>
          <cell r="G2463" t="str">
            <v>Vacaciones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</row>
        <row r="2464">
          <cell r="A2464" t="str">
            <v>Gerardo Cartes</v>
          </cell>
          <cell r="B2464" t="str">
            <v>N/A</v>
          </cell>
          <cell r="D2464">
            <v>46019</v>
          </cell>
          <cell r="G2464" t="str">
            <v>Licencia Medica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</row>
        <row r="2465">
          <cell r="A2465" t="str">
            <v>Cristian Valdivia</v>
          </cell>
          <cell r="B2465" t="str">
            <v>Rodrigo Arenas</v>
          </cell>
          <cell r="D2465">
            <v>46020</v>
          </cell>
          <cell r="G2465" t="str">
            <v>Ok</v>
          </cell>
          <cell r="H2465">
            <v>7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U2465">
            <v>0</v>
          </cell>
          <cell r="V2465">
            <v>0</v>
          </cell>
          <cell r="W2465">
            <v>1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</row>
        <row r="2466">
          <cell r="A2466" t="str">
            <v>Eduardo Soto</v>
          </cell>
          <cell r="B2466" t="str">
            <v>Alejandro Escobar</v>
          </cell>
          <cell r="D2466">
            <v>46020</v>
          </cell>
          <cell r="G2466" t="str">
            <v>Ok</v>
          </cell>
          <cell r="H2466">
            <v>6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</row>
        <row r="2467">
          <cell r="A2467" t="str">
            <v>Claudio Garrido</v>
          </cell>
          <cell r="B2467" t="str">
            <v>Wilmer Villa</v>
          </cell>
          <cell r="D2467">
            <v>46020</v>
          </cell>
          <cell r="G2467" t="str">
            <v>Sin Producción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</row>
        <row r="2468">
          <cell r="A2468" t="str">
            <v>Edgar Benavides</v>
          </cell>
          <cell r="B2468" t="str">
            <v>Jorge Viscarra</v>
          </cell>
          <cell r="D2468">
            <v>46020</v>
          </cell>
          <cell r="G2468" t="str">
            <v>Sin Producción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</row>
        <row r="2469">
          <cell r="A2469" t="str">
            <v>Elias Llancaqueo</v>
          </cell>
          <cell r="B2469" t="str">
            <v>Michael Suarez</v>
          </cell>
          <cell r="D2469">
            <v>46020</v>
          </cell>
          <cell r="G2469" t="str">
            <v>Sin Producción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</row>
        <row r="2470">
          <cell r="A2470" t="str">
            <v>Luis Alvarez</v>
          </cell>
          <cell r="B2470" t="str">
            <v>N/A</v>
          </cell>
          <cell r="D2470">
            <v>46020</v>
          </cell>
          <cell r="G2470" t="str">
            <v>Ok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2</v>
          </cell>
          <cell r="R2470">
            <v>0</v>
          </cell>
          <cell r="S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</row>
        <row r="2471">
          <cell r="A2471" t="str">
            <v>Fernando Diaz</v>
          </cell>
          <cell r="B2471" t="str">
            <v>N/A</v>
          </cell>
          <cell r="D2471">
            <v>46020</v>
          </cell>
          <cell r="G2471" t="str">
            <v>Ok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2</v>
          </cell>
          <cell r="R2471">
            <v>0</v>
          </cell>
          <cell r="S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</row>
        <row r="2472">
          <cell r="A2472" t="str">
            <v>N/A</v>
          </cell>
          <cell r="B2472" t="str">
            <v>Jeremias Cerda</v>
          </cell>
          <cell r="D2472">
            <v>46020</v>
          </cell>
          <cell r="G2472" t="str">
            <v>Sin Producción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</row>
        <row r="2473">
          <cell r="A2473" t="str">
            <v>Andres Moya</v>
          </cell>
          <cell r="B2473" t="str">
            <v>N/A</v>
          </cell>
          <cell r="D2473">
            <v>46020</v>
          </cell>
          <cell r="G2473" t="str">
            <v>Sin Producción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</row>
        <row r="2474">
          <cell r="A2474" t="str">
            <v>Luis Acevedo</v>
          </cell>
          <cell r="B2474" t="str">
            <v>N/A</v>
          </cell>
          <cell r="D2474">
            <v>46020</v>
          </cell>
          <cell r="G2474" t="str">
            <v>Sin Producción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</row>
        <row r="2475">
          <cell r="A2475" t="str">
            <v>Daniel Peña</v>
          </cell>
          <cell r="B2475" t="str">
            <v>N/A</v>
          </cell>
          <cell r="D2475">
            <v>46020</v>
          </cell>
          <cell r="G2475" t="str">
            <v>Vacaciones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</row>
        <row r="2476">
          <cell r="A2476" t="str">
            <v>N/A</v>
          </cell>
          <cell r="B2476" t="str">
            <v>Gonzalo Gonzalez</v>
          </cell>
          <cell r="D2476">
            <v>46020</v>
          </cell>
          <cell r="G2476" t="str">
            <v>Vacaciones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</row>
        <row r="2477">
          <cell r="A2477" t="str">
            <v>N/A</v>
          </cell>
          <cell r="B2477" t="str">
            <v>Hugo Troncoso</v>
          </cell>
          <cell r="D2477">
            <v>46020</v>
          </cell>
          <cell r="G2477" t="str">
            <v>Vacaciones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</row>
        <row r="2478">
          <cell r="A2478" t="str">
            <v>N/A</v>
          </cell>
          <cell r="B2478" t="str">
            <v>Yosman Perez</v>
          </cell>
          <cell r="D2478">
            <v>46020</v>
          </cell>
          <cell r="G2478" t="str">
            <v>Cumpleaños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</row>
        <row r="2479">
          <cell r="A2479" t="str">
            <v>Gerardo Cartes</v>
          </cell>
          <cell r="B2479" t="str">
            <v>N/A</v>
          </cell>
          <cell r="D2479">
            <v>46020</v>
          </cell>
          <cell r="G2479" t="str">
            <v>Licencia Medica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</row>
        <row r="2480">
          <cell r="A2480" t="str">
            <v>Luis Alvarez</v>
          </cell>
          <cell r="B2480" t="str">
            <v>Jeremias Cerda</v>
          </cell>
          <cell r="D2480">
            <v>46021</v>
          </cell>
          <cell r="G2480" t="str">
            <v>Ok</v>
          </cell>
          <cell r="H2480">
            <v>24</v>
          </cell>
          <cell r="I2480">
            <v>0</v>
          </cell>
          <cell r="J2480">
            <v>1</v>
          </cell>
          <cell r="K2480">
            <v>1</v>
          </cell>
          <cell r="L2480">
            <v>0</v>
          </cell>
          <cell r="M2480">
            <v>0</v>
          </cell>
          <cell r="N2480">
            <v>1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</row>
        <row r="2481">
          <cell r="A2481" t="str">
            <v>Fernando Diaz</v>
          </cell>
          <cell r="B2481" t="str">
            <v>Nelson Paredes</v>
          </cell>
          <cell r="D2481">
            <v>46021</v>
          </cell>
          <cell r="G2481" t="str">
            <v>Ok</v>
          </cell>
          <cell r="H2481">
            <v>20</v>
          </cell>
          <cell r="I2481">
            <v>0</v>
          </cell>
          <cell r="J2481">
            <v>0</v>
          </cell>
          <cell r="K2481">
            <v>0</v>
          </cell>
          <cell r="L2481">
            <v>1</v>
          </cell>
          <cell r="M2481">
            <v>1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U2481">
            <v>0</v>
          </cell>
          <cell r="V2481">
            <v>10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</row>
        <row r="2482">
          <cell r="A2482" t="str">
            <v>Luis Acevedo</v>
          </cell>
          <cell r="B2482" t="str">
            <v>N/A</v>
          </cell>
          <cell r="D2482">
            <v>46021</v>
          </cell>
          <cell r="G2482" t="str">
            <v>Ok</v>
          </cell>
          <cell r="H2482">
            <v>20</v>
          </cell>
          <cell r="I2482">
            <v>0</v>
          </cell>
          <cell r="J2482">
            <v>0</v>
          </cell>
          <cell r="K2482">
            <v>0</v>
          </cell>
          <cell r="L2482">
            <v>1</v>
          </cell>
          <cell r="M2482">
            <v>1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U2482">
            <v>0</v>
          </cell>
          <cell r="V2482">
            <v>10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</row>
        <row r="2483">
          <cell r="A2483" t="str">
            <v>Eduardo Soto</v>
          </cell>
          <cell r="B2483" t="str">
            <v>Alejandro Escobar</v>
          </cell>
          <cell r="D2483">
            <v>46021</v>
          </cell>
          <cell r="G2483" t="str">
            <v>Ok</v>
          </cell>
          <cell r="H2483">
            <v>18</v>
          </cell>
          <cell r="I2483">
            <v>0</v>
          </cell>
          <cell r="J2483">
            <v>0</v>
          </cell>
          <cell r="K2483">
            <v>1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U2483">
            <v>0</v>
          </cell>
          <cell r="V2483">
            <v>35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</row>
        <row r="2484">
          <cell r="A2484" t="str">
            <v>Cristian Valdivia</v>
          </cell>
          <cell r="B2484" t="str">
            <v>Rodrigo Arenas</v>
          </cell>
          <cell r="D2484">
            <v>46021</v>
          </cell>
          <cell r="G2484" t="str">
            <v>Ok</v>
          </cell>
          <cell r="H2484">
            <v>36</v>
          </cell>
          <cell r="I2484">
            <v>0</v>
          </cell>
          <cell r="J2484">
            <v>0</v>
          </cell>
          <cell r="K2484">
            <v>1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U2484">
            <v>0</v>
          </cell>
          <cell r="V2484">
            <v>23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</row>
        <row r="2485">
          <cell r="A2485" t="str">
            <v>Claudio Garrido</v>
          </cell>
          <cell r="B2485" t="str">
            <v>Wilmer Villa</v>
          </cell>
          <cell r="D2485">
            <v>46021</v>
          </cell>
          <cell r="G2485" t="str">
            <v>Ok</v>
          </cell>
          <cell r="H2485">
            <v>80</v>
          </cell>
          <cell r="I2485">
            <v>0</v>
          </cell>
          <cell r="J2485">
            <v>1</v>
          </cell>
          <cell r="K2485">
            <v>1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</row>
        <row r="2486">
          <cell r="A2486" t="str">
            <v>Edgar Benavides</v>
          </cell>
          <cell r="B2486" t="str">
            <v>Jorge Viscarra</v>
          </cell>
          <cell r="D2486">
            <v>46021</v>
          </cell>
          <cell r="G2486" t="str">
            <v>Ok</v>
          </cell>
          <cell r="H2486">
            <v>39</v>
          </cell>
          <cell r="I2486">
            <v>0</v>
          </cell>
          <cell r="J2486">
            <v>0</v>
          </cell>
          <cell r="K2486">
            <v>1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U2486">
            <v>0</v>
          </cell>
          <cell r="V2486">
            <v>22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</row>
        <row r="2487">
          <cell r="A2487" t="str">
            <v>Elias Llancaqueo</v>
          </cell>
          <cell r="B2487" t="str">
            <v>Michael Suarez</v>
          </cell>
          <cell r="D2487">
            <v>46021</v>
          </cell>
          <cell r="G2487" t="str">
            <v>Ok</v>
          </cell>
          <cell r="H2487">
            <v>27</v>
          </cell>
          <cell r="I2487">
            <v>0</v>
          </cell>
          <cell r="J2487">
            <v>0</v>
          </cell>
          <cell r="K2487">
            <v>1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U2487">
            <v>0</v>
          </cell>
          <cell r="V2487">
            <v>10</v>
          </cell>
          <cell r="W2487">
            <v>1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</row>
        <row r="2488">
          <cell r="A2488" t="str">
            <v>Andres Moya</v>
          </cell>
          <cell r="B2488" t="str">
            <v>Yosman Perez</v>
          </cell>
          <cell r="D2488">
            <v>46021</v>
          </cell>
          <cell r="G2488" t="str">
            <v>Libre Compensatorio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</row>
        <row r="2489">
          <cell r="A2489" t="str">
            <v>Daniel Peña</v>
          </cell>
          <cell r="B2489" t="str">
            <v>N/A</v>
          </cell>
          <cell r="D2489">
            <v>46021</v>
          </cell>
          <cell r="G2489" t="str">
            <v>Vacaciones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</row>
        <row r="2490">
          <cell r="A2490" t="str">
            <v>N/A</v>
          </cell>
          <cell r="B2490" t="str">
            <v>Hugo Troncoso</v>
          </cell>
          <cell r="D2490">
            <v>46021</v>
          </cell>
          <cell r="G2490" t="str">
            <v>Vacaciones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</row>
        <row r="2491">
          <cell r="A2491" t="str">
            <v>N/A</v>
          </cell>
          <cell r="B2491" t="str">
            <v>Gonzalo Gonzalez</v>
          </cell>
          <cell r="D2491">
            <v>46021</v>
          </cell>
          <cell r="G2491" t="str">
            <v>Vacaciones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</row>
        <row r="2492">
          <cell r="A2492" t="str">
            <v>Gerardo Cartes</v>
          </cell>
          <cell r="B2492" t="str">
            <v>N/A</v>
          </cell>
          <cell r="D2492">
            <v>46021</v>
          </cell>
          <cell r="G2492" t="str">
            <v>Licencia Medica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</row>
        <row r="2493">
          <cell r="A2493" t="str">
            <v>Luis Alvarez</v>
          </cell>
          <cell r="B2493" t="str">
            <v>Jeremias Cerda</v>
          </cell>
          <cell r="D2493">
            <v>46022</v>
          </cell>
          <cell r="G2493" t="str">
            <v>Ok</v>
          </cell>
          <cell r="H2493">
            <v>28</v>
          </cell>
          <cell r="I2493">
            <v>0</v>
          </cell>
          <cell r="J2493">
            <v>1</v>
          </cell>
          <cell r="K2493">
            <v>1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U2493">
            <v>0</v>
          </cell>
          <cell r="V2493">
            <v>17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</row>
        <row r="2494">
          <cell r="A2494" t="str">
            <v>Fernando Diaz</v>
          </cell>
          <cell r="B2494" t="str">
            <v>N/A</v>
          </cell>
          <cell r="D2494">
            <v>46022</v>
          </cell>
          <cell r="G2494" t="str">
            <v>Ok</v>
          </cell>
          <cell r="H2494">
            <v>11</v>
          </cell>
          <cell r="I2494">
            <v>0</v>
          </cell>
          <cell r="J2494">
            <v>0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</row>
        <row r="2495">
          <cell r="A2495" t="str">
            <v>Luis Acevedo</v>
          </cell>
          <cell r="B2495" t="str">
            <v>N/A</v>
          </cell>
          <cell r="D2495">
            <v>46022</v>
          </cell>
          <cell r="G2495" t="str">
            <v>Ok</v>
          </cell>
          <cell r="H2495">
            <v>11</v>
          </cell>
          <cell r="I2495">
            <v>0</v>
          </cell>
          <cell r="J2495">
            <v>0</v>
          </cell>
          <cell r="K2495">
            <v>0</v>
          </cell>
          <cell r="L2495">
            <v>1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</row>
        <row r="2496">
          <cell r="A2496" t="str">
            <v>Eduardo Soto</v>
          </cell>
          <cell r="B2496" t="str">
            <v>Alejandro Escobar</v>
          </cell>
          <cell r="D2496">
            <v>46022</v>
          </cell>
          <cell r="G2496" t="str">
            <v>Ok</v>
          </cell>
          <cell r="H2496">
            <v>24</v>
          </cell>
          <cell r="I2496">
            <v>0</v>
          </cell>
          <cell r="J2496">
            <v>1</v>
          </cell>
          <cell r="K2496">
            <v>1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U2496">
            <v>0</v>
          </cell>
          <cell r="V2496">
            <v>17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</row>
        <row r="2497">
          <cell r="A2497" t="str">
            <v>Cristian Valdivia</v>
          </cell>
          <cell r="B2497" t="str">
            <v>Rodrigo Arenas</v>
          </cell>
          <cell r="D2497">
            <v>46022</v>
          </cell>
          <cell r="G2497" t="str">
            <v>Ok</v>
          </cell>
          <cell r="H2497">
            <v>42</v>
          </cell>
          <cell r="I2497">
            <v>0</v>
          </cell>
          <cell r="J2497">
            <v>1</v>
          </cell>
          <cell r="K2497">
            <v>1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</row>
        <row r="2498">
          <cell r="A2498" t="str">
            <v>Andres Moya</v>
          </cell>
          <cell r="B2498" t="str">
            <v>Yosman Perez</v>
          </cell>
          <cell r="D2498">
            <v>46022</v>
          </cell>
          <cell r="G2498" t="str">
            <v>Ok</v>
          </cell>
          <cell r="H2498">
            <v>41</v>
          </cell>
          <cell r="I2498">
            <v>0</v>
          </cell>
          <cell r="J2498">
            <v>1</v>
          </cell>
          <cell r="K2498">
            <v>1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</row>
        <row r="2499">
          <cell r="A2499" t="str">
            <v>Edgar Benavides</v>
          </cell>
          <cell r="B2499" t="str">
            <v>Jorge Viscarra</v>
          </cell>
          <cell r="D2499">
            <v>46022</v>
          </cell>
          <cell r="G2499" t="str">
            <v>Ok</v>
          </cell>
          <cell r="H2499">
            <v>22</v>
          </cell>
          <cell r="I2499">
            <v>0</v>
          </cell>
          <cell r="J2499">
            <v>1</v>
          </cell>
          <cell r="K2499">
            <v>0</v>
          </cell>
          <cell r="L2499">
            <v>1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</row>
        <row r="2500">
          <cell r="A2500" t="str">
            <v>Elias Llancaqueo</v>
          </cell>
          <cell r="B2500" t="str">
            <v>N/A</v>
          </cell>
          <cell r="D2500">
            <v>46022</v>
          </cell>
          <cell r="G2500" t="str">
            <v>Ok</v>
          </cell>
          <cell r="H2500">
            <v>15</v>
          </cell>
          <cell r="I2500">
            <v>0</v>
          </cell>
          <cell r="J2500">
            <v>1</v>
          </cell>
          <cell r="K2500">
            <v>1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</row>
        <row r="2501">
          <cell r="A2501" t="str">
            <v>Claudio Garrido</v>
          </cell>
          <cell r="B2501" t="str">
            <v>Wilmer Villa</v>
          </cell>
          <cell r="D2501">
            <v>46022</v>
          </cell>
          <cell r="G2501" t="str">
            <v>Sin Produccion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</row>
        <row r="2502">
          <cell r="A2502" t="str">
            <v>N/A</v>
          </cell>
          <cell r="B2502" t="str">
            <v>Michael Suarez</v>
          </cell>
          <cell r="D2502">
            <v>46022</v>
          </cell>
          <cell r="G2502" t="str">
            <v>Sin Produccion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</row>
        <row r="2503">
          <cell r="A2503" t="str">
            <v>Daniel Peña</v>
          </cell>
          <cell r="B2503" t="str">
            <v>N/A</v>
          </cell>
          <cell r="D2503">
            <v>46022</v>
          </cell>
          <cell r="G2503" t="str">
            <v>Vacaciones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</row>
        <row r="2504">
          <cell r="A2504" t="str">
            <v>N/A</v>
          </cell>
          <cell r="B2504" t="str">
            <v>Hugo Troncoso</v>
          </cell>
          <cell r="D2504">
            <v>46022</v>
          </cell>
          <cell r="G2504" t="str">
            <v>Vacaciones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</row>
        <row r="2505">
          <cell r="A2505" t="str">
            <v>N/A</v>
          </cell>
          <cell r="B2505" t="str">
            <v>Gonzalo Gonzalez</v>
          </cell>
          <cell r="D2505">
            <v>46022</v>
          </cell>
          <cell r="G2505" t="str">
            <v>Vacaciones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</row>
        <row r="2506">
          <cell r="A2506" t="str">
            <v>Gerardo Cartes</v>
          </cell>
          <cell r="B2506" t="str">
            <v>N/A</v>
          </cell>
          <cell r="D2506">
            <v>46022</v>
          </cell>
          <cell r="G2506" t="str">
            <v>Licencia Medica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</row>
        <row r="2507">
          <cell r="A2507" t="str">
            <v>Luis Alvarez</v>
          </cell>
          <cell r="B2507" t="str">
            <v>Jeremias Cerda</v>
          </cell>
          <cell r="D2507">
            <v>46023</v>
          </cell>
          <cell r="G2507" t="str">
            <v>Ok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1</v>
          </cell>
          <cell r="Q2507">
            <v>2</v>
          </cell>
          <cell r="R2507">
            <v>0</v>
          </cell>
          <cell r="S2507">
            <v>1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</row>
        <row r="2508">
          <cell r="A2508" t="str">
            <v>Fernando Diaz</v>
          </cell>
          <cell r="B2508" t="str">
            <v>Wilmer Villa</v>
          </cell>
          <cell r="D2508">
            <v>46023</v>
          </cell>
          <cell r="G2508" t="str">
            <v>Ok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1</v>
          </cell>
          <cell r="Q2508">
            <v>2</v>
          </cell>
          <cell r="R2508">
            <v>0</v>
          </cell>
          <cell r="S2508">
            <v>1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1</v>
          </cell>
        </row>
        <row r="2509">
          <cell r="A2509" t="str">
            <v>Eduardo Soto</v>
          </cell>
          <cell r="B2509" t="str">
            <v>Alejandro Escobar</v>
          </cell>
          <cell r="D2509">
            <v>46023</v>
          </cell>
          <cell r="G2509" t="str">
            <v>Ok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1</v>
          </cell>
          <cell r="Q2509">
            <v>2</v>
          </cell>
          <cell r="R2509">
            <v>0</v>
          </cell>
          <cell r="S2509">
            <v>1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</row>
        <row r="2510">
          <cell r="A2510" t="str">
            <v>Cristian Valdivia</v>
          </cell>
          <cell r="B2510" t="str">
            <v>Rodrigo Arenas</v>
          </cell>
          <cell r="D2510">
            <v>46023</v>
          </cell>
          <cell r="G2510" t="str">
            <v>Ok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1</v>
          </cell>
          <cell r="Q2510">
            <v>2</v>
          </cell>
          <cell r="R2510">
            <v>0</v>
          </cell>
          <cell r="S2510">
            <v>1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</row>
        <row r="2511">
          <cell r="A2511" t="str">
            <v>Andres Moya</v>
          </cell>
          <cell r="B2511" t="str">
            <v>Yosman Perez</v>
          </cell>
          <cell r="D2511">
            <v>46023</v>
          </cell>
          <cell r="G2511" t="str">
            <v>Ok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1</v>
          </cell>
          <cell r="Q2511">
            <v>3</v>
          </cell>
          <cell r="R2511">
            <v>0</v>
          </cell>
          <cell r="S2511">
            <v>1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</row>
        <row r="2512">
          <cell r="A2512" t="str">
            <v>Edgar Benavides</v>
          </cell>
          <cell r="B2512" t="str">
            <v>Jorge Viscarra</v>
          </cell>
          <cell r="D2512">
            <v>46023</v>
          </cell>
          <cell r="G2512" t="str">
            <v>Ok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1</v>
          </cell>
          <cell r="Q2512">
            <v>2</v>
          </cell>
          <cell r="R2512">
            <v>0</v>
          </cell>
          <cell r="S2512">
            <v>1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</row>
        <row r="2513">
          <cell r="A2513" t="str">
            <v>Elias Llancaqueo</v>
          </cell>
          <cell r="B2513" t="str">
            <v>Michael Suarez</v>
          </cell>
          <cell r="D2513">
            <v>46023</v>
          </cell>
          <cell r="G2513" t="str">
            <v>Ok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1</v>
          </cell>
          <cell r="Q2513">
            <v>3</v>
          </cell>
          <cell r="R2513">
            <v>0</v>
          </cell>
          <cell r="S2513">
            <v>1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</row>
        <row r="2514">
          <cell r="A2514" t="str">
            <v>Luis Acevedo</v>
          </cell>
          <cell r="B2514" t="str">
            <v>N/A</v>
          </cell>
          <cell r="D2514">
            <v>46023</v>
          </cell>
          <cell r="G2514" t="str">
            <v>Ok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1</v>
          </cell>
          <cell r="Q2514">
            <v>2</v>
          </cell>
          <cell r="R2514">
            <v>0</v>
          </cell>
          <cell r="S2514">
            <v>1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</row>
        <row r="2515">
          <cell r="A2515" t="str">
            <v>Claudio Garrido</v>
          </cell>
          <cell r="B2515" t="str">
            <v>N/A</v>
          </cell>
          <cell r="D2515">
            <v>46023</v>
          </cell>
          <cell r="G2515" t="str">
            <v>Descanso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</row>
        <row r="2516">
          <cell r="A2516" t="str">
            <v>N/A</v>
          </cell>
          <cell r="B2516" t="str">
            <v>Hugo Troncoso</v>
          </cell>
          <cell r="D2516">
            <v>46023</v>
          </cell>
          <cell r="G2516" t="str">
            <v>Vacaciones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</row>
        <row r="2517">
          <cell r="A2517" t="str">
            <v>N/A</v>
          </cell>
          <cell r="B2517" t="str">
            <v>Gonzalo Gonzalez</v>
          </cell>
          <cell r="D2517">
            <v>46023</v>
          </cell>
          <cell r="G2517" t="str">
            <v>Vacaciones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</row>
        <row r="2518">
          <cell r="A2518" t="str">
            <v>Daniel Peña</v>
          </cell>
          <cell r="B2518" t="str">
            <v>N/A</v>
          </cell>
          <cell r="D2518">
            <v>46023</v>
          </cell>
          <cell r="G2518" t="str">
            <v>Vacaciones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</row>
        <row r="2519">
          <cell r="A2519" t="str">
            <v>Gerardo Cartes</v>
          </cell>
          <cell r="B2519" t="str">
            <v>N/A</v>
          </cell>
          <cell r="D2519">
            <v>46023</v>
          </cell>
          <cell r="G2519" t="str">
            <v>Licencia Medica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</row>
        <row r="2520">
          <cell r="A2520" t="str">
            <v>Luis Alvarez</v>
          </cell>
          <cell r="B2520" t="str">
            <v>Gerald Aguayo</v>
          </cell>
          <cell r="D2520">
            <v>46024</v>
          </cell>
          <cell r="G2520" t="str">
            <v>Ok</v>
          </cell>
          <cell r="H2520">
            <v>27</v>
          </cell>
          <cell r="I2520">
            <v>0</v>
          </cell>
          <cell r="J2520">
            <v>0</v>
          </cell>
          <cell r="K2520">
            <v>1</v>
          </cell>
          <cell r="L2520">
            <v>0</v>
          </cell>
          <cell r="M2520">
            <v>1</v>
          </cell>
          <cell r="N2520">
            <v>0</v>
          </cell>
          <cell r="O2520">
            <v>0</v>
          </cell>
          <cell r="P2520">
            <v>0</v>
          </cell>
          <cell r="Q2520">
            <v>1</v>
          </cell>
          <cell r="R2520">
            <v>0</v>
          </cell>
          <cell r="S2520">
            <v>0</v>
          </cell>
          <cell r="U2520">
            <v>0</v>
          </cell>
          <cell r="V2520">
            <v>6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</row>
        <row r="2521">
          <cell r="A2521" t="str">
            <v>Fernando Diaz</v>
          </cell>
          <cell r="B2521" t="str">
            <v>Wilmer Villa</v>
          </cell>
          <cell r="D2521">
            <v>46024</v>
          </cell>
          <cell r="G2521" t="str">
            <v>Ok</v>
          </cell>
          <cell r="H2521">
            <v>19</v>
          </cell>
          <cell r="I2521">
            <v>0</v>
          </cell>
          <cell r="J2521">
            <v>0</v>
          </cell>
          <cell r="K2521">
            <v>0</v>
          </cell>
          <cell r="L2521">
            <v>1</v>
          </cell>
          <cell r="M2521">
            <v>1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U2521">
            <v>0</v>
          </cell>
          <cell r="V2521">
            <v>10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</row>
        <row r="2522">
          <cell r="A2522" t="str">
            <v>Jeremias Cerda</v>
          </cell>
          <cell r="B2522" t="str">
            <v>Michael Suarez</v>
          </cell>
          <cell r="D2522">
            <v>46024</v>
          </cell>
          <cell r="G2522" t="str">
            <v>Ok</v>
          </cell>
          <cell r="H2522">
            <v>23</v>
          </cell>
          <cell r="I2522">
            <v>0</v>
          </cell>
          <cell r="J2522">
            <v>0</v>
          </cell>
          <cell r="K2522">
            <v>1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0</v>
          </cell>
        </row>
        <row r="2523">
          <cell r="A2523" t="str">
            <v>Byron Lopez</v>
          </cell>
          <cell r="B2523" t="str">
            <v>Nelson Paredes</v>
          </cell>
          <cell r="D2523">
            <v>46024</v>
          </cell>
          <cell r="G2523" t="str">
            <v>Ok</v>
          </cell>
          <cell r="H2523">
            <v>40</v>
          </cell>
          <cell r="I2523">
            <v>0</v>
          </cell>
          <cell r="J2523">
            <v>0</v>
          </cell>
          <cell r="K2523">
            <v>1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1</v>
          </cell>
          <cell r="R2523">
            <v>0</v>
          </cell>
          <cell r="S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</row>
        <row r="2524">
          <cell r="A2524" t="str">
            <v>Andres Moya</v>
          </cell>
          <cell r="B2524" t="str">
            <v>Yosman Perez</v>
          </cell>
          <cell r="D2524">
            <v>46024</v>
          </cell>
          <cell r="G2524" t="str">
            <v>Ok</v>
          </cell>
          <cell r="H2524">
            <v>32</v>
          </cell>
          <cell r="I2524">
            <v>0</v>
          </cell>
          <cell r="J2524">
            <v>0</v>
          </cell>
          <cell r="K2524">
            <v>1</v>
          </cell>
          <cell r="L2524">
            <v>0</v>
          </cell>
          <cell r="M2524">
            <v>0</v>
          </cell>
          <cell r="N2524">
            <v>1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U2524">
            <v>0</v>
          </cell>
          <cell r="V2524">
            <v>22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</row>
        <row r="2525">
          <cell r="A2525" t="str">
            <v>Edgar Benavides</v>
          </cell>
          <cell r="B2525" t="str">
            <v>Jorge Viscarra</v>
          </cell>
          <cell r="D2525">
            <v>46024</v>
          </cell>
          <cell r="G2525" t="str">
            <v>Ok</v>
          </cell>
          <cell r="H2525">
            <v>32</v>
          </cell>
          <cell r="I2525">
            <v>0</v>
          </cell>
          <cell r="J2525">
            <v>0</v>
          </cell>
          <cell r="K2525">
            <v>1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U2525">
            <v>0</v>
          </cell>
          <cell r="V2525">
            <v>27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</row>
        <row r="2526">
          <cell r="A2526" t="str">
            <v>Elias Llancaqueo</v>
          </cell>
          <cell r="B2526" t="str">
            <v>Jesus Barrera</v>
          </cell>
          <cell r="D2526">
            <v>46024</v>
          </cell>
          <cell r="G2526" t="str">
            <v>Ok</v>
          </cell>
          <cell r="H2526">
            <v>18</v>
          </cell>
          <cell r="I2526">
            <v>0</v>
          </cell>
          <cell r="J2526">
            <v>0</v>
          </cell>
          <cell r="K2526">
            <v>1</v>
          </cell>
          <cell r="L2526">
            <v>0</v>
          </cell>
          <cell r="M2526">
            <v>1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U2526">
            <v>0</v>
          </cell>
          <cell r="V2526">
            <v>14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</row>
        <row r="2527">
          <cell r="A2527" t="str">
            <v>Claudio Garrido</v>
          </cell>
          <cell r="B2527" t="str">
            <v>N/A</v>
          </cell>
          <cell r="D2527">
            <v>46024</v>
          </cell>
          <cell r="G2527" t="str">
            <v>Falta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</row>
        <row r="2528">
          <cell r="A2528" t="str">
            <v>Cristian Valdivia</v>
          </cell>
          <cell r="B2528" t="str">
            <v>Rodrigo Arenas</v>
          </cell>
          <cell r="D2528">
            <v>46024</v>
          </cell>
          <cell r="G2528" t="str">
            <v>Libre Compensatorio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</row>
        <row r="2529">
          <cell r="A2529" t="str">
            <v>Luis Acevedo</v>
          </cell>
          <cell r="B2529" t="str">
            <v>N/A</v>
          </cell>
          <cell r="D2529">
            <v>46024</v>
          </cell>
          <cell r="G2529" t="str">
            <v>Libre Compensatorio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</row>
        <row r="2530">
          <cell r="A2530" t="str">
            <v>Eduardo Soto</v>
          </cell>
          <cell r="B2530" t="str">
            <v>Alejandro Escobar</v>
          </cell>
          <cell r="D2530">
            <v>46024</v>
          </cell>
          <cell r="G2530" t="str">
            <v>Vacaciones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</row>
        <row r="2531">
          <cell r="A2531" t="str">
            <v>Daniel Peña</v>
          </cell>
          <cell r="B2531" t="str">
            <v>N/A</v>
          </cell>
          <cell r="D2531">
            <v>46024</v>
          </cell>
          <cell r="G2531" t="str">
            <v>Vacaciones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</row>
        <row r="2532">
          <cell r="A2532" t="str">
            <v>N/A</v>
          </cell>
          <cell r="B2532" t="str">
            <v>Hugo Troncoso</v>
          </cell>
          <cell r="D2532">
            <v>46024</v>
          </cell>
          <cell r="G2532" t="str">
            <v>Vacaciones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</row>
        <row r="2533">
          <cell r="A2533" t="str">
            <v>N/A</v>
          </cell>
          <cell r="B2533" t="str">
            <v>Gonzalo Gonzalez</v>
          </cell>
          <cell r="D2533">
            <v>46024</v>
          </cell>
          <cell r="G2533" t="str">
            <v>Vacaciones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</row>
        <row r="2534">
          <cell r="A2534" t="str">
            <v>Gerardo Cartes</v>
          </cell>
          <cell r="B2534" t="str">
            <v>N/A</v>
          </cell>
          <cell r="D2534">
            <v>46024</v>
          </cell>
          <cell r="G2534" t="str">
            <v>Licencia Medica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</row>
        <row r="2535">
          <cell r="A2535" t="str">
            <v>Luis Alvarez</v>
          </cell>
          <cell r="B2535" t="str">
            <v>Gerald Aguayo</v>
          </cell>
          <cell r="D2535">
            <v>46025</v>
          </cell>
          <cell r="G2535" t="str">
            <v>Ok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1</v>
          </cell>
          <cell r="P2535">
            <v>0</v>
          </cell>
          <cell r="Q2535">
            <v>0</v>
          </cell>
          <cell r="R2535">
            <v>1</v>
          </cell>
          <cell r="S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</row>
        <row r="2536">
          <cell r="A2536" t="str">
            <v>Fernando Diaz</v>
          </cell>
          <cell r="B2536" t="str">
            <v>N/A</v>
          </cell>
          <cell r="D2536">
            <v>46025</v>
          </cell>
          <cell r="G2536" t="str">
            <v>Ok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1</v>
          </cell>
          <cell r="P2536">
            <v>0</v>
          </cell>
          <cell r="Q2536">
            <v>6</v>
          </cell>
          <cell r="R2536">
            <v>1</v>
          </cell>
          <cell r="S2536">
            <v>0</v>
          </cell>
          <cell r="U2536">
            <v>16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1</v>
          </cell>
          <cell r="AB2536">
            <v>0</v>
          </cell>
        </row>
        <row r="2537">
          <cell r="A2537" t="str">
            <v>Luis Acevedo</v>
          </cell>
          <cell r="B2537" t="str">
            <v>N/A</v>
          </cell>
          <cell r="D2537">
            <v>46025</v>
          </cell>
          <cell r="G2537" t="str">
            <v>Ok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1</v>
          </cell>
          <cell r="P2537">
            <v>0</v>
          </cell>
          <cell r="Q2537">
            <v>6</v>
          </cell>
          <cell r="R2537">
            <v>1</v>
          </cell>
          <cell r="S2537">
            <v>0</v>
          </cell>
          <cell r="U2537">
            <v>16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1</v>
          </cell>
          <cell r="AB2537">
            <v>0</v>
          </cell>
        </row>
        <row r="2538">
          <cell r="A2538" t="str">
            <v>Boris López</v>
          </cell>
          <cell r="B2538" t="str">
            <v>Michael Suarez</v>
          </cell>
          <cell r="D2538">
            <v>46025</v>
          </cell>
          <cell r="G2538" t="str">
            <v>Ok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1</v>
          </cell>
          <cell r="P2538">
            <v>0</v>
          </cell>
          <cell r="Q2538">
            <v>2</v>
          </cell>
          <cell r="R2538">
            <v>1</v>
          </cell>
          <cell r="S2538">
            <v>0</v>
          </cell>
          <cell r="U2538">
            <v>12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</row>
        <row r="2539">
          <cell r="A2539" t="str">
            <v>Byron Lopez</v>
          </cell>
          <cell r="B2539" t="str">
            <v>Nelson Paredes</v>
          </cell>
          <cell r="D2539">
            <v>46025</v>
          </cell>
          <cell r="G2539" t="str">
            <v>Ok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1</v>
          </cell>
          <cell r="P2539">
            <v>0</v>
          </cell>
          <cell r="Q2539">
            <v>3</v>
          </cell>
          <cell r="R2539">
            <v>1</v>
          </cell>
          <cell r="S2539">
            <v>0</v>
          </cell>
          <cell r="U2539">
            <v>21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</row>
        <row r="2540">
          <cell r="A2540" t="str">
            <v>Andres Moya</v>
          </cell>
          <cell r="B2540" t="str">
            <v>Yosman Perez</v>
          </cell>
          <cell r="D2540">
            <v>46025</v>
          </cell>
          <cell r="G2540" t="str">
            <v>Ok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1</v>
          </cell>
          <cell r="P2540">
            <v>0</v>
          </cell>
          <cell r="Q2540">
            <v>0</v>
          </cell>
          <cell r="R2540">
            <v>1</v>
          </cell>
          <cell r="S2540">
            <v>0</v>
          </cell>
          <cell r="U2540">
            <v>20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</row>
        <row r="2541">
          <cell r="A2541" t="str">
            <v>Edgar Benavides</v>
          </cell>
          <cell r="B2541" t="str">
            <v>Jorge Viscarra</v>
          </cell>
          <cell r="D2541">
            <v>46025</v>
          </cell>
          <cell r="G2541" t="str">
            <v>Ok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1</v>
          </cell>
          <cell r="P2541">
            <v>0</v>
          </cell>
          <cell r="Q2541">
            <v>0</v>
          </cell>
          <cell r="R2541">
            <v>1</v>
          </cell>
          <cell r="S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</row>
        <row r="2542">
          <cell r="A2542" t="str">
            <v>Elias Llancaqueo</v>
          </cell>
          <cell r="B2542" t="str">
            <v>Jesus Barrera</v>
          </cell>
          <cell r="D2542">
            <v>46025</v>
          </cell>
          <cell r="G2542" t="str">
            <v>Ok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1</v>
          </cell>
          <cell r="P2542">
            <v>0</v>
          </cell>
          <cell r="Q2542">
            <v>0</v>
          </cell>
          <cell r="R2542">
            <v>1</v>
          </cell>
          <cell r="S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</row>
        <row r="2543">
          <cell r="A2543" t="str">
            <v>N/A</v>
          </cell>
          <cell r="B2543" t="str">
            <v>Jeremias Cerda</v>
          </cell>
          <cell r="D2543">
            <v>46025</v>
          </cell>
          <cell r="G2543" t="str">
            <v>Descanso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</row>
        <row r="2544">
          <cell r="A2544" t="str">
            <v>Cristian Valdivia</v>
          </cell>
          <cell r="B2544" t="str">
            <v>Rodrigo Arenas</v>
          </cell>
          <cell r="D2544">
            <v>46025</v>
          </cell>
          <cell r="G2544" t="str">
            <v>Descanso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</row>
        <row r="2545">
          <cell r="A2545" t="str">
            <v>Eduardo Soto</v>
          </cell>
          <cell r="B2545" t="str">
            <v>Alejandro Escobar</v>
          </cell>
          <cell r="D2545">
            <v>46025</v>
          </cell>
          <cell r="G2545" t="str">
            <v>Descanso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</row>
        <row r="2546">
          <cell r="A2546" t="str">
            <v>Claudio Garrido</v>
          </cell>
          <cell r="B2546" t="str">
            <v>Wilmer Villa</v>
          </cell>
          <cell r="D2546">
            <v>46025</v>
          </cell>
          <cell r="G2546" t="str">
            <v>Descanso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</row>
        <row r="2547">
          <cell r="A2547" t="str">
            <v>N/A</v>
          </cell>
          <cell r="B2547" t="str">
            <v>Hugo Troncoso</v>
          </cell>
          <cell r="D2547">
            <v>46025</v>
          </cell>
          <cell r="G2547" t="str">
            <v>Vacaciones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</row>
        <row r="2548">
          <cell r="A2548" t="str">
            <v>N/A</v>
          </cell>
          <cell r="B2548" t="str">
            <v>Gonzalo Gonzalez</v>
          </cell>
          <cell r="D2548">
            <v>46025</v>
          </cell>
          <cell r="G2548" t="str">
            <v>Vacaciones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</row>
        <row r="2549">
          <cell r="A2549" t="str">
            <v>Daniel Peña</v>
          </cell>
          <cell r="B2549" t="str">
            <v>N/A</v>
          </cell>
          <cell r="D2549">
            <v>46025</v>
          </cell>
          <cell r="G2549" t="str">
            <v>Vacaciones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</row>
        <row r="2550">
          <cell r="A2550" t="str">
            <v>Gerardo Cartes</v>
          </cell>
          <cell r="B2550" t="str">
            <v>N/A</v>
          </cell>
          <cell r="D2550">
            <v>46025</v>
          </cell>
          <cell r="G2550" t="str">
            <v>Licencia Medica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</row>
        <row r="2551">
          <cell r="A2551" t="str">
            <v>Luis Alvarez</v>
          </cell>
          <cell r="B2551" t="str">
            <v>Gerald Aguayo</v>
          </cell>
          <cell r="D2551">
            <v>46026</v>
          </cell>
          <cell r="G2551" t="str">
            <v>Ok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1</v>
          </cell>
          <cell r="Q2551">
            <v>2</v>
          </cell>
          <cell r="R2551">
            <v>0</v>
          </cell>
          <cell r="S2551">
            <v>1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</row>
        <row r="2552">
          <cell r="A2552" t="str">
            <v>Fernando Diaz</v>
          </cell>
          <cell r="B2552" t="str">
            <v>N/A</v>
          </cell>
          <cell r="D2552">
            <v>46026</v>
          </cell>
          <cell r="G2552" t="str">
            <v>Ok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1</v>
          </cell>
          <cell r="Q2552">
            <v>4</v>
          </cell>
          <cell r="R2552">
            <v>0</v>
          </cell>
          <cell r="S2552">
            <v>1</v>
          </cell>
          <cell r="U2552">
            <v>15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1</v>
          </cell>
        </row>
        <row r="2553">
          <cell r="A2553" t="str">
            <v>Luis Acevedo</v>
          </cell>
          <cell r="B2553" t="str">
            <v>N/A</v>
          </cell>
          <cell r="D2553">
            <v>46026</v>
          </cell>
          <cell r="G2553" t="str">
            <v>Ok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1</v>
          </cell>
          <cell r="Q2553">
            <v>4</v>
          </cell>
          <cell r="R2553">
            <v>0</v>
          </cell>
          <cell r="S2553">
            <v>1</v>
          </cell>
          <cell r="U2553">
            <v>15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1</v>
          </cell>
        </row>
        <row r="2554">
          <cell r="A2554" t="str">
            <v>Boris López</v>
          </cell>
          <cell r="B2554" t="str">
            <v>Michael Suarez</v>
          </cell>
          <cell r="D2554">
            <v>46026</v>
          </cell>
          <cell r="G2554" t="str">
            <v>Ok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1</v>
          </cell>
          <cell r="Q2554">
            <v>2</v>
          </cell>
          <cell r="R2554">
            <v>0</v>
          </cell>
          <cell r="S2554">
            <v>1</v>
          </cell>
          <cell r="U2554">
            <v>16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</row>
        <row r="2555">
          <cell r="A2555" t="str">
            <v>Byron Lopez</v>
          </cell>
          <cell r="B2555" t="str">
            <v>Nelson Paredes</v>
          </cell>
          <cell r="D2555">
            <v>46026</v>
          </cell>
          <cell r="G2555" t="str">
            <v>Ok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1</v>
          </cell>
          <cell r="Q2555">
            <v>2</v>
          </cell>
          <cell r="R2555">
            <v>0</v>
          </cell>
          <cell r="S2555">
            <v>1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</row>
        <row r="2556">
          <cell r="A2556" t="str">
            <v>Andres Moya</v>
          </cell>
          <cell r="B2556" t="str">
            <v>Yosman Perez</v>
          </cell>
          <cell r="D2556">
            <v>46026</v>
          </cell>
          <cell r="G2556" t="str">
            <v>Ok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1</v>
          </cell>
          <cell r="Q2556">
            <v>0</v>
          </cell>
          <cell r="R2556">
            <v>0</v>
          </cell>
          <cell r="S2556">
            <v>1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</row>
        <row r="2557">
          <cell r="A2557" t="str">
            <v>Edgar Benavides</v>
          </cell>
          <cell r="B2557" t="str">
            <v>Jorge Viscarra</v>
          </cell>
          <cell r="D2557">
            <v>46026</v>
          </cell>
          <cell r="G2557" t="str">
            <v>Ok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1</v>
          </cell>
          <cell r="Q2557">
            <v>0</v>
          </cell>
          <cell r="R2557">
            <v>0</v>
          </cell>
          <cell r="S2557">
            <v>1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</row>
        <row r="2558">
          <cell r="A2558" t="str">
            <v>Elias Llancaqueo</v>
          </cell>
          <cell r="B2558" t="str">
            <v>Jesus Barrera</v>
          </cell>
          <cell r="D2558">
            <v>46026</v>
          </cell>
          <cell r="G2558" t="str">
            <v>Ok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1</v>
          </cell>
          <cell r="Q2558">
            <v>0</v>
          </cell>
          <cell r="R2558">
            <v>0</v>
          </cell>
          <cell r="S2558">
            <v>1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</row>
        <row r="2559">
          <cell r="A2559" t="str">
            <v>Cristian Valdivia</v>
          </cell>
          <cell r="B2559" t="str">
            <v>Rodrigo Arenas</v>
          </cell>
          <cell r="D2559">
            <v>46026</v>
          </cell>
          <cell r="G2559" t="str">
            <v>Descanso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</row>
        <row r="2560">
          <cell r="A2560" t="str">
            <v>Eduardo Soto</v>
          </cell>
          <cell r="B2560" t="str">
            <v>Alejandro Escobar</v>
          </cell>
          <cell r="D2560">
            <v>46026</v>
          </cell>
          <cell r="G2560" t="str">
            <v>Descanso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</row>
        <row r="2561">
          <cell r="A2561" t="str">
            <v>Claudio Garrido</v>
          </cell>
          <cell r="B2561" t="str">
            <v>Wilmer Villa</v>
          </cell>
          <cell r="D2561">
            <v>46026</v>
          </cell>
          <cell r="G2561" t="str">
            <v>Descanso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</row>
        <row r="2562">
          <cell r="A2562" t="str">
            <v>N/A</v>
          </cell>
          <cell r="B2562" t="str">
            <v>Hugo Troncoso</v>
          </cell>
          <cell r="D2562">
            <v>46026</v>
          </cell>
          <cell r="G2562" t="str">
            <v>Vacaciones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</row>
        <row r="2563">
          <cell r="A2563" t="str">
            <v>N/A</v>
          </cell>
          <cell r="B2563" t="str">
            <v>Gonzalo Gonzalez</v>
          </cell>
          <cell r="D2563">
            <v>46026</v>
          </cell>
          <cell r="G2563" t="str">
            <v>Vacaciones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</row>
        <row r="2564">
          <cell r="A2564" t="str">
            <v>N/A</v>
          </cell>
          <cell r="B2564" t="str">
            <v>Jeremias Cerda</v>
          </cell>
          <cell r="D2564">
            <v>46026</v>
          </cell>
          <cell r="G2564" t="str">
            <v>Vacaciones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</row>
        <row r="2565">
          <cell r="A2565" t="str">
            <v>Daniel Peña</v>
          </cell>
          <cell r="B2565" t="str">
            <v>N/A</v>
          </cell>
          <cell r="D2565">
            <v>46026</v>
          </cell>
          <cell r="G2565" t="str">
            <v>Vacaciones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</row>
        <row r="2566">
          <cell r="A2566" t="str">
            <v>Gerardo Cartes</v>
          </cell>
          <cell r="B2566" t="str">
            <v>N/A</v>
          </cell>
          <cell r="D2566">
            <v>46026</v>
          </cell>
          <cell r="G2566" t="str">
            <v>Licencia Medica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</row>
        <row r="2567">
          <cell r="A2567" t="str">
            <v>Luis Alvarez</v>
          </cell>
          <cell r="B2567" t="str">
            <v>Wilmer Villa</v>
          </cell>
          <cell r="D2567">
            <v>46027</v>
          </cell>
          <cell r="G2567" t="str">
            <v>Ok</v>
          </cell>
          <cell r="H2567">
            <v>5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U2567">
            <v>0</v>
          </cell>
          <cell r="V2567">
            <v>10</v>
          </cell>
          <cell r="W2567">
            <v>2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</row>
        <row r="2568">
          <cell r="A2568" t="str">
            <v>Elias Llancaqueo</v>
          </cell>
          <cell r="B2568" t="str">
            <v>Rodrigo Arenas</v>
          </cell>
          <cell r="D2568">
            <v>46027</v>
          </cell>
          <cell r="G2568" t="str">
            <v>Ok</v>
          </cell>
          <cell r="H2568">
            <v>4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1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</row>
        <row r="2569">
          <cell r="A2569" t="str">
            <v>Eduardo Soto</v>
          </cell>
          <cell r="B2569" t="str">
            <v>Alejandro Escobar</v>
          </cell>
          <cell r="D2569">
            <v>46027</v>
          </cell>
          <cell r="G2569" t="str">
            <v>Ok</v>
          </cell>
          <cell r="H2569">
            <v>2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1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U2569">
            <v>0</v>
          </cell>
          <cell r="V2569">
            <v>2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</row>
        <row r="2570">
          <cell r="A2570" t="str">
            <v>Daniel Peña</v>
          </cell>
          <cell r="B2570" t="str">
            <v>Michael Suarez</v>
          </cell>
          <cell r="D2570">
            <v>46027</v>
          </cell>
          <cell r="G2570" t="str">
            <v>Ok</v>
          </cell>
          <cell r="H2570">
            <v>1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U2570">
            <v>0</v>
          </cell>
          <cell r="V2570">
            <v>12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</row>
        <row r="2571">
          <cell r="A2571" t="str">
            <v>Edgar Benavides</v>
          </cell>
          <cell r="B2571" t="str">
            <v>N/A</v>
          </cell>
          <cell r="D2571">
            <v>46027</v>
          </cell>
          <cell r="G2571" t="str">
            <v>Ok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3</v>
          </cell>
          <cell r="R2571">
            <v>0</v>
          </cell>
          <cell r="S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</row>
        <row r="2572">
          <cell r="A2572" t="str">
            <v>Cristian Valdivia</v>
          </cell>
          <cell r="B2572" t="str">
            <v>Hugo Troncoso</v>
          </cell>
          <cell r="D2572">
            <v>46027</v>
          </cell>
          <cell r="G2572" t="str">
            <v>Ok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3</v>
          </cell>
          <cell r="R2572">
            <v>0</v>
          </cell>
          <cell r="S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</row>
        <row r="2573">
          <cell r="A2573" t="str">
            <v>Claudio Garrido</v>
          </cell>
          <cell r="B2573" t="str">
            <v>N/A</v>
          </cell>
          <cell r="D2573">
            <v>46027</v>
          </cell>
          <cell r="G2573" t="str">
            <v>Sin Produccion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</row>
        <row r="2574">
          <cell r="A2574" t="str">
            <v>Luis Acevedo</v>
          </cell>
          <cell r="B2574" t="str">
            <v>Jorge Viscarra</v>
          </cell>
          <cell r="D2574">
            <v>46027</v>
          </cell>
          <cell r="G2574" t="str">
            <v>Sin Produccion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</row>
        <row r="2575">
          <cell r="A2575" t="str">
            <v>Andres Moya</v>
          </cell>
          <cell r="B2575" t="str">
            <v>Yosman Perez</v>
          </cell>
          <cell r="D2575">
            <v>46027</v>
          </cell>
          <cell r="G2575" t="str">
            <v>Sin Produccion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</row>
        <row r="2576">
          <cell r="A2576" t="str">
            <v>N/A</v>
          </cell>
          <cell r="B2576" t="str">
            <v>Jeremias Cerda</v>
          </cell>
          <cell r="D2576">
            <v>46027</v>
          </cell>
          <cell r="G2576" t="str">
            <v>Vacaciones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</row>
        <row r="2577">
          <cell r="A2577" t="str">
            <v>Gerardo Cartes</v>
          </cell>
          <cell r="B2577" t="str">
            <v>N/A</v>
          </cell>
          <cell r="D2577">
            <v>46027</v>
          </cell>
          <cell r="G2577" t="str">
            <v>Licencia Medica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</row>
        <row r="2578">
          <cell r="A2578" t="str">
            <v>Andres Moya</v>
          </cell>
          <cell r="B2578" t="str">
            <v>Yosman Perez</v>
          </cell>
          <cell r="D2578">
            <v>46028</v>
          </cell>
          <cell r="G2578" t="str">
            <v>Ok</v>
          </cell>
          <cell r="H2578">
            <v>22</v>
          </cell>
          <cell r="I2578">
            <v>0</v>
          </cell>
          <cell r="J2578">
            <v>0</v>
          </cell>
          <cell r="K2578">
            <v>0</v>
          </cell>
          <cell r="L2578">
            <v>1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</row>
        <row r="2579">
          <cell r="A2579" t="str">
            <v>Claudio Garrido</v>
          </cell>
          <cell r="B2579" t="str">
            <v>Wilmer Villa</v>
          </cell>
          <cell r="D2579">
            <v>46028</v>
          </cell>
          <cell r="G2579" t="str">
            <v>Ok</v>
          </cell>
          <cell r="H2579">
            <v>22</v>
          </cell>
          <cell r="I2579">
            <v>0</v>
          </cell>
          <cell r="J2579">
            <v>0</v>
          </cell>
          <cell r="K2579">
            <v>0</v>
          </cell>
          <cell r="L2579">
            <v>1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3</v>
          </cell>
          <cell r="R2579">
            <v>0</v>
          </cell>
          <cell r="S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</row>
        <row r="2580">
          <cell r="A2580" t="str">
            <v>Luis Alvarez</v>
          </cell>
          <cell r="B2580" t="str">
            <v>Michael Suarez</v>
          </cell>
          <cell r="D2580">
            <v>46028</v>
          </cell>
          <cell r="G2580" t="str">
            <v>Ok</v>
          </cell>
          <cell r="H2580">
            <v>50</v>
          </cell>
          <cell r="I2580">
            <v>0</v>
          </cell>
          <cell r="J2580">
            <v>0</v>
          </cell>
          <cell r="K2580">
            <v>1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</row>
        <row r="2581">
          <cell r="A2581" t="str">
            <v>Cristian Valdivia</v>
          </cell>
          <cell r="B2581" t="str">
            <v>Hugo Troncoso</v>
          </cell>
          <cell r="D2581">
            <v>46028</v>
          </cell>
          <cell r="G2581" t="str">
            <v>Ok</v>
          </cell>
          <cell r="H2581">
            <v>38</v>
          </cell>
          <cell r="I2581">
            <v>0</v>
          </cell>
          <cell r="J2581">
            <v>0</v>
          </cell>
          <cell r="K2581">
            <v>1</v>
          </cell>
          <cell r="L2581">
            <v>0</v>
          </cell>
          <cell r="M2581">
            <v>1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U2581">
            <v>0</v>
          </cell>
          <cell r="V2581">
            <v>8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</row>
        <row r="2582">
          <cell r="A2582" t="str">
            <v>Edgar Benavides</v>
          </cell>
          <cell r="B2582" t="str">
            <v>Jorge Viscarra</v>
          </cell>
          <cell r="D2582">
            <v>46028</v>
          </cell>
          <cell r="G2582" t="str">
            <v>Ok</v>
          </cell>
          <cell r="H2582">
            <v>48</v>
          </cell>
          <cell r="I2582">
            <v>0</v>
          </cell>
          <cell r="J2582">
            <v>0</v>
          </cell>
          <cell r="K2582">
            <v>1</v>
          </cell>
          <cell r="L2582">
            <v>0</v>
          </cell>
          <cell r="M2582">
            <v>1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</row>
        <row r="2583">
          <cell r="A2583" t="str">
            <v>Elias Llancaqueo</v>
          </cell>
          <cell r="B2583" t="str">
            <v>Rodrigo Arenas</v>
          </cell>
          <cell r="D2583">
            <v>46028</v>
          </cell>
          <cell r="G2583" t="str">
            <v>Ok</v>
          </cell>
          <cell r="H2583">
            <v>30</v>
          </cell>
          <cell r="I2583">
            <v>0</v>
          </cell>
          <cell r="J2583">
            <v>0</v>
          </cell>
          <cell r="K2583">
            <v>1</v>
          </cell>
          <cell r="L2583">
            <v>0</v>
          </cell>
          <cell r="M2583">
            <v>1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</row>
        <row r="2584">
          <cell r="A2584" t="str">
            <v>Daniel Peña</v>
          </cell>
          <cell r="B2584" t="str">
            <v>N/A</v>
          </cell>
          <cell r="D2584">
            <v>46028</v>
          </cell>
          <cell r="G2584" t="str">
            <v>Libre Compensatorio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</row>
        <row r="2585">
          <cell r="A2585" t="str">
            <v>Luis Acevedo</v>
          </cell>
          <cell r="B2585" t="str">
            <v>N/A</v>
          </cell>
          <cell r="D2585">
            <v>46028</v>
          </cell>
          <cell r="G2585" t="str">
            <v>Libre Compensatorio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</row>
        <row r="2586">
          <cell r="A2586" t="str">
            <v>Eduardo Soto</v>
          </cell>
          <cell r="B2586" t="str">
            <v>Alejandro Escobar</v>
          </cell>
          <cell r="D2586">
            <v>46028</v>
          </cell>
          <cell r="G2586" t="str">
            <v>Libre Compensatorio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</row>
        <row r="2587">
          <cell r="A2587" t="str">
            <v>N/A</v>
          </cell>
          <cell r="B2587" t="str">
            <v>Jeremias Cerda</v>
          </cell>
          <cell r="D2587">
            <v>46028</v>
          </cell>
          <cell r="G2587" t="str">
            <v>Vacaciones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</row>
        <row r="2588">
          <cell r="A2588" t="str">
            <v>Gerardo Cartes</v>
          </cell>
          <cell r="B2588" t="str">
            <v>N/A</v>
          </cell>
          <cell r="D2588">
            <v>46028</v>
          </cell>
          <cell r="G2588" t="str">
            <v>Licencia Medica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</row>
        <row r="2589">
          <cell r="A2589" t="str">
            <v>Andres Moya</v>
          </cell>
          <cell r="B2589" t="str">
            <v>Yosman Perez</v>
          </cell>
          <cell r="D2589">
            <v>46029</v>
          </cell>
          <cell r="G2589" t="str">
            <v>Ok</v>
          </cell>
          <cell r="H2589">
            <v>46</v>
          </cell>
          <cell r="I2589">
            <v>0</v>
          </cell>
          <cell r="J2589">
            <v>0</v>
          </cell>
          <cell r="K2589">
            <v>1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U2589">
            <v>0</v>
          </cell>
          <cell r="V2589">
            <v>10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</row>
        <row r="2590">
          <cell r="A2590" t="str">
            <v>Daniel Peña</v>
          </cell>
          <cell r="B2590" t="str">
            <v>Michael Suarez</v>
          </cell>
          <cell r="D2590">
            <v>46029</v>
          </cell>
          <cell r="G2590" t="str">
            <v>Ok</v>
          </cell>
          <cell r="H2590">
            <v>19</v>
          </cell>
          <cell r="I2590">
            <v>0</v>
          </cell>
          <cell r="J2590">
            <v>0</v>
          </cell>
          <cell r="K2590">
            <v>0</v>
          </cell>
          <cell r="L2590">
            <v>1</v>
          </cell>
          <cell r="M2590">
            <v>0</v>
          </cell>
          <cell r="N2590">
            <v>1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U2590">
            <v>0</v>
          </cell>
          <cell r="V2590">
            <v>10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</row>
        <row r="2591">
          <cell r="A2591" t="str">
            <v>Claudio Garrido</v>
          </cell>
          <cell r="B2591" t="str">
            <v>Wilmer Villa</v>
          </cell>
          <cell r="D2591">
            <v>46029</v>
          </cell>
          <cell r="G2591" t="str">
            <v>Ok</v>
          </cell>
          <cell r="H2591">
            <v>24</v>
          </cell>
          <cell r="I2591">
            <v>0</v>
          </cell>
          <cell r="J2591">
            <v>0</v>
          </cell>
          <cell r="K2591">
            <v>1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U2591">
            <v>0</v>
          </cell>
          <cell r="V2591">
            <v>11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</row>
        <row r="2592">
          <cell r="A2592" t="str">
            <v>Eduardo Soto</v>
          </cell>
          <cell r="B2592" t="str">
            <v>Alejandro Escobar</v>
          </cell>
          <cell r="D2592">
            <v>46029</v>
          </cell>
          <cell r="G2592" t="str">
            <v>Ok</v>
          </cell>
          <cell r="H2592">
            <v>68</v>
          </cell>
          <cell r="I2592">
            <v>0</v>
          </cell>
          <cell r="J2592">
            <v>0</v>
          </cell>
          <cell r="K2592">
            <v>1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U2592">
            <v>0</v>
          </cell>
          <cell r="V2592">
            <v>10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</row>
        <row r="2593">
          <cell r="A2593" t="str">
            <v>Luis Alvarez</v>
          </cell>
          <cell r="B2593" t="str">
            <v>N/A</v>
          </cell>
          <cell r="D2593">
            <v>46029</v>
          </cell>
          <cell r="G2593" t="str">
            <v>Ok</v>
          </cell>
          <cell r="H2593">
            <v>40</v>
          </cell>
          <cell r="I2593">
            <v>0</v>
          </cell>
          <cell r="J2593">
            <v>0</v>
          </cell>
          <cell r="K2593">
            <v>1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U2593">
            <v>0</v>
          </cell>
          <cell r="V2593">
            <v>42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</row>
        <row r="2594">
          <cell r="A2594" t="str">
            <v>Luis Acevedo</v>
          </cell>
          <cell r="B2594" t="str">
            <v>N/A</v>
          </cell>
          <cell r="D2594">
            <v>46029</v>
          </cell>
          <cell r="G2594" t="str">
            <v>Ok</v>
          </cell>
          <cell r="H2594">
            <v>40</v>
          </cell>
          <cell r="I2594">
            <v>0</v>
          </cell>
          <cell r="J2594">
            <v>0</v>
          </cell>
          <cell r="K2594">
            <v>1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U2594">
            <v>0</v>
          </cell>
          <cell r="V2594">
            <v>42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</row>
        <row r="2595">
          <cell r="A2595" t="str">
            <v>Elias Llancaqueo</v>
          </cell>
          <cell r="B2595" t="str">
            <v>Rodrigo Arenas</v>
          </cell>
          <cell r="D2595">
            <v>46029</v>
          </cell>
          <cell r="G2595" t="str">
            <v>Ok</v>
          </cell>
          <cell r="H2595">
            <v>33</v>
          </cell>
          <cell r="I2595">
            <v>0</v>
          </cell>
          <cell r="J2595">
            <v>0</v>
          </cell>
          <cell r="K2595">
            <v>0</v>
          </cell>
          <cell r="L2595">
            <v>1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U2595">
            <v>0</v>
          </cell>
          <cell r="V2595">
            <v>10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</row>
        <row r="2596">
          <cell r="A2596" t="str">
            <v>Cristian Valdivia</v>
          </cell>
          <cell r="B2596" t="str">
            <v>Hugo Troncoso</v>
          </cell>
          <cell r="D2596">
            <v>46029</v>
          </cell>
          <cell r="G2596" t="str">
            <v>Libre Compensatorio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</row>
        <row r="2597">
          <cell r="A2597" t="str">
            <v>Edgar Benavides</v>
          </cell>
          <cell r="B2597" t="str">
            <v>Jorge Viscarra</v>
          </cell>
          <cell r="D2597">
            <v>46029</v>
          </cell>
          <cell r="G2597" t="str">
            <v>Libre Compensatorio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</row>
        <row r="2598">
          <cell r="A2598" t="str">
            <v>N/A</v>
          </cell>
          <cell r="B2598" t="str">
            <v>Jeremias Cerda</v>
          </cell>
          <cell r="D2598">
            <v>46029</v>
          </cell>
          <cell r="G2598" t="str">
            <v>Vacaciones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</row>
        <row r="2599">
          <cell r="A2599" t="str">
            <v>Gerardo Cartes</v>
          </cell>
          <cell r="B2599" t="str">
            <v>N/A</v>
          </cell>
          <cell r="D2599">
            <v>46029</v>
          </cell>
          <cell r="G2599" t="str">
            <v>Licencia Medica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</row>
        <row r="2600">
          <cell r="A2600" t="str">
            <v>Andres Moya</v>
          </cell>
          <cell r="B2600" t="str">
            <v>Yosman Perez</v>
          </cell>
          <cell r="D2600">
            <v>46030</v>
          </cell>
          <cell r="G2600" t="str">
            <v>Ok</v>
          </cell>
          <cell r="H2600">
            <v>16</v>
          </cell>
          <cell r="I2600">
            <v>0</v>
          </cell>
          <cell r="J2600">
            <v>0</v>
          </cell>
          <cell r="K2600">
            <v>1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U2600">
            <v>0</v>
          </cell>
          <cell r="V2600">
            <v>26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</row>
        <row r="2601">
          <cell r="A2601" t="str">
            <v>Daniel Peña</v>
          </cell>
          <cell r="B2601" t="str">
            <v>Michael Suarez</v>
          </cell>
          <cell r="D2601">
            <v>46030</v>
          </cell>
          <cell r="G2601" t="str">
            <v>Ok</v>
          </cell>
          <cell r="H2601">
            <v>18</v>
          </cell>
          <cell r="I2601">
            <v>0</v>
          </cell>
          <cell r="J2601">
            <v>0</v>
          </cell>
          <cell r="K2601">
            <v>0</v>
          </cell>
          <cell r="L2601">
            <v>1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U2601">
            <v>0</v>
          </cell>
          <cell r="V2601">
            <v>29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</row>
        <row r="2602">
          <cell r="A2602" t="str">
            <v>N/A</v>
          </cell>
          <cell r="B2602" t="str">
            <v>Rodrigo Arcos</v>
          </cell>
          <cell r="D2602">
            <v>46030</v>
          </cell>
          <cell r="G2602" t="str">
            <v>Ok</v>
          </cell>
          <cell r="H2602">
            <v>18</v>
          </cell>
          <cell r="I2602">
            <v>0</v>
          </cell>
          <cell r="J2602">
            <v>0</v>
          </cell>
          <cell r="K2602">
            <v>0</v>
          </cell>
          <cell r="L2602">
            <v>1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U2602">
            <v>0</v>
          </cell>
          <cell r="V2602">
            <v>29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</row>
        <row r="2603">
          <cell r="A2603" t="str">
            <v>Luis Alvarez</v>
          </cell>
          <cell r="B2603" t="str">
            <v>Jesus Barrera</v>
          </cell>
          <cell r="D2603">
            <v>46030</v>
          </cell>
          <cell r="G2603" t="str">
            <v>Ok</v>
          </cell>
          <cell r="H2603">
            <v>39</v>
          </cell>
          <cell r="I2603">
            <v>0</v>
          </cell>
          <cell r="J2603">
            <v>0</v>
          </cell>
          <cell r="K2603">
            <v>1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U2603">
            <v>0</v>
          </cell>
          <cell r="V2603">
            <v>30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</row>
        <row r="2604">
          <cell r="A2604" t="str">
            <v>Luis Acevedo</v>
          </cell>
          <cell r="B2604" t="str">
            <v>N/A</v>
          </cell>
          <cell r="D2604">
            <v>46030</v>
          </cell>
          <cell r="G2604" t="str">
            <v>Ok</v>
          </cell>
          <cell r="H2604">
            <v>39</v>
          </cell>
          <cell r="I2604">
            <v>0</v>
          </cell>
          <cell r="J2604">
            <v>0</v>
          </cell>
          <cell r="K2604">
            <v>1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U2604">
            <v>0</v>
          </cell>
          <cell r="V2604">
            <v>30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</row>
        <row r="2605">
          <cell r="A2605" t="str">
            <v>Eduardo Soto</v>
          </cell>
          <cell r="B2605" t="str">
            <v>Alejandro Escobar</v>
          </cell>
          <cell r="D2605">
            <v>46030</v>
          </cell>
          <cell r="G2605" t="str">
            <v>Ok</v>
          </cell>
          <cell r="H2605">
            <v>43</v>
          </cell>
          <cell r="I2605">
            <v>0</v>
          </cell>
          <cell r="J2605">
            <v>0</v>
          </cell>
          <cell r="K2605">
            <v>1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U2605">
            <v>0</v>
          </cell>
          <cell r="V2605">
            <v>28</v>
          </cell>
          <cell r="W2605">
            <v>7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</row>
        <row r="2606">
          <cell r="A2606" t="str">
            <v>Cristian Valdivia</v>
          </cell>
          <cell r="B2606" t="str">
            <v>Hugo Troncoso</v>
          </cell>
          <cell r="D2606">
            <v>46030</v>
          </cell>
          <cell r="G2606" t="str">
            <v>Ok</v>
          </cell>
          <cell r="H2606">
            <v>40</v>
          </cell>
          <cell r="I2606">
            <v>0</v>
          </cell>
          <cell r="J2606">
            <v>1</v>
          </cell>
          <cell r="K2606">
            <v>1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U2606">
            <v>0</v>
          </cell>
          <cell r="V2606">
            <v>53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</row>
        <row r="2607">
          <cell r="A2607" t="str">
            <v>Raul Parra</v>
          </cell>
          <cell r="B2607" t="str">
            <v>N/A</v>
          </cell>
          <cell r="D2607">
            <v>46030</v>
          </cell>
          <cell r="G2607" t="str">
            <v>Ok</v>
          </cell>
          <cell r="H2607">
            <v>40</v>
          </cell>
          <cell r="I2607">
            <v>0</v>
          </cell>
          <cell r="J2607">
            <v>1</v>
          </cell>
          <cell r="K2607">
            <v>1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U2607">
            <v>0</v>
          </cell>
          <cell r="V2607">
            <v>53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</row>
        <row r="2608">
          <cell r="A2608" t="str">
            <v>Edgar Benavides</v>
          </cell>
          <cell r="B2608" t="str">
            <v>Jorge Viscarra</v>
          </cell>
          <cell r="D2608">
            <v>46030</v>
          </cell>
          <cell r="G2608" t="str">
            <v>Ok</v>
          </cell>
          <cell r="H2608">
            <v>25</v>
          </cell>
          <cell r="I2608">
            <v>0</v>
          </cell>
          <cell r="J2608">
            <v>1</v>
          </cell>
          <cell r="K2608">
            <v>1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U2608">
            <v>0</v>
          </cell>
          <cell r="V2608">
            <v>4</v>
          </cell>
          <cell r="W2608">
            <v>9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</row>
        <row r="2609">
          <cell r="A2609" t="str">
            <v>Elias Llancaqueo</v>
          </cell>
          <cell r="B2609" t="str">
            <v>Wilmer Villa</v>
          </cell>
          <cell r="D2609">
            <v>46030</v>
          </cell>
          <cell r="G2609" t="str">
            <v>Ok</v>
          </cell>
          <cell r="H2609">
            <v>21</v>
          </cell>
          <cell r="I2609">
            <v>0</v>
          </cell>
          <cell r="J2609">
            <v>1</v>
          </cell>
          <cell r="K2609">
            <v>1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U2609">
            <v>0</v>
          </cell>
          <cell r="V2609">
            <v>33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</row>
        <row r="2610">
          <cell r="A2610" t="str">
            <v>Claudio Garrido</v>
          </cell>
          <cell r="B2610" t="str">
            <v>Rodrigo Arenas</v>
          </cell>
          <cell r="D2610">
            <v>46030</v>
          </cell>
          <cell r="G2610" t="str">
            <v>Libre Compensatorio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</row>
        <row r="2611">
          <cell r="A2611" t="str">
            <v>N/A</v>
          </cell>
          <cell r="B2611" t="str">
            <v>Jeremias Cerda</v>
          </cell>
          <cell r="D2611">
            <v>46030</v>
          </cell>
          <cell r="G2611" t="str">
            <v>Vacaciones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</row>
        <row r="2612">
          <cell r="A2612" t="str">
            <v>Gerardo Cartes</v>
          </cell>
          <cell r="B2612" t="str">
            <v>N/A</v>
          </cell>
          <cell r="D2612">
            <v>46030</v>
          </cell>
          <cell r="G2612" t="str">
            <v>Licencia Medica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</row>
        <row r="2613">
          <cell r="A2613" t="str">
            <v>Claudio Garrido</v>
          </cell>
          <cell r="B2613" t="str">
            <v>Jesus Barrera</v>
          </cell>
          <cell r="D2613">
            <v>46031</v>
          </cell>
          <cell r="G2613" t="str">
            <v>Ok</v>
          </cell>
          <cell r="H2613">
            <v>38</v>
          </cell>
          <cell r="I2613">
            <v>0</v>
          </cell>
          <cell r="J2613">
            <v>1</v>
          </cell>
          <cell r="K2613">
            <v>1</v>
          </cell>
          <cell r="L2613">
            <v>0</v>
          </cell>
          <cell r="M2613">
            <v>1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U2613">
            <v>0</v>
          </cell>
          <cell r="V2613">
            <v>11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</row>
        <row r="2614">
          <cell r="A2614" t="str">
            <v>Daniel Peña</v>
          </cell>
          <cell r="B2614" t="str">
            <v>N/A</v>
          </cell>
          <cell r="D2614">
            <v>46031</v>
          </cell>
          <cell r="G2614" t="str">
            <v>Ok</v>
          </cell>
          <cell r="H2614">
            <v>29</v>
          </cell>
          <cell r="I2614">
            <v>0</v>
          </cell>
          <cell r="J2614">
            <v>0</v>
          </cell>
          <cell r="K2614">
            <v>0</v>
          </cell>
          <cell r="L2614">
            <v>1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U2614">
            <v>0</v>
          </cell>
          <cell r="V2614">
            <v>11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</row>
        <row r="2615">
          <cell r="A2615" t="str">
            <v>N/A</v>
          </cell>
          <cell r="B2615" t="str">
            <v>Rodrigo Arcos</v>
          </cell>
          <cell r="D2615">
            <v>46031</v>
          </cell>
          <cell r="G2615" t="str">
            <v>Ok</v>
          </cell>
          <cell r="H2615">
            <v>30</v>
          </cell>
          <cell r="I2615">
            <v>0</v>
          </cell>
          <cell r="J2615">
            <v>0</v>
          </cell>
          <cell r="K2615">
            <v>0</v>
          </cell>
          <cell r="L2615">
            <v>1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U2615">
            <v>0</v>
          </cell>
          <cell r="V2615">
            <v>23</v>
          </cell>
          <cell r="W2615">
            <v>1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</row>
        <row r="2616">
          <cell r="A2616" t="str">
            <v>Luis Acevedo</v>
          </cell>
          <cell r="B2616" t="str">
            <v>N/A</v>
          </cell>
          <cell r="D2616">
            <v>46031</v>
          </cell>
          <cell r="G2616" t="str">
            <v>Ok</v>
          </cell>
          <cell r="H2616">
            <v>37</v>
          </cell>
          <cell r="I2616">
            <v>0</v>
          </cell>
          <cell r="J2616">
            <v>0</v>
          </cell>
          <cell r="K2616">
            <v>1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U2616">
            <v>0</v>
          </cell>
          <cell r="V2616">
            <v>12</v>
          </cell>
          <cell r="W2616">
            <v>1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</row>
        <row r="2617">
          <cell r="A2617" t="str">
            <v>Byron Lopez</v>
          </cell>
          <cell r="B2617" t="str">
            <v>N/A</v>
          </cell>
          <cell r="D2617">
            <v>46031</v>
          </cell>
          <cell r="G2617" t="str">
            <v>Ok</v>
          </cell>
          <cell r="H2617">
            <v>24</v>
          </cell>
          <cell r="I2617">
            <v>0</v>
          </cell>
          <cell r="J2617">
            <v>0</v>
          </cell>
          <cell r="K2617">
            <v>1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</row>
        <row r="2618">
          <cell r="A2618" t="str">
            <v>Eduardo Soto</v>
          </cell>
          <cell r="B2618" t="str">
            <v>Alejandro Escobar</v>
          </cell>
          <cell r="D2618">
            <v>46031</v>
          </cell>
          <cell r="G2618" t="str">
            <v>Ok</v>
          </cell>
          <cell r="H2618">
            <v>46</v>
          </cell>
          <cell r="I2618">
            <v>0</v>
          </cell>
          <cell r="J2618">
            <v>0</v>
          </cell>
          <cell r="K2618">
            <v>1</v>
          </cell>
          <cell r="L2618">
            <v>0</v>
          </cell>
          <cell r="M2618">
            <v>1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</row>
        <row r="2619">
          <cell r="A2619" t="str">
            <v>Cristian Valdivia</v>
          </cell>
          <cell r="B2619" t="str">
            <v>Hugo Troncoso</v>
          </cell>
          <cell r="D2619">
            <v>46031</v>
          </cell>
          <cell r="G2619" t="str">
            <v>Ok</v>
          </cell>
          <cell r="H2619">
            <v>39</v>
          </cell>
          <cell r="I2619">
            <v>0</v>
          </cell>
          <cell r="J2619">
            <v>0</v>
          </cell>
          <cell r="K2619">
            <v>1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</row>
        <row r="2620">
          <cell r="A2620" t="str">
            <v>Edgar Benavides</v>
          </cell>
          <cell r="B2620" t="str">
            <v>Jorge Viscarra</v>
          </cell>
          <cell r="D2620">
            <v>46031</v>
          </cell>
          <cell r="G2620" t="str">
            <v>Ok</v>
          </cell>
          <cell r="H2620">
            <v>28</v>
          </cell>
          <cell r="I2620">
            <v>0</v>
          </cell>
          <cell r="J2620">
            <v>0</v>
          </cell>
          <cell r="K2620">
            <v>1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U2620">
            <v>0</v>
          </cell>
          <cell r="V2620">
            <v>20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</row>
        <row r="2621">
          <cell r="A2621" t="str">
            <v>Elias Llancaqueo</v>
          </cell>
          <cell r="B2621" t="str">
            <v>Rodrigo Arenas</v>
          </cell>
          <cell r="D2621">
            <v>46031</v>
          </cell>
          <cell r="G2621" t="str">
            <v>Ok</v>
          </cell>
          <cell r="H2621">
            <v>25</v>
          </cell>
          <cell r="I2621">
            <v>0</v>
          </cell>
          <cell r="J2621">
            <v>0</v>
          </cell>
          <cell r="K2621">
            <v>1</v>
          </cell>
          <cell r="L2621">
            <v>0</v>
          </cell>
          <cell r="M2621">
            <v>1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</row>
        <row r="2622">
          <cell r="A2622" t="str">
            <v>N/A</v>
          </cell>
          <cell r="B2622" t="str">
            <v>Michael Suarez</v>
          </cell>
          <cell r="D2622">
            <v>46031</v>
          </cell>
          <cell r="G2622" t="str">
            <v>Libre Compensatorio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</row>
        <row r="2623">
          <cell r="A2623" t="str">
            <v>Andres Moya</v>
          </cell>
          <cell r="B2623" t="str">
            <v>Yosman Perez</v>
          </cell>
          <cell r="D2623">
            <v>46031</v>
          </cell>
          <cell r="G2623" t="str">
            <v>Libre Compensatorio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</row>
        <row r="2624">
          <cell r="A2624" t="str">
            <v>Luis Alvarez</v>
          </cell>
          <cell r="B2624" t="str">
            <v>N/A</v>
          </cell>
          <cell r="D2624">
            <v>46031</v>
          </cell>
          <cell r="G2624" t="str">
            <v>Libre Compensatorio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</row>
        <row r="2625">
          <cell r="A2625" t="str">
            <v>N/A</v>
          </cell>
          <cell r="B2625" t="str">
            <v>Wilmer Villa</v>
          </cell>
          <cell r="D2625">
            <v>46031</v>
          </cell>
          <cell r="G2625" t="str">
            <v>Libre Compensatorio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</row>
        <row r="2626">
          <cell r="A2626" t="str">
            <v>N/A</v>
          </cell>
          <cell r="B2626" t="str">
            <v>Jeremias Cerda</v>
          </cell>
          <cell r="D2626">
            <v>46031</v>
          </cell>
          <cell r="G2626" t="str">
            <v>Vacaciones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</row>
        <row r="2627">
          <cell r="A2627" t="str">
            <v>Gerardo Cartes</v>
          </cell>
          <cell r="B2627" t="str">
            <v>N/A</v>
          </cell>
          <cell r="D2627">
            <v>46031</v>
          </cell>
          <cell r="G2627" t="str">
            <v>Licencia Medica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</row>
        <row r="2628">
          <cell r="A2628" t="str">
            <v>Andres Moya</v>
          </cell>
          <cell r="B2628" t="str">
            <v>Yosman Perez</v>
          </cell>
          <cell r="D2628">
            <v>46032</v>
          </cell>
          <cell r="G2628" t="str">
            <v>Ok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1</v>
          </cell>
          <cell r="P2628">
            <v>0</v>
          </cell>
          <cell r="Q2628">
            <v>0</v>
          </cell>
          <cell r="R2628">
            <v>1</v>
          </cell>
          <cell r="S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</row>
        <row r="2629">
          <cell r="A2629" t="str">
            <v>Daniel Peña</v>
          </cell>
          <cell r="B2629" t="str">
            <v>N/A</v>
          </cell>
          <cell r="D2629">
            <v>46032</v>
          </cell>
          <cell r="G2629" t="str">
            <v>Ok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1</v>
          </cell>
          <cell r="P2629">
            <v>0</v>
          </cell>
          <cell r="Q2629">
            <v>6</v>
          </cell>
          <cell r="R2629">
            <v>1</v>
          </cell>
          <cell r="S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1</v>
          </cell>
          <cell r="AB2629">
            <v>0</v>
          </cell>
        </row>
        <row r="2630">
          <cell r="A2630" t="str">
            <v>Luis Acevedo</v>
          </cell>
          <cell r="B2630" t="str">
            <v>N/A</v>
          </cell>
          <cell r="D2630">
            <v>46032</v>
          </cell>
          <cell r="G2630" t="str">
            <v>Ok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1</v>
          </cell>
          <cell r="P2630">
            <v>0</v>
          </cell>
          <cell r="Q2630">
            <v>6</v>
          </cell>
          <cell r="R2630">
            <v>1</v>
          </cell>
          <cell r="S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1</v>
          </cell>
          <cell r="AB2630">
            <v>0</v>
          </cell>
        </row>
        <row r="2631">
          <cell r="A2631" t="str">
            <v>Claudio Garrido</v>
          </cell>
          <cell r="B2631" t="str">
            <v>Wilmer Villa</v>
          </cell>
          <cell r="D2631">
            <v>46032</v>
          </cell>
          <cell r="G2631" t="str">
            <v>Ok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1</v>
          </cell>
          <cell r="P2631">
            <v>0</v>
          </cell>
          <cell r="Q2631">
            <v>0</v>
          </cell>
          <cell r="R2631">
            <v>1</v>
          </cell>
          <cell r="S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</row>
        <row r="2632">
          <cell r="A2632" t="str">
            <v>Eduardo Soto</v>
          </cell>
          <cell r="B2632" t="str">
            <v>Alejandro Escobar</v>
          </cell>
          <cell r="D2632">
            <v>46032</v>
          </cell>
          <cell r="G2632" t="str">
            <v>Ok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1</v>
          </cell>
          <cell r="S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</row>
        <row r="2633">
          <cell r="A2633" t="str">
            <v>Cristian Valdivia</v>
          </cell>
          <cell r="B2633" t="str">
            <v>Hugo Troncoso</v>
          </cell>
          <cell r="D2633">
            <v>46032</v>
          </cell>
          <cell r="G2633" t="str">
            <v>Ok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1</v>
          </cell>
          <cell r="P2633">
            <v>0</v>
          </cell>
          <cell r="Q2633">
            <v>0</v>
          </cell>
          <cell r="R2633">
            <v>1</v>
          </cell>
          <cell r="S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</row>
        <row r="2634">
          <cell r="A2634" t="str">
            <v>Edgar Benavides</v>
          </cell>
          <cell r="B2634" t="str">
            <v>Jorge Viscarra</v>
          </cell>
          <cell r="D2634">
            <v>46032</v>
          </cell>
          <cell r="G2634" t="str">
            <v>Ok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1</v>
          </cell>
          <cell r="P2634">
            <v>0</v>
          </cell>
          <cell r="Q2634">
            <v>0</v>
          </cell>
          <cell r="R2634">
            <v>1</v>
          </cell>
          <cell r="S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</row>
        <row r="2635">
          <cell r="A2635" t="str">
            <v>Elias Llancaqueo</v>
          </cell>
          <cell r="B2635" t="str">
            <v>Rodrigo Arenas</v>
          </cell>
          <cell r="D2635">
            <v>46032</v>
          </cell>
          <cell r="G2635" t="str">
            <v>Ok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1</v>
          </cell>
          <cell r="P2635">
            <v>0</v>
          </cell>
          <cell r="Q2635">
            <v>1</v>
          </cell>
          <cell r="R2635">
            <v>1</v>
          </cell>
          <cell r="S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</row>
        <row r="2636">
          <cell r="A2636" t="str">
            <v>Luis Alvarez</v>
          </cell>
          <cell r="B2636" t="str">
            <v>Michael Suarez</v>
          </cell>
          <cell r="D2636">
            <v>46032</v>
          </cell>
          <cell r="G2636" t="str">
            <v>Descanso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</row>
        <row r="2637">
          <cell r="A2637" t="str">
            <v>N/A</v>
          </cell>
          <cell r="B2637" t="str">
            <v>Rodrigo Arcos</v>
          </cell>
          <cell r="D2637">
            <v>46032</v>
          </cell>
          <cell r="G2637" t="str">
            <v>Descanso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</row>
        <row r="2638">
          <cell r="A2638" t="str">
            <v>N/A</v>
          </cell>
          <cell r="B2638" t="str">
            <v>Jeremias Cerda</v>
          </cell>
          <cell r="D2638">
            <v>46032</v>
          </cell>
          <cell r="G2638" t="str">
            <v>Vacaciones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</row>
        <row r="2639">
          <cell r="A2639" t="str">
            <v>Gerardo Cartes</v>
          </cell>
          <cell r="B2639" t="str">
            <v>N/A</v>
          </cell>
          <cell r="D2639">
            <v>46032</v>
          </cell>
          <cell r="G2639" t="str">
            <v>Licencia Medica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</row>
        <row r="2640">
          <cell r="A2640" t="str">
            <v>Andres Moya</v>
          </cell>
          <cell r="B2640" t="str">
            <v>Yosman Perez</v>
          </cell>
          <cell r="D2640">
            <v>46033</v>
          </cell>
          <cell r="G2640" t="str">
            <v>Ok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1</v>
          </cell>
          <cell r="Q2640">
            <v>2</v>
          </cell>
          <cell r="R2640">
            <v>0</v>
          </cell>
          <cell r="S2640">
            <v>1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</row>
        <row r="2641">
          <cell r="A2641" t="str">
            <v>Daniel Peña</v>
          </cell>
          <cell r="B2641" t="str">
            <v>N/A</v>
          </cell>
          <cell r="D2641">
            <v>46033</v>
          </cell>
          <cell r="G2641" t="str">
            <v>Ok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1</v>
          </cell>
          <cell r="Q2641">
            <v>4</v>
          </cell>
          <cell r="R2641">
            <v>0</v>
          </cell>
          <cell r="S2641">
            <v>1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1</v>
          </cell>
        </row>
        <row r="2642">
          <cell r="A2642" t="str">
            <v>Luis Acevedo</v>
          </cell>
          <cell r="B2642" t="str">
            <v>N/A</v>
          </cell>
          <cell r="D2642">
            <v>46033</v>
          </cell>
          <cell r="G2642" t="str">
            <v>Ok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1</v>
          </cell>
          <cell r="Q2642">
            <v>4</v>
          </cell>
          <cell r="R2642">
            <v>0</v>
          </cell>
          <cell r="S2642">
            <v>1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1</v>
          </cell>
        </row>
        <row r="2643">
          <cell r="A2643" t="str">
            <v>Claudio Garrido</v>
          </cell>
          <cell r="B2643" t="str">
            <v>Wilmer Villa</v>
          </cell>
          <cell r="D2643">
            <v>46033</v>
          </cell>
          <cell r="G2643" t="str">
            <v>Ok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1</v>
          </cell>
          <cell r="Q2643">
            <v>0</v>
          </cell>
          <cell r="R2643">
            <v>0</v>
          </cell>
          <cell r="S2643">
            <v>1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</row>
        <row r="2644">
          <cell r="A2644" t="str">
            <v>Eduardo Soto</v>
          </cell>
          <cell r="B2644" t="str">
            <v>Alejandro Escobar</v>
          </cell>
          <cell r="D2644">
            <v>46033</v>
          </cell>
          <cell r="G2644" t="str">
            <v>Ok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1</v>
          </cell>
          <cell r="Q2644">
            <v>0</v>
          </cell>
          <cell r="R2644">
            <v>0</v>
          </cell>
          <cell r="S2644">
            <v>1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</row>
        <row r="2645">
          <cell r="A2645" t="str">
            <v>Cristian Valdivia</v>
          </cell>
          <cell r="B2645" t="str">
            <v>Hugo Troncoso</v>
          </cell>
          <cell r="D2645">
            <v>46033</v>
          </cell>
          <cell r="G2645" t="str">
            <v>Ok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1</v>
          </cell>
          <cell r="Q2645">
            <v>2</v>
          </cell>
          <cell r="R2645">
            <v>0</v>
          </cell>
          <cell r="S2645">
            <v>1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</row>
        <row r="2646">
          <cell r="A2646" t="str">
            <v>Edgar Benavides</v>
          </cell>
          <cell r="B2646" t="str">
            <v>Jorge Viscarra</v>
          </cell>
          <cell r="D2646">
            <v>46033</v>
          </cell>
          <cell r="G2646" t="str">
            <v>Ok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1</v>
          </cell>
          <cell r="Q2646">
            <v>0</v>
          </cell>
          <cell r="R2646">
            <v>0</v>
          </cell>
          <cell r="S2646">
            <v>1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</row>
        <row r="2647">
          <cell r="A2647" t="str">
            <v>Elias Llancaqueo</v>
          </cell>
          <cell r="B2647" t="str">
            <v>Rodrigo Arenas</v>
          </cell>
          <cell r="D2647">
            <v>46033</v>
          </cell>
          <cell r="G2647" t="str">
            <v>Ok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1</v>
          </cell>
          <cell r="Q2647">
            <v>0</v>
          </cell>
          <cell r="R2647">
            <v>0</v>
          </cell>
          <cell r="S2647">
            <v>1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</row>
        <row r="2648">
          <cell r="A2648" t="str">
            <v>Luis Alvarez</v>
          </cell>
          <cell r="B2648" t="str">
            <v>Michael Suarez</v>
          </cell>
          <cell r="D2648">
            <v>46033</v>
          </cell>
          <cell r="G2648" t="str">
            <v>Descanso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</row>
        <row r="2649">
          <cell r="A2649" t="str">
            <v>N/A</v>
          </cell>
          <cell r="B2649" t="str">
            <v>Rodrigo Arcos</v>
          </cell>
          <cell r="D2649">
            <v>46033</v>
          </cell>
          <cell r="G2649" t="str">
            <v>Descanso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</row>
        <row r="2650">
          <cell r="A2650" t="str">
            <v>N/A</v>
          </cell>
          <cell r="B2650" t="str">
            <v>Jeremias Cerda</v>
          </cell>
          <cell r="D2650">
            <v>46033</v>
          </cell>
          <cell r="G2650" t="str">
            <v>Vacaciones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</row>
        <row r="2651">
          <cell r="A2651" t="str">
            <v>Gerardo Cartes</v>
          </cell>
          <cell r="B2651" t="str">
            <v>N/A</v>
          </cell>
          <cell r="D2651">
            <v>46033</v>
          </cell>
          <cell r="G2651" t="str">
            <v>Licencia Medica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</row>
        <row r="2652">
          <cell r="A2652" t="str">
            <v>Andres Moya</v>
          </cell>
          <cell r="B2652" t="str">
            <v>N/A</v>
          </cell>
          <cell r="D2652">
            <v>46034</v>
          </cell>
          <cell r="G2652" t="str">
            <v>Ok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U2652">
            <v>0</v>
          </cell>
          <cell r="V2652">
            <v>44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</row>
        <row r="2653">
          <cell r="A2653" t="str">
            <v>Luis Acevedo</v>
          </cell>
          <cell r="B2653" t="str">
            <v>N/A</v>
          </cell>
          <cell r="D2653">
            <v>46034</v>
          </cell>
          <cell r="G2653" t="str">
            <v>Ok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U2653">
            <v>0</v>
          </cell>
          <cell r="V2653">
            <v>44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</row>
        <row r="2654">
          <cell r="A2654" t="str">
            <v>Luis Alvarez</v>
          </cell>
          <cell r="B2654" t="str">
            <v>Rodrigo Arcos</v>
          </cell>
          <cell r="D2654">
            <v>46034</v>
          </cell>
          <cell r="G2654" t="str">
            <v>Ok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U2654">
            <v>0</v>
          </cell>
          <cell r="V2654">
            <v>44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</row>
        <row r="2655">
          <cell r="A2655" t="str">
            <v>Claudio Garrido</v>
          </cell>
          <cell r="B2655" t="str">
            <v>Wilmer Villa</v>
          </cell>
          <cell r="D2655">
            <v>46034</v>
          </cell>
          <cell r="G2655" t="str">
            <v>Ok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U2655">
            <v>0</v>
          </cell>
          <cell r="V2655">
            <v>40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</row>
        <row r="2656">
          <cell r="A2656" t="str">
            <v>Eduardo Soto</v>
          </cell>
          <cell r="B2656" t="str">
            <v>Alejandro Escobar</v>
          </cell>
          <cell r="D2656">
            <v>46034</v>
          </cell>
          <cell r="G2656" t="str">
            <v>Ok</v>
          </cell>
          <cell r="H2656">
            <v>2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U2656">
            <v>0</v>
          </cell>
          <cell r="V2656">
            <v>26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</row>
        <row r="2657">
          <cell r="A2657" t="str">
            <v>Cristian Valdivia</v>
          </cell>
          <cell r="B2657" t="str">
            <v>Hugo Troncoso</v>
          </cell>
          <cell r="D2657">
            <v>46034</v>
          </cell>
          <cell r="G2657" t="str">
            <v>Ok</v>
          </cell>
          <cell r="H2657">
            <v>1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U2657">
            <v>0</v>
          </cell>
          <cell r="V2657">
            <v>22</v>
          </cell>
          <cell r="W2657">
            <v>23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</row>
        <row r="2658">
          <cell r="A2658" t="str">
            <v>Elias Llancaqueo</v>
          </cell>
          <cell r="B2658" t="str">
            <v>Rodrigo Arenas</v>
          </cell>
          <cell r="D2658">
            <v>46034</v>
          </cell>
          <cell r="G2658" t="str">
            <v>Ok</v>
          </cell>
          <cell r="H2658">
            <v>1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U2658">
            <v>0</v>
          </cell>
          <cell r="V2658">
            <v>20</v>
          </cell>
          <cell r="W2658">
            <v>11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</row>
        <row r="2659">
          <cell r="A2659" t="str">
            <v>Daniel Peña</v>
          </cell>
          <cell r="B2659" t="str">
            <v>Michael Suarez</v>
          </cell>
          <cell r="D2659">
            <v>46034</v>
          </cell>
          <cell r="G2659" t="str">
            <v>Ok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U2659">
            <v>0</v>
          </cell>
          <cell r="V2659">
            <v>14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</row>
        <row r="2660">
          <cell r="A2660" t="str">
            <v>Edgar Benavides</v>
          </cell>
          <cell r="B2660" t="str">
            <v>Jorge Viscarra</v>
          </cell>
          <cell r="D2660">
            <v>46034</v>
          </cell>
          <cell r="G2660" t="str">
            <v>Ok</v>
          </cell>
          <cell r="H2660">
            <v>2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U2660">
            <v>0</v>
          </cell>
          <cell r="V2660">
            <v>28</v>
          </cell>
          <cell r="W2660">
            <v>12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</row>
        <row r="2661">
          <cell r="A2661" t="str">
            <v>Gerardo Cartes</v>
          </cell>
          <cell r="B2661" t="str">
            <v>N/A</v>
          </cell>
          <cell r="D2661">
            <v>46034</v>
          </cell>
          <cell r="G2661" t="str">
            <v>Ok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1</v>
          </cell>
          <cell r="R2661">
            <v>0</v>
          </cell>
          <cell r="S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</row>
        <row r="2662">
          <cell r="A2662" t="str">
            <v>N/A</v>
          </cell>
          <cell r="B2662" t="str">
            <v>Jeremias Cerda</v>
          </cell>
          <cell r="D2662">
            <v>46034</v>
          </cell>
          <cell r="G2662" t="str">
            <v>Vacaciones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</row>
        <row r="2663">
          <cell r="A2663" t="str">
            <v>N/A</v>
          </cell>
          <cell r="B2663" t="str">
            <v>Yosman Perez</v>
          </cell>
          <cell r="D2663">
            <v>46034</v>
          </cell>
          <cell r="G2663" t="str">
            <v>Vacaciones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</row>
        <row r="2664">
          <cell r="A2664" t="str">
            <v>Eduardo Soto</v>
          </cell>
          <cell r="B2664" t="str">
            <v>Alejandro Escobar</v>
          </cell>
          <cell r="D2664">
            <v>46035</v>
          </cell>
          <cell r="G2664" t="str">
            <v>Ok</v>
          </cell>
          <cell r="H2664">
            <v>36</v>
          </cell>
          <cell r="I2664">
            <v>0</v>
          </cell>
          <cell r="J2664">
            <v>0</v>
          </cell>
          <cell r="K2664">
            <v>0</v>
          </cell>
          <cell r="L2664">
            <v>1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</row>
        <row r="2665">
          <cell r="A2665" t="str">
            <v>Luis Alvarez</v>
          </cell>
          <cell r="B2665" t="str">
            <v>N/A</v>
          </cell>
          <cell r="D2665">
            <v>46035</v>
          </cell>
          <cell r="G2665" t="str">
            <v>Ok</v>
          </cell>
          <cell r="H2665">
            <v>22</v>
          </cell>
          <cell r="I2665">
            <v>0</v>
          </cell>
          <cell r="J2665">
            <v>0</v>
          </cell>
          <cell r="K2665">
            <v>0</v>
          </cell>
          <cell r="L2665">
            <v>1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3</v>
          </cell>
          <cell r="R2665">
            <v>0</v>
          </cell>
          <cell r="S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</row>
        <row r="2666">
          <cell r="A2666" t="str">
            <v>N/A</v>
          </cell>
          <cell r="B2666" t="str">
            <v>Rodrigo Arcos</v>
          </cell>
          <cell r="D2666">
            <v>46035</v>
          </cell>
          <cell r="G2666" t="str">
            <v>Ok</v>
          </cell>
          <cell r="H2666">
            <v>22</v>
          </cell>
          <cell r="I2666">
            <v>0</v>
          </cell>
          <cell r="J2666">
            <v>0</v>
          </cell>
          <cell r="K2666">
            <v>0</v>
          </cell>
          <cell r="L2666">
            <v>1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</row>
        <row r="2667">
          <cell r="A2667" t="str">
            <v>Claudio Garrido</v>
          </cell>
          <cell r="B2667" t="str">
            <v>N/A</v>
          </cell>
          <cell r="D2667">
            <v>46035</v>
          </cell>
          <cell r="G2667" t="str">
            <v>Ok</v>
          </cell>
          <cell r="H2667">
            <v>36</v>
          </cell>
          <cell r="I2667">
            <v>0</v>
          </cell>
          <cell r="J2667">
            <v>0</v>
          </cell>
          <cell r="K2667">
            <v>1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3</v>
          </cell>
          <cell r="R2667">
            <v>0</v>
          </cell>
          <cell r="S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</row>
        <row r="2668">
          <cell r="A2668" t="str">
            <v>N/A</v>
          </cell>
          <cell r="B2668" t="str">
            <v>Wilmer Villa</v>
          </cell>
          <cell r="D2668">
            <v>46035</v>
          </cell>
          <cell r="G2668" t="str">
            <v>Ok</v>
          </cell>
          <cell r="H2668">
            <v>36</v>
          </cell>
          <cell r="I2668">
            <v>0</v>
          </cell>
          <cell r="J2668">
            <v>0</v>
          </cell>
          <cell r="K2668">
            <v>1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</row>
        <row r="2669">
          <cell r="A2669" t="str">
            <v>Cristian Valdivia</v>
          </cell>
          <cell r="B2669" t="str">
            <v>Hugo Troncoso</v>
          </cell>
          <cell r="D2669">
            <v>46035</v>
          </cell>
          <cell r="G2669" t="str">
            <v>Ok</v>
          </cell>
          <cell r="H2669">
            <v>43</v>
          </cell>
          <cell r="I2669">
            <v>0</v>
          </cell>
          <cell r="J2669">
            <v>0</v>
          </cell>
          <cell r="K2669">
            <v>1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</row>
        <row r="2670">
          <cell r="A2670" t="str">
            <v>Edgar Benavides</v>
          </cell>
          <cell r="B2670" t="str">
            <v>N/A</v>
          </cell>
          <cell r="D2670">
            <v>46035</v>
          </cell>
          <cell r="G2670" t="str">
            <v>Ok</v>
          </cell>
          <cell r="H2670">
            <v>40</v>
          </cell>
          <cell r="I2670">
            <v>0</v>
          </cell>
          <cell r="J2670">
            <v>0</v>
          </cell>
          <cell r="K2670">
            <v>1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</row>
        <row r="2671">
          <cell r="A2671" t="str">
            <v>Luis Acevedo</v>
          </cell>
          <cell r="B2671" t="str">
            <v>N/A</v>
          </cell>
          <cell r="D2671">
            <v>46035</v>
          </cell>
          <cell r="G2671" t="str">
            <v>Ok</v>
          </cell>
          <cell r="H2671">
            <v>40</v>
          </cell>
          <cell r="I2671">
            <v>0</v>
          </cell>
          <cell r="J2671">
            <v>0</v>
          </cell>
          <cell r="K2671">
            <v>1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</row>
        <row r="2672">
          <cell r="A2672" t="str">
            <v>Andres Moya</v>
          </cell>
          <cell r="B2672" t="str">
            <v>Jorge Viscarra</v>
          </cell>
          <cell r="D2672">
            <v>46035</v>
          </cell>
          <cell r="G2672" t="str">
            <v>Ok</v>
          </cell>
          <cell r="H2672">
            <v>31</v>
          </cell>
          <cell r="I2672">
            <v>0</v>
          </cell>
          <cell r="J2672">
            <v>0</v>
          </cell>
          <cell r="K2672">
            <v>1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</row>
        <row r="2673">
          <cell r="A2673" t="str">
            <v>Gerardo Cartes</v>
          </cell>
          <cell r="B2673" t="str">
            <v>N/A</v>
          </cell>
          <cell r="D2673">
            <v>46035</v>
          </cell>
          <cell r="G2673" t="str">
            <v>Libre Compensatorio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</row>
        <row r="2674">
          <cell r="A2674" t="str">
            <v>Daniel Peña</v>
          </cell>
          <cell r="B2674" t="str">
            <v>Michael Suarez</v>
          </cell>
          <cell r="D2674">
            <v>46035</v>
          </cell>
          <cell r="G2674" t="str">
            <v>Libre Compensatorio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</row>
        <row r="2675">
          <cell r="A2675" t="str">
            <v>Elias Llancaqueo</v>
          </cell>
          <cell r="B2675" t="str">
            <v>Rodrigo Arenas</v>
          </cell>
          <cell r="D2675">
            <v>46035</v>
          </cell>
          <cell r="G2675" t="str">
            <v>Libre Compensatorio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</row>
        <row r="2676">
          <cell r="A2676" t="str">
            <v>N/A</v>
          </cell>
          <cell r="B2676" t="str">
            <v>Jeremias Cerda</v>
          </cell>
          <cell r="D2676">
            <v>46035</v>
          </cell>
          <cell r="G2676" t="str">
            <v>Vacaciones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</row>
        <row r="2677">
          <cell r="A2677" t="str">
            <v>N/A</v>
          </cell>
          <cell r="B2677" t="str">
            <v>Yosman Perez</v>
          </cell>
          <cell r="D2677">
            <v>46035</v>
          </cell>
          <cell r="G2677" t="str">
            <v>Vacaciones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</row>
        <row r="2678">
          <cell r="A2678" t="str">
            <v>Daniel Peña</v>
          </cell>
          <cell r="B2678" t="str">
            <v>Michael Suarez</v>
          </cell>
          <cell r="D2678">
            <v>46036</v>
          </cell>
          <cell r="G2678" t="str">
            <v>Ok</v>
          </cell>
          <cell r="H2678">
            <v>38</v>
          </cell>
          <cell r="I2678">
            <v>0</v>
          </cell>
          <cell r="J2678">
            <v>0</v>
          </cell>
          <cell r="K2678">
            <v>1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</row>
        <row r="2679">
          <cell r="A2679" t="str">
            <v>Eduardo Soto</v>
          </cell>
          <cell r="B2679" t="str">
            <v>Alejandro Escobar</v>
          </cell>
          <cell r="D2679">
            <v>46036</v>
          </cell>
          <cell r="G2679" t="str">
            <v>Ok</v>
          </cell>
          <cell r="H2679">
            <v>14</v>
          </cell>
          <cell r="I2679">
            <v>0</v>
          </cell>
          <cell r="J2679">
            <v>0</v>
          </cell>
          <cell r="K2679">
            <v>1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</row>
        <row r="2680">
          <cell r="A2680" t="str">
            <v>Luis Alvarez</v>
          </cell>
          <cell r="B2680" t="str">
            <v>Rodrigo Arcos</v>
          </cell>
          <cell r="D2680">
            <v>46036</v>
          </cell>
          <cell r="G2680" t="str">
            <v>Ok</v>
          </cell>
          <cell r="H2680">
            <v>26</v>
          </cell>
          <cell r="I2680">
            <v>0</v>
          </cell>
          <cell r="J2680">
            <v>0</v>
          </cell>
          <cell r="K2680">
            <v>1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</row>
        <row r="2681">
          <cell r="A2681" t="str">
            <v>Elias Llancaqueo</v>
          </cell>
          <cell r="B2681" t="str">
            <v>Rodrigo Arenas</v>
          </cell>
          <cell r="D2681">
            <v>46036</v>
          </cell>
          <cell r="G2681" t="str">
            <v>Ok</v>
          </cell>
          <cell r="H2681">
            <v>42</v>
          </cell>
          <cell r="I2681">
            <v>0</v>
          </cell>
          <cell r="J2681">
            <v>0</v>
          </cell>
          <cell r="K2681">
            <v>1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</row>
        <row r="2682">
          <cell r="A2682" t="str">
            <v>Claudio Garrido</v>
          </cell>
          <cell r="B2682" t="str">
            <v>Wilmer Villa</v>
          </cell>
          <cell r="D2682">
            <v>46036</v>
          </cell>
          <cell r="G2682" t="str">
            <v>Ok</v>
          </cell>
          <cell r="H2682">
            <v>40</v>
          </cell>
          <cell r="I2682">
            <v>0</v>
          </cell>
          <cell r="J2682">
            <v>0</v>
          </cell>
          <cell r="K2682">
            <v>1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</row>
        <row r="2683">
          <cell r="A2683" t="str">
            <v>Edgar Benavides</v>
          </cell>
          <cell r="B2683" t="str">
            <v>N/A</v>
          </cell>
          <cell r="D2683">
            <v>46036</v>
          </cell>
          <cell r="G2683" t="str">
            <v>Ok</v>
          </cell>
          <cell r="H2683">
            <v>27</v>
          </cell>
          <cell r="I2683">
            <v>0</v>
          </cell>
          <cell r="J2683">
            <v>0</v>
          </cell>
          <cell r="K2683">
            <v>1</v>
          </cell>
          <cell r="L2683">
            <v>0</v>
          </cell>
          <cell r="M2683">
            <v>1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</row>
        <row r="2684">
          <cell r="A2684" t="str">
            <v>Gerardo Cartes</v>
          </cell>
          <cell r="B2684" t="str">
            <v>N/A</v>
          </cell>
          <cell r="D2684">
            <v>46036</v>
          </cell>
          <cell r="G2684" t="str">
            <v>Ok</v>
          </cell>
          <cell r="H2684">
            <v>27</v>
          </cell>
          <cell r="I2684">
            <v>0</v>
          </cell>
          <cell r="J2684">
            <v>0</v>
          </cell>
          <cell r="K2684">
            <v>1</v>
          </cell>
          <cell r="L2684">
            <v>0</v>
          </cell>
          <cell r="M2684">
            <v>1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</row>
        <row r="2685">
          <cell r="A2685" t="str">
            <v>Cristian Valdivia</v>
          </cell>
          <cell r="B2685" t="str">
            <v>N/A</v>
          </cell>
          <cell r="D2685">
            <v>46036</v>
          </cell>
          <cell r="G2685" t="str">
            <v>Sin Producción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</row>
        <row r="2686">
          <cell r="A2686" t="str">
            <v>Andres Moya</v>
          </cell>
          <cell r="B2686" t="str">
            <v>Jorge Viscarra</v>
          </cell>
          <cell r="D2686">
            <v>46036</v>
          </cell>
          <cell r="G2686" t="str">
            <v>Libre Compensatorio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</row>
        <row r="2687">
          <cell r="A2687" t="str">
            <v>Luis Acevedo</v>
          </cell>
          <cell r="B2687" t="str">
            <v>N/A</v>
          </cell>
          <cell r="D2687">
            <v>46036</v>
          </cell>
          <cell r="G2687" t="str">
            <v>Libre Compensatorio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</row>
        <row r="2688">
          <cell r="A2688" t="str">
            <v>N/A</v>
          </cell>
          <cell r="B2688" t="str">
            <v>Hugo Troncoso</v>
          </cell>
          <cell r="D2688">
            <v>46036</v>
          </cell>
          <cell r="G2688" t="str">
            <v>Libre Compensatorio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</row>
        <row r="2689">
          <cell r="A2689" t="str">
            <v>N/A</v>
          </cell>
          <cell r="B2689" t="str">
            <v>Jeremias Cerda</v>
          </cell>
          <cell r="D2689">
            <v>46036</v>
          </cell>
          <cell r="G2689" t="str">
            <v>Vacaciones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</row>
        <row r="2690">
          <cell r="A2690" t="str">
            <v>N/A</v>
          </cell>
          <cell r="B2690" t="str">
            <v>Yosman Perez</v>
          </cell>
          <cell r="D2690">
            <v>46036</v>
          </cell>
          <cell r="G2690" t="str">
            <v>Vacaciones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</row>
        <row r="2691">
          <cell r="A2691" t="str">
            <v>Daniel Peña</v>
          </cell>
          <cell r="B2691" t="str">
            <v>Michael Suarez</v>
          </cell>
          <cell r="D2691">
            <v>46037</v>
          </cell>
          <cell r="G2691" t="str">
            <v>Ok</v>
          </cell>
          <cell r="H2691">
            <v>14</v>
          </cell>
          <cell r="I2691">
            <v>0</v>
          </cell>
          <cell r="J2691">
            <v>0</v>
          </cell>
          <cell r="K2691">
            <v>1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</row>
        <row r="2692">
          <cell r="A2692" t="str">
            <v>Eduardo Soto</v>
          </cell>
          <cell r="B2692" t="str">
            <v>Alejandro Escobar</v>
          </cell>
          <cell r="D2692">
            <v>46037</v>
          </cell>
          <cell r="G2692" t="str">
            <v>Ok</v>
          </cell>
          <cell r="H2692">
            <v>8</v>
          </cell>
          <cell r="I2692">
            <v>0</v>
          </cell>
          <cell r="J2692">
            <v>0</v>
          </cell>
          <cell r="K2692">
            <v>1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</row>
        <row r="2693">
          <cell r="A2693" t="str">
            <v>Luis Alvarez</v>
          </cell>
          <cell r="B2693" t="str">
            <v>Jorge Viscarra</v>
          </cell>
          <cell r="D2693">
            <v>46037</v>
          </cell>
          <cell r="G2693" t="str">
            <v>Ok</v>
          </cell>
          <cell r="H2693">
            <v>32</v>
          </cell>
          <cell r="I2693">
            <v>0</v>
          </cell>
          <cell r="J2693">
            <v>0</v>
          </cell>
          <cell r="K2693">
            <v>1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</row>
        <row r="2694">
          <cell r="A2694" t="str">
            <v>Elias Llancaqueo</v>
          </cell>
          <cell r="B2694" t="str">
            <v>Rodrigo Arenas</v>
          </cell>
          <cell r="D2694">
            <v>46037</v>
          </cell>
          <cell r="G2694" t="str">
            <v>Ok</v>
          </cell>
          <cell r="H2694">
            <v>46</v>
          </cell>
          <cell r="I2694">
            <v>0</v>
          </cell>
          <cell r="J2694">
            <v>0</v>
          </cell>
          <cell r="K2694">
            <v>1</v>
          </cell>
          <cell r="L2694">
            <v>0</v>
          </cell>
          <cell r="M2694">
            <v>1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</row>
        <row r="2695">
          <cell r="A2695" t="str">
            <v>Cristian Valdivia</v>
          </cell>
          <cell r="B2695" t="str">
            <v>Hugo Troncoso</v>
          </cell>
          <cell r="D2695">
            <v>46037</v>
          </cell>
          <cell r="G2695" t="str">
            <v>Ok</v>
          </cell>
          <cell r="H2695">
            <v>40</v>
          </cell>
          <cell r="I2695">
            <v>0</v>
          </cell>
          <cell r="J2695">
            <v>0</v>
          </cell>
          <cell r="K2695">
            <v>1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</row>
        <row r="2696">
          <cell r="A2696" t="str">
            <v>Edgar Benavides</v>
          </cell>
          <cell r="B2696" t="str">
            <v>N/A</v>
          </cell>
          <cell r="D2696">
            <v>46037</v>
          </cell>
          <cell r="G2696" t="str">
            <v>Ok</v>
          </cell>
          <cell r="H2696">
            <v>20</v>
          </cell>
          <cell r="I2696">
            <v>0</v>
          </cell>
          <cell r="J2696">
            <v>0</v>
          </cell>
          <cell r="K2696">
            <v>1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</row>
        <row r="2697">
          <cell r="A2697" t="str">
            <v>Gerardo Cartes</v>
          </cell>
          <cell r="B2697" t="str">
            <v>N/A</v>
          </cell>
          <cell r="D2697">
            <v>46037</v>
          </cell>
          <cell r="G2697" t="str">
            <v>Ok</v>
          </cell>
          <cell r="H2697">
            <v>20</v>
          </cell>
          <cell r="I2697">
            <v>0</v>
          </cell>
          <cell r="J2697">
            <v>0</v>
          </cell>
          <cell r="K2697">
            <v>1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</row>
        <row r="2698">
          <cell r="A2698" t="str">
            <v>Andres Moya</v>
          </cell>
          <cell r="B2698" t="str">
            <v>N/A</v>
          </cell>
          <cell r="D2698">
            <v>46037</v>
          </cell>
          <cell r="G2698" t="str">
            <v>Ok</v>
          </cell>
          <cell r="H2698">
            <v>25</v>
          </cell>
          <cell r="I2698">
            <v>0</v>
          </cell>
          <cell r="J2698">
            <v>0</v>
          </cell>
          <cell r="K2698">
            <v>1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</row>
        <row r="2699">
          <cell r="A2699" t="str">
            <v>Luis Acevedo</v>
          </cell>
          <cell r="B2699" t="str">
            <v>N/A</v>
          </cell>
          <cell r="D2699">
            <v>46037</v>
          </cell>
          <cell r="G2699" t="str">
            <v>Ok</v>
          </cell>
          <cell r="H2699">
            <v>25</v>
          </cell>
          <cell r="I2699">
            <v>0</v>
          </cell>
          <cell r="J2699">
            <v>0</v>
          </cell>
          <cell r="K2699">
            <v>1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</row>
        <row r="2700">
          <cell r="A2700" t="str">
            <v>Claudio Garrido</v>
          </cell>
          <cell r="B2700" t="str">
            <v>Wilmer Villa</v>
          </cell>
          <cell r="D2700">
            <v>46037</v>
          </cell>
          <cell r="G2700" t="str">
            <v>Ok</v>
          </cell>
          <cell r="H2700">
            <v>7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</row>
        <row r="2701">
          <cell r="A2701" t="str">
            <v>N/A</v>
          </cell>
          <cell r="B2701" t="str">
            <v>Rodrigo Arcos</v>
          </cell>
          <cell r="D2701">
            <v>46037</v>
          </cell>
          <cell r="G2701" t="str">
            <v>Libre Compensatorio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</row>
        <row r="2702">
          <cell r="A2702" t="str">
            <v>N/A</v>
          </cell>
          <cell r="B2702" t="str">
            <v>Jeremias Cerda</v>
          </cell>
          <cell r="D2702">
            <v>46037</v>
          </cell>
          <cell r="G2702" t="str">
            <v>Vacaciones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</row>
        <row r="2703">
          <cell r="A2703" t="str">
            <v>N/A</v>
          </cell>
          <cell r="B2703" t="str">
            <v>Yosman Perez</v>
          </cell>
          <cell r="D2703">
            <v>46037</v>
          </cell>
          <cell r="G2703" t="str">
            <v>Vacaciones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</row>
        <row r="2704">
          <cell r="A2704" t="str">
            <v>Daniel Peña</v>
          </cell>
          <cell r="B2704" t="str">
            <v>Michael Suarez</v>
          </cell>
          <cell r="D2704">
            <v>46038</v>
          </cell>
          <cell r="G2704" t="str">
            <v>Ok</v>
          </cell>
          <cell r="H2704">
            <v>22</v>
          </cell>
          <cell r="I2704">
            <v>0</v>
          </cell>
          <cell r="J2704">
            <v>0</v>
          </cell>
          <cell r="K2704">
            <v>1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U2704">
            <v>0</v>
          </cell>
          <cell r="V2704">
            <v>14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</row>
        <row r="2705">
          <cell r="A2705" t="str">
            <v>Luis Acevedo</v>
          </cell>
          <cell r="B2705" t="str">
            <v>Wilmer Villa</v>
          </cell>
          <cell r="D2705">
            <v>46038</v>
          </cell>
          <cell r="G2705" t="str">
            <v>Ok</v>
          </cell>
          <cell r="H2705">
            <v>10</v>
          </cell>
          <cell r="I2705">
            <v>0</v>
          </cell>
          <cell r="J2705">
            <v>0</v>
          </cell>
          <cell r="K2705">
            <v>1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U2705">
            <v>0</v>
          </cell>
          <cell r="V2705">
            <v>12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</row>
        <row r="2706">
          <cell r="A2706" t="str">
            <v>Luis Alvarez</v>
          </cell>
          <cell r="B2706" t="str">
            <v>Rodrigo Arcos</v>
          </cell>
          <cell r="D2706">
            <v>46038</v>
          </cell>
          <cell r="G2706" t="str">
            <v>Ok</v>
          </cell>
          <cell r="H2706">
            <v>18</v>
          </cell>
          <cell r="I2706">
            <v>0</v>
          </cell>
          <cell r="J2706">
            <v>0</v>
          </cell>
          <cell r="K2706">
            <v>1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U2706">
            <v>0</v>
          </cell>
          <cell r="V2706">
            <v>14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</row>
        <row r="2707">
          <cell r="A2707" t="str">
            <v>Elias Llancaqueo</v>
          </cell>
          <cell r="B2707" t="str">
            <v>Rodrigo Arenas</v>
          </cell>
          <cell r="D2707">
            <v>46038</v>
          </cell>
          <cell r="G2707" t="str">
            <v>Ok</v>
          </cell>
          <cell r="H2707">
            <v>41</v>
          </cell>
          <cell r="I2707">
            <v>0</v>
          </cell>
          <cell r="J2707">
            <v>0</v>
          </cell>
          <cell r="K2707">
            <v>1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U2707">
            <v>0</v>
          </cell>
          <cell r="V2707">
            <v>13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</row>
        <row r="2708">
          <cell r="A2708" t="str">
            <v>Claudio Garrido</v>
          </cell>
          <cell r="B2708" t="str">
            <v>Jorge Viscarra</v>
          </cell>
          <cell r="D2708">
            <v>46038</v>
          </cell>
          <cell r="G2708" t="str">
            <v>Ok</v>
          </cell>
          <cell r="H2708">
            <v>30</v>
          </cell>
          <cell r="I2708">
            <v>0</v>
          </cell>
          <cell r="J2708">
            <v>0</v>
          </cell>
          <cell r="K2708">
            <v>1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U2708">
            <v>0</v>
          </cell>
          <cell r="V2708">
            <v>13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</row>
        <row r="2709">
          <cell r="A2709" t="str">
            <v>Edgar Benavides</v>
          </cell>
          <cell r="B2709" t="str">
            <v>N/A</v>
          </cell>
          <cell r="D2709">
            <v>46038</v>
          </cell>
          <cell r="G2709" t="str">
            <v>Ok</v>
          </cell>
          <cell r="H2709">
            <v>41</v>
          </cell>
          <cell r="I2709">
            <v>0</v>
          </cell>
          <cell r="J2709">
            <v>0</v>
          </cell>
          <cell r="K2709">
            <v>1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U2709">
            <v>0</v>
          </cell>
          <cell r="V2709">
            <v>7</v>
          </cell>
          <cell r="W2709">
            <v>4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</row>
        <row r="2710">
          <cell r="A2710" t="str">
            <v>Gerardo Cartes</v>
          </cell>
          <cell r="B2710" t="str">
            <v>N/A</v>
          </cell>
          <cell r="D2710">
            <v>46038</v>
          </cell>
          <cell r="G2710" t="str">
            <v>Ok</v>
          </cell>
          <cell r="H2710">
            <v>41</v>
          </cell>
          <cell r="I2710">
            <v>0</v>
          </cell>
          <cell r="J2710">
            <v>0</v>
          </cell>
          <cell r="K2710">
            <v>1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U2710">
            <v>0</v>
          </cell>
          <cell r="V2710">
            <v>7</v>
          </cell>
          <cell r="W2710">
            <v>4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</row>
        <row r="2711">
          <cell r="A2711" t="str">
            <v>Andres Moya</v>
          </cell>
          <cell r="B2711" t="str">
            <v>Hugo Troncoso</v>
          </cell>
          <cell r="D2711">
            <v>46038</v>
          </cell>
          <cell r="G2711" t="str">
            <v>Ok</v>
          </cell>
          <cell r="H2711">
            <v>19</v>
          </cell>
          <cell r="I2711">
            <v>0</v>
          </cell>
          <cell r="J2711">
            <v>0</v>
          </cell>
          <cell r="K2711">
            <v>1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U2711">
            <v>0</v>
          </cell>
          <cell r="V2711">
            <v>10</v>
          </cell>
          <cell r="W2711">
            <v>3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</row>
        <row r="2712">
          <cell r="A2712" t="str">
            <v>Eduardo Soto</v>
          </cell>
          <cell r="B2712" t="str">
            <v>Alejandro Escobar</v>
          </cell>
          <cell r="D2712">
            <v>46038</v>
          </cell>
          <cell r="G2712" t="str">
            <v>Libre Compensatorio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</row>
        <row r="2713">
          <cell r="A2713" t="str">
            <v>Cristian Valdivia</v>
          </cell>
          <cell r="B2713" t="str">
            <v>N/A</v>
          </cell>
          <cell r="D2713">
            <v>46038</v>
          </cell>
          <cell r="G2713" t="str">
            <v>Libre Compensatorio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</row>
        <row r="2714">
          <cell r="A2714" t="str">
            <v>N/A</v>
          </cell>
          <cell r="B2714" t="str">
            <v>Jeremias Cerda</v>
          </cell>
          <cell r="D2714">
            <v>46038</v>
          </cell>
          <cell r="G2714" t="str">
            <v>Vacaciones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</row>
        <row r="2715">
          <cell r="A2715" t="str">
            <v>N/A</v>
          </cell>
          <cell r="B2715" t="str">
            <v>Yosman Perez</v>
          </cell>
          <cell r="D2715">
            <v>46038</v>
          </cell>
          <cell r="G2715" t="str">
            <v>Vacaciones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</row>
        <row r="2716">
          <cell r="A2716" t="str">
            <v>Daniel Peña</v>
          </cell>
          <cell r="B2716" t="str">
            <v>Michael Suarez</v>
          </cell>
          <cell r="D2716">
            <v>46039</v>
          </cell>
          <cell r="G2716" t="str">
            <v>Ok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1</v>
          </cell>
          <cell r="P2716">
            <v>0</v>
          </cell>
          <cell r="Q2716">
            <v>1</v>
          </cell>
          <cell r="R2716">
            <v>1</v>
          </cell>
          <cell r="S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</row>
        <row r="2717">
          <cell r="A2717" t="str">
            <v>Eduardo Soto</v>
          </cell>
          <cell r="B2717" t="str">
            <v>Alejandro Escobar</v>
          </cell>
          <cell r="D2717">
            <v>46039</v>
          </cell>
          <cell r="G2717" t="str">
            <v>Ok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1</v>
          </cell>
          <cell r="P2717">
            <v>0</v>
          </cell>
          <cell r="Q2717">
            <v>7</v>
          </cell>
          <cell r="R2717">
            <v>1</v>
          </cell>
          <cell r="S2717">
            <v>0</v>
          </cell>
          <cell r="U2717">
            <v>11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1</v>
          </cell>
          <cell r="AB2717">
            <v>0</v>
          </cell>
        </row>
        <row r="2718">
          <cell r="A2718" t="str">
            <v>Luis Alvarez</v>
          </cell>
          <cell r="B2718" t="str">
            <v>Rodrigo Arcos</v>
          </cell>
          <cell r="D2718">
            <v>46039</v>
          </cell>
          <cell r="G2718" t="str">
            <v>Ok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1</v>
          </cell>
          <cell r="P2718">
            <v>0</v>
          </cell>
          <cell r="Q2718">
            <v>1</v>
          </cell>
          <cell r="R2718">
            <v>1</v>
          </cell>
          <cell r="S2718">
            <v>0</v>
          </cell>
          <cell r="U2718">
            <v>12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</row>
        <row r="2719">
          <cell r="A2719" t="str">
            <v>Elias Llancaqueo</v>
          </cell>
          <cell r="B2719" t="str">
            <v>Rodrigo Arenas</v>
          </cell>
          <cell r="D2719">
            <v>46039</v>
          </cell>
          <cell r="G2719" t="str">
            <v>Ok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1</v>
          </cell>
          <cell r="P2719">
            <v>0</v>
          </cell>
          <cell r="Q2719">
            <v>1</v>
          </cell>
          <cell r="R2719">
            <v>1</v>
          </cell>
          <cell r="S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</row>
        <row r="2720">
          <cell r="A2720" t="str">
            <v>Byron Lopez</v>
          </cell>
          <cell r="B2720" t="str">
            <v>Carlos Correa</v>
          </cell>
          <cell r="D2720">
            <v>46039</v>
          </cell>
          <cell r="G2720" t="str">
            <v>Ok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1</v>
          </cell>
          <cell r="P2720">
            <v>0</v>
          </cell>
          <cell r="Q2720">
            <v>1</v>
          </cell>
          <cell r="R2720">
            <v>1</v>
          </cell>
          <cell r="S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</row>
        <row r="2721">
          <cell r="A2721" t="str">
            <v>Gerardo Cartes</v>
          </cell>
          <cell r="B2721" t="str">
            <v>N/A</v>
          </cell>
          <cell r="D2721">
            <v>46039</v>
          </cell>
          <cell r="G2721" t="str">
            <v>Ok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1</v>
          </cell>
          <cell r="P2721">
            <v>0</v>
          </cell>
          <cell r="Q2721">
            <v>1</v>
          </cell>
          <cell r="R2721">
            <v>1</v>
          </cell>
          <cell r="S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</row>
        <row r="2722">
          <cell r="A2722" t="str">
            <v>Luis Acevedo</v>
          </cell>
          <cell r="B2722" t="str">
            <v>N/A</v>
          </cell>
          <cell r="D2722">
            <v>46039</v>
          </cell>
          <cell r="G2722" t="str">
            <v>Ok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1</v>
          </cell>
          <cell r="P2722">
            <v>0</v>
          </cell>
          <cell r="Q2722">
            <v>1</v>
          </cell>
          <cell r="R2722">
            <v>1</v>
          </cell>
          <cell r="S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</row>
        <row r="2723">
          <cell r="A2723" t="str">
            <v>Andres Moya</v>
          </cell>
          <cell r="B2723" t="str">
            <v>Hugo Troncoso</v>
          </cell>
          <cell r="D2723">
            <v>46039</v>
          </cell>
          <cell r="G2723" t="str">
            <v>Ok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1</v>
          </cell>
          <cell r="P2723">
            <v>0</v>
          </cell>
          <cell r="Q2723">
            <v>1</v>
          </cell>
          <cell r="R2723">
            <v>1</v>
          </cell>
          <cell r="S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</row>
        <row r="2724">
          <cell r="A2724" t="str">
            <v>Claudio Garrido</v>
          </cell>
          <cell r="B2724" t="str">
            <v>Wilmer Villa</v>
          </cell>
          <cell r="D2724">
            <v>46039</v>
          </cell>
          <cell r="G2724" t="str">
            <v>Descanso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</row>
        <row r="2725">
          <cell r="A2725" t="str">
            <v>Cristian Valdivia</v>
          </cell>
          <cell r="B2725" t="str">
            <v>N/A</v>
          </cell>
          <cell r="D2725">
            <v>46039</v>
          </cell>
          <cell r="G2725" t="str">
            <v>Descanso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</row>
        <row r="2726">
          <cell r="A2726" t="str">
            <v>Edgar Benavides</v>
          </cell>
          <cell r="B2726" t="str">
            <v>Jorge Viscarra</v>
          </cell>
          <cell r="D2726">
            <v>46039</v>
          </cell>
          <cell r="G2726" t="str">
            <v>Descanso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</row>
        <row r="2727">
          <cell r="A2727" t="str">
            <v>N/A</v>
          </cell>
          <cell r="B2727" t="str">
            <v>Jeremias Cerda</v>
          </cell>
          <cell r="D2727">
            <v>46039</v>
          </cell>
          <cell r="G2727" t="str">
            <v>Vacaciones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</row>
        <row r="2728">
          <cell r="A2728" t="str">
            <v>N/A</v>
          </cell>
          <cell r="B2728" t="str">
            <v>Yosman Perez</v>
          </cell>
          <cell r="D2728">
            <v>46039</v>
          </cell>
          <cell r="G2728" t="str">
            <v>Vacaciones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</row>
        <row r="2729">
          <cell r="A2729" t="str">
            <v>Daniel Peña</v>
          </cell>
          <cell r="B2729" t="str">
            <v>Michael Suarez</v>
          </cell>
          <cell r="D2729">
            <v>46040</v>
          </cell>
          <cell r="G2729" t="str">
            <v>Ok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1</v>
          </cell>
          <cell r="Q2729">
            <v>4</v>
          </cell>
          <cell r="R2729">
            <v>0</v>
          </cell>
          <cell r="S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</row>
        <row r="2730">
          <cell r="A2730" t="str">
            <v>Eduardo Soto</v>
          </cell>
          <cell r="B2730" t="str">
            <v>Alejandro Escobar</v>
          </cell>
          <cell r="D2730">
            <v>46040</v>
          </cell>
          <cell r="G2730" t="str">
            <v>Ok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1</v>
          </cell>
          <cell r="Q2730">
            <v>6</v>
          </cell>
          <cell r="R2730">
            <v>0</v>
          </cell>
          <cell r="S2730">
            <v>1</v>
          </cell>
          <cell r="U2730">
            <v>9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</row>
        <row r="2731">
          <cell r="A2731" t="str">
            <v>Luis Alvarez</v>
          </cell>
          <cell r="B2731" t="str">
            <v>Rodrigo Arcos</v>
          </cell>
          <cell r="D2731">
            <v>46040</v>
          </cell>
          <cell r="G2731" t="str">
            <v>Ok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1</v>
          </cell>
          <cell r="Q2731">
            <v>2</v>
          </cell>
          <cell r="R2731">
            <v>0</v>
          </cell>
          <cell r="S2731">
            <v>1</v>
          </cell>
          <cell r="U2731">
            <v>16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</row>
        <row r="2732">
          <cell r="A2732" t="str">
            <v>Elias Llancaqueo</v>
          </cell>
          <cell r="B2732" t="str">
            <v>Rodrigo Arenas</v>
          </cell>
          <cell r="D2732">
            <v>46040</v>
          </cell>
          <cell r="G2732" t="str">
            <v>Ok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1</v>
          </cell>
          <cell r="Q2732">
            <v>1</v>
          </cell>
          <cell r="R2732">
            <v>0</v>
          </cell>
          <cell r="S2732">
            <v>1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</row>
        <row r="2733">
          <cell r="A2733" t="str">
            <v>Byron Lopez</v>
          </cell>
          <cell r="B2733" t="str">
            <v>Carlos Correa</v>
          </cell>
          <cell r="D2733">
            <v>46040</v>
          </cell>
          <cell r="G2733" t="str">
            <v>Ok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1</v>
          </cell>
          <cell r="Q2733">
            <v>1</v>
          </cell>
          <cell r="R2733">
            <v>0</v>
          </cell>
          <cell r="S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</row>
        <row r="2734">
          <cell r="A2734" t="str">
            <v>Gerardo Cartes</v>
          </cell>
          <cell r="B2734" t="str">
            <v>N/A</v>
          </cell>
          <cell r="D2734">
            <v>46040</v>
          </cell>
          <cell r="G2734" t="str">
            <v>Ok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1</v>
          </cell>
          <cell r="Q2734">
            <v>2</v>
          </cell>
          <cell r="R2734">
            <v>0</v>
          </cell>
          <cell r="S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</row>
        <row r="2735">
          <cell r="A2735" t="str">
            <v>Luis Acevedo</v>
          </cell>
          <cell r="B2735" t="str">
            <v>N/A</v>
          </cell>
          <cell r="D2735">
            <v>46040</v>
          </cell>
          <cell r="G2735" t="str">
            <v>Ok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1</v>
          </cell>
          <cell r="Q2735">
            <v>2</v>
          </cell>
          <cell r="R2735">
            <v>0</v>
          </cell>
          <cell r="S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</row>
        <row r="2736">
          <cell r="A2736" t="str">
            <v>Andres Moya</v>
          </cell>
          <cell r="B2736" t="str">
            <v>Hugo Troncoso</v>
          </cell>
          <cell r="D2736">
            <v>46040</v>
          </cell>
          <cell r="G2736" t="str">
            <v>Ok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1</v>
          </cell>
          <cell r="Q2736">
            <v>1</v>
          </cell>
          <cell r="R2736">
            <v>0</v>
          </cell>
          <cell r="S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</row>
        <row r="2737">
          <cell r="A2737" t="str">
            <v>Claudio Garrido</v>
          </cell>
          <cell r="B2737" t="str">
            <v>Wilmer Villa</v>
          </cell>
          <cell r="D2737">
            <v>46040</v>
          </cell>
          <cell r="G2737" t="str">
            <v>Descanso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</row>
        <row r="2738">
          <cell r="A2738" t="str">
            <v>Cristian Valdivia</v>
          </cell>
          <cell r="B2738" t="str">
            <v>N/A</v>
          </cell>
          <cell r="D2738">
            <v>46040</v>
          </cell>
          <cell r="G2738" t="str">
            <v>Descanso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</row>
        <row r="2739">
          <cell r="A2739" t="str">
            <v>Edgar Benavides</v>
          </cell>
          <cell r="B2739" t="str">
            <v>Jorge Viscarra</v>
          </cell>
          <cell r="D2739">
            <v>46040</v>
          </cell>
          <cell r="G2739" t="str">
            <v>Descanso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</row>
        <row r="2740">
          <cell r="A2740" t="str">
            <v>N/A</v>
          </cell>
          <cell r="B2740" t="str">
            <v>Jeremias Cerda</v>
          </cell>
          <cell r="D2740">
            <v>46040</v>
          </cell>
          <cell r="G2740" t="str">
            <v>Vacaciones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</row>
        <row r="2741">
          <cell r="A2741" t="str">
            <v>N/A</v>
          </cell>
          <cell r="B2741" t="str">
            <v>Yosman Perez</v>
          </cell>
          <cell r="D2741">
            <v>46040</v>
          </cell>
          <cell r="G2741" t="str">
            <v>Vacaciones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</row>
        <row r="2742">
          <cell r="A2742" t="str">
            <v>Daniel Peña</v>
          </cell>
          <cell r="B2742" t="str">
            <v>Rodrigo Arcos</v>
          </cell>
          <cell r="D2742">
            <v>46041</v>
          </cell>
          <cell r="G2742" t="str">
            <v>Ok</v>
          </cell>
          <cell r="H2742">
            <v>9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1</v>
          </cell>
          <cell r="N2742">
            <v>1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</row>
        <row r="2743">
          <cell r="A2743" t="str">
            <v>Andres Moya</v>
          </cell>
          <cell r="B2743" t="str">
            <v>Hugo Troncoso</v>
          </cell>
          <cell r="D2743">
            <v>46041</v>
          </cell>
          <cell r="G2743" t="str">
            <v>Ok</v>
          </cell>
          <cell r="H2743">
            <v>4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</row>
        <row r="2744">
          <cell r="A2744" t="str">
            <v>Claudio Garrido</v>
          </cell>
          <cell r="B2744" t="str">
            <v>Wilmer Villa</v>
          </cell>
          <cell r="D2744">
            <v>46041</v>
          </cell>
          <cell r="G2744" t="str">
            <v>Ok</v>
          </cell>
          <cell r="H2744">
            <v>7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U2744">
            <v>0</v>
          </cell>
          <cell r="V2744">
            <v>10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</row>
        <row r="2745">
          <cell r="A2745" t="str">
            <v>Elias Llancaqueo</v>
          </cell>
          <cell r="B2745" t="str">
            <v>Rodrigo Arenas</v>
          </cell>
          <cell r="D2745">
            <v>46041</v>
          </cell>
          <cell r="G2745" t="str">
            <v>Ok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U2745">
            <v>0</v>
          </cell>
          <cell r="V2745">
            <v>20</v>
          </cell>
          <cell r="W2745">
            <v>2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</row>
        <row r="2746">
          <cell r="A2746" t="str">
            <v>Luis Alvarez</v>
          </cell>
          <cell r="B2746" t="str">
            <v>Michael Suarez</v>
          </cell>
          <cell r="D2746">
            <v>46041</v>
          </cell>
          <cell r="G2746" t="str">
            <v>Ok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U2746">
            <v>0</v>
          </cell>
          <cell r="V2746">
            <v>21</v>
          </cell>
          <cell r="W2746">
            <v>1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</row>
        <row r="2747">
          <cell r="A2747" t="str">
            <v>Eduardo Soto</v>
          </cell>
          <cell r="B2747" t="str">
            <v>Alejandro Escobar</v>
          </cell>
          <cell r="D2747">
            <v>46041</v>
          </cell>
          <cell r="G2747" t="str">
            <v>Ok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U2747">
            <v>0</v>
          </cell>
          <cell r="V2747">
            <v>19</v>
          </cell>
          <cell r="W2747">
            <v>1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</row>
        <row r="2748">
          <cell r="A2748" t="str">
            <v>Gerardo Cartes</v>
          </cell>
          <cell r="B2748" t="str">
            <v>N/A</v>
          </cell>
          <cell r="D2748">
            <v>46041</v>
          </cell>
          <cell r="G2748" t="str">
            <v>Ok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U2748">
            <v>0</v>
          </cell>
          <cell r="V2748">
            <v>14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</row>
        <row r="2749">
          <cell r="A2749" t="str">
            <v>Luis Acevedo</v>
          </cell>
          <cell r="B2749" t="str">
            <v>N/A</v>
          </cell>
          <cell r="D2749">
            <v>46041</v>
          </cell>
          <cell r="G2749" t="str">
            <v>Ok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U2749">
            <v>0</v>
          </cell>
          <cell r="V2749">
            <v>14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</row>
        <row r="2750">
          <cell r="A2750" t="str">
            <v>Edgar Benavides</v>
          </cell>
          <cell r="B2750" t="str">
            <v>Jorge Viscarra</v>
          </cell>
          <cell r="D2750">
            <v>46041</v>
          </cell>
          <cell r="G2750" t="str">
            <v>Libre Compensatorio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</row>
        <row r="2751">
          <cell r="A2751" t="str">
            <v>Cristian Valdivia</v>
          </cell>
          <cell r="B2751" t="str">
            <v>N/A</v>
          </cell>
          <cell r="D2751">
            <v>46041</v>
          </cell>
          <cell r="G2751" t="str">
            <v>Libre Compensatorio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</row>
        <row r="2752">
          <cell r="A2752" t="str">
            <v>N/A</v>
          </cell>
          <cell r="B2752" t="str">
            <v>Jeremias Cerda</v>
          </cell>
          <cell r="D2752">
            <v>46041</v>
          </cell>
          <cell r="G2752" t="str">
            <v>Vacaciones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</row>
        <row r="2753">
          <cell r="A2753" t="str">
            <v>N/A</v>
          </cell>
          <cell r="B2753" t="str">
            <v>Yosman Perez</v>
          </cell>
          <cell r="D2753">
            <v>46041</v>
          </cell>
          <cell r="G2753" t="str">
            <v>Vacaciones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</row>
        <row r="2754">
          <cell r="A2754" t="str">
            <v>Claudio Garrido</v>
          </cell>
          <cell r="B2754" t="str">
            <v>Wilmer Villa</v>
          </cell>
          <cell r="D2754">
            <v>46042</v>
          </cell>
          <cell r="G2754" t="str">
            <v>Ok</v>
          </cell>
          <cell r="H2754">
            <v>36</v>
          </cell>
          <cell r="I2754">
            <v>0</v>
          </cell>
          <cell r="J2754">
            <v>0</v>
          </cell>
          <cell r="K2754">
            <v>0</v>
          </cell>
          <cell r="L2754">
            <v>1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</row>
        <row r="2755">
          <cell r="A2755" t="str">
            <v>Cristian Valdivia</v>
          </cell>
          <cell r="B2755" t="str">
            <v>Hugo Troncoso</v>
          </cell>
          <cell r="D2755">
            <v>46042</v>
          </cell>
          <cell r="G2755" t="str">
            <v>Ok</v>
          </cell>
          <cell r="H2755">
            <v>25</v>
          </cell>
          <cell r="I2755">
            <v>0</v>
          </cell>
          <cell r="J2755">
            <v>0</v>
          </cell>
          <cell r="K2755">
            <v>1</v>
          </cell>
          <cell r="L2755">
            <v>0</v>
          </cell>
          <cell r="M2755">
            <v>1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</row>
        <row r="2756">
          <cell r="A2756" t="str">
            <v>Andres Moya</v>
          </cell>
          <cell r="B2756" t="str">
            <v>N/A</v>
          </cell>
          <cell r="D2756">
            <v>46042</v>
          </cell>
          <cell r="G2756" t="str">
            <v>Ok</v>
          </cell>
          <cell r="H2756">
            <v>36</v>
          </cell>
          <cell r="I2756">
            <v>0</v>
          </cell>
          <cell r="J2756">
            <v>0</v>
          </cell>
          <cell r="K2756">
            <v>1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4</v>
          </cell>
          <cell r="R2756">
            <v>0</v>
          </cell>
          <cell r="S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</row>
        <row r="2757">
          <cell r="A2757" t="str">
            <v>N/A</v>
          </cell>
          <cell r="B2757" t="str">
            <v>Yosman Perez</v>
          </cell>
          <cell r="D2757">
            <v>46042</v>
          </cell>
          <cell r="G2757" t="str">
            <v>Ok</v>
          </cell>
          <cell r="H2757">
            <v>36</v>
          </cell>
          <cell r="I2757">
            <v>0</v>
          </cell>
          <cell r="J2757">
            <v>0</v>
          </cell>
          <cell r="K2757">
            <v>1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</row>
        <row r="2758">
          <cell r="A2758" t="str">
            <v>Daniel Peña</v>
          </cell>
          <cell r="B2758" t="str">
            <v>Michael Suarez</v>
          </cell>
          <cell r="D2758">
            <v>46042</v>
          </cell>
          <cell r="G2758" t="str">
            <v>Ok</v>
          </cell>
          <cell r="H2758">
            <v>28</v>
          </cell>
          <cell r="I2758">
            <v>0</v>
          </cell>
          <cell r="J2758">
            <v>0</v>
          </cell>
          <cell r="K2758">
            <v>1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1</v>
          </cell>
          <cell r="R2758">
            <v>0</v>
          </cell>
          <cell r="S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</row>
        <row r="2759">
          <cell r="A2759" t="str">
            <v>Gerardo Cartes</v>
          </cell>
          <cell r="B2759" t="str">
            <v>N/A</v>
          </cell>
          <cell r="D2759">
            <v>46042</v>
          </cell>
          <cell r="G2759" t="str">
            <v>Ok</v>
          </cell>
          <cell r="H2759">
            <v>32</v>
          </cell>
          <cell r="I2759">
            <v>0</v>
          </cell>
          <cell r="J2759">
            <v>0</v>
          </cell>
          <cell r="K2759">
            <v>1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4</v>
          </cell>
          <cell r="R2759">
            <v>0</v>
          </cell>
          <cell r="S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</row>
        <row r="2760">
          <cell r="A2760" t="str">
            <v>Gerardo Cartes</v>
          </cell>
          <cell r="B2760" t="str">
            <v>N/A</v>
          </cell>
          <cell r="D2760">
            <v>46043</v>
          </cell>
          <cell r="G2760" t="str">
            <v>Ok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1</v>
          </cell>
          <cell r="R2760">
            <v>0</v>
          </cell>
          <cell r="S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</row>
        <row r="2761">
          <cell r="A2761" t="str">
            <v>N/A</v>
          </cell>
          <cell r="B2761" t="str">
            <v>Jorge Viscarra</v>
          </cell>
          <cell r="D2761">
            <v>46042</v>
          </cell>
          <cell r="G2761" t="str">
            <v>Ok</v>
          </cell>
          <cell r="H2761">
            <v>32</v>
          </cell>
          <cell r="I2761">
            <v>0</v>
          </cell>
          <cell r="J2761">
            <v>0</v>
          </cell>
          <cell r="K2761">
            <v>1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</row>
        <row r="2762">
          <cell r="A2762" t="str">
            <v>Eduardo Soto</v>
          </cell>
          <cell r="B2762" t="str">
            <v>Alejandro Escobar</v>
          </cell>
          <cell r="D2762">
            <v>46042</v>
          </cell>
          <cell r="G2762" t="str">
            <v>Ok</v>
          </cell>
          <cell r="H2762">
            <v>24</v>
          </cell>
          <cell r="I2762">
            <v>0</v>
          </cell>
          <cell r="J2762">
            <v>0</v>
          </cell>
          <cell r="K2762">
            <v>1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</row>
        <row r="2763">
          <cell r="A2763" t="str">
            <v>Luis Alvarez</v>
          </cell>
          <cell r="B2763" t="str">
            <v>N/A</v>
          </cell>
          <cell r="D2763">
            <v>46042</v>
          </cell>
          <cell r="G2763" t="str">
            <v>Ok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1</v>
          </cell>
          <cell r="R2763">
            <v>0</v>
          </cell>
          <cell r="S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</row>
        <row r="2764">
          <cell r="A2764" t="str">
            <v>Edgar Benavides</v>
          </cell>
          <cell r="B2764" t="str">
            <v>N/A</v>
          </cell>
          <cell r="D2764">
            <v>46042</v>
          </cell>
          <cell r="G2764" t="str">
            <v>Libre Compensatorio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</row>
        <row r="2765">
          <cell r="A2765" t="str">
            <v>Luis Acevedo</v>
          </cell>
          <cell r="B2765" t="str">
            <v>Rodrigo Arenas</v>
          </cell>
          <cell r="D2765">
            <v>46042</v>
          </cell>
          <cell r="G2765" t="str">
            <v>Sin Producción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</row>
        <row r="2766">
          <cell r="A2766" t="str">
            <v>N/A</v>
          </cell>
          <cell r="B2766" t="str">
            <v>Rodrigo Arcos</v>
          </cell>
          <cell r="D2766">
            <v>46042</v>
          </cell>
          <cell r="G2766" t="str">
            <v>Sin Producción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</row>
        <row r="2767">
          <cell r="A2767" t="str">
            <v>N/A</v>
          </cell>
          <cell r="B2767" t="str">
            <v>Jeremias Cerda</v>
          </cell>
          <cell r="D2767">
            <v>46042</v>
          </cell>
          <cell r="G2767" t="str">
            <v>Sin Producción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</row>
        <row r="2768">
          <cell r="A2768" t="str">
            <v>Luis Alvarez</v>
          </cell>
          <cell r="B2768" t="str">
            <v>Jeremias Cerda</v>
          </cell>
          <cell r="D2768">
            <v>46043</v>
          </cell>
          <cell r="G2768" t="str">
            <v>Ok</v>
          </cell>
          <cell r="H2768">
            <v>33</v>
          </cell>
          <cell r="I2768">
            <v>0</v>
          </cell>
          <cell r="J2768">
            <v>0</v>
          </cell>
          <cell r="K2768">
            <v>1</v>
          </cell>
          <cell r="L2768">
            <v>0</v>
          </cell>
          <cell r="M2768">
            <v>1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</row>
        <row r="2769">
          <cell r="A2769" t="str">
            <v>Cristian Valdivia</v>
          </cell>
          <cell r="B2769" t="str">
            <v>Rodrigo Arcos</v>
          </cell>
          <cell r="D2769">
            <v>46043</v>
          </cell>
          <cell r="G2769" t="str">
            <v>Ok</v>
          </cell>
          <cell r="H2769">
            <v>26</v>
          </cell>
          <cell r="I2769">
            <v>0</v>
          </cell>
          <cell r="J2769">
            <v>1</v>
          </cell>
          <cell r="K2769">
            <v>0</v>
          </cell>
          <cell r="L2769">
            <v>1</v>
          </cell>
          <cell r="M2769">
            <v>1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U2769">
            <v>0</v>
          </cell>
          <cell r="V2769">
            <v>2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</row>
        <row r="2770">
          <cell r="A2770" t="str">
            <v>Andres Moya</v>
          </cell>
          <cell r="B2770" t="str">
            <v>N/A</v>
          </cell>
          <cell r="D2770">
            <v>46043</v>
          </cell>
          <cell r="G2770" t="str">
            <v>Ok</v>
          </cell>
          <cell r="H2770">
            <v>42</v>
          </cell>
          <cell r="I2770">
            <v>0</v>
          </cell>
          <cell r="J2770">
            <v>0</v>
          </cell>
          <cell r="K2770">
            <v>1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2</v>
          </cell>
          <cell r="R2770">
            <v>0</v>
          </cell>
          <cell r="S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</row>
        <row r="2771">
          <cell r="A2771" t="str">
            <v>N/A</v>
          </cell>
          <cell r="B2771" t="str">
            <v>Yosman Perez</v>
          </cell>
          <cell r="D2771">
            <v>46043</v>
          </cell>
          <cell r="G2771" t="str">
            <v>Ok</v>
          </cell>
          <cell r="H2771">
            <v>44</v>
          </cell>
          <cell r="I2771">
            <v>0</v>
          </cell>
          <cell r="J2771">
            <v>0</v>
          </cell>
          <cell r="K2771">
            <v>1</v>
          </cell>
          <cell r="L2771">
            <v>0</v>
          </cell>
          <cell r="M2771">
            <v>1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</row>
        <row r="2772">
          <cell r="A2772" t="str">
            <v>Elias Llancaqueo</v>
          </cell>
          <cell r="B2772" t="str">
            <v>N/A</v>
          </cell>
          <cell r="D2772">
            <v>46042</v>
          </cell>
          <cell r="G2772" t="str">
            <v>Libre Compensatorio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</row>
        <row r="2773">
          <cell r="A2773" t="str">
            <v>Elias Llancaqueo</v>
          </cell>
          <cell r="B2773" t="str">
            <v>N/A</v>
          </cell>
          <cell r="D2773">
            <v>46043</v>
          </cell>
          <cell r="G2773" t="str">
            <v>Ok</v>
          </cell>
          <cell r="H2773">
            <v>40</v>
          </cell>
          <cell r="I2773">
            <v>0</v>
          </cell>
          <cell r="J2773">
            <v>0</v>
          </cell>
          <cell r="K2773">
            <v>1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1</v>
          </cell>
          <cell r="R2773">
            <v>0</v>
          </cell>
          <cell r="S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</row>
        <row r="2774">
          <cell r="A2774" t="str">
            <v>N/A</v>
          </cell>
          <cell r="B2774" t="str">
            <v>Rodrigo Arenas</v>
          </cell>
          <cell r="D2774">
            <v>46043</v>
          </cell>
          <cell r="G2774" t="str">
            <v>Ok</v>
          </cell>
          <cell r="H2774">
            <v>40</v>
          </cell>
          <cell r="I2774">
            <v>0</v>
          </cell>
          <cell r="J2774">
            <v>1</v>
          </cell>
          <cell r="K2774">
            <v>1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1</v>
          </cell>
          <cell r="R2774">
            <v>0</v>
          </cell>
          <cell r="S2774">
            <v>0</v>
          </cell>
          <cell r="U2774">
            <v>0</v>
          </cell>
          <cell r="V2774">
            <v>2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</row>
        <row r="2775">
          <cell r="A2775" t="str">
            <v>Edgar Benavides</v>
          </cell>
          <cell r="B2775" t="str">
            <v>Jorge Viscarra</v>
          </cell>
          <cell r="D2775">
            <v>46043</v>
          </cell>
          <cell r="G2775" t="str">
            <v>Ok</v>
          </cell>
          <cell r="H2775">
            <v>28</v>
          </cell>
          <cell r="I2775">
            <v>0</v>
          </cell>
          <cell r="J2775">
            <v>0</v>
          </cell>
          <cell r="K2775">
            <v>1</v>
          </cell>
          <cell r="L2775">
            <v>0</v>
          </cell>
          <cell r="M2775">
            <v>0</v>
          </cell>
          <cell r="N2775">
            <v>1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</row>
        <row r="2776">
          <cell r="A2776" t="str">
            <v>Daniel Peña</v>
          </cell>
          <cell r="B2776" t="str">
            <v>Rodrigo Arcos</v>
          </cell>
          <cell r="D2776">
            <v>46043</v>
          </cell>
          <cell r="G2776" t="str">
            <v>Ok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1</v>
          </cell>
          <cell r="R2776">
            <v>0</v>
          </cell>
          <cell r="S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</row>
        <row r="2777">
          <cell r="A2777" t="str">
            <v>Luis Acevedo</v>
          </cell>
          <cell r="B2777" t="str">
            <v>Michael Suarez</v>
          </cell>
          <cell r="D2777">
            <v>46043</v>
          </cell>
          <cell r="G2777" t="str">
            <v>Sin Producción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</row>
        <row r="2778">
          <cell r="A2778" t="str">
            <v>Claudio Garrido</v>
          </cell>
          <cell r="B2778" t="str">
            <v>Wilmer Villa</v>
          </cell>
          <cell r="D2778">
            <v>46043</v>
          </cell>
          <cell r="G2778" t="str">
            <v>Libre Compensatorio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</row>
        <row r="2779">
          <cell r="A2779" t="str">
            <v>Eduardo Soto</v>
          </cell>
          <cell r="B2779" t="str">
            <v>Alejandro Escobar</v>
          </cell>
          <cell r="D2779">
            <v>46043</v>
          </cell>
          <cell r="G2779" t="str">
            <v>Libre Compensatorio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</row>
        <row r="2780">
          <cell r="A2780" t="str">
            <v>N/A</v>
          </cell>
          <cell r="B2780" t="str">
            <v>Hugo Troncoso</v>
          </cell>
          <cell r="D2780">
            <v>46043</v>
          </cell>
          <cell r="G2780" t="str">
            <v>Libre Compensatorio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</row>
        <row r="2781">
          <cell r="A2781" t="str">
            <v>Claudio Garrido</v>
          </cell>
          <cell r="B2781" t="str">
            <v>Wilmer Villa</v>
          </cell>
          <cell r="D2781">
            <v>46044</v>
          </cell>
          <cell r="G2781" t="str">
            <v>Ok</v>
          </cell>
          <cell r="H2781">
            <v>22</v>
          </cell>
          <cell r="I2781">
            <v>0</v>
          </cell>
          <cell r="J2781">
            <v>0</v>
          </cell>
          <cell r="K2781">
            <v>0</v>
          </cell>
          <cell r="L2781">
            <v>1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</row>
        <row r="2782">
          <cell r="A2782" t="str">
            <v>Cristian Valdivia</v>
          </cell>
          <cell r="B2782" t="str">
            <v>Hugo Troncoso</v>
          </cell>
          <cell r="D2782">
            <v>46044</v>
          </cell>
          <cell r="G2782" t="str">
            <v>Ok</v>
          </cell>
          <cell r="H2782">
            <v>32</v>
          </cell>
          <cell r="I2782">
            <v>0</v>
          </cell>
          <cell r="J2782">
            <v>0</v>
          </cell>
          <cell r="K2782">
            <v>1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2</v>
          </cell>
          <cell r="R2782">
            <v>0</v>
          </cell>
          <cell r="S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</row>
        <row r="2783">
          <cell r="A2783" t="str">
            <v>Luis Alvarez</v>
          </cell>
          <cell r="B2783" t="str">
            <v>Jeremias Cerda</v>
          </cell>
          <cell r="D2783">
            <v>46044</v>
          </cell>
          <cell r="G2783" t="str">
            <v>Ok</v>
          </cell>
          <cell r="H2783">
            <v>36</v>
          </cell>
          <cell r="I2783">
            <v>0</v>
          </cell>
          <cell r="J2783">
            <v>0</v>
          </cell>
          <cell r="K2783">
            <v>1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</row>
        <row r="2784">
          <cell r="A2784" t="str">
            <v>Elias Llancaqueo</v>
          </cell>
          <cell r="B2784" t="str">
            <v>Rodrigo Arenas</v>
          </cell>
          <cell r="D2784">
            <v>46044</v>
          </cell>
          <cell r="G2784" t="str">
            <v>Ok</v>
          </cell>
          <cell r="H2784">
            <v>40</v>
          </cell>
          <cell r="I2784">
            <v>0</v>
          </cell>
          <cell r="J2784">
            <v>0</v>
          </cell>
          <cell r="K2784">
            <v>1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U2784">
            <v>0</v>
          </cell>
          <cell r="V2784">
            <v>6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</row>
        <row r="2785">
          <cell r="A2785" t="str">
            <v>N/A</v>
          </cell>
          <cell r="B2785" t="str">
            <v>Jesus Barrera</v>
          </cell>
          <cell r="D2785">
            <v>46044</v>
          </cell>
          <cell r="G2785" t="str">
            <v>Ok</v>
          </cell>
          <cell r="H2785">
            <v>0</v>
          </cell>
          <cell r="I2785">
            <v>0</v>
          </cell>
          <cell r="J2785">
            <v>0</v>
          </cell>
          <cell r="K2785">
            <v>1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U2785">
            <v>0</v>
          </cell>
          <cell r="V2785">
            <v>6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</row>
        <row r="2786">
          <cell r="A2786" t="str">
            <v>Edgar Benavides</v>
          </cell>
          <cell r="B2786" t="str">
            <v>Rodrigo Arcos</v>
          </cell>
          <cell r="D2786">
            <v>46044</v>
          </cell>
          <cell r="G2786" t="str">
            <v>Ok</v>
          </cell>
          <cell r="H2786">
            <v>24</v>
          </cell>
          <cell r="I2786">
            <v>0</v>
          </cell>
          <cell r="J2786">
            <v>0</v>
          </cell>
          <cell r="K2786">
            <v>1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</row>
        <row r="2787">
          <cell r="A2787" t="str">
            <v>Eduardo Soto</v>
          </cell>
          <cell r="B2787" t="str">
            <v>Alejandro Escobar</v>
          </cell>
          <cell r="D2787">
            <v>46044</v>
          </cell>
          <cell r="G2787" t="str">
            <v>Ok</v>
          </cell>
          <cell r="H2787">
            <v>20</v>
          </cell>
          <cell r="I2787">
            <v>0</v>
          </cell>
          <cell r="J2787">
            <v>0</v>
          </cell>
          <cell r="K2787">
            <v>1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</row>
        <row r="2788">
          <cell r="A2788" t="str">
            <v>N/A</v>
          </cell>
          <cell r="B2788" t="str">
            <v>Alejandro Escobar</v>
          </cell>
          <cell r="D2788">
            <v>46044</v>
          </cell>
          <cell r="G2788" t="str">
            <v>Ok</v>
          </cell>
          <cell r="H2788">
            <v>24</v>
          </cell>
          <cell r="I2788">
            <v>0</v>
          </cell>
          <cell r="J2788">
            <v>0</v>
          </cell>
          <cell r="K2788">
            <v>1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</row>
        <row r="2789">
          <cell r="A2789" t="str">
            <v>Gerardo Cartes</v>
          </cell>
          <cell r="B2789" t="str">
            <v>Yosman Perez</v>
          </cell>
          <cell r="D2789">
            <v>46044</v>
          </cell>
          <cell r="G2789" t="str">
            <v>Ok</v>
          </cell>
          <cell r="H2789">
            <v>6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</row>
        <row r="2790">
          <cell r="A2790" t="str">
            <v>Daniel Peña</v>
          </cell>
          <cell r="B2790" t="str">
            <v>Michael Suarez</v>
          </cell>
          <cell r="D2790">
            <v>46044</v>
          </cell>
          <cell r="G2790" t="str">
            <v>Sin Producción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</row>
        <row r="2791">
          <cell r="A2791" t="str">
            <v>Luis Acevedo</v>
          </cell>
          <cell r="B2791" t="str">
            <v>N/A</v>
          </cell>
          <cell r="D2791">
            <v>46044</v>
          </cell>
          <cell r="G2791" t="str">
            <v>Sin Producción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</row>
        <row r="2792">
          <cell r="A2792" t="str">
            <v>Andres Moya</v>
          </cell>
          <cell r="B2792" t="str">
            <v>Jorge Viscarra</v>
          </cell>
          <cell r="D2792">
            <v>46044</v>
          </cell>
          <cell r="G2792" t="str">
            <v>Libre Compensatorio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</row>
        <row r="2793">
          <cell r="A2793" t="str">
            <v>N/A</v>
          </cell>
          <cell r="B2793" t="str">
            <v>Gonzalo Gonzalez</v>
          </cell>
          <cell r="D2793">
            <v>46044</v>
          </cell>
          <cell r="G2793" t="str">
            <v>Servicios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</row>
        <row r="2794">
          <cell r="A2794" t="str">
            <v>Claudio Garrido</v>
          </cell>
          <cell r="B2794" t="str">
            <v>Wilmer Villa</v>
          </cell>
          <cell r="D2794">
            <v>46045</v>
          </cell>
          <cell r="G2794" t="str">
            <v>Ok</v>
          </cell>
          <cell r="H2794">
            <v>26</v>
          </cell>
          <cell r="I2794">
            <v>0</v>
          </cell>
          <cell r="J2794">
            <v>0</v>
          </cell>
          <cell r="K2794">
            <v>0</v>
          </cell>
          <cell r="L2794">
            <v>1</v>
          </cell>
          <cell r="M2794">
            <v>1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U2794">
            <v>0</v>
          </cell>
          <cell r="V2794">
            <v>22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</row>
        <row r="2795">
          <cell r="A2795" t="str">
            <v>Luis Acevedo</v>
          </cell>
          <cell r="B2795" t="str">
            <v>N/A</v>
          </cell>
          <cell r="D2795">
            <v>46045</v>
          </cell>
          <cell r="G2795" t="str">
            <v>Ok</v>
          </cell>
          <cell r="H2795">
            <v>16</v>
          </cell>
          <cell r="I2795">
            <v>0</v>
          </cell>
          <cell r="J2795">
            <v>0</v>
          </cell>
          <cell r="K2795">
            <v>1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U2795">
            <v>37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</row>
        <row r="2796">
          <cell r="A2796" t="str">
            <v>N/A</v>
          </cell>
          <cell r="B2796" t="str">
            <v>Hugo Troncoso</v>
          </cell>
          <cell r="D2796">
            <v>46045</v>
          </cell>
          <cell r="G2796" t="str">
            <v>Ok</v>
          </cell>
          <cell r="H2796">
            <v>18</v>
          </cell>
          <cell r="I2796">
            <v>0</v>
          </cell>
          <cell r="J2796">
            <v>0</v>
          </cell>
          <cell r="K2796">
            <v>1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U2796">
            <v>0</v>
          </cell>
          <cell r="V2796">
            <v>34</v>
          </cell>
          <cell r="W2796">
            <v>5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</row>
        <row r="2797">
          <cell r="A2797" t="str">
            <v>Gerardo Cartes</v>
          </cell>
          <cell r="B2797" t="str">
            <v>N/A</v>
          </cell>
          <cell r="D2797">
            <v>46045</v>
          </cell>
          <cell r="G2797" t="str">
            <v>Ok</v>
          </cell>
          <cell r="H2797">
            <v>40</v>
          </cell>
          <cell r="I2797">
            <v>0</v>
          </cell>
          <cell r="J2797">
            <v>0</v>
          </cell>
          <cell r="K2797">
            <v>1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U2797">
            <v>37</v>
          </cell>
          <cell r="V2797">
            <v>20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</row>
        <row r="2798">
          <cell r="A2798" t="str">
            <v>N/A</v>
          </cell>
          <cell r="B2798" t="str">
            <v>Yosman Perez</v>
          </cell>
          <cell r="D2798">
            <v>46045</v>
          </cell>
          <cell r="G2798" t="str">
            <v>Ok</v>
          </cell>
          <cell r="H2798">
            <v>40</v>
          </cell>
          <cell r="I2798">
            <v>0</v>
          </cell>
          <cell r="J2798">
            <v>0</v>
          </cell>
          <cell r="K2798">
            <v>1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U2798">
            <v>0</v>
          </cell>
          <cell r="V2798">
            <v>20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</row>
        <row r="2799">
          <cell r="A2799" t="str">
            <v>Elias Llancaqueo</v>
          </cell>
          <cell r="B2799" t="str">
            <v>Rodrigo Arenas</v>
          </cell>
          <cell r="D2799">
            <v>46045</v>
          </cell>
          <cell r="G2799" t="str">
            <v>Ok</v>
          </cell>
          <cell r="H2799">
            <v>28</v>
          </cell>
          <cell r="I2799">
            <v>0</v>
          </cell>
          <cell r="J2799">
            <v>0</v>
          </cell>
          <cell r="K2799">
            <v>1</v>
          </cell>
          <cell r="L2799">
            <v>0</v>
          </cell>
          <cell r="M2799">
            <v>1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U2799">
            <v>0</v>
          </cell>
          <cell r="V2799">
            <v>22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</row>
        <row r="2800">
          <cell r="A2800" t="str">
            <v>Edgar Benavides</v>
          </cell>
          <cell r="B2800" t="str">
            <v>Jorge Viscarra</v>
          </cell>
          <cell r="D2800">
            <v>46045</v>
          </cell>
          <cell r="G2800" t="str">
            <v>Ok</v>
          </cell>
          <cell r="H2800">
            <v>34</v>
          </cell>
          <cell r="I2800">
            <v>0</v>
          </cell>
          <cell r="J2800">
            <v>1</v>
          </cell>
          <cell r="K2800">
            <v>1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1</v>
          </cell>
          <cell r="R2800">
            <v>0</v>
          </cell>
          <cell r="S2800">
            <v>0</v>
          </cell>
          <cell r="U2800">
            <v>0</v>
          </cell>
          <cell r="V2800">
            <v>34</v>
          </cell>
          <cell r="W2800">
            <v>5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</row>
        <row r="2801">
          <cell r="A2801" t="str">
            <v>Eduardo Soto</v>
          </cell>
          <cell r="B2801" t="str">
            <v>Alejandro Escobar</v>
          </cell>
          <cell r="D2801">
            <v>46045</v>
          </cell>
          <cell r="G2801" t="str">
            <v>Ok</v>
          </cell>
          <cell r="H2801">
            <v>16</v>
          </cell>
          <cell r="I2801">
            <v>0</v>
          </cell>
          <cell r="J2801">
            <v>1</v>
          </cell>
          <cell r="K2801">
            <v>1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U2801">
            <v>0</v>
          </cell>
          <cell r="V2801">
            <v>39</v>
          </cell>
          <cell r="W2801">
            <v>5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</row>
        <row r="2802">
          <cell r="A2802" t="str">
            <v>Daniel Peña</v>
          </cell>
          <cell r="B2802" t="str">
            <v>Michael Suarez</v>
          </cell>
          <cell r="D2802">
            <v>46045</v>
          </cell>
          <cell r="G2802" t="str">
            <v>Ok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1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U2802">
            <v>0</v>
          </cell>
          <cell r="V2802">
            <v>0</v>
          </cell>
          <cell r="W2802">
            <v>38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</row>
        <row r="2803">
          <cell r="A2803" t="str">
            <v>Andres Moya</v>
          </cell>
          <cell r="B2803" t="str">
            <v>Jeremias Cerda</v>
          </cell>
          <cell r="D2803">
            <v>46045</v>
          </cell>
          <cell r="G2803" t="str">
            <v>Ok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1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U2803">
            <v>0</v>
          </cell>
          <cell r="V2803">
            <v>22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</row>
        <row r="2804">
          <cell r="A2804" t="str">
            <v>Luis Alvarez</v>
          </cell>
          <cell r="B2804" t="str">
            <v>Rodrigo Arcos</v>
          </cell>
          <cell r="D2804">
            <v>46045</v>
          </cell>
          <cell r="G2804" t="str">
            <v>Libre Compensatorio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</row>
        <row r="2805">
          <cell r="A2805" t="str">
            <v>Cristian Valdivia</v>
          </cell>
          <cell r="B2805" t="str">
            <v>N/A</v>
          </cell>
          <cell r="D2805">
            <v>46045</v>
          </cell>
          <cell r="G2805" t="str">
            <v>Libre Compensatorio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</row>
        <row r="2806">
          <cell r="A2806" t="str">
            <v>N/A</v>
          </cell>
          <cell r="B2806" t="str">
            <v>Gonzalo Gonzalez</v>
          </cell>
          <cell r="D2806">
            <v>46045</v>
          </cell>
          <cell r="G2806" t="str">
            <v>Servicios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</row>
        <row r="2807">
          <cell r="A2807" t="str">
            <v>Claudio Garrido</v>
          </cell>
          <cell r="B2807" t="str">
            <v>Wilmer Villa</v>
          </cell>
          <cell r="D2807">
            <v>46045</v>
          </cell>
          <cell r="G2807" t="str">
            <v>Ok</v>
          </cell>
          <cell r="H2807">
            <v>26</v>
          </cell>
          <cell r="I2807">
            <v>0</v>
          </cell>
          <cell r="J2807">
            <v>0</v>
          </cell>
          <cell r="K2807">
            <v>0</v>
          </cell>
          <cell r="L2807">
            <v>1</v>
          </cell>
          <cell r="M2807">
            <v>1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U2807">
            <v>0</v>
          </cell>
          <cell r="V2807">
            <v>22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</row>
        <row r="2808">
          <cell r="A2808" t="str">
            <v>Luis Acevedo</v>
          </cell>
          <cell r="B2808" t="str">
            <v>N/A</v>
          </cell>
          <cell r="D2808">
            <v>46045</v>
          </cell>
          <cell r="G2808" t="str">
            <v>Ok</v>
          </cell>
          <cell r="H2808">
            <v>16</v>
          </cell>
          <cell r="I2808">
            <v>0</v>
          </cell>
          <cell r="J2808">
            <v>0</v>
          </cell>
          <cell r="K2808">
            <v>1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</row>
        <row r="2809">
          <cell r="A2809" t="str">
            <v>N/A</v>
          </cell>
          <cell r="B2809" t="str">
            <v>Hugo Troncoso</v>
          </cell>
          <cell r="D2809">
            <v>46045</v>
          </cell>
          <cell r="G2809" t="str">
            <v>Ok</v>
          </cell>
          <cell r="H2809">
            <v>18</v>
          </cell>
          <cell r="I2809">
            <v>0</v>
          </cell>
          <cell r="J2809">
            <v>0</v>
          </cell>
          <cell r="K2809">
            <v>1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U2809">
            <v>0</v>
          </cell>
          <cell r="V2809">
            <v>34</v>
          </cell>
          <cell r="W2809">
            <v>5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</row>
        <row r="2810">
          <cell r="A2810" t="str">
            <v>Gerardo Cartes</v>
          </cell>
          <cell r="B2810" t="str">
            <v>Yosman Perez</v>
          </cell>
          <cell r="D2810">
            <v>46045</v>
          </cell>
          <cell r="G2810" t="str">
            <v>Ok</v>
          </cell>
          <cell r="H2810">
            <v>40</v>
          </cell>
          <cell r="I2810">
            <v>0</v>
          </cell>
          <cell r="J2810">
            <v>0</v>
          </cell>
          <cell r="K2810">
            <v>1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U2810">
            <v>0</v>
          </cell>
          <cell r="V2810">
            <v>20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</row>
        <row r="2811">
          <cell r="A2811" t="str">
            <v>Elias Llancaqueo</v>
          </cell>
          <cell r="B2811" t="str">
            <v>Rodrigo Arenas</v>
          </cell>
          <cell r="D2811">
            <v>46045</v>
          </cell>
          <cell r="G2811" t="str">
            <v>Ok</v>
          </cell>
          <cell r="H2811">
            <v>28</v>
          </cell>
          <cell r="I2811">
            <v>0</v>
          </cell>
          <cell r="J2811">
            <v>0</v>
          </cell>
          <cell r="K2811">
            <v>1</v>
          </cell>
          <cell r="L2811">
            <v>0</v>
          </cell>
          <cell r="M2811">
            <v>1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U2811">
            <v>0</v>
          </cell>
          <cell r="V2811">
            <v>22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</row>
        <row r="2812">
          <cell r="A2812" t="str">
            <v>Edgar Benavides</v>
          </cell>
          <cell r="B2812" t="str">
            <v>Jorge Viscarra</v>
          </cell>
          <cell r="D2812">
            <v>46045</v>
          </cell>
          <cell r="G2812" t="str">
            <v>Ok</v>
          </cell>
          <cell r="H2812">
            <v>34</v>
          </cell>
          <cell r="I2812">
            <v>0</v>
          </cell>
          <cell r="J2812">
            <v>1</v>
          </cell>
          <cell r="K2812">
            <v>1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1</v>
          </cell>
          <cell r="R2812">
            <v>0</v>
          </cell>
          <cell r="S2812">
            <v>0</v>
          </cell>
          <cell r="U2812">
            <v>0</v>
          </cell>
          <cell r="V2812">
            <v>34</v>
          </cell>
          <cell r="W2812">
            <v>5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</row>
        <row r="2813">
          <cell r="A2813" t="str">
            <v>Eduardo Soto</v>
          </cell>
          <cell r="B2813" t="str">
            <v>Alejandro Escobar</v>
          </cell>
          <cell r="D2813">
            <v>46045</v>
          </cell>
          <cell r="G2813" t="str">
            <v>Ok</v>
          </cell>
          <cell r="H2813">
            <v>16</v>
          </cell>
          <cell r="I2813">
            <v>0</v>
          </cell>
          <cell r="J2813">
            <v>1</v>
          </cell>
          <cell r="K2813">
            <v>1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U2813">
            <v>0</v>
          </cell>
          <cell r="V2813">
            <v>39</v>
          </cell>
          <cell r="W2813">
            <v>5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</row>
        <row r="2814">
          <cell r="A2814" t="str">
            <v>Daniel Peña</v>
          </cell>
          <cell r="B2814" t="str">
            <v>Michael Suarez</v>
          </cell>
          <cell r="D2814">
            <v>46045</v>
          </cell>
          <cell r="G2814" t="str">
            <v>Ok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1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U2814">
            <v>0</v>
          </cell>
          <cell r="V2814">
            <v>0</v>
          </cell>
          <cell r="W2814">
            <v>38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</row>
        <row r="2815">
          <cell r="A2815" t="str">
            <v>Andres Moya</v>
          </cell>
          <cell r="B2815" t="str">
            <v>Jeremias Cerda</v>
          </cell>
          <cell r="D2815">
            <v>46045</v>
          </cell>
          <cell r="G2815" t="str">
            <v>Ok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1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U2815">
            <v>0</v>
          </cell>
          <cell r="V2815">
            <v>22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</row>
        <row r="2816">
          <cell r="A2816" t="str">
            <v>Luis Alvarez</v>
          </cell>
          <cell r="B2816" t="str">
            <v>Rodrigo Arcos</v>
          </cell>
          <cell r="D2816">
            <v>46045</v>
          </cell>
          <cell r="G2816" t="str">
            <v>Libre Compensatorio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</row>
        <row r="2817">
          <cell r="A2817" t="str">
            <v>Cristian Valdivia</v>
          </cell>
          <cell r="B2817" t="str">
            <v>N/A</v>
          </cell>
          <cell r="D2817">
            <v>46045</v>
          </cell>
          <cell r="G2817" t="str">
            <v>Libre Compensatorio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</row>
        <row r="2818">
          <cell r="A2818" t="str">
            <v>N/A</v>
          </cell>
          <cell r="B2818" t="str">
            <v>Gonzalo Gonzalez</v>
          </cell>
          <cell r="D2818">
            <v>46045</v>
          </cell>
          <cell r="G2818" t="str">
            <v>Servicios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</row>
        <row r="2819">
          <cell r="A2819" t="str">
            <v>Claudio Garrido</v>
          </cell>
          <cell r="B2819" t="str">
            <v>Wilmer Villa</v>
          </cell>
          <cell r="D2819">
            <v>46046</v>
          </cell>
          <cell r="G2819" t="str">
            <v>Ok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1</v>
          </cell>
          <cell r="P2819">
            <v>0</v>
          </cell>
          <cell r="Q2819">
            <v>3</v>
          </cell>
          <cell r="R2819">
            <v>1</v>
          </cell>
          <cell r="S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</row>
        <row r="2820">
          <cell r="A2820" t="str">
            <v>Cristian Valdivia</v>
          </cell>
          <cell r="B2820" t="str">
            <v>Hugo Troncoso</v>
          </cell>
          <cell r="D2820">
            <v>46046</v>
          </cell>
          <cell r="G2820" t="str">
            <v>Ok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1</v>
          </cell>
          <cell r="P2820">
            <v>0</v>
          </cell>
          <cell r="Q2820">
            <v>6</v>
          </cell>
          <cell r="R2820">
            <v>1</v>
          </cell>
          <cell r="S2820">
            <v>0</v>
          </cell>
          <cell r="U2820">
            <v>23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1</v>
          </cell>
          <cell r="AB2820">
            <v>0</v>
          </cell>
        </row>
        <row r="2821">
          <cell r="A2821" t="str">
            <v>Byron Lopez</v>
          </cell>
          <cell r="B2821" t="str">
            <v>Jesus Barrera</v>
          </cell>
          <cell r="D2821">
            <v>46046</v>
          </cell>
          <cell r="G2821" t="str">
            <v>Ok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1</v>
          </cell>
          <cell r="P2821">
            <v>0</v>
          </cell>
          <cell r="Q2821">
            <v>0</v>
          </cell>
          <cell r="R2821">
            <v>1</v>
          </cell>
          <cell r="S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</row>
        <row r="2822">
          <cell r="A2822" t="str">
            <v>Elias Llancaqueo</v>
          </cell>
          <cell r="B2822" t="str">
            <v>Rodrigo Arcos</v>
          </cell>
          <cell r="D2822">
            <v>46046</v>
          </cell>
          <cell r="G2822" t="str">
            <v>Ok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1</v>
          </cell>
          <cell r="P2822">
            <v>0</v>
          </cell>
          <cell r="Q2822">
            <v>0</v>
          </cell>
          <cell r="R2822">
            <v>1</v>
          </cell>
          <cell r="S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</row>
        <row r="2823">
          <cell r="A2823" t="str">
            <v>Edgar Benavides</v>
          </cell>
          <cell r="B2823" t="str">
            <v>Jorge Viscarra</v>
          </cell>
          <cell r="D2823">
            <v>46046</v>
          </cell>
          <cell r="G2823" t="str">
            <v>Ok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1</v>
          </cell>
          <cell r="P2823">
            <v>0</v>
          </cell>
          <cell r="Q2823">
            <v>0</v>
          </cell>
          <cell r="R2823">
            <v>1</v>
          </cell>
          <cell r="S2823">
            <v>0</v>
          </cell>
          <cell r="U2823">
            <v>14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</row>
        <row r="2824">
          <cell r="A2824" t="str">
            <v>Eduardo Soto</v>
          </cell>
          <cell r="B2824" t="str">
            <v>Alejandro Escobar</v>
          </cell>
          <cell r="D2824">
            <v>46046</v>
          </cell>
          <cell r="G2824" t="str">
            <v>Ok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1</v>
          </cell>
          <cell r="P2824">
            <v>0</v>
          </cell>
          <cell r="Q2824">
            <v>0</v>
          </cell>
          <cell r="R2824">
            <v>1</v>
          </cell>
          <cell r="S2824">
            <v>0</v>
          </cell>
          <cell r="U2824">
            <v>18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</row>
        <row r="2825">
          <cell r="A2825" t="str">
            <v>Luis Alvarez</v>
          </cell>
          <cell r="B2825" t="str">
            <v>Rodrigo Arenas</v>
          </cell>
          <cell r="D2825">
            <v>46046</v>
          </cell>
          <cell r="G2825" t="str">
            <v>Descanso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</row>
        <row r="2826">
          <cell r="A2826" t="str">
            <v>Daniel Peña</v>
          </cell>
          <cell r="B2826" t="str">
            <v>Michael Suarez</v>
          </cell>
          <cell r="D2826">
            <v>46046</v>
          </cell>
          <cell r="G2826" t="str">
            <v>Descanso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</row>
        <row r="2827">
          <cell r="A2827" t="str">
            <v>Gerardo Cartes</v>
          </cell>
          <cell r="B2827" t="str">
            <v>Yosman Perez</v>
          </cell>
          <cell r="D2827">
            <v>46046</v>
          </cell>
          <cell r="G2827" t="str">
            <v>Descanso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</row>
        <row r="2828">
          <cell r="A2828" t="str">
            <v>Andres Moya</v>
          </cell>
          <cell r="B2828" t="str">
            <v>Jeremias Cerda</v>
          </cell>
          <cell r="D2828">
            <v>46046</v>
          </cell>
          <cell r="G2828" t="str">
            <v>Descanso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</row>
        <row r="2829">
          <cell r="A2829" t="str">
            <v>Luis Acevedo</v>
          </cell>
          <cell r="B2829" t="str">
            <v>N/A</v>
          </cell>
          <cell r="D2829">
            <v>46046</v>
          </cell>
          <cell r="G2829" t="str">
            <v>Descanso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</row>
        <row r="2830">
          <cell r="A2830" t="str">
            <v>N/A</v>
          </cell>
          <cell r="B2830" t="str">
            <v>Gonzalo Gonzalez</v>
          </cell>
          <cell r="D2830">
            <v>46046</v>
          </cell>
          <cell r="G2830" t="str">
            <v>Descanso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</row>
        <row r="2831">
          <cell r="A2831" t="str">
            <v>Claudio Garrido</v>
          </cell>
          <cell r="B2831" t="str">
            <v>Wilmer Villa</v>
          </cell>
          <cell r="D2831">
            <v>46047</v>
          </cell>
          <cell r="G2831" t="str">
            <v>Ok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1</v>
          </cell>
          <cell r="N2831">
            <v>0</v>
          </cell>
          <cell r="O2831">
            <v>0</v>
          </cell>
          <cell r="P2831">
            <v>1</v>
          </cell>
          <cell r="Q2831">
            <v>7</v>
          </cell>
          <cell r="R2831">
            <v>0</v>
          </cell>
          <cell r="S2831">
            <v>1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1</v>
          </cell>
        </row>
        <row r="2832">
          <cell r="A2832" t="str">
            <v>Cristian Valdivia</v>
          </cell>
          <cell r="B2832" t="str">
            <v>Hugo Troncoso</v>
          </cell>
          <cell r="D2832">
            <v>46047</v>
          </cell>
          <cell r="G2832" t="str">
            <v>Ok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1</v>
          </cell>
          <cell r="N2832">
            <v>0</v>
          </cell>
          <cell r="O2832">
            <v>0</v>
          </cell>
          <cell r="P2832">
            <v>1</v>
          </cell>
          <cell r="Q2832">
            <v>1</v>
          </cell>
          <cell r="R2832">
            <v>0</v>
          </cell>
          <cell r="S2832">
            <v>1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</row>
        <row r="2833">
          <cell r="A2833" t="str">
            <v>Byron Lopez</v>
          </cell>
          <cell r="B2833" t="str">
            <v>Jesus Barrera</v>
          </cell>
          <cell r="D2833">
            <v>46047</v>
          </cell>
          <cell r="G2833" t="str">
            <v>Ok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1</v>
          </cell>
          <cell r="N2833">
            <v>0</v>
          </cell>
          <cell r="O2833">
            <v>0</v>
          </cell>
          <cell r="P2833">
            <v>1</v>
          </cell>
          <cell r="Q2833">
            <v>1</v>
          </cell>
          <cell r="R2833">
            <v>0</v>
          </cell>
          <cell r="S2833">
            <v>1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</row>
        <row r="2834">
          <cell r="A2834" t="str">
            <v>Elias Llancaqueo</v>
          </cell>
          <cell r="B2834" t="str">
            <v>Rodrigo Arcos</v>
          </cell>
          <cell r="D2834">
            <v>46047</v>
          </cell>
          <cell r="G2834" t="str">
            <v>Ok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1</v>
          </cell>
          <cell r="N2834">
            <v>0</v>
          </cell>
          <cell r="O2834">
            <v>0</v>
          </cell>
          <cell r="P2834">
            <v>1</v>
          </cell>
          <cell r="Q2834">
            <v>1</v>
          </cell>
          <cell r="R2834">
            <v>0</v>
          </cell>
          <cell r="S2834">
            <v>1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</row>
        <row r="2835">
          <cell r="A2835" t="str">
            <v>Edgar Benavides</v>
          </cell>
          <cell r="B2835" t="str">
            <v>Jorge Viscarra</v>
          </cell>
          <cell r="D2835">
            <v>46047</v>
          </cell>
          <cell r="G2835" t="str">
            <v>Ok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1</v>
          </cell>
          <cell r="N2835">
            <v>0</v>
          </cell>
          <cell r="O2835">
            <v>0</v>
          </cell>
          <cell r="P2835">
            <v>1</v>
          </cell>
          <cell r="Q2835">
            <v>2</v>
          </cell>
          <cell r="R2835">
            <v>0</v>
          </cell>
          <cell r="S2835">
            <v>1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</row>
        <row r="2836">
          <cell r="A2836" t="str">
            <v>Eduardo Soto</v>
          </cell>
          <cell r="B2836" t="str">
            <v>Alejandro Escobar</v>
          </cell>
          <cell r="D2836">
            <v>46047</v>
          </cell>
          <cell r="G2836" t="str">
            <v>Ok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1</v>
          </cell>
          <cell r="N2836">
            <v>0</v>
          </cell>
          <cell r="O2836">
            <v>0</v>
          </cell>
          <cell r="P2836">
            <v>1</v>
          </cell>
          <cell r="Q2836">
            <v>2</v>
          </cell>
          <cell r="R2836">
            <v>0</v>
          </cell>
          <cell r="S2836">
            <v>1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</row>
        <row r="2837">
          <cell r="A2837" t="str">
            <v>Luis Alvarez</v>
          </cell>
          <cell r="B2837" t="str">
            <v>Rodrigo Arenas</v>
          </cell>
          <cell r="D2837">
            <v>46047</v>
          </cell>
          <cell r="G2837" t="str">
            <v>Descanso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</row>
        <row r="2838">
          <cell r="A2838" t="str">
            <v>Daniel Peña</v>
          </cell>
          <cell r="B2838" t="str">
            <v>Michael Suarez</v>
          </cell>
          <cell r="D2838">
            <v>46047</v>
          </cell>
          <cell r="G2838" t="str">
            <v>Descanso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</row>
        <row r="2839">
          <cell r="A2839" t="str">
            <v>Gerardo Cartes</v>
          </cell>
          <cell r="B2839" t="str">
            <v>Yosman Perez</v>
          </cell>
          <cell r="D2839">
            <v>46047</v>
          </cell>
          <cell r="G2839" t="str">
            <v>Descanso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</row>
        <row r="2840">
          <cell r="A2840" t="str">
            <v>Andres Moya</v>
          </cell>
          <cell r="B2840" t="str">
            <v>Jeremias Cerda</v>
          </cell>
          <cell r="D2840">
            <v>46047</v>
          </cell>
          <cell r="G2840" t="str">
            <v>Descanso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</row>
        <row r="2841">
          <cell r="A2841" t="str">
            <v>Luis Acevedo</v>
          </cell>
          <cell r="B2841" t="str">
            <v>N/A</v>
          </cell>
          <cell r="D2841">
            <v>46047</v>
          </cell>
          <cell r="G2841" t="str">
            <v>Descanso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</row>
        <row r="2842">
          <cell r="A2842" t="str">
            <v>N/A</v>
          </cell>
          <cell r="B2842" t="str">
            <v>Gonzalo Gonzalez</v>
          </cell>
          <cell r="D2842">
            <v>46047</v>
          </cell>
          <cell r="G2842" t="str">
            <v>Descanso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</row>
        <row r="2843">
          <cell r="A2843" t="str">
            <v>Cristian Valdivia</v>
          </cell>
          <cell r="B2843" t="str">
            <v>Hugo Troncoso</v>
          </cell>
          <cell r="D2843">
            <v>46048</v>
          </cell>
          <cell r="G2843" t="str">
            <v>Ok</v>
          </cell>
          <cell r="H2843">
            <v>5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1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</row>
        <row r="2844">
          <cell r="A2844" t="str">
            <v>Daniel Peña</v>
          </cell>
          <cell r="B2844" t="str">
            <v>Michael Suarez</v>
          </cell>
          <cell r="D2844">
            <v>46048</v>
          </cell>
          <cell r="G2844" t="str">
            <v>Ok</v>
          </cell>
          <cell r="H2844">
            <v>12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U2844">
            <v>0</v>
          </cell>
          <cell r="V2844">
            <v>3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</row>
        <row r="2845">
          <cell r="A2845" t="str">
            <v>Luis Alvarez</v>
          </cell>
          <cell r="B2845" t="str">
            <v>Jeremias Cerda</v>
          </cell>
          <cell r="D2845">
            <v>46048</v>
          </cell>
          <cell r="G2845" t="str">
            <v>Ok</v>
          </cell>
          <cell r="H2845">
            <v>11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U2845">
            <v>0</v>
          </cell>
          <cell r="V2845">
            <v>6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</row>
        <row r="2846">
          <cell r="A2846" t="str">
            <v>Eduardo Soto</v>
          </cell>
          <cell r="B2846" t="str">
            <v>Alejandro Escobar</v>
          </cell>
          <cell r="D2846">
            <v>46048</v>
          </cell>
          <cell r="G2846" t="str">
            <v>Ok</v>
          </cell>
          <cell r="H2846">
            <v>13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</row>
        <row r="2847">
          <cell r="A2847" t="str">
            <v>Edgar Benavides</v>
          </cell>
          <cell r="B2847" t="str">
            <v>N/A</v>
          </cell>
          <cell r="D2847">
            <v>46048</v>
          </cell>
          <cell r="G2847" t="str">
            <v>Ok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3</v>
          </cell>
          <cell r="R2847">
            <v>0</v>
          </cell>
          <cell r="S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</row>
        <row r="2848">
          <cell r="A2848" t="str">
            <v>Gerardo Cartes</v>
          </cell>
          <cell r="B2848" t="str">
            <v>N/A</v>
          </cell>
          <cell r="D2848">
            <v>46048</v>
          </cell>
          <cell r="G2848" t="str">
            <v>Ok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1</v>
          </cell>
          <cell r="R2848">
            <v>0</v>
          </cell>
          <cell r="S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</row>
        <row r="2849">
          <cell r="A2849" t="str">
            <v>Claudio Garrido</v>
          </cell>
          <cell r="B2849" t="str">
            <v>N/A</v>
          </cell>
          <cell r="D2849">
            <v>46048</v>
          </cell>
          <cell r="G2849" t="str">
            <v>Ok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1</v>
          </cell>
          <cell r="R2849">
            <v>0</v>
          </cell>
          <cell r="S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</row>
        <row r="2850">
          <cell r="A2850" t="str">
            <v>N/A</v>
          </cell>
          <cell r="B2850" t="str">
            <v>Jorge Viscarra</v>
          </cell>
          <cell r="D2850">
            <v>46048</v>
          </cell>
          <cell r="G2850" t="str">
            <v>Sin Producción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</row>
        <row r="2851">
          <cell r="A2851" t="str">
            <v>N/A</v>
          </cell>
          <cell r="B2851" t="str">
            <v>Wilmer Villa</v>
          </cell>
          <cell r="D2851">
            <v>46048</v>
          </cell>
          <cell r="G2851" t="str">
            <v>Sin Producción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</row>
        <row r="2852">
          <cell r="A2852" t="str">
            <v>N/A</v>
          </cell>
          <cell r="B2852" t="str">
            <v>Rodrigo Arcos</v>
          </cell>
          <cell r="D2852">
            <v>46048</v>
          </cell>
          <cell r="G2852" t="str">
            <v>Sin Producción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</row>
        <row r="2853">
          <cell r="A2853" t="str">
            <v>N/A</v>
          </cell>
          <cell r="B2853" t="str">
            <v>Yosman Perez</v>
          </cell>
          <cell r="D2853">
            <v>46048</v>
          </cell>
          <cell r="G2853" t="str">
            <v>Sin Producción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</row>
        <row r="2854">
          <cell r="A2854" t="str">
            <v>Elias Llancaqueo</v>
          </cell>
          <cell r="B2854" t="str">
            <v>Rodrigo Arenas</v>
          </cell>
          <cell r="D2854">
            <v>46048</v>
          </cell>
          <cell r="G2854" t="str">
            <v>Sin Producción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</row>
        <row r="2855">
          <cell r="A2855" t="str">
            <v>Andres Moya</v>
          </cell>
          <cell r="B2855" t="str">
            <v>N/A</v>
          </cell>
          <cell r="D2855">
            <v>46048</v>
          </cell>
          <cell r="G2855" t="str">
            <v>Vacaciones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</row>
        <row r="2856">
          <cell r="A2856" t="str">
            <v>Luis Acevedo</v>
          </cell>
          <cell r="B2856" t="str">
            <v>N/A</v>
          </cell>
          <cell r="D2856">
            <v>46048</v>
          </cell>
          <cell r="G2856" t="str">
            <v>Servicios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</row>
        <row r="2857">
          <cell r="A2857" t="str">
            <v>N/A</v>
          </cell>
          <cell r="B2857" t="str">
            <v>Gonzalo Gonzalez</v>
          </cell>
          <cell r="D2857">
            <v>46048</v>
          </cell>
          <cell r="G2857" t="str">
            <v>Servicios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</row>
        <row r="2858">
          <cell r="A2858" t="str">
            <v>Cristian Valdivia</v>
          </cell>
          <cell r="B2858" t="str">
            <v>Hugo Troncoso</v>
          </cell>
          <cell r="D2858">
            <v>46049</v>
          </cell>
          <cell r="G2858" t="str">
            <v>Ok</v>
          </cell>
          <cell r="H2858">
            <v>29</v>
          </cell>
          <cell r="I2858">
            <v>0</v>
          </cell>
          <cell r="J2858">
            <v>0</v>
          </cell>
          <cell r="K2858">
            <v>0</v>
          </cell>
          <cell r="L2858">
            <v>1</v>
          </cell>
          <cell r="M2858">
            <v>1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U2858">
            <v>0</v>
          </cell>
          <cell r="V2858">
            <v>6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</row>
        <row r="2859">
          <cell r="A2859" t="str">
            <v>Gerardo Cartes</v>
          </cell>
          <cell r="B2859" t="str">
            <v>Yosman Perez</v>
          </cell>
          <cell r="D2859">
            <v>46049</v>
          </cell>
          <cell r="G2859" t="str">
            <v>Ok</v>
          </cell>
          <cell r="H2859">
            <v>16</v>
          </cell>
          <cell r="I2859">
            <v>0</v>
          </cell>
          <cell r="J2859">
            <v>0</v>
          </cell>
          <cell r="K2859">
            <v>1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U2859">
            <v>0</v>
          </cell>
          <cell r="V2859">
            <v>22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</row>
        <row r="2860">
          <cell r="A2860" t="str">
            <v>Eduardo Soto</v>
          </cell>
          <cell r="B2860" t="str">
            <v>Alejandro Escobar</v>
          </cell>
          <cell r="D2860">
            <v>46049</v>
          </cell>
          <cell r="G2860" t="str">
            <v>Ok</v>
          </cell>
          <cell r="H2860">
            <v>36</v>
          </cell>
          <cell r="I2860">
            <v>0</v>
          </cell>
          <cell r="J2860">
            <v>0</v>
          </cell>
          <cell r="K2860">
            <v>1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U2860">
            <v>0</v>
          </cell>
          <cell r="V2860">
            <v>20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</row>
        <row r="2861">
          <cell r="A2861" t="str">
            <v>Luis Alvarez</v>
          </cell>
          <cell r="B2861" t="str">
            <v>Jeremias Cerda</v>
          </cell>
          <cell r="D2861">
            <v>46049</v>
          </cell>
          <cell r="G2861" t="str">
            <v>Ok</v>
          </cell>
          <cell r="H2861">
            <v>28</v>
          </cell>
          <cell r="I2861">
            <v>0</v>
          </cell>
          <cell r="J2861">
            <v>0</v>
          </cell>
          <cell r="K2861">
            <v>1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U2861">
            <v>0</v>
          </cell>
          <cell r="V2861">
            <v>32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</row>
        <row r="2862">
          <cell r="A2862" t="str">
            <v>Edgar Benavides</v>
          </cell>
          <cell r="B2862" t="str">
            <v>Jorge Viscarra</v>
          </cell>
          <cell r="D2862">
            <v>46049</v>
          </cell>
          <cell r="G2862" t="str">
            <v>Ok</v>
          </cell>
          <cell r="H2862">
            <v>32</v>
          </cell>
          <cell r="I2862">
            <v>0</v>
          </cell>
          <cell r="J2862">
            <v>0</v>
          </cell>
          <cell r="K2862">
            <v>1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2</v>
          </cell>
          <cell r="R2862">
            <v>0</v>
          </cell>
          <cell r="S2862">
            <v>0</v>
          </cell>
          <cell r="U2862">
            <v>0</v>
          </cell>
          <cell r="V2862">
            <v>40</v>
          </cell>
          <cell r="W2862">
            <v>2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</row>
        <row r="2863">
          <cell r="A2863" t="str">
            <v>N/A</v>
          </cell>
          <cell r="B2863" t="str">
            <v>Rodrigo Arcos</v>
          </cell>
          <cell r="D2863">
            <v>46049</v>
          </cell>
          <cell r="G2863" t="str">
            <v>Ok</v>
          </cell>
          <cell r="H2863">
            <v>32</v>
          </cell>
          <cell r="I2863">
            <v>0</v>
          </cell>
          <cell r="J2863">
            <v>0</v>
          </cell>
          <cell r="K2863">
            <v>1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2</v>
          </cell>
          <cell r="R2863">
            <v>0</v>
          </cell>
          <cell r="S2863">
            <v>0</v>
          </cell>
          <cell r="U2863">
            <v>0</v>
          </cell>
          <cell r="V2863">
            <v>40</v>
          </cell>
          <cell r="W2863">
            <v>2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</row>
        <row r="2864">
          <cell r="A2864" t="str">
            <v>Elias Llancaqueo</v>
          </cell>
          <cell r="B2864" t="str">
            <v>Rodrigo Arenas</v>
          </cell>
          <cell r="D2864">
            <v>46049</v>
          </cell>
          <cell r="G2864" t="str">
            <v>Ok</v>
          </cell>
          <cell r="H2864">
            <v>29</v>
          </cell>
          <cell r="I2864">
            <v>0</v>
          </cell>
          <cell r="J2864">
            <v>0</v>
          </cell>
          <cell r="K2864">
            <v>1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2</v>
          </cell>
          <cell r="R2864">
            <v>0</v>
          </cell>
          <cell r="S2864">
            <v>0</v>
          </cell>
          <cell r="U2864">
            <v>0</v>
          </cell>
          <cell r="V2864">
            <v>1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</row>
        <row r="2865">
          <cell r="A2865" t="str">
            <v>Daniel Peña</v>
          </cell>
          <cell r="B2865" t="str">
            <v>Michael Suarez</v>
          </cell>
          <cell r="D2865">
            <v>46049</v>
          </cell>
          <cell r="G2865" t="str">
            <v>Libre Compensatorio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</row>
        <row r="2866">
          <cell r="A2866" t="str">
            <v>Claudio Garrido</v>
          </cell>
          <cell r="B2866" t="str">
            <v>Wilmer Villa</v>
          </cell>
          <cell r="D2866">
            <v>46049</v>
          </cell>
          <cell r="G2866" t="str">
            <v>Libre Compensatorio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</row>
        <row r="2867">
          <cell r="A2867" t="str">
            <v>Andres Moya</v>
          </cell>
          <cell r="B2867" t="str">
            <v>N/A</v>
          </cell>
          <cell r="D2867">
            <v>46049</v>
          </cell>
          <cell r="G2867" t="str">
            <v>Vacaciones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</row>
        <row r="2868">
          <cell r="A2868" t="str">
            <v>Luis Acevedo</v>
          </cell>
          <cell r="B2868" t="str">
            <v>N/A</v>
          </cell>
          <cell r="D2868">
            <v>46049</v>
          </cell>
          <cell r="G2868" t="str">
            <v>Servicios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</row>
        <row r="2869">
          <cell r="A2869" t="str">
            <v>N/A</v>
          </cell>
          <cell r="B2869" t="str">
            <v>Gonzalo Gonzalez</v>
          </cell>
          <cell r="D2869">
            <v>46049</v>
          </cell>
          <cell r="G2869" t="str">
            <v>Servicios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</row>
        <row r="2870">
          <cell r="A2870" t="str">
            <v>Cristian Valdivia</v>
          </cell>
          <cell r="B2870" t="str">
            <v>Hugo Troncoso</v>
          </cell>
          <cell r="D2870">
            <v>46050</v>
          </cell>
          <cell r="G2870" t="str">
            <v>Ok</v>
          </cell>
          <cell r="H2870">
            <v>42</v>
          </cell>
          <cell r="I2870">
            <v>0</v>
          </cell>
          <cell r="J2870">
            <v>0</v>
          </cell>
          <cell r="K2870">
            <v>1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</row>
        <row r="2871">
          <cell r="A2871" t="str">
            <v>Daniel Diaz</v>
          </cell>
          <cell r="B2871" t="str">
            <v>N/A</v>
          </cell>
          <cell r="D2871">
            <v>46050</v>
          </cell>
          <cell r="G2871" t="str">
            <v>Ok</v>
          </cell>
          <cell r="H2871">
            <v>42</v>
          </cell>
          <cell r="I2871">
            <v>0</v>
          </cell>
          <cell r="J2871">
            <v>0</v>
          </cell>
          <cell r="K2871">
            <v>1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</row>
        <row r="2872">
          <cell r="A2872" t="str">
            <v>Gerardo Cartes</v>
          </cell>
          <cell r="B2872" t="str">
            <v>Yosman Perez</v>
          </cell>
          <cell r="D2872">
            <v>46050</v>
          </cell>
          <cell r="G2872" t="str">
            <v>Ok</v>
          </cell>
          <cell r="H2872">
            <v>35</v>
          </cell>
          <cell r="I2872">
            <v>0</v>
          </cell>
          <cell r="J2872">
            <v>0</v>
          </cell>
          <cell r="K2872">
            <v>0</v>
          </cell>
          <cell r="L2872">
            <v>1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1</v>
          </cell>
          <cell r="R2872">
            <v>0</v>
          </cell>
          <cell r="S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</row>
        <row r="2873">
          <cell r="A2873" t="str">
            <v>Daniel Peña</v>
          </cell>
          <cell r="B2873" t="str">
            <v>Michael Suarez</v>
          </cell>
          <cell r="D2873">
            <v>46050</v>
          </cell>
          <cell r="G2873" t="str">
            <v>Ok</v>
          </cell>
          <cell r="H2873">
            <v>54</v>
          </cell>
          <cell r="I2873">
            <v>0</v>
          </cell>
          <cell r="J2873">
            <v>0</v>
          </cell>
          <cell r="K2873">
            <v>1</v>
          </cell>
          <cell r="L2873">
            <v>0</v>
          </cell>
          <cell r="M2873">
            <v>1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</row>
        <row r="2874">
          <cell r="A2874" t="str">
            <v>Eduardo Soto</v>
          </cell>
          <cell r="B2874" t="str">
            <v>Alejandro Escobar</v>
          </cell>
          <cell r="D2874">
            <v>46050</v>
          </cell>
          <cell r="G2874" t="str">
            <v>Ok</v>
          </cell>
          <cell r="H2874">
            <v>40</v>
          </cell>
          <cell r="I2874">
            <v>0</v>
          </cell>
          <cell r="J2874">
            <v>0</v>
          </cell>
          <cell r="K2874">
            <v>1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1</v>
          </cell>
          <cell r="R2874">
            <v>0</v>
          </cell>
          <cell r="S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</row>
        <row r="2875">
          <cell r="A2875" t="str">
            <v>Claudio Garrido</v>
          </cell>
          <cell r="B2875" t="str">
            <v>Wilmer Villa</v>
          </cell>
          <cell r="D2875">
            <v>46050</v>
          </cell>
          <cell r="G2875" t="str">
            <v>Ok</v>
          </cell>
          <cell r="H2875">
            <v>30</v>
          </cell>
          <cell r="I2875">
            <v>0</v>
          </cell>
          <cell r="J2875">
            <v>0</v>
          </cell>
          <cell r="K2875">
            <v>1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</row>
        <row r="2876">
          <cell r="A2876" t="str">
            <v>N/A</v>
          </cell>
          <cell r="B2876" t="str">
            <v>Rodrigo Arcos</v>
          </cell>
          <cell r="D2876">
            <v>46050</v>
          </cell>
          <cell r="G2876" t="str">
            <v>Sin Producción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</row>
        <row r="2877">
          <cell r="A2877" t="str">
            <v>Luis Alvarez</v>
          </cell>
          <cell r="B2877" t="str">
            <v>Jeremias Cerda</v>
          </cell>
          <cell r="D2877">
            <v>46050</v>
          </cell>
          <cell r="G2877" t="str">
            <v>Libre Compensatorio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</row>
        <row r="2878">
          <cell r="A2878" t="str">
            <v>Edgar Benavides</v>
          </cell>
          <cell r="B2878" t="str">
            <v>Jorge Viscarra</v>
          </cell>
          <cell r="D2878">
            <v>46050</v>
          </cell>
          <cell r="G2878" t="str">
            <v>Libre Compensatorio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</row>
        <row r="2879">
          <cell r="A2879" t="str">
            <v>N/A</v>
          </cell>
          <cell r="B2879" t="str">
            <v>Rodrigo Arenas</v>
          </cell>
          <cell r="D2879">
            <v>46050</v>
          </cell>
          <cell r="G2879" t="str">
            <v>Libre Compensatorio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</row>
        <row r="2880">
          <cell r="A2880" t="str">
            <v>Andres Moya</v>
          </cell>
          <cell r="B2880" t="str">
            <v>N/A</v>
          </cell>
          <cell r="D2880">
            <v>46050</v>
          </cell>
          <cell r="G2880" t="str">
            <v>Vacaciones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</row>
        <row r="2881">
          <cell r="A2881" t="str">
            <v>Luis Acevedo</v>
          </cell>
          <cell r="B2881" t="str">
            <v>N/A</v>
          </cell>
          <cell r="D2881">
            <v>46050</v>
          </cell>
          <cell r="G2881" t="str">
            <v>Servicios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</row>
        <row r="2882">
          <cell r="A2882" t="str">
            <v>Elias Llancaqueo</v>
          </cell>
          <cell r="B2882" t="str">
            <v>N/A</v>
          </cell>
          <cell r="D2882">
            <v>46050</v>
          </cell>
          <cell r="G2882" t="str">
            <v>Servicios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</row>
        <row r="2883">
          <cell r="A2883" t="str">
            <v>N/A</v>
          </cell>
          <cell r="B2883" t="str">
            <v>Gonzalo Gonzalez</v>
          </cell>
          <cell r="D2883">
            <v>46050</v>
          </cell>
          <cell r="G2883" t="str">
            <v>Servicios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</row>
        <row r="2884">
          <cell r="A2884" t="str">
            <v>Elias Llancaqueo</v>
          </cell>
          <cell r="B2884" t="str">
            <v>Hugo Troncoso</v>
          </cell>
          <cell r="D2884">
            <v>46051</v>
          </cell>
          <cell r="G2884" t="str">
            <v>Ok</v>
          </cell>
          <cell r="H2884">
            <v>26</v>
          </cell>
          <cell r="I2884">
            <v>0</v>
          </cell>
          <cell r="J2884">
            <v>0</v>
          </cell>
          <cell r="K2884">
            <v>0</v>
          </cell>
          <cell r="L2884">
            <v>1</v>
          </cell>
          <cell r="M2884">
            <v>1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</row>
        <row r="2885">
          <cell r="A2885" t="str">
            <v>Gerardo Cartes</v>
          </cell>
          <cell r="B2885" t="str">
            <v>Yosman Perez</v>
          </cell>
          <cell r="D2885">
            <v>46051</v>
          </cell>
          <cell r="G2885" t="str">
            <v>Ok</v>
          </cell>
          <cell r="H2885">
            <v>32</v>
          </cell>
          <cell r="I2885">
            <v>0</v>
          </cell>
          <cell r="J2885">
            <v>0</v>
          </cell>
          <cell r="K2885">
            <v>1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U2885">
            <v>0</v>
          </cell>
          <cell r="V2885">
            <v>19</v>
          </cell>
          <cell r="W2885">
            <v>1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</row>
        <row r="2886">
          <cell r="A2886" t="str">
            <v>Daniel Peña</v>
          </cell>
          <cell r="B2886" t="str">
            <v>Michael Suarez</v>
          </cell>
          <cell r="D2886">
            <v>46051</v>
          </cell>
          <cell r="G2886" t="str">
            <v>Ok</v>
          </cell>
          <cell r="H2886">
            <v>36</v>
          </cell>
          <cell r="I2886">
            <v>0</v>
          </cell>
          <cell r="J2886">
            <v>0</v>
          </cell>
          <cell r="K2886">
            <v>1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U2886">
            <v>0</v>
          </cell>
          <cell r="V2886">
            <v>30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</row>
        <row r="2887">
          <cell r="A2887" t="str">
            <v>Luis Alvarez</v>
          </cell>
          <cell r="B2887" t="str">
            <v>Jeremias Cerda</v>
          </cell>
          <cell r="D2887">
            <v>46051</v>
          </cell>
          <cell r="G2887" t="str">
            <v>Ok</v>
          </cell>
          <cell r="H2887">
            <v>40</v>
          </cell>
          <cell r="I2887">
            <v>0</v>
          </cell>
          <cell r="J2887">
            <v>0</v>
          </cell>
          <cell r="K2887">
            <v>1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U2887">
            <v>0</v>
          </cell>
          <cell r="V2887">
            <v>20</v>
          </cell>
          <cell r="W2887">
            <v>2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</row>
        <row r="2888">
          <cell r="A2888" t="str">
            <v>Edgar Benavides</v>
          </cell>
          <cell r="B2888" t="str">
            <v>Jorge Viscarra</v>
          </cell>
          <cell r="D2888">
            <v>46051</v>
          </cell>
          <cell r="G2888" t="str">
            <v>Ok</v>
          </cell>
          <cell r="H2888">
            <v>20</v>
          </cell>
          <cell r="I2888">
            <v>0</v>
          </cell>
          <cell r="J2888">
            <v>0</v>
          </cell>
          <cell r="K2888">
            <v>1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U2888">
            <v>0</v>
          </cell>
          <cell r="V2888">
            <v>24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</row>
        <row r="2889">
          <cell r="A2889" t="str">
            <v>Claudio Garrido</v>
          </cell>
          <cell r="B2889" t="str">
            <v>Wilmer Villa</v>
          </cell>
          <cell r="D2889">
            <v>46051</v>
          </cell>
          <cell r="G2889" t="str">
            <v>Ok</v>
          </cell>
          <cell r="H2889">
            <v>26</v>
          </cell>
          <cell r="I2889">
            <v>0</v>
          </cell>
          <cell r="J2889">
            <v>0</v>
          </cell>
          <cell r="K2889">
            <v>1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</row>
        <row r="2890">
          <cell r="A2890" t="str">
            <v>Eduardo Soto</v>
          </cell>
          <cell r="B2890" t="str">
            <v>Alejandro Escobar</v>
          </cell>
          <cell r="D2890">
            <v>46051</v>
          </cell>
          <cell r="G2890" t="str">
            <v>Ok</v>
          </cell>
          <cell r="H2890">
            <v>2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U2890">
            <v>0</v>
          </cell>
          <cell r="V2890">
            <v>18</v>
          </cell>
          <cell r="W2890">
            <v>1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</row>
        <row r="2891">
          <cell r="A2891" t="str">
            <v>Daniel Diaz</v>
          </cell>
          <cell r="B2891" t="str">
            <v>Rodrigo Arenas</v>
          </cell>
          <cell r="D2891">
            <v>46051</v>
          </cell>
          <cell r="G2891" t="str">
            <v>Ok</v>
          </cell>
          <cell r="H2891">
            <v>2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U2891">
            <v>0</v>
          </cell>
          <cell r="V2891">
            <v>12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</row>
        <row r="2892">
          <cell r="A2892" t="str">
            <v>Cristian Valdivia</v>
          </cell>
          <cell r="B2892" t="str">
            <v>N/A</v>
          </cell>
          <cell r="D2892">
            <v>46051</v>
          </cell>
          <cell r="G2892" t="str">
            <v>Libre Compensatorio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</row>
        <row r="2893">
          <cell r="A2893" t="str">
            <v>Andres Moya</v>
          </cell>
          <cell r="B2893" t="str">
            <v>N/A</v>
          </cell>
          <cell r="D2893">
            <v>46051</v>
          </cell>
          <cell r="G2893" t="str">
            <v>Vacaciones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</row>
        <row r="2894">
          <cell r="A2894" t="str">
            <v>N/A</v>
          </cell>
          <cell r="B2894" t="str">
            <v>Rodrigo Arcos</v>
          </cell>
          <cell r="D2894">
            <v>46051</v>
          </cell>
          <cell r="G2894" t="str">
            <v>Sin Producción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</row>
        <row r="2895">
          <cell r="A2895" t="str">
            <v>Luis Acevedo</v>
          </cell>
          <cell r="B2895" t="str">
            <v>N/A</v>
          </cell>
          <cell r="D2895">
            <v>46051</v>
          </cell>
          <cell r="G2895" t="str">
            <v>Servicios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</row>
        <row r="2896">
          <cell r="A2896" t="str">
            <v>N/A</v>
          </cell>
          <cell r="B2896" t="str">
            <v>Gonzalo Gonzalez</v>
          </cell>
          <cell r="D2896">
            <v>46051</v>
          </cell>
          <cell r="G2896" t="str">
            <v>Servicios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</row>
        <row r="2897">
          <cell r="A2897" t="str">
            <v>Cristian Valdivia</v>
          </cell>
          <cell r="B2897" t="str">
            <v>Hugo Troncoso</v>
          </cell>
          <cell r="D2897">
            <v>46052</v>
          </cell>
          <cell r="G2897" t="str">
            <v>Ok</v>
          </cell>
          <cell r="H2897">
            <v>26</v>
          </cell>
          <cell r="I2897">
            <v>0</v>
          </cell>
          <cell r="J2897">
            <v>0</v>
          </cell>
          <cell r="K2897">
            <v>0</v>
          </cell>
          <cell r="L2897">
            <v>1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U2897">
            <v>0</v>
          </cell>
          <cell r="V2897">
            <v>32</v>
          </cell>
          <cell r="W2897">
            <v>3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</row>
        <row r="2898">
          <cell r="A2898" t="str">
            <v>Eduardo Soto</v>
          </cell>
          <cell r="B2898" t="str">
            <v>Alejandro Escobar</v>
          </cell>
          <cell r="D2898">
            <v>46052</v>
          </cell>
          <cell r="G2898" t="str">
            <v>Ok</v>
          </cell>
          <cell r="H2898">
            <v>39</v>
          </cell>
          <cell r="I2898">
            <v>0</v>
          </cell>
          <cell r="J2898">
            <v>0</v>
          </cell>
          <cell r="K2898">
            <v>1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U2898">
            <v>0</v>
          </cell>
          <cell r="V2898">
            <v>22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</row>
        <row r="2899">
          <cell r="A2899" t="str">
            <v>Daniel Peña</v>
          </cell>
          <cell r="B2899" t="str">
            <v>Michael Suarez</v>
          </cell>
          <cell r="D2899">
            <v>46052</v>
          </cell>
          <cell r="G2899" t="str">
            <v>Ok</v>
          </cell>
          <cell r="H2899">
            <v>36</v>
          </cell>
          <cell r="I2899">
            <v>0</v>
          </cell>
          <cell r="J2899">
            <v>0</v>
          </cell>
          <cell r="K2899">
            <v>1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U2899">
            <v>0</v>
          </cell>
          <cell r="V2899">
            <v>52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</row>
        <row r="2900">
          <cell r="A2900" t="str">
            <v>Luis Alvarez</v>
          </cell>
          <cell r="B2900" t="str">
            <v>Jeremias Cerda</v>
          </cell>
          <cell r="D2900">
            <v>46052</v>
          </cell>
          <cell r="G2900" t="str">
            <v>Ok</v>
          </cell>
          <cell r="H2900">
            <v>28</v>
          </cell>
          <cell r="I2900">
            <v>0</v>
          </cell>
          <cell r="J2900">
            <v>0</v>
          </cell>
          <cell r="K2900">
            <v>1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U2900">
            <v>0</v>
          </cell>
          <cell r="V2900">
            <v>33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</row>
        <row r="2901">
          <cell r="A2901" t="str">
            <v>Edgar Benavides</v>
          </cell>
          <cell r="B2901" t="str">
            <v>Jorge Viscarra</v>
          </cell>
          <cell r="D2901">
            <v>46052</v>
          </cell>
          <cell r="G2901" t="str">
            <v>Ok</v>
          </cell>
          <cell r="H2901">
            <v>42</v>
          </cell>
          <cell r="I2901">
            <v>0</v>
          </cell>
          <cell r="J2901">
            <v>0</v>
          </cell>
          <cell r="K2901">
            <v>1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U2901">
            <v>0</v>
          </cell>
          <cell r="V2901">
            <v>32</v>
          </cell>
          <cell r="W2901">
            <v>4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</row>
        <row r="2902">
          <cell r="A2902" t="str">
            <v>Claudio Garrido</v>
          </cell>
          <cell r="B2902" t="str">
            <v>Wilmer Villa</v>
          </cell>
          <cell r="D2902">
            <v>46052</v>
          </cell>
          <cell r="G2902" t="str">
            <v>Ok</v>
          </cell>
          <cell r="H2902">
            <v>16</v>
          </cell>
          <cell r="I2902">
            <v>0</v>
          </cell>
          <cell r="J2902">
            <v>0</v>
          </cell>
          <cell r="K2902">
            <v>1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U2902">
            <v>0</v>
          </cell>
          <cell r="V2902">
            <v>38</v>
          </cell>
          <cell r="W2902">
            <v>1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</row>
        <row r="2903">
          <cell r="A2903" t="str">
            <v>Elias Llancaqueo</v>
          </cell>
          <cell r="B2903" t="str">
            <v>Rodrigo Arenas</v>
          </cell>
          <cell r="D2903">
            <v>46052</v>
          </cell>
          <cell r="G2903" t="str">
            <v>Ok</v>
          </cell>
          <cell r="H2903">
            <v>3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U2903">
            <v>0</v>
          </cell>
          <cell r="V2903">
            <v>18</v>
          </cell>
          <cell r="W2903">
            <v>8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</row>
        <row r="2904">
          <cell r="A2904" t="str">
            <v>Gerardo Cartes</v>
          </cell>
          <cell r="B2904" t="str">
            <v>Yosman Perez</v>
          </cell>
          <cell r="D2904">
            <v>46052</v>
          </cell>
          <cell r="G2904" t="str">
            <v>Libre Compensatorio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</row>
        <row r="2905">
          <cell r="A2905" t="str">
            <v>Andres Moya</v>
          </cell>
          <cell r="B2905" t="str">
            <v>N/A</v>
          </cell>
          <cell r="D2905">
            <v>46052</v>
          </cell>
          <cell r="G2905" t="str">
            <v>Vacaciones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</row>
        <row r="2906">
          <cell r="A2906" t="str">
            <v>Luis Acevedo</v>
          </cell>
          <cell r="B2906" t="str">
            <v>N/A</v>
          </cell>
          <cell r="D2906">
            <v>46052</v>
          </cell>
          <cell r="G2906" t="str">
            <v>Servicios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</row>
        <row r="2907">
          <cell r="A2907" t="str">
            <v>Daniel Diaz</v>
          </cell>
          <cell r="B2907" t="str">
            <v>Rodrigo Arcos</v>
          </cell>
          <cell r="D2907">
            <v>46052</v>
          </cell>
          <cell r="G2907" t="str">
            <v>Servicios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</row>
        <row r="2908">
          <cell r="A2908" t="str">
            <v>N/A</v>
          </cell>
          <cell r="B2908" t="str">
            <v>Gonzalo Gonzalez</v>
          </cell>
          <cell r="D2908">
            <v>46052</v>
          </cell>
          <cell r="G2908" t="str">
            <v>Servicios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</row>
        <row r="2909">
          <cell r="A2909" t="str">
            <v>Cristian Valdivia</v>
          </cell>
          <cell r="B2909" t="str">
            <v>Rodrigo Arenas</v>
          </cell>
          <cell r="D2909">
            <v>46053</v>
          </cell>
          <cell r="G2909" t="str">
            <v>Ok</v>
          </cell>
          <cell r="H2909">
            <v>28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1</v>
          </cell>
          <cell r="P2909">
            <v>0</v>
          </cell>
          <cell r="Q2909">
            <v>4</v>
          </cell>
          <cell r="R2909">
            <v>1</v>
          </cell>
          <cell r="S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</row>
        <row r="2910">
          <cell r="A2910" t="str">
            <v>Gerardo Cartes</v>
          </cell>
          <cell r="B2910" t="str">
            <v>Yosman Perez</v>
          </cell>
          <cell r="D2910">
            <v>46053</v>
          </cell>
          <cell r="G2910" t="str">
            <v>Ok</v>
          </cell>
          <cell r="H2910">
            <v>22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1</v>
          </cell>
          <cell r="P2910">
            <v>0</v>
          </cell>
          <cell r="Q2910">
            <v>7</v>
          </cell>
          <cell r="R2910">
            <v>1</v>
          </cell>
          <cell r="S2910">
            <v>0</v>
          </cell>
          <cell r="U2910">
            <v>23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1</v>
          </cell>
          <cell r="AB2910">
            <v>0</v>
          </cell>
        </row>
        <row r="2911">
          <cell r="A2911" t="str">
            <v>Daniel Peña</v>
          </cell>
          <cell r="B2911" t="str">
            <v>Michael Suarez</v>
          </cell>
          <cell r="D2911">
            <v>46053</v>
          </cell>
          <cell r="G2911" t="str">
            <v>Ok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1</v>
          </cell>
          <cell r="P2911">
            <v>0</v>
          </cell>
          <cell r="Q2911">
            <v>0</v>
          </cell>
          <cell r="R2911">
            <v>1</v>
          </cell>
          <cell r="S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</row>
        <row r="2912">
          <cell r="A2912" t="str">
            <v>Luis Alvarez</v>
          </cell>
          <cell r="B2912" t="str">
            <v>Jeremias Cerda</v>
          </cell>
          <cell r="D2912">
            <v>46053</v>
          </cell>
          <cell r="G2912" t="str">
            <v>Ok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1</v>
          </cell>
          <cell r="P2912">
            <v>0</v>
          </cell>
          <cell r="Q2912">
            <v>0</v>
          </cell>
          <cell r="R2912">
            <v>1</v>
          </cell>
          <cell r="S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</row>
        <row r="2913">
          <cell r="A2913" t="str">
            <v>Edgar Benavides</v>
          </cell>
          <cell r="B2913" t="str">
            <v>Jorge Viscarra</v>
          </cell>
          <cell r="D2913">
            <v>46053</v>
          </cell>
          <cell r="G2913" t="str">
            <v>Ok</v>
          </cell>
          <cell r="H2913">
            <v>16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1</v>
          </cell>
          <cell r="P2913">
            <v>0</v>
          </cell>
          <cell r="Q2913">
            <v>2</v>
          </cell>
          <cell r="R2913">
            <v>1</v>
          </cell>
          <cell r="S2913">
            <v>0</v>
          </cell>
          <cell r="U2913">
            <v>14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</row>
        <row r="2914">
          <cell r="A2914" t="str">
            <v>Claudio Garrido</v>
          </cell>
          <cell r="B2914" t="str">
            <v>Wilmer Villa</v>
          </cell>
          <cell r="D2914">
            <v>46053</v>
          </cell>
          <cell r="G2914" t="str">
            <v>Ok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1</v>
          </cell>
          <cell r="P2914">
            <v>0</v>
          </cell>
          <cell r="Q2914">
            <v>3</v>
          </cell>
          <cell r="R2914">
            <v>1</v>
          </cell>
          <cell r="S2914">
            <v>0</v>
          </cell>
          <cell r="U2914">
            <v>18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</row>
        <row r="2915">
          <cell r="A2915" t="str">
            <v>Eduardo Soto</v>
          </cell>
          <cell r="B2915" t="str">
            <v>Alejandro Escobar</v>
          </cell>
          <cell r="D2915">
            <v>46053</v>
          </cell>
          <cell r="G2915" t="str">
            <v>Descanso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</row>
        <row r="2916">
          <cell r="A2916" t="str">
            <v>Daniel Diaz</v>
          </cell>
          <cell r="B2916" t="str">
            <v>N/A</v>
          </cell>
          <cell r="D2916">
            <v>46053</v>
          </cell>
          <cell r="G2916" t="str">
            <v>Descanso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</row>
        <row r="2917">
          <cell r="A2917" t="str">
            <v>N/A</v>
          </cell>
          <cell r="B2917" t="str">
            <v>Hugo Troncoso</v>
          </cell>
          <cell r="D2917">
            <v>46053</v>
          </cell>
          <cell r="G2917" t="str">
            <v>Descanso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</row>
        <row r="2918">
          <cell r="A2918" t="str">
            <v>Elias Llancaqueo</v>
          </cell>
          <cell r="B2918" t="str">
            <v>Rodrigo Arcos</v>
          </cell>
          <cell r="D2918">
            <v>46053</v>
          </cell>
          <cell r="G2918" t="str">
            <v>Descanso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</row>
        <row r="2919">
          <cell r="A2919" t="str">
            <v>Andres Moya</v>
          </cell>
          <cell r="B2919" t="str">
            <v>N/A</v>
          </cell>
          <cell r="D2919">
            <v>46053</v>
          </cell>
          <cell r="G2919" t="str">
            <v>Vacaciones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</row>
        <row r="2920">
          <cell r="A2920" t="str">
            <v>Luis Acevedo</v>
          </cell>
          <cell r="B2920" t="str">
            <v>N/A</v>
          </cell>
          <cell r="D2920">
            <v>46053</v>
          </cell>
          <cell r="G2920" t="str">
            <v>Servicios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</row>
        <row r="2921">
          <cell r="A2921" t="str">
            <v>N/A</v>
          </cell>
          <cell r="B2921" t="str">
            <v>Gonzalo Gonzalez</v>
          </cell>
          <cell r="D2921">
            <v>46053</v>
          </cell>
          <cell r="G2921" t="str">
            <v>Descanso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</row>
        <row r="2922">
          <cell r="A2922" t="str">
            <v>Cristian Valdivia</v>
          </cell>
          <cell r="B2922" t="str">
            <v>Rodrigo Arenas</v>
          </cell>
          <cell r="D2922">
            <v>46054</v>
          </cell>
          <cell r="G2922" t="str">
            <v>Ok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1</v>
          </cell>
          <cell r="Q2922">
            <v>9</v>
          </cell>
          <cell r="R2922">
            <v>0</v>
          </cell>
          <cell r="S2922">
            <v>1</v>
          </cell>
          <cell r="U2922">
            <v>20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1</v>
          </cell>
        </row>
        <row r="2923">
          <cell r="A2923" t="str">
            <v>Gerardo Cartes</v>
          </cell>
          <cell r="B2923" t="str">
            <v>Yosman Perez</v>
          </cell>
          <cell r="D2923">
            <v>46054</v>
          </cell>
          <cell r="G2923" t="str">
            <v>Ok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1</v>
          </cell>
          <cell r="Q2923">
            <v>3</v>
          </cell>
          <cell r="R2923">
            <v>0</v>
          </cell>
          <cell r="S2923">
            <v>1</v>
          </cell>
          <cell r="U2923">
            <v>16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</row>
        <row r="2924">
          <cell r="A2924" t="str">
            <v>Daniel Peña</v>
          </cell>
          <cell r="B2924" t="str">
            <v>Michael Suarez</v>
          </cell>
          <cell r="D2924">
            <v>46054</v>
          </cell>
          <cell r="G2924" t="str">
            <v>Ok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1</v>
          </cell>
          <cell r="Q2924">
            <v>3</v>
          </cell>
          <cell r="R2924">
            <v>0</v>
          </cell>
          <cell r="S2924">
            <v>1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</row>
        <row r="2925">
          <cell r="A2925" t="str">
            <v>Luis Alvarez</v>
          </cell>
          <cell r="B2925" t="str">
            <v>Jeremias Cerda</v>
          </cell>
          <cell r="D2925">
            <v>46054</v>
          </cell>
          <cell r="G2925" t="str">
            <v>Ok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1</v>
          </cell>
          <cell r="Q2925">
            <v>3</v>
          </cell>
          <cell r="R2925">
            <v>0</v>
          </cell>
          <cell r="S2925">
            <v>1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</row>
        <row r="2926">
          <cell r="A2926" t="str">
            <v>Edgar Benavides</v>
          </cell>
          <cell r="B2926" t="str">
            <v>Jorge Viscarra</v>
          </cell>
          <cell r="D2926">
            <v>46054</v>
          </cell>
          <cell r="G2926" t="str">
            <v>Ok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1</v>
          </cell>
          <cell r="Q2926">
            <v>3</v>
          </cell>
          <cell r="R2926">
            <v>0</v>
          </cell>
          <cell r="S2926">
            <v>1</v>
          </cell>
          <cell r="U2926">
            <v>18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</row>
        <row r="2927">
          <cell r="A2927" t="str">
            <v>Claudio Garrido</v>
          </cell>
          <cell r="B2927" t="str">
            <v>Wilmer Villa</v>
          </cell>
          <cell r="D2927">
            <v>46054</v>
          </cell>
          <cell r="G2927" t="str">
            <v>Ok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1</v>
          </cell>
          <cell r="Q2927">
            <v>3</v>
          </cell>
          <cell r="R2927">
            <v>0</v>
          </cell>
          <cell r="S2927">
            <v>1</v>
          </cell>
          <cell r="U2927">
            <v>15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</row>
        <row r="2928">
          <cell r="A2928" t="str">
            <v>Eduardo Soto</v>
          </cell>
          <cell r="B2928" t="str">
            <v>Alejandro Escobar</v>
          </cell>
          <cell r="D2928">
            <v>46054</v>
          </cell>
          <cell r="G2928" t="str">
            <v>Descanso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</row>
        <row r="2929">
          <cell r="A2929" t="str">
            <v>Daniel Diaz</v>
          </cell>
          <cell r="B2929" t="str">
            <v>N/A</v>
          </cell>
          <cell r="D2929">
            <v>46054</v>
          </cell>
          <cell r="G2929" t="str">
            <v>Descanso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</row>
        <row r="2930">
          <cell r="A2930" t="str">
            <v>N/A</v>
          </cell>
          <cell r="B2930" t="str">
            <v>Hugo Troncoso</v>
          </cell>
          <cell r="D2930">
            <v>46054</v>
          </cell>
          <cell r="G2930" t="str">
            <v>Descanso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</row>
        <row r="2931">
          <cell r="A2931" t="str">
            <v>Elias Llancaqueo</v>
          </cell>
          <cell r="B2931" t="str">
            <v>Rodrigo Arcos</v>
          </cell>
          <cell r="D2931">
            <v>46054</v>
          </cell>
          <cell r="G2931" t="str">
            <v>Descanso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</row>
        <row r="2932">
          <cell r="A2932" t="str">
            <v>Andres Moya</v>
          </cell>
          <cell r="B2932" t="str">
            <v>N/A</v>
          </cell>
          <cell r="D2932">
            <v>46054</v>
          </cell>
          <cell r="G2932" t="str">
            <v>Vacaciones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</row>
        <row r="2933">
          <cell r="A2933" t="str">
            <v>Luis Acevedo</v>
          </cell>
          <cell r="B2933" t="str">
            <v>N/A</v>
          </cell>
          <cell r="D2933">
            <v>46054</v>
          </cell>
          <cell r="G2933" t="str">
            <v>Servicios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</row>
        <row r="2934">
          <cell r="A2934" t="str">
            <v>N/A</v>
          </cell>
          <cell r="B2934" t="str">
            <v>Gonzalo Gonzalez</v>
          </cell>
          <cell r="D2934">
            <v>46054</v>
          </cell>
          <cell r="G2934" t="str">
            <v>Descanso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</row>
        <row r="2935">
          <cell r="A2935" t="str">
            <v>Luis Alvarez</v>
          </cell>
          <cell r="B2935" t="str">
            <v>Jeremias Cerda</v>
          </cell>
          <cell r="D2935">
            <v>46055</v>
          </cell>
          <cell r="G2935" t="str">
            <v>Ok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U2935">
            <v>0</v>
          </cell>
          <cell r="V2935">
            <v>22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</row>
        <row r="2936">
          <cell r="A2936" t="str">
            <v>Daniel Peña</v>
          </cell>
          <cell r="B2936" t="str">
            <v>Michael Suarez</v>
          </cell>
          <cell r="D2936">
            <v>46055</v>
          </cell>
          <cell r="G2936" t="str">
            <v>Ok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U2936">
            <v>0</v>
          </cell>
          <cell r="V2936">
            <v>22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</row>
        <row r="2937">
          <cell r="A2937" t="str">
            <v>Edgar Benavides</v>
          </cell>
          <cell r="B2937" t="str">
            <v>Jorge Viscarra</v>
          </cell>
          <cell r="D2937">
            <v>46055</v>
          </cell>
          <cell r="G2937" t="str">
            <v>Ok</v>
          </cell>
          <cell r="H2937">
            <v>10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U2937">
            <v>0</v>
          </cell>
          <cell r="V2937">
            <v>19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</row>
        <row r="2938">
          <cell r="A2938" t="str">
            <v>Daniel Diaz</v>
          </cell>
          <cell r="B2938" t="str">
            <v>Rodrigo Arcos</v>
          </cell>
          <cell r="D2938">
            <v>46055</v>
          </cell>
          <cell r="G2938" t="str">
            <v>Ok</v>
          </cell>
          <cell r="H2938">
            <v>27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</row>
        <row r="2939">
          <cell r="A2939" t="str">
            <v>Gerardo Cartes</v>
          </cell>
          <cell r="B2939" t="str">
            <v>Yosman Perez</v>
          </cell>
          <cell r="D2939">
            <v>46055</v>
          </cell>
          <cell r="G2939" t="str">
            <v>Ok</v>
          </cell>
          <cell r="H2939">
            <v>5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U2939">
            <v>0</v>
          </cell>
          <cell r="V2939">
            <v>4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</row>
        <row r="2940">
          <cell r="A2940" t="str">
            <v>Claudio Garrido</v>
          </cell>
          <cell r="B2940" t="str">
            <v>Wilmer Villa</v>
          </cell>
          <cell r="D2940">
            <v>46055</v>
          </cell>
          <cell r="G2940" t="str">
            <v>Libre Compensatorio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</row>
        <row r="2941">
          <cell r="A2941" t="str">
            <v>Elias Llancaqueo</v>
          </cell>
          <cell r="B2941" t="str">
            <v>Rodrigo Arenas</v>
          </cell>
          <cell r="D2941">
            <v>46055</v>
          </cell>
          <cell r="G2941" t="str">
            <v>Ok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U2941">
            <v>0</v>
          </cell>
          <cell r="V2941">
            <v>27</v>
          </cell>
          <cell r="W2941">
            <v>6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</row>
        <row r="2942">
          <cell r="A2942" t="str">
            <v>N/A</v>
          </cell>
          <cell r="B2942" t="str">
            <v>Alejandro Escobar</v>
          </cell>
          <cell r="D2942">
            <v>46055</v>
          </cell>
          <cell r="G2942" t="str">
            <v>Ok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U2942">
            <v>0</v>
          </cell>
          <cell r="V2942">
            <v>27</v>
          </cell>
          <cell r="W2942">
            <v>6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</row>
        <row r="2943">
          <cell r="A2943" t="str">
            <v>Eduardo Soto</v>
          </cell>
          <cell r="B2943" t="str">
            <v>N/A</v>
          </cell>
          <cell r="D2943">
            <v>46055</v>
          </cell>
          <cell r="G2943" t="str">
            <v>Sin Producción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</row>
        <row r="2944">
          <cell r="A2944" t="str">
            <v>Cristian Valdivia</v>
          </cell>
          <cell r="B2944" t="str">
            <v>Hugo Troncoso</v>
          </cell>
          <cell r="D2944">
            <v>46055</v>
          </cell>
          <cell r="G2944" t="str">
            <v>Sin Producción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</row>
        <row r="2945">
          <cell r="A2945" t="str">
            <v>Andres Moya</v>
          </cell>
          <cell r="B2945" t="str">
            <v>N/A</v>
          </cell>
          <cell r="D2945">
            <v>46055</v>
          </cell>
          <cell r="G2945" t="str">
            <v>Vacaciones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</row>
        <row r="2946">
          <cell r="A2946" t="str">
            <v>Luis Acevedo</v>
          </cell>
          <cell r="B2946" t="str">
            <v>N/A</v>
          </cell>
          <cell r="D2946">
            <v>46055</v>
          </cell>
          <cell r="G2946" t="str">
            <v>Servicios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</row>
        <row r="2947">
          <cell r="A2947" t="str">
            <v>N/A</v>
          </cell>
          <cell r="B2947" t="str">
            <v>Gonzalo Gonzalez</v>
          </cell>
          <cell r="D2947">
            <v>46055</v>
          </cell>
          <cell r="G2947" t="str">
            <v>Servicios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</row>
        <row r="2948">
          <cell r="A2948" t="str">
            <v>Daniel Peña</v>
          </cell>
          <cell r="B2948" t="str">
            <v>Michael Suarez</v>
          </cell>
          <cell r="D2948">
            <v>46056</v>
          </cell>
          <cell r="G2948" t="str">
            <v>Ok</v>
          </cell>
          <cell r="H2948">
            <v>20</v>
          </cell>
          <cell r="I2948">
            <v>0</v>
          </cell>
          <cell r="J2948">
            <v>0</v>
          </cell>
          <cell r="K2948">
            <v>0</v>
          </cell>
          <cell r="L2948">
            <v>1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</row>
        <row r="2949">
          <cell r="A2949" t="str">
            <v>Daniel Diaz</v>
          </cell>
          <cell r="B2949" t="str">
            <v>Rodrigo Arenas</v>
          </cell>
          <cell r="D2949">
            <v>46056</v>
          </cell>
          <cell r="G2949" t="str">
            <v>Ok</v>
          </cell>
          <cell r="H2949">
            <v>16</v>
          </cell>
          <cell r="I2949">
            <v>0</v>
          </cell>
          <cell r="J2949">
            <v>0</v>
          </cell>
          <cell r="K2949">
            <v>1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</row>
        <row r="2950">
          <cell r="A2950" t="str">
            <v>Cristian Valdivia</v>
          </cell>
          <cell r="B2950" t="str">
            <v>Hugo Troncoso</v>
          </cell>
          <cell r="D2950">
            <v>46056</v>
          </cell>
          <cell r="G2950" t="str">
            <v>Ok</v>
          </cell>
          <cell r="H2950">
            <v>45</v>
          </cell>
          <cell r="I2950">
            <v>0</v>
          </cell>
          <cell r="J2950">
            <v>0</v>
          </cell>
          <cell r="K2950">
            <v>1</v>
          </cell>
          <cell r="L2950">
            <v>0</v>
          </cell>
          <cell r="M2950">
            <v>1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U2950">
            <v>0</v>
          </cell>
          <cell r="V2950">
            <v>0</v>
          </cell>
          <cell r="W2950">
            <v>1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</row>
        <row r="2951">
          <cell r="A2951" t="str">
            <v>Luis Alvarez</v>
          </cell>
          <cell r="B2951" t="str">
            <v>Jeremias Cerda</v>
          </cell>
          <cell r="D2951">
            <v>46056</v>
          </cell>
          <cell r="G2951" t="str">
            <v>Ok</v>
          </cell>
          <cell r="H2951">
            <v>28</v>
          </cell>
          <cell r="I2951">
            <v>0</v>
          </cell>
          <cell r="J2951">
            <v>0</v>
          </cell>
          <cell r="K2951">
            <v>1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</row>
        <row r="2952">
          <cell r="A2952" t="str">
            <v>Edgar Benavides</v>
          </cell>
          <cell r="B2952" t="str">
            <v>Jorge Viscarra</v>
          </cell>
          <cell r="D2952">
            <v>46056</v>
          </cell>
          <cell r="G2952" t="str">
            <v>Ok</v>
          </cell>
          <cell r="H2952">
            <v>35</v>
          </cell>
          <cell r="I2952">
            <v>0</v>
          </cell>
          <cell r="J2952">
            <v>0</v>
          </cell>
          <cell r="K2952">
            <v>1</v>
          </cell>
          <cell r="L2952">
            <v>0</v>
          </cell>
          <cell r="M2952">
            <v>1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</row>
        <row r="2953">
          <cell r="A2953" t="str">
            <v>Gerardo Cartes</v>
          </cell>
          <cell r="B2953" t="str">
            <v>Yosman Perez</v>
          </cell>
          <cell r="D2953">
            <v>46056</v>
          </cell>
          <cell r="G2953" t="str">
            <v>Ok</v>
          </cell>
          <cell r="H2953">
            <v>36</v>
          </cell>
          <cell r="I2953">
            <v>0</v>
          </cell>
          <cell r="J2953">
            <v>0</v>
          </cell>
          <cell r="K2953">
            <v>1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</row>
        <row r="2954">
          <cell r="A2954" t="str">
            <v>Claudio Garrido</v>
          </cell>
          <cell r="B2954" t="str">
            <v>Wilmer Villa</v>
          </cell>
          <cell r="D2954">
            <v>46056</v>
          </cell>
          <cell r="G2954" t="str">
            <v>Libre Compensatorio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</row>
        <row r="2955">
          <cell r="A2955" t="str">
            <v>Elias Llancaqueo</v>
          </cell>
          <cell r="B2955" t="str">
            <v>Rodrigo Arcos</v>
          </cell>
          <cell r="D2955">
            <v>46056</v>
          </cell>
          <cell r="G2955" t="str">
            <v>Libre Compensatorio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</row>
        <row r="2956">
          <cell r="A2956" t="str">
            <v>Eduardo Soto</v>
          </cell>
          <cell r="B2956" t="str">
            <v>Alejandro Escobar</v>
          </cell>
          <cell r="D2956">
            <v>46056</v>
          </cell>
          <cell r="G2956" t="str">
            <v>Libre Compensatorio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</row>
        <row r="2957">
          <cell r="A2957" t="str">
            <v>Andres Moya</v>
          </cell>
          <cell r="B2957" t="str">
            <v>N/A</v>
          </cell>
          <cell r="D2957">
            <v>46056</v>
          </cell>
          <cell r="G2957" t="str">
            <v>Vacaciones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</row>
        <row r="2958">
          <cell r="A2958" t="str">
            <v>Luis Acevedo</v>
          </cell>
          <cell r="B2958" t="str">
            <v>N/A</v>
          </cell>
          <cell r="D2958">
            <v>46056</v>
          </cell>
          <cell r="G2958" t="str">
            <v>Servicios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</row>
        <row r="2959">
          <cell r="A2959" t="str">
            <v>N/A</v>
          </cell>
          <cell r="B2959" t="str">
            <v>Gonzalo Gonzalez</v>
          </cell>
          <cell r="D2959">
            <v>46056</v>
          </cell>
          <cell r="G2959" t="str">
            <v>Servicios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</row>
        <row r="2960">
          <cell r="A2960" t="str">
            <v>Eduardo Soto</v>
          </cell>
          <cell r="B2960" t="str">
            <v>Alejandro Escobar</v>
          </cell>
          <cell r="D2960">
            <v>46057</v>
          </cell>
          <cell r="G2960" t="str">
            <v>Ok</v>
          </cell>
          <cell r="H2960">
            <v>40</v>
          </cell>
          <cell r="I2960">
            <v>0</v>
          </cell>
          <cell r="J2960">
            <v>0</v>
          </cell>
          <cell r="K2960">
            <v>1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U2960">
            <v>0</v>
          </cell>
          <cell r="V2960">
            <v>5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</row>
        <row r="2961">
          <cell r="A2961" t="str">
            <v>Daniel Diaz</v>
          </cell>
          <cell r="B2961" t="str">
            <v>Rodrigo Arenas</v>
          </cell>
          <cell r="D2961">
            <v>46057</v>
          </cell>
          <cell r="G2961" t="str">
            <v>Ok</v>
          </cell>
          <cell r="H2961">
            <v>28</v>
          </cell>
          <cell r="I2961">
            <v>0</v>
          </cell>
          <cell r="J2961">
            <v>0</v>
          </cell>
          <cell r="K2961">
            <v>0</v>
          </cell>
          <cell r="L2961">
            <v>1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</row>
        <row r="2962">
          <cell r="A2962" t="str">
            <v>Gerardo Cartes</v>
          </cell>
          <cell r="B2962" t="str">
            <v>Yosman Perez</v>
          </cell>
          <cell r="D2962">
            <v>46057</v>
          </cell>
          <cell r="G2962" t="str">
            <v>Ok</v>
          </cell>
          <cell r="H2962">
            <v>42</v>
          </cell>
          <cell r="I2962">
            <v>0</v>
          </cell>
          <cell r="J2962">
            <v>0</v>
          </cell>
          <cell r="K2962">
            <v>1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</row>
        <row r="2963">
          <cell r="A2963" t="str">
            <v>Claudio Garrido</v>
          </cell>
          <cell r="B2963" t="str">
            <v>Wilmer Villa</v>
          </cell>
          <cell r="D2963">
            <v>46057</v>
          </cell>
          <cell r="G2963" t="str">
            <v>Ok</v>
          </cell>
          <cell r="H2963">
            <v>47</v>
          </cell>
          <cell r="I2963">
            <v>0</v>
          </cell>
          <cell r="J2963">
            <v>0</v>
          </cell>
          <cell r="K2963">
            <v>1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U2963">
            <v>0</v>
          </cell>
          <cell r="V2963">
            <v>0</v>
          </cell>
          <cell r="W2963">
            <v>1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</row>
        <row r="2964">
          <cell r="A2964" t="str">
            <v>Elias Llancaqueo</v>
          </cell>
          <cell r="B2964" t="str">
            <v>N/A</v>
          </cell>
          <cell r="D2964">
            <v>46057</v>
          </cell>
          <cell r="G2964" t="str">
            <v>Ok</v>
          </cell>
          <cell r="H2964">
            <v>28</v>
          </cell>
          <cell r="I2964">
            <v>0</v>
          </cell>
          <cell r="J2964">
            <v>0</v>
          </cell>
          <cell r="K2964">
            <v>1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U2964">
            <v>0</v>
          </cell>
          <cell r="V2964">
            <v>5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</row>
        <row r="2965">
          <cell r="A2965" t="str">
            <v>N/A</v>
          </cell>
          <cell r="B2965" t="str">
            <v>Rodrigo Arcos</v>
          </cell>
          <cell r="D2965">
            <v>46057</v>
          </cell>
          <cell r="G2965" t="str">
            <v>Ok</v>
          </cell>
          <cell r="H2965">
            <v>16</v>
          </cell>
          <cell r="I2965">
            <v>0</v>
          </cell>
          <cell r="J2965">
            <v>0</v>
          </cell>
          <cell r="K2965">
            <v>1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</row>
        <row r="2966">
          <cell r="A2966" t="str">
            <v>Luis Alvarez</v>
          </cell>
          <cell r="B2966" t="str">
            <v>Jeremias Cerda</v>
          </cell>
          <cell r="D2966">
            <v>46057</v>
          </cell>
          <cell r="G2966" t="str">
            <v>Sin Producción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</row>
        <row r="2967">
          <cell r="A2967" t="str">
            <v>Daniel Peña</v>
          </cell>
          <cell r="B2967" t="str">
            <v>Michael Suarez</v>
          </cell>
          <cell r="D2967">
            <v>46057</v>
          </cell>
          <cell r="G2967" t="str">
            <v>Sin Producción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</row>
        <row r="2968">
          <cell r="A2968" t="str">
            <v>Cristian Valdivia</v>
          </cell>
          <cell r="B2968" t="str">
            <v>Hugo Troncoso</v>
          </cell>
          <cell r="D2968">
            <v>46057</v>
          </cell>
          <cell r="G2968" t="str">
            <v>Libre Compensatorio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</row>
        <row r="2969">
          <cell r="A2969" t="str">
            <v>Edgar Benavides</v>
          </cell>
          <cell r="B2969" t="str">
            <v>Jorge Viscarra</v>
          </cell>
          <cell r="D2969">
            <v>46057</v>
          </cell>
          <cell r="G2969" t="str">
            <v>Libre Compensatorio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</row>
        <row r="2970">
          <cell r="A2970" t="str">
            <v>Andres Moya</v>
          </cell>
          <cell r="B2970" t="str">
            <v>N/A</v>
          </cell>
          <cell r="D2970">
            <v>46057</v>
          </cell>
          <cell r="G2970" t="str">
            <v>Vacaciones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</row>
        <row r="2971">
          <cell r="A2971" t="str">
            <v>Luis Acevedo</v>
          </cell>
          <cell r="B2971" t="str">
            <v>N/A</v>
          </cell>
          <cell r="D2971">
            <v>46057</v>
          </cell>
          <cell r="G2971" t="str">
            <v>Servicios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</row>
        <row r="2972">
          <cell r="A2972" t="str">
            <v>N/A</v>
          </cell>
          <cell r="B2972" t="str">
            <v>Gonzalo Gonzalez</v>
          </cell>
          <cell r="D2972">
            <v>46057</v>
          </cell>
          <cell r="G2972" t="str">
            <v>Servicios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</row>
        <row r="2973">
          <cell r="A2973" t="str">
            <v>Eduardo Soto</v>
          </cell>
          <cell r="B2973" t="str">
            <v>Alejandro Escobar</v>
          </cell>
          <cell r="D2973">
            <v>46058</v>
          </cell>
          <cell r="G2973" t="str">
            <v>Ok</v>
          </cell>
          <cell r="H2973">
            <v>24</v>
          </cell>
          <cell r="I2973">
            <v>0</v>
          </cell>
          <cell r="J2973">
            <v>1</v>
          </cell>
          <cell r="K2973">
            <v>0</v>
          </cell>
          <cell r="L2973">
            <v>1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U2973">
            <v>0</v>
          </cell>
          <cell r="V2973">
            <v>44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</row>
        <row r="2974">
          <cell r="A2974" t="str">
            <v>Daniel Peña</v>
          </cell>
          <cell r="B2974" t="str">
            <v>Michael Suarez</v>
          </cell>
          <cell r="D2974">
            <v>46058</v>
          </cell>
          <cell r="G2974" t="str">
            <v>Ok</v>
          </cell>
          <cell r="H2974">
            <v>35</v>
          </cell>
          <cell r="I2974">
            <v>0</v>
          </cell>
          <cell r="J2974">
            <v>1</v>
          </cell>
          <cell r="K2974">
            <v>1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U2974">
            <v>0</v>
          </cell>
          <cell r="V2974">
            <v>44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</row>
        <row r="2975">
          <cell r="A2975" t="str">
            <v>Cristian Valdivia</v>
          </cell>
          <cell r="B2975" t="str">
            <v>Hugo Troncoso</v>
          </cell>
          <cell r="D2975">
            <v>46058</v>
          </cell>
          <cell r="G2975" t="str">
            <v>Ok</v>
          </cell>
          <cell r="H2975">
            <v>37</v>
          </cell>
          <cell r="I2975">
            <v>0</v>
          </cell>
          <cell r="J2975">
            <v>1</v>
          </cell>
          <cell r="K2975">
            <v>1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U2975">
            <v>0</v>
          </cell>
          <cell r="V2975">
            <v>60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</row>
        <row r="2976">
          <cell r="A2976" t="str">
            <v>Claudio Garrido</v>
          </cell>
          <cell r="B2976" t="str">
            <v>Wilmer Villa</v>
          </cell>
          <cell r="D2976">
            <v>46058</v>
          </cell>
          <cell r="G2976" t="str">
            <v>Ok</v>
          </cell>
          <cell r="H2976">
            <v>40</v>
          </cell>
          <cell r="I2976">
            <v>0</v>
          </cell>
          <cell r="J2976">
            <v>1</v>
          </cell>
          <cell r="K2976">
            <v>1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U2976">
            <v>0</v>
          </cell>
          <cell r="V2976">
            <v>40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</row>
        <row r="2977">
          <cell r="A2977" t="str">
            <v>Edgar Benavides</v>
          </cell>
          <cell r="B2977" t="str">
            <v>Jorge Viscarra</v>
          </cell>
          <cell r="D2977">
            <v>46058</v>
          </cell>
          <cell r="G2977" t="str">
            <v>Ok</v>
          </cell>
          <cell r="H2977">
            <v>20</v>
          </cell>
          <cell r="I2977">
            <v>0</v>
          </cell>
          <cell r="J2977">
            <v>0</v>
          </cell>
          <cell r="K2977">
            <v>1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U2977">
            <v>0</v>
          </cell>
          <cell r="V2977">
            <v>22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</row>
        <row r="2978">
          <cell r="A2978" t="str">
            <v>Elias Llancaqueo</v>
          </cell>
          <cell r="B2978" t="str">
            <v>Rodrigo Arcos</v>
          </cell>
          <cell r="D2978">
            <v>46058</v>
          </cell>
          <cell r="G2978" t="str">
            <v>Ok</v>
          </cell>
          <cell r="H2978">
            <v>23</v>
          </cell>
          <cell r="I2978">
            <v>0</v>
          </cell>
          <cell r="J2978">
            <v>0</v>
          </cell>
          <cell r="K2978">
            <v>1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U2978">
            <v>0</v>
          </cell>
          <cell r="V2978">
            <v>20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</row>
        <row r="2979">
          <cell r="A2979" t="str">
            <v>Gerardo Cartes</v>
          </cell>
          <cell r="B2979" t="str">
            <v>Yosman Perez</v>
          </cell>
          <cell r="D2979">
            <v>46058</v>
          </cell>
          <cell r="G2979" t="str">
            <v>Ok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U2979">
            <v>0</v>
          </cell>
          <cell r="V2979">
            <v>19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</row>
        <row r="2980">
          <cell r="A2980" t="str">
            <v>Luis Alvarez</v>
          </cell>
          <cell r="B2980" t="str">
            <v>Jeremias Cerda</v>
          </cell>
          <cell r="D2980">
            <v>46058</v>
          </cell>
          <cell r="G2980" t="str">
            <v>Ok</v>
          </cell>
          <cell r="H2980">
            <v>2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U2980">
            <v>0</v>
          </cell>
          <cell r="V2980">
            <v>44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</row>
        <row r="2981">
          <cell r="A2981" t="str">
            <v>Daniel Diaz</v>
          </cell>
          <cell r="B2981" t="str">
            <v>Rodrigo Arenas</v>
          </cell>
          <cell r="D2981">
            <v>46058</v>
          </cell>
          <cell r="G2981" t="str">
            <v>Libre Compensatorio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</row>
        <row r="2982">
          <cell r="A2982" t="str">
            <v>Andres Moya</v>
          </cell>
          <cell r="B2982" t="str">
            <v>N/A</v>
          </cell>
          <cell r="D2982">
            <v>46058</v>
          </cell>
          <cell r="G2982" t="str">
            <v>Vacaciones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</row>
        <row r="2983">
          <cell r="A2983" t="str">
            <v>Luis Acevedo</v>
          </cell>
          <cell r="B2983" t="str">
            <v>N/A</v>
          </cell>
          <cell r="D2983">
            <v>46058</v>
          </cell>
          <cell r="G2983" t="str">
            <v>Servicios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</row>
        <row r="2984">
          <cell r="A2984" t="str">
            <v>N/A</v>
          </cell>
          <cell r="B2984" t="str">
            <v>Gonzalo Gonzalez</v>
          </cell>
          <cell r="D2984">
            <v>46058</v>
          </cell>
          <cell r="G2984" t="str">
            <v>Servicios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</row>
        <row r="2985">
          <cell r="A2985" t="str">
            <v>Eduardo Soto</v>
          </cell>
          <cell r="B2985" t="str">
            <v>N/A</v>
          </cell>
          <cell r="D2985">
            <v>46059</v>
          </cell>
          <cell r="G2985" t="str">
            <v>Ok</v>
          </cell>
          <cell r="H2985">
            <v>26</v>
          </cell>
          <cell r="I2985">
            <v>0</v>
          </cell>
          <cell r="J2985">
            <v>0</v>
          </cell>
          <cell r="K2985">
            <v>0</v>
          </cell>
          <cell r="L2985">
            <v>1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</row>
        <row r="2986">
          <cell r="A2986" t="str">
            <v>N/A</v>
          </cell>
          <cell r="B2986" t="str">
            <v>Alejandro Escobar</v>
          </cell>
          <cell r="D2986">
            <v>46059</v>
          </cell>
          <cell r="G2986" t="str">
            <v>Ok</v>
          </cell>
          <cell r="H2986">
            <v>30</v>
          </cell>
          <cell r="I2986">
            <v>0</v>
          </cell>
          <cell r="J2986">
            <v>0</v>
          </cell>
          <cell r="K2986">
            <v>0</v>
          </cell>
          <cell r="L2986">
            <v>1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U2986">
            <v>0</v>
          </cell>
          <cell r="V2986">
            <v>1</v>
          </cell>
          <cell r="W2986">
            <v>6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</row>
        <row r="2987">
          <cell r="A2987" t="str">
            <v>Daniel Diaz</v>
          </cell>
          <cell r="B2987" t="str">
            <v>Rodrigo Arenas</v>
          </cell>
          <cell r="D2987">
            <v>46059</v>
          </cell>
          <cell r="G2987" t="str">
            <v>Ok</v>
          </cell>
          <cell r="H2987">
            <v>21</v>
          </cell>
          <cell r="I2987">
            <v>0</v>
          </cell>
          <cell r="J2987">
            <v>0</v>
          </cell>
          <cell r="K2987">
            <v>1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U2987">
            <v>0</v>
          </cell>
          <cell r="V2987">
            <v>10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</row>
        <row r="2988">
          <cell r="A2988" t="str">
            <v>Cristian Valdivia</v>
          </cell>
          <cell r="B2988" t="str">
            <v>Hugo Troncoso</v>
          </cell>
          <cell r="D2988">
            <v>46059</v>
          </cell>
          <cell r="G2988" t="str">
            <v>Ok</v>
          </cell>
          <cell r="H2988">
            <v>36</v>
          </cell>
          <cell r="I2988">
            <v>0</v>
          </cell>
          <cell r="J2988">
            <v>0</v>
          </cell>
          <cell r="K2988">
            <v>1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</row>
        <row r="2989">
          <cell r="A2989" t="str">
            <v>Claudio Garrido</v>
          </cell>
          <cell r="B2989" t="str">
            <v>Wilmer Villa</v>
          </cell>
          <cell r="D2989">
            <v>46059</v>
          </cell>
          <cell r="G2989" t="str">
            <v>Ok</v>
          </cell>
          <cell r="H2989">
            <v>28</v>
          </cell>
          <cell r="I2989">
            <v>0</v>
          </cell>
          <cell r="J2989">
            <v>0</v>
          </cell>
          <cell r="K2989">
            <v>1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</row>
        <row r="2990">
          <cell r="A2990" t="str">
            <v>Edgar Benavides</v>
          </cell>
          <cell r="B2990" t="str">
            <v>Jorge Viscarra</v>
          </cell>
          <cell r="D2990">
            <v>46059</v>
          </cell>
          <cell r="G2990" t="str">
            <v>Ok</v>
          </cell>
          <cell r="H2990">
            <v>36</v>
          </cell>
          <cell r="I2990">
            <v>0</v>
          </cell>
          <cell r="J2990">
            <v>0</v>
          </cell>
          <cell r="K2990">
            <v>1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U2990">
            <v>0</v>
          </cell>
          <cell r="V2990">
            <v>1</v>
          </cell>
          <cell r="W2990">
            <v>6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</row>
        <row r="2991">
          <cell r="A2991" t="str">
            <v>Elias Llancaqueo</v>
          </cell>
          <cell r="B2991" t="str">
            <v>Rodrigo Arcos</v>
          </cell>
          <cell r="D2991">
            <v>46059</v>
          </cell>
          <cell r="G2991" t="str">
            <v>Ok</v>
          </cell>
          <cell r="H2991">
            <v>16</v>
          </cell>
          <cell r="I2991">
            <v>0</v>
          </cell>
          <cell r="J2991">
            <v>0</v>
          </cell>
          <cell r="K2991">
            <v>1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U2991">
            <v>0</v>
          </cell>
          <cell r="V2991">
            <v>1</v>
          </cell>
          <cell r="W2991">
            <v>6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</row>
        <row r="2992">
          <cell r="A2992" t="str">
            <v>Daniel Peña</v>
          </cell>
          <cell r="B2992" t="str">
            <v>Michael Suarez</v>
          </cell>
          <cell r="D2992">
            <v>46059</v>
          </cell>
          <cell r="G2992" t="str">
            <v>Sin Producción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</row>
        <row r="2993">
          <cell r="A2993" t="str">
            <v>Luis Alvarez</v>
          </cell>
          <cell r="B2993" t="str">
            <v>Jeremias Cerda</v>
          </cell>
          <cell r="D2993">
            <v>46059</v>
          </cell>
          <cell r="G2993" t="str">
            <v>Sin Producción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</row>
        <row r="2994">
          <cell r="A2994" t="str">
            <v>Gerardo Cartes</v>
          </cell>
          <cell r="B2994" t="str">
            <v>Yosman Perez</v>
          </cell>
          <cell r="D2994">
            <v>46059</v>
          </cell>
          <cell r="G2994" t="str">
            <v>Sin Producción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</row>
        <row r="2995">
          <cell r="A2995" t="str">
            <v>Andres Moya</v>
          </cell>
          <cell r="B2995" t="str">
            <v>N/A</v>
          </cell>
          <cell r="D2995">
            <v>46059</v>
          </cell>
          <cell r="G2995" t="str">
            <v>Vacaciones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</row>
        <row r="2996">
          <cell r="A2996" t="str">
            <v>Luis Acevedo</v>
          </cell>
          <cell r="B2996" t="str">
            <v>N/A</v>
          </cell>
          <cell r="D2996">
            <v>46059</v>
          </cell>
          <cell r="G2996" t="str">
            <v>Servicios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</row>
        <row r="2997">
          <cell r="A2997" t="str">
            <v>N/A</v>
          </cell>
          <cell r="B2997" t="str">
            <v>Gonzalo Gonzalez</v>
          </cell>
          <cell r="D2997">
            <v>46059</v>
          </cell>
          <cell r="G2997" t="str">
            <v>Servicios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</row>
        <row r="2998">
          <cell r="A2998" t="str">
            <v>Eduardo Soto</v>
          </cell>
          <cell r="B2998" t="str">
            <v>Alejandro Escobar</v>
          </cell>
          <cell r="D2998">
            <v>46060</v>
          </cell>
          <cell r="G2998" t="str">
            <v>Ok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1</v>
          </cell>
          <cell r="P2998">
            <v>0</v>
          </cell>
          <cell r="Q2998">
            <v>0</v>
          </cell>
          <cell r="R2998">
            <v>1</v>
          </cell>
          <cell r="S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</row>
        <row r="2999">
          <cell r="A2999" t="str">
            <v>Daniel Diaz</v>
          </cell>
          <cell r="B2999" t="str">
            <v>Rodrigo Arenas</v>
          </cell>
          <cell r="D2999">
            <v>46060</v>
          </cell>
          <cell r="G2999" t="str">
            <v>Ok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1</v>
          </cell>
          <cell r="P2999">
            <v>0</v>
          </cell>
          <cell r="Q2999">
            <v>7</v>
          </cell>
          <cell r="R2999">
            <v>1</v>
          </cell>
          <cell r="S2999">
            <v>0</v>
          </cell>
          <cell r="U2999">
            <v>23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1</v>
          </cell>
          <cell r="AB2999">
            <v>0</v>
          </cell>
        </row>
        <row r="3000">
          <cell r="A3000" t="str">
            <v>Cristian Valdivia</v>
          </cell>
          <cell r="B3000" t="str">
            <v>Hugo Troncoso</v>
          </cell>
          <cell r="D3000">
            <v>46060</v>
          </cell>
          <cell r="G3000" t="str">
            <v>Ok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1</v>
          </cell>
          <cell r="P3000">
            <v>0</v>
          </cell>
          <cell r="Q3000">
            <v>0</v>
          </cell>
          <cell r="R3000">
            <v>1</v>
          </cell>
          <cell r="S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</row>
        <row r="3001">
          <cell r="A3001" t="str">
            <v>Claudio Garrido</v>
          </cell>
          <cell r="B3001" t="str">
            <v>Wilmer Villa</v>
          </cell>
          <cell r="D3001">
            <v>46060</v>
          </cell>
          <cell r="G3001" t="str">
            <v>Ok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1</v>
          </cell>
          <cell r="P3001">
            <v>0</v>
          </cell>
          <cell r="Q3001">
            <v>0</v>
          </cell>
          <cell r="R3001">
            <v>1</v>
          </cell>
          <cell r="S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</row>
        <row r="3002">
          <cell r="A3002" t="str">
            <v>Edgar Benavides</v>
          </cell>
          <cell r="B3002" t="str">
            <v>Jorge Viscarra</v>
          </cell>
          <cell r="D3002">
            <v>46060</v>
          </cell>
          <cell r="G3002" t="str">
            <v>Ok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1</v>
          </cell>
          <cell r="N3002">
            <v>0</v>
          </cell>
          <cell r="O3002">
            <v>1</v>
          </cell>
          <cell r="P3002">
            <v>0</v>
          </cell>
          <cell r="Q3002">
            <v>3</v>
          </cell>
          <cell r="R3002">
            <v>1</v>
          </cell>
          <cell r="S3002">
            <v>0</v>
          </cell>
          <cell r="U3002">
            <v>14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</row>
        <row r="3003">
          <cell r="A3003" t="str">
            <v>Elias Llancaqueo</v>
          </cell>
          <cell r="B3003" t="str">
            <v>Rodrigo Arcos</v>
          </cell>
          <cell r="D3003">
            <v>46060</v>
          </cell>
          <cell r="G3003" t="str">
            <v>Ok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1</v>
          </cell>
          <cell r="P3003">
            <v>0</v>
          </cell>
          <cell r="Q3003">
            <v>3</v>
          </cell>
          <cell r="R3003">
            <v>1</v>
          </cell>
          <cell r="S3003">
            <v>0</v>
          </cell>
          <cell r="U3003">
            <v>18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</row>
        <row r="3004">
          <cell r="A3004" t="str">
            <v>Luis Alvarez</v>
          </cell>
          <cell r="B3004" t="str">
            <v>Jeremias Cerda</v>
          </cell>
          <cell r="D3004">
            <v>46060</v>
          </cell>
          <cell r="G3004" t="str">
            <v>Descanso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</row>
        <row r="3005">
          <cell r="A3005" t="str">
            <v>Daniel Peña</v>
          </cell>
          <cell r="B3005" t="str">
            <v>Michael Suarez</v>
          </cell>
          <cell r="D3005">
            <v>46060</v>
          </cell>
          <cell r="G3005" t="str">
            <v>Descanso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</row>
        <row r="3006">
          <cell r="A3006" t="str">
            <v>Gerardo Cartes</v>
          </cell>
          <cell r="B3006" t="str">
            <v>Yosman Perez</v>
          </cell>
          <cell r="D3006">
            <v>46060</v>
          </cell>
          <cell r="G3006" t="str">
            <v>Descanso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</row>
        <row r="3007">
          <cell r="A3007" t="str">
            <v>Andres Moya</v>
          </cell>
          <cell r="B3007" t="str">
            <v>N/A</v>
          </cell>
          <cell r="D3007">
            <v>46060</v>
          </cell>
          <cell r="G3007" t="str">
            <v>Vacaciones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</row>
        <row r="3008">
          <cell r="A3008" t="str">
            <v>Luis Acevedo</v>
          </cell>
          <cell r="B3008" t="str">
            <v>N/A</v>
          </cell>
          <cell r="D3008">
            <v>46060</v>
          </cell>
          <cell r="G3008" t="str">
            <v>Servicios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</row>
        <row r="3009">
          <cell r="A3009" t="str">
            <v>N/A</v>
          </cell>
          <cell r="B3009" t="str">
            <v>Gonzalo Gonzalez</v>
          </cell>
          <cell r="D3009">
            <v>46060</v>
          </cell>
          <cell r="G3009" t="str">
            <v>Descanso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</row>
        <row r="3010">
          <cell r="A3010" t="str">
            <v>Eduardo Soto</v>
          </cell>
          <cell r="B3010" t="str">
            <v>Alejandro Escobar</v>
          </cell>
          <cell r="D3010">
            <v>46061</v>
          </cell>
          <cell r="G3010" t="str">
            <v>Ok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1</v>
          </cell>
          <cell r="Q3010">
            <v>13</v>
          </cell>
          <cell r="R3010">
            <v>0</v>
          </cell>
          <cell r="S3010">
            <v>1</v>
          </cell>
          <cell r="U3010">
            <v>20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</row>
        <row r="3011">
          <cell r="A3011" t="str">
            <v>Daniel Diaz</v>
          </cell>
          <cell r="B3011" t="str">
            <v>Rodrigo Arenas</v>
          </cell>
          <cell r="D3011">
            <v>46061</v>
          </cell>
          <cell r="G3011" t="str">
            <v>Ok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1</v>
          </cell>
          <cell r="Q3011">
            <v>7</v>
          </cell>
          <cell r="R3011">
            <v>0</v>
          </cell>
          <cell r="S3011">
            <v>1</v>
          </cell>
          <cell r="U3011">
            <v>16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1</v>
          </cell>
        </row>
        <row r="3012">
          <cell r="A3012" t="str">
            <v>Cristian Valdivia</v>
          </cell>
          <cell r="B3012" t="str">
            <v>Hugo Troncoso</v>
          </cell>
          <cell r="D3012">
            <v>46061</v>
          </cell>
          <cell r="G3012" t="str">
            <v>Ok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1</v>
          </cell>
          <cell r="Q3012">
            <v>6</v>
          </cell>
          <cell r="R3012">
            <v>0</v>
          </cell>
          <cell r="S3012">
            <v>1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</row>
        <row r="3013">
          <cell r="A3013" t="str">
            <v>Claudio Garrido</v>
          </cell>
          <cell r="B3013" t="str">
            <v>Wilmer Villa</v>
          </cell>
          <cell r="D3013">
            <v>46061</v>
          </cell>
          <cell r="G3013" t="str">
            <v>Ok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1</v>
          </cell>
          <cell r="Q3013">
            <v>5</v>
          </cell>
          <cell r="R3013">
            <v>0</v>
          </cell>
          <cell r="S3013">
            <v>1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</row>
        <row r="3014">
          <cell r="A3014" t="str">
            <v>Edgar Benavides</v>
          </cell>
          <cell r="B3014" t="str">
            <v>Jorge Viscarra</v>
          </cell>
          <cell r="D3014">
            <v>46061</v>
          </cell>
          <cell r="G3014" t="str">
            <v>Ok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1</v>
          </cell>
          <cell r="Q3014">
            <v>8</v>
          </cell>
          <cell r="R3014">
            <v>0</v>
          </cell>
          <cell r="S3014">
            <v>1</v>
          </cell>
          <cell r="U3014">
            <v>18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</row>
        <row r="3015">
          <cell r="A3015" t="str">
            <v>Elias Llancaqueo</v>
          </cell>
          <cell r="B3015" t="str">
            <v>Rodrigo Arcos</v>
          </cell>
          <cell r="D3015">
            <v>46061</v>
          </cell>
          <cell r="G3015" t="str">
            <v>Ok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1</v>
          </cell>
          <cell r="Q3015">
            <v>6</v>
          </cell>
          <cell r="R3015">
            <v>0</v>
          </cell>
          <cell r="S3015">
            <v>1</v>
          </cell>
          <cell r="U3015">
            <v>15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</row>
        <row r="3016">
          <cell r="A3016" t="str">
            <v>Luis Alvarez</v>
          </cell>
          <cell r="B3016" t="str">
            <v>Jeremias Cerda</v>
          </cell>
          <cell r="D3016">
            <v>46061</v>
          </cell>
          <cell r="G3016" t="str">
            <v>Descanso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</row>
        <row r="3017">
          <cell r="A3017" t="str">
            <v>Daniel Peña</v>
          </cell>
          <cell r="B3017" t="str">
            <v>Michael Suarez</v>
          </cell>
          <cell r="D3017">
            <v>46061</v>
          </cell>
          <cell r="G3017" t="str">
            <v>Descanso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</row>
        <row r="3018">
          <cell r="A3018" t="str">
            <v>Gerardo Cartes</v>
          </cell>
          <cell r="B3018" t="str">
            <v>Yosman Perez</v>
          </cell>
          <cell r="D3018">
            <v>46061</v>
          </cell>
          <cell r="G3018" t="str">
            <v>Descanso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</row>
        <row r="3019">
          <cell r="A3019" t="str">
            <v>Andres Moya</v>
          </cell>
          <cell r="B3019" t="str">
            <v>N/A</v>
          </cell>
          <cell r="D3019">
            <v>46061</v>
          </cell>
          <cell r="G3019" t="str">
            <v>Vacaciones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</row>
        <row r="3020">
          <cell r="A3020" t="str">
            <v>Luis Acevedo</v>
          </cell>
          <cell r="B3020" t="str">
            <v>N/A</v>
          </cell>
          <cell r="D3020">
            <v>46061</v>
          </cell>
          <cell r="G3020" t="str">
            <v>Servicios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</row>
        <row r="3021">
          <cell r="A3021" t="str">
            <v>N/A</v>
          </cell>
          <cell r="B3021" t="str">
            <v>Gonzalo Gonzalez</v>
          </cell>
          <cell r="D3021">
            <v>46061</v>
          </cell>
          <cell r="G3021" t="str">
            <v>Descanso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</row>
        <row r="3022">
          <cell r="A3022" t="str">
            <v>Daniel Peña</v>
          </cell>
          <cell r="B3022" t="str">
            <v>Michael Suarez</v>
          </cell>
          <cell r="D3022">
            <v>46062</v>
          </cell>
          <cell r="G3022" t="str">
            <v>Ok</v>
          </cell>
          <cell r="H3022">
            <v>7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</row>
        <row r="3023">
          <cell r="A3023" t="str">
            <v>Luis Alvarez</v>
          </cell>
          <cell r="B3023" t="str">
            <v>Jeremias Cerda</v>
          </cell>
          <cell r="D3023">
            <v>46062</v>
          </cell>
          <cell r="G3023" t="str">
            <v>Ok</v>
          </cell>
          <cell r="H3023">
            <v>6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1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U3023">
            <v>0</v>
          </cell>
          <cell r="V3023">
            <v>1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</row>
        <row r="3024">
          <cell r="A3024" t="str">
            <v>Gerardo Cartes</v>
          </cell>
          <cell r="B3024" t="str">
            <v>Yosman Perez</v>
          </cell>
          <cell r="D3024">
            <v>46062</v>
          </cell>
          <cell r="G3024" t="str">
            <v>Ok</v>
          </cell>
          <cell r="H3024">
            <v>2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1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U3024">
            <v>0</v>
          </cell>
          <cell r="V3024">
            <v>0</v>
          </cell>
          <cell r="W3024">
            <v>3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</row>
        <row r="3025">
          <cell r="A3025" t="str">
            <v>Elias Llancaqueo</v>
          </cell>
          <cell r="B3025" t="str">
            <v>Rodrigo Arcos</v>
          </cell>
          <cell r="D3025">
            <v>46062</v>
          </cell>
          <cell r="G3025" t="str">
            <v>Ok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2</v>
          </cell>
          <cell r="R3025">
            <v>0</v>
          </cell>
          <cell r="S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</row>
        <row r="3026">
          <cell r="A3026" t="str">
            <v>Eduardo Soto</v>
          </cell>
          <cell r="B3026" t="str">
            <v>N/A</v>
          </cell>
          <cell r="D3026">
            <v>46062</v>
          </cell>
          <cell r="G3026" t="str">
            <v>Servicios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</row>
        <row r="3027">
          <cell r="A3027" t="str">
            <v>Cristian Valdivia</v>
          </cell>
          <cell r="B3027" t="str">
            <v>N/A</v>
          </cell>
          <cell r="D3027">
            <v>46062</v>
          </cell>
          <cell r="G3027" t="str">
            <v>Servicios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</row>
        <row r="3028">
          <cell r="A3028" t="str">
            <v>Daniel Diaz</v>
          </cell>
          <cell r="B3028" t="str">
            <v>N/A</v>
          </cell>
          <cell r="D3028">
            <v>46062</v>
          </cell>
          <cell r="G3028" t="str">
            <v>Servicios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</row>
        <row r="3029">
          <cell r="A3029" t="str">
            <v>N/A</v>
          </cell>
          <cell r="B3029" t="str">
            <v>Alejandro Escobar</v>
          </cell>
          <cell r="D3029">
            <v>46062</v>
          </cell>
          <cell r="G3029" t="str">
            <v>Sin Producción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</row>
        <row r="3030">
          <cell r="A3030" t="str">
            <v>Claudio Garrido</v>
          </cell>
          <cell r="B3030" t="str">
            <v>Wilmer Villa</v>
          </cell>
          <cell r="D3030">
            <v>46062</v>
          </cell>
          <cell r="G3030" t="str">
            <v>Sin Producción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</row>
        <row r="3031">
          <cell r="A3031" t="str">
            <v>Edgar Benavides</v>
          </cell>
          <cell r="B3031" t="str">
            <v>Jorge Viscarra</v>
          </cell>
          <cell r="D3031">
            <v>46062</v>
          </cell>
          <cell r="G3031" t="str">
            <v>Sin Producción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</row>
        <row r="3032">
          <cell r="A3032" t="str">
            <v>N/A</v>
          </cell>
          <cell r="B3032" t="str">
            <v>Hugo Troncoso</v>
          </cell>
          <cell r="D3032">
            <v>46062</v>
          </cell>
          <cell r="G3032" t="str">
            <v>Sin Producción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</row>
        <row r="3033">
          <cell r="A3033" t="str">
            <v>N/A</v>
          </cell>
          <cell r="B3033" t="str">
            <v>Rodrigo Arenas</v>
          </cell>
          <cell r="D3033">
            <v>46062</v>
          </cell>
          <cell r="G3033" t="str">
            <v>Sin Producción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</row>
        <row r="3034">
          <cell r="A3034" t="str">
            <v>Andres Moya</v>
          </cell>
          <cell r="B3034" t="str">
            <v>N/A</v>
          </cell>
          <cell r="D3034">
            <v>46062</v>
          </cell>
          <cell r="G3034" t="str">
            <v>Vacaciones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</row>
        <row r="3035">
          <cell r="A3035" t="str">
            <v>Luis Acevedo</v>
          </cell>
          <cell r="B3035" t="str">
            <v>N/A</v>
          </cell>
          <cell r="D3035">
            <v>46062</v>
          </cell>
          <cell r="G3035" t="str">
            <v>Libre Compensatorio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</row>
        <row r="3036">
          <cell r="A3036" t="str">
            <v>N/A</v>
          </cell>
          <cell r="B3036" t="str">
            <v>Gonzalo Gonzalez</v>
          </cell>
          <cell r="D3036">
            <v>46062</v>
          </cell>
          <cell r="G3036" t="str">
            <v>Servicios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</row>
        <row r="3037">
          <cell r="A3037" t="str">
            <v>Luis Alvarez</v>
          </cell>
          <cell r="B3037" t="str">
            <v>Jeremias Cerda</v>
          </cell>
          <cell r="D3037">
            <v>46063</v>
          </cell>
          <cell r="G3037" t="str">
            <v>Ok</v>
          </cell>
          <cell r="H3037">
            <v>20</v>
          </cell>
          <cell r="I3037">
            <v>0</v>
          </cell>
          <cell r="J3037">
            <v>0</v>
          </cell>
          <cell r="K3037">
            <v>0</v>
          </cell>
          <cell r="L3037">
            <v>1</v>
          </cell>
          <cell r="M3037">
            <v>0</v>
          </cell>
          <cell r="N3037">
            <v>1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U3037">
            <v>0</v>
          </cell>
          <cell r="V3037">
            <v>22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</row>
        <row r="3038">
          <cell r="A3038" t="str">
            <v>Cristian Valdivia</v>
          </cell>
          <cell r="B3038" t="str">
            <v>Hugo Troncoso</v>
          </cell>
          <cell r="D3038">
            <v>46063</v>
          </cell>
          <cell r="G3038" t="str">
            <v>Ok</v>
          </cell>
          <cell r="H3038">
            <v>16</v>
          </cell>
          <cell r="I3038">
            <v>0</v>
          </cell>
          <cell r="J3038">
            <v>0</v>
          </cell>
          <cell r="K3038">
            <v>1</v>
          </cell>
          <cell r="L3038">
            <v>0</v>
          </cell>
          <cell r="M3038">
            <v>0</v>
          </cell>
          <cell r="N3038">
            <v>1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U3038">
            <v>0</v>
          </cell>
          <cell r="V3038">
            <v>18</v>
          </cell>
          <cell r="W3038">
            <v>4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</row>
        <row r="3039">
          <cell r="A3039" t="str">
            <v>Eduardo Soto</v>
          </cell>
          <cell r="B3039" t="str">
            <v>Alejandro Escobar</v>
          </cell>
          <cell r="D3039">
            <v>46063</v>
          </cell>
          <cell r="G3039" t="str">
            <v>Ok</v>
          </cell>
          <cell r="H3039">
            <v>36</v>
          </cell>
          <cell r="I3039">
            <v>0</v>
          </cell>
          <cell r="J3039">
            <v>0</v>
          </cell>
          <cell r="K3039">
            <v>1</v>
          </cell>
          <cell r="L3039">
            <v>0</v>
          </cell>
          <cell r="M3039">
            <v>0</v>
          </cell>
          <cell r="N3039">
            <v>1</v>
          </cell>
          <cell r="O3039">
            <v>0</v>
          </cell>
          <cell r="P3039">
            <v>0</v>
          </cell>
          <cell r="Q3039">
            <v>1</v>
          </cell>
          <cell r="R3039">
            <v>0</v>
          </cell>
          <cell r="S3039">
            <v>0</v>
          </cell>
          <cell r="U3039">
            <v>0</v>
          </cell>
          <cell r="V3039">
            <v>18</v>
          </cell>
          <cell r="W3039">
            <v>4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</row>
        <row r="3040">
          <cell r="A3040" t="str">
            <v>N/A</v>
          </cell>
          <cell r="B3040" t="str">
            <v>Rodrigo Arenas</v>
          </cell>
          <cell r="D3040">
            <v>46063</v>
          </cell>
          <cell r="G3040" t="str">
            <v>Ok</v>
          </cell>
          <cell r="H3040">
            <v>36</v>
          </cell>
          <cell r="I3040">
            <v>0</v>
          </cell>
          <cell r="J3040">
            <v>0</v>
          </cell>
          <cell r="K3040">
            <v>1</v>
          </cell>
          <cell r="L3040">
            <v>0</v>
          </cell>
          <cell r="M3040">
            <v>0</v>
          </cell>
          <cell r="N3040">
            <v>1</v>
          </cell>
          <cell r="O3040">
            <v>0</v>
          </cell>
          <cell r="P3040">
            <v>0</v>
          </cell>
          <cell r="Q3040">
            <v>1</v>
          </cell>
          <cell r="R3040">
            <v>0</v>
          </cell>
          <cell r="S3040">
            <v>0</v>
          </cell>
          <cell r="U3040">
            <v>0</v>
          </cell>
          <cell r="V3040">
            <v>18</v>
          </cell>
          <cell r="W3040">
            <v>4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</row>
        <row r="3041">
          <cell r="A3041" t="str">
            <v>Gerardo Cartes</v>
          </cell>
          <cell r="B3041" t="str">
            <v>Michael Suarez</v>
          </cell>
          <cell r="D3041">
            <v>46063</v>
          </cell>
          <cell r="G3041" t="str">
            <v>Ok</v>
          </cell>
          <cell r="H3041">
            <v>28</v>
          </cell>
          <cell r="I3041">
            <v>0</v>
          </cell>
          <cell r="J3041">
            <v>0</v>
          </cell>
          <cell r="K3041">
            <v>1</v>
          </cell>
          <cell r="L3041">
            <v>0</v>
          </cell>
          <cell r="M3041">
            <v>0</v>
          </cell>
          <cell r="N3041">
            <v>1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U3041">
            <v>0</v>
          </cell>
          <cell r="V3041">
            <v>21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</row>
        <row r="3042">
          <cell r="A3042" t="str">
            <v>Edgar Benavides</v>
          </cell>
          <cell r="B3042" t="str">
            <v>Jorge Viscarra</v>
          </cell>
          <cell r="D3042">
            <v>46063</v>
          </cell>
          <cell r="G3042" t="str">
            <v>Ok</v>
          </cell>
          <cell r="H3042">
            <v>32</v>
          </cell>
          <cell r="I3042">
            <v>0</v>
          </cell>
          <cell r="J3042">
            <v>0</v>
          </cell>
          <cell r="K3042">
            <v>1</v>
          </cell>
          <cell r="L3042">
            <v>0</v>
          </cell>
          <cell r="M3042">
            <v>0</v>
          </cell>
          <cell r="N3042">
            <v>1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U3042">
            <v>0</v>
          </cell>
          <cell r="V3042">
            <v>46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</row>
        <row r="3043">
          <cell r="A3043" t="str">
            <v>Elias Llancaqueo</v>
          </cell>
          <cell r="B3043" t="str">
            <v>Rodrigo Arcos</v>
          </cell>
          <cell r="D3043">
            <v>46063</v>
          </cell>
          <cell r="G3043" t="str">
            <v>Ok</v>
          </cell>
          <cell r="H3043">
            <v>24</v>
          </cell>
          <cell r="I3043">
            <v>0</v>
          </cell>
          <cell r="J3043">
            <v>0</v>
          </cell>
          <cell r="K3043">
            <v>1</v>
          </cell>
          <cell r="L3043">
            <v>0</v>
          </cell>
          <cell r="M3043">
            <v>0</v>
          </cell>
          <cell r="N3043">
            <v>1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U3043">
            <v>0</v>
          </cell>
          <cell r="V3043">
            <v>22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</row>
        <row r="3044">
          <cell r="A3044" t="str">
            <v>Claudio Garrido</v>
          </cell>
          <cell r="B3044" t="str">
            <v>Wilmer Villa</v>
          </cell>
          <cell r="D3044">
            <v>46063</v>
          </cell>
          <cell r="G3044" t="str">
            <v>Ok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U3044">
            <v>0</v>
          </cell>
          <cell r="V3044">
            <v>40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</row>
        <row r="3045">
          <cell r="A3045" t="str">
            <v>Daniel Peña</v>
          </cell>
          <cell r="B3045" t="str">
            <v>Yosman Perez</v>
          </cell>
          <cell r="D3045">
            <v>46063</v>
          </cell>
          <cell r="G3045" t="str">
            <v>Libre Compensatorio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</row>
        <row r="3046">
          <cell r="A3046" t="str">
            <v>Daniel Diaz</v>
          </cell>
          <cell r="B3046" t="str">
            <v>N/A</v>
          </cell>
          <cell r="D3046">
            <v>46063</v>
          </cell>
          <cell r="G3046" t="str">
            <v>Libre Compensatorio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</row>
        <row r="3047">
          <cell r="A3047" t="str">
            <v>Andres Moya</v>
          </cell>
          <cell r="B3047" t="str">
            <v>N/A</v>
          </cell>
          <cell r="D3047">
            <v>46063</v>
          </cell>
          <cell r="G3047" t="str">
            <v>Vacaciones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</row>
        <row r="3048">
          <cell r="A3048" t="str">
            <v>Luis Acevedo</v>
          </cell>
          <cell r="B3048" t="str">
            <v>N/A</v>
          </cell>
          <cell r="D3048">
            <v>46063</v>
          </cell>
          <cell r="G3048" t="str">
            <v>Servicios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</row>
        <row r="3049">
          <cell r="A3049" t="str">
            <v>N/A</v>
          </cell>
          <cell r="B3049" t="str">
            <v>Gonzalo Gonzalez</v>
          </cell>
          <cell r="D3049">
            <v>46063</v>
          </cell>
          <cell r="G3049" t="str">
            <v>Servicios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</row>
        <row r="3050">
          <cell r="A3050" t="str">
            <v>Luis Alvarez</v>
          </cell>
          <cell r="B3050" t="str">
            <v>Hugo Troncoso</v>
          </cell>
          <cell r="D3050">
            <v>46064</v>
          </cell>
          <cell r="G3050" t="str">
            <v>Ok</v>
          </cell>
          <cell r="H3050">
            <v>36</v>
          </cell>
          <cell r="I3050">
            <v>0</v>
          </cell>
          <cell r="J3050">
            <v>0</v>
          </cell>
          <cell r="K3050">
            <v>1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U3050">
            <v>0</v>
          </cell>
          <cell r="V3050">
            <v>6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</row>
        <row r="3051">
          <cell r="A3051" t="str">
            <v>Daniel Peña</v>
          </cell>
          <cell r="B3051" t="str">
            <v>Michael Suarez</v>
          </cell>
          <cell r="D3051">
            <v>46064</v>
          </cell>
          <cell r="G3051" t="str">
            <v>Ok</v>
          </cell>
          <cell r="H3051">
            <v>28</v>
          </cell>
          <cell r="I3051">
            <v>0</v>
          </cell>
          <cell r="J3051">
            <v>0</v>
          </cell>
          <cell r="K3051">
            <v>1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U3051">
            <v>0</v>
          </cell>
          <cell r="V3051">
            <v>34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</row>
        <row r="3052">
          <cell r="A3052" t="str">
            <v>Elias Llancaqueo</v>
          </cell>
          <cell r="B3052" t="str">
            <v>Rodrigo Arcos</v>
          </cell>
          <cell r="D3052">
            <v>46064</v>
          </cell>
          <cell r="G3052" t="str">
            <v>Ok</v>
          </cell>
          <cell r="H3052">
            <v>44</v>
          </cell>
          <cell r="I3052">
            <v>0</v>
          </cell>
          <cell r="J3052">
            <v>0</v>
          </cell>
          <cell r="K3052">
            <v>1</v>
          </cell>
          <cell r="L3052">
            <v>0</v>
          </cell>
          <cell r="M3052">
            <v>1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U3052">
            <v>0</v>
          </cell>
          <cell r="V3052">
            <v>53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</row>
        <row r="3053">
          <cell r="A3053" t="str">
            <v>Daniel Diaz</v>
          </cell>
          <cell r="B3053" t="str">
            <v>Yosman Perez</v>
          </cell>
          <cell r="D3053">
            <v>46064</v>
          </cell>
          <cell r="G3053" t="str">
            <v>Ok</v>
          </cell>
          <cell r="H3053">
            <v>40</v>
          </cell>
          <cell r="I3053">
            <v>0</v>
          </cell>
          <cell r="J3053">
            <v>0</v>
          </cell>
          <cell r="K3053">
            <v>1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U3053">
            <v>0</v>
          </cell>
          <cell r="V3053">
            <v>34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</row>
        <row r="3054">
          <cell r="A3054" t="str">
            <v>Edgar Benavides</v>
          </cell>
          <cell r="B3054" t="str">
            <v>Wilmer Villa</v>
          </cell>
          <cell r="D3054">
            <v>46064</v>
          </cell>
          <cell r="G3054" t="str">
            <v>Ok</v>
          </cell>
          <cell r="H3054">
            <v>39</v>
          </cell>
          <cell r="I3054">
            <v>0</v>
          </cell>
          <cell r="J3054">
            <v>0</v>
          </cell>
          <cell r="K3054">
            <v>1</v>
          </cell>
          <cell r="L3054">
            <v>0</v>
          </cell>
          <cell r="M3054">
            <v>1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</row>
        <row r="3055">
          <cell r="A3055" t="str">
            <v>Gerardo Cartes</v>
          </cell>
          <cell r="B3055" t="str">
            <v>Jeremias Cerda</v>
          </cell>
          <cell r="D3055">
            <v>46064</v>
          </cell>
          <cell r="G3055" t="str">
            <v>Libre Compensatorio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</row>
        <row r="3056">
          <cell r="A3056" t="str">
            <v>Eduardo Soto</v>
          </cell>
          <cell r="B3056" t="str">
            <v>Alejandro Escobar</v>
          </cell>
          <cell r="D3056">
            <v>46064</v>
          </cell>
          <cell r="G3056" t="str">
            <v>Libre Compensatorio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</row>
        <row r="3057">
          <cell r="A3057" t="str">
            <v>N/A</v>
          </cell>
          <cell r="B3057" t="str">
            <v>Rodrigo Arenas</v>
          </cell>
          <cell r="D3057">
            <v>46064</v>
          </cell>
          <cell r="G3057" t="str">
            <v>Libre Compensatorio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</row>
        <row r="3058">
          <cell r="A3058" t="str">
            <v>N/A</v>
          </cell>
          <cell r="B3058" t="str">
            <v>Jorge Viscarra</v>
          </cell>
          <cell r="D3058">
            <v>46064</v>
          </cell>
          <cell r="G3058" t="str">
            <v>Libre Compensatorio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</row>
        <row r="3059">
          <cell r="A3059" t="str">
            <v>Andres Moya</v>
          </cell>
          <cell r="B3059" t="str">
            <v>N/A</v>
          </cell>
          <cell r="D3059">
            <v>46064</v>
          </cell>
          <cell r="G3059" t="str">
            <v>Vacaciones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</row>
        <row r="3060">
          <cell r="A3060" t="str">
            <v>Luis Acevedo</v>
          </cell>
          <cell r="B3060" t="str">
            <v>N/A</v>
          </cell>
          <cell r="D3060">
            <v>46064</v>
          </cell>
          <cell r="G3060" t="str">
            <v>Servicios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</row>
        <row r="3061">
          <cell r="A3061" t="str">
            <v>Cristian Valdivia</v>
          </cell>
          <cell r="B3061" t="str">
            <v>N/A</v>
          </cell>
          <cell r="D3061">
            <v>46064</v>
          </cell>
          <cell r="G3061" t="str">
            <v>Servicios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</row>
        <row r="3062">
          <cell r="A3062" t="str">
            <v>N/A</v>
          </cell>
          <cell r="B3062" t="str">
            <v>Gonzalo Gonzalez</v>
          </cell>
          <cell r="D3062">
            <v>46064</v>
          </cell>
          <cell r="G3062" t="str">
            <v>Servicios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</row>
        <row r="3063">
          <cell r="A3063" t="str">
            <v>Luis Alvarez</v>
          </cell>
          <cell r="B3063" t="str">
            <v>Jeremias Cerda</v>
          </cell>
          <cell r="D3063">
            <v>46065</v>
          </cell>
          <cell r="G3063" t="str">
            <v>Ok</v>
          </cell>
          <cell r="H3063">
            <v>22</v>
          </cell>
          <cell r="I3063">
            <v>0</v>
          </cell>
          <cell r="J3063">
            <v>0</v>
          </cell>
          <cell r="K3063">
            <v>0</v>
          </cell>
          <cell r="L3063">
            <v>1</v>
          </cell>
          <cell r="M3063">
            <v>0</v>
          </cell>
          <cell r="N3063">
            <v>1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U3063">
            <v>0</v>
          </cell>
          <cell r="V3063">
            <v>22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</row>
        <row r="3064">
          <cell r="A3064" t="str">
            <v>Daniel Peña</v>
          </cell>
          <cell r="B3064" t="str">
            <v>Michael Suarez</v>
          </cell>
          <cell r="D3064">
            <v>46065</v>
          </cell>
          <cell r="G3064" t="str">
            <v>Ok</v>
          </cell>
          <cell r="H3064">
            <v>32</v>
          </cell>
          <cell r="I3064">
            <v>0</v>
          </cell>
          <cell r="J3064">
            <v>0</v>
          </cell>
          <cell r="K3064">
            <v>1</v>
          </cell>
          <cell r="L3064">
            <v>0</v>
          </cell>
          <cell r="M3064">
            <v>0</v>
          </cell>
          <cell r="N3064">
            <v>1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U3064">
            <v>0</v>
          </cell>
          <cell r="V3064">
            <v>24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</row>
        <row r="3065">
          <cell r="A3065" t="str">
            <v>Eduardo Soto</v>
          </cell>
          <cell r="B3065" t="str">
            <v>Alejandro Escobar</v>
          </cell>
          <cell r="D3065">
            <v>46065</v>
          </cell>
          <cell r="G3065" t="str">
            <v>Ok</v>
          </cell>
          <cell r="H3065">
            <v>36</v>
          </cell>
          <cell r="I3065">
            <v>0</v>
          </cell>
          <cell r="J3065">
            <v>0</v>
          </cell>
          <cell r="K3065">
            <v>1</v>
          </cell>
          <cell r="L3065">
            <v>0</v>
          </cell>
          <cell r="M3065">
            <v>0</v>
          </cell>
          <cell r="N3065">
            <v>1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U3065">
            <v>0</v>
          </cell>
          <cell r="V3065">
            <v>18</v>
          </cell>
          <cell r="W3065">
            <v>4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</row>
        <row r="3066">
          <cell r="A3066" t="str">
            <v>Gerardo Cartes</v>
          </cell>
          <cell r="B3066" t="str">
            <v>Yosman Perez</v>
          </cell>
          <cell r="D3066">
            <v>46065</v>
          </cell>
          <cell r="G3066" t="str">
            <v>Ok</v>
          </cell>
          <cell r="H3066">
            <v>40</v>
          </cell>
          <cell r="I3066">
            <v>0</v>
          </cell>
          <cell r="J3066">
            <v>0</v>
          </cell>
          <cell r="K3066">
            <v>1</v>
          </cell>
          <cell r="L3066">
            <v>0</v>
          </cell>
          <cell r="M3066">
            <v>0</v>
          </cell>
          <cell r="N3066">
            <v>1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U3066">
            <v>0</v>
          </cell>
          <cell r="V3066">
            <v>21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</row>
        <row r="3067">
          <cell r="A3067" t="str">
            <v>Edgar Benavides</v>
          </cell>
          <cell r="B3067" t="str">
            <v>Jorge Viscarra</v>
          </cell>
          <cell r="D3067">
            <v>46065</v>
          </cell>
          <cell r="G3067" t="str">
            <v>Ok</v>
          </cell>
          <cell r="H3067">
            <v>23</v>
          </cell>
          <cell r="I3067">
            <v>0</v>
          </cell>
          <cell r="J3067">
            <v>0</v>
          </cell>
          <cell r="K3067">
            <v>1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</v>
          </cell>
          <cell r="R3067">
            <v>0</v>
          </cell>
          <cell r="S3067">
            <v>0</v>
          </cell>
          <cell r="U3067">
            <v>0</v>
          </cell>
          <cell r="V3067">
            <v>10</v>
          </cell>
          <cell r="W3067">
            <v>1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</row>
        <row r="3068">
          <cell r="A3068" t="str">
            <v>Daniel Diaz</v>
          </cell>
          <cell r="B3068" t="str">
            <v>Rodrigo Arenas</v>
          </cell>
          <cell r="D3068">
            <v>46065</v>
          </cell>
          <cell r="G3068" t="str">
            <v>Ok</v>
          </cell>
          <cell r="H3068">
            <v>20</v>
          </cell>
          <cell r="I3068">
            <v>0</v>
          </cell>
          <cell r="J3068">
            <v>0</v>
          </cell>
          <cell r="K3068">
            <v>1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U3068">
            <v>0</v>
          </cell>
          <cell r="V3068">
            <v>14</v>
          </cell>
          <cell r="W3068">
            <v>4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</row>
        <row r="3069">
          <cell r="A3069" t="str">
            <v>Claudio Garrido</v>
          </cell>
          <cell r="B3069" t="str">
            <v>Wilmer Villa</v>
          </cell>
          <cell r="D3069">
            <v>46065</v>
          </cell>
          <cell r="G3069" t="str">
            <v>Ok</v>
          </cell>
          <cell r="H3069">
            <v>10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</row>
        <row r="3070">
          <cell r="A3070" t="str">
            <v>N/A</v>
          </cell>
          <cell r="B3070" t="str">
            <v>Hugo Troncoso</v>
          </cell>
          <cell r="D3070">
            <v>46065</v>
          </cell>
          <cell r="G3070" t="str">
            <v>Libre Compensatorio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</row>
        <row r="3071">
          <cell r="A3071" t="str">
            <v>Elias Llancaqueo</v>
          </cell>
          <cell r="B3071" t="str">
            <v>Rodrigo Arcos</v>
          </cell>
          <cell r="D3071">
            <v>46065</v>
          </cell>
          <cell r="G3071" t="str">
            <v>Libre Compensatorio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</row>
        <row r="3072">
          <cell r="A3072" t="str">
            <v>Andres Moya</v>
          </cell>
          <cell r="B3072" t="str">
            <v>N/A</v>
          </cell>
          <cell r="D3072">
            <v>46065</v>
          </cell>
          <cell r="G3072" t="str">
            <v>Vacaciones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</row>
        <row r="3073">
          <cell r="A3073" t="str">
            <v>Luis Acevedo</v>
          </cell>
          <cell r="B3073" t="str">
            <v>N/A</v>
          </cell>
          <cell r="D3073">
            <v>46065</v>
          </cell>
          <cell r="G3073" t="str">
            <v>Servicios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</row>
        <row r="3074">
          <cell r="A3074" t="str">
            <v>Cristian Valdivia</v>
          </cell>
          <cell r="B3074" t="str">
            <v>N/A</v>
          </cell>
          <cell r="D3074">
            <v>46065</v>
          </cell>
          <cell r="G3074" t="str">
            <v>Servicios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</row>
        <row r="3075">
          <cell r="A3075" t="str">
            <v>N/A</v>
          </cell>
          <cell r="B3075" t="str">
            <v>Gonzalo Gonzalez</v>
          </cell>
          <cell r="D3075">
            <v>46065</v>
          </cell>
          <cell r="G3075" t="str">
            <v>Servicios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</row>
        <row r="3076">
          <cell r="A3076" t="str">
            <v>Jeremias Cerda</v>
          </cell>
          <cell r="B3076" t="str">
            <v>Rodrigo Arenas</v>
          </cell>
          <cell r="D3076">
            <v>46066</v>
          </cell>
          <cell r="G3076" t="str">
            <v>Ok</v>
          </cell>
          <cell r="H3076">
            <v>26</v>
          </cell>
          <cell r="I3076">
            <v>0</v>
          </cell>
          <cell r="J3076">
            <v>0</v>
          </cell>
          <cell r="K3076">
            <v>0</v>
          </cell>
          <cell r="L3076">
            <v>1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U3076">
            <v>0</v>
          </cell>
          <cell r="V3076">
            <v>23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</row>
        <row r="3077">
          <cell r="A3077" t="str">
            <v>Daniel Peña</v>
          </cell>
          <cell r="B3077" t="str">
            <v>Michael Suarez</v>
          </cell>
          <cell r="D3077">
            <v>46066</v>
          </cell>
          <cell r="G3077" t="str">
            <v>Ok</v>
          </cell>
          <cell r="H3077">
            <v>31</v>
          </cell>
          <cell r="I3077">
            <v>0</v>
          </cell>
          <cell r="J3077">
            <v>0</v>
          </cell>
          <cell r="K3077">
            <v>1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</row>
        <row r="3078">
          <cell r="A3078" t="str">
            <v>Eduardo Soto</v>
          </cell>
          <cell r="B3078" t="str">
            <v>Alejandro Escobar</v>
          </cell>
          <cell r="D3078">
            <v>46066</v>
          </cell>
          <cell r="G3078" t="str">
            <v>Ok</v>
          </cell>
          <cell r="H3078">
            <v>47</v>
          </cell>
          <cell r="I3078">
            <v>0</v>
          </cell>
          <cell r="J3078">
            <v>0</v>
          </cell>
          <cell r="K3078">
            <v>1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</row>
        <row r="3079">
          <cell r="A3079" t="str">
            <v>Gerardo Cartes</v>
          </cell>
          <cell r="B3079" t="str">
            <v>Yosman Perez</v>
          </cell>
          <cell r="D3079">
            <v>46066</v>
          </cell>
          <cell r="G3079" t="str">
            <v>Ok</v>
          </cell>
          <cell r="H3079">
            <v>34</v>
          </cell>
          <cell r="I3079">
            <v>0</v>
          </cell>
          <cell r="J3079">
            <v>0</v>
          </cell>
          <cell r="K3079">
            <v>1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U3079">
            <v>0</v>
          </cell>
          <cell r="V3079">
            <v>3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</row>
        <row r="3080">
          <cell r="A3080" t="str">
            <v>Edgar Benavides</v>
          </cell>
          <cell r="B3080" t="str">
            <v>Jorge Viscarra</v>
          </cell>
          <cell r="D3080">
            <v>46066</v>
          </cell>
          <cell r="G3080" t="str">
            <v>Ok</v>
          </cell>
          <cell r="H3080">
            <v>32</v>
          </cell>
          <cell r="I3080">
            <v>0</v>
          </cell>
          <cell r="J3080">
            <v>0</v>
          </cell>
          <cell r="K3080">
            <v>1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2</v>
          </cell>
          <cell r="R3080">
            <v>0</v>
          </cell>
          <cell r="S3080">
            <v>0</v>
          </cell>
          <cell r="U3080">
            <v>0</v>
          </cell>
          <cell r="V3080">
            <v>43</v>
          </cell>
          <cell r="W3080">
            <v>5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</row>
        <row r="3081">
          <cell r="A3081" t="str">
            <v>Elias Llancaqueo</v>
          </cell>
          <cell r="B3081" t="str">
            <v>Rodrigo Arcos</v>
          </cell>
          <cell r="D3081">
            <v>46066</v>
          </cell>
          <cell r="G3081" t="str">
            <v>Ok</v>
          </cell>
          <cell r="H3081">
            <v>23</v>
          </cell>
          <cell r="I3081">
            <v>0</v>
          </cell>
          <cell r="J3081">
            <v>0</v>
          </cell>
          <cell r="K3081">
            <v>1</v>
          </cell>
          <cell r="L3081">
            <v>0</v>
          </cell>
          <cell r="M3081">
            <v>1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</row>
        <row r="3082">
          <cell r="A3082" t="str">
            <v>Claudio Garrido</v>
          </cell>
          <cell r="B3082" t="str">
            <v>Wilmer Villa</v>
          </cell>
          <cell r="D3082">
            <v>46066</v>
          </cell>
          <cell r="G3082" t="str">
            <v>Ok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U3082">
            <v>0</v>
          </cell>
          <cell r="V3082">
            <v>34</v>
          </cell>
          <cell r="W3082">
            <v>5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</row>
        <row r="3083">
          <cell r="A3083" t="str">
            <v>Luis Alvarez</v>
          </cell>
          <cell r="B3083" t="str">
            <v>N/A</v>
          </cell>
          <cell r="D3083">
            <v>46066</v>
          </cell>
          <cell r="G3083" t="str">
            <v>Libre Cumpleaños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</row>
        <row r="3084">
          <cell r="A3084" t="str">
            <v>Andres Moya</v>
          </cell>
          <cell r="B3084" t="str">
            <v>N/A</v>
          </cell>
          <cell r="D3084">
            <v>46066</v>
          </cell>
          <cell r="G3084" t="str">
            <v>Vacaciones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</row>
        <row r="3085">
          <cell r="A3085" t="str">
            <v>Luis Acevedo</v>
          </cell>
          <cell r="B3085" t="str">
            <v>N/A</v>
          </cell>
          <cell r="D3085">
            <v>46066</v>
          </cell>
          <cell r="G3085" t="str">
            <v>Servicios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</row>
        <row r="3086">
          <cell r="A3086" t="str">
            <v>Cristian Valdivia</v>
          </cell>
          <cell r="B3086" t="str">
            <v>N/A</v>
          </cell>
          <cell r="D3086">
            <v>46066</v>
          </cell>
          <cell r="G3086" t="str">
            <v>Servicios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</row>
        <row r="3087">
          <cell r="A3087" t="str">
            <v>Daniel Diaz</v>
          </cell>
          <cell r="B3087" t="str">
            <v>N/A</v>
          </cell>
          <cell r="D3087">
            <v>46066</v>
          </cell>
          <cell r="G3087" t="str">
            <v>Servicios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</row>
        <row r="3088">
          <cell r="A3088" t="str">
            <v>N/A</v>
          </cell>
          <cell r="B3088" t="str">
            <v>Hugo Troncoso</v>
          </cell>
          <cell r="D3088">
            <v>46066</v>
          </cell>
          <cell r="G3088" t="str">
            <v>Sin Producción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</row>
        <row r="3089">
          <cell r="A3089" t="str">
            <v>N/A</v>
          </cell>
          <cell r="B3089" t="str">
            <v>Gonzalo Gonzalez</v>
          </cell>
          <cell r="D3089">
            <v>46066</v>
          </cell>
          <cell r="G3089" t="str">
            <v>Servicios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</row>
        <row r="3090">
          <cell r="A3090" t="str">
            <v>Jeremias Cerda</v>
          </cell>
          <cell r="B3090" t="str">
            <v>Rodrigo Arenas</v>
          </cell>
          <cell r="D3090">
            <v>46067</v>
          </cell>
          <cell r="G3090" t="str">
            <v>Ok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1</v>
          </cell>
          <cell r="P3090">
            <v>0</v>
          </cell>
          <cell r="Q3090">
            <v>0</v>
          </cell>
          <cell r="R3090">
            <v>1</v>
          </cell>
          <cell r="S3090">
            <v>0</v>
          </cell>
          <cell r="U3090">
            <v>14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</row>
        <row r="3091">
          <cell r="A3091" t="str">
            <v>Daniel Peña</v>
          </cell>
          <cell r="B3091" t="str">
            <v>Gerald Aguayo</v>
          </cell>
          <cell r="D3091">
            <v>46067</v>
          </cell>
          <cell r="G3091" t="str">
            <v>Ok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1</v>
          </cell>
          <cell r="P3091">
            <v>0</v>
          </cell>
          <cell r="Q3091">
            <v>4</v>
          </cell>
          <cell r="R3091">
            <v>1</v>
          </cell>
          <cell r="S3091">
            <v>0</v>
          </cell>
          <cell r="U3091">
            <v>23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1</v>
          </cell>
          <cell r="AB3091">
            <v>0</v>
          </cell>
        </row>
        <row r="3092">
          <cell r="A3092" t="str">
            <v>Eduardo Soto</v>
          </cell>
          <cell r="B3092" t="str">
            <v>Alejandro Escobar</v>
          </cell>
          <cell r="D3092">
            <v>46067</v>
          </cell>
          <cell r="G3092" t="str">
            <v>Ok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1</v>
          </cell>
          <cell r="P3092">
            <v>0</v>
          </cell>
          <cell r="Q3092">
            <v>4</v>
          </cell>
          <cell r="R3092">
            <v>1</v>
          </cell>
          <cell r="S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</row>
        <row r="3093">
          <cell r="A3093" t="str">
            <v>Gerardo Cartes</v>
          </cell>
          <cell r="B3093" t="str">
            <v>Yosman Perez</v>
          </cell>
          <cell r="D3093">
            <v>46067</v>
          </cell>
          <cell r="G3093" t="str">
            <v>Ok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1</v>
          </cell>
          <cell r="P3093">
            <v>0</v>
          </cell>
          <cell r="Q3093">
            <v>0</v>
          </cell>
          <cell r="R3093">
            <v>1</v>
          </cell>
          <cell r="S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</row>
        <row r="3094">
          <cell r="A3094" t="str">
            <v>Daniel Diaz</v>
          </cell>
          <cell r="B3094" t="str">
            <v>Jorge Viscarra</v>
          </cell>
          <cell r="D3094">
            <v>46067</v>
          </cell>
          <cell r="G3094" t="str">
            <v>Ok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1</v>
          </cell>
          <cell r="P3094">
            <v>0</v>
          </cell>
          <cell r="Q3094">
            <v>0</v>
          </cell>
          <cell r="R3094">
            <v>1</v>
          </cell>
          <cell r="S3094">
            <v>0</v>
          </cell>
          <cell r="U3094">
            <v>14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</row>
        <row r="3095">
          <cell r="A3095" t="str">
            <v>Elias Llancaqueo</v>
          </cell>
          <cell r="B3095" t="str">
            <v>Rodrigo Arcos</v>
          </cell>
          <cell r="D3095">
            <v>46067</v>
          </cell>
          <cell r="G3095" t="str">
            <v>Ok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1</v>
          </cell>
          <cell r="P3095">
            <v>0</v>
          </cell>
          <cell r="Q3095">
            <v>0</v>
          </cell>
          <cell r="R3095">
            <v>1</v>
          </cell>
          <cell r="S3095">
            <v>0</v>
          </cell>
          <cell r="U3095">
            <v>18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</row>
        <row r="3096">
          <cell r="A3096" t="str">
            <v>Claudio Garrido</v>
          </cell>
          <cell r="B3096" t="str">
            <v>Wilmer Villa</v>
          </cell>
          <cell r="D3096">
            <v>46067</v>
          </cell>
          <cell r="G3096" t="str">
            <v>Descanso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</row>
        <row r="3097">
          <cell r="A3097" t="str">
            <v>Luis Alvarez</v>
          </cell>
          <cell r="B3097" t="str">
            <v>Michael Suarez</v>
          </cell>
          <cell r="D3097">
            <v>46067</v>
          </cell>
          <cell r="G3097" t="str">
            <v>Descanso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</row>
        <row r="3098">
          <cell r="A3098" t="str">
            <v>Edgar Benavides</v>
          </cell>
          <cell r="B3098" t="str">
            <v>N/A</v>
          </cell>
          <cell r="D3098">
            <v>46067</v>
          </cell>
          <cell r="G3098" t="str">
            <v>Descanso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</row>
        <row r="3099">
          <cell r="A3099" t="str">
            <v>Andres Moya</v>
          </cell>
          <cell r="B3099" t="str">
            <v>N/A</v>
          </cell>
          <cell r="D3099">
            <v>46067</v>
          </cell>
          <cell r="G3099" t="str">
            <v>Descanso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</row>
        <row r="3100">
          <cell r="A3100" t="str">
            <v>Luis Acevedo</v>
          </cell>
          <cell r="B3100" t="str">
            <v>N/A</v>
          </cell>
          <cell r="D3100">
            <v>46067</v>
          </cell>
          <cell r="G3100" t="str">
            <v>Servicios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</row>
        <row r="3101">
          <cell r="A3101" t="str">
            <v>Cristian Valdivia</v>
          </cell>
          <cell r="B3101" t="str">
            <v>Hugo Troncoso</v>
          </cell>
          <cell r="D3101">
            <v>46067</v>
          </cell>
          <cell r="G3101" t="str">
            <v>Descanso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</row>
        <row r="3102">
          <cell r="A3102" t="str">
            <v>N/A</v>
          </cell>
          <cell r="B3102" t="str">
            <v>Gonzalo Gonzalez</v>
          </cell>
          <cell r="D3102">
            <v>46067</v>
          </cell>
          <cell r="G3102" t="str">
            <v>Descanso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</row>
        <row r="3103">
          <cell r="A3103" t="str">
            <v>Jeremias Cerda</v>
          </cell>
          <cell r="B3103" t="str">
            <v>Rodrigo Arenas</v>
          </cell>
          <cell r="D3103">
            <v>46068</v>
          </cell>
          <cell r="G3103" t="str">
            <v>Ok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1</v>
          </cell>
          <cell r="Q3103">
            <v>13</v>
          </cell>
          <cell r="R3103">
            <v>0</v>
          </cell>
          <cell r="S3103">
            <v>1</v>
          </cell>
          <cell r="U3103">
            <v>20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1</v>
          </cell>
        </row>
        <row r="3104">
          <cell r="A3104" t="str">
            <v>Daniel Peña</v>
          </cell>
          <cell r="B3104" t="str">
            <v>Gerald Aguayo</v>
          </cell>
          <cell r="D3104">
            <v>46068</v>
          </cell>
          <cell r="G3104" t="str">
            <v>Ok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1</v>
          </cell>
          <cell r="Q3104">
            <v>3</v>
          </cell>
          <cell r="R3104">
            <v>0</v>
          </cell>
          <cell r="S3104">
            <v>1</v>
          </cell>
          <cell r="U3104">
            <v>16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</row>
        <row r="3105">
          <cell r="A3105" t="str">
            <v>Eduardo Soto</v>
          </cell>
          <cell r="B3105" t="str">
            <v>Alejandro Escobar</v>
          </cell>
          <cell r="D3105">
            <v>46068</v>
          </cell>
          <cell r="G3105" t="str">
            <v>Ok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1</v>
          </cell>
          <cell r="Q3105">
            <v>6</v>
          </cell>
          <cell r="R3105">
            <v>0</v>
          </cell>
          <cell r="S3105">
            <v>1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</row>
        <row r="3106">
          <cell r="A3106" t="str">
            <v>Gerardo Cartes</v>
          </cell>
          <cell r="B3106" t="str">
            <v>Yosman Perez</v>
          </cell>
          <cell r="D3106">
            <v>46068</v>
          </cell>
          <cell r="G3106" t="str">
            <v>Ok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1</v>
          </cell>
          <cell r="Q3106">
            <v>5</v>
          </cell>
          <cell r="R3106">
            <v>0</v>
          </cell>
          <cell r="S3106">
            <v>1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</row>
        <row r="3107">
          <cell r="A3107" t="str">
            <v>Elias Llancaqueo</v>
          </cell>
          <cell r="B3107" t="str">
            <v>Rodrigo Arcos</v>
          </cell>
          <cell r="D3107">
            <v>46068</v>
          </cell>
          <cell r="G3107" t="str">
            <v>Ok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1</v>
          </cell>
          <cell r="Q3107">
            <v>0</v>
          </cell>
          <cell r="R3107">
            <v>0</v>
          </cell>
          <cell r="S3107">
            <v>1</v>
          </cell>
          <cell r="U3107">
            <v>18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</row>
        <row r="3108">
          <cell r="A3108" t="str">
            <v>Daniel Diaz</v>
          </cell>
          <cell r="B3108" t="str">
            <v>Jorge Viscarra</v>
          </cell>
          <cell r="D3108">
            <v>46068</v>
          </cell>
          <cell r="G3108" t="str">
            <v>Ok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1</v>
          </cell>
          <cell r="Q3108">
            <v>0</v>
          </cell>
          <cell r="R3108">
            <v>0</v>
          </cell>
          <cell r="S3108">
            <v>1</v>
          </cell>
          <cell r="U3108">
            <v>15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</row>
        <row r="3109">
          <cell r="A3109" t="str">
            <v>Claudio Garrido</v>
          </cell>
          <cell r="B3109" t="str">
            <v>Wilmer Villa</v>
          </cell>
          <cell r="D3109">
            <v>46068</v>
          </cell>
          <cell r="G3109" t="str">
            <v>Descanso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</row>
        <row r="3110">
          <cell r="A3110" t="str">
            <v>Luis Alvarez</v>
          </cell>
          <cell r="B3110" t="str">
            <v>Michael Suarez</v>
          </cell>
          <cell r="D3110">
            <v>46068</v>
          </cell>
          <cell r="G3110" t="str">
            <v>Descanso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</row>
        <row r="3111">
          <cell r="A3111" t="str">
            <v>Edgar Benavides</v>
          </cell>
          <cell r="B3111" t="str">
            <v>N/A</v>
          </cell>
          <cell r="D3111">
            <v>46068</v>
          </cell>
          <cell r="G3111" t="str">
            <v>Descanso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</row>
        <row r="3112">
          <cell r="A3112" t="str">
            <v>Andres Moya</v>
          </cell>
          <cell r="B3112" t="str">
            <v>N/A</v>
          </cell>
          <cell r="D3112">
            <v>46068</v>
          </cell>
          <cell r="G3112" t="str">
            <v>Descanso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</row>
        <row r="3113">
          <cell r="A3113" t="str">
            <v>Luis Acevedo</v>
          </cell>
          <cell r="B3113" t="str">
            <v>N/A</v>
          </cell>
          <cell r="D3113">
            <v>46068</v>
          </cell>
          <cell r="G3113" t="str">
            <v>Servicios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</row>
        <row r="3114">
          <cell r="A3114" t="str">
            <v>Cristian Valdivia</v>
          </cell>
          <cell r="B3114" t="str">
            <v>Hugo Troncoso</v>
          </cell>
          <cell r="D3114">
            <v>46068</v>
          </cell>
          <cell r="G3114" t="str">
            <v>Descanso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</row>
        <row r="3115">
          <cell r="A3115" t="str">
            <v>N/A</v>
          </cell>
          <cell r="B3115" t="str">
            <v>Gonzalo Gonzalez</v>
          </cell>
          <cell r="D3115">
            <v>46068</v>
          </cell>
          <cell r="G3115" t="str">
            <v>Descanso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</row>
        <row r="3116">
          <cell r="A3116" t="str">
            <v>Daniel Peña</v>
          </cell>
          <cell r="B3116" t="str">
            <v>Jesus Barrera</v>
          </cell>
          <cell r="D3116">
            <v>46069</v>
          </cell>
          <cell r="G3116" t="str">
            <v>Ok</v>
          </cell>
          <cell r="H3116">
            <v>11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U3116">
            <v>0</v>
          </cell>
          <cell r="V3116">
            <v>5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</row>
        <row r="3117">
          <cell r="A3117" t="str">
            <v>Andres Moya</v>
          </cell>
          <cell r="B3117" t="str">
            <v>Alejandro Escobar</v>
          </cell>
          <cell r="D3117">
            <v>46069</v>
          </cell>
          <cell r="G3117" t="str">
            <v>Ok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U3117">
            <v>0</v>
          </cell>
          <cell r="V3117">
            <v>14</v>
          </cell>
          <cell r="W3117">
            <v>1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</row>
        <row r="3118">
          <cell r="A3118" t="str">
            <v>Cristian Valdivia</v>
          </cell>
          <cell r="B3118" t="str">
            <v>Hugo Troncoso</v>
          </cell>
          <cell r="D3118">
            <v>46069</v>
          </cell>
          <cell r="G3118" t="str">
            <v>Ok</v>
          </cell>
          <cell r="H3118">
            <v>12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1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</row>
        <row r="3119">
          <cell r="A3119" t="str">
            <v>Gerardo Cartes</v>
          </cell>
          <cell r="B3119" t="str">
            <v>Yosman Perez</v>
          </cell>
          <cell r="D3119">
            <v>46069</v>
          </cell>
          <cell r="G3119" t="str">
            <v>Sin Producción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</row>
        <row r="3120">
          <cell r="A3120" t="str">
            <v>Eduardo Soto</v>
          </cell>
          <cell r="B3120" t="str">
            <v>Jeremias Cerda</v>
          </cell>
          <cell r="D3120">
            <v>46069</v>
          </cell>
          <cell r="G3120" t="str">
            <v>Sin Producción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</row>
        <row r="3121">
          <cell r="A3121" t="str">
            <v>Elias Llancaqueo</v>
          </cell>
          <cell r="B3121" t="str">
            <v>Rodrigo Arcos</v>
          </cell>
          <cell r="D3121">
            <v>46069</v>
          </cell>
          <cell r="G3121" t="str">
            <v>Sin Producción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</row>
        <row r="3122">
          <cell r="A3122" t="str">
            <v>Edgar Benavides</v>
          </cell>
          <cell r="B3122" t="str">
            <v>Rodrigo Arenas</v>
          </cell>
          <cell r="D3122">
            <v>46069</v>
          </cell>
          <cell r="G3122" t="str">
            <v>Libre Compensatorio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</row>
        <row r="3123">
          <cell r="A3123" t="str">
            <v>Luis Alvarez</v>
          </cell>
          <cell r="B3123" t="str">
            <v>Michael Suarez</v>
          </cell>
          <cell r="D3123">
            <v>46069</v>
          </cell>
          <cell r="G3123" t="str">
            <v>Vacaciones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</row>
        <row r="3124">
          <cell r="A3124" t="str">
            <v>Claudio Garrido</v>
          </cell>
          <cell r="B3124" t="str">
            <v>Wilmer Villa</v>
          </cell>
          <cell r="D3124">
            <v>46069</v>
          </cell>
          <cell r="G3124" t="str">
            <v>Vacaciones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</row>
        <row r="3125">
          <cell r="A3125" t="str">
            <v>N/A</v>
          </cell>
          <cell r="B3125" t="str">
            <v>Jorge Viscarra</v>
          </cell>
          <cell r="D3125">
            <v>46069</v>
          </cell>
          <cell r="G3125" t="str">
            <v>Vacaciones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</row>
        <row r="3126">
          <cell r="A3126" t="str">
            <v>Luis Acevedo</v>
          </cell>
          <cell r="B3126" t="str">
            <v>N/A</v>
          </cell>
          <cell r="D3126">
            <v>46069</v>
          </cell>
          <cell r="G3126" t="str">
            <v>Servicios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</row>
        <row r="3127">
          <cell r="A3127" t="str">
            <v>Daniel Diaz</v>
          </cell>
          <cell r="B3127" t="str">
            <v>N/A</v>
          </cell>
          <cell r="D3127">
            <v>46069</v>
          </cell>
          <cell r="G3127" t="str">
            <v>Servicios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</row>
        <row r="3128">
          <cell r="A3128" t="str">
            <v>N/A</v>
          </cell>
          <cell r="B3128" t="str">
            <v>Gonzalo Gonzalez</v>
          </cell>
          <cell r="D3128">
            <v>46069</v>
          </cell>
          <cell r="G3128" t="str">
            <v>Servicios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</row>
        <row r="3129">
          <cell r="A3129" t="str">
            <v>Andres Moya</v>
          </cell>
          <cell r="B3129" t="str">
            <v>Jeremias Cerda</v>
          </cell>
          <cell r="D3129">
            <v>46070</v>
          </cell>
          <cell r="G3129" t="str">
            <v>Ok</v>
          </cell>
          <cell r="H3129">
            <v>20</v>
          </cell>
          <cell r="I3129">
            <v>0</v>
          </cell>
          <cell r="J3129">
            <v>0</v>
          </cell>
          <cell r="K3129">
            <v>0</v>
          </cell>
          <cell r="L3129">
            <v>1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</row>
        <row r="3130">
          <cell r="A3130" t="str">
            <v>Eduardo Soto</v>
          </cell>
          <cell r="B3130" t="str">
            <v>Alejandro Escobar</v>
          </cell>
          <cell r="D3130">
            <v>46070</v>
          </cell>
          <cell r="G3130" t="str">
            <v>Ok</v>
          </cell>
          <cell r="H3130">
            <v>20</v>
          </cell>
          <cell r="I3130">
            <v>0</v>
          </cell>
          <cell r="J3130">
            <v>0</v>
          </cell>
          <cell r="K3130">
            <v>1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U3130">
            <v>0</v>
          </cell>
          <cell r="V3130">
            <v>4</v>
          </cell>
          <cell r="W3130">
            <v>1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</row>
        <row r="3131">
          <cell r="A3131" t="str">
            <v>Daniel Peña</v>
          </cell>
          <cell r="B3131" t="str">
            <v>Jesus Barrera</v>
          </cell>
          <cell r="D3131">
            <v>46070</v>
          </cell>
          <cell r="G3131" t="str">
            <v>Ok</v>
          </cell>
          <cell r="H3131">
            <v>36</v>
          </cell>
          <cell r="I3131">
            <v>0</v>
          </cell>
          <cell r="J3131">
            <v>0</v>
          </cell>
          <cell r="K3131">
            <v>1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</row>
        <row r="3132">
          <cell r="A3132" t="str">
            <v>Gerardo Cartes</v>
          </cell>
          <cell r="B3132" t="str">
            <v>Yosman Perez</v>
          </cell>
          <cell r="D3132">
            <v>46070</v>
          </cell>
          <cell r="G3132" t="str">
            <v>Ok</v>
          </cell>
          <cell r="H3132">
            <v>43</v>
          </cell>
          <cell r="I3132">
            <v>0</v>
          </cell>
          <cell r="J3132">
            <v>0</v>
          </cell>
          <cell r="K3132">
            <v>1</v>
          </cell>
          <cell r="L3132">
            <v>0</v>
          </cell>
          <cell r="M3132">
            <v>1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</row>
        <row r="3133">
          <cell r="A3133" t="str">
            <v>Edgar Benavides</v>
          </cell>
          <cell r="B3133" t="str">
            <v>Rodrigo Arenas</v>
          </cell>
          <cell r="D3133">
            <v>46070</v>
          </cell>
          <cell r="G3133" t="str">
            <v>Ok</v>
          </cell>
          <cell r="H3133">
            <v>32</v>
          </cell>
          <cell r="I3133">
            <v>0</v>
          </cell>
          <cell r="J3133">
            <v>0</v>
          </cell>
          <cell r="K3133">
            <v>1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2</v>
          </cell>
          <cell r="R3133">
            <v>0</v>
          </cell>
          <cell r="S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</row>
        <row r="3134">
          <cell r="A3134" t="str">
            <v>Cristian Valdivia</v>
          </cell>
          <cell r="B3134" t="str">
            <v>Hugo Troncoso</v>
          </cell>
          <cell r="D3134">
            <v>46070</v>
          </cell>
          <cell r="G3134" t="str">
            <v>Ok</v>
          </cell>
          <cell r="H3134">
            <v>33</v>
          </cell>
          <cell r="I3134">
            <v>0</v>
          </cell>
          <cell r="J3134">
            <v>0</v>
          </cell>
          <cell r="K3134">
            <v>1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</row>
        <row r="3135">
          <cell r="A3135" t="str">
            <v>Luis Acevedo</v>
          </cell>
          <cell r="B3135" t="str">
            <v>N/A</v>
          </cell>
          <cell r="D3135">
            <v>46070</v>
          </cell>
          <cell r="G3135" t="str">
            <v>Servicios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</row>
        <row r="3136">
          <cell r="A3136" t="str">
            <v>N/A</v>
          </cell>
          <cell r="B3136" t="str">
            <v>Gonzalo Gonzalez</v>
          </cell>
          <cell r="D3136">
            <v>46070</v>
          </cell>
          <cell r="G3136" t="str">
            <v>Servicios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</row>
        <row r="3137">
          <cell r="A3137" t="str">
            <v>Elias Llancaqueo</v>
          </cell>
          <cell r="B3137" t="str">
            <v>Rodrigo Arcos</v>
          </cell>
          <cell r="D3137">
            <v>46070</v>
          </cell>
          <cell r="G3137" t="str">
            <v>Libre Compensatorio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</row>
        <row r="3138">
          <cell r="A3138" t="str">
            <v>Daniel Diaz</v>
          </cell>
          <cell r="B3138" t="str">
            <v>N/A</v>
          </cell>
          <cell r="D3138">
            <v>46070</v>
          </cell>
          <cell r="G3138" t="str">
            <v>Libre Compensatorio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</row>
        <row r="3139">
          <cell r="A3139" t="str">
            <v>Luis Alvarez</v>
          </cell>
          <cell r="B3139" t="str">
            <v>Michael Suarez</v>
          </cell>
          <cell r="D3139">
            <v>46070</v>
          </cell>
          <cell r="G3139" t="str">
            <v>Vacaciones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</row>
        <row r="3140">
          <cell r="A3140" t="str">
            <v>Claudio Garrido</v>
          </cell>
          <cell r="B3140" t="str">
            <v>Wilmer Villa</v>
          </cell>
          <cell r="D3140">
            <v>46070</v>
          </cell>
          <cell r="G3140" t="str">
            <v>Vacaciones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</row>
        <row r="3141">
          <cell r="A3141" t="str">
            <v>N/A</v>
          </cell>
          <cell r="B3141" t="str">
            <v>Jorge Viscarra</v>
          </cell>
          <cell r="D3141">
            <v>46070</v>
          </cell>
          <cell r="G3141" t="str">
            <v>Vacaciones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</row>
        <row r="3142">
          <cell r="A3142" t="str">
            <v>Andres Moya</v>
          </cell>
          <cell r="B3142" t="str">
            <v>Jeremias Cerda</v>
          </cell>
          <cell r="D3142">
            <v>46071</v>
          </cell>
          <cell r="G3142" t="str">
            <v>Ok</v>
          </cell>
          <cell r="H3142">
            <v>34</v>
          </cell>
          <cell r="I3142">
            <v>0</v>
          </cell>
          <cell r="J3142">
            <v>0</v>
          </cell>
          <cell r="K3142">
            <v>1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</row>
        <row r="3143">
          <cell r="A3143" t="str">
            <v>Daniel Peña</v>
          </cell>
          <cell r="B3143" t="str">
            <v>Jesus Barrera</v>
          </cell>
          <cell r="D3143">
            <v>46071</v>
          </cell>
          <cell r="G3143" t="str">
            <v>Ok</v>
          </cell>
          <cell r="H3143">
            <v>35</v>
          </cell>
          <cell r="I3143">
            <v>0</v>
          </cell>
          <cell r="J3143">
            <v>0</v>
          </cell>
          <cell r="K3143">
            <v>0</v>
          </cell>
          <cell r="L3143">
            <v>1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</row>
        <row r="3144">
          <cell r="A3144" t="str">
            <v>Elias Llancaqueo</v>
          </cell>
          <cell r="B3144" t="str">
            <v>Rodrigo Arcos</v>
          </cell>
          <cell r="D3144">
            <v>46071</v>
          </cell>
          <cell r="G3144" t="str">
            <v>Ok</v>
          </cell>
          <cell r="H3144">
            <v>42</v>
          </cell>
          <cell r="I3144">
            <v>0</v>
          </cell>
          <cell r="J3144">
            <v>0</v>
          </cell>
          <cell r="K3144">
            <v>1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</row>
        <row r="3145">
          <cell r="A3145" t="str">
            <v>Gerardo Cartes</v>
          </cell>
          <cell r="B3145" t="str">
            <v>Yosman Perez</v>
          </cell>
          <cell r="D3145">
            <v>46071</v>
          </cell>
          <cell r="G3145" t="str">
            <v>Ok</v>
          </cell>
          <cell r="H3145">
            <v>40</v>
          </cell>
          <cell r="I3145">
            <v>0</v>
          </cell>
          <cell r="J3145">
            <v>0</v>
          </cell>
          <cell r="K3145">
            <v>1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</row>
        <row r="3146">
          <cell r="A3146" t="str">
            <v>Edgar Benavides</v>
          </cell>
          <cell r="B3146" t="str">
            <v>Rodrigo Arenas</v>
          </cell>
          <cell r="D3146">
            <v>46071</v>
          </cell>
          <cell r="G3146" t="str">
            <v>Ok</v>
          </cell>
          <cell r="H3146">
            <v>16</v>
          </cell>
          <cell r="I3146">
            <v>0</v>
          </cell>
          <cell r="J3146">
            <v>0</v>
          </cell>
          <cell r="K3146">
            <v>1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</row>
        <row r="3147">
          <cell r="A3147" t="str">
            <v>Luis Acevedo</v>
          </cell>
          <cell r="B3147" t="str">
            <v>N/A</v>
          </cell>
          <cell r="D3147">
            <v>46071</v>
          </cell>
          <cell r="G3147" t="str">
            <v>Servicios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</row>
        <row r="3148">
          <cell r="A3148" t="str">
            <v>Daniel Diaz</v>
          </cell>
          <cell r="B3148" t="str">
            <v>N/A</v>
          </cell>
          <cell r="D3148">
            <v>46071</v>
          </cell>
          <cell r="G3148" t="str">
            <v>Servicios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</row>
        <row r="3149">
          <cell r="A3149" t="str">
            <v>N/A</v>
          </cell>
          <cell r="B3149" t="str">
            <v>Gonzalo Gonzalez</v>
          </cell>
          <cell r="D3149">
            <v>46071</v>
          </cell>
          <cell r="G3149" t="str">
            <v>Servicios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</row>
        <row r="3150">
          <cell r="A3150" t="str">
            <v>Cristian Valdivia</v>
          </cell>
          <cell r="B3150" t="str">
            <v>Hugo Troncoso</v>
          </cell>
          <cell r="D3150">
            <v>46071</v>
          </cell>
          <cell r="G3150" t="str">
            <v>Libre Compensatorio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</row>
        <row r="3151">
          <cell r="A3151" t="str">
            <v>Eduardo Soto</v>
          </cell>
          <cell r="B3151" t="str">
            <v>Alejandro Escobar</v>
          </cell>
          <cell r="D3151">
            <v>46071</v>
          </cell>
          <cell r="G3151" t="str">
            <v>Libre Compensatorio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</row>
        <row r="3152">
          <cell r="A3152" t="str">
            <v>Luis Alvarez</v>
          </cell>
          <cell r="B3152" t="str">
            <v>Michael Suarez</v>
          </cell>
          <cell r="D3152">
            <v>46071</v>
          </cell>
          <cell r="G3152" t="str">
            <v>Vacaciones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</row>
        <row r="3153">
          <cell r="A3153" t="str">
            <v>Claudio Garrido</v>
          </cell>
          <cell r="B3153" t="str">
            <v>Wilmer Villa</v>
          </cell>
          <cell r="D3153">
            <v>46071</v>
          </cell>
          <cell r="G3153" t="str">
            <v>Vacaciones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</row>
        <row r="3154">
          <cell r="A3154" t="str">
            <v>N/A</v>
          </cell>
          <cell r="B3154" t="str">
            <v>Jorge Viscarra</v>
          </cell>
          <cell r="D3154">
            <v>46071</v>
          </cell>
          <cell r="G3154" t="str">
            <v>Vacaciones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</row>
        <row r="3155">
          <cell r="A3155" t="str">
            <v>Andres Moya</v>
          </cell>
          <cell r="B3155" t="str">
            <v>Jeremias Cerda</v>
          </cell>
          <cell r="D3155">
            <v>46072</v>
          </cell>
          <cell r="G3155" t="str">
            <v>Ok</v>
          </cell>
          <cell r="H3155">
            <v>22</v>
          </cell>
          <cell r="I3155">
            <v>0</v>
          </cell>
          <cell r="J3155">
            <v>0</v>
          </cell>
          <cell r="K3155">
            <v>0</v>
          </cell>
          <cell r="L3155">
            <v>1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</row>
        <row r="3156">
          <cell r="A3156" t="str">
            <v>Eduardo Soto</v>
          </cell>
          <cell r="B3156" t="str">
            <v>Alejandro Escobar</v>
          </cell>
          <cell r="D3156">
            <v>46072</v>
          </cell>
          <cell r="G3156" t="str">
            <v>Ok</v>
          </cell>
          <cell r="H3156">
            <v>38</v>
          </cell>
          <cell r="I3156">
            <v>0</v>
          </cell>
          <cell r="J3156">
            <v>0</v>
          </cell>
          <cell r="K3156">
            <v>1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2</v>
          </cell>
          <cell r="R3156">
            <v>0</v>
          </cell>
          <cell r="S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</row>
        <row r="3157">
          <cell r="A3157" t="str">
            <v>Elias Llancaqueo</v>
          </cell>
          <cell r="B3157" t="str">
            <v>Rodrigo Arcos</v>
          </cell>
          <cell r="D3157">
            <v>46072</v>
          </cell>
          <cell r="G3157" t="str">
            <v>Ok</v>
          </cell>
          <cell r="H3157">
            <v>39</v>
          </cell>
          <cell r="I3157">
            <v>0</v>
          </cell>
          <cell r="J3157">
            <v>0</v>
          </cell>
          <cell r="K3157">
            <v>1</v>
          </cell>
          <cell r="L3157">
            <v>0</v>
          </cell>
          <cell r="M3157">
            <v>1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</row>
        <row r="3158">
          <cell r="A3158" t="str">
            <v>Gerardo Cartes</v>
          </cell>
          <cell r="B3158" t="str">
            <v>Yosman Perez</v>
          </cell>
          <cell r="D3158">
            <v>46072</v>
          </cell>
          <cell r="G3158" t="str">
            <v>Ok</v>
          </cell>
          <cell r="H3158">
            <v>40</v>
          </cell>
          <cell r="I3158">
            <v>0</v>
          </cell>
          <cell r="J3158">
            <v>0</v>
          </cell>
          <cell r="K3158">
            <v>1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1</v>
          </cell>
          <cell r="R3158">
            <v>0</v>
          </cell>
          <cell r="S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</row>
        <row r="3159">
          <cell r="A3159" t="str">
            <v>Edgar Benavides</v>
          </cell>
          <cell r="B3159" t="str">
            <v>Rodrigo Arenas</v>
          </cell>
          <cell r="D3159">
            <v>46072</v>
          </cell>
          <cell r="G3159" t="str">
            <v>Ok</v>
          </cell>
          <cell r="H3159">
            <v>20</v>
          </cell>
          <cell r="I3159">
            <v>0</v>
          </cell>
          <cell r="J3159">
            <v>0</v>
          </cell>
          <cell r="K3159">
            <v>1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1</v>
          </cell>
          <cell r="R3159">
            <v>0</v>
          </cell>
          <cell r="S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</row>
        <row r="3160">
          <cell r="A3160" t="str">
            <v>Cristian Valdivia</v>
          </cell>
          <cell r="B3160" t="str">
            <v>Hugo Troncoso</v>
          </cell>
          <cell r="D3160">
            <v>46072</v>
          </cell>
          <cell r="G3160" t="str">
            <v>Ok</v>
          </cell>
          <cell r="H3160">
            <v>20</v>
          </cell>
          <cell r="I3160">
            <v>0</v>
          </cell>
          <cell r="J3160">
            <v>0</v>
          </cell>
          <cell r="K3160">
            <v>1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1</v>
          </cell>
          <cell r="R3160">
            <v>0</v>
          </cell>
          <cell r="S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</row>
        <row r="3161">
          <cell r="A3161" t="str">
            <v>Daniel Peña</v>
          </cell>
          <cell r="B3161" t="str">
            <v>Jesus Barrera</v>
          </cell>
          <cell r="D3161">
            <v>46072</v>
          </cell>
          <cell r="G3161" t="str">
            <v>Ok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1</v>
          </cell>
          <cell r="R3161">
            <v>0</v>
          </cell>
          <cell r="S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</row>
        <row r="3162">
          <cell r="A3162" t="str">
            <v>Luis Acevedo</v>
          </cell>
          <cell r="B3162" t="str">
            <v>N/A</v>
          </cell>
          <cell r="D3162">
            <v>46072</v>
          </cell>
          <cell r="G3162" t="str">
            <v>Libre Compensatorio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</row>
        <row r="3163">
          <cell r="A3163" t="str">
            <v>Daniel Diaz</v>
          </cell>
          <cell r="B3163" t="str">
            <v>N/A</v>
          </cell>
          <cell r="D3163">
            <v>46072</v>
          </cell>
          <cell r="G3163" t="str">
            <v>Servicios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</row>
        <row r="3164">
          <cell r="A3164" t="str">
            <v>N/A</v>
          </cell>
          <cell r="B3164" t="str">
            <v>Gonzalo Gonzalez</v>
          </cell>
          <cell r="D3164">
            <v>46072</v>
          </cell>
          <cell r="G3164" t="str">
            <v>Servicios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</row>
        <row r="3165">
          <cell r="A3165" t="str">
            <v>Luis Alvarez</v>
          </cell>
          <cell r="B3165" t="str">
            <v>Michael Suarez</v>
          </cell>
          <cell r="D3165">
            <v>46072</v>
          </cell>
          <cell r="G3165" t="str">
            <v>Vacaciones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</row>
        <row r="3166">
          <cell r="A3166" t="str">
            <v>Claudio Garrido</v>
          </cell>
          <cell r="B3166" t="str">
            <v>Wilmer Villa</v>
          </cell>
          <cell r="D3166">
            <v>46072</v>
          </cell>
          <cell r="G3166" t="str">
            <v>Vacaciones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</row>
        <row r="3167">
          <cell r="A3167" t="str">
            <v>N/A</v>
          </cell>
          <cell r="B3167" t="str">
            <v>Jorge Viscarra</v>
          </cell>
          <cell r="D3167">
            <v>46072</v>
          </cell>
          <cell r="G3167" t="str">
            <v>Vacaciones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</row>
        <row r="3168">
          <cell r="A3168" t="str">
            <v>Daniel Peña</v>
          </cell>
          <cell r="B3168" t="str">
            <v>Jesus Barrera</v>
          </cell>
          <cell r="D3168">
            <v>46073</v>
          </cell>
          <cell r="G3168" t="str">
            <v>Ok</v>
          </cell>
          <cell r="H3168">
            <v>28</v>
          </cell>
          <cell r="I3168">
            <v>0</v>
          </cell>
          <cell r="J3168">
            <v>0</v>
          </cell>
          <cell r="K3168">
            <v>0</v>
          </cell>
          <cell r="L3168">
            <v>1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U3168">
            <v>0</v>
          </cell>
          <cell r="V3168">
            <v>15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</row>
        <row r="3169">
          <cell r="A3169" t="str">
            <v>Eduardo Soto</v>
          </cell>
          <cell r="B3169" t="str">
            <v>Alejandro Escobar</v>
          </cell>
          <cell r="D3169">
            <v>46073</v>
          </cell>
          <cell r="G3169" t="str">
            <v>Ok</v>
          </cell>
          <cell r="H3169">
            <v>18</v>
          </cell>
          <cell r="I3169">
            <v>0</v>
          </cell>
          <cell r="J3169">
            <v>0</v>
          </cell>
          <cell r="K3169">
            <v>1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U3169">
            <v>0</v>
          </cell>
          <cell r="V3169">
            <v>13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</row>
        <row r="3170">
          <cell r="A3170" t="str">
            <v>Elias Llancaqueo</v>
          </cell>
          <cell r="B3170" t="str">
            <v>Rodrigo Arcos</v>
          </cell>
          <cell r="D3170">
            <v>46073</v>
          </cell>
          <cell r="G3170" t="str">
            <v>Ok</v>
          </cell>
          <cell r="H3170">
            <v>36</v>
          </cell>
          <cell r="I3170">
            <v>0</v>
          </cell>
          <cell r="J3170">
            <v>0</v>
          </cell>
          <cell r="K3170">
            <v>1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1</v>
          </cell>
          <cell r="R3170">
            <v>0</v>
          </cell>
          <cell r="S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</row>
        <row r="3171">
          <cell r="A3171" t="str">
            <v>Gerardo Cartes</v>
          </cell>
          <cell r="B3171" t="str">
            <v>Jeremias Cerda</v>
          </cell>
          <cell r="D3171">
            <v>46073</v>
          </cell>
          <cell r="G3171" t="str">
            <v>Ok</v>
          </cell>
          <cell r="H3171">
            <v>28</v>
          </cell>
          <cell r="I3171">
            <v>0</v>
          </cell>
          <cell r="J3171">
            <v>0</v>
          </cell>
          <cell r="K3171">
            <v>1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2</v>
          </cell>
          <cell r="R3171">
            <v>0</v>
          </cell>
          <cell r="S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</row>
        <row r="3172">
          <cell r="A3172" t="str">
            <v>Edgar Benavides</v>
          </cell>
          <cell r="B3172" t="str">
            <v>Rodrigo Arenas</v>
          </cell>
          <cell r="D3172">
            <v>46073</v>
          </cell>
          <cell r="G3172" t="str">
            <v>Ok</v>
          </cell>
          <cell r="H3172">
            <v>32</v>
          </cell>
          <cell r="I3172">
            <v>0</v>
          </cell>
          <cell r="J3172">
            <v>1</v>
          </cell>
          <cell r="K3172">
            <v>1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1</v>
          </cell>
          <cell r="R3172">
            <v>0</v>
          </cell>
          <cell r="S3172">
            <v>0</v>
          </cell>
          <cell r="U3172">
            <v>0</v>
          </cell>
          <cell r="V3172">
            <v>14</v>
          </cell>
          <cell r="W3172">
            <v>0</v>
          </cell>
          <cell r="X3172">
            <v>3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</row>
        <row r="3173">
          <cell r="A3173" t="str">
            <v>Cristian Valdivia</v>
          </cell>
          <cell r="B3173" t="str">
            <v>Hugo Troncoso</v>
          </cell>
          <cell r="D3173">
            <v>46073</v>
          </cell>
          <cell r="G3173" t="str">
            <v>Ok</v>
          </cell>
          <cell r="H3173">
            <v>22</v>
          </cell>
          <cell r="I3173">
            <v>0</v>
          </cell>
          <cell r="J3173">
            <v>0</v>
          </cell>
          <cell r="K3173">
            <v>1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U3173">
            <v>0</v>
          </cell>
          <cell r="V3173">
            <v>8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</row>
        <row r="3174">
          <cell r="A3174" t="str">
            <v>Luis Acevedo</v>
          </cell>
          <cell r="B3174" t="str">
            <v>N/A</v>
          </cell>
          <cell r="D3174">
            <v>46073</v>
          </cell>
          <cell r="G3174" t="str">
            <v>Servicios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</row>
        <row r="3175">
          <cell r="A3175" t="str">
            <v>Daniel Diaz</v>
          </cell>
          <cell r="B3175" t="str">
            <v>N/A</v>
          </cell>
          <cell r="D3175">
            <v>46073</v>
          </cell>
          <cell r="G3175" t="str">
            <v>Servicios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</row>
        <row r="3176">
          <cell r="A3176" t="str">
            <v>N/A</v>
          </cell>
          <cell r="B3176" t="str">
            <v>Gonzalo Gonzalez</v>
          </cell>
          <cell r="D3176">
            <v>46073</v>
          </cell>
          <cell r="G3176" t="str">
            <v>Servicios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</row>
        <row r="3177">
          <cell r="A3177" t="str">
            <v>Andres Moya</v>
          </cell>
          <cell r="B3177" t="str">
            <v>Yosman Perez</v>
          </cell>
          <cell r="D3177">
            <v>46073</v>
          </cell>
          <cell r="G3177" t="str">
            <v>Libre Compensatorio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</row>
        <row r="3178">
          <cell r="A3178" t="str">
            <v>Luis Alvarez</v>
          </cell>
          <cell r="B3178" t="str">
            <v>Michael Suarez</v>
          </cell>
          <cell r="D3178">
            <v>46073</v>
          </cell>
          <cell r="G3178" t="str">
            <v>Vacaciones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</row>
        <row r="3179">
          <cell r="A3179" t="str">
            <v>Claudio Garrido</v>
          </cell>
          <cell r="B3179" t="str">
            <v>Wilmer Villa</v>
          </cell>
          <cell r="D3179">
            <v>46073</v>
          </cell>
          <cell r="G3179" t="str">
            <v>Vacaciones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</row>
        <row r="3180">
          <cell r="A3180" t="str">
            <v>N/A</v>
          </cell>
          <cell r="B3180" t="str">
            <v>Jorge Viscarra</v>
          </cell>
          <cell r="D3180">
            <v>46073</v>
          </cell>
          <cell r="G3180" t="str">
            <v>Vacaciones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</row>
        <row r="3181">
          <cell r="A3181" t="str">
            <v>Andres Moya</v>
          </cell>
          <cell r="B3181" t="str">
            <v>Yosman Perez</v>
          </cell>
          <cell r="D3181">
            <v>46074</v>
          </cell>
          <cell r="G3181" t="str">
            <v>Ok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1</v>
          </cell>
          <cell r="P3181">
            <v>0</v>
          </cell>
          <cell r="Q3181">
            <v>2</v>
          </cell>
          <cell r="R3181">
            <v>1</v>
          </cell>
          <cell r="S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</row>
        <row r="3182">
          <cell r="A3182" t="str">
            <v>Eduardo Soto</v>
          </cell>
          <cell r="B3182" t="str">
            <v>Alejandro Escobar</v>
          </cell>
          <cell r="D3182">
            <v>46074</v>
          </cell>
          <cell r="G3182" t="str">
            <v>Ok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1</v>
          </cell>
          <cell r="P3182">
            <v>0</v>
          </cell>
          <cell r="Q3182">
            <v>1</v>
          </cell>
          <cell r="R3182">
            <v>1</v>
          </cell>
          <cell r="S3182">
            <v>0</v>
          </cell>
          <cell r="U3182">
            <v>17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1</v>
          </cell>
          <cell r="AB3182">
            <v>0</v>
          </cell>
        </row>
        <row r="3183">
          <cell r="A3183" t="str">
            <v>Elias Llancaqueo</v>
          </cell>
          <cell r="B3183" t="str">
            <v>Rodrigo Arcos</v>
          </cell>
          <cell r="D3183">
            <v>46074</v>
          </cell>
          <cell r="G3183" t="str">
            <v>Ok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1</v>
          </cell>
          <cell r="P3183">
            <v>0</v>
          </cell>
          <cell r="Q3183">
            <v>0</v>
          </cell>
          <cell r="R3183">
            <v>1</v>
          </cell>
          <cell r="S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</row>
        <row r="3184">
          <cell r="A3184" t="str">
            <v>Luis Acevedo</v>
          </cell>
          <cell r="B3184" t="str">
            <v>N/A</v>
          </cell>
          <cell r="D3184">
            <v>46074</v>
          </cell>
          <cell r="G3184" t="str">
            <v>Ok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1</v>
          </cell>
          <cell r="P3184">
            <v>0</v>
          </cell>
          <cell r="Q3184">
            <v>0</v>
          </cell>
          <cell r="R3184">
            <v>1</v>
          </cell>
          <cell r="S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</row>
        <row r="3185">
          <cell r="A3185" t="str">
            <v>Daniel Diaz</v>
          </cell>
          <cell r="B3185" t="str">
            <v>N/A</v>
          </cell>
          <cell r="D3185">
            <v>46074</v>
          </cell>
          <cell r="G3185" t="str">
            <v>Ok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1</v>
          </cell>
          <cell r="P3185">
            <v>0</v>
          </cell>
          <cell r="Q3185">
            <v>0</v>
          </cell>
          <cell r="R3185">
            <v>1</v>
          </cell>
          <cell r="S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</row>
        <row r="3186">
          <cell r="A3186" t="str">
            <v>Edgar Benavides</v>
          </cell>
          <cell r="B3186" t="str">
            <v>Rodrigo Arenas</v>
          </cell>
          <cell r="D3186">
            <v>46074</v>
          </cell>
          <cell r="G3186" t="str">
            <v>Ok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1</v>
          </cell>
          <cell r="P3186">
            <v>0</v>
          </cell>
          <cell r="Q3186">
            <v>2</v>
          </cell>
          <cell r="R3186">
            <v>1</v>
          </cell>
          <cell r="S3186">
            <v>0</v>
          </cell>
          <cell r="U3186">
            <v>14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</row>
        <row r="3187">
          <cell r="A3187" t="str">
            <v>Cristian Valdivia</v>
          </cell>
          <cell r="B3187" t="str">
            <v>Hugo Troncoso</v>
          </cell>
          <cell r="D3187">
            <v>46074</v>
          </cell>
          <cell r="G3187" t="str">
            <v>Ok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1</v>
          </cell>
          <cell r="P3187">
            <v>0</v>
          </cell>
          <cell r="Q3187">
            <v>3</v>
          </cell>
          <cell r="R3187">
            <v>1</v>
          </cell>
          <cell r="S3187">
            <v>0</v>
          </cell>
          <cell r="U3187">
            <v>18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</row>
        <row r="3188">
          <cell r="A3188" t="str">
            <v>Gerardo Cartes</v>
          </cell>
          <cell r="B3188" t="str">
            <v>Jeremias Cerda</v>
          </cell>
          <cell r="D3188">
            <v>46074</v>
          </cell>
          <cell r="G3188" t="str">
            <v>Descanso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</row>
        <row r="3189">
          <cell r="A3189" t="str">
            <v>Daniel Peña</v>
          </cell>
          <cell r="B3189" t="str">
            <v>Jesus Barrera</v>
          </cell>
          <cell r="D3189">
            <v>46074</v>
          </cell>
          <cell r="G3189" t="str">
            <v>Descanso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</row>
        <row r="3190">
          <cell r="A3190" t="str">
            <v>N/A</v>
          </cell>
          <cell r="B3190" t="str">
            <v>Gonzalo Gonzalez</v>
          </cell>
          <cell r="D3190">
            <v>46074</v>
          </cell>
          <cell r="G3190" t="str">
            <v>Descanso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</row>
        <row r="3191">
          <cell r="A3191" t="str">
            <v>Luis Alvarez</v>
          </cell>
          <cell r="B3191" t="str">
            <v>Michael Suarez</v>
          </cell>
          <cell r="D3191">
            <v>46074</v>
          </cell>
          <cell r="G3191" t="str">
            <v>Vacaciones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</row>
        <row r="3192">
          <cell r="A3192" t="str">
            <v>Claudio Garrido</v>
          </cell>
          <cell r="B3192" t="str">
            <v>Wilmer Villa</v>
          </cell>
          <cell r="D3192">
            <v>46074</v>
          </cell>
          <cell r="G3192" t="str">
            <v>Vacaciones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</row>
        <row r="3193">
          <cell r="A3193" t="str">
            <v>N/A</v>
          </cell>
          <cell r="B3193" t="str">
            <v>Jorge Viscarra</v>
          </cell>
          <cell r="D3193">
            <v>46074</v>
          </cell>
          <cell r="G3193" t="str">
            <v>Vacaciones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</row>
        <row r="3194">
          <cell r="A3194" t="str">
            <v>Andres Moya</v>
          </cell>
          <cell r="B3194" t="str">
            <v>Yosman Perez</v>
          </cell>
          <cell r="D3194">
            <v>46075</v>
          </cell>
          <cell r="G3194" t="str">
            <v>Ok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3</v>
          </cell>
          <cell r="R3194">
            <v>0</v>
          </cell>
          <cell r="S3194">
            <v>1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1</v>
          </cell>
        </row>
        <row r="3195">
          <cell r="A3195" t="str">
            <v>Cristian Valdivia</v>
          </cell>
          <cell r="B3195" t="str">
            <v>Hugo Troncoso</v>
          </cell>
          <cell r="D3195">
            <v>46075</v>
          </cell>
          <cell r="G3195" t="str">
            <v>Ok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1</v>
          </cell>
          <cell r="Q3195">
            <v>1</v>
          </cell>
          <cell r="R3195">
            <v>0</v>
          </cell>
          <cell r="S3195">
            <v>1</v>
          </cell>
          <cell r="U3195">
            <v>15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</row>
        <row r="3196">
          <cell r="A3196" t="str">
            <v>Edgar Benavides</v>
          </cell>
          <cell r="B3196" t="str">
            <v>Rodrigo Arenas</v>
          </cell>
          <cell r="D3196">
            <v>46075</v>
          </cell>
          <cell r="G3196" t="str">
            <v>Ok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1</v>
          </cell>
          <cell r="Q3196">
            <v>2</v>
          </cell>
          <cell r="R3196">
            <v>0</v>
          </cell>
          <cell r="S3196">
            <v>1</v>
          </cell>
          <cell r="U3196">
            <v>18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</row>
        <row r="3197">
          <cell r="A3197" t="str">
            <v>Elias Llancaqueo</v>
          </cell>
          <cell r="B3197" t="str">
            <v>Rodrigo Arcos</v>
          </cell>
          <cell r="D3197">
            <v>46075</v>
          </cell>
          <cell r="G3197" t="str">
            <v>Ok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1</v>
          </cell>
          <cell r="Q3197">
            <v>0</v>
          </cell>
          <cell r="R3197">
            <v>0</v>
          </cell>
          <cell r="S3197">
            <v>1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</row>
        <row r="3198">
          <cell r="A3198" t="str">
            <v>Luis Acevedo</v>
          </cell>
          <cell r="B3198" t="str">
            <v>N/A</v>
          </cell>
          <cell r="D3198">
            <v>46075</v>
          </cell>
          <cell r="G3198" t="str">
            <v>Ok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1</v>
          </cell>
          <cell r="Q3198">
            <v>0</v>
          </cell>
          <cell r="R3198">
            <v>0</v>
          </cell>
          <cell r="S3198">
            <v>1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</row>
        <row r="3199">
          <cell r="A3199" t="str">
            <v>Daniel Diaz</v>
          </cell>
          <cell r="B3199" t="str">
            <v>N/A</v>
          </cell>
          <cell r="D3199">
            <v>46075</v>
          </cell>
          <cell r="G3199" t="str">
            <v>Ok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1</v>
          </cell>
          <cell r="Q3199">
            <v>0</v>
          </cell>
          <cell r="R3199">
            <v>0</v>
          </cell>
          <cell r="S3199">
            <v>1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</row>
        <row r="3200">
          <cell r="A3200" t="str">
            <v>Eduardo Soto</v>
          </cell>
          <cell r="B3200" t="str">
            <v>Alejandro Escobar</v>
          </cell>
          <cell r="D3200">
            <v>46075</v>
          </cell>
          <cell r="G3200" t="str">
            <v>Ok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1</v>
          </cell>
          <cell r="Q3200">
            <v>1</v>
          </cell>
          <cell r="R3200">
            <v>0</v>
          </cell>
          <cell r="S3200">
            <v>1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</row>
        <row r="3201">
          <cell r="A3201" t="str">
            <v>N/A</v>
          </cell>
          <cell r="B3201" t="str">
            <v>Jeremias Cerda</v>
          </cell>
          <cell r="D3201">
            <v>46075</v>
          </cell>
          <cell r="G3201" t="str">
            <v>Descanso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</row>
        <row r="3202">
          <cell r="A3202" t="str">
            <v>Daniel Peña</v>
          </cell>
          <cell r="B3202" t="str">
            <v>Jesus Barrera</v>
          </cell>
          <cell r="D3202">
            <v>46075</v>
          </cell>
          <cell r="G3202" t="str">
            <v>Descanso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</row>
        <row r="3203">
          <cell r="A3203" t="str">
            <v>Gerardo Cartes</v>
          </cell>
          <cell r="B3203" t="str">
            <v>N/A</v>
          </cell>
          <cell r="D3203">
            <v>46075</v>
          </cell>
          <cell r="G3203" t="str">
            <v>Descanso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</row>
        <row r="3204">
          <cell r="A3204" t="str">
            <v>Luis Alvarez</v>
          </cell>
          <cell r="B3204" t="str">
            <v>Michael Suarez</v>
          </cell>
          <cell r="D3204">
            <v>46075</v>
          </cell>
          <cell r="G3204" t="str">
            <v>Vacaciones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</row>
        <row r="3205">
          <cell r="A3205" t="str">
            <v>Claudio Garrido</v>
          </cell>
          <cell r="B3205" t="str">
            <v>Wilmer Villa</v>
          </cell>
          <cell r="D3205">
            <v>46075</v>
          </cell>
          <cell r="G3205" t="str">
            <v>Vacaciones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</row>
        <row r="3206">
          <cell r="A3206" t="str">
            <v>N/A</v>
          </cell>
          <cell r="B3206" t="str">
            <v>Jorge Viscarra</v>
          </cell>
          <cell r="D3206">
            <v>46075</v>
          </cell>
          <cell r="G3206" t="str">
            <v>Vacaciones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</row>
        <row r="3207">
          <cell r="A3207" t="str">
            <v>Andres Moya</v>
          </cell>
          <cell r="B3207" t="str">
            <v>Rodrigo Arcos</v>
          </cell>
          <cell r="D3207">
            <v>46076</v>
          </cell>
          <cell r="G3207" t="str">
            <v>Ok</v>
          </cell>
          <cell r="H3207">
            <v>5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</row>
        <row r="3208">
          <cell r="A3208" t="str">
            <v>Daniel Peña</v>
          </cell>
          <cell r="B3208" t="str">
            <v>Jesus Barrera</v>
          </cell>
          <cell r="D3208">
            <v>46076</v>
          </cell>
          <cell r="G3208" t="str">
            <v>Ok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U3208">
            <v>0</v>
          </cell>
          <cell r="V3208">
            <v>16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</row>
        <row r="3209">
          <cell r="A3209" t="str">
            <v>Edgar Benavides</v>
          </cell>
          <cell r="B3209" t="str">
            <v>Rodrigo Arenas</v>
          </cell>
          <cell r="D3209">
            <v>46076</v>
          </cell>
          <cell r="G3209" t="str">
            <v>Ok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U3209">
            <v>0</v>
          </cell>
          <cell r="V3209">
            <v>20</v>
          </cell>
          <cell r="W3209">
            <v>2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</row>
        <row r="3210">
          <cell r="A3210" t="str">
            <v>Eduardo Soto</v>
          </cell>
          <cell r="B3210" t="str">
            <v>Alejandro Escobar</v>
          </cell>
          <cell r="D3210">
            <v>46076</v>
          </cell>
          <cell r="G3210" t="str">
            <v>Ok</v>
          </cell>
          <cell r="H3210">
            <v>10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U3210">
            <v>0</v>
          </cell>
          <cell r="V3210">
            <v>2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</row>
        <row r="3211">
          <cell r="A3211" t="str">
            <v>Gerardo Cartes</v>
          </cell>
          <cell r="B3211" t="str">
            <v>Yosman Perez</v>
          </cell>
          <cell r="D3211">
            <v>46076</v>
          </cell>
          <cell r="G3211" t="str">
            <v>Ok</v>
          </cell>
          <cell r="H3211">
            <v>12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1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U3211">
            <v>0</v>
          </cell>
          <cell r="V3211">
            <v>12</v>
          </cell>
          <cell r="W3211">
            <v>2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</row>
        <row r="3212">
          <cell r="A3212" t="str">
            <v>N/A</v>
          </cell>
          <cell r="B3212" t="str">
            <v>Jeremias Cerda</v>
          </cell>
          <cell r="D3212">
            <v>46076</v>
          </cell>
          <cell r="G3212" t="str">
            <v>Sin Producción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</row>
        <row r="3213">
          <cell r="A3213" t="str">
            <v>Cristian Valdivia</v>
          </cell>
          <cell r="B3213" t="str">
            <v>Hugo Troncoso</v>
          </cell>
          <cell r="D3213">
            <v>46076</v>
          </cell>
          <cell r="G3213" t="str">
            <v>Sin Producción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</row>
        <row r="3214">
          <cell r="A3214" t="str">
            <v>Elias Llancaqueo</v>
          </cell>
          <cell r="B3214" t="str">
            <v>N/A</v>
          </cell>
          <cell r="D3214">
            <v>46076</v>
          </cell>
          <cell r="G3214" t="str">
            <v>Sin Producción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</row>
        <row r="3215">
          <cell r="A3215" t="str">
            <v>Luis Acevedo</v>
          </cell>
          <cell r="B3215" t="str">
            <v>N/A</v>
          </cell>
          <cell r="D3215">
            <v>46076</v>
          </cell>
          <cell r="G3215" t="str">
            <v>Servicios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</row>
        <row r="3216">
          <cell r="A3216" t="str">
            <v>Daiel Diaz</v>
          </cell>
          <cell r="B3216" t="str">
            <v>N/A</v>
          </cell>
          <cell r="D3216">
            <v>46076</v>
          </cell>
          <cell r="G3216" t="str">
            <v>Servicios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</row>
        <row r="3217">
          <cell r="A3217" t="str">
            <v>Luis Alvarez</v>
          </cell>
          <cell r="B3217" t="str">
            <v>Michael Suarez</v>
          </cell>
          <cell r="D3217">
            <v>46076</v>
          </cell>
          <cell r="G3217" t="str">
            <v>Vacaciones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</row>
        <row r="3218">
          <cell r="A3218" t="str">
            <v>Claudio Garrido</v>
          </cell>
          <cell r="B3218" t="str">
            <v>Wilmer Villa</v>
          </cell>
          <cell r="D3218">
            <v>46076</v>
          </cell>
          <cell r="G3218" t="str">
            <v>Vacaciones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</row>
        <row r="3219">
          <cell r="A3219" t="str">
            <v>N/A</v>
          </cell>
          <cell r="B3219" t="str">
            <v>Jorge Viscarra</v>
          </cell>
          <cell r="D3219">
            <v>46076</v>
          </cell>
          <cell r="G3219" t="str">
            <v>Vacaciones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</row>
        <row r="3220">
          <cell r="A3220" t="str">
            <v>Andres Moya</v>
          </cell>
          <cell r="B3220" t="str">
            <v>Rodrigo Arcos</v>
          </cell>
          <cell r="D3220">
            <v>46077</v>
          </cell>
          <cell r="G3220" t="str">
            <v>Ok</v>
          </cell>
          <cell r="H3220">
            <v>36</v>
          </cell>
          <cell r="I3220">
            <v>0</v>
          </cell>
          <cell r="J3220">
            <v>0</v>
          </cell>
          <cell r="K3220">
            <v>1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2</v>
          </cell>
          <cell r="R3220">
            <v>0</v>
          </cell>
          <cell r="S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</row>
        <row r="3221">
          <cell r="A3221" t="str">
            <v>Cristian Valdivia</v>
          </cell>
          <cell r="B3221" t="str">
            <v>Hugo Troncoso</v>
          </cell>
          <cell r="D3221">
            <v>46077</v>
          </cell>
          <cell r="G3221" t="str">
            <v>Ok</v>
          </cell>
          <cell r="H3221">
            <v>24</v>
          </cell>
          <cell r="I3221">
            <v>0</v>
          </cell>
          <cell r="J3221">
            <v>0</v>
          </cell>
          <cell r="K3221">
            <v>1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1</v>
          </cell>
          <cell r="R3221">
            <v>0</v>
          </cell>
          <cell r="S3221">
            <v>0</v>
          </cell>
          <cell r="U3221">
            <v>0</v>
          </cell>
          <cell r="V3221">
            <v>16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</row>
        <row r="3222">
          <cell r="A3222" t="str">
            <v>Edgar Benavides</v>
          </cell>
          <cell r="B3222" t="str">
            <v>Rodrigo Arenas</v>
          </cell>
          <cell r="D3222">
            <v>46077</v>
          </cell>
          <cell r="G3222" t="str">
            <v>Ok</v>
          </cell>
          <cell r="H3222">
            <v>37</v>
          </cell>
          <cell r="I3222">
            <v>1</v>
          </cell>
          <cell r="J3222">
            <v>0</v>
          </cell>
          <cell r="K3222">
            <v>1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U3222">
            <v>0</v>
          </cell>
          <cell r="V3222">
            <v>2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</row>
        <row r="3223">
          <cell r="A3223" t="str">
            <v>Eduardo Soto</v>
          </cell>
          <cell r="B3223" t="str">
            <v>Alejandro Escobar</v>
          </cell>
          <cell r="D3223">
            <v>46077</v>
          </cell>
          <cell r="G3223" t="str">
            <v>Ok</v>
          </cell>
          <cell r="H3223">
            <v>28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U3223">
            <v>0</v>
          </cell>
          <cell r="V3223">
            <v>16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</row>
        <row r="3224">
          <cell r="A3224" t="str">
            <v>Elias Llancaqueo</v>
          </cell>
          <cell r="B3224" t="str">
            <v>Luis Cubillos</v>
          </cell>
          <cell r="D3224">
            <v>46077</v>
          </cell>
          <cell r="G3224" t="str">
            <v>Ok</v>
          </cell>
          <cell r="H3224">
            <v>18</v>
          </cell>
          <cell r="I3224">
            <v>0</v>
          </cell>
          <cell r="J3224">
            <v>0</v>
          </cell>
          <cell r="K3224">
            <v>1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</row>
        <row r="3225">
          <cell r="A3225" t="str">
            <v>Gerardo Cartes</v>
          </cell>
          <cell r="B3225" t="str">
            <v>Yosman Perez</v>
          </cell>
          <cell r="D3225">
            <v>46077</v>
          </cell>
          <cell r="G3225" t="str">
            <v>Ok</v>
          </cell>
          <cell r="H3225">
            <v>22</v>
          </cell>
          <cell r="I3225">
            <v>0</v>
          </cell>
          <cell r="J3225">
            <v>0</v>
          </cell>
          <cell r="K3225">
            <v>0</v>
          </cell>
          <cell r="L3225">
            <v>1</v>
          </cell>
          <cell r="M3225">
            <v>0</v>
          </cell>
          <cell r="N3225">
            <v>1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U3225">
            <v>0</v>
          </cell>
          <cell r="V3225">
            <v>14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</row>
        <row r="3226">
          <cell r="A3226" t="str">
            <v>Daniel Peña</v>
          </cell>
          <cell r="B3226" t="str">
            <v>Jesus Barrera</v>
          </cell>
          <cell r="D3226">
            <v>46077</v>
          </cell>
          <cell r="G3226" t="str">
            <v>Libre Compensatorio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</row>
        <row r="3227">
          <cell r="A3227" t="str">
            <v>Daniel Diaz</v>
          </cell>
          <cell r="B3227" t="str">
            <v>Jeremias Cerda</v>
          </cell>
          <cell r="D3227">
            <v>46077</v>
          </cell>
          <cell r="G3227" t="str">
            <v>Libre Compensatorio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</row>
        <row r="3228">
          <cell r="A3228" t="str">
            <v>Elias Llancaqueo</v>
          </cell>
          <cell r="B3228" t="str">
            <v>N/A</v>
          </cell>
          <cell r="D3228">
            <v>46077</v>
          </cell>
          <cell r="G3228" t="str">
            <v>Sin Producción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</row>
        <row r="3229">
          <cell r="A3229" t="str">
            <v>Luis Acevedo</v>
          </cell>
          <cell r="B3229" t="str">
            <v>N/A</v>
          </cell>
          <cell r="D3229">
            <v>46077</v>
          </cell>
          <cell r="G3229" t="str">
            <v>Servicios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</row>
        <row r="3230">
          <cell r="A3230" t="str">
            <v>Luis Alvarez</v>
          </cell>
          <cell r="B3230" t="str">
            <v>Michael Suarez</v>
          </cell>
          <cell r="D3230">
            <v>46077</v>
          </cell>
          <cell r="G3230" t="str">
            <v>Vacaciones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</row>
        <row r="3231">
          <cell r="A3231" t="str">
            <v>Claudio Garrido</v>
          </cell>
          <cell r="B3231" t="str">
            <v>Wilmer Villa</v>
          </cell>
          <cell r="D3231">
            <v>46077</v>
          </cell>
          <cell r="G3231" t="str">
            <v>Vacaciones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</row>
        <row r="3232">
          <cell r="A3232" t="str">
            <v>N/A</v>
          </cell>
          <cell r="B3232" t="str">
            <v>Jorge Viscarra</v>
          </cell>
          <cell r="D3232">
            <v>46077</v>
          </cell>
          <cell r="G3232" t="str">
            <v>Vacaciones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</row>
        <row r="3233">
          <cell r="A3233" t="str">
            <v>Elias Llancaqueo</v>
          </cell>
          <cell r="B3233" t="str">
            <v>Rodrigo Arcos</v>
          </cell>
          <cell r="D3233">
            <v>46078</v>
          </cell>
          <cell r="G3233" t="str">
            <v>Ok</v>
          </cell>
          <cell r="H3233">
            <v>28</v>
          </cell>
          <cell r="I3233">
            <v>0</v>
          </cell>
          <cell r="J3233">
            <v>0</v>
          </cell>
          <cell r="K3233">
            <v>1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</row>
        <row r="3234">
          <cell r="A3234" t="str">
            <v>Cristian Valdivia</v>
          </cell>
          <cell r="B3234" t="str">
            <v>Hugo Troncoso</v>
          </cell>
          <cell r="D3234">
            <v>46078</v>
          </cell>
          <cell r="G3234" t="str">
            <v>Ok</v>
          </cell>
          <cell r="H3234">
            <v>22</v>
          </cell>
          <cell r="I3234">
            <v>0</v>
          </cell>
          <cell r="J3234">
            <v>0</v>
          </cell>
          <cell r="K3234">
            <v>1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U3234">
            <v>0</v>
          </cell>
          <cell r="V3234">
            <v>11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</row>
        <row r="3235">
          <cell r="A3235" t="str">
            <v>Daniel Peña</v>
          </cell>
          <cell r="B3235" t="str">
            <v>Jesus Barrera</v>
          </cell>
          <cell r="D3235">
            <v>46078</v>
          </cell>
          <cell r="G3235" t="str">
            <v>Ok</v>
          </cell>
          <cell r="H3235">
            <v>41</v>
          </cell>
          <cell r="I3235">
            <v>0</v>
          </cell>
          <cell r="J3235">
            <v>0</v>
          </cell>
          <cell r="K3235">
            <v>1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1</v>
          </cell>
          <cell r="R3235">
            <v>0</v>
          </cell>
          <cell r="S3235">
            <v>0</v>
          </cell>
          <cell r="U3235">
            <v>0</v>
          </cell>
          <cell r="V3235">
            <v>9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</row>
        <row r="3236">
          <cell r="A3236" t="str">
            <v>Eduardo Soto</v>
          </cell>
          <cell r="B3236" t="str">
            <v>Alejandro Escobar</v>
          </cell>
          <cell r="D3236">
            <v>46078</v>
          </cell>
          <cell r="G3236" t="str">
            <v>Ok</v>
          </cell>
          <cell r="H3236">
            <v>32</v>
          </cell>
          <cell r="I3236">
            <v>0</v>
          </cell>
          <cell r="J3236">
            <v>0</v>
          </cell>
          <cell r="K3236">
            <v>1</v>
          </cell>
          <cell r="L3236">
            <v>1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1</v>
          </cell>
          <cell r="R3236">
            <v>0</v>
          </cell>
          <cell r="S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</row>
        <row r="3237">
          <cell r="A3237" t="str">
            <v>Jeremias Cerda</v>
          </cell>
          <cell r="B3237" t="str">
            <v>N/A</v>
          </cell>
          <cell r="D3237">
            <v>46078</v>
          </cell>
          <cell r="G3237" t="str">
            <v>Ok</v>
          </cell>
          <cell r="H3237">
            <v>47</v>
          </cell>
          <cell r="I3237">
            <v>0</v>
          </cell>
          <cell r="J3237">
            <v>0</v>
          </cell>
          <cell r="K3237">
            <v>1</v>
          </cell>
          <cell r="L3237">
            <v>0</v>
          </cell>
          <cell r="M3237">
            <v>1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</row>
        <row r="3238">
          <cell r="A3238" t="str">
            <v>Andres Moya</v>
          </cell>
          <cell r="B3238" t="str">
            <v>N/A</v>
          </cell>
          <cell r="D3238">
            <v>46078</v>
          </cell>
          <cell r="G3238" t="str">
            <v>Ok</v>
          </cell>
          <cell r="H3238">
            <v>47</v>
          </cell>
          <cell r="I3238">
            <v>0</v>
          </cell>
          <cell r="J3238">
            <v>0</v>
          </cell>
          <cell r="K3238">
            <v>1</v>
          </cell>
          <cell r="L3238">
            <v>0</v>
          </cell>
          <cell r="M3238">
            <v>1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</row>
        <row r="3239">
          <cell r="A3239" t="str">
            <v>Gerardo Cartes</v>
          </cell>
          <cell r="B3239" t="str">
            <v>Yosman Perez</v>
          </cell>
          <cell r="D3239">
            <v>46078</v>
          </cell>
          <cell r="G3239" t="str">
            <v>Libre Compensatorio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</row>
        <row r="3240">
          <cell r="A3240" t="str">
            <v>Edgar Benavides</v>
          </cell>
          <cell r="B3240" t="str">
            <v>Rodrigo Arenas</v>
          </cell>
          <cell r="D3240">
            <v>46078</v>
          </cell>
          <cell r="G3240" t="str">
            <v>Libre Compensatorio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</row>
        <row r="3241">
          <cell r="A3241" t="str">
            <v>Daniel Diaz</v>
          </cell>
          <cell r="B3241" t="str">
            <v>N/A</v>
          </cell>
          <cell r="D3241">
            <v>46078</v>
          </cell>
          <cell r="G3241" t="str">
            <v>Servicios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</row>
        <row r="3242">
          <cell r="A3242" t="str">
            <v>Luis Acevedo</v>
          </cell>
          <cell r="B3242" t="str">
            <v>N/A</v>
          </cell>
          <cell r="D3242">
            <v>46078</v>
          </cell>
          <cell r="G3242" t="str">
            <v>Servicios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</row>
        <row r="3243">
          <cell r="A3243" t="str">
            <v>Luis Alvarez</v>
          </cell>
          <cell r="B3243" t="str">
            <v>Michael Suarez</v>
          </cell>
          <cell r="D3243">
            <v>46078</v>
          </cell>
          <cell r="G3243" t="str">
            <v>Vacaciones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</row>
        <row r="3244">
          <cell r="A3244" t="str">
            <v>Claudio Garrido</v>
          </cell>
          <cell r="B3244" t="str">
            <v>Wilmer Villa</v>
          </cell>
          <cell r="D3244">
            <v>46078</v>
          </cell>
          <cell r="G3244" t="str">
            <v>Vacaciones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</row>
        <row r="3245">
          <cell r="A3245" t="str">
            <v>N/A</v>
          </cell>
          <cell r="B3245" t="str">
            <v>Jorge Viscarra</v>
          </cell>
          <cell r="D3245">
            <v>46078</v>
          </cell>
          <cell r="G3245" t="str">
            <v>Vacaciones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</row>
        <row r="3246">
          <cell r="A3246" t="str">
            <v>Andres Moya</v>
          </cell>
          <cell r="B3246" t="str">
            <v>N/A</v>
          </cell>
          <cell r="D3246">
            <v>46079</v>
          </cell>
          <cell r="G3246" t="str">
            <v>Ok</v>
          </cell>
          <cell r="H3246">
            <v>36</v>
          </cell>
          <cell r="I3246">
            <v>0</v>
          </cell>
          <cell r="J3246">
            <v>0</v>
          </cell>
          <cell r="K3246">
            <v>1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2</v>
          </cell>
          <cell r="R3246">
            <v>0</v>
          </cell>
          <cell r="S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</row>
        <row r="3247">
          <cell r="A3247" t="str">
            <v>Jeremias Cerda</v>
          </cell>
          <cell r="B3247" t="str">
            <v>N/A</v>
          </cell>
          <cell r="D3247">
            <v>46079</v>
          </cell>
          <cell r="G3247" t="str">
            <v>Ok</v>
          </cell>
          <cell r="H3247">
            <v>36</v>
          </cell>
          <cell r="I3247">
            <v>0</v>
          </cell>
          <cell r="J3247">
            <v>0</v>
          </cell>
          <cell r="K3247">
            <v>1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2</v>
          </cell>
          <cell r="R3247">
            <v>0</v>
          </cell>
          <cell r="S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</row>
        <row r="3248">
          <cell r="A3248" t="str">
            <v>Daniel Peña</v>
          </cell>
          <cell r="B3248" t="str">
            <v>Jesus Barrera</v>
          </cell>
          <cell r="D3248">
            <v>46079</v>
          </cell>
          <cell r="G3248" t="str">
            <v>Ok</v>
          </cell>
          <cell r="H3248">
            <v>50</v>
          </cell>
          <cell r="I3248">
            <v>0</v>
          </cell>
          <cell r="J3248">
            <v>0</v>
          </cell>
          <cell r="K3248">
            <v>1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</row>
        <row r="3249">
          <cell r="A3249" t="str">
            <v>Edgar Benavides</v>
          </cell>
          <cell r="B3249" t="str">
            <v>Rodrigo Arenas</v>
          </cell>
          <cell r="D3249">
            <v>46079</v>
          </cell>
          <cell r="G3249" t="str">
            <v>Ok</v>
          </cell>
          <cell r="H3249">
            <v>31</v>
          </cell>
          <cell r="I3249">
            <v>0</v>
          </cell>
          <cell r="J3249">
            <v>0</v>
          </cell>
          <cell r="K3249">
            <v>1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1</v>
          </cell>
          <cell r="R3249">
            <v>0</v>
          </cell>
          <cell r="S3249">
            <v>0</v>
          </cell>
          <cell r="U3249">
            <v>0</v>
          </cell>
          <cell r="V3249">
            <v>6</v>
          </cell>
          <cell r="W3249">
            <v>1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</row>
        <row r="3250">
          <cell r="A3250" t="str">
            <v>N/A</v>
          </cell>
          <cell r="B3250" t="str">
            <v>Alejandro Escobar</v>
          </cell>
          <cell r="D3250">
            <v>46079</v>
          </cell>
          <cell r="G3250" t="str">
            <v>Ok</v>
          </cell>
          <cell r="H3250">
            <v>46</v>
          </cell>
          <cell r="I3250">
            <v>0</v>
          </cell>
          <cell r="J3250">
            <v>0</v>
          </cell>
          <cell r="K3250">
            <v>1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U3250">
            <v>0</v>
          </cell>
          <cell r="V3250">
            <v>6</v>
          </cell>
          <cell r="W3250">
            <v>1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</row>
        <row r="3251">
          <cell r="A3251" t="str">
            <v>Eduardo Soto</v>
          </cell>
          <cell r="B3251" t="str">
            <v>N/A</v>
          </cell>
          <cell r="D3251">
            <v>46079</v>
          </cell>
          <cell r="G3251" t="str">
            <v>Ok</v>
          </cell>
          <cell r="H3251">
            <v>32</v>
          </cell>
          <cell r="I3251">
            <v>0</v>
          </cell>
          <cell r="J3251">
            <v>0</v>
          </cell>
          <cell r="K3251">
            <v>1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</row>
        <row r="3252">
          <cell r="A3252" t="str">
            <v>Elias Llancaqueo</v>
          </cell>
          <cell r="B3252" t="str">
            <v>Rodrigo Arcos</v>
          </cell>
          <cell r="D3252">
            <v>46079</v>
          </cell>
          <cell r="G3252" t="str">
            <v>Ok</v>
          </cell>
          <cell r="H3252">
            <v>20</v>
          </cell>
          <cell r="I3252">
            <v>0</v>
          </cell>
          <cell r="J3252">
            <v>0</v>
          </cell>
          <cell r="K3252">
            <v>1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1</v>
          </cell>
          <cell r="R3252">
            <v>0</v>
          </cell>
          <cell r="S3252">
            <v>0</v>
          </cell>
          <cell r="U3252">
            <v>0</v>
          </cell>
          <cell r="V3252">
            <v>16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</row>
        <row r="3253">
          <cell r="A3253" t="str">
            <v>Gerardo Cartes</v>
          </cell>
          <cell r="B3253" t="str">
            <v>Yosman Perez</v>
          </cell>
          <cell r="D3253">
            <v>46079</v>
          </cell>
          <cell r="G3253" t="str">
            <v>Ok</v>
          </cell>
          <cell r="H3253">
            <v>22</v>
          </cell>
          <cell r="I3253">
            <v>0</v>
          </cell>
          <cell r="J3253">
            <v>0</v>
          </cell>
          <cell r="K3253">
            <v>0</v>
          </cell>
          <cell r="L3253">
            <v>1</v>
          </cell>
          <cell r="M3253">
            <v>1</v>
          </cell>
          <cell r="N3253">
            <v>0</v>
          </cell>
          <cell r="O3253">
            <v>0</v>
          </cell>
          <cell r="P3253">
            <v>0</v>
          </cell>
          <cell r="Q3253">
            <v>1</v>
          </cell>
          <cell r="R3253">
            <v>0</v>
          </cell>
          <cell r="S3253">
            <v>0</v>
          </cell>
          <cell r="U3253">
            <v>0</v>
          </cell>
          <cell r="V3253">
            <v>4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</row>
        <row r="3254">
          <cell r="A3254" t="str">
            <v>Cristian Valdivia</v>
          </cell>
          <cell r="B3254" t="str">
            <v>N/A</v>
          </cell>
          <cell r="D3254">
            <v>46079</v>
          </cell>
          <cell r="G3254" t="str">
            <v>Sin Producción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</row>
        <row r="3255">
          <cell r="A3255" t="str">
            <v>Luis Acevedo</v>
          </cell>
          <cell r="B3255" t="str">
            <v>Gerald Aguayo</v>
          </cell>
          <cell r="D3255">
            <v>46079</v>
          </cell>
          <cell r="G3255" t="str">
            <v>Libre Compensatorio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</row>
        <row r="3256">
          <cell r="A3256" t="str">
            <v>N/A</v>
          </cell>
          <cell r="B3256" t="str">
            <v>Hugo Troncoso</v>
          </cell>
          <cell r="D3256">
            <v>46079</v>
          </cell>
          <cell r="G3256" t="str">
            <v>Libre Compensatorio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</row>
        <row r="3257">
          <cell r="A3257" t="str">
            <v>Daniel Diaz</v>
          </cell>
          <cell r="B3257" t="str">
            <v>N/A</v>
          </cell>
          <cell r="D3257">
            <v>46079</v>
          </cell>
          <cell r="G3257" t="str">
            <v>Servicios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</row>
        <row r="3258">
          <cell r="A3258" t="str">
            <v>Luis Alvarez</v>
          </cell>
          <cell r="B3258" t="str">
            <v>Michael Suarez</v>
          </cell>
          <cell r="D3258">
            <v>46079</v>
          </cell>
          <cell r="G3258" t="str">
            <v>Vacaciones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</row>
        <row r="3259">
          <cell r="A3259" t="str">
            <v>Claudio Garrido</v>
          </cell>
          <cell r="B3259" t="str">
            <v>Wilmer Villa</v>
          </cell>
          <cell r="D3259">
            <v>46079</v>
          </cell>
          <cell r="G3259" t="str">
            <v>Vacaciones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</row>
        <row r="3260">
          <cell r="A3260" t="str">
            <v>N/A</v>
          </cell>
          <cell r="B3260" t="str">
            <v>Jorge Viscarra</v>
          </cell>
          <cell r="D3260">
            <v>46079</v>
          </cell>
          <cell r="G3260" t="str">
            <v>Vacaciones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</row>
        <row r="3261">
          <cell r="A3261" t="str">
            <v>Andres Moya</v>
          </cell>
          <cell r="B3261" t="str">
            <v>Alejandro Escobar</v>
          </cell>
          <cell r="D3261">
            <v>46080</v>
          </cell>
          <cell r="G3261" t="str">
            <v>Ok</v>
          </cell>
          <cell r="H3261">
            <v>16</v>
          </cell>
          <cell r="I3261">
            <v>0</v>
          </cell>
          <cell r="J3261">
            <v>0</v>
          </cell>
          <cell r="K3261">
            <v>1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U3261">
            <v>0</v>
          </cell>
          <cell r="V3261">
            <v>26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</row>
        <row r="3262">
          <cell r="A3262" t="str">
            <v>Elias Llancaqueo</v>
          </cell>
          <cell r="B3262" t="str">
            <v>Rodrigo Arcos</v>
          </cell>
          <cell r="D3262">
            <v>46080</v>
          </cell>
          <cell r="G3262" t="str">
            <v>Ok</v>
          </cell>
          <cell r="H3262">
            <v>42</v>
          </cell>
          <cell r="I3262">
            <v>16</v>
          </cell>
          <cell r="J3262">
            <v>0</v>
          </cell>
          <cell r="K3262">
            <v>1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U3262">
            <v>0</v>
          </cell>
          <cell r="V3262">
            <v>22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</row>
        <row r="3263">
          <cell r="A3263" t="str">
            <v>Daniel Peña</v>
          </cell>
          <cell r="B3263" t="str">
            <v>Jesus Barrera</v>
          </cell>
          <cell r="D3263">
            <v>46080</v>
          </cell>
          <cell r="G3263" t="str">
            <v>Ok</v>
          </cell>
          <cell r="H3263">
            <v>28</v>
          </cell>
          <cell r="I3263">
            <v>0</v>
          </cell>
          <cell r="J3263">
            <v>0</v>
          </cell>
          <cell r="K3263">
            <v>1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U3263">
            <v>0</v>
          </cell>
          <cell r="V3263">
            <v>32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</row>
        <row r="3264">
          <cell r="A3264" t="str">
            <v>Edgar Benavides</v>
          </cell>
          <cell r="B3264" t="str">
            <v>Rodrigo Arenas</v>
          </cell>
          <cell r="D3264">
            <v>46080</v>
          </cell>
          <cell r="G3264" t="str">
            <v>Ok</v>
          </cell>
          <cell r="H3264">
            <v>32</v>
          </cell>
          <cell r="I3264">
            <v>0</v>
          </cell>
          <cell r="J3264">
            <v>0</v>
          </cell>
          <cell r="K3264">
            <v>1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U3264">
            <v>0</v>
          </cell>
          <cell r="V3264">
            <v>36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</row>
        <row r="3265">
          <cell r="A3265" t="str">
            <v>Gerardo Cartes</v>
          </cell>
          <cell r="B3265" t="str">
            <v>Yosman Perez</v>
          </cell>
          <cell r="D3265">
            <v>46080</v>
          </cell>
          <cell r="G3265" t="str">
            <v>Ok</v>
          </cell>
          <cell r="H3265">
            <v>26</v>
          </cell>
          <cell r="I3265">
            <v>0</v>
          </cell>
          <cell r="J3265">
            <v>0</v>
          </cell>
          <cell r="K3265">
            <v>0</v>
          </cell>
          <cell r="L3265">
            <v>1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U3265">
            <v>0</v>
          </cell>
          <cell r="V3265">
            <v>20</v>
          </cell>
          <cell r="W3265">
            <v>3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</row>
        <row r="3266">
          <cell r="A3266" t="str">
            <v>Jeremias Cerda</v>
          </cell>
          <cell r="B3266" t="str">
            <v>Hugo Troncoso</v>
          </cell>
          <cell r="D3266">
            <v>46080</v>
          </cell>
          <cell r="G3266" t="str">
            <v>Ok</v>
          </cell>
          <cell r="H3266">
            <v>36</v>
          </cell>
          <cell r="I3266">
            <v>0</v>
          </cell>
          <cell r="J3266">
            <v>0</v>
          </cell>
          <cell r="K3266">
            <v>1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U3266">
            <v>0</v>
          </cell>
          <cell r="V3266">
            <v>40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</row>
        <row r="3267">
          <cell r="A3267" t="str">
            <v>Eduardo Soto</v>
          </cell>
          <cell r="B3267" t="str">
            <v>Gonzalo Gonzalez</v>
          </cell>
          <cell r="D3267">
            <v>46080</v>
          </cell>
          <cell r="G3267" t="str">
            <v>Ok</v>
          </cell>
          <cell r="H3267">
            <v>8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U3267">
            <v>0</v>
          </cell>
          <cell r="V3267">
            <v>4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</row>
        <row r="3268">
          <cell r="A3268" t="str">
            <v>Luis Acevedo</v>
          </cell>
          <cell r="B3268" t="str">
            <v>Gerald Aguayo</v>
          </cell>
          <cell r="D3268">
            <v>46080</v>
          </cell>
          <cell r="G3268" t="str">
            <v>Servicios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</row>
        <row r="3269">
          <cell r="A3269" t="str">
            <v>Cristian Valdivia</v>
          </cell>
          <cell r="B3269" t="str">
            <v>N/A</v>
          </cell>
          <cell r="D3269">
            <v>46080</v>
          </cell>
          <cell r="G3269" t="str">
            <v>Vacaciones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</row>
        <row r="3270">
          <cell r="A3270" t="str">
            <v>Daniel Diaz</v>
          </cell>
          <cell r="B3270" t="str">
            <v>N/A</v>
          </cell>
          <cell r="D3270">
            <v>46080</v>
          </cell>
          <cell r="G3270" t="str">
            <v>Servicios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</row>
        <row r="3271">
          <cell r="A3271" t="str">
            <v>Luis Alvarez</v>
          </cell>
          <cell r="B3271" t="str">
            <v>Michael Suarez</v>
          </cell>
          <cell r="D3271">
            <v>46080</v>
          </cell>
          <cell r="G3271" t="str">
            <v>Vacaciones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</row>
        <row r="3272">
          <cell r="A3272" t="str">
            <v>Claudio Garrido</v>
          </cell>
          <cell r="B3272" t="str">
            <v>Wilmer Villa</v>
          </cell>
          <cell r="D3272">
            <v>46080</v>
          </cell>
          <cell r="G3272" t="str">
            <v>Vacaciones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</row>
        <row r="3273">
          <cell r="A3273" t="str">
            <v>N/A</v>
          </cell>
          <cell r="B3273" t="str">
            <v>Jorge Viscarra</v>
          </cell>
          <cell r="D3273">
            <v>46080</v>
          </cell>
          <cell r="G3273" t="str">
            <v>Vacaciones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</row>
        <row r="3274">
          <cell r="A3274" t="str">
            <v>Daniel Diaz</v>
          </cell>
          <cell r="B3274" t="str">
            <v>Alejandro Escobar</v>
          </cell>
          <cell r="D3274">
            <v>46081</v>
          </cell>
          <cell r="G3274" t="str">
            <v>Ok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1</v>
          </cell>
          <cell r="P3274">
            <v>0</v>
          </cell>
          <cell r="Q3274">
            <v>0</v>
          </cell>
          <cell r="R3274">
            <v>1</v>
          </cell>
          <cell r="S3274">
            <v>0</v>
          </cell>
          <cell r="U3274">
            <v>18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</row>
        <row r="3275">
          <cell r="A3275" t="str">
            <v>Daniel Peña</v>
          </cell>
          <cell r="B3275" t="str">
            <v>Jesus Barrera</v>
          </cell>
          <cell r="D3275">
            <v>46081</v>
          </cell>
          <cell r="G3275" t="str">
            <v>Ok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1</v>
          </cell>
          <cell r="P3275">
            <v>0</v>
          </cell>
          <cell r="Q3275">
            <v>0</v>
          </cell>
          <cell r="R3275">
            <v>1</v>
          </cell>
          <cell r="S3275">
            <v>0</v>
          </cell>
          <cell r="U3275">
            <v>20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</row>
        <row r="3276">
          <cell r="A3276" t="str">
            <v>Edgar Benavides</v>
          </cell>
          <cell r="B3276" t="str">
            <v>Rodrigo Arenas</v>
          </cell>
          <cell r="D3276">
            <v>46081</v>
          </cell>
          <cell r="G3276" t="str">
            <v>Ok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1</v>
          </cell>
          <cell r="P3276">
            <v>0</v>
          </cell>
          <cell r="Q3276">
            <v>2</v>
          </cell>
          <cell r="R3276">
            <v>1</v>
          </cell>
          <cell r="S3276">
            <v>0</v>
          </cell>
          <cell r="U3276">
            <v>14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</row>
        <row r="3277">
          <cell r="A3277" t="str">
            <v>Gerardo Cartes</v>
          </cell>
          <cell r="B3277" t="str">
            <v>Yosman Perez</v>
          </cell>
          <cell r="D3277">
            <v>46081</v>
          </cell>
          <cell r="G3277" t="str">
            <v>Ok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1</v>
          </cell>
          <cell r="P3277">
            <v>0</v>
          </cell>
          <cell r="Q3277">
            <v>0</v>
          </cell>
          <cell r="R3277">
            <v>1</v>
          </cell>
          <cell r="S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</row>
        <row r="3278">
          <cell r="A3278" t="str">
            <v>Jeremias Cerda</v>
          </cell>
          <cell r="B3278" t="str">
            <v>Hugo Troncoso</v>
          </cell>
          <cell r="D3278">
            <v>46081</v>
          </cell>
          <cell r="G3278" t="str">
            <v>Ok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1</v>
          </cell>
          <cell r="P3278">
            <v>0</v>
          </cell>
          <cell r="Q3278">
            <v>0</v>
          </cell>
          <cell r="R3278">
            <v>1</v>
          </cell>
          <cell r="S3278">
            <v>0</v>
          </cell>
          <cell r="U3278">
            <v>21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</row>
        <row r="3279">
          <cell r="A3279" t="str">
            <v>Luis Acevedo</v>
          </cell>
          <cell r="B3279" t="str">
            <v>Gerald Aguayo</v>
          </cell>
          <cell r="D3279">
            <v>46081</v>
          </cell>
          <cell r="G3279" t="str">
            <v>Ok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1</v>
          </cell>
          <cell r="S3279">
            <v>0</v>
          </cell>
          <cell r="U3279">
            <v>17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1</v>
          </cell>
          <cell r="AB3279">
            <v>0</v>
          </cell>
        </row>
        <row r="3280">
          <cell r="A3280" t="str">
            <v>Eduardo Soto</v>
          </cell>
          <cell r="B3280" t="str">
            <v>N/A</v>
          </cell>
          <cell r="D3280">
            <v>46081</v>
          </cell>
          <cell r="G3280" t="str">
            <v>Descanso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</row>
        <row r="3281">
          <cell r="A3281" t="str">
            <v>Cristian Valdivia</v>
          </cell>
          <cell r="B3281" t="str">
            <v>Jeremias Cerda</v>
          </cell>
          <cell r="D3281">
            <v>46081</v>
          </cell>
          <cell r="G3281" t="str">
            <v>Descanso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</row>
        <row r="3282">
          <cell r="A3282" t="str">
            <v>Elias Llancaqueo</v>
          </cell>
          <cell r="B3282" t="str">
            <v>Rodrigo Arcos</v>
          </cell>
          <cell r="D3282">
            <v>46081</v>
          </cell>
          <cell r="G3282" t="str">
            <v>Descanso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</row>
        <row r="3283">
          <cell r="A3283" t="str">
            <v>Luis Alvarez</v>
          </cell>
          <cell r="B3283" t="str">
            <v>Michael Suarez</v>
          </cell>
          <cell r="D3283">
            <v>46081</v>
          </cell>
          <cell r="G3283" t="str">
            <v>Vacaciones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</row>
        <row r="3284">
          <cell r="A3284" t="str">
            <v>Claudio Garrido</v>
          </cell>
          <cell r="B3284" t="str">
            <v>Wilmer Villa</v>
          </cell>
          <cell r="D3284">
            <v>46081</v>
          </cell>
          <cell r="G3284" t="str">
            <v>Vacaciones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</row>
        <row r="3285">
          <cell r="A3285" t="str">
            <v>N/A</v>
          </cell>
          <cell r="B3285" t="str">
            <v>Jorge Viscarra</v>
          </cell>
          <cell r="D3285">
            <v>46081</v>
          </cell>
          <cell r="G3285" t="str">
            <v>Vacaciones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</row>
        <row r="3286">
          <cell r="A3286" t="str">
            <v>Edgar Benavides</v>
          </cell>
          <cell r="B3286" t="str">
            <v>Rodrigo Arenas</v>
          </cell>
          <cell r="D3286">
            <v>46082</v>
          </cell>
          <cell r="G3286" t="str">
            <v>Ok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1</v>
          </cell>
          <cell r="Q3286">
            <v>3</v>
          </cell>
          <cell r="R3286">
            <v>0</v>
          </cell>
          <cell r="S3286">
            <v>1</v>
          </cell>
          <cell r="U3286">
            <v>18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</row>
        <row r="3287">
          <cell r="A3287" t="str">
            <v>Daniel Peña</v>
          </cell>
          <cell r="B3287" t="str">
            <v>Jesus Barrera</v>
          </cell>
          <cell r="D3287">
            <v>46082</v>
          </cell>
          <cell r="G3287" t="str">
            <v>Ok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1</v>
          </cell>
          <cell r="Q3287">
            <v>2</v>
          </cell>
          <cell r="R3287">
            <v>0</v>
          </cell>
          <cell r="S3287">
            <v>1</v>
          </cell>
          <cell r="U3287">
            <v>20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</row>
        <row r="3288">
          <cell r="A3288" t="str">
            <v>Gerardo Cartes</v>
          </cell>
          <cell r="B3288" t="str">
            <v>Yosman Perez</v>
          </cell>
          <cell r="D3288">
            <v>46082</v>
          </cell>
          <cell r="G3288" t="str">
            <v>Ok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1</v>
          </cell>
          <cell r="N3288">
            <v>0</v>
          </cell>
          <cell r="O3288">
            <v>0</v>
          </cell>
          <cell r="P3288">
            <v>0</v>
          </cell>
          <cell r="Q3288">
            <v>5</v>
          </cell>
          <cell r="R3288">
            <v>0</v>
          </cell>
          <cell r="S3288">
            <v>1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B3288">
            <v>1</v>
          </cell>
        </row>
        <row r="3289">
          <cell r="A3289" t="str">
            <v>Jeremias Cerda</v>
          </cell>
          <cell r="B3289" t="str">
            <v>Hugo Troncoso</v>
          </cell>
          <cell r="D3289">
            <v>46082</v>
          </cell>
          <cell r="G3289" t="str">
            <v>Ok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1</v>
          </cell>
          <cell r="Q3289">
            <v>2</v>
          </cell>
          <cell r="R3289">
            <v>0</v>
          </cell>
          <cell r="S3289">
            <v>1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</row>
        <row r="3290">
          <cell r="A3290" t="str">
            <v>Luis Acevedo</v>
          </cell>
          <cell r="B3290" t="str">
            <v>Gerald Aguayo</v>
          </cell>
          <cell r="D3290">
            <v>46082</v>
          </cell>
          <cell r="G3290" t="str">
            <v>Ok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1</v>
          </cell>
          <cell r="Q3290">
            <v>2</v>
          </cell>
          <cell r="R3290">
            <v>0</v>
          </cell>
          <cell r="S3290">
            <v>1</v>
          </cell>
          <cell r="U3290">
            <v>16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</row>
        <row r="3291">
          <cell r="A3291" t="str">
            <v>Daniel Diaz</v>
          </cell>
          <cell r="B3291" t="str">
            <v>Alejandro Escobar</v>
          </cell>
          <cell r="D3291">
            <v>46082</v>
          </cell>
          <cell r="G3291" t="str">
            <v>Ok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1</v>
          </cell>
          <cell r="Q3291">
            <v>2</v>
          </cell>
          <cell r="R3291">
            <v>0</v>
          </cell>
          <cell r="S3291">
            <v>1</v>
          </cell>
          <cell r="U3291">
            <v>15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</row>
        <row r="3292">
          <cell r="A3292" t="str">
            <v>Eduardo Soto</v>
          </cell>
          <cell r="B3292" t="str">
            <v>N/A</v>
          </cell>
          <cell r="D3292">
            <v>46082</v>
          </cell>
          <cell r="G3292" t="str">
            <v>Descanso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</row>
        <row r="3293">
          <cell r="A3293" t="str">
            <v>Cristian Valdivia</v>
          </cell>
          <cell r="B3293" t="str">
            <v>Jeremias Cerda</v>
          </cell>
          <cell r="D3293">
            <v>46082</v>
          </cell>
          <cell r="G3293" t="str">
            <v>Descanso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</row>
        <row r="3294">
          <cell r="A3294" t="str">
            <v>Elias Llancaqueo</v>
          </cell>
          <cell r="B3294" t="str">
            <v>Rodrigo Arcos</v>
          </cell>
          <cell r="D3294">
            <v>46082</v>
          </cell>
          <cell r="G3294" t="str">
            <v>Descanso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</row>
        <row r="3295">
          <cell r="A3295" t="str">
            <v>Luis Alvarez</v>
          </cell>
          <cell r="B3295" t="str">
            <v>Michael Suarez</v>
          </cell>
          <cell r="D3295">
            <v>46082</v>
          </cell>
          <cell r="G3295" t="str">
            <v>Vacaciones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</row>
        <row r="3296">
          <cell r="A3296" t="str">
            <v>Claudio Garrido</v>
          </cell>
          <cell r="B3296" t="str">
            <v>Wilmer Villa</v>
          </cell>
          <cell r="D3296">
            <v>46082</v>
          </cell>
          <cell r="G3296" t="str">
            <v>Vacaciones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</row>
        <row r="3297">
          <cell r="A3297" t="str">
            <v>N/A</v>
          </cell>
          <cell r="B3297" t="str">
            <v>Jorge Viscarra</v>
          </cell>
          <cell r="D3297">
            <v>46082</v>
          </cell>
          <cell r="G3297" t="str">
            <v>Vacaciones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</row>
        <row r="3298">
          <cell r="A3298" t="str">
            <v>Andres Moya</v>
          </cell>
          <cell r="B3298" t="str">
            <v>Eduardo Soto</v>
          </cell>
          <cell r="D3298">
            <v>46083</v>
          </cell>
          <cell r="G3298" t="str">
            <v>Ok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1</v>
          </cell>
          <cell r="R3298">
            <v>0</v>
          </cell>
          <cell r="S3298">
            <v>0</v>
          </cell>
          <cell r="U3298">
            <v>0</v>
          </cell>
          <cell r="V3298">
            <v>28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</row>
        <row r="3299">
          <cell r="A3299" t="str">
            <v>Cristian Valdivia</v>
          </cell>
          <cell r="B3299" t="str">
            <v>Hugo Troncoso</v>
          </cell>
          <cell r="D3299">
            <v>46083</v>
          </cell>
          <cell r="G3299" t="str">
            <v>Ok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3</v>
          </cell>
          <cell r="R3299">
            <v>0</v>
          </cell>
          <cell r="S3299">
            <v>0</v>
          </cell>
          <cell r="U3299">
            <v>0</v>
          </cell>
          <cell r="V3299">
            <v>18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</row>
        <row r="3300">
          <cell r="A3300" t="str">
            <v>Daniel Peña</v>
          </cell>
          <cell r="B3300" t="str">
            <v>Jesus Barrera</v>
          </cell>
          <cell r="D3300">
            <v>46083</v>
          </cell>
          <cell r="G3300" t="str">
            <v>Ok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1</v>
          </cell>
          <cell r="R3300">
            <v>0</v>
          </cell>
          <cell r="S3300">
            <v>0</v>
          </cell>
          <cell r="U3300">
            <v>0</v>
          </cell>
          <cell r="V3300">
            <v>14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</row>
        <row r="3301">
          <cell r="A3301" t="str">
            <v>Edgar Benavides</v>
          </cell>
          <cell r="B3301" t="str">
            <v>Jorge Viscarra</v>
          </cell>
          <cell r="D3301">
            <v>46083</v>
          </cell>
          <cell r="G3301" t="str">
            <v>Ok</v>
          </cell>
          <cell r="H3301">
            <v>21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1</v>
          </cell>
          <cell r="N3301">
            <v>0</v>
          </cell>
          <cell r="O3301">
            <v>0</v>
          </cell>
          <cell r="P3301">
            <v>0</v>
          </cell>
          <cell r="Q3301">
            <v>1</v>
          </cell>
          <cell r="R3301">
            <v>0</v>
          </cell>
          <cell r="S3301">
            <v>0</v>
          </cell>
          <cell r="U3301">
            <v>0</v>
          </cell>
          <cell r="V3301">
            <v>4</v>
          </cell>
          <cell r="W3301">
            <v>1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</row>
        <row r="3302">
          <cell r="A3302" t="str">
            <v>Elias Llancaqueo</v>
          </cell>
          <cell r="B3302" t="str">
            <v>Rodrigo Arcos</v>
          </cell>
          <cell r="D3302">
            <v>46083</v>
          </cell>
          <cell r="G3302" t="str">
            <v>Ok</v>
          </cell>
          <cell r="H3302">
            <v>5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1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</row>
        <row r="3303">
          <cell r="A3303" t="str">
            <v>Gerardo Cartes</v>
          </cell>
          <cell r="B3303" t="str">
            <v>Yosman Perez</v>
          </cell>
          <cell r="D3303">
            <v>46083</v>
          </cell>
          <cell r="G3303" t="str">
            <v>Ok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1</v>
          </cell>
          <cell r="R3303">
            <v>0</v>
          </cell>
          <cell r="S3303">
            <v>0</v>
          </cell>
          <cell r="U3303">
            <v>0</v>
          </cell>
          <cell r="V3303">
            <v>11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</row>
        <row r="3304">
          <cell r="A3304" t="str">
            <v>Jeremias Cerda</v>
          </cell>
          <cell r="B3304" t="str">
            <v>Rodrigo Arenas</v>
          </cell>
          <cell r="D3304">
            <v>46083</v>
          </cell>
          <cell r="G3304" t="str">
            <v>Ok</v>
          </cell>
          <cell r="H3304">
            <v>4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1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</row>
        <row r="3305">
          <cell r="A3305" t="str">
            <v>N/A</v>
          </cell>
          <cell r="B3305" t="str">
            <v>Rodrigo Arenas</v>
          </cell>
          <cell r="D3305">
            <v>46083</v>
          </cell>
          <cell r="G3305" t="str">
            <v>Ok</v>
          </cell>
          <cell r="H3305">
            <v>4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1</v>
          </cell>
          <cell r="N3305">
            <v>0</v>
          </cell>
          <cell r="O3305">
            <v>0</v>
          </cell>
          <cell r="P3305">
            <v>0</v>
          </cell>
          <cell r="Q3305">
            <v>3</v>
          </cell>
          <cell r="R3305">
            <v>0</v>
          </cell>
          <cell r="S3305">
            <v>0</v>
          </cell>
          <cell r="U3305">
            <v>0</v>
          </cell>
          <cell r="V3305">
            <v>4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</row>
        <row r="3306">
          <cell r="A3306" t="str">
            <v>Luis Acevedo</v>
          </cell>
          <cell r="B3306" t="str">
            <v>Gerald Aguayo</v>
          </cell>
          <cell r="D3306">
            <v>46083</v>
          </cell>
          <cell r="G3306" t="str">
            <v>Servicios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</row>
        <row r="3307">
          <cell r="A3307" t="str">
            <v>N/A</v>
          </cell>
          <cell r="B3307" t="str">
            <v>Alejandro Escobar</v>
          </cell>
          <cell r="D3307">
            <v>46083</v>
          </cell>
          <cell r="G3307" t="str">
            <v>Libre Compensatorio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</row>
        <row r="3308">
          <cell r="A3308" t="str">
            <v>Daniel Diaz</v>
          </cell>
          <cell r="B3308" t="str">
            <v>N/A</v>
          </cell>
          <cell r="D3308">
            <v>46083</v>
          </cell>
          <cell r="G3308" t="str">
            <v>Servicios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</row>
        <row r="3309">
          <cell r="A3309" t="str">
            <v>Luis Alvarez</v>
          </cell>
          <cell r="B3309" t="str">
            <v>Michael Suarez</v>
          </cell>
          <cell r="D3309">
            <v>46083</v>
          </cell>
          <cell r="G3309" t="str">
            <v>Vacaciones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</row>
        <row r="3310">
          <cell r="A3310" t="str">
            <v>Claudio Garrido</v>
          </cell>
          <cell r="B3310" t="str">
            <v>Wilmer Villa</v>
          </cell>
          <cell r="D3310">
            <v>46083</v>
          </cell>
          <cell r="G3310" t="str">
            <v>Vacaciones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</row>
        <row r="3311">
          <cell r="A3311" t="str">
            <v>Elias Llancaqueo</v>
          </cell>
          <cell r="B3311" t="str">
            <v>Rodrigo Arcos</v>
          </cell>
          <cell r="D3311">
            <v>46084</v>
          </cell>
          <cell r="G3311" t="str">
            <v>Ok</v>
          </cell>
          <cell r="H3311">
            <v>24</v>
          </cell>
          <cell r="I3311">
            <v>0</v>
          </cell>
          <cell r="J3311">
            <v>0</v>
          </cell>
          <cell r="K3311">
            <v>0</v>
          </cell>
          <cell r="L3311">
            <v>1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1</v>
          </cell>
          <cell r="R3311">
            <v>0</v>
          </cell>
          <cell r="S3311">
            <v>0</v>
          </cell>
          <cell r="U3311">
            <v>0</v>
          </cell>
          <cell r="V3311">
            <v>18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</row>
        <row r="3312">
          <cell r="A3312" t="str">
            <v>Jeremias Cerda</v>
          </cell>
          <cell r="B3312" t="str">
            <v>Rodrigo Arenas</v>
          </cell>
          <cell r="D3312">
            <v>46084</v>
          </cell>
          <cell r="G3312" t="str">
            <v>Ok</v>
          </cell>
          <cell r="H3312">
            <v>16</v>
          </cell>
          <cell r="I3312">
            <v>0</v>
          </cell>
          <cell r="J3312">
            <v>0</v>
          </cell>
          <cell r="K3312">
            <v>1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U3312">
            <v>0</v>
          </cell>
          <cell r="V3312">
            <v>28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</row>
        <row r="3313">
          <cell r="A3313" t="str">
            <v>Daniel Peña</v>
          </cell>
          <cell r="B3313" t="str">
            <v>Jesus Barrera</v>
          </cell>
          <cell r="D3313">
            <v>46084</v>
          </cell>
          <cell r="G3313" t="str">
            <v>Ok</v>
          </cell>
          <cell r="H3313">
            <v>48</v>
          </cell>
          <cell r="I3313">
            <v>0</v>
          </cell>
          <cell r="J3313">
            <v>0</v>
          </cell>
          <cell r="K3313">
            <v>1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</row>
        <row r="3314">
          <cell r="A3314" t="str">
            <v>Andres Moya</v>
          </cell>
          <cell r="B3314" t="str">
            <v>Gonzalo Gonzalez</v>
          </cell>
          <cell r="D3314">
            <v>46084</v>
          </cell>
          <cell r="G3314" t="str">
            <v>Ok</v>
          </cell>
          <cell r="H3314">
            <v>30</v>
          </cell>
          <cell r="I3314">
            <v>0</v>
          </cell>
          <cell r="J3314">
            <v>0</v>
          </cell>
          <cell r="K3314">
            <v>1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U3314">
            <v>0</v>
          </cell>
          <cell r="V3314">
            <v>9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</row>
        <row r="3315">
          <cell r="A3315" t="str">
            <v>Edgar Benavides</v>
          </cell>
          <cell r="B3315" t="str">
            <v>Jorge Viscarra</v>
          </cell>
          <cell r="D3315">
            <v>46084</v>
          </cell>
          <cell r="G3315" t="str">
            <v>Ok</v>
          </cell>
          <cell r="H3315">
            <v>32</v>
          </cell>
          <cell r="I3315">
            <v>0</v>
          </cell>
          <cell r="J3315">
            <v>0</v>
          </cell>
          <cell r="K3315">
            <v>1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U3315">
            <v>0</v>
          </cell>
          <cell r="V3315">
            <v>18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</row>
        <row r="3316">
          <cell r="A3316" t="str">
            <v>Gerardo Cartes</v>
          </cell>
          <cell r="B3316" t="str">
            <v>Yosman Perez</v>
          </cell>
          <cell r="D3316">
            <v>46084</v>
          </cell>
          <cell r="G3316" t="str">
            <v>Ok</v>
          </cell>
          <cell r="H3316">
            <v>24</v>
          </cell>
          <cell r="I3316">
            <v>0</v>
          </cell>
          <cell r="J3316">
            <v>0</v>
          </cell>
          <cell r="K3316">
            <v>1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U3316">
            <v>0</v>
          </cell>
          <cell r="V3316">
            <v>28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</row>
        <row r="3317">
          <cell r="A3317" t="str">
            <v>Eduardo Soto</v>
          </cell>
          <cell r="B3317" t="str">
            <v>Alejandro Escobar</v>
          </cell>
          <cell r="D3317">
            <v>46084</v>
          </cell>
          <cell r="G3317" t="str">
            <v>Libre Compensatorio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</row>
        <row r="3318">
          <cell r="A3318" t="str">
            <v>Cristian Valdivia</v>
          </cell>
          <cell r="B3318" t="str">
            <v>Hugo Troncoso</v>
          </cell>
          <cell r="D3318">
            <v>46084</v>
          </cell>
          <cell r="G3318" t="str">
            <v>Libre Compensatorio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</row>
        <row r="3319">
          <cell r="A3319" t="str">
            <v>Luis Acevedo</v>
          </cell>
          <cell r="B3319" t="str">
            <v>Gerald Aguayo</v>
          </cell>
          <cell r="D3319">
            <v>46084</v>
          </cell>
          <cell r="G3319" t="str">
            <v>Servicios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</row>
        <row r="3320">
          <cell r="A3320" t="str">
            <v>Daniel Diaz</v>
          </cell>
          <cell r="B3320" t="str">
            <v>N/A</v>
          </cell>
          <cell r="D3320">
            <v>46084</v>
          </cell>
          <cell r="G3320" t="str">
            <v>Servicios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</row>
        <row r="3321">
          <cell r="A3321" t="str">
            <v>Luis Alvarez</v>
          </cell>
          <cell r="B3321" t="str">
            <v>Michael Suarez</v>
          </cell>
          <cell r="D3321">
            <v>46084</v>
          </cell>
          <cell r="G3321" t="str">
            <v>Vacaciones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</row>
        <row r="3322">
          <cell r="A3322" t="str">
            <v>Claudio Garrido</v>
          </cell>
          <cell r="B3322" t="str">
            <v>Wilmer Villa</v>
          </cell>
          <cell r="D3322">
            <v>46084</v>
          </cell>
          <cell r="G3322" t="str">
            <v>Vacaciones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</row>
        <row r="3323">
          <cell r="A3323" t="str">
            <v>Jeremias Cerda</v>
          </cell>
          <cell r="B3323" t="str">
            <v>Rodrigo Arenas</v>
          </cell>
          <cell r="D3323">
            <v>46085</v>
          </cell>
          <cell r="G3323" t="str">
            <v>Ok</v>
          </cell>
          <cell r="H3323">
            <v>28</v>
          </cell>
          <cell r="I3323">
            <v>0</v>
          </cell>
          <cell r="J3323">
            <v>0</v>
          </cell>
          <cell r="K3323">
            <v>1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U3323">
            <v>0</v>
          </cell>
          <cell r="V3323">
            <v>4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</row>
        <row r="3324">
          <cell r="A3324" t="str">
            <v>Daniel Peña</v>
          </cell>
          <cell r="B3324" t="str">
            <v>Jesus Barrera</v>
          </cell>
          <cell r="D3324">
            <v>46085</v>
          </cell>
          <cell r="G3324" t="str">
            <v>Ok</v>
          </cell>
          <cell r="H3324">
            <v>28</v>
          </cell>
          <cell r="I3324">
            <v>0</v>
          </cell>
          <cell r="J3324">
            <v>0</v>
          </cell>
          <cell r="K3324">
            <v>0</v>
          </cell>
          <cell r="L3324">
            <v>1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</row>
        <row r="3325">
          <cell r="A3325" t="str">
            <v>Cristian Valdivia</v>
          </cell>
          <cell r="B3325" t="str">
            <v>Hugo Troncoso</v>
          </cell>
          <cell r="D3325">
            <v>46085</v>
          </cell>
          <cell r="G3325" t="str">
            <v>Ok</v>
          </cell>
          <cell r="H3325">
            <v>59</v>
          </cell>
          <cell r="I3325">
            <v>0</v>
          </cell>
          <cell r="J3325">
            <v>0</v>
          </cell>
          <cell r="K3325">
            <v>1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</row>
        <row r="3326">
          <cell r="A3326" t="str">
            <v>Eduardo Soto</v>
          </cell>
          <cell r="B3326" t="str">
            <v>Alejandro Escobar</v>
          </cell>
          <cell r="D3326">
            <v>46085</v>
          </cell>
          <cell r="G3326" t="str">
            <v>Ok</v>
          </cell>
          <cell r="H3326">
            <v>53</v>
          </cell>
          <cell r="I3326">
            <v>0</v>
          </cell>
          <cell r="J3326">
            <v>0</v>
          </cell>
          <cell r="K3326">
            <v>1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U3326">
            <v>0</v>
          </cell>
          <cell r="V3326">
            <v>0</v>
          </cell>
          <cell r="W3326">
            <v>4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</row>
        <row r="3327">
          <cell r="A3327" t="str">
            <v>Gerardo Cartes</v>
          </cell>
          <cell r="B3327" t="str">
            <v>Jorge Viscarra</v>
          </cell>
          <cell r="D3327">
            <v>46085</v>
          </cell>
          <cell r="G3327" t="str">
            <v>Ok</v>
          </cell>
          <cell r="H3327">
            <v>28</v>
          </cell>
          <cell r="I3327">
            <v>0</v>
          </cell>
          <cell r="J3327">
            <v>0</v>
          </cell>
          <cell r="K3327">
            <v>1</v>
          </cell>
          <cell r="L3327">
            <v>0</v>
          </cell>
          <cell r="M3327">
            <v>1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</row>
        <row r="3328">
          <cell r="A3328" t="str">
            <v>Edgar Benavides</v>
          </cell>
          <cell r="B3328" t="str">
            <v>N/A</v>
          </cell>
          <cell r="D3328">
            <v>46085</v>
          </cell>
          <cell r="G3328" t="str">
            <v>Servicios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</row>
        <row r="3329">
          <cell r="A3329" t="str">
            <v>Elias Llancaqueo</v>
          </cell>
          <cell r="B3329" t="str">
            <v>Rodrigo Arcos</v>
          </cell>
          <cell r="D3329">
            <v>46085</v>
          </cell>
          <cell r="G3329" t="str">
            <v>Libre Compensatorio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</row>
        <row r="3330">
          <cell r="A3330" t="str">
            <v>Andres Moya</v>
          </cell>
          <cell r="B3330" t="str">
            <v>Yosman Perez</v>
          </cell>
          <cell r="D3330">
            <v>46085</v>
          </cell>
          <cell r="G3330" t="str">
            <v>Libre Compensatorio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</row>
        <row r="3331">
          <cell r="A3331" t="str">
            <v>Luis Acevedo</v>
          </cell>
          <cell r="B3331" t="str">
            <v>N/A</v>
          </cell>
          <cell r="D3331">
            <v>46085</v>
          </cell>
          <cell r="G3331" t="str">
            <v>Libre Compensatorio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</row>
        <row r="3332">
          <cell r="A3332" t="str">
            <v>Daniel Diaz</v>
          </cell>
          <cell r="B3332" t="str">
            <v>N/A</v>
          </cell>
          <cell r="D3332">
            <v>46085</v>
          </cell>
          <cell r="G3332" t="str">
            <v>Servicios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</row>
        <row r="3333">
          <cell r="A3333" t="str">
            <v>Luis Alvarez</v>
          </cell>
          <cell r="B3333" t="str">
            <v>Michael Suarez</v>
          </cell>
          <cell r="D3333">
            <v>46085</v>
          </cell>
          <cell r="G3333" t="str">
            <v>Vacaciones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</row>
        <row r="3334">
          <cell r="A3334" t="str">
            <v>Claudio Garrido</v>
          </cell>
          <cell r="B3334" t="str">
            <v>Wilmer Villa</v>
          </cell>
          <cell r="D3334">
            <v>46085</v>
          </cell>
          <cell r="G3334" t="str">
            <v>Vacaciones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</row>
        <row r="3335">
          <cell r="A3335" t="str">
            <v>Elias Llancaqueo</v>
          </cell>
          <cell r="B3335" t="str">
            <v>Rodrigo Arcos</v>
          </cell>
          <cell r="D3335">
            <v>46086</v>
          </cell>
          <cell r="G3335" t="str">
            <v>Ok</v>
          </cell>
          <cell r="H3335">
            <v>38</v>
          </cell>
          <cell r="I3335">
            <v>0</v>
          </cell>
          <cell r="J3335">
            <v>1</v>
          </cell>
          <cell r="K3335">
            <v>0</v>
          </cell>
          <cell r="L3335">
            <v>1</v>
          </cell>
          <cell r="M3335">
            <v>1</v>
          </cell>
          <cell r="N3335">
            <v>0</v>
          </cell>
          <cell r="O3335">
            <v>0</v>
          </cell>
          <cell r="P3335">
            <v>0</v>
          </cell>
          <cell r="Q3335">
            <v>1</v>
          </cell>
          <cell r="R3335">
            <v>0</v>
          </cell>
          <cell r="S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</row>
        <row r="3336">
          <cell r="A3336" t="str">
            <v>Daniel Peña</v>
          </cell>
          <cell r="B3336" t="str">
            <v>Jesus Barrera</v>
          </cell>
          <cell r="D3336">
            <v>46086</v>
          </cell>
          <cell r="G3336" t="str">
            <v>Ok</v>
          </cell>
          <cell r="H3336">
            <v>43</v>
          </cell>
          <cell r="I3336">
            <v>0</v>
          </cell>
          <cell r="J3336">
            <v>0</v>
          </cell>
          <cell r="K3336">
            <v>1</v>
          </cell>
          <cell r="L3336">
            <v>0</v>
          </cell>
          <cell r="M3336">
            <v>1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</row>
        <row r="3337">
          <cell r="A3337" t="str">
            <v>Cristian Valdivia</v>
          </cell>
          <cell r="B3337" t="str">
            <v>Hugo Troncoso</v>
          </cell>
          <cell r="D3337">
            <v>46086</v>
          </cell>
          <cell r="G3337" t="str">
            <v>Ok</v>
          </cell>
          <cell r="H3337">
            <v>36</v>
          </cell>
          <cell r="I3337">
            <v>0</v>
          </cell>
          <cell r="J3337">
            <v>0</v>
          </cell>
          <cell r="K3337">
            <v>1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U3337">
            <v>0</v>
          </cell>
          <cell r="V3337">
            <v>14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</row>
        <row r="3338">
          <cell r="A3338" t="str">
            <v>Andres Moya</v>
          </cell>
          <cell r="B3338" t="str">
            <v>Yosman Perez</v>
          </cell>
          <cell r="D3338">
            <v>46086</v>
          </cell>
          <cell r="G3338" t="str">
            <v>Ok</v>
          </cell>
          <cell r="H3338">
            <v>46</v>
          </cell>
          <cell r="I3338">
            <v>0</v>
          </cell>
          <cell r="J3338">
            <v>0</v>
          </cell>
          <cell r="K3338">
            <v>1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</row>
        <row r="3339">
          <cell r="A3339" t="str">
            <v>Gerardo Cartes</v>
          </cell>
          <cell r="B3339" t="str">
            <v>Jeremias Cerda</v>
          </cell>
          <cell r="D3339">
            <v>46086</v>
          </cell>
          <cell r="G3339" t="str">
            <v>Ok</v>
          </cell>
          <cell r="H3339">
            <v>20</v>
          </cell>
          <cell r="I3339">
            <v>0</v>
          </cell>
          <cell r="J3339">
            <v>0</v>
          </cell>
          <cell r="K3339">
            <v>1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1</v>
          </cell>
          <cell r="R3339">
            <v>0</v>
          </cell>
          <cell r="S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</row>
        <row r="3340">
          <cell r="A3340" t="str">
            <v>Eduardo Soto</v>
          </cell>
          <cell r="B3340" t="str">
            <v>Alejandro Escobar</v>
          </cell>
          <cell r="D3340">
            <v>46086</v>
          </cell>
          <cell r="G3340" t="str">
            <v>Ok</v>
          </cell>
          <cell r="H3340">
            <v>20</v>
          </cell>
          <cell r="I3340">
            <v>0</v>
          </cell>
          <cell r="J3340">
            <v>0</v>
          </cell>
          <cell r="K3340">
            <v>1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1</v>
          </cell>
          <cell r="R3340">
            <v>0</v>
          </cell>
          <cell r="S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</row>
        <row r="3341">
          <cell r="A3341" t="str">
            <v>Edgar Benavides</v>
          </cell>
          <cell r="B3341" t="str">
            <v>Jorge Viscarra</v>
          </cell>
          <cell r="D3341">
            <v>46086</v>
          </cell>
          <cell r="G3341" t="str">
            <v>Libre Compensatorio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</row>
        <row r="3342">
          <cell r="A3342" t="str">
            <v>N/A</v>
          </cell>
          <cell r="B3342" t="str">
            <v>Rodrigo Arenas</v>
          </cell>
          <cell r="D3342">
            <v>46086</v>
          </cell>
          <cell r="G3342" t="str">
            <v>Libre Compensatorio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</row>
        <row r="3343">
          <cell r="A3343" t="str">
            <v>Luis Acevedo</v>
          </cell>
          <cell r="B3343" t="str">
            <v>N/A</v>
          </cell>
          <cell r="D3343">
            <v>46086</v>
          </cell>
          <cell r="G3343" t="str">
            <v>Servicios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</row>
        <row r="3344">
          <cell r="A3344" t="str">
            <v>Daniel Diaz</v>
          </cell>
          <cell r="B3344" t="str">
            <v>N/A</v>
          </cell>
          <cell r="D3344">
            <v>46086</v>
          </cell>
          <cell r="G3344" t="str">
            <v>Servicios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</row>
        <row r="3345">
          <cell r="A3345" t="str">
            <v>Luis Alvarez</v>
          </cell>
          <cell r="B3345" t="str">
            <v>Michael Suarez</v>
          </cell>
          <cell r="D3345">
            <v>46086</v>
          </cell>
          <cell r="G3345" t="str">
            <v>Vacaciones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</row>
        <row r="3346">
          <cell r="A3346" t="str">
            <v>Claudio Garrido</v>
          </cell>
          <cell r="B3346" t="str">
            <v>Wilmer Villa</v>
          </cell>
          <cell r="D3346">
            <v>46086</v>
          </cell>
          <cell r="G3346" t="str">
            <v>Vacaciones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</row>
        <row r="3347">
          <cell r="A3347" t="str">
            <v>Elias Llancaqueo</v>
          </cell>
          <cell r="B3347" t="str">
            <v>Rodrigo Arcos</v>
          </cell>
          <cell r="D3347">
            <v>46087</v>
          </cell>
          <cell r="G3347" t="str">
            <v>Ok</v>
          </cell>
          <cell r="H3347">
            <v>26</v>
          </cell>
          <cell r="I3347">
            <v>0</v>
          </cell>
          <cell r="J3347">
            <v>0</v>
          </cell>
          <cell r="K3347">
            <v>0</v>
          </cell>
          <cell r="L3347">
            <v>1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1</v>
          </cell>
          <cell r="R3347">
            <v>0</v>
          </cell>
          <cell r="S3347">
            <v>0</v>
          </cell>
          <cell r="U3347">
            <v>0</v>
          </cell>
          <cell r="V3347">
            <v>28</v>
          </cell>
          <cell r="W3347">
            <v>1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</row>
        <row r="3348">
          <cell r="A3348" t="str">
            <v>Daniel Peña</v>
          </cell>
          <cell r="B3348" t="str">
            <v>Jesus Barrera</v>
          </cell>
          <cell r="D3348">
            <v>46087</v>
          </cell>
          <cell r="G3348" t="str">
            <v>Ok</v>
          </cell>
          <cell r="H3348">
            <v>16</v>
          </cell>
          <cell r="I3348">
            <v>0</v>
          </cell>
          <cell r="J3348">
            <v>0</v>
          </cell>
          <cell r="K3348">
            <v>1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U3348">
            <v>0</v>
          </cell>
          <cell r="V3348">
            <v>40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</row>
        <row r="3349">
          <cell r="A3349" t="str">
            <v>Cristian Valdivia</v>
          </cell>
          <cell r="B3349" t="str">
            <v>Hugo Troncoso</v>
          </cell>
          <cell r="D3349">
            <v>46087</v>
          </cell>
          <cell r="G3349" t="str">
            <v>Ok</v>
          </cell>
          <cell r="H3349">
            <v>58</v>
          </cell>
          <cell r="I3349">
            <v>0</v>
          </cell>
          <cell r="J3349">
            <v>0</v>
          </cell>
          <cell r="K3349">
            <v>1</v>
          </cell>
          <cell r="L3349">
            <v>0</v>
          </cell>
          <cell r="M3349">
            <v>0</v>
          </cell>
          <cell r="N3349">
            <v>1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</row>
        <row r="3350">
          <cell r="A3350" t="str">
            <v>Andres Moya</v>
          </cell>
          <cell r="B3350" t="str">
            <v>Yosman Perez</v>
          </cell>
          <cell r="D3350">
            <v>46087</v>
          </cell>
          <cell r="G3350" t="str">
            <v>Ok</v>
          </cell>
          <cell r="H3350">
            <v>28</v>
          </cell>
          <cell r="I3350">
            <v>0</v>
          </cell>
          <cell r="J3350">
            <v>0</v>
          </cell>
          <cell r="K3350">
            <v>1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U3350">
            <v>0</v>
          </cell>
          <cell r="V3350">
            <v>42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</row>
        <row r="3351">
          <cell r="A3351" t="str">
            <v>Edgar Benavides</v>
          </cell>
          <cell r="B3351" t="str">
            <v>Jorge Viscarra</v>
          </cell>
          <cell r="D3351">
            <v>46087</v>
          </cell>
          <cell r="G3351" t="str">
            <v>Ok</v>
          </cell>
          <cell r="H3351">
            <v>38</v>
          </cell>
          <cell r="I3351">
            <v>0</v>
          </cell>
          <cell r="J3351">
            <v>1</v>
          </cell>
          <cell r="K3351">
            <v>1</v>
          </cell>
          <cell r="L3351">
            <v>0</v>
          </cell>
          <cell r="M3351">
            <v>1</v>
          </cell>
          <cell r="N3351">
            <v>0</v>
          </cell>
          <cell r="O3351">
            <v>0</v>
          </cell>
          <cell r="P3351">
            <v>0</v>
          </cell>
          <cell r="Q3351">
            <v>1</v>
          </cell>
          <cell r="R3351">
            <v>0</v>
          </cell>
          <cell r="S3351">
            <v>0</v>
          </cell>
          <cell r="U3351">
            <v>0</v>
          </cell>
          <cell r="V3351">
            <v>37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</row>
        <row r="3352">
          <cell r="A3352" t="str">
            <v>Eduardo Soto</v>
          </cell>
          <cell r="B3352" t="str">
            <v>Alejandro Escobar</v>
          </cell>
          <cell r="D3352">
            <v>46087</v>
          </cell>
          <cell r="G3352" t="str">
            <v>Ok</v>
          </cell>
          <cell r="H3352">
            <v>60</v>
          </cell>
          <cell r="I3352">
            <v>0</v>
          </cell>
          <cell r="J3352">
            <v>0</v>
          </cell>
          <cell r="K3352">
            <v>1</v>
          </cell>
          <cell r="L3352">
            <v>0</v>
          </cell>
          <cell r="M3352">
            <v>0</v>
          </cell>
          <cell r="N3352">
            <v>2</v>
          </cell>
          <cell r="O3352">
            <v>0</v>
          </cell>
          <cell r="P3352">
            <v>0</v>
          </cell>
          <cell r="Q3352">
            <v>1</v>
          </cell>
          <cell r="R3352">
            <v>0</v>
          </cell>
          <cell r="S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</row>
        <row r="3353">
          <cell r="A3353" t="str">
            <v>Gerardo Cartes</v>
          </cell>
          <cell r="B3353" t="str">
            <v>Rodrigo Arenas</v>
          </cell>
          <cell r="D3353">
            <v>46087</v>
          </cell>
          <cell r="G3353" t="str">
            <v>Ok</v>
          </cell>
          <cell r="H3353">
            <v>20</v>
          </cell>
          <cell r="I3353">
            <v>1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1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</row>
        <row r="3354">
          <cell r="A3354" t="str">
            <v>N/A</v>
          </cell>
          <cell r="B3354" t="str">
            <v>Jeremias Cerda</v>
          </cell>
          <cell r="D3354">
            <v>46087</v>
          </cell>
          <cell r="G3354" t="str">
            <v>Sin Producción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</row>
        <row r="3355">
          <cell r="A3355" t="str">
            <v>Luis Acevedo</v>
          </cell>
          <cell r="B3355" t="str">
            <v>N/A</v>
          </cell>
          <cell r="D3355">
            <v>46087</v>
          </cell>
          <cell r="G3355" t="str">
            <v>Servicios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</row>
        <row r="3356">
          <cell r="A3356" t="str">
            <v>Daniel Diaz</v>
          </cell>
          <cell r="B3356" t="str">
            <v>N/A</v>
          </cell>
          <cell r="D3356">
            <v>46087</v>
          </cell>
          <cell r="G3356" t="str">
            <v>Servicios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</row>
        <row r="3357">
          <cell r="A3357" t="str">
            <v>Luis Alvarez</v>
          </cell>
          <cell r="B3357" t="str">
            <v>Michael Suarez</v>
          </cell>
          <cell r="D3357">
            <v>46087</v>
          </cell>
          <cell r="G3357" t="str">
            <v>Vacaciones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</row>
        <row r="3358">
          <cell r="A3358" t="str">
            <v>Claudio Garrido</v>
          </cell>
          <cell r="B3358" t="str">
            <v>Wilmer Villa</v>
          </cell>
          <cell r="D3358">
            <v>46087</v>
          </cell>
          <cell r="G3358" t="str">
            <v>Vacaciones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</row>
        <row r="3359">
          <cell r="A3359" t="str">
            <v>Elias Llancaqueo</v>
          </cell>
          <cell r="B3359" t="str">
            <v>Rodrigo Arcos</v>
          </cell>
          <cell r="D3359">
            <v>46088</v>
          </cell>
          <cell r="G3359" t="str">
            <v>Ok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1</v>
          </cell>
          <cell r="P3359">
            <v>0</v>
          </cell>
          <cell r="Q3359">
            <v>3</v>
          </cell>
          <cell r="R3359">
            <v>1</v>
          </cell>
          <cell r="S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</row>
        <row r="3360">
          <cell r="A3360" t="str">
            <v>Luis Acevedo</v>
          </cell>
          <cell r="B3360" t="str">
            <v>Rodrigo Arenas</v>
          </cell>
          <cell r="D3360">
            <v>46088</v>
          </cell>
          <cell r="G3360" t="str">
            <v>Ok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3</v>
          </cell>
          <cell r="R3360">
            <v>1</v>
          </cell>
          <cell r="S3360">
            <v>0</v>
          </cell>
          <cell r="U3360">
            <v>17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1</v>
          </cell>
          <cell r="AB3360">
            <v>0</v>
          </cell>
        </row>
        <row r="3361">
          <cell r="A3361" t="str">
            <v>Cristian Valdivia</v>
          </cell>
          <cell r="B3361" t="str">
            <v>Hugo Troncoso</v>
          </cell>
          <cell r="D3361">
            <v>46088</v>
          </cell>
          <cell r="G3361" t="str">
            <v>Ok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1</v>
          </cell>
          <cell r="P3361">
            <v>0</v>
          </cell>
          <cell r="Q3361">
            <v>3</v>
          </cell>
          <cell r="R3361">
            <v>1</v>
          </cell>
          <cell r="S3361">
            <v>0</v>
          </cell>
          <cell r="U3361">
            <v>21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</row>
        <row r="3362">
          <cell r="A3362" t="str">
            <v>Andres Moya</v>
          </cell>
          <cell r="B3362" t="str">
            <v>Yosman Perez</v>
          </cell>
          <cell r="D3362">
            <v>46088</v>
          </cell>
          <cell r="G3362" t="str">
            <v>Ok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1</v>
          </cell>
          <cell r="P3362">
            <v>0</v>
          </cell>
          <cell r="Q3362">
            <v>3</v>
          </cell>
          <cell r="R3362">
            <v>1</v>
          </cell>
          <cell r="S3362">
            <v>0</v>
          </cell>
          <cell r="U3362">
            <v>20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</row>
        <row r="3363">
          <cell r="A3363" t="str">
            <v>Edgar Benavides</v>
          </cell>
          <cell r="B3363" t="str">
            <v>Jorge Viscarra</v>
          </cell>
          <cell r="D3363">
            <v>46088</v>
          </cell>
          <cell r="G3363" t="str">
            <v>Ok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1</v>
          </cell>
          <cell r="P3363">
            <v>0</v>
          </cell>
          <cell r="Q3363">
            <v>4</v>
          </cell>
          <cell r="R3363">
            <v>1</v>
          </cell>
          <cell r="S3363">
            <v>0</v>
          </cell>
          <cell r="U3363">
            <v>14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</row>
        <row r="3364">
          <cell r="A3364" t="str">
            <v>Eduardo Soto</v>
          </cell>
          <cell r="B3364" t="str">
            <v>Alejandro Escobar</v>
          </cell>
          <cell r="D3364">
            <v>46088</v>
          </cell>
          <cell r="G3364" t="str">
            <v>Ok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1</v>
          </cell>
          <cell r="P3364">
            <v>0</v>
          </cell>
          <cell r="Q3364">
            <v>4</v>
          </cell>
          <cell r="R3364">
            <v>1</v>
          </cell>
          <cell r="S3364">
            <v>0</v>
          </cell>
          <cell r="U3364">
            <v>18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</row>
        <row r="3365">
          <cell r="A3365" t="str">
            <v>Gerardo Cartes</v>
          </cell>
          <cell r="B3365" t="str">
            <v>Jeremias Cerda</v>
          </cell>
          <cell r="D3365">
            <v>46088</v>
          </cell>
          <cell r="G3365" t="str">
            <v>Descanso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</row>
        <row r="3366">
          <cell r="A3366" t="str">
            <v>Daniel Peña</v>
          </cell>
          <cell r="B3366" t="str">
            <v>Jesus Barrera</v>
          </cell>
          <cell r="D3366">
            <v>46088</v>
          </cell>
          <cell r="G3366" t="str">
            <v>Descanso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</row>
        <row r="3367">
          <cell r="A3367" t="str">
            <v>Luis Alvarez</v>
          </cell>
          <cell r="B3367" t="str">
            <v>Michael Suarez</v>
          </cell>
          <cell r="D3367">
            <v>46088</v>
          </cell>
          <cell r="G3367" t="str">
            <v>Vacaciones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</row>
        <row r="3368">
          <cell r="A3368" t="str">
            <v>Claudio Garrido</v>
          </cell>
          <cell r="B3368" t="str">
            <v>Wilmer Villa</v>
          </cell>
          <cell r="D3368">
            <v>46088</v>
          </cell>
          <cell r="G3368" t="str">
            <v>Vacaciones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</row>
        <row r="3369">
          <cell r="A3369" t="str">
            <v>N/A</v>
          </cell>
          <cell r="B3369" t="str">
            <v>Jorge Viscarra</v>
          </cell>
          <cell r="D3369">
            <v>46088</v>
          </cell>
          <cell r="G3369" t="str">
            <v>Vacaciones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</row>
        <row r="3370">
          <cell r="A3370" t="str">
            <v>Fernando Diaz</v>
          </cell>
          <cell r="B3370" t="str">
            <v>N/A</v>
          </cell>
          <cell r="D3370">
            <v>46088</v>
          </cell>
          <cell r="G3370" t="str">
            <v>Ok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2</v>
          </cell>
          <cell r="R3370">
            <v>0</v>
          </cell>
          <cell r="S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</row>
        <row r="3371">
          <cell r="A3371" t="str">
            <v>Elias Llancaqueo</v>
          </cell>
          <cell r="B3371" t="str">
            <v>Rodrigo Arcos</v>
          </cell>
          <cell r="D3371">
            <v>46089</v>
          </cell>
          <cell r="G3371" t="str">
            <v>Ok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2</v>
          </cell>
          <cell r="R3371">
            <v>0</v>
          </cell>
          <cell r="S3371">
            <v>1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1</v>
          </cell>
        </row>
        <row r="3372">
          <cell r="A3372" t="str">
            <v>Luis Acevedo</v>
          </cell>
          <cell r="B3372" t="str">
            <v>Rodrigo Arenas</v>
          </cell>
          <cell r="D3372">
            <v>46089</v>
          </cell>
          <cell r="G3372" t="str">
            <v>Ok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1</v>
          </cell>
          <cell r="Q3372">
            <v>4</v>
          </cell>
          <cell r="R3372">
            <v>0</v>
          </cell>
          <cell r="S3372">
            <v>1</v>
          </cell>
          <cell r="U3372">
            <v>16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</row>
        <row r="3373">
          <cell r="A3373" t="str">
            <v>Cristian Valdivia</v>
          </cell>
          <cell r="B3373" t="str">
            <v>Hugo Troncoso</v>
          </cell>
          <cell r="D3373">
            <v>46089</v>
          </cell>
          <cell r="G3373" t="str">
            <v>Ok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1</v>
          </cell>
          <cell r="Q3373">
            <v>2</v>
          </cell>
          <cell r="R3373">
            <v>0</v>
          </cell>
          <cell r="S3373">
            <v>1</v>
          </cell>
          <cell r="U3373">
            <v>20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</row>
        <row r="3374">
          <cell r="A3374" t="str">
            <v>Andres Moya</v>
          </cell>
          <cell r="B3374" t="str">
            <v>Yosman Perez</v>
          </cell>
          <cell r="D3374">
            <v>46089</v>
          </cell>
          <cell r="G3374" t="str">
            <v>Ok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1</v>
          </cell>
          <cell r="Q3374">
            <v>2</v>
          </cell>
          <cell r="R3374">
            <v>0</v>
          </cell>
          <cell r="S3374">
            <v>1</v>
          </cell>
          <cell r="U3374">
            <v>20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</row>
        <row r="3375">
          <cell r="A3375" t="str">
            <v>Edgar Benavides</v>
          </cell>
          <cell r="B3375" t="str">
            <v>Jorge Viscarra</v>
          </cell>
          <cell r="D3375">
            <v>46089</v>
          </cell>
          <cell r="G3375" t="str">
            <v>Ok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1</v>
          </cell>
          <cell r="Q3375">
            <v>2</v>
          </cell>
          <cell r="R3375">
            <v>0</v>
          </cell>
          <cell r="S3375">
            <v>1</v>
          </cell>
          <cell r="U3375">
            <v>18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</row>
        <row r="3376">
          <cell r="A3376" t="str">
            <v>Eduardo Soto</v>
          </cell>
          <cell r="B3376" t="str">
            <v>Alejandro Escobar</v>
          </cell>
          <cell r="D3376">
            <v>46089</v>
          </cell>
          <cell r="G3376" t="str">
            <v>Ok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1</v>
          </cell>
          <cell r="Q3376">
            <v>2</v>
          </cell>
          <cell r="R3376">
            <v>0</v>
          </cell>
          <cell r="S3376">
            <v>1</v>
          </cell>
          <cell r="U3376">
            <v>15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</row>
        <row r="3377">
          <cell r="A3377" t="str">
            <v>Gerardo Cartes</v>
          </cell>
          <cell r="B3377" t="str">
            <v>Jeremias Cerda</v>
          </cell>
          <cell r="D3377">
            <v>46089</v>
          </cell>
          <cell r="G3377" t="str">
            <v>Descanso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</row>
        <row r="3378">
          <cell r="A3378" t="str">
            <v>Daniel Peña</v>
          </cell>
          <cell r="B3378" t="str">
            <v>Jesus Barrera</v>
          </cell>
          <cell r="D3378">
            <v>46089</v>
          </cell>
          <cell r="G3378" t="str">
            <v>Descanso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</row>
        <row r="3379">
          <cell r="A3379" t="str">
            <v>Luis Alvarez</v>
          </cell>
          <cell r="B3379" t="str">
            <v>Michael Suarez</v>
          </cell>
          <cell r="D3379">
            <v>46089</v>
          </cell>
          <cell r="G3379" t="str">
            <v>Vacaciones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</row>
        <row r="3380">
          <cell r="A3380" t="str">
            <v>Claudio Garrido</v>
          </cell>
          <cell r="B3380" t="str">
            <v>Wilmer Villa</v>
          </cell>
          <cell r="D3380">
            <v>46089</v>
          </cell>
          <cell r="G3380" t="str">
            <v>Vacaciones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</row>
        <row r="3381">
          <cell r="A3381" t="str">
            <v>N/A</v>
          </cell>
          <cell r="B3381" t="str">
            <v>Jorge Viscarra</v>
          </cell>
          <cell r="D3381">
            <v>46089</v>
          </cell>
          <cell r="G3381" t="str">
            <v>Vacaciones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</row>
        <row r="3382">
          <cell r="A3382" t="str">
            <v>Andres Moya</v>
          </cell>
          <cell r="B3382" t="str">
            <v>Rodrigo Arenas</v>
          </cell>
          <cell r="D3382">
            <v>46090</v>
          </cell>
          <cell r="G3382" t="str">
            <v>Ok</v>
          </cell>
          <cell r="H3382">
            <v>0</v>
          </cell>
          <cell r="I3382">
            <v>0</v>
          </cell>
          <cell r="J3382">
            <v>1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U3382">
            <v>0</v>
          </cell>
          <cell r="V3382">
            <v>44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</row>
        <row r="3383">
          <cell r="A3383" t="str">
            <v>Cristian Valdivia</v>
          </cell>
          <cell r="B3383" t="str">
            <v>Jesus Barrera</v>
          </cell>
          <cell r="D3383">
            <v>46090</v>
          </cell>
          <cell r="G3383" t="str">
            <v>Ok</v>
          </cell>
          <cell r="H3383">
            <v>0</v>
          </cell>
          <cell r="I3383">
            <v>0</v>
          </cell>
          <cell r="J3383">
            <v>1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U3383">
            <v>0</v>
          </cell>
          <cell r="V3383">
            <v>22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</row>
        <row r="3384">
          <cell r="A3384" t="str">
            <v>Daniel Peña</v>
          </cell>
          <cell r="B3384" t="str">
            <v>Michael Suarez</v>
          </cell>
          <cell r="D3384">
            <v>46090</v>
          </cell>
          <cell r="G3384" t="str">
            <v>Ok</v>
          </cell>
          <cell r="H3384">
            <v>0</v>
          </cell>
          <cell r="I3384">
            <v>0</v>
          </cell>
          <cell r="J3384">
            <v>1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U3384">
            <v>0</v>
          </cell>
          <cell r="V3384">
            <v>40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</row>
        <row r="3385">
          <cell r="A3385" t="str">
            <v>Edgar Benavides</v>
          </cell>
          <cell r="B3385" t="str">
            <v>Jorge Viscarra</v>
          </cell>
          <cell r="D3385">
            <v>46090</v>
          </cell>
          <cell r="G3385" t="str">
            <v>Ok</v>
          </cell>
          <cell r="H3385">
            <v>0</v>
          </cell>
          <cell r="I3385">
            <v>0</v>
          </cell>
          <cell r="J3385">
            <v>1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U3385">
            <v>0</v>
          </cell>
          <cell r="V3385">
            <v>22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</row>
        <row r="3386">
          <cell r="A3386" t="str">
            <v>Eduardo Soto</v>
          </cell>
          <cell r="B3386" t="str">
            <v>Alejandro Escobar</v>
          </cell>
          <cell r="D3386">
            <v>46090</v>
          </cell>
          <cell r="G3386" t="str">
            <v>Ok</v>
          </cell>
          <cell r="H3386">
            <v>0</v>
          </cell>
          <cell r="I3386">
            <v>0</v>
          </cell>
          <cell r="J3386">
            <v>1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U3386">
            <v>0</v>
          </cell>
          <cell r="V3386">
            <v>24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</row>
        <row r="3387">
          <cell r="A3387" t="str">
            <v>Elias Llancaqueo</v>
          </cell>
          <cell r="B3387" t="str">
            <v>Rodrigo Arcos</v>
          </cell>
          <cell r="D3387">
            <v>46090</v>
          </cell>
          <cell r="G3387" t="str">
            <v>Ok</v>
          </cell>
          <cell r="H3387">
            <v>0</v>
          </cell>
          <cell r="I3387">
            <v>0</v>
          </cell>
          <cell r="J3387">
            <v>1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U3387">
            <v>0</v>
          </cell>
          <cell r="V3387">
            <v>14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</row>
        <row r="3388">
          <cell r="A3388" t="str">
            <v>Gerardo Cartes</v>
          </cell>
          <cell r="B3388" t="str">
            <v>Yosman Perez</v>
          </cell>
          <cell r="D3388">
            <v>46090</v>
          </cell>
          <cell r="G3388" t="str">
            <v>Ok</v>
          </cell>
          <cell r="H3388">
            <v>0</v>
          </cell>
          <cell r="I3388">
            <v>0</v>
          </cell>
          <cell r="J3388">
            <v>1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U3388">
            <v>0</v>
          </cell>
          <cell r="V3388">
            <v>40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</row>
        <row r="3389">
          <cell r="A3389" t="str">
            <v>Luis Alvarez</v>
          </cell>
          <cell r="B3389" t="str">
            <v>Jeremias Cerda</v>
          </cell>
          <cell r="D3389">
            <v>46090</v>
          </cell>
          <cell r="G3389" t="str">
            <v>Ok</v>
          </cell>
          <cell r="H3389">
            <v>0</v>
          </cell>
          <cell r="I3389">
            <v>0</v>
          </cell>
          <cell r="J3389">
            <v>1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U3389">
            <v>0</v>
          </cell>
          <cell r="V3389">
            <v>22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</row>
        <row r="3390">
          <cell r="A3390" t="str">
            <v>Claudio Garrido</v>
          </cell>
          <cell r="B3390" t="str">
            <v>Wilmer Villa</v>
          </cell>
          <cell r="D3390">
            <v>46090</v>
          </cell>
          <cell r="G3390" t="str">
            <v>Ok</v>
          </cell>
          <cell r="H3390">
            <v>0</v>
          </cell>
          <cell r="I3390">
            <v>0</v>
          </cell>
          <cell r="J3390">
            <v>1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U3390">
            <v>0</v>
          </cell>
          <cell r="V3390">
            <v>20</v>
          </cell>
          <cell r="W3390">
            <v>2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</row>
        <row r="3391">
          <cell r="A3391" t="str">
            <v>Luis Dugo</v>
          </cell>
          <cell r="B3391" t="str">
            <v>Victor Araneda</v>
          </cell>
          <cell r="D3391">
            <v>46090</v>
          </cell>
          <cell r="G3391" t="str">
            <v>Ok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U3391">
            <v>0</v>
          </cell>
          <cell r="V3391">
            <v>10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</row>
        <row r="3392">
          <cell r="A3392" t="str">
            <v>N/A</v>
          </cell>
          <cell r="B3392" t="str">
            <v>Hugo Troncoso</v>
          </cell>
          <cell r="D3392">
            <v>46090</v>
          </cell>
          <cell r="G3392" t="str">
            <v>Libre Compensatorio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</row>
        <row r="3393">
          <cell r="A3393" t="str">
            <v>Daniel Peña</v>
          </cell>
          <cell r="B3393" t="str">
            <v>Michael Suarez</v>
          </cell>
          <cell r="D3393">
            <v>46091</v>
          </cell>
          <cell r="G3393" t="str">
            <v>Ok</v>
          </cell>
          <cell r="H3393">
            <v>20</v>
          </cell>
          <cell r="I3393">
            <v>0</v>
          </cell>
          <cell r="J3393">
            <v>0</v>
          </cell>
          <cell r="K3393">
            <v>0</v>
          </cell>
          <cell r="L3393">
            <v>1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U3393">
            <v>0</v>
          </cell>
          <cell r="V3393">
            <v>25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</row>
        <row r="3394">
          <cell r="A3394" t="str">
            <v>Luis Alvarez</v>
          </cell>
          <cell r="B3394" t="str">
            <v>Jeremias Cerda</v>
          </cell>
          <cell r="D3394">
            <v>46091</v>
          </cell>
          <cell r="G3394" t="str">
            <v>Ok</v>
          </cell>
          <cell r="H3394">
            <v>16</v>
          </cell>
          <cell r="I3394">
            <v>0</v>
          </cell>
          <cell r="J3394">
            <v>0</v>
          </cell>
          <cell r="K3394">
            <v>0</v>
          </cell>
          <cell r="L3394">
            <v>1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1</v>
          </cell>
          <cell r="R3394">
            <v>0</v>
          </cell>
          <cell r="S3394">
            <v>0</v>
          </cell>
          <cell r="U3394">
            <v>0</v>
          </cell>
          <cell r="V3394">
            <v>64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</row>
        <row r="3395">
          <cell r="A3395" t="str">
            <v>Gerardo Cartes</v>
          </cell>
          <cell r="B3395" t="str">
            <v>Yosman Perez</v>
          </cell>
          <cell r="D3395">
            <v>46091</v>
          </cell>
          <cell r="G3395" t="str">
            <v>Ok</v>
          </cell>
          <cell r="H3395">
            <v>36</v>
          </cell>
          <cell r="I3395">
            <v>0</v>
          </cell>
          <cell r="J3395">
            <v>1</v>
          </cell>
          <cell r="K3395">
            <v>1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U3395">
            <v>0</v>
          </cell>
          <cell r="V3395">
            <v>69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</row>
        <row r="3396">
          <cell r="A3396" t="str">
            <v>Cristian Valdivia</v>
          </cell>
          <cell r="B3396" t="str">
            <v>Hugo Troncoso</v>
          </cell>
          <cell r="D3396">
            <v>46091</v>
          </cell>
          <cell r="G3396" t="str">
            <v>Ok</v>
          </cell>
          <cell r="H3396">
            <v>28</v>
          </cell>
          <cell r="I3396">
            <v>0</v>
          </cell>
          <cell r="J3396">
            <v>0</v>
          </cell>
          <cell r="K3396">
            <v>1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1</v>
          </cell>
          <cell r="R3396">
            <v>0</v>
          </cell>
          <cell r="S3396">
            <v>0</v>
          </cell>
          <cell r="U3396">
            <v>0</v>
          </cell>
          <cell r="V3396">
            <v>44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</row>
        <row r="3397">
          <cell r="A3397" t="str">
            <v>Edgar Benavides</v>
          </cell>
          <cell r="B3397" t="str">
            <v>Jorge Viscarra</v>
          </cell>
          <cell r="D3397">
            <v>46091</v>
          </cell>
          <cell r="G3397" t="str">
            <v>Ok</v>
          </cell>
          <cell r="H3397">
            <v>32</v>
          </cell>
          <cell r="I3397">
            <v>0</v>
          </cell>
          <cell r="J3397">
            <v>0</v>
          </cell>
          <cell r="K3397">
            <v>1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U3397">
            <v>0</v>
          </cell>
          <cell r="V3397">
            <v>88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</row>
        <row r="3398">
          <cell r="A3398" t="str">
            <v>Andres Moya</v>
          </cell>
          <cell r="B3398" t="str">
            <v>Rodrigo Arenas</v>
          </cell>
          <cell r="D3398">
            <v>46091</v>
          </cell>
          <cell r="G3398" t="str">
            <v>Ok</v>
          </cell>
          <cell r="H3398">
            <v>24</v>
          </cell>
          <cell r="I3398">
            <v>0</v>
          </cell>
          <cell r="J3398">
            <v>1</v>
          </cell>
          <cell r="K3398">
            <v>1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1</v>
          </cell>
          <cell r="R3398">
            <v>0</v>
          </cell>
          <cell r="S3398">
            <v>0</v>
          </cell>
          <cell r="U3398">
            <v>0</v>
          </cell>
          <cell r="V3398">
            <v>46</v>
          </cell>
          <cell r="W3398">
            <v>12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</row>
        <row r="3399">
          <cell r="A3399" t="str">
            <v>Claudio Garrido</v>
          </cell>
          <cell r="B3399" t="str">
            <v>Wilmer Villa</v>
          </cell>
          <cell r="D3399">
            <v>46091</v>
          </cell>
          <cell r="G3399" t="str">
            <v>Ok</v>
          </cell>
          <cell r="H3399">
            <v>0</v>
          </cell>
          <cell r="I3399">
            <v>0</v>
          </cell>
          <cell r="J3399">
            <v>1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U3399">
            <v>0</v>
          </cell>
          <cell r="V3399">
            <v>30</v>
          </cell>
          <cell r="W3399">
            <v>2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</row>
        <row r="3400">
          <cell r="A3400" t="str">
            <v>Eduardo Soto</v>
          </cell>
          <cell r="B3400" t="str">
            <v>Alejandro Escobar</v>
          </cell>
          <cell r="D3400">
            <v>46091</v>
          </cell>
          <cell r="G3400" t="str">
            <v>Ok</v>
          </cell>
          <cell r="H3400">
            <v>0</v>
          </cell>
          <cell r="I3400">
            <v>0</v>
          </cell>
          <cell r="J3400">
            <v>0</v>
          </cell>
          <cell r="K3400">
            <v>1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U3400">
            <v>0</v>
          </cell>
          <cell r="V3400">
            <v>90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</row>
        <row r="3401">
          <cell r="A3401" t="str">
            <v>Elias Llancaqueo</v>
          </cell>
          <cell r="B3401" t="str">
            <v>Rodrigo Arcos</v>
          </cell>
          <cell r="D3401">
            <v>46091</v>
          </cell>
          <cell r="G3401" t="str">
            <v>Ok</v>
          </cell>
          <cell r="H3401">
            <v>0</v>
          </cell>
          <cell r="I3401">
            <v>0</v>
          </cell>
          <cell r="J3401">
            <v>1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U3401">
            <v>0</v>
          </cell>
          <cell r="V3401">
            <v>26</v>
          </cell>
          <cell r="W3401">
            <v>3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</row>
        <row r="3402">
          <cell r="A3402" t="str">
            <v>Luis Dugo</v>
          </cell>
          <cell r="B3402" t="str">
            <v>Victor Araneda</v>
          </cell>
          <cell r="D3402">
            <v>46091</v>
          </cell>
          <cell r="G3402" t="str">
            <v>Ok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U3402">
            <v>0</v>
          </cell>
          <cell r="V3402">
            <v>10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</row>
        <row r="3403">
          <cell r="A3403" t="str">
            <v>N/A</v>
          </cell>
          <cell r="B3403" t="str">
            <v>Jesus Barrera</v>
          </cell>
          <cell r="D3403">
            <v>46091</v>
          </cell>
          <cell r="G3403" t="str">
            <v>Sin Producción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</row>
        <row r="3404">
          <cell r="A3404" t="str">
            <v>Luis Acevedo</v>
          </cell>
          <cell r="B3404" t="str">
            <v>N/A</v>
          </cell>
          <cell r="D3404">
            <v>46091</v>
          </cell>
          <cell r="G3404" t="str">
            <v>Servicios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</row>
        <row r="3405">
          <cell r="A3405" t="str">
            <v>Daniel Diaz</v>
          </cell>
          <cell r="B3405" t="str">
            <v>N/A</v>
          </cell>
          <cell r="D3405">
            <v>46091</v>
          </cell>
          <cell r="G3405" t="str">
            <v>Servicios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</row>
        <row r="3406">
          <cell r="A3406" t="str">
            <v>Eduardo Soto</v>
          </cell>
          <cell r="B3406" t="str">
            <v>Alejandro Escobar</v>
          </cell>
          <cell r="D3406">
            <v>46092</v>
          </cell>
          <cell r="G3406" t="str">
            <v>Ok</v>
          </cell>
          <cell r="H3406">
            <v>28</v>
          </cell>
          <cell r="I3406">
            <v>0</v>
          </cell>
          <cell r="J3406">
            <v>1</v>
          </cell>
          <cell r="K3406">
            <v>1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U3406">
            <v>0</v>
          </cell>
          <cell r="V3406">
            <v>33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</row>
        <row r="3407">
          <cell r="A3407" t="str">
            <v>N/A</v>
          </cell>
          <cell r="B3407" t="str">
            <v>Jesus Barrera</v>
          </cell>
          <cell r="D3407">
            <v>46092</v>
          </cell>
          <cell r="G3407" t="str">
            <v>Ok</v>
          </cell>
          <cell r="H3407">
            <v>28</v>
          </cell>
          <cell r="I3407">
            <v>0</v>
          </cell>
          <cell r="J3407">
            <v>1</v>
          </cell>
          <cell r="K3407">
            <v>1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U3407">
            <v>0</v>
          </cell>
          <cell r="V3407">
            <v>33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</row>
        <row r="3408">
          <cell r="A3408" t="str">
            <v>Luis Alvarez</v>
          </cell>
          <cell r="B3408" t="str">
            <v>Jeremias Cerda</v>
          </cell>
          <cell r="D3408">
            <v>46092</v>
          </cell>
          <cell r="G3408" t="str">
            <v>Ok</v>
          </cell>
          <cell r="H3408">
            <v>64</v>
          </cell>
          <cell r="I3408">
            <v>0</v>
          </cell>
          <cell r="J3408">
            <v>0</v>
          </cell>
          <cell r="K3408">
            <v>0</v>
          </cell>
          <cell r="L3408">
            <v>1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U3408">
            <v>0</v>
          </cell>
          <cell r="V3408">
            <v>38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</row>
        <row r="3409">
          <cell r="A3409" t="str">
            <v>Gerardo Cartes</v>
          </cell>
          <cell r="B3409" t="str">
            <v>Yosman Perez</v>
          </cell>
          <cell r="D3409">
            <v>46092</v>
          </cell>
          <cell r="G3409" t="str">
            <v>Ok</v>
          </cell>
          <cell r="H3409">
            <v>42</v>
          </cell>
          <cell r="I3409">
            <v>0</v>
          </cell>
          <cell r="J3409">
            <v>0</v>
          </cell>
          <cell r="K3409">
            <v>1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U3409">
            <v>0</v>
          </cell>
          <cell r="V3409">
            <v>20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</row>
        <row r="3410">
          <cell r="A3410" t="str">
            <v>Cristian Valdivia</v>
          </cell>
          <cell r="B3410" t="str">
            <v>Hugo Troncoso</v>
          </cell>
          <cell r="D3410">
            <v>46092</v>
          </cell>
          <cell r="G3410" t="str">
            <v>Ok</v>
          </cell>
          <cell r="H3410">
            <v>40</v>
          </cell>
          <cell r="I3410">
            <v>0</v>
          </cell>
          <cell r="J3410">
            <v>1</v>
          </cell>
          <cell r="K3410">
            <v>1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U3410">
            <v>0</v>
          </cell>
          <cell r="V3410">
            <v>21</v>
          </cell>
          <cell r="W3410">
            <v>9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</row>
        <row r="3411">
          <cell r="A3411" t="str">
            <v>Edgar Benavides</v>
          </cell>
          <cell r="B3411" t="str">
            <v>Jorge Viscarra</v>
          </cell>
          <cell r="D3411">
            <v>46092</v>
          </cell>
          <cell r="G3411" t="str">
            <v>Ok</v>
          </cell>
          <cell r="H3411">
            <v>18</v>
          </cell>
          <cell r="I3411">
            <v>0</v>
          </cell>
          <cell r="J3411">
            <v>1</v>
          </cell>
          <cell r="K3411">
            <v>1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1</v>
          </cell>
          <cell r="R3411">
            <v>0</v>
          </cell>
          <cell r="S3411">
            <v>0</v>
          </cell>
          <cell r="U3411">
            <v>0</v>
          </cell>
          <cell r="V3411">
            <v>67</v>
          </cell>
          <cell r="W3411">
            <v>2</v>
          </cell>
          <cell r="X3411">
            <v>0</v>
          </cell>
          <cell r="Y3411">
            <v>0</v>
          </cell>
          <cell r="Z3411">
            <v>2</v>
          </cell>
          <cell r="AA3411">
            <v>0</v>
          </cell>
          <cell r="AB3411">
            <v>0</v>
          </cell>
        </row>
        <row r="3412">
          <cell r="A3412" t="str">
            <v>Claudio Garrido</v>
          </cell>
          <cell r="B3412" t="str">
            <v>Wilmer Villa</v>
          </cell>
          <cell r="D3412">
            <v>46092</v>
          </cell>
          <cell r="G3412" t="str">
            <v>Ok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1</v>
          </cell>
          <cell r="R3412">
            <v>0</v>
          </cell>
          <cell r="S3412">
            <v>0</v>
          </cell>
          <cell r="U3412">
            <v>0</v>
          </cell>
          <cell r="V3412">
            <v>9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</row>
        <row r="3413">
          <cell r="A3413" t="str">
            <v>Daniel Peña</v>
          </cell>
          <cell r="B3413" t="str">
            <v>Michael Suarez</v>
          </cell>
          <cell r="D3413">
            <v>46092</v>
          </cell>
          <cell r="G3413" t="str">
            <v>Libre Compensatorio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</row>
        <row r="3414">
          <cell r="A3414" t="str">
            <v>Andres Moya</v>
          </cell>
          <cell r="B3414" t="str">
            <v>Rodrigo Arenas</v>
          </cell>
          <cell r="D3414">
            <v>46092</v>
          </cell>
          <cell r="G3414" t="str">
            <v>Libre Compensatorio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</row>
        <row r="3415">
          <cell r="A3415" t="str">
            <v>Elias Llancaqueo</v>
          </cell>
          <cell r="B3415" t="str">
            <v>Rodrigo Arcos</v>
          </cell>
          <cell r="D3415">
            <v>46092</v>
          </cell>
          <cell r="G3415" t="str">
            <v>Libre Compensatorio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U3415">
            <v>0</v>
          </cell>
          <cell r="V3415">
            <v>0</v>
          </cell>
          <cell r="W3415">
            <v>2</v>
          </cell>
          <cell r="X3415">
            <v>0</v>
          </cell>
          <cell r="Y3415">
            <v>0</v>
          </cell>
          <cell r="Z3415">
            <v>2</v>
          </cell>
          <cell r="AA3415">
            <v>0</v>
          </cell>
          <cell r="AB3415">
            <v>0</v>
          </cell>
        </row>
        <row r="3416">
          <cell r="A3416" t="str">
            <v>Luis Acevedo</v>
          </cell>
          <cell r="B3416" t="str">
            <v>N/A</v>
          </cell>
          <cell r="D3416">
            <v>46092</v>
          </cell>
          <cell r="G3416" t="str">
            <v>Servicios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</row>
        <row r="3417">
          <cell r="A3417" t="str">
            <v>Daniel Diaz</v>
          </cell>
          <cell r="B3417" t="str">
            <v>N/A</v>
          </cell>
          <cell r="D3417">
            <v>46092</v>
          </cell>
          <cell r="G3417" t="str">
            <v>Servicios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</row>
        <row r="3418">
          <cell r="A3418" t="str">
            <v>Daniel Peña</v>
          </cell>
          <cell r="B3418" t="str">
            <v>Michael Suarez</v>
          </cell>
          <cell r="D3418">
            <v>46093</v>
          </cell>
          <cell r="G3418" t="str">
            <v>Ok</v>
          </cell>
          <cell r="H3418">
            <v>22</v>
          </cell>
          <cell r="I3418">
            <v>0</v>
          </cell>
          <cell r="J3418">
            <v>0</v>
          </cell>
          <cell r="K3418">
            <v>0</v>
          </cell>
          <cell r="L3418">
            <v>1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U3418">
            <v>0</v>
          </cell>
          <cell r="V3418">
            <v>94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</row>
        <row r="3419">
          <cell r="A3419" t="str">
            <v>Eduardo Soto</v>
          </cell>
          <cell r="B3419" t="str">
            <v>Alejandro Escobar</v>
          </cell>
          <cell r="D3419">
            <v>46093</v>
          </cell>
          <cell r="G3419" t="str">
            <v>Ok</v>
          </cell>
          <cell r="H3419">
            <v>32</v>
          </cell>
          <cell r="I3419">
            <v>0</v>
          </cell>
          <cell r="J3419">
            <v>0</v>
          </cell>
          <cell r="K3419">
            <v>1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U3419">
            <v>0</v>
          </cell>
          <cell r="V3419">
            <v>84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</row>
        <row r="3420">
          <cell r="A3420" t="str">
            <v>Gerardo Cartes</v>
          </cell>
          <cell r="B3420" t="str">
            <v>Yosman Perez</v>
          </cell>
          <cell r="D3420">
            <v>46093</v>
          </cell>
          <cell r="G3420" t="str">
            <v>Ok</v>
          </cell>
          <cell r="H3420">
            <v>36</v>
          </cell>
          <cell r="I3420">
            <v>0</v>
          </cell>
          <cell r="J3420">
            <v>0</v>
          </cell>
          <cell r="K3420">
            <v>1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1</v>
          </cell>
          <cell r="R3420">
            <v>0</v>
          </cell>
          <cell r="S3420">
            <v>0</v>
          </cell>
          <cell r="U3420">
            <v>0</v>
          </cell>
          <cell r="V3420">
            <v>94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</row>
        <row r="3421">
          <cell r="A3421" t="str">
            <v>Claudio Garrido</v>
          </cell>
          <cell r="B3421" t="str">
            <v>Hugo Troncoso</v>
          </cell>
          <cell r="D3421">
            <v>46093</v>
          </cell>
          <cell r="G3421" t="str">
            <v>Ok</v>
          </cell>
          <cell r="H3421">
            <v>40</v>
          </cell>
          <cell r="I3421">
            <v>0</v>
          </cell>
          <cell r="J3421">
            <v>0</v>
          </cell>
          <cell r="K3421">
            <v>1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U3421">
            <v>0</v>
          </cell>
          <cell r="V3421">
            <v>102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</row>
        <row r="3422">
          <cell r="A3422" t="str">
            <v>Edgar Benavides</v>
          </cell>
          <cell r="B3422" t="str">
            <v>Jesus Barrera</v>
          </cell>
          <cell r="D3422">
            <v>46093</v>
          </cell>
          <cell r="G3422" t="str">
            <v>Ok</v>
          </cell>
          <cell r="H3422">
            <v>20</v>
          </cell>
          <cell r="I3422">
            <v>0</v>
          </cell>
          <cell r="J3422">
            <v>0</v>
          </cell>
          <cell r="K3422">
            <v>1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U3422">
            <v>0</v>
          </cell>
          <cell r="V3422">
            <v>84</v>
          </cell>
          <cell r="W3422">
            <v>0</v>
          </cell>
          <cell r="X3422">
            <v>18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</row>
        <row r="3423">
          <cell r="A3423" t="str">
            <v>Elias Llancaqueo</v>
          </cell>
          <cell r="B3423" t="str">
            <v>Rodrigo Arcos</v>
          </cell>
          <cell r="D3423">
            <v>46093</v>
          </cell>
          <cell r="G3423" t="str">
            <v>Ok</v>
          </cell>
          <cell r="H3423">
            <v>20</v>
          </cell>
          <cell r="I3423">
            <v>0</v>
          </cell>
          <cell r="J3423">
            <v>0</v>
          </cell>
          <cell r="K3423">
            <v>1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18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</row>
        <row r="3424">
          <cell r="A3424" t="str">
            <v>N/A</v>
          </cell>
          <cell r="B3424" t="str">
            <v>Wilmer Villa</v>
          </cell>
          <cell r="D3424">
            <v>46093</v>
          </cell>
          <cell r="G3424" t="str">
            <v>Ok</v>
          </cell>
          <cell r="H3424">
            <v>20</v>
          </cell>
          <cell r="I3424">
            <v>0</v>
          </cell>
          <cell r="J3424">
            <v>0</v>
          </cell>
          <cell r="K3424">
            <v>1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18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</row>
        <row r="3425">
          <cell r="A3425" t="str">
            <v>Andres Moya</v>
          </cell>
          <cell r="B3425" t="str">
            <v>Rodrigo Arenas</v>
          </cell>
          <cell r="D3425">
            <v>46093</v>
          </cell>
          <cell r="G3425" t="str">
            <v>Ok</v>
          </cell>
          <cell r="H3425">
            <v>20</v>
          </cell>
          <cell r="I3425">
            <v>0</v>
          </cell>
          <cell r="J3425">
            <v>0</v>
          </cell>
          <cell r="K3425">
            <v>1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U3425">
            <v>0</v>
          </cell>
          <cell r="V3425">
            <v>88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</row>
        <row r="3426">
          <cell r="A3426" t="str">
            <v>Luis Dugo</v>
          </cell>
          <cell r="B3426" t="str">
            <v>Victor Araneda</v>
          </cell>
          <cell r="D3426">
            <v>46093</v>
          </cell>
          <cell r="G3426" t="str">
            <v>Ok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U3426">
            <v>0</v>
          </cell>
          <cell r="V3426">
            <v>8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</row>
        <row r="3427">
          <cell r="A3427" t="str">
            <v>Luis Alvarez</v>
          </cell>
          <cell r="B3427" t="str">
            <v>Jeremias Cerda</v>
          </cell>
          <cell r="D3427">
            <v>46093</v>
          </cell>
          <cell r="G3427" t="str">
            <v>Libre Compensatorio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</row>
        <row r="3428">
          <cell r="A3428" t="str">
            <v>Cristian Valdivia</v>
          </cell>
          <cell r="B3428" t="str">
            <v>N/A</v>
          </cell>
          <cell r="D3428">
            <v>46093</v>
          </cell>
          <cell r="G3428" t="str">
            <v>Libre Compensatorio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</row>
        <row r="3429">
          <cell r="A3429" t="str">
            <v>N/A</v>
          </cell>
          <cell r="B3429" t="str">
            <v>Jorge Viscarra</v>
          </cell>
          <cell r="D3429">
            <v>46093</v>
          </cell>
          <cell r="G3429" t="str">
            <v>Libre Compensatorio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</row>
        <row r="3430">
          <cell r="A3430" t="str">
            <v>Luis Acevedo</v>
          </cell>
          <cell r="B3430" t="str">
            <v>N/A</v>
          </cell>
          <cell r="D3430">
            <v>46093</v>
          </cell>
          <cell r="G3430" t="str">
            <v>Servicios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</row>
        <row r="3431">
          <cell r="A3431" t="str">
            <v>Daniel Diaz</v>
          </cell>
          <cell r="B3431" t="str">
            <v>N/A</v>
          </cell>
          <cell r="D3431">
            <v>46093</v>
          </cell>
          <cell r="G3431" t="str">
            <v>Servicios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</row>
        <row r="3432">
          <cell r="A3432" t="str">
            <v>Daniel Peña</v>
          </cell>
          <cell r="B3432" t="str">
            <v>Michael Suarez</v>
          </cell>
          <cell r="D3432">
            <v>46094</v>
          </cell>
          <cell r="G3432" t="str">
            <v>Ok</v>
          </cell>
          <cell r="H3432">
            <v>26</v>
          </cell>
          <cell r="I3432">
            <v>0</v>
          </cell>
          <cell r="J3432">
            <v>0</v>
          </cell>
          <cell r="K3432">
            <v>0</v>
          </cell>
          <cell r="L3432">
            <v>1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</row>
        <row r="3433">
          <cell r="A3433" t="str">
            <v>Luis Alvarez</v>
          </cell>
          <cell r="B3433" t="str">
            <v>Jeremias Cerda</v>
          </cell>
          <cell r="D3433">
            <v>46094</v>
          </cell>
          <cell r="G3433" t="str">
            <v>Ok</v>
          </cell>
          <cell r="H3433">
            <v>16</v>
          </cell>
          <cell r="I3433">
            <v>0</v>
          </cell>
          <cell r="J3433">
            <v>0</v>
          </cell>
          <cell r="K3433">
            <v>1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2</v>
          </cell>
          <cell r="R3433">
            <v>0</v>
          </cell>
          <cell r="S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</row>
        <row r="3434">
          <cell r="A3434" t="str">
            <v>Claudio Garrido</v>
          </cell>
          <cell r="B3434" t="str">
            <v>Wilmer Villa</v>
          </cell>
          <cell r="D3434">
            <v>46094</v>
          </cell>
          <cell r="G3434" t="str">
            <v>Ok</v>
          </cell>
          <cell r="H3434">
            <v>36</v>
          </cell>
          <cell r="I3434">
            <v>0</v>
          </cell>
          <cell r="J3434">
            <v>0</v>
          </cell>
          <cell r="K3434">
            <v>1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U3434">
            <v>0</v>
          </cell>
          <cell r="V3434">
            <v>3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B3434">
            <v>0</v>
          </cell>
        </row>
        <row r="3435">
          <cell r="A3435" t="str">
            <v>Cristian Valdivia</v>
          </cell>
          <cell r="B3435" t="str">
            <v>Hugo Troncoso</v>
          </cell>
          <cell r="D3435">
            <v>46094</v>
          </cell>
          <cell r="G3435" t="str">
            <v>Ok</v>
          </cell>
          <cell r="H3435">
            <v>28</v>
          </cell>
          <cell r="I3435">
            <v>0</v>
          </cell>
          <cell r="J3435">
            <v>1</v>
          </cell>
          <cell r="K3435">
            <v>1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</row>
        <row r="3436">
          <cell r="A3436" t="str">
            <v>Elias Llancaqueo</v>
          </cell>
          <cell r="B3436" t="str">
            <v>Jorge Viscarra</v>
          </cell>
          <cell r="D3436">
            <v>46094</v>
          </cell>
          <cell r="G3436" t="str">
            <v>Ok</v>
          </cell>
          <cell r="H3436">
            <v>32</v>
          </cell>
          <cell r="I3436">
            <v>0</v>
          </cell>
          <cell r="J3436">
            <v>1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1</v>
          </cell>
          <cell r="R3436">
            <v>0</v>
          </cell>
          <cell r="S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</row>
        <row r="3437">
          <cell r="A3437" t="str">
            <v>N/A</v>
          </cell>
          <cell r="B3437" t="str">
            <v>Rodrigo Arcos</v>
          </cell>
          <cell r="D3437">
            <v>46094</v>
          </cell>
          <cell r="G3437" t="str">
            <v>Ok</v>
          </cell>
          <cell r="H3437">
            <v>32</v>
          </cell>
          <cell r="I3437">
            <v>0</v>
          </cell>
          <cell r="J3437">
            <v>1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1</v>
          </cell>
          <cell r="R3437">
            <v>0</v>
          </cell>
          <cell r="S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</row>
        <row r="3438">
          <cell r="A3438" t="str">
            <v>Andres Moya</v>
          </cell>
          <cell r="B3438" t="str">
            <v>Rodrigo Arenas</v>
          </cell>
          <cell r="D3438">
            <v>46094</v>
          </cell>
          <cell r="G3438" t="str">
            <v>Ok</v>
          </cell>
          <cell r="H3438">
            <v>16</v>
          </cell>
          <cell r="I3438">
            <v>0</v>
          </cell>
          <cell r="J3438">
            <v>1</v>
          </cell>
          <cell r="K3438">
            <v>1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</row>
        <row r="3439">
          <cell r="A3439" t="str">
            <v>Eduardo Soto</v>
          </cell>
          <cell r="B3439" t="str">
            <v>Alejandro Escobar</v>
          </cell>
          <cell r="D3439">
            <v>46094</v>
          </cell>
          <cell r="G3439" t="str">
            <v>Ok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U3439">
            <v>0</v>
          </cell>
          <cell r="V3439">
            <v>22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</row>
        <row r="3440">
          <cell r="A3440" t="str">
            <v>N/A</v>
          </cell>
          <cell r="B3440" t="str">
            <v>N/A</v>
          </cell>
          <cell r="D3440">
            <v>46094</v>
          </cell>
          <cell r="G3440" t="str">
            <v>Sin Producción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</row>
        <row r="3441">
          <cell r="A3441" t="str">
            <v>Gerardo Cartes</v>
          </cell>
          <cell r="B3441" t="str">
            <v>Yosman Perez</v>
          </cell>
          <cell r="D3441">
            <v>46094</v>
          </cell>
          <cell r="G3441" t="str">
            <v>Libre Compensatorio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</row>
        <row r="3442">
          <cell r="A3442" t="str">
            <v>N/A</v>
          </cell>
          <cell r="B3442" t="str">
            <v>N/A</v>
          </cell>
          <cell r="D3442">
            <v>46094</v>
          </cell>
          <cell r="G3442" t="str">
            <v>Libre Compensatorio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</row>
        <row r="3443">
          <cell r="A3443" t="str">
            <v>Edgar Benavides</v>
          </cell>
          <cell r="B3443" t="str">
            <v>N/A</v>
          </cell>
          <cell r="D3443">
            <v>46094</v>
          </cell>
          <cell r="G3443" t="str">
            <v>Libre Compensatorio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</row>
        <row r="3444">
          <cell r="A3444" t="str">
            <v>Luis Acevedo</v>
          </cell>
          <cell r="B3444" t="str">
            <v>N/A</v>
          </cell>
          <cell r="D3444">
            <v>46094</v>
          </cell>
          <cell r="G3444" t="str">
            <v>Ok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2</v>
          </cell>
          <cell r="R3444">
            <v>0</v>
          </cell>
          <cell r="S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</row>
        <row r="3445">
          <cell r="A3445" t="str">
            <v>Daniel Diaz</v>
          </cell>
          <cell r="B3445" t="str">
            <v>N/A</v>
          </cell>
          <cell r="D3445">
            <v>46094</v>
          </cell>
          <cell r="G3445" t="str">
            <v>Servicios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</row>
        <row r="3446">
          <cell r="A3446" t="str">
            <v>Daniel Peña</v>
          </cell>
          <cell r="B3446" t="str">
            <v>Michael Suarez</v>
          </cell>
          <cell r="D3446">
            <v>46095</v>
          </cell>
          <cell r="G3446" t="str">
            <v>Ok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1</v>
          </cell>
          <cell r="P3446">
            <v>0</v>
          </cell>
          <cell r="Q3446">
            <v>0</v>
          </cell>
          <cell r="R3446">
            <v>1</v>
          </cell>
          <cell r="S3446">
            <v>0</v>
          </cell>
          <cell r="U3446">
            <v>14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</row>
        <row r="3447">
          <cell r="A3447" t="str">
            <v>Luis Alvarez</v>
          </cell>
          <cell r="B3447" t="str">
            <v>Jeremias Cerda</v>
          </cell>
          <cell r="D3447">
            <v>46095</v>
          </cell>
          <cell r="G3447" t="str">
            <v>Ok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4</v>
          </cell>
          <cell r="R3447">
            <v>1</v>
          </cell>
          <cell r="S3447">
            <v>0</v>
          </cell>
          <cell r="U3447">
            <v>17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1</v>
          </cell>
          <cell r="AB3447">
            <v>0</v>
          </cell>
        </row>
        <row r="3448">
          <cell r="A3448" t="str">
            <v>Gerardo Cartes</v>
          </cell>
          <cell r="B3448" t="str">
            <v>Yosman Perez</v>
          </cell>
          <cell r="D3448">
            <v>46095</v>
          </cell>
          <cell r="G3448" t="str">
            <v>Ok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1</v>
          </cell>
          <cell r="P3448">
            <v>0</v>
          </cell>
          <cell r="Q3448">
            <v>0</v>
          </cell>
          <cell r="R3448">
            <v>1</v>
          </cell>
          <cell r="S3448">
            <v>0</v>
          </cell>
          <cell r="U3448">
            <v>21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</row>
        <row r="3449">
          <cell r="A3449" t="str">
            <v>Cristian Valdivia</v>
          </cell>
          <cell r="B3449" t="str">
            <v>Hugo Troncoso</v>
          </cell>
          <cell r="D3449">
            <v>46095</v>
          </cell>
          <cell r="G3449" t="str">
            <v>Ok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1</v>
          </cell>
          <cell r="P3449">
            <v>0</v>
          </cell>
          <cell r="Q3449">
            <v>2</v>
          </cell>
          <cell r="R3449">
            <v>1</v>
          </cell>
          <cell r="S3449">
            <v>0</v>
          </cell>
          <cell r="U3449">
            <v>20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</row>
        <row r="3450">
          <cell r="A3450" t="str">
            <v>N/A</v>
          </cell>
          <cell r="B3450" t="str">
            <v>Wilmer Villa</v>
          </cell>
          <cell r="D3450">
            <v>46095</v>
          </cell>
          <cell r="G3450" t="str">
            <v>Ok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1</v>
          </cell>
          <cell r="P3450">
            <v>0</v>
          </cell>
          <cell r="Q3450">
            <v>2</v>
          </cell>
          <cell r="R3450">
            <v>1</v>
          </cell>
          <cell r="S3450">
            <v>0</v>
          </cell>
          <cell r="U3450">
            <v>20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</row>
        <row r="3451">
          <cell r="A3451" t="str">
            <v>Edgar Benavides</v>
          </cell>
          <cell r="B3451" t="str">
            <v>Jorge Viscarra</v>
          </cell>
          <cell r="D3451">
            <v>46095</v>
          </cell>
          <cell r="G3451" t="str">
            <v>Ok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1</v>
          </cell>
          <cell r="N3451">
            <v>0</v>
          </cell>
          <cell r="O3451">
            <v>1</v>
          </cell>
          <cell r="P3451">
            <v>0</v>
          </cell>
          <cell r="Q3451">
            <v>10</v>
          </cell>
          <cell r="R3451">
            <v>1</v>
          </cell>
          <cell r="S3451">
            <v>0</v>
          </cell>
          <cell r="U3451">
            <v>15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</row>
        <row r="3452">
          <cell r="A3452" t="str">
            <v>Andres Moya</v>
          </cell>
          <cell r="B3452" t="str">
            <v>Rodrigo Arenas</v>
          </cell>
          <cell r="D3452">
            <v>46095</v>
          </cell>
          <cell r="G3452" t="str">
            <v>Ok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1</v>
          </cell>
          <cell r="P3452">
            <v>0</v>
          </cell>
          <cell r="Q3452">
            <v>4</v>
          </cell>
          <cell r="R3452">
            <v>1</v>
          </cell>
          <cell r="S3452">
            <v>0</v>
          </cell>
          <cell r="U3452">
            <v>18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</row>
        <row r="3453">
          <cell r="A3453" t="str">
            <v>N/A</v>
          </cell>
          <cell r="B3453" t="str">
            <v>Rodrigo Arcos</v>
          </cell>
          <cell r="D3453">
            <v>46095</v>
          </cell>
          <cell r="G3453" t="str">
            <v>Ok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1</v>
          </cell>
          <cell r="P3453">
            <v>0</v>
          </cell>
          <cell r="Q3453">
            <v>4</v>
          </cell>
          <cell r="R3453">
            <v>1</v>
          </cell>
          <cell r="S3453">
            <v>0</v>
          </cell>
          <cell r="U3453">
            <v>18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</row>
        <row r="3454">
          <cell r="A3454" t="str">
            <v>Elias Llancaqueo</v>
          </cell>
          <cell r="B3454" t="str">
            <v>N/A</v>
          </cell>
          <cell r="D3454">
            <v>46095</v>
          </cell>
          <cell r="G3454" t="str">
            <v>Descanso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</row>
        <row r="3455">
          <cell r="A3455" t="str">
            <v>Claudio Garrido</v>
          </cell>
          <cell r="B3455" t="str">
            <v>N/A</v>
          </cell>
          <cell r="D3455">
            <v>46095</v>
          </cell>
          <cell r="G3455" t="str">
            <v>Descanso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</row>
        <row r="3456">
          <cell r="A3456" t="str">
            <v>Eduardo Soto</v>
          </cell>
          <cell r="B3456" t="str">
            <v>Alejandro Escobar</v>
          </cell>
          <cell r="D3456">
            <v>46095</v>
          </cell>
          <cell r="G3456" t="str">
            <v>Descanso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</row>
        <row r="3457">
          <cell r="A3457" t="str">
            <v>Daniel Peña</v>
          </cell>
          <cell r="B3457" t="str">
            <v>Michael Suarez</v>
          </cell>
          <cell r="D3457">
            <v>46096</v>
          </cell>
          <cell r="G3457" t="str">
            <v>Ok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2</v>
          </cell>
          <cell r="R3457">
            <v>0</v>
          </cell>
          <cell r="S3457">
            <v>1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1</v>
          </cell>
        </row>
        <row r="3458">
          <cell r="A3458" t="str">
            <v>Luis Alvarez</v>
          </cell>
          <cell r="B3458" t="str">
            <v>Jeremias Cerda</v>
          </cell>
          <cell r="D3458">
            <v>46096</v>
          </cell>
          <cell r="G3458" t="str">
            <v>Ok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1</v>
          </cell>
          <cell r="Q3458">
            <v>0</v>
          </cell>
          <cell r="R3458">
            <v>0</v>
          </cell>
          <cell r="S3458">
            <v>1</v>
          </cell>
          <cell r="U3458">
            <v>16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</row>
        <row r="3459">
          <cell r="A3459" t="str">
            <v>Gerardo Cartes</v>
          </cell>
          <cell r="B3459" t="str">
            <v>Yosman Perez</v>
          </cell>
          <cell r="D3459">
            <v>46096</v>
          </cell>
          <cell r="G3459" t="str">
            <v>Ok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1</v>
          </cell>
          <cell r="Q3459">
            <v>0</v>
          </cell>
          <cell r="R3459">
            <v>0</v>
          </cell>
          <cell r="S3459">
            <v>1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</row>
        <row r="3460">
          <cell r="A3460" t="str">
            <v>Cristian Valdivia</v>
          </cell>
          <cell r="B3460" t="str">
            <v>Hugo Troncoso</v>
          </cell>
          <cell r="D3460">
            <v>46096</v>
          </cell>
          <cell r="G3460" t="str">
            <v>Ok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1</v>
          </cell>
          <cell r="Q3460">
            <v>0</v>
          </cell>
          <cell r="R3460">
            <v>0</v>
          </cell>
          <cell r="S3460">
            <v>1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</row>
        <row r="3461">
          <cell r="A3461" t="str">
            <v>Edgar Benavides</v>
          </cell>
          <cell r="B3461" t="str">
            <v>Jorge Viscarra</v>
          </cell>
          <cell r="D3461">
            <v>46096</v>
          </cell>
          <cell r="G3461" t="str">
            <v>Ok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1</v>
          </cell>
          <cell r="Q3461">
            <v>7</v>
          </cell>
          <cell r="R3461">
            <v>0</v>
          </cell>
          <cell r="S3461">
            <v>1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</row>
        <row r="3462">
          <cell r="A3462" t="str">
            <v>Andres Moya</v>
          </cell>
          <cell r="B3462" t="str">
            <v>Rodrigo Arenas</v>
          </cell>
          <cell r="D3462">
            <v>46096</v>
          </cell>
          <cell r="G3462" t="str">
            <v>Ok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1</v>
          </cell>
          <cell r="Q3462">
            <v>2</v>
          </cell>
          <cell r="R3462">
            <v>0</v>
          </cell>
          <cell r="S3462">
            <v>1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</row>
        <row r="3463">
          <cell r="A3463" t="str">
            <v>Elias Llancaqueo</v>
          </cell>
          <cell r="B3463" t="str">
            <v>Rodrigo Arcos</v>
          </cell>
          <cell r="D3463">
            <v>46096</v>
          </cell>
          <cell r="G3463" t="str">
            <v>Descanso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</row>
        <row r="3464">
          <cell r="A3464" t="str">
            <v>Claudio Garrido</v>
          </cell>
          <cell r="B3464" t="str">
            <v>Wilmer Villa</v>
          </cell>
          <cell r="D3464">
            <v>46096</v>
          </cell>
          <cell r="G3464" t="str">
            <v>Descanso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</row>
        <row r="3465">
          <cell r="A3465" t="str">
            <v>Eduardo Soto</v>
          </cell>
          <cell r="B3465" t="str">
            <v>Alejandro Escobar</v>
          </cell>
          <cell r="D3465">
            <v>46096</v>
          </cell>
          <cell r="G3465" t="str">
            <v>Descanso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</row>
        <row r="3466">
          <cell r="A3466" t="str">
            <v>Daniel Peña</v>
          </cell>
          <cell r="B3466" t="str">
            <v>Michael Suarez</v>
          </cell>
          <cell r="D3466">
            <v>46097</v>
          </cell>
          <cell r="G3466" t="str">
            <v>Ok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U3466">
            <v>0</v>
          </cell>
          <cell r="V3466">
            <v>60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</row>
        <row r="3467">
          <cell r="A3467" t="str">
            <v>Luis Alvarez</v>
          </cell>
          <cell r="B3467" t="str">
            <v>Jeremias Cerda</v>
          </cell>
          <cell r="D3467">
            <v>46097</v>
          </cell>
          <cell r="G3467" t="str">
            <v>Ok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U3467">
            <v>0</v>
          </cell>
          <cell r="V3467">
            <v>66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</row>
        <row r="3468">
          <cell r="A3468" t="str">
            <v>Andres Moya</v>
          </cell>
          <cell r="B3468" t="str">
            <v>Rodrigo Arenas</v>
          </cell>
          <cell r="D3468">
            <v>46097</v>
          </cell>
          <cell r="G3468" t="str">
            <v>Ok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U3468">
            <v>0</v>
          </cell>
          <cell r="V3468">
            <v>72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</row>
        <row r="3469">
          <cell r="A3469" t="str">
            <v>Cristian Valdivia</v>
          </cell>
          <cell r="B3469" t="str">
            <v>Hugo Troncoso</v>
          </cell>
          <cell r="D3469">
            <v>46097</v>
          </cell>
          <cell r="G3469" t="str">
            <v>Ok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U3469">
            <v>0</v>
          </cell>
          <cell r="V3469">
            <v>62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</row>
        <row r="3470">
          <cell r="A3470" t="str">
            <v>Gerardo Cartes</v>
          </cell>
          <cell r="B3470" t="str">
            <v>Yosman Perez</v>
          </cell>
          <cell r="D3470">
            <v>46097</v>
          </cell>
          <cell r="G3470" t="str">
            <v>Ok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U3470">
            <v>0</v>
          </cell>
          <cell r="V3470">
            <v>40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</row>
        <row r="3471">
          <cell r="A3471" t="str">
            <v>Elias Llancaqueo</v>
          </cell>
          <cell r="B3471" t="str">
            <v>Rodrigo Arcos</v>
          </cell>
          <cell r="D3471">
            <v>46097</v>
          </cell>
          <cell r="G3471" t="str">
            <v>Ok</v>
          </cell>
          <cell r="H3471">
            <v>0</v>
          </cell>
          <cell r="I3471">
            <v>0</v>
          </cell>
          <cell r="J3471">
            <v>1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1</v>
          </cell>
          <cell r="R3471">
            <v>0</v>
          </cell>
          <cell r="S3471">
            <v>0</v>
          </cell>
          <cell r="U3471">
            <v>0</v>
          </cell>
          <cell r="V3471">
            <v>80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</row>
        <row r="3472">
          <cell r="A3472" t="str">
            <v>N/A</v>
          </cell>
          <cell r="B3472" t="str">
            <v>Rodrigo Arcos</v>
          </cell>
          <cell r="D3472">
            <v>46097</v>
          </cell>
          <cell r="G3472" t="str">
            <v>Ok</v>
          </cell>
          <cell r="H3472">
            <v>0</v>
          </cell>
          <cell r="I3472">
            <v>0</v>
          </cell>
          <cell r="J3472">
            <v>1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1</v>
          </cell>
          <cell r="R3472">
            <v>0</v>
          </cell>
          <cell r="S3472">
            <v>0</v>
          </cell>
          <cell r="U3472">
            <v>0</v>
          </cell>
          <cell r="V3472">
            <v>94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</row>
        <row r="3473">
          <cell r="A3473" t="str">
            <v>Claudio Garrido</v>
          </cell>
          <cell r="B3473" t="str">
            <v>Wilmer Villa</v>
          </cell>
          <cell r="D3473">
            <v>46097</v>
          </cell>
          <cell r="G3473" t="str">
            <v>Ok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U3473">
            <v>0</v>
          </cell>
          <cell r="V3473">
            <v>42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</row>
        <row r="3474">
          <cell r="A3474" t="str">
            <v>Edgar Benavides</v>
          </cell>
          <cell r="B3474" t="str">
            <v>Jorge Viscarra</v>
          </cell>
          <cell r="D3474">
            <v>46097</v>
          </cell>
          <cell r="G3474" t="str">
            <v>Ok</v>
          </cell>
          <cell r="H3474">
            <v>8</v>
          </cell>
          <cell r="I3474">
            <v>0</v>
          </cell>
          <cell r="J3474">
            <v>1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U3474">
            <v>0</v>
          </cell>
          <cell r="V3474">
            <v>88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</row>
        <row r="3475">
          <cell r="A3475" t="str">
            <v>Eduardo Soto</v>
          </cell>
          <cell r="B3475" t="str">
            <v>Alejandro Escobar</v>
          </cell>
          <cell r="D3475">
            <v>46097</v>
          </cell>
          <cell r="G3475" t="str">
            <v>Ok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U3475">
            <v>0</v>
          </cell>
          <cell r="V3475">
            <v>66</v>
          </cell>
          <cell r="W3475">
            <v>11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</row>
        <row r="3476">
          <cell r="A3476" t="str">
            <v>Daniel Peña</v>
          </cell>
          <cell r="B3476" t="str">
            <v>Michael Suarez</v>
          </cell>
          <cell r="D3476">
            <v>46098</v>
          </cell>
          <cell r="G3476" t="str">
            <v>Ok</v>
          </cell>
          <cell r="H3476">
            <v>20</v>
          </cell>
          <cell r="I3476">
            <v>0</v>
          </cell>
          <cell r="J3476">
            <v>0</v>
          </cell>
          <cell r="K3476">
            <v>0</v>
          </cell>
          <cell r="L3476">
            <v>1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U3476">
            <v>0</v>
          </cell>
          <cell r="V3476">
            <v>37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</row>
        <row r="3477">
          <cell r="A3477" t="str">
            <v>Andres Moya</v>
          </cell>
          <cell r="B3477" t="str">
            <v>N/A</v>
          </cell>
          <cell r="D3477">
            <v>46098</v>
          </cell>
          <cell r="G3477" t="str">
            <v>Ok</v>
          </cell>
          <cell r="H3477">
            <v>16</v>
          </cell>
          <cell r="I3477">
            <v>0</v>
          </cell>
          <cell r="J3477">
            <v>0</v>
          </cell>
          <cell r="K3477">
            <v>1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U3477">
            <v>0</v>
          </cell>
          <cell r="V3477">
            <v>76</v>
          </cell>
          <cell r="W3477">
            <v>12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</row>
        <row r="3478">
          <cell r="A3478" t="str">
            <v>N/A</v>
          </cell>
          <cell r="B3478" t="str">
            <v>Rodrigo Arenas</v>
          </cell>
          <cell r="D3478">
            <v>46098</v>
          </cell>
          <cell r="G3478" t="str">
            <v>Ok</v>
          </cell>
          <cell r="H3478">
            <v>16</v>
          </cell>
          <cell r="I3478">
            <v>0</v>
          </cell>
          <cell r="J3478">
            <v>0</v>
          </cell>
          <cell r="K3478">
            <v>1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U3478">
            <v>0</v>
          </cell>
          <cell r="V3478">
            <v>66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</row>
        <row r="3479">
          <cell r="A3479" t="str">
            <v>Elias Llancaqueo</v>
          </cell>
          <cell r="B3479" t="str">
            <v>Rodrigo Arcos</v>
          </cell>
          <cell r="D3479">
            <v>46098</v>
          </cell>
          <cell r="G3479" t="str">
            <v>Ok</v>
          </cell>
          <cell r="H3479">
            <v>36</v>
          </cell>
          <cell r="I3479">
            <v>0</v>
          </cell>
          <cell r="J3479">
            <v>1</v>
          </cell>
          <cell r="K3479">
            <v>1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</row>
        <row r="3480">
          <cell r="A3480" t="str">
            <v>Gerardo Cartes</v>
          </cell>
          <cell r="B3480" t="str">
            <v>Yosman Perez</v>
          </cell>
          <cell r="D3480">
            <v>46098</v>
          </cell>
          <cell r="G3480" t="str">
            <v>Ok</v>
          </cell>
          <cell r="H3480">
            <v>28</v>
          </cell>
          <cell r="I3480">
            <v>0</v>
          </cell>
          <cell r="J3480">
            <v>0</v>
          </cell>
          <cell r="K3480">
            <v>1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U3480">
            <v>0</v>
          </cell>
          <cell r="V3480">
            <v>41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</row>
        <row r="3481">
          <cell r="A3481" t="str">
            <v>Edgar Benavides</v>
          </cell>
          <cell r="B3481" t="str">
            <v>Jorge Viscarra</v>
          </cell>
          <cell r="D3481">
            <v>46098</v>
          </cell>
          <cell r="G3481" t="str">
            <v>Ok</v>
          </cell>
          <cell r="H3481">
            <v>37</v>
          </cell>
          <cell r="I3481">
            <v>0</v>
          </cell>
          <cell r="J3481">
            <v>0</v>
          </cell>
          <cell r="K3481">
            <v>1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U3481">
            <v>0</v>
          </cell>
          <cell r="V3481">
            <v>36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</row>
        <row r="3482">
          <cell r="A3482" t="str">
            <v>Claudio Garrido</v>
          </cell>
          <cell r="B3482" t="str">
            <v>Wilmer Villa</v>
          </cell>
          <cell r="D3482">
            <v>46098</v>
          </cell>
          <cell r="G3482" t="str">
            <v>Ok</v>
          </cell>
          <cell r="H3482">
            <v>24</v>
          </cell>
          <cell r="I3482">
            <v>0</v>
          </cell>
          <cell r="J3482">
            <v>0</v>
          </cell>
          <cell r="K3482">
            <v>1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U3482">
            <v>0</v>
          </cell>
          <cell r="V3482">
            <v>56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</row>
        <row r="3483">
          <cell r="A3483" t="str">
            <v>Cristian Valdivia</v>
          </cell>
          <cell r="B3483" t="str">
            <v>N/A</v>
          </cell>
          <cell r="D3483">
            <v>46098</v>
          </cell>
          <cell r="G3483" t="str">
            <v>Ok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U3483">
            <v>0</v>
          </cell>
          <cell r="V3483">
            <v>32</v>
          </cell>
          <cell r="W3483">
            <v>12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</row>
        <row r="3484">
          <cell r="A3484" t="str">
            <v>N/A</v>
          </cell>
          <cell r="B3484" t="str">
            <v>Hugo Troncoso</v>
          </cell>
          <cell r="D3484">
            <v>46098</v>
          </cell>
          <cell r="G3484" t="str">
            <v>Ok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U3484">
            <v>0</v>
          </cell>
          <cell r="V3484">
            <v>22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</row>
        <row r="3485">
          <cell r="A3485" t="str">
            <v>Luis Alvarez</v>
          </cell>
          <cell r="B3485" t="str">
            <v>Jeremias Cerda</v>
          </cell>
          <cell r="D3485">
            <v>46098</v>
          </cell>
          <cell r="G3485" t="str">
            <v>Ok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U3485">
            <v>0</v>
          </cell>
          <cell r="V3485">
            <v>22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</row>
        <row r="3486">
          <cell r="A3486" t="str">
            <v>Eduardo Soto</v>
          </cell>
          <cell r="B3486" t="str">
            <v>Alejandro Escobar</v>
          </cell>
          <cell r="D3486">
            <v>46098</v>
          </cell>
          <cell r="G3486" t="str">
            <v>Vacaciones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</row>
        <row r="3487">
          <cell r="A3487" t="str">
            <v>Luis Dugo</v>
          </cell>
          <cell r="B3487" t="str">
            <v>Victor Araneda</v>
          </cell>
          <cell r="D3487">
            <v>46098</v>
          </cell>
          <cell r="G3487" t="str">
            <v>Ok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U3487">
            <v>0</v>
          </cell>
          <cell r="V3487">
            <v>10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</row>
        <row r="3488">
          <cell r="A3488" t="str">
            <v>Luis Alvarez</v>
          </cell>
          <cell r="B3488" t="str">
            <v>Jeremias Cerda</v>
          </cell>
          <cell r="D3488">
            <v>46099</v>
          </cell>
          <cell r="G3488" t="str">
            <v>Ok</v>
          </cell>
          <cell r="H3488">
            <v>28</v>
          </cell>
          <cell r="I3488">
            <v>0</v>
          </cell>
          <cell r="J3488">
            <v>0</v>
          </cell>
          <cell r="K3488">
            <v>1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2</v>
          </cell>
          <cell r="R3488">
            <v>0</v>
          </cell>
          <cell r="S3488">
            <v>0</v>
          </cell>
          <cell r="U3488">
            <v>0</v>
          </cell>
          <cell r="V3488">
            <v>54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</row>
        <row r="3489">
          <cell r="A3489" t="str">
            <v>Claudio Garrido</v>
          </cell>
          <cell r="B3489" t="str">
            <v>Wilmer Villa</v>
          </cell>
          <cell r="D3489">
            <v>46099</v>
          </cell>
          <cell r="G3489" t="str">
            <v>Ok</v>
          </cell>
          <cell r="H3489">
            <v>28</v>
          </cell>
          <cell r="I3489">
            <v>0</v>
          </cell>
          <cell r="J3489">
            <v>1</v>
          </cell>
          <cell r="K3489">
            <v>0</v>
          </cell>
          <cell r="L3489">
            <v>1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2</v>
          </cell>
          <cell r="R3489">
            <v>0</v>
          </cell>
          <cell r="S3489">
            <v>0</v>
          </cell>
          <cell r="U3489">
            <v>0</v>
          </cell>
          <cell r="V3489">
            <v>64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</row>
        <row r="3490">
          <cell r="A3490" t="str">
            <v>Elias Llancaqueo</v>
          </cell>
          <cell r="B3490" t="str">
            <v>Rodrigo Arcos</v>
          </cell>
          <cell r="D3490">
            <v>46099</v>
          </cell>
          <cell r="G3490" t="str">
            <v>Ok</v>
          </cell>
          <cell r="H3490">
            <v>42</v>
          </cell>
          <cell r="I3490">
            <v>0</v>
          </cell>
          <cell r="J3490">
            <v>1</v>
          </cell>
          <cell r="K3490">
            <v>1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2</v>
          </cell>
          <cell r="R3490">
            <v>0</v>
          </cell>
          <cell r="S3490">
            <v>0</v>
          </cell>
          <cell r="U3490">
            <v>0</v>
          </cell>
          <cell r="V3490">
            <v>62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</row>
        <row r="3491">
          <cell r="A3491" t="str">
            <v>Cristian Valdivia</v>
          </cell>
          <cell r="B3491" t="str">
            <v>Yosman Perez</v>
          </cell>
          <cell r="D3491">
            <v>46099</v>
          </cell>
          <cell r="G3491" t="str">
            <v>Ok</v>
          </cell>
          <cell r="H3491">
            <v>40</v>
          </cell>
          <cell r="I3491">
            <v>0</v>
          </cell>
          <cell r="J3491">
            <v>0</v>
          </cell>
          <cell r="K3491">
            <v>1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U3491">
            <v>0</v>
          </cell>
          <cell r="V3491">
            <v>40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</row>
        <row r="3492">
          <cell r="A3492" t="str">
            <v>Edgar Benavides</v>
          </cell>
          <cell r="B3492" t="str">
            <v>Jorge Viscarra</v>
          </cell>
          <cell r="D3492">
            <v>46099</v>
          </cell>
          <cell r="G3492" t="str">
            <v>Ok</v>
          </cell>
          <cell r="H3492">
            <v>21</v>
          </cell>
          <cell r="I3492">
            <v>0</v>
          </cell>
          <cell r="J3492">
            <v>0</v>
          </cell>
          <cell r="K3492">
            <v>1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U3492">
            <v>0</v>
          </cell>
          <cell r="V3492">
            <v>23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</row>
        <row r="3493">
          <cell r="A3493" t="str">
            <v>Daniel Peña</v>
          </cell>
          <cell r="B3493" t="str">
            <v>Michael Suarez</v>
          </cell>
          <cell r="D3493">
            <v>46099</v>
          </cell>
          <cell r="G3493" t="str">
            <v>Ok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U3493">
            <v>0</v>
          </cell>
          <cell r="V3493">
            <v>16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</row>
        <row r="3494">
          <cell r="A3494" t="str">
            <v>Gerardo Cartes</v>
          </cell>
          <cell r="B3494" t="str">
            <v>Hugo Troncoso</v>
          </cell>
          <cell r="D3494">
            <v>46099</v>
          </cell>
          <cell r="G3494" t="str">
            <v>Ok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U3494">
            <v>0</v>
          </cell>
          <cell r="V3494">
            <v>22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</row>
        <row r="3495">
          <cell r="A3495" t="str">
            <v>Andres Moya</v>
          </cell>
          <cell r="B3495" t="str">
            <v>Rodrigo Arenas</v>
          </cell>
          <cell r="D3495">
            <v>46099</v>
          </cell>
          <cell r="G3495" t="str">
            <v>Libre Compensatorio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</row>
        <row r="3496">
          <cell r="A3496" t="str">
            <v>N/A</v>
          </cell>
          <cell r="B3496" t="str">
            <v>N/A</v>
          </cell>
          <cell r="D3496">
            <v>46099</v>
          </cell>
          <cell r="G3496" t="str">
            <v>Libre Compensatorio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</row>
        <row r="3497">
          <cell r="A3497" t="str">
            <v>N/A</v>
          </cell>
          <cell r="B3497" t="str">
            <v>N/A</v>
          </cell>
          <cell r="D3497">
            <v>46099</v>
          </cell>
          <cell r="G3497" t="str">
            <v>Libre Compensatorio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</row>
        <row r="3498">
          <cell r="A3498" t="str">
            <v>Eduardo Soto</v>
          </cell>
          <cell r="B3498" t="str">
            <v>Alejandro Escobar</v>
          </cell>
          <cell r="D3498">
            <v>46099</v>
          </cell>
          <cell r="G3498" t="str">
            <v>Vacaciones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</row>
        <row r="3499">
          <cell r="A3499" t="str">
            <v>Luis Acevedo</v>
          </cell>
          <cell r="B3499" t="str">
            <v>N/A</v>
          </cell>
          <cell r="D3499">
            <v>46099</v>
          </cell>
          <cell r="G3499" t="str">
            <v>Servicios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</row>
        <row r="3500">
          <cell r="A3500" t="str">
            <v>Daniel Diaz</v>
          </cell>
          <cell r="B3500" t="str">
            <v>N/A</v>
          </cell>
          <cell r="D3500">
            <v>46099</v>
          </cell>
          <cell r="G3500" t="str">
            <v>Servicios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</row>
        <row r="3501">
          <cell r="A3501" t="str">
            <v>Daniel Peña</v>
          </cell>
          <cell r="B3501" t="str">
            <v>Michael Suarez</v>
          </cell>
          <cell r="D3501">
            <v>46100</v>
          </cell>
          <cell r="G3501" t="str">
            <v>Ok</v>
          </cell>
          <cell r="H3501">
            <v>31</v>
          </cell>
          <cell r="I3501">
            <v>0</v>
          </cell>
          <cell r="J3501">
            <v>0</v>
          </cell>
          <cell r="K3501">
            <v>0</v>
          </cell>
          <cell r="L3501">
            <v>1</v>
          </cell>
          <cell r="M3501">
            <v>1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U3501">
            <v>0</v>
          </cell>
          <cell r="V3501">
            <v>21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</row>
        <row r="3502">
          <cell r="A3502" t="str">
            <v>Andres Moya</v>
          </cell>
          <cell r="B3502" t="str">
            <v>Rodrigo Arenas</v>
          </cell>
          <cell r="D3502">
            <v>46100</v>
          </cell>
          <cell r="G3502" t="str">
            <v>Ok</v>
          </cell>
          <cell r="H3502">
            <v>32</v>
          </cell>
          <cell r="I3502">
            <v>0</v>
          </cell>
          <cell r="J3502">
            <v>1</v>
          </cell>
          <cell r="K3502">
            <v>1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U3502">
            <v>0</v>
          </cell>
          <cell r="V3502">
            <v>76</v>
          </cell>
          <cell r="W3502">
            <v>3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</row>
        <row r="3503">
          <cell r="A3503" t="str">
            <v>Elias Llancaqueo</v>
          </cell>
          <cell r="B3503" t="str">
            <v>Rodrigo Arcos</v>
          </cell>
          <cell r="D3503">
            <v>46100</v>
          </cell>
          <cell r="G3503" t="str">
            <v>Ok</v>
          </cell>
          <cell r="H3503">
            <v>47</v>
          </cell>
          <cell r="I3503">
            <v>0</v>
          </cell>
          <cell r="J3503">
            <v>1</v>
          </cell>
          <cell r="K3503">
            <v>1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U3503">
            <v>0</v>
          </cell>
          <cell r="V3503">
            <v>22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</row>
        <row r="3504">
          <cell r="A3504" t="str">
            <v>Luis Alvarez</v>
          </cell>
          <cell r="B3504" t="str">
            <v>Jeremias Cerda</v>
          </cell>
          <cell r="D3504">
            <v>46100</v>
          </cell>
          <cell r="G3504" t="str">
            <v>Ok</v>
          </cell>
          <cell r="H3504">
            <v>54</v>
          </cell>
          <cell r="I3504">
            <v>0</v>
          </cell>
          <cell r="J3504">
            <v>0</v>
          </cell>
          <cell r="K3504">
            <v>1</v>
          </cell>
          <cell r="L3504">
            <v>0</v>
          </cell>
          <cell r="M3504">
            <v>0</v>
          </cell>
          <cell r="N3504">
            <v>1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</row>
        <row r="3505">
          <cell r="A3505" t="str">
            <v>Gerardo Cartes</v>
          </cell>
          <cell r="B3505" t="str">
            <v>Yosman Perez</v>
          </cell>
          <cell r="D3505">
            <v>46100</v>
          </cell>
          <cell r="G3505" t="str">
            <v>Ok</v>
          </cell>
          <cell r="H3505">
            <v>31</v>
          </cell>
          <cell r="I3505">
            <v>0</v>
          </cell>
          <cell r="J3505">
            <v>0</v>
          </cell>
          <cell r="K3505">
            <v>1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U3505">
            <v>0</v>
          </cell>
          <cell r="V3505">
            <v>36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</row>
        <row r="3506">
          <cell r="A3506" t="str">
            <v>Cristian Valdivia</v>
          </cell>
          <cell r="B3506" t="str">
            <v>Hugo Troncoso</v>
          </cell>
          <cell r="D3506">
            <v>46100</v>
          </cell>
          <cell r="G3506" t="str">
            <v>Ok</v>
          </cell>
          <cell r="H3506">
            <v>40</v>
          </cell>
          <cell r="I3506">
            <v>0</v>
          </cell>
          <cell r="J3506">
            <v>0</v>
          </cell>
          <cell r="K3506">
            <v>1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</row>
        <row r="3507">
          <cell r="A3507" t="str">
            <v>Claudio Garrido</v>
          </cell>
          <cell r="B3507" t="str">
            <v>Wilmer Villa</v>
          </cell>
          <cell r="D3507">
            <v>46100</v>
          </cell>
          <cell r="G3507" t="str">
            <v>Libre Compensatorio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</row>
        <row r="3508">
          <cell r="A3508" t="str">
            <v>Edgar Benavides</v>
          </cell>
          <cell r="B3508" t="str">
            <v>Jorge Viscarra</v>
          </cell>
          <cell r="D3508">
            <v>46100</v>
          </cell>
          <cell r="G3508" t="str">
            <v>Libre Compensatorio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</row>
        <row r="3509">
          <cell r="A3509" t="str">
            <v>N/A</v>
          </cell>
          <cell r="B3509" t="str">
            <v>N/A</v>
          </cell>
          <cell r="D3509">
            <v>46100</v>
          </cell>
          <cell r="G3509" t="str">
            <v>Libre Compensatorio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</row>
        <row r="3510">
          <cell r="A3510" t="str">
            <v>Luis Acevedo</v>
          </cell>
          <cell r="B3510" t="str">
            <v>N/A</v>
          </cell>
          <cell r="D3510">
            <v>46100</v>
          </cell>
          <cell r="G3510" t="str">
            <v>Servicios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</row>
        <row r="3511">
          <cell r="A3511" t="str">
            <v>Daniel Diaz</v>
          </cell>
          <cell r="B3511" t="str">
            <v>N/A</v>
          </cell>
          <cell r="D3511">
            <v>46100</v>
          </cell>
          <cell r="G3511" t="str">
            <v>Servicios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</row>
        <row r="3512">
          <cell r="A3512" t="str">
            <v>Eduardo Soto</v>
          </cell>
          <cell r="B3512" t="str">
            <v>Alejandro Escobar</v>
          </cell>
          <cell r="D3512">
            <v>46100</v>
          </cell>
          <cell r="G3512" t="str">
            <v>Vacaciones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</row>
        <row r="3513">
          <cell r="A3513" t="str">
            <v>Daniel Peña</v>
          </cell>
          <cell r="B3513" t="str">
            <v>Michael Suarez</v>
          </cell>
          <cell r="D3513">
            <v>46101</v>
          </cell>
          <cell r="G3513" t="str">
            <v>Ok</v>
          </cell>
          <cell r="H3513">
            <v>26</v>
          </cell>
          <cell r="I3513">
            <v>0</v>
          </cell>
          <cell r="J3513">
            <v>0</v>
          </cell>
          <cell r="K3513">
            <v>0</v>
          </cell>
          <cell r="L3513">
            <v>1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U3513">
            <v>0</v>
          </cell>
          <cell r="V3513">
            <v>37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</row>
        <row r="3514">
          <cell r="A3514" t="str">
            <v>Andres Moya</v>
          </cell>
          <cell r="B3514" t="str">
            <v>Rodrigo Arenas</v>
          </cell>
          <cell r="D3514">
            <v>46101</v>
          </cell>
          <cell r="G3514" t="str">
            <v>Ok</v>
          </cell>
          <cell r="H3514">
            <v>34</v>
          </cell>
          <cell r="I3514">
            <v>0</v>
          </cell>
          <cell r="J3514">
            <v>0</v>
          </cell>
          <cell r="K3514">
            <v>1</v>
          </cell>
          <cell r="L3514">
            <v>0</v>
          </cell>
          <cell r="M3514">
            <v>1</v>
          </cell>
          <cell r="N3514">
            <v>1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U3514">
            <v>0</v>
          </cell>
          <cell r="V3514">
            <v>19</v>
          </cell>
          <cell r="W3514">
            <v>7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</row>
        <row r="3515">
          <cell r="A3515" t="str">
            <v>Cristian Valdivia</v>
          </cell>
          <cell r="B3515" t="str">
            <v>Hugo Troncoso</v>
          </cell>
          <cell r="D3515">
            <v>46101</v>
          </cell>
          <cell r="G3515" t="str">
            <v>Ok</v>
          </cell>
          <cell r="H3515">
            <v>58</v>
          </cell>
          <cell r="I3515">
            <v>0</v>
          </cell>
          <cell r="J3515">
            <v>1</v>
          </cell>
          <cell r="K3515">
            <v>1</v>
          </cell>
          <cell r="L3515">
            <v>0</v>
          </cell>
          <cell r="M3515">
            <v>1</v>
          </cell>
          <cell r="N3515">
            <v>1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U3515">
            <v>0</v>
          </cell>
          <cell r="V3515">
            <v>48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</row>
        <row r="3516">
          <cell r="A3516" t="str">
            <v>N/A</v>
          </cell>
          <cell r="B3516" t="str">
            <v>Yosman Perez</v>
          </cell>
          <cell r="D3516">
            <v>46101</v>
          </cell>
          <cell r="G3516" t="str">
            <v>Ok</v>
          </cell>
          <cell r="H3516">
            <v>36</v>
          </cell>
          <cell r="I3516">
            <v>0</v>
          </cell>
          <cell r="J3516">
            <v>1</v>
          </cell>
          <cell r="K3516">
            <v>1</v>
          </cell>
          <cell r="L3516">
            <v>0</v>
          </cell>
          <cell r="M3516">
            <v>0</v>
          </cell>
          <cell r="N3516">
            <v>1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U3516">
            <v>0</v>
          </cell>
          <cell r="V3516">
            <v>48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</row>
        <row r="3517">
          <cell r="A3517" t="str">
            <v>Luis Alvarez</v>
          </cell>
          <cell r="B3517" t="str">
            <v>Jeremias Cerda</v>
          </cell>
          <cell r="D3517">
            <v>46101</v>
          </cell>
          <cell r="G3517" t="str">
            <v>Ok</v>
          </cell>
          <cell r="H3517">
            <v>28</v>
          </cell>
          <cell r="I3517">
            <v>0</v>
          </cell>
          <cell r="J3517">
            <v>0</v>
          </cell>
          <cell r="K3517">
            <v>1</v>
          </cell>
          <cell r="L3517">
            <v>0</v>
          </cell>
          <cell r="M3517">
            <v>0</v>
          </cell>
          <cell r="N3517">
            <v>1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U3517">
            <v>0</v>
          </cell>
          <cell r="V3517">
            <v>10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</row>
        <row r="3518">
          <cell r="A3518" t="str">
            <v>Edgar Benavides</v>
          </cell>
          <cell r="B3518" t="str">
            <v>Jorge Viscarra</v>
          </cell>
          <cell r="D3518">
            <v>46101</v>
          </cell>
          <cell r="G3518" t="str">
            <v>Ok</v>
          </cell>
          <cell r="H3518">
            <v>48</v>
          </cell>
          <cell r="I3518">
            <v>0</v>
          </cell>
          <cell r="J3518">
            <v>1</v>
          </cell>
          <cell r="K3518">
            <v>1</v>
          </cell>
          <cell r="L3518">
            <v>0</v>
          </cell>
          <cell r="M3518">
            <v>1</v>
          </cell>
          <cell r="N3518">
            <v>0</v>
          </cell>
          <cell r="O3518">
            <v>0</v>
          </cell>
          <cell r="P3518">
            <v>0</v>
          </cell>
          <cell r="Q3518">
            <v>2</v>
          </cell>
          <cell r="R3518">
            <v>0</v>
          </cell>
          <cell r="S3518">
            <v>0</v>
          </cell>
          <cell r="U3518">
            <v>0</v>
          </cell>
          <cell r="V3518">
            <v>45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</row>
        <row r="3519">
          <cell r="A3519" t="str">
            <v>Claudio Garrido</v>
          </cell>
          <cell r="B3519" t="str">
            <v>Wilmer Villa</v>
          </cell>
          <cell r="D3519">
            <v>46101</v>
          </cell>
          <cell r="G3519" t="str">
            <v>Ok</v>
          </cell>
          <cell r="H3519">
            <v>33</v>
          </cell>
          <cell r="I3519">
            <v>0</v>
          </cell>
          <cell r="J3519">
            <v>0</v>
          </cell>
          <cell r="K3519">
            <v>1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</row>
        <row r="3520">
          <cell r="A3520" t="str">
            <v>Daniel Diaz</v>
          </cell>
          <cell r="B3520" t="str">
            <v>Jesus Barrera</v>
          </cell>
          <cell r="D3520">
            <v>46101</v>
          </cell>
          <cell r="G3520" t="str">
            <v>Ok</v>
          </cell>
          <cell r="H3520">
            <v>10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</row>
        <row r="3521">
          <cell r="A3521" t="str">
            <v>Eduardo Soto</v>
          </cell>
          <cell r="B3521" t="str">
            <v>Alejandro Escobar</v>
          </cell>
          <cell r="D3521">
            <v>46101</v>
          </cell>
          <cell r="G3521" t="str">
            <v>Vacaciones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</row>
        <row r="3522">
          <cell r="A3522" t="str">
            <v>Elias Llancaqueo</v>
          </cell>
          <cell r="B3522" t="str">
            <v>Rodrigo Arcos</v>
          </cell>
          <cell r="D3522">
            <v>46101</v>
          </cell>
          <cell r="G3522" t="str">
            <v>Libre Compensatorio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</row>
        <row r="3523">
          <cell r="A3523" t="str">
            <v>Gerardo Cartes</v>
          </cell>
          <cell r="B3523" t="str">
            <v>N/A</v>
          </cell>
          <cell r="D3523">
            <v>46101</v>
          </cell>
          <cell r="G3523" t="str">
            <v>Libre Cumpleaños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</row>
        <row r="3524">
          <cell r="A3524" t="str">
            <v>N/A</v>
          </cell>
          <cell r="B3524" t="str">
            <v>N/A</v>
          </cell>
          <cell r="D3524">
            <v>46101</v>
          </cell>
          <cell r="G3524" t="str">
            <v>Libre Compensatorio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</row>
        <row r="3525">
          <cell r="A3525" t="str">
            <v>Luis Acevedo</v>
          </cell>
          <cell r="B3525" t="str">
            <v>N/A</v>
          </cell>
          <cell r="D3525">
            <v>46101</v>
          </cell>
          <cell r="G3525" t="str">
            <v>Servicios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</row>
        <row r="3526">
          <cell r="A3526" t="str">
            <v>Luis Acevedo</v>
          </cell>
          <cell r="B3526" t="str">
            <v>Gerald Aguayo</v>
          </cell>
          <cell r="D3526">
            <v>46102</v>
          </cell>
          <cell r="G3526" t="str">
            <v>Ok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1</v>
          </cell>
          <cell r="P3526">
            <v>0</v>
          </cell>
          <cell r="Q3526">
            <v>7</v>
          </cell>
          <cell r="R3526">
            <v>1</v>
          </cell>
          <cell r="S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</row>
        <row r="3527">
          <cell r="A3527" t="str">
            <v>Andres Moya</v>
          </cell>
          <cell r="B3527" t="str">
            <v>Rodrigo Arenas</v>
          </cell>
          <cell r="D3527">
            <v>46102</v>
          </cell>
          <cell r="G3527" t="str">
            <v>Ok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5</v>
          </cell>
          <cell r="R3527">
            <v>0</v>
          </cell>
          <cell r="S3527">
            <v>1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1</v>
          </cell>
        </row>
        <row r="3528">
          <cell r="A3528" t="str">
            <v>Elias Llancaqueo</v>
          </cell>
          <cell r="B3528" t="str">
            <v>Rodrigo Arcos</v>
          </cell>
          <cell r="D3528">
            <v>46102</v>
          </cell>
          <cell r="G3528" t="str">
            <v>Ok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1</v>
          </cell>
          <cell r="P3528">
            <v>0</v>
          </cell>
          <cell r="Q3528">
            <v>5</v>
          </cell>
          <cell r="R3528">
            <v>1</v>
          </cell>
          <cell r="S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</row>
        <row r="3529">
          <cell r="A3529" t="str">
            <v>Byron Lopez</v>
          </cell>
          <cell r="B3529" t="str">
            <v>Jesus Barrera</v>
          </cell>
          <cell r="D3529">
            <v>46102</v>
          </cell>
          <cell r="G3529" t="str">
            <v>Ok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1</v>
          </cell>
          <cell r="P3529">
            <v>0</v>
          </cell>
          <cell r="Q3529">
            <v>5</v>
          </cell>
          <cell r="R3529">
            <v>1</v>
          </cell>
          <cell r="S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</row>
        <row r="3530">
          <cell r="A3530" t="str">
            <v>Edgar Benavides</v>
          </cell>
          <cell r="B3530" t="str">
            <v>Jorge Viscarra</v>
          </cell>
          <cell r="D3530">
            <v>46102</v>
          </cell>
          <cell r="G3530" t="str">
            <v>Ok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1</v>
          </cell>
          <cell r="N3530">
            <v>0</v>
          </cell>
          <cell r="O3530">
            <v>1</v>
          </cell>
          <cell r="P3530">
            <v>0</v>
          </cell>
          <cell r="Q3530">
            <v>6</v>
          </cell>
          <cell r="R3530">
            <v>1</v>
          </cell>
          <cell r="S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</row>
        <row r="3531">
          <cell r="A3531" t="str">
            <v>Claudio Garrido</v>
          </cell>
          <cell r="B3531" t="str">
            <v>Wilmer Villa</v>
          </cell>
          <cell r="D3531">
            <v>46102</v>
          </cell>
          <cell r="G3531" t="str">
            <v>Ok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1</v>
          </cell>
          <cell r="P3531">
            <v>0</v>
          </cell>
          <cell r="Q3531">
            <v>4</v>
          </cell>
          <cell r="R3531">
            <v>1</v>
          </cell>
          <cell r="S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</row>
        <row r="3532">
          <cell r="A3532" t="str">
            <v>Luis Alvarez</v>
          </cell>
          <cell r="B3532" t="str">
            <v>Jeremias Cerda</v>
          </cell>
          <cell r="D3532">
            <v>46102</v>
          </cell>
          <cell r="G3532" t="str">
            <v>Descanso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</row>
        <row r="3533">
          <cell r="A3533" t="str">
            <v>Gerardo Cartes</v>
          </cell>
          <cell r="B3533" t="str">
            <v>Yosman Perez</v>
          </cell>
          <cell r="D3533">
            <v>46102</v>
          </cell>
          <cell r="G3533" t="str">
            <v>Descanso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</row>
        <row r="3534">
          <cell r="A3534" t="str">
            <v xml:space="preserve">Daniel Peña </v>
          </cell>
          <cell r="B3534" t="str">
            <v>Michael Suarez</v>
          </cell>
          <cell r="D3534">
            <v>46102</v>
          </cell>
          <cell r="G3534" t="str">
            <v>Descanso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</row>
        <row r="3535">
          <cell r="A3535" t="str">
            <v>Cristian Valdivia</v>
          </cell>
          <cell r="B3535" t="str">
            <v>Hugo Troncoso</v>
          </cell>
          <cell r="D3535">
            <v>46102</v>
          </cell>
          <cell r="G3535" t="str">
            <v>Descanso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</row>
        <row r="3536">
          <cell r="A3536" t="str">
            <v>Eduardo Soto</v>
          </cell>
          <cell r="B3536" t="str">
            <v>Alejandro Escobar</v>
          </cell>
          <cell r="D3536">
            <v>46102</v>
          </cell>
          <cell r="G3536" t="str">
            <v>Vacaciones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</row>
        <row r="3537">
          <cell r="A3537" t="str">
            <v>Luis Acevedo</v>
          </cell>
          <cell r="B3537" t="str">
            <v>Gerald Aguayo</v>
          </cell>
          <cell r="D3537">
            <v>46103</v>
          </cell>
          <cell r="G3537" t="str">
            <v>Ok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4</v>
          </cell>
          <cell r="R3537">
            <v>0</v>
          </cell>
          <cell r="S3537">
            <v>1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1</v>
          </cell>
        </row>
        <row r="3538">
          <cell r="A3538" t="str">
            <v>Andres Moya</v>
          </cell>
          <cell r="B3538" t="str">
            <v>Rodrigo Arenas</v>
          </cell>
          <cell r="D3538">
            <v>46103</v>
          </cell>
          <cell r="G3538" t="str">
            <v>Ok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1</v>
          </cell>
          <cell r="Q3538">
            <v>2</v>
          </cell>
          <cell r="R3538">
            <v>0</v>
          </cell>
          <cell r="S3538">
            <v>1</v>
          </cell>
          <cell r="U3538">
            <v>16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</row>
        <row r="3539">
          <cell r="A3539" t="str">
            <v>Elias Llancaqueo</v>
          </cell>
          <cell r="B3539" t="str">
            <v>Rodrigo Arcos</v>
          </cell>
          <cell r="D3539">
            <v>46103</v>
          </cell>
          <cell r="G3539" t="str">
            <v>Ok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1</v>
          </cell>
          <cell r="R3539">
            <v>0</v>
          </cell>
          <cell r="S3539">
            <v>1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1</v>
          </cell>
        </row>
        <row r="3540">
          <cell r="A3540" t="str">
            <v>Byron Lopez</v>
          </cell>
          <cell r="B3540" t="str">
            <v>Jesus Barrera</v>
          </cell>
          <cell r="D3540">
            <v>46103</v>
          </cell>
          <cell r="G3540" t="str">
            <v>Ok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1</v>
          </cell>
          <cell r="Q3540">
            <v>2</v>
          </cell>
          <cell r="R3540">
            <v>0</v>
          </cell>
          <cell r="S3540">
            <v>1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</row>
        <row r="3541">
          <cell r="A3541" t="str">
            <v>Edgar Benavides</v>
          </cell>
          <cell r="B3541" t="str">
            <v>Jorge Viscarra</v>
          </cell>
          <cell r="D3541">
            <v>46103</v>
          </cell>
          <cell r="G3541" t="str">
            <v>Ok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1</v>
          </cell>
          <cell r="N3541">
            <v>0</v>
          </cell>
          <cell r="O3541">
            <v>0</v>
          </cell>
          <cell r="P3541">
            <v>1</v>
          </cell>
          <cell r="Q3541">
            <v>2</v>
          </cell>
          <cell r="R3541">
            <v>0</v>
          </cell>
          <cell r="S3541">
            <v>1</v>
          </cell>
          <cell r="U3541">
            <v>18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</row>
        <row r="3542">
          <cell r="A3542" t="str">
            <v>Claudio Garrido</v>
          </cell>
          <cell r="B3542" t="str">
            <v>Wilmer Villa</v>
          </cell>
          <cell r="D3542">
            <v>46103</v>
          </cell>
          <cell r="G3542" t="str">
            <v>Ok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1</v>
          </cell>
          <cell r="Q3542">
            <v>2</v>
          </cell>
          <cell r="R3542">
            <v>0</v>
          </cell>
          <cell r="S3542">
            <v>1</v>
          </cell>
          <cell r="U3542">
            <v>15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</row>
        <row r="3543">
          <cell r="A3543" t="str">
            <v>Luis Alvarez</v>
          </cell>
          <cell r="B3543" t="str">
            <v>Jeremias Cerda</v>
          </cell>
          <cell r="D3543">
            <v>46103</v>
          </cell>
          <cell r="G3543" t="str">
            <v>Descanso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</row>
        <row r="3544">
          <cell r="A3544" t="str">
            <v>Gerardo Cartes</v>
          </cell>
          <cell r="B3544" t="str">
            <v>Yosman Perez</v>
          </cell>
          <cell r="D3544">
            <v>46103</v>
          </cell>
          <cell r="G3544" t="str">
            <v>Descanso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</row>
        <row r="3545">
          <cell r="A3545" t="str">
            <v>Daniel Peña</v>
          </cell>
          <cell r="B3545" t="str">
            <v>Michael Suarez</v>
          </cell>
          <cell r="D3545">
            <v>46103</v>
          </cell>
          <cell r="G3545" t="str">
            <v>Descanso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</row>
        <row r="3546">
          <cell r="A3546" t="str">
            <v>Cristian Valdivia</v>
          </cell>
          <cell r="B3546" t="str">
            <v>Hugo Troncoso</v>
          </cell>
          <cell r="D3546">
            <v>46103</v>
          </cell>
          <cell r="G3546" t="str">
            <v>Descanso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</row>
        <row r="3547">
          <cell r="A3547" t="str">
            <v>Eduardo Soto</v>
          </cell>
          <cell r="B3547" t="str">
            <v>Alejandro Escobar</v>
          </cell>
          <cell r="D3547">
            <v>46103</v>
          </cell>
          <cell r="G3547" t="str">
            <v>Vacaciones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</row>
        <row r="3548">
          <cell r="A3548" t="str">
            <v>Edgar Benavides</v>
          </cell>
          <cell r="B3548" t="str">
            <v>Jorge Viscarra</v>
          </cell>
          <cell r="D3548">
            <v>46104</v>
          </cell>
          <cell r="G3548" t="str">
            <v>Ok</v>
          </cell>
          <cell r="H3548">
            <v>6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1</v>
          </cell>
          <cell r="N3548">
            <v>0</v>
          </cell>
          <cell r="O3548">
            <v>0</v>
          </cell>
          <cell r="P3548">
            <v>0</v>
          </cell>
          <cell r="Q3548">
            <v>2</v>
          </cell>
          <cell r="R3548">
            <v>0</v>
          </cell>
          <cell r="S3548">
            <v>0</v>
          </cell>
          <cell r="U3548">
            <v>0</v>
          </cell>
          <cell r="V3548">
            <v>19</v>
          </cell>
          <cell r="W3548">
            <v>1</v>
          </cell>
          <cell r="X3548">
            <v>7</v>
          </cell>
          <cell r="Y3548">
            <v>0</v>
          </cell>
          <cell r="Z3548">
            <v>1</v>
          </cell>
          <cell r="AA3548">
            <v>0</v>
          </cell>
          <cell r="AB3548">
            <v>0</v>
          </cell>
        </row>
        <row r="3549">
          <cell r="A3549" t="str">
            <v>Andres Moya</v>
          </cell>
          <cell r="B3549" t="str">
            <v>Rodrigo Arenas</v>
          </cell>
          <cell r="D3549">
            <v>46104</v>
          </cell>
          <cell r="G3549" t="str">
            <v>Ok</v>
          </cell>
          <cell r="H3549">
            <v>1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U3549">
            <v>0</v>
          </cell>
          <cell r="V3549">
            <v>8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</row>
        <row r="3550">
          <cell r="A3550" t="str">
            <v>Daniel Peña</v>
          </cell>
          <cell r="B3550" t="str">
            <v>Michael Suarez</v>
          </cell>
          <cell r="D3550">
            <v>46104</v>
          </cell>
          <cell r="G3550" t="str">
            <v>Ok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U3550">
            <v>0</v>
          </cell>
          <cell r="V3550">
            <v>21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</row>
        <row r="3551">
          <cell r="A3551" t="str">
            <v>Luis Alvarez</v>
          </cell>
          <cell r="B3551" t="str">
            <v>Jeremias Cerda</v>
          </cell>
          <cell r="D3551">
            <v>46104</v>
          </cell>
          <cell r="G3551" t="str">
            <v>Ok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1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U3551">
            <v>0</v>
          </cell>
          <cell r="V3551">
            <v>10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A3551">
            <v>0</v>
          </cell>
          <cell r="AB3551">
            <v>0</v>
          </cell>
        </row>
        <row r="3552">
          <cell r="A3552" t="str">
            <v>Gerardo Cartes</v>
          </cell>
          <cell r="B3552" t="str">
            <v>Yosman Perez</v>
          </cell>
          <cell r="D3552">
            <v>46104</v>
          </cell>
          <cell r="G3552" t="str">
            <v>Ok</v>
          </cell>
          <cell r="H3552">
            <v>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1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</row>
        <row r="3553">
          <cell r="A3553" t="str">
            <v>Elias Llancaqueo</v>
          </cell>
          <cell r="B3553" t="str">
            <v>Rodrigo Arcos</v>
          </cell>
          <cell r="D3553">
            <v>46104</v>
          </cell>
          <cell r="G3553" t="str">
            <v>Ok</v>
          </cell>
          <cell r="H3553">
            <v>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</row>
        <row r="3554">
          <cell r="A3554" t="str">
            <v>Daniel Diaz</v>
          </cell>
          <cell r="B3554" t="str">
            <v>N/A</v>
          </cell>
          <cell r="D3554">
            <v>46104</v>
          </cell>
          <cell r="G3554" t="str">
            <v>Ok</v>
          </cell>
          <cell r="H3554">
            <v>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</row>
        <row r="3555">
          <cell r="A3555" t="str">
            <v>Cristian Valdivia</v>
          </cell>
          <cell r="B3555" t="str">
            <v>Hugo Troncoso</v>
          </cell>
          <cell r="D3555">
            <v>46104</v>
          </cell>
          <cell r="G3555" t="str">
            <v>Sin Producción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</row>
        <row r="3556">
          <cell r="A3556" t="str">
            <v>Claudio Garrido</v>
          </cell>
          <cell r="B3556" t="str">
            <v>N/A</v>
          </cell>
          <cell r="D3556">
            <v>46104</v>
          </cell>
          <cell r="G3556" t="str">
            <v>Sin Producción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</row>
        <row r="3557">
          <cell r="A3557" t="str">
            <v>Luis Acevedo</v>
          </cell>
          <cell r="B3557" t="str">
            <v>Wilmer Villa</v>
          </cell>
          <cell r="D3557">
            <v>46104</v>
          </cell>
          <cell r="G3557" t="str">
            <v>Servicios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</row>
        <row r="3558">
          <cell r="A3558" t="str">
            <v>Eduardo Soto</v>
          </cell>
          <cell r="B3558" t="str">
            <v>Alejandro Escobar</v>
          </cell>
          <cell r="D3558">
            <v>46104</v>
          </cell>
          <cell r="G3558" t="str">
            <v>Vacaciones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</row>
        <row r="3559">
          <cell r="A3559" t="str">
            <v>Andres Moya</v>
          </cell>
          <cell r="B3559" t="str">
            <v>Rodrigo Arenas</v>
          </cell>
          <cell r="D3559">
            <v>46105</v>
          </cell>
          <cell r="G3559" t="str">
            <v>Ok</v>
          </cell>
          <cell r="H3559">
            <v>43</v>
          </cell>
          <cell r="I3559">
            <v>0</v>
          </cell>
          <cell r="J3559">
            <v>0</v>
          </cell>
          <cell r="K3559">
            <v>0</v>
          </cell>
          <cell r="L3559">
            <v>1</v>
          </cell>
          <cell r="M3559">
            <v>0</v>
          </cell>
          <cell r="N3559">
            <v>1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</row>
        <row r="3560">
          <cell r="A3560" t="str">
            <v>Cristian Valdivia</v>
          </cell>
          <cell r="B3560" t="str">
            <v>Hugo Troncoso</v>
          </cell>
          <cell r="D3560">
            <v>46105</v>
          </cell>
          <cell r="G3560" t="str">
            <v>OK</v>
          </cell>
          <cell r="H3560">
            <v>30</v>
          </cell>
          <cell r="I3560">
            <v>0</v>
          </cell>
          <cell r="J3560">
            <v>0</v>
          </cell>
          <cell r="K3560">
            <v>1</v>
          </cell>
          <cell r="L3560">
            <v>0</v>
          </cell>
          <cell r="M3560">
            <v>0</v>
          </cell>
          <cell r="N3560">
            <v>1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</row>
        <row r="3561">
          <cell r="A3561" t="str">
            <v>Elias Llancaqueo</v>
          </cell>
          <cell r="B3561" t="str">
            <v>Rodrigo Arcos</v>
          </cell>
          <cell r="D3561">
            <v>46105</v>
          </cell>
          <cell r="G3561" t="str">
            <v>Ok</v>
          </cell>
          <cell r="H3561">
            <v>41</v>
          </cell>
          <cell r="I3561">
            <v>0</v>
          </cell>
          <cell r="J3561">
            <v>0</v>
          </cell>
          <cell r="K3561">
            <v>1</v>
          </cell>
          <cell r="L3561">
            <v>0</v>
          </cell>
          <cell r="M3561">
            <v>1</v>
          </cell>
          <cell r="N3561">
            <v>0</v>
          </cell>
          <cell r="O3561">
            <v>0</v>
          </cell>
          <cell r="P3561">
            <v>0</v>
          </cell>
          <cell r="Q3561">
            <v>1</v>
          </cell>
          <cell r="R3561">
            <v>0</v>
          </cell>
          <cell r="S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</row>
        <row r="3562">
          <cell r="A3562" t="str">
            <v>Luis Alvarez</v>
          </cell>
          <cell r="B3562" t="str">
            <v>Jeremias Cerda</v>
          </cell>
          <cell r="D3562">
            <v>46105</v>
          </cell>
          <cell r="G3562" t="str">
            <v>Ok</v>
          </cell>
          <cell r="H3562">
            <v>36</v>
          </cell>
          <cell r="I3562">
            <v>0</v>
          </cell>
          <cell r="J3562">
            <v>0</v>
          </cell>
          <cell r="K3562">
            <v>1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</row>
        <row r="3563">
          <cell r="A3563" t="str">
            <v>N/A</v>
          </cell>
          <cell r="B3563" t="str">
            <v>Wilmer Villa</v>
          </cell>
          <cell r="D3563">
            <v>46105</v>
          </cell>
          <cell r="G3563" t="str">
            <v>Ok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U3563">
            <v>0</v>
          </cell>
          <cell r="V3563">
            <v>14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</row>
        <row r="3564">
          <cell r="A3564" t="str">
            <v>Claudio Garrido</v>
          </cell>
          <cell r="B3564" t="str">
            <v>N/A</v>
          </cell>
          <cell r="D3564">
            <v>46105</v>
          </cell>
          <cell r="G3564" t="str">
            <v>Ok</v>
          </cell>
          <cell r="H3564">
            <v>36</v>
          </cell>
          <cell r="I3564">
            <v>0</v>
          </cell>
          <cell r="J3564">
            <v>0</v>
          </cell>
          <cell r="K3564">
            <v>1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U3564">
            <v>0</v>
          </cell>
          <cell r="V3564">
            <v>14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</row>
        <row r="3565">
          <cell r="A3565" t="str">
            <v>Edgar Benavides</v>
          </cell>
          <cell r="B3565" t="str">
            <v>Jorge Viscarra</v>
          </cell>
          <cell r="D3565">
            <v>46105</v>
          </cell>
          <cell r="G3565" t="str">
            <v>Ok</v>
          </cell>
          <cell r="H3565">
            <v>34</v>
          </cell>
          <cell r="I3565">
            <v>0</v>
          </cell>
          <cell r="J3565">
            <v>0</v>
          </cell>
          <cell r="K3565">
            <v>1</v>
          </cell>
          <cell r="L3565">
            <v>0</v>
          </cell>
          <cell r="M3565">
            <v>1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U3565">
            <v>0</v>
          </cell>
          <cell r="V3565">
            <v>30</v>
          </cell>
          <cell r="W3565">
            <v>2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</row>
        <row r="3566">
          <cell r="A3566" t="str">
            <v>Gerardo Cartes</v>
          </cell>
          <cell r="B3566" t="str">
            <v>Yosman Perez</v>
          </cell>
          <cell r="D3566">
            <v>46105</v>
          </cell>
          <cell r="G3566" t="str">
            <v>Ok</v>
          </cell>
          <cell r="H3566">
            <v>24</v>
          </cell>
          <cell r="I3566">
            <v>0</v>
          </cell>
          <cell r="J3566">
            <v>0</v>
          </cell>
          <cell r="K3566">
            <v>1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U3566">
            <v>0</v>
          </cell>
          <cell r="V3566">
            <v>19</v>
          </cell>
          <cell r="W3566">
            <v>1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</row>
        <row r="3567">
          <cell r="A3567" t="str">
            <v>Daniel Peña</v>
          </cell>
          <cell r="B3567" t="str">
            <v>Michael Suarez</v>
          </cell>
          <cell r="D3567">
            <v>46105</v>
          </cell>
          <cell r="G3567" t="str">
            <v>Libre compensatorio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</row>
        <row r="3568">
          <cell r="A3568" t="str">
            <v>Luis Acevedo</v>
          </cell>
          <cell r="B3568" t="str">
            <v>N/A</v>
          </cell>
          <cell r="D3568">
            <v>46105</v>
          </cell>
          <cell r="G3568" t="str">
            <v>Servicios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</row>
        <row r="3569">
          <cell r="A3569" t="str">
            <v>Eduardo Soto</v>
          </cell>
          <cell r="B3569" t="str">
            <v>Alejandro Escobar</v>
          </cell>
          <cell r="D3569">
            <v>46105</v>
          </cell>
          <cell r="G3569" t="str">
            <v>Vacaciones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</row>
        <row r="3570">
          <cell r="A3570" t="str">
            <v>Andres Moya</v>
          </cell>
          <cell r="B3570" t="str">
            <v>Rodrigo Arenas</v>
          </cell>
          <cell r="D3570">
            <v>46106</v>
          </cell>
          <cell r="G3570" t="str">
            <v>Ok</v>
          </cell>
          <cell r="H3570">
            <v>36</v>
          </cell>
          <cell r="I3570">
            <v>0</v>
          </cell>
          <cell r="J3570">
            <v>0</v>
          </cell>
          <cell r="K3570">
            <v>1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U3570">
            <v>0</v>
          </cell>
          <cell r="V3570">
            <v>14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</row>
        <row r="3571">
          <cell r="A3571" t="str">
            <v>Claudio Garrido</v>
          </cell>
          <cell r="B3571" t="str">
            <v>Wilmer Villa</v>
          </cell>
          <cell r="D3571">
            <v>46106</v>
          </cell>
          <cell r="G3571" t="str">
            <v>Ok</v>
          </cell>
          <cell r="H3571">
            <v>36</v>
          </cell>
          <cell r="I3571">
            <v>0</v>
          </cell>
          <cell r="J3571">
            <v>0</v>
          </cell>
          <cell r="K3571">
            <v>0</v>
          </cell>
          <cell r="L3571">
            <v>1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</row>
        <row r="3572">
          <cell r="A3572" t="str">
            <v>Daniel Peña</v>
          </cell>
          <cell r="B3572" t="str">
            <v>Michael Suarez</v>
          </cell>
          <cell r="D3572">
            <v>46106</v>
          </cell>
          <cell r="G3572" t="str">
            <v>Ok</v>
          </cell>
          <cell r="H3572">
            <v>54</v>
          </cell>
          <cell r="I3572">
            <v>0</v>
          </cell>
          <cell r="J3572">
            <v>0</v>
          </cell>
          <cell r="K3572">
            <v>1</v>
          </cell>
          <cell r="L3572">
            <v>0</v>
          </cell>
          <cell r="M3572">
            <v>0</v>
          </cell>
          <cell r="N3572">
            <v>1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</row>
        <row r="3573">
          <cell r="A3573" t="str">
            <v>Elias Llancaqueo</v>
          </cell>
          <cell r="B3573" t="str">
            <v>Rodrigo Arcos</v>
          </cell>
          <cell r="D3573">
            <v>46106</v>
          </cell>
          <cell r="G3573" t="str">
            <v>Ok</v>
          </cell>
          <cell r="H3573">
            <v>40</v>
          </cell>
          <cell r="I3573">
            <v>0</v>
          </cell>
          <cell r="J3573">
            <v>0</v>
          </cell>
          <cell r="K3573">
            <v>1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U3573">
            <v>0</v>
          </cell>
          <cell r="V3573">
            <v>19</v>
          </cell>
          <cell r="W3573">
            <v>1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</row>
        <row r="3574">
          <cell r="A3574" t="str">
            <v>Edgar Benavides</v>
          </cell>
          <cell r="B3574" t="str">
            <v>Jorge Viscarra</v>
          </cell>
          <cell r="D3574">
            <v>46106</v>
          </cell>
          <cell r="G3574" t="str">
            <v>Ok</v>
          </cell>
          <cell r="H3574">
            <v>15</v>
          </cell>
          <cell r="I3574">
            <v>0</v>
          </cell>
          <cell r="J3574">
            <v>0</v>
          </cell>
          <cell r="K3574">
            <v>1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1</v>
          </cell>
          <cell r="R3574">
            <v>0</v>
          </cell>
          <cell r="S3574">
            <v>0</v>
          </cell>
          <cell r="U3574">
            <v>0</v>
          </cell>
          <cell r="V3574">
            <v>30</v>
          </cell>
          <cell r="W3574">
            <v>2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</row>
        <row r="3575">
          <cell r="A3575" t="str">
            <v>Luis Alvarez</v>
          </cell>
          <cell r="B3575" t="str">
            <v>Jeremias Cerda</v>
          </cell>
          <cell r="D3575">
            <v>46106</v>
          </cell>
          <cell r="G3575" t="str">
            <v>Libre compensatorio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</row>
        <row r="3576">
          <cell r="A3576" t="str">
            <v>Cristian Valdivia</v>
          </cell>
          <cell r="B3576" t="str">
            <v>Hugo Troncoso</v>
          </cell>
          <cell r="D3576">
            <v>46106</v>
          </cell>
          <cell r="G3576" t="str">
            <v>Libre compensatorio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</row>
        <row r="3577">
          <cell r="A3577" t="str">
            <v>Gerardo Cartes</v>
          </cell>
          <cell r="B3577" t="str">
            <v>Yosman Perez</v>
          </cell>
          <cell r="D3577">
            <v>46106</v>
          </cell>
          <cell r="G3577" t="str">
            <v>Libre compensatorio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</row>
        <row r="3578">
          <cell r="A3578" t="str">
            <v>Luis Acevedo</v>
          </cell>
          <cell r="B3578" t="str">
            <v>N/A</v>
          </cell>
          <cell r="D3578">
            <v>46106</v>
          </cell>
          <cell r="G3578" t="str">
            <v>Servicios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</row>
        <row r="3579">
          <cell r="A3579" t="str">
            <v>Eduardo Soto</v>
          </cell>
          <cell r="B3579" t="str">
            <v>Alejandro Escobar</v>
          </cell>
          <cell r="D3579">
            <v>46106</v>
          </cell>
          <cell r="G3579" t="str">
            <v>Vacaciones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</row>
        <row r="3580">
          <cell r="A3580" t="str">
            <v>Andres Moya</v>
          </cell>
          <cell r="B3580" t="str">
            <v>Rodrigo Arenas</v>
          </cell>
          <cell r="D3580">
            <v>46107</v>
          </cell>
          <cell r="G3580" t="str">
            <v>Ok</v>
          </cell>
          <cell r="H3580">
            <v>30</v>
          </cell>
          <cell r="I3580">
            <v>0</v>
          </cell>
          <cell r="J3580">
            <v>0</v>
          </cell>
          <cell r="K3580">
            <v>0</v>
          </cell>
          <cell r="L3580">
            <v>1</v>
          </cell>
          <cell r="M3580">
            <v>0</v>
          </cell>
          <cell r="N3580">
            <v>2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U3580">
            <v>0</v>
          </cell>
          <cell r="V3580">
            <v>1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</row>
        <row r="3581">
          <cell r="A3581" t="str">
            <v>Elias Llancaqueo</v>
          </cell>
          <cell r="B3581" t="str">
            <v>Rodrigo Arcos</v>
          </cell>
          <cell r="D3581">
            <v>46107</v>
          </cell>
          <cell r="G3581" t="str">
            <v>Ok</v>
          </cell>
          <cell r="H3581">
            <v>32</v>
          </cell>
          <cell r="I3581">
            <v>0</v>
          </cell>
          <cell r="J3581">
            <v>0</v>
          </cell>
          <cell r="K3581">
            <v>1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</row>
        <row r="3582">
          <cell r="A3582" t="str">
            <v>Luis Alvarez</v>
          </cell>
          <cell r="B3582" t="str">
            <v>Jeremias Cerda</v>
          </cell>
          <cell r="D3582">
            <v>46107</v>
          </cell>
          <cell r="G3582" t="str">
            <v>Ok</v>
          </cell>
          <cell r="H3582">
            <v>40</v>
          </cell>
          <cell r="I3582">
            <v>0</v>
          </cell>
          <cell r="J3582">
            <v>0</v>
          </cell>
          <cell r="K3582">
            <v>1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</row>
        <row r="3583">
          <cell r="A3583" t="str">
            <v>Daniel Peña</v>
          </cell>
          <cell r="B3583" t="str">
            <v>Michael Suarez</v>
          </cell>
          <cell r="D3583">
            <v>46107</v>
          </cell>
          <cell r="G3583" t="str">
            <v>Ok</v>
          </cell>
          <cell r="H3583">
            <v>43</v>
          </cell>
          <cell r="I3583">
            <v>0</v>
          </cell>
          <cell r="J3583">
            <v>0</v>
          </cell>
          <cell r="K3583">
            <v>1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U3583">
            <v>0</v>
          </cell>
          <cell r="V3583">
            <v>6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</row>
        <row r="3584">
          <cell r="A3584" t="str">
            <v>Claudio Garrido</v>
          </cell>
          <cell r="B3584" t="str">
            <v>Jorge Viscarra</v>
          </cell>
          <cell r="D3584">
            <v>46107</v>
          </cell>
          <cell r="G3584" t="str">
            <v>Ok</v>
          </cell>
          <cell r="H3584">
            <v>20</v>
          </cell>
          <cell r="I3584">
            <v>0</v>
          </cell>
          <cell r="J3584">
            <v>0</v>
          </cell>
          <cell r="K3584">
            <v>1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</row>
        <row r="3585">
          <cell r="A3585" t="str">
            <v>Gerardo Cartes</v>
          </cell>
          <cell r="B3585" t="str">
            <v>Yosman Perez</v>
          </cell>
          <cell r="D3585">
            <v>46107</v>
          </cell>
          <cell r="G3585" t="str">
            <v>Ok</v>
          </cell>
          <cell r="H3585">
            <v>20</v>
          </cell>
          <cell r="I3585">
            <v>0</v>
          </cell>
          <cell r="J3585">
            <v>0</v>
          </cell>
          <cell r="K3585">
            <v>1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</row>
        <row r="3586">
          <cell r="A3586" t="str">
            <v>Edgar Benavides</v>
          </cell>
          <cell r="B3586" t="str">
            <v>Wilmer Villa</v>
          </cell>
          <cell r="D3586">
            <v>46107</v>
          </cell>
          <cell r="G3586" t="str">
            <v>Libre compensatorio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</row>
        <row r="3587">
          <cell r="A3587" t="str">
            <v>Cristian Valdivia</v>
          </cell>
          <cell r="B3587" t="str">
            <v>N/A</v>
          </cell>
          <cell r="D3587">
            <v>46107</v>
          </cell>
          <cell r="G3587" t="str">
            <v>Licencia Medica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</row>
        <row r="3588">
          <cell r="A3588" t="str">
            <v>N/A</v>
          </cell>
          <cell r="B3588" t="str">
            <v>Hugo Troncoso</v>
          </cell>
          <cell r="D3588">
            <v>46107</v>
          </cell>
          <cell r="G3588" t="str">
            <v>Sin Producción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</row>
        <row r="3589">
          <cell r="A3589" t="str">
            <v>Luis Acevedo</v>
          </cell>
          <cell r="B3589" t="str">
            <v>N/A</v>
          </cell>
          <cell r="D3589">
            <v>46107</v>
          </cell>
          <cell r="G3589" t="str">
            <v>Servicios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</row>
        <row r="3590">
          <cell r="A3590" t="str">
            <v>Eduardo Soto</v>
          </cell>
          <cell r="B3590" t="str">
            <v>Alejandro Escobar</v>
          </cell>
          <cell r="D3590">
            <v>46107</v>
          </cell>
          <cell r="G3590" t="str">
            <v>Vacaciones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</row>
        <row r="3591">
          <cell r="A3591" t="str">
            <v>Elias Llancaqueo</v>
          </cell>
          <cell r="B3591" t="str">
            <v>Rodrigo Arcos</v>
          </cell>
          <cell r="D3591">
            <v>46108</v>
          </cell>
          <cell r="G3591" t="str">
            <v>Ok</v>
          </cell>
          <cell r="H3591">
            <v>27</v>
          </cell>
          <cell r="I3591">
            <v>0</v>
          </cell>
          <cell r="J3591">
            <v>1</v>
          </cell>
          <cell r="K3591">
            <v>0</v>
          </cell>
          <cell r="L3591">
            <v>1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U3591">
            <v>0</v>
          </cell>
          <cell r="V3591">
            <v>24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</row>
        <row r="3592">
          <cell r="A3592" t="str">
            <v>Luis Acevedo</v>
          </cell>
          <cell r="B3592" t="str">
            <v>N/A</v>
          </cell>
          <cell r="D3592">
            <v>46108</v>
          </cell>
          <cell r="G3592" t="str">
            <v>Ok</v>
          </cell>
          <cell r="H3592">
            <v>27</v>
          </cell>
          <cell r="I3592">
            <v>0</v>
          </cell>
          <cell r="J3592">
            <v>1</v>
          </cell>
          <cell r="K3592">
            <v>0</v>
          </cell>
          <cell r="L3592">
            <v>1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U3592">
            <v>0</v>
          </cell>
          <cell r="V3592">
            <v>24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</row>
        <row r="3593">
          <cell r="A3593" t="str">
            <v>Claudio Garrido</v>
          </cell>
          <cell r="B3593" t="str">
            <v>Wilmer Villa</v>
          </cell>
          <cell r="D3593">
            <v>46108</v>
          </cell>
          <cell r="G3593" t="str">
            <v>Ok</v>
          </cell>
          <cell r="H3593">
            <v>16</v>
          </cell>
          <cell r="I3593">
            <v>0</v>
          </cell>
          <cell r="J3593">
            <v>0</v>
          </cell>
          <cell r="K3593">
            <v>1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1</v>
          </cell>
          <cell r="R3593">
            <v>0</v>
          </cell>
          <cell r="S3593">
            <v>0</v>
          </cell>
          <cell r="U3593">
            <v>0</v>
          </cell>
          <cell r="V3593">
            <v>22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</row>
        <row r="3594">
          <cell r="A3594" t="str">
            <v>Daniel Peña</v>
          </cell>
          <cell r="B3594" t="str">
            <v>Michael Suarez</v>
          </cell>
          <cell r="D3594">
            <v>46108</v>
          </cell>
          <cell r="G3594" t="str">
            <v>Ok</v>
          </cell>
          <cell r="H3594">
            <v>36</v>
          </cell>
          <cell r="I3594">
            <v>0</v>
          </cell>
          <cell r="J3594">
            <v>0</v>
          </cell>
          <cell r="K3594">
            <v>1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1</v>
          </cell>
          <cell r="R3594">
            <v>0</v>
          </cell>
          <cell r="S3594">
            <v>0</v>
          </cell>
          <cell r="U3594">
            <v>0</v>
          </cell>
          <cell r="V3594">
            <v>60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</row>
        <row r="3595">
          <cell r="A3595" t="str">
            <v>Luis Alvarez</v>
          </cell>
          <cell r="B3595" t="str">
            <v>Jeremias Cerda</v>
          </cell>
          <cell r="D3595">
            <v>46108</v>
          </cell>
          <cell r="G3595" t="str">
            <v>Ok</v>
          </cell>
          <cell r="H3595">
            <v>28</v>
          </cell>
          <cell r="I3595">
            <v>0</v>
          </cell>
          <cell r="J3595">
            <v>0</v>
          </cell>
          <cell r="K3595">
            <v>1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U3595">
            <v>0</v>
          </cell>
          <cell r="V3595">
            <v>44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</row>
        <row r="3596">
          <cell r="A3596" t="str">
            <v>Edgar Benavides</v>
          </cell>
          <cell r="B3596" t="str">
            <v>Jorge Viscarra</v>
          </cell>
          <cell r="D3596">
            <v>46108</v>
          </cell>
          <cell r="G3596" t="str">
            <v>Ok</v>
          </cell>
          <cell r="H3596">
            <v>32</v>
          </cell>
          <cell r="I3596">
            <v>0</v>
          </cell>
          <cell r="J3596">
            <v>0</v>
          </cell>
          <cell r="K3596">
            <v>1</v>
          </cell>
          <cell r="L3596">
            <v>0</v>
          </cell>
          <cell r="M3596">
            <v>1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U3596">
            <v>0</v>
          </cell>
          <cell r="V3596">
            <v>38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</row>
        <row r="3597">
          <cell r="A3597" t="str">
            <v>Gerardo Cartes</v>
          </cell>
          <cell r="B3597" t="str">
            <v>Yosman Perez</v>
          </cell>
          <cell r="D3597">
            <v>46108</v>
          </cell>
          <cell r="G3597" t="str">
            <v>Ok</v>
          </cell>
          <cell r="H3597">
            <v>16</v>
          </cell>
          <cell r="I3597">
            <v>0</v>
          </cell>
          <cell r="J3597">
            <v>0</v>
          </cell>
          <cell r="K3597">
            <v>1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1</v>
          </cell>
          <cell r="R3597">
            <v>0</v>
          </cell>
          <cell r="S3597">
            <v>0</v>
          </cell>
          <cell r="U3597">
            <v>0</v>
          </cell>
          <cell r="V3597">
            <v>40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</row>
        <row r="3598">
          <cell r="A3598" t="str">
            <v>Daniel Diaz</v>
          </cell>
          <cell r="B3598" t="str">
            <v>Jesus Barrera</v>
          </cell>
          <cell r="D3598">
            <v>46108</v>
          </cell>
          <cell r="G3598" t="str">
            <v>Ok</v>
          </cell>
          <cell r="H3598">
            <v>14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1</v>
          </cell>
          <cell r="R3598">
            <v>0</v>
          </cell>
          <cell r="S3598">
            <v>0</v>
          </cell>
          <cell r="U3598">
            <v>0</v>
          </cell>
          <cell r="V3598">
            <v>6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</row>
        <row r="3599">
          <cell r="A3599" t="str">
            <v>N/A</v>
          </cell>
          <cell r="B3599" t="str">
            <v>Hugo Troncoso</v>
          </cell>
          <cell r="D3599">
            <v>46108</v>
          </cell>
          <cell r="G3599" t="str">
            <v>Ok</v>
          </cell>
          <cell r="H3599">
            <v>14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1</v>
          </cell>
          <cell r="R3599">
            <v>0</v>
          </cell>
          <cell r="S3599">
            <v>0</v>
          </cell>
          <cell r="U3599">
            <v>0</v>
          </cell>
          <cell r="V3599">
            <v>6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</row>
        <row r="3600">
          <cell r="A3600" t="str">
            <v>Andres Moya</v>
          </cell>
          <cell r="B3600" t="str">
            <v>Rodrigo Arenas</v>
          </cell>
          <cell r="D3600">
            <v>46108</v>
          </cell>
          <cell r="G3600" t="str">
            <v>Libre compensatorio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</row>
        <row r="3601">
          <cell r="A3601" t="str">
            <v>Cristian Valdivia</v>
          </cell>
          <cell r="B3601" t="str">
            <v>N/A</v>
          </cell>
          <cell r="D3601">
            <v>46108</v>
          </cell>
          <cell r="G3601" t="str">
            <v>Licencia Medica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</row>
        <row r="3602">
          <cell r="A3602" t="str">
            <v>N/A</v>
          </cell>
          <cell r="B3602" t="str">
            <v>N/A</v>
          </cell>
          <cell r="D3602">
            <v>46108</v>
          </cell>
          <cell r="G3602" t="str">
            <v>Sin Producción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</row>
        <row r="3603">
          <cell r="A3603" t="str">
            <v>Luis Acevedo</v>
          </cell>
          <cell r="B3603" t="str">
            <v>N/A</v>
          </cell>
          <cell r="D3603">
            <v>46108</v>
          </cell>
          <cell r="G3603" t="str">
            <v>Servicios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</row>
        <row r="3604">
          <cell r="A3604" t="str">
            <v>Eduardo Soto</v>
          </cell>
          <cell r="B3604" t="str">
            <v>Alejandro Escobar</v>
          </cell>
          <cell r="D3604">
            <v>46108</v>
          </cell>
          <cell r="G3604" t="str">
            <v>Vacaciones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</row>
        <row r="3605">
          <cell r="A3605" t="str">
            <v>Andres Moya</v>
          </cell>
          <cell r="B3605" t="str">
            <v>Rodrigo Arenas</v>
          </cell>
          <cell r="D3605">
            <v>46109</v>
          </cell>
          <cell r="G3605" t="str">
            <v>Ok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1</v>
          </cell>
          <cell r="P3605">
            <v>0</v>
          </cell>
          <cell r="Q3605">
            <v>8</v>
          </cell>
          <cell r="R3605">
            <v>1</v>
          </cell>
          <cell r="S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</row>
        <row r="3606">
          <cell r="A3606" t="str">
            <v>Claudio Garrido</v>
          </cell>
          <cell r="B3606" t="str">
            <v>Wilmer Villa</v>
          </cell>
          <cell r="D3606">
            <v>46109</v>
          </cell>
          <cell r="G3606" t="str">
            <v>Ok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1</v>
          </cell>
          <cell r="O3606">
            <v>0</v>
          </cell>
          <cell r="P3606">
            <v>0</v>
          </cell>
          <cell r="Q3606">
            <v>1</v>
          </cell>
          <cell r="R3606">
            <v>1</v>
          </cell>
          <cell r="S3606">
            <v>0</v>
          </cell>
          <cell r="U3606">
            <v>12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B3606">
            <v>0</v>
          </cell>
        </row>
        <row r="3607">
          <cell r="A3607" t="str">
            <v>Daniel Peña</v>
          </cell>
          <cell r="B3607" t="str">
            <v>Michael Suarez</v>
          </cell>
          <cell r="D3607">
            <v>46109</v>
          </cell>
          <cell r="G3607" t="str">
            <v>Ok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1</v>
          </cell>
          <cell r="P3607">
            <v>0</v>
          </cell>
          <cell r="Q3607">
            <v>4</v>
          </cell>
          <cell r="R3607">
            <v>1</v>
          </cell>
          <cell r="S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</row>
        <row r="3608">
          <cell r="A3608" t="str">
            <v>Luis Alvarez</v>
          </cell>
          <cell r="B3608" t="str">
            <v>N/A</v>
          </cell>
          <cell r="D3608">
            <v>46109</v>
          </cell>
          <cell r="G3608" t="str">
            <v>Ok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1</v>
          </cell>
          <cell r="O3608">
            <v>1</v>
          </cell>
          <cell r="P3608">
            <v>0</v>
          </cell>
          <cell r="Q3608">
            <v>1</v>
          </cell>
          <cell r="R3608">
            <v>1</v>
          </cell>
          <cell r="S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</row>
        <row r="3609">
          <cell r="A3609" t="str">
            <v>Jeremias Cerda</v>
          </cell>
          <cell r="B3609" t="str">
            <v>N/A</v>
          </cell>
          <cell r="D3609">
            <v>46109</v>
          </cell>
          <cell r="G3609" t="str">
            <v>Ok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1</v>
          </cell>
          <cell r="O3609">
            <v>1</v>
          </cell>
          <cell r="P3609">
            <v>0</v>
          </cell>
          <cell r="Q3609">
            <v>1</v>
          </cell>
          <cell r="R3609">
            <v>1</v>
          </cell>
          <cell r="S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</row>
        <row r="3610">
          <cell r="A3610" t="str">
            <v>Edgar Benavides</v>
          </cell>
          <cell r="B3610" t="str">
            <v>Rodrigo Arcos</v>
          </cell>
          <cell r="D3610">
            <v>46109</v>
          </cell>
          <cell r="G3610" t="str">
            <v>Ok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1</v>
          </cell>
          <cell r="N3610">
            <v>0</v>
          </cell>
          <cell r="O3610">
            <v>1</v>
          </cell>
          <cell r="P3610">
            <v>0</v>
          </cell>
          <cell r="Q3610">
            <v>7</v>
          </cell>
          <cell r="R3610">
            <v>1</v>
          </cell>
          <cell r="S3610">
            <v>0</v>
          </cell>
          <cell r="U3610">
            <v>14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</row>
        <row r="3611">
          <cell r="A3611" t="str">
            <v>Gerardo Cartes</v>
          </cell>
          <cell r="B3611" t="str">
            <v>Yosman Perez</v>
          </cell>
          <cell r="D3611">
            <v>46109</v>
          </cell>
          <cell r="G3611" t="str">
            <v>Ok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1</v>
          </cell>
          <cell r="P3611">
            <v>0</v>
          </cell>
          <cell r="Q3611">
            <v>5</v>
          </cell>
          <cell r="R3611">
            <v>1</v>
          </cell>
          <cell r="S3611">
            <v>0</v>
          </cell>
          <cell r="U3611">
            <v>18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</row>
        <row r="3612">
          <cell r="A3612" t="str">
            <v>Elias Llancaqueo</v>
          </cell>
          <cell r="B3612" t="str">
            <v>N/A</v>
          </cell>
          <cell r="D3612">
            <v>46109</v>
          </cell>
          <cell r="G3612" t="str">
            <v>Descanso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</row>
        <row r="3613">
          <cell r="A3613" t="str">
            <v>N/A</v>
          </cell>
          <cell r="B3613" t="str">
            <v>Jorge Viscarra</v>
          </cell>
          <cell r="D3613">
            <v>46109</v>
          </cell>
          <cell r="G3613" t="str">
            <v>Descanso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</row>
        <row r="3614">
          <cell r="A3614" t="str">
            <v>Luis Acevedo</v>
          </cell>
          <cell r="B3614" t="str">
            <v>N/A</v>
          </cell>
          <cell r="D3614">
            <v>46109</v>
          </cell>
          <cell r="G3614" t="str">
            <v>Descanso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</row>
        <row r="3615">
          <cell r="A3615" t="str">
            <v>N/A</v>
          </cell>
          <cell r="B3615" t="str">
            <v>Hugo Troncoso</v>
          </cell>
          <cell r="D3615">
            <v>46109</v>
          </cell>
          <cell r="G3615" t="str">
            <v>Descanso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</row>
        <row r="3616">
          <cell r="A3616" t="str">
            <v>Cristian Valdivia</v>
          </cell>
          <cell r="B3616" t="str">
            <v>N/A</v>
          </cell>
          <cell r="D3616">
            <v>46109</v>
          </cell>
          <cell r="G3616" t="str">
            <v>Licencia Medica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</row>
        <row r="3617">
          <cell r="A3617" t="str">
            <v>N/A</v>
          </cell>
          <cell r="B3617" t="str">
            <v>N/A</v>
          </cell>
          <cell r="D3617">
            <v>46109</v>
          </cell>
          <cell r="G3617" t="str">
            <v>Sin Producción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</row>
        <row r="3618">
          <cell r="A3618" t="str">
            <v>N/A</v>
          </cell>
          <cell r="B3618" t="str">
            <v>N/A</v>
          </cell>
          <cell r="D3618">
            <v>46109</v>
          </cell>
          <cell r="G3618" t="str">
            <v>Servicios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</row>
        <row r="3619">
          <cell r="A3619" t="str">
            <v>Eduardo Soto</v>
          </cell>
          <cell r="B3619" t="str">
            <v>Alejandro Escobar</v>
          </cell>
          <cell r="D3619">
            <v>46109</v>
          </cell>
          <cell r="G3619" t="str">
            <v>Vacaciones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</row>
        <row r="3620">
          <cell r="A3620" t="str">
            <v>Andres Moya</v>
          </cell>
          <cell r="B3620" t="str">
            <v>Rodrigo Arenas</v>
          </cell>
          <cell r="D3620">
            <v>46110</v>
          </cell>
          <cell r="G3620" t="str">
            <v>Ok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4</v>
          </cell>
          <cell r="R3620">
            <v>0</v>
          </cell>
          <cell r="S3620">
            <v>1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1</v>
          </cell>
        </row>
        <row r="3621">
          <cell r="A3621" t="str">
            <v>Claudio Garrido</v>
          </cell>
          <cell r="B3621" t="str">
            <v>Wilmer Villa</v>
          </cell>
          <cell r="D3621">
            <v>46110</v>
          </cell>
          <cell r="G3621" t="str">
            <v>Ok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1</v>
          </cell>
          <cell r="O3621">
            <v>0</v>
          </cell>
          <cell r="P3621">
            <v>1</v>
          </cell>
          <cell r="Q3621">
            <v>1</v>
          </cell>
          <cell r="R3621">
            <v>0</v>
          </cell>
          <cell r="S3621">
            <v>1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</row>
        <row r="3622">
          <cell r="A3622" t="str">
            <v>Daniel Peña</v>
          </cell>
          <cell r="B3622" t="str">
            <v>Michael Suarez</v>
          </cell>
          <cell r="D3622">
            <v>46110</v>
          </cell>
          <cell r="G3622" t="str">
            <v>Ok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1</v>
          </cell>
          <cell r="Q3622">
            <v>3</v>
          </cell>
          <cell r="R3622">
            <v>0</v>
          </cell>
          <cell r="S3622">
            <v>1</v>
          </cell>
          <cell r="U3622">
            <v>31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</row>
        <row r="3623">
          <cell r="A3623" t="str">
            <v>Luis Alvarez</v>
          </cell>
          <cell r="B3623" t="str">
            <v>N/A</v>
          </cell>
          <cell r="D3623">
            <v>46110</v>
          </cell>
          <cell r="G3623" t="str">
            <v>Ok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1</v>
          </cell>
          <cell r="O3623">
            <v>0</v>
          </cell>
          <cell r="P3623">
            <v>1</v>
          </cell>
          <cell r="Q3623">
            <v>1</v>
          </cell>
          <cell r="R3623">
            <v>0</v>
          </cell>
          <cell r="S3623">
            <v>1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</row>
        <row r="3624">
          <cell r="A3624" t="str">
            <v>Jeremias Cerda</v>
          </cell>
          <cell r="B3624" t="str">
            <v>N/A</v>
          </cell>
          <cell r="D3624">
            <v>46110</v>
          </cell>
          <cell r="G3624" t="str">
            <v>Ok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1</v>
          </cell>
          <cell r="O3624">
            <v>0</v>
          </cell>
          <cell r="P3624">
            <v>1</v>
          </cell>
          <cell r="Q3624">
            <v>1</v>
          </cell>
          <cell r="R3624">
            <v>0</v>
          </cell>
          <cell r="S3624">
            <v>1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</row>
        <row r="3625">
          <cell r="A3625" t="str">
            <v>Edgar Benavides</v>
          </cell>
          <cell r="B3625" t="str">
            <v>Rodrigo Arcos</v>
          </cell>
          <cell r="D3625">
            <v>46110</v>
          </cell>
          <cell r="G3625" t="str">
            <v>Ok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1</v>
          </cell>
          <cell r="Q3625">
            <v>5</v>
          </cell>
          <cell r="R3625">
            <v>0</v>
          </cell>
          <cell r="S3625">
            <v>1</v>
          </cell>
          <cell r="U3625">
            <v>18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</row>
        <row r="3626">
          <cell r="A3626" t="str">
            <v>Gerardo Cartes</v>
          </cell>
          <cell r="B3626" t="str">
            <v>Yosman Perez</v>
          </cell>
          <cell r="D3626">
            <v>46110</v>
          </cell>
          <cell r="G3626" t="str">
            <v>Ok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1</v>
          </cell>
          <cell r="Q3626">
            <v>3</v>
          </cell>
          <cell r="R3626">
            <v>0</v>
          </cell>
          <cell r="S3626">
            <v>1</v>
          </cell>
          <cell r="U3626">
            <v>28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</row>
        <row r="3627">
          <cell r="A3627" t="str">
            <v>Elias Llancaqueo</v>
          </cell>
          <cell r="B3627" t="str">
            <v>Jorge Viscarra</v>
          </cell>
          <cell r="D3627">
            <v>46110</v>
          </cell>
          <cell r="G3627" t="str">
            <v>Descanso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</row>
        <row r="3628">
          <cell r="A3628" t="str">
            <v>N/A</v>
          </cell>
          <cell r="B3628" t="str">
            <v>N/A</v>
          </cell>
          <cell r="D3628">
            <v>46110</v>
          </cell>
          <cell r="G3628" t="str">
            <v>Descanso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</row>
        <row r="3629">
          <cell r="A3629" t="str">
            <v>Luis Acevedo</v>
          </cell>
          <cell r="B3629" t="str">
            <v>N/A</v>
          </cell>
          <cell r="D3629">
            <v>46110</v>
          </cell>
          <cell r="G3629" t="str">
            <v>Descanso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</row>
        <row r="3630">
          <cell r="A3630" t="str">
            <v>N/A</v>
          </cell>
          <cell r="B3630" t="str">
            <v>Hugo Troncoso</v>
          </cell>
          <cell r="D3630">
            <v>46110</v>
          </cell>
          <cell r="G3630" t="str">
            <v>Descanso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</row>
        <row r="3631">
          <cell r="A3631" t="str">
            <v>Cristian Valdivia</v>
          </cell>
          <cell r="B3631" t="str">
            <v>N/A</v>
          </cell>
          <cell r="D3631">
            <v>46110</v>
          </cell>
          <cell r="G3631" t="str">
            <v>Licencia Medica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</row>
        <row r="3632">
          <cell r="A3632" t="str">
            <v>N/A</v>
          </cell>
          <cell r="B3632" t="str">
            <v>N/A</v>
          </cell>
          <cell r="D3632">
            <v>46110</v>
          </cell>
          <cell r="G3632" t="str">
            <v>Sin Producción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</row>
        <row r="3633">
          <cell r="A3633" t="str">
            <v>N/A</v>
          </cell>
          <cell r="B3633" t="str">
            <v>N/A</v>
          </cell>
          <cell r="D3633">
            <v>46110</v>
          </cell>
          <cell r="G3633" t="str">
            <v>Servicios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</row>
        <row r="3634">
          <cell r="A3634" t="str">
            <v>Eduardo Soto</v>
          </cell>
          <cell r="B3634" t="str">
            <v>Alejandro Escobar</v>
          </cell>
          <cell r="D3634">
            <v>46110</v>
          </cell>
          <cell r="G3634" t="str">
            <v>Vacaciones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</row>
        <row r="3635">
          <cell r="A3635" t="str">
            <v>Andres Moya</v>
          </cell>
          <cell r="B3635" t="str">
            <v>Rodrigo Arenas</v>
          </cell>
          <cell r="D3635">
            <v>46111</v>
          </cell>
          <cell r="G3635" t="str">
            <v>Ok</v>
          </cell>
          <cell r="H3635">
            <v>21</v>
          </cell>
          <cell r="I3635">
            <v>1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1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U3635">
            <v>0</v>
          </cell>
          <cell r="V3635">
            <v>14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</row>
        <row r="3636">
          <cell r="A3636" t="str">
            <v>Daniel Peña</v>
          </cell>
          <cell r="B3636" t="str">
            <v>Michael Suarez</v>
          </cell>
          <cell r="D3636">
            <v>46111</v>
          </cell>
          <cell r="G3636" t="str">
            <v>Ok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U3636">
            <v>0</v>
          </cell>
          <cell r="V3636">
            <v>57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</row>
        <row r="3637">
          <cell r="A3637" t="str">
            <v>Edgar Benavides</v>
          </cell>
          <cell r="B3637" t="str">
            <v>Rodrigo Arcos</v>
          </cell>
          <cell r="D3637">
            <v>46111</v>
          </cell>
          <cell r="G3637" t="str">
            <v>Ok</v>
          </cell>
          <cell r="H3637">
            <v>1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U3637">
            <v>0</v>
          </cell>
          <cell r="V3637">
            <v>14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</row>
        <row r="3638">
          <cell r="A3638" t="str">
            <v>Gerardo Cartes</v>
          </cell>
          <cell r="B3638" t="str">
            <v>Yosman Perez</v>
          </cell>
          <cell r="D3638">
            <v>46111</v>
          </cell>
          <cell r="G3638" t="str">
            <v>Ok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U3638">
            <v>0</v>
          </cell>
          <cell r="V3638">
            <v>40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</row>
        <row r="3639">
          <cell r="A3639" t="str">
            <v>Luis Alvarez</v>
          </cell>
          <cell r="B3639" t="str">
            <v>Jeremias Cerda</v>
          </cell>
          <cell r="D3639">
            <v>46111</v>
          </cell>
          <cell r="G3639" t="str">
            <v>Ok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U3639">
            <v>0</v>
          </cell>
          <cell r="V3639">
            <v>44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</row>
        <row r="3640">
          <cell r="A3640" t="str">
            <v>Claudio Garrido</v>
          </cell>
          <cell r="B3640" t="str">
            <v>Wilmer Villa</v>
          </cell>
          <cell r="D3640">
            <v>46111</v>
          </cell>
          <cell r="G3640" t="str">
            <v>Ok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U3640">
            <v>0</v>
          </cell>
          <cell r="V3640">
            <v>22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</row>
        <row r="3641">
          <cell r="A3641" t="str">
            <v>Luis Acevedo</v>
          </cell>
          <cell r="B3641" t="str">
            <v>Hugo Troncoso</v>
          </cell>
          <cell r="D3641">
            <v>46111</v>
          </cell>
          <cell r="G3641" t="str">
            <v>Ok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U3641">
            <v>0</v>
          </cell>
          <cell r="V3641">
            <v>37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</row>
        <row r="3642">
          <cell r="A3642" t="str">
            <v>N/A</v>
          </cell>
          <cell r="B3642" t="str">
            <v>Jorge Viscarra</v>
          </cell>
          <cell r="D3642">
            <v>46111</v>
          </cell>
          <cell r="G3642" t="str">
            <v>Libre compensatorio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</row>
        <row r="3643">
          <cell r="A3643" t="str">
            <v>Cristian Valdivia</v>
          </cell>
          <cell r="B3643" t="str">
            <v>N/A</v>
          </cell>
          <cell r="D3643">
            <v>46111</v>
          </cell>
          <cell r="G3643" t="str">
            <v>Licencia Medica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</row>
        <row r="3644">
          <cell r="A3644" t="str">
            <v>Elias Llancaqueo</v>
          </cell>
          <cell r="B3644" t="str">
            <v>N/A</v>
          </cell>
          <cell r="D3644">
            <v>46111</v>
          </cell>
          <cell r="G3644" t="str">
            <v>Sin Producción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</row>
        <row r="3645">
          <cell r="A3645" t="str">
            <v>N/A</v>
          </cell>
          <cell r="B3645" t="str">
            <v>N/A</v>
          </cell>
          <cell r="D3645">
            <v>46111</v>
          </cell>
          <cell r="G3645" t="str">
            <v>Servicios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</row>
        <row r="3646">
          <cell r="A3646" t="str">
            <v>Eduardo Soto</v>
          </cell>
          <cell r="B3646" t="str">
            <v>Alejandro Escobar</v>
          </cell>
          <cell r="D3646">
            <v>46111</v>
          </cell>
          <cell r="G3646" t="str">
            <v>Vacaciones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</row>
        <row r="3647">
          <cell r="A3647" t="str">
            <v>Daniel Peña</v>
          </cell>
          <cell r="B3647" t="str">
            <v>Michael Suarez</v>
          </cell>
          <cell r="D3647">
            <v>46112</v>
          </cell>
          <cell r="G3647" t="str">
            <v>Ok</v>
          </cell>
          <cell r="H3647">
            <v>26</v>
          </cell>
          <cell r="I3647">
            <v>0</v>
          </cell>
          <cell r="J3647">
            <v>0</v>
          </cell>
          <cell r="K3647">
            <v>0</v>
          </cell>
          <cell r="L3647">
            <v>1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U3647">
            <v>0</v>
          </cell>
          <cell r="V3647">
            <v>15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</row>
        <row r="3648">
          <cell r="A3648" t="str">
            <v>Luis Alvarez</v>
          </cell>
          <cell r="B3648" t="str">
            <v>Jeremias Cerda</v>
          </cell>
          <cell r="D3648">
            <v>46112</v>
          </cell>
          <cell r="G3648" t="str">
            <v>Ok</v>
          </cell>
          <cell r="H3648">
            <v>27</v>
          </cell>
          <cell r="I3648">
            <v>0</v>
          </cell>
          <cell r="J3648">
            <v>0</v>
          </cell>
          <cell r="K3648">
            <v>1</v>
          </cell>
          <cell r="L3648">
            <v>0</v>
          </cell>
          <cell r="M3648">
            <v>1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</row>
        <row r="3649">
          <cell r="A3649" t="str">
            <v>Andres Moya</v>
          </cell>
          <cell r="B3649" t="str">
            <v>Rodrigo Arenas</v>
          </cell>
          <cell r="D3649">
            <v>46112</v>
          </cell>
          <cell r="G3649" t="str">
            <v>Ok</v>
          </cell>
          <cell r="H3649">
            <v>44</v>
          </cell>
          <cell r="I3649">
            <v>0</v>
          </cell>
          <cell r="J3649">
            <v>0</v>
          </cell>
          <cell r="K3649">
            <v>1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U3649">
            <v>0</v>
          </cell>
          <cell r="V3649">
            <v>12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</row>
        <row r="3650">
          <cell r="A3650" t="str">
            <v>Luis Acevedo</v>
          </cell>
          <cell r="B3650" t="str">
            <v>Rodrigo Arcos</v>
          </cell>
          <cell r="D3650">
            <v>46112</v>
          </cell>
          <cell r="G3650" t="str">
            <v>Ok</v>
          </cell>
          <cell r="H3650">
            <v>34</v>
          </cell>
          <cell r="I3650">
            <v>0</v>
          </cell>
          <cell r="J3650">
            <v>0</v>
          </cell>
          <cell r="K3650">
            <v>1</v>
          </cell>
          <cell r="L3650">
            <v>0</v>
          </cell>
          <cell r="M3650">
            <v>1</v>
          </cell>
          <cell r="N3650">
            <v>1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U3650">
            <v>0</v>
          </cell>
          <cell r="V3650">
            <v>1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</row>
        <row r="3651">
          <cell r="A3651" t="str">
            <v>Edgar Benavides</v>
          </cell>
          <cell r="B3651" t="str">
            <v>Jorge Viscarra</v>
          </cell>
          <cell r="D3651">
            <v>46112</v>
          </cell>
          <cell r="G3651" t="str">
            <v>Ok</v>
          </cell>
          <cell r="H3651">
            <v>46</v>
          </cell>
          <cell r="I3651">
            <v>0</v>
          </cell>
          <cell r="J3651">
            <v>0</v>
          </cell>
          <cell r="K3651">
            <v>1</v>
          </cell>
          <cell r="L3651">
            <v>0</v>
          </cell>
          <cell r="M3651">
            <v>1</v>
          </cell>
          <cell r="N3651">
            <v>0</v>
          </cell>
          <cell r="O3651">
            <v>0</v>
          </cell>
          <cell r="P3651">
            <v>0</v>
          </cell>
          <cell r="Q3651">
            <v>1</v>
          </cell>
          <cell r="R3651">
            <v>0</v>
          </cell>
          <cell r="S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</row>
        <row r="3652">
          <cell r="A3652" t="str">
            <v>Gerardo Cartes</v>
          </cell>
          <cell r="B3652" t="str">
            <v>Yosman Perez</v>
          </cell>
          <cell r="D3652">
            <v>46112</v>
          </cell>
          <cell r="G3652" t="str">
            <v>Ok</v>
          </cell>
          <cell r="H3652">
            <v>32</v>
          </cell>
          <cell r="I3652">
            <v>0</v>
          </cell>
          <cell r="J3652">
            <v>0</v>
          </cell>
          <cell r="K3652">
            <v>1</v>
          </cell>
          <cell r="L3652">
            <v>0</v>
          </cell>
          <cell r="M3652">
            <v>1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U3652">
            <v>0</v>
          </cell>
          <cell r="V3652">
            <v>15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</row>
        <row r="3653">
          <cell r="A3653" t="str">
            <v>Claudio Garrido</v>
          </cell>
          <cell r="B3653" t="str">
            <v>Wilmer Villa</v>
          </cell>
          <cell r="D3653">
            <v>46112</v>
          </cell>
          <cell r="G3653" t="str">
            <v>Libre compensatorio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</row>
        <row r="3654">
          <cell r="A3654" t="str">
            <v>Cristian Valdivia</v>
          </cell>
          <cell r="B3654" t="str">
            <v>Hugo Troncoso</v>
          </cell>
          <cell r="D3654">
            <v>46112</v>
          </cell>
          <cell r="G3654" t="str">
            <v>Sin Producción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</row>
        <row r="3655">
          <cell r="A3655" t="str">
            <v>Elias Llancaqueo</v>
          </cell>
          <cell r="B3655" t="str">
            <v>N/A</v>
          </cell>
          <cell r="D3655">
            <v>46112</v>
          </cell>
          <cell r="G3655" t="str">
            <v>Sin Producción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</row>
        <row r="3656">
          <cell r="A3656" t="str">
            <v>N/A</v>
          </cell>
          <cell r="B3656" t="str">
            <v>N/A</v>
          </cell>
          <cell r="D3656">
            <v>46112</v>
          </cell>
          <cell r="G3656" t="str">
            <v>Servicios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</row>
        <row r="3657">
          <cell r="A3657" t="str">
            <v>Eduardo Soto</v>
          </cell>
          <cell r="B3657" t="str">
            <v>Alejandro Escobar</v>
          </cell>
          <cell r="D3657">
            <v>46112</v>
          </cell>
          <cell r="G3657" t="str">
            <v>Vacaciones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</row>
        <row r="3658">
          <cell r="A3658" t="str">
            <v>Daniel Peña</v>
          </cell>
          <cell r="B3658" t="str">
            <v>Michael Suarez</v>
          </cell>
          <cell r="D3658">
            <v>46113</v>
          </cell>
          <cell r="G3658" t="str">
            <v>Ok</v>
          </cell>
          <cell r="H3658">
            <v>38</v>
          </cell>
          <cell r="I3658">
            <v>0</v>
          </cell>
          <cell r="J3658">
            <v>0</v>
          </cell>
          <cell r="K3658">
            <v>1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U3658">
            <v>0</v>
          </cell>
          <cell r="V3658">
            <v>3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</row>
        <row r="3659">
          <cell r="A3659" t="str">
            <v>Luis Alvarez</v>
          </cell>
          <cell r="B3659" t="str">
            <v>Jeremias Cerda</v>
          </cell>
          <cell r="D3659">
            <v>46113</v>
          </cell>
          <cell r="G3659" t="str">
            <v>Ok</v>
          </cell>
          <cell r="H3659">
            <v>34</v>
          </cell>
          <cell r="I3659">
            <v>0</v>
          </cell>
          <cell r="J3659">
            <v>0</v>
          </cell>
          <cell r="K3659">
            <v>0</v>
          </cell>
          <cell r="L3659">
            <v>1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U3659">
            <v>0</v>
          </cell>
          <cell r="V3659">
            <v>3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</row>
        <row r="3660">
          <cell r="A3660" t="str">
            <v>Andres Moya</v>
          </cell>
          <cell r="B3660" t="str">
            <v>N/A</v>
          </cell>
          <cell r="D3660">
            <v>46113</v>
          </cell>
          <cell r="G3660" t="str">
            <v>Ok</v>
          </cell>
          <cell r="H3660">
            <v>42</v>
          </cell>
          <cell r="I3660">
            <v>0</v>
          </cell>
          <cell r="J3660">
            <v>0</v>
          </cell>
          <cell r="K3660">
            <v>1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1</v>
          </cell>
          <cell r="R3660">
            <v>0</v>
          </cell>
          <cell r="S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</row>
        <row r="3661">
          <cell r="A3661" t="str">
            <v>N/A</v>
          </cell>
          <cell r="B3661" t="str">
            <v>Rodrigo Arenas</v>
          </cell>
          <cell r="D3661">
            <v>46113</v>
          </cell>
          <cell r="G3661" t="str">
            <v>Ok</v>
          </cell>
          <cell r="H3661">
            <v>47</v>
          </cell>
          <cell r="I3661">
            <v>0</v>
          </cell>
          <cell r="J3661">
            <v>0</v>
          </cell>
          <cell r="K3661">
            <v>1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</v>
          </cell>
          <cell r="R3661">
            <v>0</v>
          </cell>
          <cell r="S3661">
            <v>0</v>
          </cell>
          <cell r="U3661">
            <v>0</v>
          </cell>
          <cell r="V3661">
            <v>3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</row>
        <row r="3662">
          <cell r="A3662" t="str">
            <v>Claudio Garrido</v>
          </cell>
          <cell r="B3662" t="str">
            <v>Yosman Perez</v>
          </cell>
          <cell r="D3662">
            <v>46113</v>
          </cell>
          <cell r="G3662" t="str">
            <v>Ok</v>
          </cell>
          <cell r="H3662">
            <v>40</v>
          </cell>
          <cell r="I3662">
            <v>0</v>
          </cell>
          <cell r="J3662">
            <v>0</v>
          </cell>
          <cell r="K3662">
            <v>1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</row>
        <row r="3663">
          <cell r="A3663" t="str">
            <v>N/A</v>
          </cell>
          <cell r="B3663" t="str">
            <v>Wilmer Villa</v>
          </cell>
          <cell r="D3663">
            <v>46113</v>
          </cell>
          <cell r="G3663" t="str">
            <v>Ok</v>
          </cell>
          <cell r="H3663">
            <v>40</v>
          </cell>
          <cell r="I3663">
            <v>0</v>
          </cell>
          <cell r="J3663">
            <v>0</v>
          </cell>
          <cell r="K3663">
            <v>1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</row>
        <row r="3664">
          <cell r="A3664" t="str">
            <v>Luis Acevedo</v>
          </cell>
          <cell r="B3664" t="str">
            <v>N/A</v>
          </cell>
          <cell r="D3664">
            <v>46113</v>
          </cell>
          <cell r="G3664" t="str">
            <v>Ok</v>
          </cell>
          <cell r="H3664">
            <v>40</v>
          </cell>
          <cell r="I3664">
            <v>0</v>
          </cell>
          <cell r="J3664">
            <v>0</v>
          </cell>
          <cell r="K3664">
            <v>1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</row>
        <row r="3665">
          <cell r="A3665" t="str">
            <v>Edgar Benavides</v>
          </cell>
          <cell r="B3665" t="str">
            <v>Jorge Viscarra</v>
          </cell>
          <cell r="D3665">
            <v>46113</v>
          </cell>
          <cell r="G3665" t="str">
            <v>Ok</v>
          </cell>
          <cell r="H3665">
            <v>18</v>
          </cell>
          <cell r="I3665">
            <v>0</v>
          </cell>
          <cell r="J3665">
            <v>0</v>
          </cell>
          <cell r="K3665">
            <v>1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</row>
        <row r="3666">
          <cell r="A3666" t="str">
            <v>N/A</v>
          </cell>
          <cell r="B3666" t="str">
            <v>Hugo Troncoso</v>
          </cell>
          <cell r="D3666">
            <v>46113</v>
          </cell>
          <cell r="G3666" t="str">
            <v>Libre Compensatorio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</row>
        <row r="3667">
          <cell r="A3667" t="str">
            <v>N/A</v>
          </cell>
          <cell r="B3667" t="str">
            <v>Rodrigo Arcos</v>
          </cell>
          <cell r="D3667">
            <v>46113</v>
          </cell>
          <cell r="G3667" t="str">
            <v>Libre Compensatorio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</row>
        <row r="3668">
          <cell r="A3668" t="str">
            <v>Cristian Valdivia</v>
          </cell>
          <cell r="B3668" t="str">
            <v>N/A</v>
          </cell>
          <cell r="D3668">
            <v>46113</v>
          </cell>
          <cell r="G3668" t="str">
            <v>Sin Producción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</row>
        <row r="3669">
          <cell r="A3669" t="str">
            <v>Gerardo Cartes</v>
          </cell>
          <cell r="B3669" t="str">
            <v>N/A</v>
          </cell>
          <cell r="D3669">
            <v>46113</v>
          </cell>
          <cell r="G3669" t="str">
            <v>Sin Producción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</row>
        <row r="3670">
          <cell r="A3670" t="str">
            <v>N/A</v>
          </cell>
          <cell r="B3670" t="str">
            <v>N/A</v>
          </cell>
          <cell r="D3670">
            <v>46113</v>
          </cell>
          <cell r="G3670" t="str">
            <v>Servicios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</row>
        <row r="3671">
          <cell r="A3671" t="str">
            <v>Eduardo Soto</v>
          </cell>
          <cell r="B3671" t="str">
            <v>Alejandro Escobar</v>
          </cell>
          <cell r="D3671">
            <v>46113</v>
          </cell>
          <cell r="G3671" t="str">
            <v>Vacaciones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</row>
        <row r="3672">
          <cell r="A3672" t="str">
            <v>Daniel Peña</v>
          </cell>
          <cell r="B3672" t="str">
            <v>Rodrigo Arcos</v>
          </cell>
          <cell r="D3672">
            <v>46114</v>
          </cell>
          <cell r="G3672" t="str">
            <v>Ok</v>
          </cell>
          <cell r="H3672">
            <v>22</v>
          </cell>
          <cell r="I3672">
            <v>0</v>
          </cell>
          <cell r="J3672">
            <v>0</v>
          </cell>
          <cell r="K3672">
            <v>0</v>
          </cell>
          <cell r="L3672">
            <v>1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U3672">
            <v>0</v>
          </cell>
          <cell r="V3672">
            <v>23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</row>
        <row r="3673">
          <cell r="A3673" t="str">
            <v>Cristian Valdivia</v>
          </cell>
          <cell r="B3673" t="str">
            <v>Hugo Troncoso</v>
          </cell>
          <cell r="D3673">
            <v>46114</v>
          </cell>
          <cell r="G3673" t="str">
            <v>Ok</v>
          </cell>
          <cell r="H3673">
            <v>32</v>
          </cell>
          <cell r="I3673">
            <v>0</v>
          </cell>
          <cell r="J3673">
            <v>0</v>
          </cell>
          <cell r="K3673">
            <v>1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</row>
        <row r="3674">
          <cell r="A3674" t="str">
            <v>Andres Moya</v>
          </cell>
          <cell r="B3674" t="str">
            <v>Gerald Aguayo</v>
          </cell>
          <cell r="D3674">
            <v>46114</v>
          </cell>
          <cell r="G3674" t="str">
            <v>Ok</v>
          </cell>
          <cell r="H3674">
            <v>36</v>
          </cell>
          <cell r="I3674">
            <v>0</v>
          </cell>
          <cell r="J3674">
            <v>0</v>
          </cell>
          <cell r="K3674">
            <v>1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U3674">
            <v>0</v>
          </cell>
          <cell r="V3674">
            <v>23</v>
          </cell>
          <cell r="W3674">
            <v>2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</row>
        <row r="3675">
          <cell r="A3675" t="str">
            <v>Claudio Garrido</v>
          </cell>
          <cell r="B3675" t="str">
            <v>Wilmer Villa</v>
          </cell>
          <cell r="D3675">
            <v>46114</v>
          </cell>
          <cell r="G3675" t="str">
            <v>Ok</v>
          </cell>
          <cell r="H3675">
            <v>40</v>
          </cell>
          <cell r="I3675">
            <v>0</v>
          </cell>
          <cell r="J3675">
            <v>0</v>
          </cell>
          <cell r="K3675">
            <v>1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</row>
        <row r="3676">
          <cell r="A3676" t="str">
            <v>Edgar Benavides</v>
          </cell>
          <cell r="B3676" t="str">
            <v>Jorge Viscarra</v>
          </cell>
          <cell r="D3676">
            <v>46114</v>
          </cell>
          <cell r="G3676" t="str">
            <v>Ok</v>
          </cell>
          <cell r="H3676">
            <v>21</v>
          </cell>
          <cell r="I3676">
            <v>0</v>
          </cell>
          <cell r="J3676">
            <v>1</v>
          </cell>
          <cell r="K3676">
            <v>1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>
            <v>0</v>
          </cell>
          <cell r="S3676">
            <v>0</v>
          </cell>
          <cell r="U3676">
            <v>0</v>
          </cell>
          <cell r="V3676">
            <v>20</v>
          </cell>
          <cell r="W3676">
            <v>1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</row>
        <row r="3677">
          <cell r="A3677" t="str">
            <v>Gerardo Cartes</v>
          </cell>
          <cell r="B3677" t="str">
            <v>Jeremias Cerda</v>
          </cell>
          <cell r="D3677">
            <v>46114</v>
          </cell>
          <cell r="G3677" t="str">
            <v>Ok</v>
          </cell>
          <cell r="H3677">
            <v>20</v>
          </cell>
          <cell r="I3677">
            <v>0</v>
          </cell>
          <cell r="J3677">
            <v>0</v>
          </cell>
          <cell r="K3677">
            <v>1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U3677">
            <v>0</v>
          </cell>
          <cell r="V3677">
            <v>20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</row>
        <row r="3678">
          <cell r="A3678" t="str">
            <v>Luis Alvarez</v>
          </cell>
          <cell r="B3678" t="str">
            <v>Michael Suarez</v>
          </cell>
          <cell r="D3678">
            <v>46114</v>
          </cell>
          <cell r="G3678" t="str">
            <v>Ok</v>
          </cell>
          <cell r="H3678">
            <v>7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U3678">
            <v>0</v>
          </cell>
          <cell r="V3678">
            <v>4</v>
          </cell>
          <cell r="W3678">
            <v>0</v>
          </cell>
          <cell r="X3678">
            <v>3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</row>
        <row r="3679">
          <cell r="A3679" t="str">
            <v>N/A</v>
          </cell>
          <cell r="B3679" t="str">
            <v>Yosman Perez</v>
          </cell>
          <cell r="D3679">
            <v>46114</v>
          </cell>
          <cell r="G3679" t="str">
            <v>Libre Compensatorio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</row>
        <row r="3680">
          <cell r="A3680" t="str">
            <v>N/A</v>
          </cell>
          <cell r="B3680" t="str">
            <v>Rodrigo Arenas</v>
          </cell>
          <cell r="D3680">
            <v>46114</v>
          </cell>
          <cell r="G3680" t="str">
            <v>Libre Compensatorio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</row>
        <row r="3681">
          <cell r="A3681" t="str">
            <v>N/A</v>
          </cell>
          <cell r="B3681" t="str">
            <v>N/A</v>
          </cell>
          <cell r="D3681">
            <v>46114</v>
          </cell>
          <cell r="G3681" t="str">
            <v>Sin Producción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</row>
        <row r="3682">
          <cell r="A3682" t="str">
            <v>N/A</v>
          </cell>
          <cell r="B3682" t="str">
            <v>N/A</v>
          </cell>
          <cell r="D3682">
            <v>46114</v>
          </cell>
          <cell r="G3682" t="str">
            <v>Sin Producción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</row>
        <row r="3683">
          <cell r="A3683" t="str">
            <v>N/A</v>
          </cell>
          <cell r="B3683" t="str">
            <v>N/A</v>
          </cell>
          <cell r="D3683">
            <v>46114</v>
          </cell>
          <cell r="G3683" t="str">
            <v>Servicios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</row>
        <row r="3684">
          <cell r="A3684" t="str">
            <v>Luis Acevedo</v>
          </cell>
          <cell r="B3684" t="str">
            <v>N/A</v>
          </cell>
          <cell r="D3684">
            <v>46114</v>
          </cell>
          <cell r="G3684" t="str">
            <v>Vacaciones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</row>
        <row r="3685">
          <cell r="A3685" t="str">
            <v>Eduardo Soto</v>
          </cell>
          <cell r="B3685" t="str">
            <v>Alejandro Escobar</v>
          </cell>
          <cell r="D3685">
            <v>46114</v>
          </cell>
          <cell r="G3685" t="str">
            <v>Vacaciones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</row>
        <row r="3686">
          <cell r="A3686" t="str">
            <v>Fernando Diaz</v>
          </cell>
          <cell r="B3686" t="str">
            <v>Rodrigo Arcos</v>
          </cell>
          <cell r="D3686">
            <v>46115</v>
          </cell>
          <cell r="G3686" t="str">
            <v>Ok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2</v>
          </cell>
          <cell r="R3686">
            <v>0</v>
          </cell>
          <cell r="S3686">
            <v>1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1</v>
          </cell>
        </row>
        <row r="3687">
          <cell r="A3687" t="str">
            <v>Daniel Diaz</v>
          </cell>
          <cell r="B3687" t="str">
            <v>Rodrigo Arenas</v>
          </cell>
          <cell r="D3687">
            <v>46115</v>
          </cell>
          <cell r="G3687" t="str">
            <v>Ok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1</v>
          </cell>
          <cell r="Q3687">
            <v>3</v>
          </cell>
          <cell r="R3687">
            <v>0</v>
          </cell>
          <cell r="S3687">
            <v>1</v>
          </cell>
          <cell r="U3687">
            <v>8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</row>
        <row r="3688">
          <cell r="A3688" t="str">
            <v>N/A</v>
          </cell>
          <cell r="B3688" t="str">
            <v>Hugo Troncoso</v>
          </cell>
          <cell r="D3688">
            <v>46115</v>
          </cell>
          <cell r="G3688" t="str">
            <v>Ok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1</v>
          </cell>
          <cell r="Q3688">
            <v>3</v>
          </cell>
          <cell r="R3688">
            <v>0</v>
          </cell>
          <cell r="S3688">
            <v>1</v>
          </cell>
          <cell r="U3688">
            <v>8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</row>
        <row r="3689">
          <cell r="A3689" t="str">
            <v>Alexander Marchant</v>
          </cell>
          <cell r="B3689" t="str">
            <v>Yosman Perez</v>
          </cell>
          <cell r="D3689">
            <v>46115</v>
          </cell>
          <cell r="G3689" t="str">
            <v>Ok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1</v>
          </cell>
          <cell r="Q3689">
            <v>3</v>
          </cell>
          <cell r="R3689">
            <v>0</v>
          </cell>
          <cell r="S3689">
            <v>1</v>
          </cell>
          <cell r="U3689">
            <v>18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</row>
        <row r="3690">
          <cell r="A3690" t="str">
            <v>Boris López</v>
          </cell>
          <cell r="B3690" t="str">
            <v>Jorge Viscarra</v>
          </cell>
          <cell r="D3690">
            <v>46115</v>
          </cell>
          <cell r="G3690" t="str">
            <v>Ok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1</v>
          </cell>
          <cell r="Q3690">
            <v>5</v>
          </cell>
          <cell r="R3690">
            <v>0</v>
          </cell>
          <cell r="S3690">
            <v>1</v>
          </cell>
          <cell r="U3690">
            <v>14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</row>
        <row r="3691">
          <cell r="A3691" t="str">
            <v>Byron Lopez</v>
          </cell>
          <cell r="B3691" t="str">
            <v>Carlos Correa</v>
          </cell>
          <cell r="D3691">
            <v>46115</v>
          </cell>
          <cell r="G3691" t="str">
            <v>Ok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1</v>
          </cell>
          <cell r="Q3691">
            <v>1</v>
          </cell>
          <cell r="R3691">
            <v>0</v>
          </cell>
          <cell r="S3691">
            <v>1</v>
          </cell>
          <cell r="U3691">
            <v>7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</row>
        <row r="3692">
          <cell r="A3692" t="str">
            <v>Claudio Garrido</v>
          </cell>
          <cell r="B3692" t="str">
            <v>Gerald Aguayo</v>
          </cell>
          <cell r="D3692">
            <v>46115</v>
          </cell>
          <cell r="G3692" t="str">
            <v>Ok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1</v>
          </cell>
          <cell r="Q3692">
            <v>2</v>
          </cell>
          <cell r="R3692">
            <v>0</v>
          </cell>
          <cell r="S3692">
            <v>1</v>
          </cell>
          <cell r="U3692">
            <v>22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</row>
        <row r="3693">
          <cell r="A3693" t="str">
            <v>Daniel Peña</v>
          </cell>
          <cell r="B3693" t="str">
            <v>Michael Suarez</v>
          </cell>
          <cell r="D3693">
            <v>46115</v>
          </cell>
          <cell r="G3693" t="str">
            <v>Descanso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</row>
        <row r="3694">
          <cell r="A3694" t="str">
            <v>Andres Moya</v>
          </cell>
          <cell r="B3694" t="str">
            <v>N/A</v>
          </cell>
          <cell r="D3694">
            <v>46115</v>
          </cell>
          <cell r="G3694" t="str">
            <v>Descanso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</row>
        <row r="3695">
          <cell r="A3695" t="str">
            <v>Cristian Valdivia</v>
          </cell>
          <cell r="B3695" t="str">
            <v>N/A</v>
          </cell>
          <cell r="D3695">
            <v>46115</v>
          </cell>
          <cell r="G3695" t="str">
            <v>Descanso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</row>
        <row r="3696">
          <cell r="A3696" t="str">
            <v>Edgar Benavides</v>
          </cell>
          <cell r="B3696" t="str">
            <v>N/A</v>
          </cell>
          <cell r="D3696">
            <v>46115</v>
          </cell>
          <cell r="G3696" t="str">
            <v>Descanso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</row>
        <row r="3697">
          <cell r="A3697" t="str">
            <v>Gerardo Cartes</v>
          </cell>
          <cell r="B3697" t="str">
            <v>N/A</v>
          </cell>
          <cell r="D3697">
            <v>46115</v>
          </cell>
          <cell r="G3697" t="str">
            <v>Descanso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</row>
        <row r="3698">
          <cell r="A3698" t="str">
            <v>Luis Alvarez</v>
          </cell>
          <cell r="B3698" t="str">
            <v>Jeremias Cerda</v>
          </cell>
          <cell r="D3698">
            <v>46115</v>
          </cell>
          <cell r="G3698" t="str">
            <v>Descanso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</row>
        <row r="3699">
          <cell r="A3699" t="str">
            <v>Luis Acevedo</v>
          </cell>
          <cell r="B3699" t="str">
            <v>Wilmer Villa</v>
          </cell>
          <cell r="D3699">
            <v>46115</v>
          </cell>
          <cell r="G3699" t="str">
            <v>Vacaciones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</row>
        <row r="3700">
          <cell r="A3700" t="str">
            <v>Eduardo Soto</v>
          </cell>
          <cell r="B3700" t="str">
            <v>Alejandro Escobar</v>
          </cell>
          <cell r="D3700">
            <v>46115</v>
          </cell>
          <cell r="G3700" t="str">
            <v>Vacaciones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</row>
        <row r="3701">
          <cell r="A3701" t="str">
            <v>Fernando Diaz</v>
          </cell>
          <cell r="B3701" t="str">
            <v>Rodrigo Arcos</v>
          </cell>
          <cell r="D3701">
            <v>46116</v>
          </cell>
          <cell r="G3701" t="str">
            <v>Ok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1</v>
          </cell>
          <cell r="Q3701">
            <v>0</v>
          </cell>
          <cell r="R3701">
            <v>0</v>
          </cell>
          <cell r="S3701">
            <v>1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</row>
        <row r="3702">
          <cell r="A3702" t="str">
            <v>Daniel Diaz</v>
          </cell>
          <cell r="B3702" t="str">
            <v>Hugo Troncoso</v>
          </cell>
          <cell r="D3702">
            <v>46116</v>
          </cell>
          <cell r="G3702" t="str">
            <v>Ok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1</v>
          </cell>
          <cell r="U3702">
            <v>17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1</v>
          </cell>
        </row>
        <row r="3703">
          <cell r="A3703" t="str">
            <v>N/A</v>
          </cell>
          <cell r="B3703" t="str">
            <v>Rodrigo Arenas</v>
          </cell>
          <cell r="D3703">
            <v>46116</v>
          </cell>
          <cell r="G3703" t="str">
            <v>Ok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1</v>
          </cell>
          <cell r="R3703">
            <v>0</v>
          </cell>
          <cell r="S3703">
            <v>1</v>
          </cell>
          <cell r="U3703">
            <v>17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1</v>
          </cell>
        </row>
        <row r="3704">
          <cell r="A3704" t="str">
            <v>Alexander Marchant</v>
          </cell>
          <cell r="B3704" t="str">
            <v>Yosman Perez</v>
          </cell>
          <cell r="D3704">
            <v>46116</v>
          </cell>
          <cell r="G3704" t="str">
            <v>Ok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1</v>
          </cell>
          <cell r="Q3704">
            <v>2</v>
          </cell>
          <cell r="R3704">
            <v>0</v>
          </cell>
          <cell r="S3704">
            <v>1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</row>
        <row r="3705">
          <cell r="A3705" t="str">
            <v>Byron Lopez</v>
          </cell>
          <cell r="B3705" t="str">
            <v>Carlos Correa</v>
          </cell>
          <cell r="D3705">
            <v>46116</v>
          </cell>
          <cell r="G3705" t="str">
            <v>Ok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1</v>
          </cell>
          <cell r="Q3705">
            <v>2</v>
          </cell>
          <cell r="R3705">
            <v>0</v>
          </cell>
          <cell r="S3705">
            <v>1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</row>
        <row r="3706">
          <cell r="A3706" t="str">
            <v>Boris López</v>
          </cell>
          <cell r="B3706" t="str">
            <v>Jorge Viscarra</v>
          </cell>
          <cell r="D3706">
            <v>46116</v>
          </cell>
          <cell r="G3706" t="str">
            <v>Ok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1</v>
          </cell>
          <cell r="N3706">
            <v>0</v>
          </cell>
          <cell r="O3706">
            <v>0</v>
          </cell>
          <cell r="P3706">
            <v>1</v>
          </cell>
          <cell r="Q3706">
            <v>1</v>
          </cell>
          <cell r="R3706">
            <v>0</v>
          </cell>
          <cell r="S3706">
            <v>1</v>
          </cell>
          <cell r="U3706">
            <v>16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</row>
        <row r="3707">
          <cell r="A3707" t="str">
            <v>Claudio Garrido</v>
          </cell>
          <cell r="B3707" t="str">
            <v>Gerald Aguayo</v>
          </cell>
          <cell r="D3707">
            <v>46116</v>
          </cell>
          <cell r="G3707" t="str">
            <v>Ok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1</v>
          </cell>
          <cell r="N3707">
            <v>0</v>
          </cell>
          <cell r="O3707">
            <v>0</v>
          </cell>
          <cell r="P3707">
            <v>1</v>
          </cell>
          <cell r="Q3707">
            <v>1</v>
          </cell>
          <cell r="R3707">
            <v>0</v>
          </cell>
          <cell r="S3707">
            <v>1</v>
          </cell>
          <cell r="U3707">
            <v>18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</row>
        <row r="3708">
          <cell r="A3708" t="str">
            <v>Daniel Peña</v>
          </cell>
          <cell r="B3708" t="str">
            <v>Michael Suarez</v>
          </cell>
          <cell r="D3708">
            <v>46116</v>
          </cell>
          <cell r="G3708" t="str">
            <v>Descanso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</row>
        <row r="3709">
          <cell r="A3709" t="str">
            <v>Andres Moya</v>
          </cell>
          <cell r="B3709" t="str">
            <v>N/A</v>
          </cell>
          <cell r="D3709">
            <v>46116</v>
          </cell>
          <cell r="G3709" t="str">
            <v>Descanso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</row>
        <row r="3710">
          <cell r="A3710" t="str">
            <v>Cristian Valdivia</v>
          </cell>
          <cell r="B3710" t="str">
            <v>N/A</v>
          </cell>
          <cell r="D3710">
            <v>46116</v>
          </cell>
          <cell r="G3710" t="str">
            <v>Descanso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</row>
        <row r="3711">
          <cell r="A3711" t="str">
            <v>Edgar Benavides</v>
          </cell>
          <cell r="B3711" t="str">
            <v>N/A</v>
          </cell>
          <cell r="D3711">
            <v>46116</v>
          </cell>
          <cell r="G3711" t="str">
            <v>Descanso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</row>
        <row r="3712">
          <cell r="A3712" t="str">
            <v>Gerardo Cartes</v>
          </cell>
          <cell r="B3712" t="str">
            <v>N/A</v>
          </cell>
          <cell r="D3712">
            <v>46116</v>
          </cell>
          <cell r="G3712" t="str">
            <v>Descanso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</row>
        <row r="3713">
          <cell r="A3713" t="str">
            <v>Luis Alvarez</v>
          </cell>
          <cell r="B3713" t="str">
            <v>Jeremias Cerda</v>
          </cell>
          <cell r="D3713">
            <v>46116</v>
          </cell>
          <cell r="G3713" t="str">
            <v>Descanso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</row>
        <row r="3714">
          <cell r="A3714" t="str">
            <v>Luis Acevedo</v>
          </cell>
          <cell r="B3714" t="str">
            <v>Wilmer Villa</v>
          </cell>
          <cell r="D3714">
            <v>46116</v>
          </cell>
          <cell r="G3714" t="str">
            <v>Vacaciones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</row>
        <row r="3715">
          <cell r="A3715" t="str">
            <v>Eduardo Soto</v>
          </cell>
          <cell r="B3715" t="str">
            <v>Alejandro Escobar</v>
          </cell>
          <cell r="D3715">
            <v>46116</v>
          </cell>
          <cell r="G3715" t="str">
            <v>Vacaciones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</row>
        <row r="3716">
          <cell r="A3716" t="str">
            <v>Fernando Diaz</v>
          </cell>
          <cell r="B3716" t="str">
            <v>Rodrigo Arcos</v>
          </cell>
          <cell r="D3716">
            <v>46117</v>
          </cell>
          <cell r="G3716" t="str">
            <v>Ok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2</v>
          </cell>
          <cell r="R3716">
            <v>0</v>
          </cell>
          <cell r="S3716">
            <v>1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1</v>
          </cell>
        </row>
        <row r="3717">
          <cell r="A3717" t="str">
            <v>Daniel Diaz</v>
          </cell>
          <cell r="B3717" t="str">
            <v>Hugo Troncoso</v>
          </cell>
          <cell r="D3717">
            <v>46117</v>
          </cell>
          <cell r="G3717" t="str">
            <v>Ok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1</v>
          </cell>
          <cell r="Q3717">
            <v>2</v>
          </cell>
          <cell r="R3717">
            <v>0</v>
          </cell>
          <cell r="S3717">
            <v>1</v>
          </cell>
          <cell r="U3717">
            <v>16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</row>
        <row r="3718">
          <cell r="A3718" t="str">
            <v>N/A</v>
          </cell>
          <cell r="B3718" t="str">
            <v>Rodrigo Arenas</v>
          </cell>
          <cell r="D3718">
            <v>46117</v>
          </cell>
          <cell r="G3718" t="str">
            <v>Ok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1</v>
          </cell>
          <cell r="Q3718">
            <v>2</v>
          </cell>
          <cell r="R3718">
            <v>0</v>
          </cell>
          <cell r="S3718">
            <v>1</v>
          </cell>
          <cell r="U3718">
            <v>16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</row>
        <row r="3719">
          <cell r="A3719" t="str">
            <v>Alexander Marchant</v>
          </cell>
          <cell r="B3719" t="str">
            <v>Yosman Perez</v>
          </cell>
          <cell r="D3719">
            <v>46117</v>
          </cell>
          <cell r="G3719" t="str">
            <v>Ok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1</v>
          </cell>
          <cell r="Q3719">
            <v>2</v>
          </cell>
          <cell r="R3719">
            <v>0</v>
          </cell>
          <cell r="S3719">
            <v>1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</row>
        <row r="3720">
          <cell r="A3720" t="str">
            <v>Byron Lopez</v>
          </cell>
          <cell r="B3720" t="str">
            <v>Carlos Correa</v>
          </cell>
          <cell r="D3720">
            <v>46117</v>
          </cell>
          <cell r="G3720" t="str">
            <v>Ok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1</v>
          </cell>
          <cell r="Q3720">
            <v>3</v>
          </cell>
          <cell r="R3720">
            <v>0</v>
          </cell>
          <cell r="S3720">
            <v>1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</row>
        <row r="3721">
          <cell r="A3721" t="str">
            <v>Boris López</v>
          </cell>
          <cell r="B3721" t="str">
            <v>Jorge Viscarra</v>
          </cell>
          <cell r="D3721">
            <v>46117</v>
          </cell>
          <cell r="G3721" t="str">
            <v>Ok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1</v>
          </cell>
          <cell r="Q3721">
            <v>1</v>
          </cell>
          <cell r="R3721">
            <v>0</v>
          </cell>
          <cell r="S3721">
            <v>1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</row>
        <row r="3722">
          <cell r="A3722" t="str">
            <v>Claudio Garrido</v>
          </cell>
          <cell r="B3722" t="str">
            <v>Gerald Aguayo</v>
          </cell>
          <cell r="D3722">
            <v>46117</v>
          </cell>
          <cell r="G3722" t="str">
            <v>Ok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1</v>
          </cell>
          <cell r="Q3722">
            <v>2</v>
          </cell>
          <cell r="R3722">
            <v>0</v>
          </cell>
          <cell r="S3722">
            <v>1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</row>
        <row r="3723">
          <cell r="A3723" t="str">
            <v>Daniel Peña</v>
          </cell>
          <cell r="B3723" t="str">
            <v>Michael Suarez</v>
          </cell>
          <cell r="D3723">
            <v>46117</v>
          </cell>
          <cell r="G3723" t="str">
            <v>Descanso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</row>
        <row r="3724">
          <cell r="A3724" t="str">
            <v>Andres Moya</v>
          </cell>
          <cell r="B3724" t="str">
            <v>N/A</v>
          </cell>
          <cell r="D3724">
            <v>46117</v>
          </cell>
          <cell r="G3724" t="str">
            <v>Descanso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</row>
        <row r="3725">
          <cell r="A3725" t="str">
            <v>Cristian Valdivia</v>
          </cell>
          <cell r="B3725" t="str">
            <v>N/A</v>
          </cell>
          <cell r="D3725">
            <v>46117</v>
          </cell>
          <cell r="G3725" t="str">
            <v>Descanso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</row>
        <row r="3726">
          <cell r="A3726" t="str">
            <v>Edgar Benavides</v>
          </cell>
          <cell r="B3726" t="str">
            <v>N/A</v>
          </cell>
          <cell r="D3726">
            <v>46117</v>
          </cell>
          <cell r="G3726" t="str">
            <v>Descanso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</row>
        <row r="3727">
          <cell r="A3727" t="str">
            <v>Gerardo Cartes</v>
          </cell>
          <cell r="B3727" t="str">
            <v>N/A</v>
          </cell>
          <cell r="D3727">
            <v>46117</v>
          </cell>
          <cell r="G3727" t="str">
            <v>Descanso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</row>
        <row r="3728">
          <cell r="A3728" t="str">
            <v>Luis Alvarez</v>
          </cell>
          <cell r="B3728" t="str">
            <v>Jeremias Cerda</v>
          </cell>
          <cell r="D3728">
            <v>46117</v>
          </cell>
          <cell r="G3728" t="str">
            <v>Descanso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</row>
        <row r="3729">
          <cell r="A3729" t="str">
            <v>Luis Acevedo</v>
          </cell>
          <cell r="B3729" t="str">
            <v>Wilmer Villa</v>
          </cell>
          <cell r="D3729">
            <v>46117</v>
          </cell>
          <cell r="G3729" t="str">
            <v>Vacaciones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</row>
        <row r="3730">
          <cell r="A3730" t="str">
            <v>Eduardo Soto</v>
          </cell>
          <cell r="B3730" t="str">
            <v>Alejandro Escobar</v>
          </cell>
          <cell r="D3730">
            <v>46117</v>
          </cell>
          <cell r="G3730" t="str">
            <v>Vacaciones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</row>
        <row r="3731">
          <cell r="A3731" t="str">
            <v>Gerardo Cartes</v>
          </cell>
          <cell r="B3731" t="str">
            <v>Yosman Perez</v>
          </cell>
          <cell r="D3731">
            <v>46118</v>
          </cell>
          <cell r="G3731" t="str">
            <v>Ok</v>
          </cell>
          <cell r="H3731">
            <v>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B3731">
            <v>0</v>
          </cell>
        </row>
        <row r="3732">
          <cell r="A3732" t="str">
            <v>Cristian Valdivia</v>
          </cell>
          <cell r="B3732" t="str">
            <v>Hugo Troncoso</v>
          </cell>
          <cell r="D3732">
            <v>46118</v>
          </cell>
          <cell r="G3732" t="str">
            <v>Ok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U3732">
            <v>0</v>
          </cell>
          <cell r="V3732">
            <v>17</v>
          </cell>
          <cell r="W3732">
            <v>10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</row>
        <row r="3733">
          <cell r="A3733" t="str">
            <v>N/A</v>
          </cell>
          <cell r="B3733" t="str">
            <v>Luis Cubillos</v>
          </cell>
          <cell r="D3733">
            <v>46118</v>
          </cell>
          <cell r="G3733" t="str">
            <v>Ok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U3733">
            <v>0</v>
          </cell>
          <cell r="V3733">
            <v>17</v>
          </cell>
          <cell r="W3733">
            <v>2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</row>
        <row r="3734">
          <cell r="A3734" t="str">
            <v>Luis Alvarez</v>
          </cell>
          <cell r="B3734" t="str">
            <v>Jeremias Cerda</v>
          </cell>
          <cell r="D3734">
            <v>46118</v>
          </cell>
          <cell r="G3734" t="str">
            <v>Ok</v>
          </cell>
          <cell r="H3734">
            <v>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U3734">
            <v>0</v>
          </cell>
          <cell r="V3734">
            <v>19</v>
          </cell>
          <cell r="W3734">
            <v>9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</row>
        <row r="3735">
          <cell r="A3735" t="str">
            <v>Andres Moya</v>
          </cell>
          <cell r="B3735" t="str">
            <v>Rodrigo Arenas</v>
          </cell>
          <cell r="D3735">
            <v>46118</v>
          </cell>
          <cell r="G3735" t="str">
            <v>Ok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U3735">
            <v>0</v>
          </cell>
          <cell r="V3735">
            <v>47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</row>
        <row r="3736">
          <cell r="A3736" t="str">
            <v>Daniel Peña</v>
          </cell>
          <cell r="B3736" t="str">
            <v>Michael Suarez</v>
          </cell>
          <cell r="D3736">
            <v>46118</v>
          </cell>
          <cell r="G3736" t="str">
            <v>Ok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U3736">
            <v>0</v>
          </cell>
          <cell r="V3736">
            <v>20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</row>
        <row r="3737">
          <cell r="A3737" t="str">
            <v>Claudio Garrido</v>
          </cell>
          <cell r="B3737" t="str">
            <v>Jorge Viscarra</v>
          </cell>
          <cell r="D3737">
            <v>46118</v>
          </cell>
          <cell r="G3737" t="str">
            <v>Ok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U3737">
            <v>0</v>
          </cell>
          <cell r="V3737">
            <v>0</v>
          </cell>
          <cell r="W3737">
            <v>6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</row>
        <row r="3738">
          <cell r="A3738" t="str">
            <v>Edgar Benavides</v>
          </cell>
          <cell r="B3738" t="str">
            <v>N/A</v>
          </cell>
          <cell r="D3738">
            <v>46118</v>
          </cell>
          <cell r="G3738" t="str">
            <v>Libre Compensatorio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</row>
        <row r="3739">
          <cell r="A3739" t="str">
            <v>N/A</v>
          </cell>
          <cell r="B3739" t="str">
            <v>N/A</v>
          </cell>
          <cell r="D3739">
            <v>46118</v>
          </cell>
          <cell r="G3739" t="str">
            <v>Libre Compensatorio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</row>
        <row r="3740">
          <cell r="A3740" t="str">
            <v>N/A</v>
          </cell>
          <cell r="B3740" t="str">
            <v>Rodrigo Arcos</v>
          </cell>
          <cell r="D3740">
            <v>46118</v>
          </cell>
          <cell r="G3740" t="str">
            <v>Sin Producción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</row>
        <row r="3741">
          <cell r="A3741" t="str">
            <v>N/A</v>
          </cell>
          <cell r="B3741" t="str">
            <v>N/A</v>
          </cell>
          <cell r="D3741">
            <v>46118</v>
          </cell>
          <cell r="G3741" t="str">
            <v>Sin Producción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</row>
        <row r="3742">
          <cell r="A3742" t="str">
            <v>N/A</v>
          </cell>
          <cell r="B3742" t="str">
            <v>N/A</v>
          </cell>
          <cell r="D3742">
            <v>46118</v>
          </cell>
          <cell r="G3742" t="str">
            <v>Servicios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</row>
        <row r="3743">
          <cell r="A3743" t="str">
            <v>Luis Acevedo</v>
          </cell>
          <cell r="B3743" t="str">
            <v>Wilmer Villa</v>
          </cell>
          <cell r="D3743">
            <v>46118</v>
          </cell>
          <cell r="G3743" t="str">
            <v>Vacaciones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</row>
        <row r="3744">
          <cell r="A3744" t="str">
            <v>Eduardo Soto</v>
          </cell>
          <cell r="B3744" t="str">
            <v>Alejandro Escobar</v>
          </cell>
          <cell r="D3744">
            <v>46118</v>
          </cell>
          <cell r="G3744" t="str">
            <v>Vacaciones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</row>
        <row r="3745">
          <cell r="A3745" t="str">
            <v>Luis Alvarez</v>
          </cell>
          <cell r="B3745" t="str">
            <v>Jeremias Cerda</v>
          </cell>
          <cell r="D3745">
            <v>46119</v>
          </cell>
          <cell r="G3745" t="str">
            <v>Ok</v>
          </cell>
          <cell r="H3745">
            <v>31</v>
          </cell>
          <cell r="I3745">
            <v>0</v>
          </cell>
          <cell r="J3745">
            <v>0</v>
          </cell>
          <cell r="K3745">
            <v>0</v>
          </cell>
          <cell r="L3745">
            <v>1</v>
          </cell>
          <cell r="M3745">
            <v>1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U3745">
            <v>0</v>
          </cell>
          <cell r="V3745">
            <v>9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</row>
        <row r="3746">
          <cell r="A3746" t="str">
            <v>Daniel Peña</v>
          </cell>
          <cell r="B3746" t="str">
            <v>Michael Suarez</v>
          </cell>
          <cell r="D3746">
            <v>46119</v>
          </cell>
          <cell r="G3746" t="str">
            <v>Ok</v>
          </cell>
          <cell r="H3746">
            <v>16</v>
          </cell>
          <cell r="I3746">
            <v>0</v>
          </cell>
          <cell r="J3746">
            <v>0</v>
          </cell>
          <cell r="K3746">
            <v>1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U3746">
            <v>0</v>
          </cell>
          <cell r="V3746">
            <v>40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</row>
        <row r="3747">
          <cell r="A3747" t="str">
            <v>Gerardo Cartes</v>
          </cell>
          <cell r="B3747" t="str">
            <v>Yosman Perez</v>
          </cell>
          <cell r="D3747">
            <v>46119</v>
          </cell>
          <cell r="G3747" t="str">
            <v>Ok</v>
          </cell>
          <cell r="H3747">
            <v>36</v>
          </cell>
          <cell r="I3747">
            <v>0</v>
          </cell>
          <cell r="J3747">
            <v>0</v>
          </cell>
          <cell r="K3747">
            <v>1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U3747">
            <v>0</v>
          </cell>
          <cell r="V3747">
            <v>28</v>
          </cell>
          <cell r="W3747">
            <v>7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</row>
        <row r="3748">
          <cell r="A3748" t="str">
            <v>Andres Moya</v>
          </cell>
          <cell r="B3748" t="str">
            <v>Rodrigo Arenas</v>
          </cell>
          <cell r="D3748">
            <v>46119</v>
          </cell>
          <cell r="G3748" t="str">
            <v>Ok</v>
          </cell>
          <cell r="H3748">
            <v>40</v>
          </cell>
          <cell r="I3748">
            <v>0</v>
          </cell>
          <cell r="J3748">
            <v>0</v>
          </cell>
          <cell r="K3748">
            <v>1</v>
          </cell>
          <cell r="L3748">
            <v>0</v>
          </cell>
          <cell r="M3748">
            <v>1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</row>
        <row r="3749">
          <cell r="A3749" t="str">
            <v>Daniel Diaz</v>
          </cell>
          <cell r="B3749" t="str">
            <v>Jorge Viscarra</v>
          </cell>
          <cell r="D3749">
            <v>46119</v>
          </cell>
          <cell r="G3749" t="str">
            <v>Ok</v>
          </cell>
          <cell r="H3749">
            <v>41</v>
          </cell>
          <cell r="I3749">
            <v>0</v>
          </cell>
          <cell r="J3749">
            <v>0</v>
          </cell>
          <cell r="K3749">
            <v>1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</row>
        <row r="3750">
          <cell r="A3750" t="str">
            <v>N/A</v>
          </cell>
          <cell r="B3750" t="str">
            <v>Rodrigo Arcos</v>
          </cell>
          <cell r="D3750">
            <v>46119</v>
          </cell>
          <cell r="G3750" t="str">
            <v>Ok</v>
          </cell>
          <cell r="H3750">
            <v>41</v>
          </cell>
          <cell r="I3750">
            <v>0</v>
          </cell>
          <cell r="J3750">
            <v>0</v>
          </cell>
          <cell r="K3750">
            <v>1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</row>
        <row r="3751">
          <cell r="A3751" t="str">
            <v>Cristian Valdivia</v>
          </cell>
          <cell r="B3751" t="str">
            <v>Hugo Troncoso</v>
          </cell>
          <cell r="D3751">
            <v>46119</v>
          </cell>
          <cell r="G3751" t="str">
            <v>Ok</v>
          </cell>
          <cell r="H3751">
            <v>24</v>
          </cell>
          <cell r="I3751">
            <v>0</v>
          </cell>
          <cell r="J3751">
            <v>0</v>
          </cell>
          <cell r="K3751">
            <v>1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U3751">
            <v>0</v>
          </cell>
          <cell r="V3751">
            <v>31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</row>
        <row r="3752">
          <cell r="A3752" t="str">
            <v>Edgar Benavides</v>
          </cell>
          <cell r="B3752" t="str">
            <v>N/A</v>
          </cell>
          <cell r="D3752">
            <v>46119</v>
          </cell>
          <cell r="G3752" t="str">
            <v>Libre Compensatorio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</row>
        <row r="3753">
          <cell r="A3753" t="str">
            <v>N/A</v>
          </cell>
          <cell r="B3753" t="str">
            <v>N/A</v>
          </cell>
          <cell r="D3753">
            <v>46119</v>
          </cell>
          <cell r="G3753" t="str">
            <v>Libre Compensatorio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</row>
        <row r="3754">
          <cell r="A3754" t="str">
            <v>N/A</v>
          </cell>
          <cell r="B3754" t="str">
            <v>N/A</v>
          </cell>
          <cell r="D3754">
            <v>46119</v>
          </cell>
          <cell r="G3754" t="str">
            <v>Sin Producción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</row>
        <row r="3755">
          <cell r="A3755" t="str">
            <v>N/A</v>
          </cell>
          <cell r="B3755" t="str">
            <v>N/A</v>
          </cell>
          <cell r="D3755">
            <v>46119</v>
          </cell>
          <cell r="G3755" t="str">
            <v>Sin Producción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</row>
        <row r="3756">
          <cell r="A3756" t="str">
            <v>N/A</v>
          </cell>
          <cell r="B3756" t="str">
            <v>N/A</v>
          </cell>
          <cell r="D3756">
            <v>46119</v>
          </cell>
          <cell r="G3756" t="str">
            <v>Servicios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</row>
        <row r="3757">
          <cell r="A3757" t="str">
            <v>Luis Acevedo</v>
          </cell>
          <cell r="B3757" t="str">
            <v>Wilmer Villa</v>
          </cell>
          <cell r="D3757">
            <v>46119</v>
          </cell>
          <cell r="G3757" t="str">
            <v>Vacaciones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</row>
        <row r="3758">
          <cell r="A3758" t="str">
            <v>Eduardo Soto</v>
          </cell>
          <cell r="B3758" t="str">
            <v>Alejandro Escobar</v>
          </cell>
          <cell r="D3758">
            <v>46119</v>
          </cell>
          <cell r="G3758" t="str">
            <v>Vacaciones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</row>
        <row r="3759">
          <cell r="A3759" t="str">
            <v>Claudio Garrido</v>
          </cell>
          <cell r="B3759" t="str">
            <v>N/A</v>
          </cell>
          <cell r="D3759">
            <v>46119</v>
          </cell>
          <cell r="G3759" t="str">
            <v>Vacaciones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</row>
        <row r="3760">
          <cell r="A3760" t="str">
            <v>Luis Alvarez</v>
          </cell>
          <cell r="B3760" t="str">
            <v>Luis Cubillos</v>
          </cell>
          <cell r="D3760">
            <v>46120</v>
          </cell>
          <cell r="G3760" t="str">
            <v>Ok</v>
          </cell>
          <cell r="H3760">
            <v>32</v>
          </cell>
          <cell r="I3760">
            <v>0</v>
          </cell>
          <cell r="J3760">
            <v>0</v>
          </cell>
          <cell r="K3760">
            <v>1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U3760">
            <v>0</v>
          </cell>
          <cell r="V3760">
            <v>23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</row>
        <row r="3761">
          <cell r="A3761" t="str">
            <v>N/A</v>
          </cell>
          <cell r="B3761" t="str">
            <v>Jeremias Cerda</v>
          </cell>
          <cell r="D3761">
            <v>46120</v>
          </cell>
          <cell r="G3761" t="str">
            <v>Ok</v>
          </cell>
          <cell r="H3761">
            <v>29</v>
          </cell>
          <cell r="I3761">
            <v>0</v>
          </cell>
          <cell r="J3761">
            <v>0</v>
          </cell>
          <cell r="K3761">
            <v>1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5</v>
          </cell>
          <cell r="R3761">
            <v>0</v>
          </cell>
          <cell r="S3761">
            <v>0</v>
          </cell>
          <cell r="U3761">
            <v>0</v>
          </cell>
          <cell r="V3761">
            <v>23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</row>
        <row r="3762">
          <cell r="A3762" t="str">
            <v>Eduardo Soto</v>
          </cell>
          <cell r="B3762" t="str">
            <v>Alejandro Escobar</v>
          </cell>
          <cell r="D3762">
            <v>46120</v>
          </cell>
          <cell r="G3762" t="str">
            <v>Ok</v>
          </cell>
          <cell r="H3762">
            <v>38</v>
          </cell>
          <cell r="I3762">
            <v>0</v>
          </cell>
          <cell r="J3762">
            <v>0</v>
          </cell>
          <cell r="K3762">
            <v>0</v>
          </cell>
          <cell r="L3762">
            <v>1</v>
          </cell>
          <cell r="M3762">
            <v>1</v>
          </cell>
          <cell r="N3762">
            <v>1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</row>
        <row r="3763">
          <cell r="A3763" t="str">
            <v>Gerardo Cartes</v>
          </cell>
          <cell r="B3763" t="str">
            <v>Yosman Perez</v>
          </cell>
          <cell r="D3763">
            <v>46120</v>
          </cell>
          <cell r="G3763" t="str">
            <v>Ok</v>
          </cell>
          <cell r="H3763">
            <v>49</v>
          </cell>
          <cell r="I3763">
            <v>0</v>
          </cell>
          <cell r="J3763">
            <v>0</v>
          </cell>
          <cell r="K3763">
            <v>1</v>
          </cell>
          <cell r="L3763">
            <v>0</v>
          </cell>
          <cell r="M3763">
            <v>1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</row>
        <row r="3764">
          <cell r="A3764" t="str">
            <v>Cristian Valdivia</v>
          </cell>
          <cell r="B3764" t="str">
            <v>Hugo Troncoso</v>
          </cell>
          <cell r="D3764">
            <v>46120</v>
          </cell>
          <cell r="G3764" t="str">
            <v>Ok</v>
          </cell>
          <cell r="H3764">
            <v>40</v>
          </cell>
          <cell r="I3764">
            <v>0</v>
          </cell>
          <cell r="J3764">
            <v>1</v>
          </cell>
          <cell r="K3764">
            <v>1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1</v>
          </cell>
          <cell r="R3764">
            <v>0</v>
          </cell>
          <cell r="S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2</v>
          </cell>
          <cell r="AA3764">
            <v>0</v>
          </cell>
          <cell r="AB3764">
            <v>0</v>
          </cell>
        </row>
        <row r="3765">
          <cell r="A3765" t="str">
            <v>Edgar Benavides</v>
          </cell>
          <cell r="B3765" t="str">
            <v>Jorge Viscarra</v>
          </cell>
          <cell r="D3765">
            <v>46120</v>
          </cell>
          <cell r="G3765" t="str">
            <v>Ok</v>
          </cell>
          <cell r="H3765">
            <v>16</v>
          </cell>
          <cell r="I3765">
            <v>0</v>
          </cell>
          <cell r="J3765">
            <v>0</v>
          </cell>
          <cell r="K3765">
            <v>1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U3765">
            <v>0</v>
          </cell>
          <cell r="V3765">
            <v>26</v>
          </cell>
          <cell r="W3765">
            <v>1</v>
          </cell>
          <cell r="X3765">
            <v>7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</row>
        <row r="3766">
          <cell r="A3766" t="str">
            <v>N/A</v>
          </cell>
          <cell r="B3766" t="str">
            <v>Rodrigo Arcos</v>
          </cell>
          <cell r="D3766">
            <v>46120</v>
          </cell>
          <cell r="G3766" t="str">
            <v>Ok</v>
          </cell>
          <cell r="H3766">
            <v>16</v>
          </cell>
          <cell r="I3766">
            <v>0</v>
          </cell>
          <cell r="J3766">
            <v>0</v>
          </cell>
          <cell r="K3766">
            <v>1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U3766">
            <v>0</v>
          </cell>
          <cell r="V3766">
            <v>26</v>
          </cell>
          <cell r="W3766">
            <v>1</v>
          </cell>
          <cell r="X3766">
            <v>7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</row>
        <row r="3767">
          <cell r="A3767" t="str">
            <v>Daniel Peña</v>
          </cell>
          <cell r="B3767" t="str">
            <v>Michael Suarez</v>
          </cell>
          <cell r="D3767">
            <v>46120</v>
          </cell>
          <cell r="G3767" t="str">
            <v>Libre Compensatorio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</row>
        <row r="3768">
          <cell r="A3768" t="str">
            <v>Andres Moya</v>
          </cell>
          <cell r="B3768" t="str">
            <v>Rodrigo Arenas</v>
          </cell>
          <cell r="D3768">
            <v>46120</v>
          </cell>
          <cell r="G3768" t="str">
            <v>Libre Compensatorio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</row>
        <row r="3769">
          <cell r="A3769" t="str">
            <v>N/A</v>
          </cell>
          <cell r="B3769" t="str">
            <v>N/A</v>
          </cell>
          <cell r="D3769">
            <v>46120</v>
          </cell>
          <cell r="G3769" t="str">
            <v>Sin Producción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</row>
        <row r="3770">
          <cell r="A3770" t="str">
            <v>N/A</v>
          </cell>
          <cell r="B3770" t="str">
            <v>N/A</v>
          </cell>
          <cell r="D3770">
            <v>46120</v>
          </cell>
          <cell r="G3770" t="str">
            <v>Sin Producción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</row>
        <row r="3771">
          <cell r="A3771" t="str">
            <v>N/A</v>
          </cell>
          <cell r="B3771" t="str">
            <v>N/A</v>
          </cell>
          <cell r="D3771">
            <v>46120</v>
          </cell>
          <cell r="G3771" t="str">
            <v>Servicios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</row>
        <row r="3772">
          <cell r="A3772" t="str">
            <v>Luis Acevedo</v>
          </cell>
          <cell r="B3772" t="str">
            <v>Wilmer Villa</v>
          </cell>
          <cell r="D3772">
            <v>46120</v>
          </cell>
          <cell r="G3772" t="str">
            <v>Vacaciones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</row>
        <row r="3773">
          <cell r="A3773" t="str">
            <v>Claudio Garrido</v>
          </cell>
          <cell r="B3773" t="str">
            <v>N/A</v>
          </cell>
          <cell r="D3773">
            <v>46120</v>
          </cell>
          <cell r="G3773" t="str">
            <v>Vacaciones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</row>
        <row r="3774">
          <cell r="A3774" t="str">
            <v>Luis Alvarez</v>
          </cell>
          <cell r="B3774" t="str">
            <v>Jeremias Cerda</v>
          </cell>
          <cell r="D3774">
            <v>46121</v>
          </cell>
          <cell r="G3774" t="str">
            <v>Ok</v>
          </cell>
          <cell r="H3774">
            <v>29</v>
          </cell>
          <cell r="I3774">
            <v>0</v>
          </cell>
          <cell r="J3774">
            <v>0</v>
          </cell>
          <cell r="K3774">
            <v>0</v>
          </cell>
          <cell r="L3774">
            <v>1</v>
          </cell>
          <cell r="M3774">
            <v>1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</row>
        <row r="3775">
          <cell r="A3775" t="str">
            <v>Daniel Peña</v>
          </cell>
          <cell r="B3775" t="str">
            <v>Michael Suarez</v>
          </cell>
          <cell r="D3775">
            <v>46121</v>
          </cell>
          <cell r="G3775" t="str">
            <v>Ok</v>
          </cell>
          <cell r="H3775">
            <v>52</v>
          </cell>
          <cell r="I3775">
            <v>0</v>
          </cell>
          <cell r="J3775">
            <v>0</v>
          </cell>
          <cell r="K3775">
            <v>1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</row>
        <row r="3776">
          <cell r="A3776" t="str">
            <v>Cristian Valdivia</v>
          </cell>
          <cell r="B3776" t="str">
            <v>Yosman Perez</v>
          </cell>
          <cell r="D3776">
            <v>46121</v>
          </cell>
          <cell r="G3776" t="str">
            <v>Ok</v>
          </cell>
          <cell r="H3776">
            <v>36</v>
          </cell>
          <cell r="I3776">
            <v>0</v>
          </cell>
          <cell r="J3776">
            <v>0</v>
          </cell>
          <cell r="K3776">
            <v>1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</row>
        <row r="3777">
          <cell r="A3777" t="str">
            <v>Andres Moya</v>
          </cell>
          <cell r="B3777" t="str">
            <v>Rodrigo Arenas</v>
          </cell>
          <cell r="D3777">
            <v>46121</v>
          </cell>
          <cell r="G3777" t="str">
            <v>Ok</v>
          </cell>
          <cell r="H3777">
            <v>42</v>
          </cell>
          <cell r="I3777">
            <v>0</v>
          </cell>
          <cell r="J3777">
            <v>0</v>
          </cell>
          <cell r="K3777">
            <v>1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U3777">
            <v>0</v>
          </cell>
          <cell r="V3777">
            <v>8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</row>
        <row r="3778">
          <cell r="A3778" t="str">
            <v>Edgar Benavides</v>
          </cell>
          <cell r="B3778" t="str">
            <v>Wilmer Villa</v>
          </cell>
          <cell r="D3778">
            <v>46121</v>
          </cell>
          <cell r="G3778" t="str">
            <v>Ok</v>
          </cell>
          <cell r="H3778">
            <v>30</v>
          </cell>
          <cell r="I3778">
            <v>0</v>
          </cell>
          <cell r="J3778">
            <v>0</v>
          </cell>
          <cell r="K3778">
            <v>1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</row>
        <row r="3779">
          <cell r="A3779" t="str">
            <v>Eduardo Soto</v>
          </cell>
          <cell r="B3779" t="str">
            <v>Alejandro Escobar</v>
          </cell>
          <cell r="D3779">
            <v>46121</v>
          </cell>
          <cell r="G3779" t="str">
            <v>Ok</v>
          </cell>
          <cell r="H3779">
            <v>35</v>
          </cell>
          <cell r="I3779">
            <v>0</v>
          </cell>
          <cell r="J3779">
            <v>0</v>
          </cell>
          <cell r="K3779">
            <v>1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1</v>
          </cell>
          <cell r="R3779">
            <v>0</v>
          </cell>
          <cell r="S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</row>
        <row r="3780">
          <cell r="A3780" t="str">
            <v>N/A</v>
          </cell>
          <cell r="B3780" t="str">
            <v>Rodrigo Arcos</v>
          </cell>
          <cell r="D3780">
            <v>46121</v>
          </cell>
          <cell r="G3780" t="str">
            <v>Ok</v>
          </cell>
          <cell r="H3780">
            <v>13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>
            <v>0</v>
          </cell>
          <cell r="S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</row>
        <row r="3781">
          <cell r="A3781" t="str">
            <v>Gerardo Cartes</v>
          </cell>
          <cell r="B3781" t="str">
            <v>Jorge Viscarra</v>
          </cell>
          <cell r="D3781">
            <v>46121</v>
          </cell>
          <cell r="G3781" t="str">
            <v>Libre Compensatorio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</row>
        <row r="3782">
          <cell r="A3782" t="str">
            <v>N/A</v>
          </cell>
          <cell r="B3782" t="str">
            <v>N/A</v>
          </cell>
          <cell r="D3782">
            <v>46121</v>
          </cell>
          <cell r="G3782" t="str">
            <v>Libre Compensatorio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</row>
        <row r="3783">
          <cell r="A3783" t="str">
            <v>N/A</v>
          </cell>
          <cell r="B3783" t="str">
            <v>Hugo Troncoso</v>
          </cell>
          <cell r="D3783">
            <v>46121</v>
          </cell>
          <cell r="G3783" t="str">
            <v>Sin Producción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</row>
        <row r="3784">
          <cell r="A3784" t="str">
            <v>N/A</v>
          </cell>
          <cell r="B3784" t="str">
            <v>N/A</v>
          </cell>
          <cell r="D3784">
            <v>46121</v>
          </cell>
          <cell r="G3784" t="str">
            <v>Sin Producción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</row>
        <row r="3785">
          <cell r="A3785" t="str">
            <v>N/A</v>
          </cell>
          <cell r="B3785" t="str">
            <v>N/A</v>
          </cell>
          <cell r="D3785">
            <v>46121</v>
          </cell>
          <cell r="G3785" t="str">
            <v>Servicios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</row>
        <row r="3786">
          <cell r="A3786" t="str">
            <v>Luis Acevedo</v>
          </cell>
          <cell r="B3786" t="str">
            <v>N/A</v>
          </cell>
          <cell r="D3786">
            <v>46121</v>
          </cell>
          <cell r="G3786" t="str">
            <v>Vacaciones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</row>
        <row r="3787">
          <cell r="A3787" t="str">
            <v>Claudio Garrido</v>
          </cell>
          <cell r="B3787" t="str">
            <v>N/A</v>
          </cell>
          <cell r="D3787">
            <v>46121</v>
          </cell>
          <cell r="G3787" t="str">
            <v>Vacaciones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</row>
        <row r="3788">
          <cell r="A3788" t="str">
            <v>Cristian Valdivia</v>
          </cell>
          <cell r="B3788" t="str">
            <v>Hugo Troncoso</v>
          </cell>
          <cell r="D3788">
            <v>46122</v>
          </cell>
          <cell r="G3788" t="str">
            <v>Ok</v>
          </cell>
          <cell r="H3788">
            <v>26</v>
          </cell>
          <cell r="I3788">
            <v>0</v>
          </cell>
          <cell r="J3788">
            <v>1</v>
          </cell>
          <cell r="K3788">
            <v>0</v>
          </cell>
          <cell r="L3788">
            <v>1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U3788">
            <v>0</v>
          </cell>
          <cell r="V3788">
            <v>6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</row>
        <row r="3789">
          <cell r="A3789" t="str">
            <v>Daniel Peña</v>
          </cell>
          <cell r="B3789" t="str">
            <v>Michael Suarez</v>
          </cell>
          <cell r="D3789">
            <v>46122</v>
          </cell>
          <cell r="G3789" t="str">
            <v>Ok</v>
          </cell>
          <cell r="H3789">
            <v>30</v>
          </cell>
          <cell r="I3789">
            <v>0</v>
          </cell>
          <cell r="J3789">
            <v>0</v>
          </cell>
          <cell r="K3789">
            <v>1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</row>
        <row r="3790">
          <cell r="A3790" t="str">
            <v>Gerardo Cartes</v>
          </cell>
          <cell r="B3790" t="str">
            <v>Rodrigo Arcos</v>
          </cell>
          <cell r="D3790">
            <v>46122</v>
          </cell>
          <cell r="G3790" t="str">
            <v>Ok</v>
          </cell>
          <cell r="H3790">
            <v>54</v>
          </cell>
          <cell r="I3790">
            <v>0</v>
          </cell>
          <cell r="J3790">
            <v>1</v>
          </cell>
          <cell r="K3790">
            <v>1</v>
          </cell>
          <cell r="L3790">
            <v>0</v>
          </cell>
          <cell r="M3790">
            <v>1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</row>
        <row r="3791">
          <cell r="A3791" t="str">
            <v>Andres Moya</v>
          </cell>
          <cell r="B3791" t="str">
            <v>Rodrigo Arenas</v>
          </cell>
          <cell r="D3791">
            <v>46122</v>
          </cell>
          <cell r="G3791" t="str">
            <v>Ok</v>
          </cell>
          <cell r="H3791">
            <v>31</v>
          </cell>
          <cell r="I3791">
            <v>0</v>
          </cell>
          <cell r="J3791">
            <v>1</v>
          </cell>
          <cell r="K3791">
            <v>1</v>
          </cell>
          <cell r="L3791">
            <v>0</v>
          </cell>
          <cell r="M3791">
            <v>1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</row>
        <row r="3792">
          <cell r="A3792" t="str">
            <v>Edgar Benavides</v>
          </cell>
          <cell r="B3792" t="str">
            <v>Jorge Viscarra</v>
          </cell>
          <cell r="D3792">
            <v>46122</v>
          </cell>
          <cell r="G3792" t="str">
            <v>Ok</v>
          </cell>
          <cell r="H3792">
            <v>32</v>
          </cell>
          <cell r="I3792">
            <v>0</v>
          </cell>
          <cell r="J3792">
            <v>1</v>
          </cell>
          <cell r="K3792">
            <v>1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</row>
        <row r="3793">
          <cell r="A3793" t="str">
            <v>Eduardo Soto</v>
          </cell>
          <cell r="B3793" t="str">
            <v>Alejandro Escobar</v>
          </cell>
          <cell r="D3793">
            <v>46122</v>
          </cell>
          <cell r="G3793" t="str">
            <v>Ok</v>
          </cell>
          <cell r="H3793">
            <v>16</v>
          </cell>
          <cell r="I3793">
            <v>0</v>
          </cell>
          <cell r="J3793">
            <v>1</v>
          </cell>
          <cell r="K3793">
            <v>1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U3793">
            <v>0</v>
          </cell>
          <cell r="V3793">
            <v>4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</row>
        <row r="3794">
          <cell r="A3794" t="str">
            <v>Luis Acevedo</v>
          </cell>
          <cell r="B3794" t="str">
            <v>Wilmer Villa</v>
          </cell>
          <cell r="D3794">
            <v>46122</v>
          </cell>
          <cell r="G3794" t="str">
            <v>Ok</v>
          </cell>
          <cell r="H3794">
            <v>10</v>
          </cell>
          <cell r="I3794">
            <v>0</v>
          </cell>
          <cell r="J3794">
            <v>1</v>
          </cell>
          <cell r="K3794">
            <v>1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</row>
        <row r="3795">
          <cell r="A3795" t="str">
            <v>Luis Alvarez</v>
          </cell>
          <cell r="B3795" t="str">
            <v>Jeremias Cerda</v>
          </cell>
          <cell r="D3795">
            <v>46122</v>
          </cell>
          <cell r="G3795" t="str">
            <v>Libre Compensatorio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</row>
        <row r="3796">
          <cell r="A3796" t="str">
            <v>N/A</v>
          </cell>
          <cell r="B3796" t="str">
            <v>Yosman Perez</v>
          </cell>
          <cell r="D3796">
            <v>46122</v>
          </cell>
          <cell r="G3796" t="str">
            <v>Libre Compensatorio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</row>
        <row r="3797">
          <cell r="A3797" t="str">
            <v>Daniel Diaz</v>
          </cell>
          <cell r="B3797" t="str">
            <v>N/A</v>
          </cell>
          <cell r="D3797">
            <v>46122</v>
          </cell>
          <cell r="G3797" t="str">
            <v>Ok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1</v>
          </cell>
          <cell r="R3797">
            <v>0</v>
          </cell>
          <cell r="S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</row>
        <row r="3798">
          <cell r="A3798" t="str">
            <v>N/A</v>
          </cell>
          <cell r="B3798" t="str">
            <v>N/A</v>
          </cell>
          <cell r="D3798">
            <v>46122</v>
          </cell>
          <cell r="G3798" t="str">
            <v>Sin Producción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</row>
        <row r="3799">
          <cell r="A3799" t="str">
            <v>N/A</v>
          </cell>
          <cell r="B3799" t="str">
            <v>N/A</v>
          </cell>
          <cell r="D3799">
            <v>46122</v>
          </cell>
          <cell r="G3799" t="str">
            <v>Servicios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</row>
        <row r="3800">
          <cell r="A3800" t="str">
            <v>Claudio Garrido</v>
          </cell>
          <cell r="B3800" t="str">
            <v>N/A</v>
          </cell>
          <cell r="D3800">
            <v>46122</v>
          </cell>
          <cell r="G3800" t="str">
            <v>Vacaciones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</row>
        <row r="3801">
          <cell r="A3801" t="str">
            <v>Luis Alvarez</v>
          </cell>
          <cell r="B3801" t="str">
            <v>Jeremias Cerda</v>
          </cell>
          <cell r="D3801">
            <v>46123</v>
          </cell>
          <cell r="G3801" t="str">
            <v>Ok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1</v>
          </cell>
          <cell r="P3801">
            <v>0</v>
          </cell>
          <cell r="Q3801">
            <v>2</v>
          </cell>
          <cell r="R3801">
            <v>1</v>
          </cell>
          <cell r="S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</row>
        <row r="3802">
          <cell r="A3802" t="str">
            <v>Daniel Peña</v>
          </cell>
          <cell r="B3802" t="str">
            <v>Michael Suarez</v>
          </cell>
          <cell r="D3802">
            <v>46123</v>
          </cell>
          <cell r="G3802" t="str">
            <v>Ok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1</v>
          </cell>
          <cell r="R3802">
            <v>1</v>
          </cell>
          <cell r="S3802">
            <v>0</v>
          </cell>
          <cell r="U3802">
            <v>17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1</v>
          </cell>
          <cell r="AB3802">
            <v>0</v>
          </cell>
        </row>
        <row r="3803">
          <cell r="A3803" t="str">
            <v>Gerardo Cartes</v>
          </cell>
          <cell r="B3803" t="str">
            <v>Yosman Perez</v>
          </cell>
          <cell r="D3803">
            <v>46123</v>
          </cell>
          <cell r="G3803" t="str">
            <v>Ok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1</v>
          </cell>
          <cell r="P3803">
            <v>0</v>
          </cell>
          <cell r="Q3803">
            <v>2</v>
          </cell>
          <cell r="R3803">
            <v>1</v>
          </cell>
          <cell r="S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</row>
        <row r="3804">
          <cell r="A3804" t="str">
            <v>Andres Moya</v>
          </cell>
          <cell r="B3804" t="str">
            <v>Rodrigo Arenas</v>
          </cell>
          <cell r="D3804">
            <v>46123</v>
          </cell>
          <cell r="G3804" t="str">
            <v>Ok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1</v>
          </cell>
          <cell r="P3804">
            <v>0</v>
          </cell>
          <cell r="Q3804">
            <v>3</v>
          </cell>
          <cell r="R3804">
            <v>1</v>
          </cell>
          <cell r="S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</row>
        <row r="3805">
          <cell r="A3805" t="str">
            <v>Edgar Benavides</v>
          </cell>
          <cell r="B3805" t="str">
            <v>Jorge Viscarra</v>
          </cell>
          <cell r="D3805">
            <v>46123</v>
          </cell>
          <cell r="G3805" t="str">
            <v>Ok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1</v>
          </cell>
          <cell r="P3805">
            <v>0</v>
          </cell>
          <cell r="Q3805">
            <v>6</v>
          </cell>
          <cell r="R3805">
            <v>1</v>
          </cell>
          <cell r="S3805">
            <v>0</v>
          </cell>
          <cell r="U3805">
            <v>14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</row>
        <row r="3806">
          <cell r="A3806" t="str">
            <v>Eduardo Soto</v>
          </cell>
          <cell r="B3806" t="str">
            <v>Alejandro Escobar</v>
          </cell>
          <cell r="D3806">
            <v>46123</v>
          </cell>
          <cell r="G3806" t="str">
            <v>Ok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1</v>
          </cell>
          <cell r="P3806">
            <v>0</v>
          </cell>
          <cell r="Q3806">
            <v>4</v>
          </cell>
          <cell r="R3806">
            <v>1</v>
          </cell>
          <cell r="S3806">
            <v>0</v>
          </cell>
          <cell r="U3806">
            <v>18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</row>
        <row r="3807">
          <cell r="A3807" t="str">
            <v>N/A</v>
          </cell>
          <cell r="B3807" t="str">
            <v>N/A</v>
          </cell>
          <cell r="D3807">
            <v>46123</v>
          </cell>
          <cell r="G3807" t="str">
            <v>Descanso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</row>
        <row r="3808">
          <cell r="A3808" t="str">
            <v>N/A</v>
          </cell>
          <cell r="B3808" t="str">
            <v>Rodrigo Arcos</v>
          </cell>
          <cell r="D3808">
            <v>46123</v>
          </cell>
          <cell r="G3808" t="str">
            <v>Descanso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</row>
        <row r="3809">
          <cell r="A3809" t="str">
            <v>Cristian Valdivia</v>
          </cell>
          <cell r="B3809" t="str">
            <v>Hugo Troncoso</v>
          </cell>
          <cell r="D3809">
            <v>46123</v>
          </cell>
          <cell r="G3809" t="str">
            <v>Descanso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</row>
        <row r="3810">
          <cell r="A3810" t="str">
            <v>Luis Acevedo</v>
          </cell>
          <cell r="B3810" t="str">
            <v>Wilmer Villa</v>
          </cell>
          <cell r="D3810">
            <v>46123</v>
          </cell>
          <cell r="G3810" t="str">
            <v>Ok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1</v>
          </cell>
          <cell r="P3810">
            <v>0</v>
          </cell>
          <cell r="Q3810">
            <v>4</v>
          </cell>
          <cell r="R3810">
            <v>1</v>
          </cell>
          <cell r="S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</row>
        <row r="3811">
          <cell r="A3811" t="str">
            <v>N/A</v>
          </cell>
          <cell r="B3811" t="str">
            <v>Rodrigo Arcos</v>
          </cell>
          <cell r="D3811">
            <v>46123</v>
          </cell>
          <cell r="G3811" t="str">
            <v>Ok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1</v>
          </cell>
          <cell r="P3811">
            <v>0</v>
          </cell>
          <cell r="Q3811">
            <v>4</v>
          </cell>
          <cell r="R3811">
            <v>1</v>
          </cell>
          <cell r="S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</row>
        <row r="3812">
          <cell r="A3812" t="str">
            <v>N/A</v>
          </cell>
          <cell r="B3812" t="str">
            <v>N/A</v>
          </cell>
          <cell r="D3812">
            <v>46123</v>
          </cell>
          <cell r="G3812" t="str">
            <v>Descanso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</row>
        <row r="3813">
          <cell r="A3813" t="str">
            <v>N/A</v>
          </cell>
          <cell r="B3813" t="str">
            <v>N/A</v>
          </cell>
          <cell r="D3813">
            <v>46123</v>
          </cell>
          <cell r="G3813" t="str">
            <v>Descanso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</row>
        <row r="3814">
          <cell r="A3814" t="str">
            <v>Claudio Garrdo</v>
          </cell>
          <cell r="B3814" t="str">
            <v>N/A</v>
          </cell>
          <cell r="D3814">
            <v>46123</v>
          </cell>
          <cell r="G3814" t="str">
            <v>Vacaciones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</row>
        <row r="3815">
          <cell r="A3815" t="str">
            <v>Luis Alvarez</v>
          </cell>
          <cell r="B3815" t="str">
            <v>Jeremias Cerda</v>
          </cell>
          <cell r="D3815">
            <v>46124</v>
          </cell>
          <cell r="G3815" t="str">
            <v>Ok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3</v>
          </cell>
          <cell r="R3815">
            <v>0</v>
          </cell>
          <cell r="S3815">
            <v>1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1</v>
          </cell>
        </row>
        <row r="3816">
          <cell r="A3816" t="str">
            <v>Daniel Peña</v>
          </cell>
          <cell r="B3816" t="str">
            <v>Michael Suarez</v>
          </cell>
          <cell r="D3816">
            <v>46124</v>
          </cell>
          <cell r="G3816" t="str">
            <v>Ok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1</v>
          </cell>
          <cell r="Q3816">
            <v>2</v>
          </cell>
          <cell r="R3816">
            <v>0</v>
          </cell>
          <cell r="S3816">
            <v>1</v>
          </cell>
          <cell r="U3816">
            <v>16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</row>
        <row r="3817">
          <cell r="A3817" t="str">
            <v>Gerardo Cartes</v>
          </cell>
          <cell r="B3817" t="str">
            <v>Yosman Perez</v>
          </cell>
          <cell r="D3817">
            <v>46124</v>
          </cell>
          <cell r="G3817" t="str">
            <v>Ok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1</v>
          </cell>
          <cell r="Q3817">
            <v>2</v>
          </cell>
          <cell r="R3817">
            <v>0</v>
          </cell>
          <cell r="S3817">
            <v>1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</row>
        <row r="3818">
          <cell r="A3818" t="str">
            <v>Andres Moya</v>
          </cell>
          <cell r="B3818" t="str">
            <v>Rodrigo Arenas</v>
          </cell>
          <cell r="D3818">
            <v>46124</v>
          </cell>
          <cell r="G3818" t="str">
            <v>Ok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1</v>
          </cell>
          <cell r="Q3818">
            <v>2</v>
          </cell>
          <cell r="R3818">
            <v>0</v>
          </cell>
          <cell r="S3818">
            <v>1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</row>
        <row r="3819">
          <cell r="A3819" t="str">
            <v>Edgar Benavides</v>
          </cell>
          <cell r="B3819" t="str">
            <v>Jorge Viscarra</v>
          </cell>
          <cell r="D3819">
            <v>46124</v>
          </cell>
          <cell r="G3819" t="str">
            <v>Ok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1</v>
          </cell>
          <cell r="Q3819">
            <v>3</v>
          </cell>
          <cell r="R3819">
            <v>0</v>
          </cell>
          <cell r="S3819">
            <v>1</v>
          </cell>
          <cell r="U3819">
            <v>18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</row>
        <row r="3820">
          <cell r="A3820" t="str">
            <v>Eduardo Soto</v>
          </cell>
          <cell r="B3820" t="str">
            <v>Alejandro Escobar</v>
          </cell>
          <cell r="D3820">
            <v>46124</v>
          </cell>
          <cell r="G3820" t="str">
            <v>Ok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1</v>
          </cell>
          <cell r="Q3820">
            <v>3</v>
          </cell>
          <cell r="R3820">
            <v>0</v>
          </cell>
          <cell r="S3820">
            <v>1</v>
          </cell>
          <cell r="U3820">
            <v>15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</row>
        <row r="3821">
          <cell r="A3821" t="str">
            <v>N/A</v>
          </cell>
          <cell r="B3821" t="str">
            <v>N/A</v>
          </cell>
          <cell r="D3821">
            <v>46124</v>
          </cell>
          <cell r="G3821" t="str">
            <v>Descanso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</row>
        <row r="3822">
          <cell r="A3822" t="str">
            <v>N/A</v>
          </cell>
          <cell r="B3822" t="str">
            <v>N/A</v>
          </cell>
          <cell r="D3822">
            <v>46124</v>
          </cell>
          <cell r="G3822" t="str">
            <v>Descanso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</row>
        <row r="3823">
          <cell r="A3823" t="str">
            <v>Cristian Valdivia</v>
          </cell>
          <cell r="B3823" t="str">
            <v>Hugo Troncoso</v>
          </cell>
          <cell r="D3823">
            <v>46124</v>
          </cell>
          <cell r="G3823" t="str">
            <v>Descanso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</row>
        <row r="3824">
          <cell r="A3824" t="str">
            <v>Luis Acevedo</v>
          </cell>
          <cell r="B3824" t="str">
            <v>Rodrigo Arcos</v>
          </cell>
          <cell r="D3824">
            <v>46124</v>
          </cell>
          <cell r="G3824" t="str">
            <v>Descanso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</row>
        <row r="3825">
          <cell r="A3825" t="str">
            <v>N/A</v>
          </cell>
          <cell r="B3825" t="str">
            <v>Wilmer Villa</v>
          </cell>
          <cell r="D3825">
            <v>46124</v>
          </cell>
          <cell r="G3825" t="str">
            <v>Descanso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</row>
        <row r="3826">
          <cell r="A3826" t="str">
            <v>N/A</v>
          </cell>
          <cell r="B3826" t="str">
            <v>N/A</v>
          </cell>
          <cell r="D3826">
            <v>46124</v>
          </cell>
          <cell r="G3826" t="str">
            <v>Descanso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</row>
        <row r="3827">
          <cell r="A3827" t="str">
            <v>Claudio Garrdo</v>
          </cell>
          <cell r="B3827" t="str">
            <v>N/A</v>
          </cell>
          <cell r="D3827">
            <v>46124</v>
          </cell>
          <cell r="G3827" t="str">
            <v>Vacaciones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</row>
        <row r="3828">
          <cell r="A3828" t="str">
            <v>Luis Alvarez</v>
          </cell>
          <cell r="B3828" t="str">
            <v>Jeremias Cerda</v>
          </cell>
          <cell r="D3828">
            <v>46125</v>
          </cell>
          <cell r="G3828" t="str">
            <v>Ok</v>
          </cell>
          <cell r="H3828">
            <v>4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U3828">
            <v>0</v>
          </cell>
          <cell r="V3828">
            <v>17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</row>
        <row r="3829">
          <cell r="A3829" t="str">
            <v>Daniel Peña</v>
          </cell>
          <cell r="B3829" t="str">
            <v>Michael Suarez</v>
          </cell>
          <cell r="D3829">
            <v>46125</v>
          </cell>
          <cell r="G3829" t="str">
            <v>Ok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U3829">
            <v>0</v>
          </cell>
          <cell r="V3829">
            <v>40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</row>
        <row r="3830">
          <cell r="A3830" t="str">
            <v>Gerardo Cartes</v>
          </cell>
          <cell r="B3830" t="str">
            <v>Yosman Perez</v>
          </cell>
          <cell r="D3830">
            <v>46125</v>
          </cell>
          <cell r="G3830" t="str">
            <v>Ok</v>
          </cell>
          <cell r="H3830">
            <v>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U3830">
            <v>0</v>
          </cell>
          <cell r="V3830">
            <v>17</v>
          </cell>
          <cell r="W3830">
            <v>3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</row>
        <row r="3831">
          <cell r="A3831" t="str">
            <v>Edgar Benavides</v>
          </cell>
          <cell r="B3831" t="str">
            <v>Jorge Viscarra</v>
          </cell>
          <cell r="D3831">
            <v>46125</v>
          </cell>
          <cell r="G3831" t="str">
            <v>Ok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2</v>
          </cell>
          <cell r="R3831">
            <v>0</v>
          </cell>
          <cell r="S3831">
            <v>0</v>
          </cell>
          <cell r="U3831">
            <v>0</v>
          </cell>
          <cell r="V3831">
            <v>62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</row>
        <row r="3832">
          <cell r="A3832" t="str">
            <v>Eduardo Soto</v>
          </cell>
          <cell r="B3832" t="str">
            <v>Alejandro Escobar</v>
          </cell>
          <cell r="D3832">
            <v>46125</v>
          </cell>
          <cell r="G3832" t="str">
            <v>Ok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2</v>
          </cell>
          <cell r="R3832">
            <v>0</v>
          </cell>
          <cell r="S3832">
            <v>0</v>
          </cell>
          <cell r="U3832">
            <v>0</v>
          </cell>
          <cell r="V3832">
            <v>46</v>
          </cell>
          <cell r="W3832">
            <v>1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</row>
        <row r="3833">
          <cell r="A3833" t="str">
            <v>Claudio Garrido</v>
          </cell>
          <cell r="B3833" t="str">
            <v>Hugo Troncoso</v>
          </cell>
          <cell r="D3833">
            <v>46125</v>
          </cell>
          <cell r="G3833" t="str">
            <v>Ok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2</v>
          </cell>
          <cell r="R3833">
            <v>0</v>
          </cell>
          <cell r="S3833">
            <v>0</v>
          </cell>
          <cell r="U3833">
            <v>0</v>
          </cell>
          <cell r="V3833">
            <v>46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</row>
        <row r="3834">
          <cell r="A3834" t="str">
            <v>N/A</v>
          </cell>
          <cell r="B3834" t="str">
            <v>N/A</v>
          </cell>
          <cell r="D3834">
            <v>46125</v>
          </cell>
          <cell r="G3834" t="str">
            <v>Libre Compensatorio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</row>
        <row r="3835">
          <cell r="A3835" t="str">
            <v>N/A</v>
          </cell>
          <cell r="B3835" t="str">
            <v>N/A</v>
          </cell>
          <cell r="D3835">
            <v>46125</v>
          </cell>
          <cell r="G3835" t="str">
            <v>Libre Compensatorio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</row>
        <row r="3836">
          <cell r="A3836" t="str">
            <v>Cristian Valdivia</v>
          </cell>
          <cell r="B3836" t="str">
            <v>N/A</v>
          </cell>
          <cell r="D3836">
            <v>46125</v>
          </cell>
          <cell r="G3836" t="str">
            <v>Sin Producción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</row>
        <row r="3837">
          <cell r="A3837" t="str">
            <v>Andres Moya</v>
          </cell>
          <cell r="B3837" t="str">
            <v>Wilmer Villa</v>
          </cell>
          <cell r="D3837">
            <v>46125</v>
          </cell>
          <cell r="G3837" t="str">
            <v>Sin Producción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</row>
        <row r="3838">
          <cell r="A3838" t="str">
            <v>Luis Acevedo</v>
          </cell>
          <cell r="B3838" t="str">
            <v>Rodrigo Arcos</v>
          </cell>
          <cell r="D3838">
            <v>46125</v>
          </cell>
          <cell r="G3838" t="str">
            <v>Sin Producción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</row>
        <row r="3839">
          <cell r="A3839" t="str">
            <v>N/A</v>
          </cell>
          <cell r="B3839" t="str">
            <v>Rodrigo Arenas</v>
          </cell>
          <cell r="D3839">
            <v>46125</v>
          </cell>
          <cell r="G3839" t="str">
            <v>Servicios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</row>
        <row r="3840">
          <cell r="A3840" t="str">
            <v>N/A</v>
          </cell>
          <cell r="B3840" t="str">
            <v>N/A</v>
          </cell>
          <cell r="D3840">
            <v>46125</v>
          </cell>
          <cell r="G3840" t="str">
            <v>Vacaciones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</row>
        <row r="3841">
          <cell r="A3841" t="str">
            <v>Luis Acevedo</v>
          </cell>
          <cell r="B3841" t="str">
            <v>Rodrigo Arcos</v>
          </cell>
          <cell r="D3841">
            <v>46126</v>
          </cell>
          <cell r="G3841" t="str">
            <v>Ok</v>
          </cell>
          <cell r="H3841">
            <v>24</v>
          </cell>
          <cell r="I3841">
            <v>0</v>
          </cell>
          <cell r="J3841">
            <v>0</v>
          </cell>
          <cell r="K3841">
            <v>0</v>
          </cell>
          <cell r="L3841">
            <v>1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U3841">
            <v>0</v>
          </cell>
          <cell r="V3841">
            <v>6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</row>
        <row r="3842">
          <cell r="A3842" t="str">
            <v>Daniel Peña</v>
          </cell>
          <cell r="B3842" t="str">
            <v>Michael Suarez</v>
          </cell>
          <cell r="D3842">
            <v>46126</v>
          </cell>
          <cell r="G3842" t="str">
            <v>Ok</v>
          </cell>
          <cell r="H3842">
            <v>16</v>
          </cell>
          <cell r="I3842">
            <v>0</v>
          </cell>
          <cell r="J3842">
            <v>0</v>
          </cell>
          <cell r="K3842">
            <v>1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</row>
        <row r="3843">
          <cell r="A3843" t="str">
            <v>Eduardo Soto</v>
          </cell>
          <cell r="B3843" t="str">
            <v>Alejandro Escobar</v>
          </cell>
          <cell r="D3843">
            <v>46126</v>
          </cell>
          <cell r="G3843" t="str">
            <v>Ok</v>
          </cell>
          <cell r="H3843">
            <v>36</v>
          </cell>
          <cell r="I3843">
            <v>0</v>
          </cell>
          <cell r="J3843">
            <v>0</v>
          </cell>
          <cell r="K3843">
            <v>1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>
            <v>0</v>
          </cell>
          <cell r="S3843">
            <v>0</v>
          </cell>
          <cell r="U3843">
            <v>0</v>
          </cell>
          <cell r="V3843">
            <v>22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</row>
        <row r="3844">
          <cell r="A3844" t="str">
            <v>Luis Alvarez</v>
          </cell>
          <cell r="B3844" t="str">
            <v>Jeremias Cerda</v>
          </cell>
          <cell r="D3844">
            <v>46126</v>
          </cell>
          <cell r="G3844" t="str">
            <v>Ok</v>
          </cell>
          <cell r="H3844">
            <v>28</v>
          </cell>
          <cell r="I3844">
            <v>0</v>
          </cell>
          <cell r="J3844">
            <v>0</v>
          </cell>
          <cell r="K3844">
            <v>1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</row>
        <row r="3845">
          <cell r="A3845" t="str">
            <v>Edgar Benavides</v>
          </cell>
          <cell r="B3845" t="str">
            <v>Jorge Viscarra</v>
          </cell>
          <cell r="D3845">
            <v>46126</v>
          </cell>
          <cell r="G3845" t="str">
            <v>Ok</v>
          </cell>
          <cell r="H3845">
            <v>32</v>
          </cell>
          <cell r="I3845">
            <v>0</v>
          </cell>
          <cell r="J3845">
            <v>0</v>
          </cell>
          <cell r="K3845">
            <v>1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U3845">
            <v>0</v>
          </cell>
          <cell r="V3845">
            <v>58</v>
          </cell>
          <cell r="W3845">
            <v>4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</row>
        <row r="3846">
          <cell r="A3846" t="str">
            <v>Andres Moya</v>
          </cell>
          <cell r="B3846" t="str">
            <v>N/A</v>
          </cell>
          <cell r="D3846">
            <v>46126</v>
          </cell>
          <cell r="G3846" t="str">
            <v>Ok</v>
          </cell>
          <cell r="H3846">
            <v>24</v>
          </cell>
          <cell r="I3846">
            <v>0</v>
          </cell>
          <cell r="J3846">
            <v>0</v>
          </cell>
          <cell r="K3846">
            <v>1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4</v>
          </cell>
          <cell r="R3846">
            <v>0</v>
          </cell>
          <cell r="S3846">
            <v>0</v>
          </cell>
          <cell r="U3846">
            <v>0</v>
          </cell>
          <cell r="V3846">
            <v>22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</row>
        <row r="3847">
          <cell r="A3847" t="str">
            <v>N/A</v>
          </cell>
          <cell r="B3847" t="str">
            <v>Rodrigo Arenas</v>
          </cell>
          <cell r="D3847">
            <v>46126</v>
          </cell>
          <cell r="G3847" t="str">
            <v>Ok</v>
          </cell>
          <cell r="H3847">
            <v>24</v>
          </cell>
          <cell r="I3847">
            <v>0</v>
          </cell>
          <cell r="J3847">
            <v>0</v>
          </cell>
          <cell r="K3847">
            <v>1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4</v>
          </cell>
          <cell r="R3847">
            <v>0</v>
          </cell>
          <cell r="S3847">
            <v>0</v>
          </cell>
          <cell r="U3847">
            <v>0</v>
          </cell>
          <cell r="V3847">
            <v>80</v>
          </cell>
          <cell r="W3847">
            <v>4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</row>
        <row r="3848">
          <cell r="A3848" t="str">
            <v>Gerardo Cartes</v>
          </cell>
          <cell r="B3848" t="str">
            <v>Yosman Perez</v>
          </cell>
          <cell r="D3848">
            <v>46126</v>
          </cell>
          <cell r="G3848" t="str">
            <v>Ok</v>
          </cell>
          <cell r="H3848">
            <v>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1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</row>
        <row r="3849">
          <cell r="A3849" t="str">
            <v>Claudio Garrido</v>
          </cell>
          <cell r="B3849" t="str">
            <v>Wilmer Villa</v>
          </cell>
          <cell r="D3849">
            <v>46126</v>
          </cell>
          <cell r="G3849" t="str">
            <v>Libre Compensatorio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</row>
        <row r="3850">
          <cell r="A3850" t="str">
            <v>N/A</v>
          </cell>
          <cell r="B3850" t="str">
            <v>Hugo Troncoso</v>
          </cell>
          <cell r="D3850">
            <v>46126</v>
          </cell>
          <cell r="G3850" t="str">
            <v>Libre Compensatorio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</row>
        <row r="3851">
          <cell r="A3851" t="str">
            <v>N/A</v>
          </cell>
          <cell r="B3851" t="str">
            <v>N/A</v>
          </cell>
          <cell r="D3851">
            <v>46126</v>
          </cell>
          <cell r="G3851" t="str">
            <v>Libre Compensatorio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</row>
        <row r="3852">
          <cell r="A3852" t="str">
            <v>N/A</v>
          </cell>
          <cell r="B3852" t="str">
            <v>N/A</v>
          </cell>
          <cell r="D3852">
            <v>46126</v>
          </cell>
          <cell r="G3852" t="str">
            <v>Sin Producción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</row>
        <row r="3853">
          <cell r="A3853" t="str">
            <v>N/A</v>
          </cell>
          <cell r="B3853" t="str">
            <v>N/A</v>
          </cell>
          <cell r="D3853">
            <v>46126</v>
          </cell>
          <cell r="G3853" t="str">
            <v>Sin Producción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</row>
        <row r="3854">
          <cell r="A3854" t="str">
            <v>N/A</v>
          </cell>
          <cell r="B3854" t="str">
            <v>N/A</v>
          </cell>
          <cell r="D3854">
            <v>46126</v>
          </cell>
          <cell r="G3854" t="str">
            <v>Servicios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</row>
        <row r="3855">
          <cell r="A3855" t="str">
            <v>Cristian Valdivia</v>
          </cell>
          <cell r="B3855" t="str">
            <v>N/A</v>
          </cell>
          <cell r="D3855">
            <v>46126</v>
          </cell>
          <cell r="G3855" t="str">
            <v>Vacaciones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</row>
        <row r="3856">
          <cell r="A3856" t="str">
            <v>Luis Acevedo</v>
          </cell>
          <cell r="B3856" t="str">
            <v>N/A</v>
          </cell>
          <cell r="D3856">
            <v>46127</v>
          </cell>
          <cell r="G3856" t="str">
            <v>Ok</v>
          </cell>
          <cell r="H3856">
            <v>28</v>
          </cell>
          <cell r="I3856">
            <v>0</v>
          </cell>
          <cell r="J3856">
            <v>0</v>
          </cell>
          <cell r="K3856">
            <v>1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2</v>
          </cell>
          <cell r="R3856">
            <v>0</v>
          </cell>
          <cell r="S3856">
            <v>0</v>
          </cell>
          <cell r="U3856">
            <v>0</v>
          </cell>
          <cell r="V3856">
            <v>5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</row>
        <row r="3857">
          <cell r="A3857" t="str">
            <v>Claudio Garrido</v>
          </cell>
          <cell r="B3857" t="str">
            <v>Wilmer Villa</v>
          </cell>
          <cell r="D3857">
            <v>46127</v>
          </cell>
          <cell r="G3857" t="str">
            <v>Ok</v>
          </cell>
          <cell r="H3857">
            <v>28</v>
          </cell>
          <cell r="I3857">
            <v>0</v>
          </cell>
          <cell r="J3857">
            <v>0</v>
          </cell>
          <cell r="K3857">
            <v>0</v>
          </cell>
          <cell r="L3857">
            <v>1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</row>
        <row r="3858">
          <cell r="A3858" t="str">
            <v>Daniel Peña</v>
          </cell>
          <cell r="B3858" t="str">
            <v>Michael Suarez</v>
          </cell>
          <cell r="D3858">
            <v>46127</v>
          </cell>
          <cell r="G3858" t="str">
            <v>Ok</v>
          </cell>
          <cell r="H3858">
            <v>52</v>
          </cell>
          <cell r="I3858">
            <v>0</v>
          </cell>
          <cell r="J3858">
            <v>0</v>
          </cell>
          <cell r="K3858">
            <v>1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U3858">
            <v>0</v>
          </cell>
          <cell r="V3858">
            <v>2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</row>
        <row r="3859">
          <cell r="A3859" t="str">
            <v>Gerardo Cartes</v>
          </cell>
          <cell r="B3859" t="str">
            <v>Yosman Perez</v>
          </cell>
          <cell r="D3859">
            <v>46127</v>
          </cell>
          <cell r="G3859" t="str">
            <v>Ok</v>
          </cell>
          <cell r="H3859">
            <v>51</v>
          </cell>
          <cell r="I3859">
            <v>0</v>
          </cell>
          <cell r="J3859">
            <v>0</v>
          </cell>
          <cell r="K3859">
            <v>1</v>
          </cell>
          <cell r="L3859">
            <v>0</v>
          </cell>
          <cell r="M3859">
            <v>1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</row>
        <row r="3860">
          <cell r="A3860" t="str">
            <v>Edgar Benavides</v>
          </cell>
          <cell r="B3860" t="str">
            <v>Jorge Viscarra</v>
          </cell>
          <cell r="D3860">
            <v>46127</v>
          </cell>
          <cell r="G3860" t="str">
            <v>Ok</v>
          </cell>
          <cell r="H3860">
            <v>16</v>
          </cell>
          <cell r="I3860">
            <v>0</v>
          </cell>
          <cell r="J3860">
            <v>0</v>
          </cell>
          <cell r="K3860">
            <v>1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1</v>
          </cell>
          <cell r="R3860">
            <v>0</v>
          </cell>
          <cell r="S3860">
            <v>0</v>
          </cell>
          <cell r="U3860">
            <v>0</v>
          </cell>
          <cell r="V3860">
            <v>31</v>
          </cell>
          <cell r="W3860">
            <v>16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</row>
        <row r="3861">
          <cell r="A3861" t="str">
            <v>N/A</v>
          </cell>
          <cell r="B3861" t="str">
            <v>Rodrigo Arcos</v>
          </cell>
          <cell r="D3861">
            <v>46127</v>
          </cell>
          <cell r="G3861" t="str">
            <v>Ok</v>
          </cell>
          <cell r="H3861">
            <v>28</v>
          </cell>
          <cell r="I3861">
            <v>0</v>
          </cell>
          <cell r="J3861">
            <v>0</v>
          </cell>
          <cell r="K3861">
            <v>1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1</v>
          </cell>
          <cell r="R3861">
            <v>0</v>
          </cell>
          <cell r="S3861">
            <v>0</v>
          </cell>
          <cell r="U3861">
            <v>0</v>
          </cell>
          <cell r="V3861">
            <v>36</v>
          </cell>
          <cell r="W3861">
            <v>16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</row>
        <row r="3862">
          <cell r="A3862" t="str">
            <v>Luis Alvarez</v>
          </cell>
          <cell r="B3862" t="str">
            <v>Jeremias Cerda</v>
          </cell>
          <cell r="D3862">
            <v>46127</v>
          </cell>
          <cell r="G3862" t="str">
            <v>Ok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U3862">
            <v>0</v>
          </cell>
          <cell r="V3862">
            <v>22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</row>
        <row r="3863">
          <cell r="A3863" t="str">
            <v>Andres Moya</v>
          </cell>
          <cell r="B3863" t="str">
            <v>Rodrigo Arenas</v>
          </cell>
          <cell r="D3863">
            <v>46127</v>
          </cell>
          <cell r="G3863" t="str">
            <v>Ok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U3863">
            <v>0</v>
          </cell>
          <cell r="V3863">
            <v>0</v>
          </cell>
          <cell r="W3863">
            <v>2</v>
          </cell>
          <cell r="X3863">
            <v>0</v>
          </cell>
          <cell r="Y3863">
            <v>0</v>
          </cell>
          <cell r="Z3863">
            <v>4</v>
          </cell>
          <cell r="AA3863">
            <v>0</v>
          </cell>
          <cell r="AB3863">
            <v>0</v>
          </cell>
        </row>
        <row r="3864">
          <cell r="A3864" t="str">
            <v>Eduardo Soto</v>
          </cell>
          <cell r="B3864" t="str">
            <v>Alejandro Escobar</v>
          </cell>
          <cell r="D3864">
            <v>46127</v>
          </cell>
          <cell r="G3864" t="str">
            <v>Libre Compensatorio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</row>
        <row r="3865">
          <cell r="A3865" t="str">
            <v>N/A</v>
          </cell>
          <cell r="B3865" t="str">
            <v>N/A</v>
          </cell>
          <cell r="D3865">
            <v>46127</v>
          </cell>
          <cell r="G3865" t="str">
            <v>Libre Compensatorio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</row>
        <row r="3866">
          <cell r="A3866" t="str">
            <v>N/A</v>
          </cell>
          <cell r="B3866" t="str">
            <v>N/A</v>
          </cell>
          <cell r="D3866">
            <v>46127</v>
          </cell>
          <cell r="G3866" t="str">
            <v>Libre Compensatorio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</row>
        <row r="3867">
          <cell r="A3867" t="str">
            <v>N/A</v>
          </cell>
          <cell r="B3867" t="str">
            <v>N/A</v>
          </cell>
          <cell r="D3867">
            <v>46127</v>
          </cell>
          <cell r="G3867" t="str">
            <v>Sin Producción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</row>
        <row r="3868">
          <cell r="A3868" t="str">
            <v>Cristian Valdivia</v>
          </cell>
          <cell r="B3868" t="str">
            <v>Hugo Troncoso</v>
          </cell>
          <cell r="D3868">
            <v>46127</v>
          </cell>
          <cell r="G3868" t="str">
            <v>Sin Producción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</row>
        <row r="3869">
          <cell r="A3869" t="str">
            <v>N/A</v>
          </cell>
          <cell r="B3869" t="str">
            <v>N/A</v>
          </cell>
          <cell r="D3869">
            <v>46127</v>
          </cell>
          <cell r="G3869" t="str">
            <v>Servicios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</row>
        <row r="3870">
          <cell r="A3870" t="str">
            <v>N/A</v>
          </cell>
          <cell r="B3870" t="str">
            <v>N/A</v>
          </cell>
          <cell r="D3870">
            <v>46127</v>
          </cell>
          <cell r="G3870" t="str">
            <v>Vacaciones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</row>
        <row r="3871">
          <cell r="A3871" t="str">
            <v>Luis Acevedo</v>
          </cell>
          <cell r="B3871" t="str">
            <v>Rodrigo Arcos</v>
          </cell>
          <cell r="D3871">
            <v>46128</v>
          </cell>
          <cell r="G3871" t="str">
            <v>Ok</v>
          </cell>
          <cell r="H3871">
            <v>22</v>
          </cell>
          <cell r="I3871">
            <v>0</v>
          </cell>
          <cell r="J3871">
            <v>1</v>
          </cell>
          <cell r="K3871">
            <v>0</v>
          </cell>
          <cell r="L3871">
            <v>1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U3871">
            <v>0</v>
          </cell>
          <cell r="V3871">
            <v>55</v>
          </cell>
          <cell r="W3871">
            <v>0</v>
          </cell>
          <cell r="X3871">
            <v>7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</row>
        <row r="3872">
          <cell r="A3872" t="str">
            <v>Claudio Garrido</v>
          </cell>
          <cell r="B3872" t="str">
            <v>Wilmer Villa</v>
          </cell>
          <cell r="D3872">
            <v>46128</v>
          </cell>
          <cell r="G3872" t="str">
            <v>Ok</v>
          </cell>
          <cell r="H3872">
            <v>32</v>
          </cell>
          <cell r="I3872">
            <v>0</v>
          </cell>
          <cell r="J3872">
            <v>0</v>
          </cell>
          <cell r="K3872">
            <v>1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U3872">
            <v>0</v>
          </cell>
          <cell r="V3872">
            <v>60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</row>
        <row r="3873">
          <cell r="A3873" t="str">
            <v>Luis Alvarez</v>
          </cell>
          <cell r="B3873" t="str">
            <v>Jeremias Cerda</v>
          </cell>
          <cell r="D3873">
            <v>46128</v>
          </cell>
          <cell r="G3873" t="str">
            <v>Ok</v>
          </cell>
          <cell r="H3873">
            <v>36</v>
          </cell>
          <cell r="I3873">
            <v>0</v>
          </cell>
          <cell r="J3873">
            <v>0</v>
          </cell>
          <cell r="K3873">
            <v>1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U3873">
            <v>0</v>
          </cell>
          <cell r="V3873">
            <v>66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</row>
        <row r="3874">
          <cell r="A3874" t="str">
            <v>Cristian Valdivia</v>
          </cell>
          <cell r="B3874" t="str">
            <v>Hugo Troncoso</v>
          </cell>
          <cell r="D3874">
            <v>46128</v>
          </cell>
          <cell r="G3874" t="str">
            <v>Ok</v>
          </cell>
          <cell r="H3874">
            <v>40</v>
          </cell>
          <cell r="I3874">
            <v>0</v>
          </cell>
          <cell r="J3874">
            <v>0</v>
          </cell>
          <cell r="K3874">
            <v>1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U3874">
            <v>0</v>
          </cell>
          <cell r="V3874">
            <v>36</v>
          </cell>
          <cell r="W3874">
            <v>14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</row>
        <row r="3875">
          <cell r="A3875" t="str">
            <v>N/A</v>
          </cell>
          <cell r="B3875" t="str">
            <v>Alejandro Escobar</v>
          </cell>
          <cell r="D3875">
            <v>46128</v>
          </cell>
          <cell r="G3875" t="str">
            <v>Ok</v>
          </cell>
          <cell r="H3875">
            <v>40</v>
          </cell>
          <cell r="I3875">
            <v>0</v>
          </cell>
          <cell r="J3875">
            <v>0</v>
          </cell>
          <cell r="K3875">
            <v>1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U3875">
            <v>0</v>
          </cell>
          <cell r="V3875">
            <v>36</v>
          </cell>
          <cell r="W3875">
            <v>14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</row>
        <row r="3876">
          <cell r="A3876" t="str">
            <v>Gerardo Cartes</v>
          </cell>
          <cell r="B3876" t="str">
            <v>Yosman Perez</v>
          </cell>
          <cell r="D3876">
            <v>46128</v>
          </cell>
          <cell r="G3876" t="str">
            <v>Ok</v>
          </cell>
          <cell r="H3876">
            <v>20</v>
          </cell>
          <cell r="I3876">
            <v>0</v>
          </cell>
          <cell r="J3876">
            <v>0</v>
          </cell>
          <cell r="K3876">
            <v>1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U3876">
            <v>0</v>
          </cell>
          <cell r="V3876">
            <v>44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</row>
        <row r="3877">
          <cell r="A3877" t="str">
            <v>Andres Moya</v>
          </cell>
          <cell r="B3877" t="str">
            <v>Rodrigo Arenas</v>
          </cell>
          <cell r="D3877">
            <v>46128</v>
          </cell>
          <cell r="G3877" t="str">
            <v>Ok</v>
          </cell>
          <cell r="H3877">
            <v>20</v>
          </cell>
          <cell r="I3877">
            <v>0</v>
          </cell>
          <cell r="J3877">
            <v>0</v>
          </cell>
          <cell r="K3877">
            <v>1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U3877">
            <v>0</v>
          </cell>
          <cell r="V3877">
            <v>36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</row>
        <row r="3878">
          <cell r="A3878" t="str">
            <v>Daniel Peña</v>
          </cell>
          <cell r="B3878" t="str">
            <v>Michael Suarez</v>
          </cell>
          <cell r="D3878">
            <v>46128</v>
          </cell>
          <cell r="G3878" t="str">
            <v>Ok</v>
          </cell>
          <cell r="H3878">
            <v>1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U3878">
            <v>0</v>
          </cell>
          <cell r="V3878">
            <v>60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</row>
        <row r="3879">
          <cell r="A3879" t="str">
            <v>Eduardo Soto</v>
          </cell>
          <cell r="B3879" t="str">
            <v>N/A</v>
          </cell>
          <cell r="D3879">
            <v>46128</v>
          </cell>
          <cell r="G3879" t="str">
            <v>Libre Cumpleaños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</row>
        <row r="3880">
          <cell r="A3880" t="str">
            <v>Edgar Benavides</v>
          </cell>
          <cell r="B3880" t="str">
            <v>Jorge Viscarra</v>
          </cell>
          <cell r="D3880">
            <v>46128</v>
          </cell>
          <cell r="G3880" t="str">
            <v>Libre Compensatorio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</row>
        <row r="3881">
          <cell r="A3881" t="str">
            <v>N/A</v>
          </cell>
          <cell r="B3881" t="str">
            <v>N/A</v>
          </cell>
          <cell r="D3881">
            <v>46128</v>
          </cell>
          <cell r="G3881" t="str">
            <v>Libre Compensatorio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</row>
        <row r="3882">
          <cell r="A3882" t="str">
            <v>N/A</v>
          </cell>
          <cell r="B3882" t="str">
            <v>N/A</v>
          </cell>
          <cell r="D3882">
            <v>46128</v>
          </cell>
          <cell r="G3882" t="str">
            <v>Sin Producción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</row>
        <row r="3883">
          <cell r="A3883" t="str">
            <v>N/A</v>
          </cell>
          <cell r="B3883" t="str">
            <v>N/A</v>
          </cell>
          <cell r="D3883">
            <v>46128</v>
          </cell>
          <cell r="G3883" t="str">
            <v>Sin Producción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</row>
        <row r="3884">
          <cell r="A3884" t="str">
            <v>N/A</v>
          </cell>
          <cell r="B3884" t="str">
            <v>N/A</v>
          </cell>
          <cell r="D3884">
            <v>46128</v>
          </cell>
          <cell r="G3884" t="str">
            <v>Servicios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</row>
        <row r="3885">
          <cell r="A3885" t="str">
            <v>N/A</v>
          </cell>
          <cell r="B3885" t="str">
            <v>N/A</v>
          </cell>
          <cell r="D3885">
            <v>46128</v>
          </cell>
          <cell r="G3885" t="str">
            <v>Vacaciones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</row>
        <row r="3886">
          <cell r="A3886" t="str">
            <v>Cristian Valdivia</v>
          </cell>
          <cell r="B3886" t="str">
            <v>Hugo Troncoso</v>
          </cell>
          <cell r="D3886">
            <v>46129</v>
          </cell>
          <cell r="G3886" t="str">
            <v>Ok</v>
          </cell>
          <cell r="H3886">
            <v>28</v>
          </cell>
          <cell r="I3886">
            <v>0</v>
          </cell>
          <cell r="J3886">
            <v>0</v>
          </cell>
          <cell r="K3886">
            <v>0</v>
          </cell>
          <cell r="L3886">
            <v>1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</row>
        <row r="3887">
          <cell r="A3887" t="str">
            <v>Claudio Garrido</v>
          </cell>
          <cell r="B3887" t="str">
            <v>Wilmer Villa</v>
          </cell>
          <cell r="D3887">
            <v>46129</v>
          </cell>
          <cell r="G3887" t="str">
            <v>Ok</v>
          </cell>
          <cell r="H3887">
            <v>16</v>
          </cell>
          <cell r="I3887">
            <v>0</v>
          </cell>
          <cell r="J3887">
            <v>0</v>
          </cell>
          <cell r="K3887">
            <v>1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U3887">
            <v>0</v>
          </cell>
          <cell r="V3887">
            <v>34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</row>
        <row r="3888">
          <cell r="A3888" t="str">
            <v>Eduardo Soto</v>
          </cell>
          <cell r="B3888" t="str">
            <v>Alejandro Escobar</v>
          </cell>
          <cell r="D3888">
            <v>46129</v>
          </cell>
          <cell r="G3888" t="str">
            <v>Ok</v>
          </cell>
          <cell r="H3888">
            <v>36</v>
          </cell>
          <cell r="I3888">
            <v>0</v>
          </cell>
          <cell r="J3888">
            <v>0</v>
          </cell>
          <cell r="K3888">
            <v>1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U3888">
            <v>0</v>
          </cell>
          <cell r="V3888">
            <v>34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</row>
        <row r="3889">
          <cell r="A3889" t="str">
            <v>Daniel Peña</v>
          </cell>
          <cell r="B3889" t="str">
            <v>Michael Suarez</v>
          </cell>
          <cell r="D3889">
            <v>46129</v>
          </cell>
          <cell r="G3889" t="str">
            <v>Ok</v>
          </cell>
          <cell r="H3889">
            <v>29</v>
          </cell>
          <cell r="I3889">
            <v>0</v>
          </cell>
          <cell r="J3889">
            <v>0</v>
          </cell>
          <cell r="K3889">
            <v>1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U3889">
            <v>0</v>
          </cell>
          <cell r="V3889">
            <v>15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</row>
        <row r="3890">
          <cell r="A3890" t="str">
            <v>Edgar Benavides</v>
          </cell>
          <cell r="B3890" t="str">
            <v>Jorge Viscarra</v>
          </cell>
          <cell r="D3890">
            <v>46129</v>
          </cell>
          <cell r="G3890" t="str">
            <v>Ok</v>
          </cell>
          <cell r="H3890">
            <v>32</v>
          </cell>
          <cell r="I3890">
            <v>0</v>
          </cell>
          <cell r="J3890">
            <v>0</v>
          </cell>
          <cell r="K3890">
            <v>1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U3890">
            <v>0</v>
          </cell>
          <cell r="V3890">
            <v>38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</row>
        <row r="3891">
          <cell r="A3891" t="str">
            <v>Andres Moya</v>
          </cell>
          <cell r="B3891" t="str">
            <v>Rodrigo Arenas</v>
          </cell>
          <cell r="D3891">
            <v>46129</v>
          </cell>
          <cell r="G3891" t="str">
            <v>Ok</v>
          </cell>
          <cell r="H3891">
            <v>16</v>
          </cell>
          <cell r="I3891">
            <v>0</v>
          </cell>
          <cell r="J3891">
            <v>0</v>
          </cell>
          <cell r="K3891">
            <v>1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U3891">
            <v>0</v>
          </cell>
          <cell r="V3891">
            <v>28</v>
          </cell>
          <cell r="W3891">
            <v>4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</row>
        <row r="3892">
          <cell r="A3892" t="str">
            <v>Luis Alvarez</v>
          </cell>
          <cell r="B3892" t="str">
            <v>Jeremias Cerda</v>
          </cell>
          <cell r="D3892">
            <v>46129</v>
          </cell>
          <cell r="G3892" t="str">
            <v>Ok</v>
          </cell>
          <cell r="H3892">
            <v>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U3892">
            <v>0</v>
          </cell>
          <cell r="V3892">
            <v>14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</row>
        <row r="3893">
          <cell r="A3893" t="str">
            <v>Gerardo Cartes</v>
          </cell>
          <cell r="B3893" t="str">
            <v>Yosman Perez</v>
          </cell>
          <cell r="D3893">
            <v>46129</v>
          </cell>
          <cell r="G3893" t="str">
            <v>Ok</v>
          </cell>
          <cell r="H3893">
            <v>2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U3893">
            <v>0</v>
          </cell>
          <cell r="V3893">
            <v>14</v>
          </cell>
          <cell r="W3893">
            <v>4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</row>
        <row r="3894">
          <cell r="A3894" t="str">
            <v xml:space="preserve">Cristian Gonzalez </v>
          </cell>
          <cell r="B3894" t="str">
            <v>N/A</v>
          </cell>
          <cell r="D3894">
            <v>46129</v>
          </cell>
          <cell r="G3894" t="str">
            <v>Ok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1</v>
          </cell>
          <cell r="R3894">
            <v>0</v>
          </cell>
          <cell r="S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</row>
        <row r="3895">
          <cell r="A3895" t="str">
            <v>Luis Acevedo</v>
          </cell>
          <cell r="B3895" t="str">
            <v>Rodrigo Arcos</v>
          </cell>
          <cell r="D3895">
            <v>46129</v>
          </cell>
          <cell r="G3895" t="str">
            <v>Libre Cumpleaños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</row>
        <row r="3896">
          <cell r="A3896" t="str">
            <v>N/A</v>
          </cell>
          <cell r="B3896" t="str">
            <v>N/A</v>
          </cell>
          <cell r="D3896">
            <v>46129</v>
          </cell>
          <cell r="G3896" t="str">
            <v>Libre Compensatorio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</row>
        <row r="3897">
          <cell r="A3897" t="str">
            <v>N/A</v>
          </cell>
          <cell r="B3897" t="str">
            <v>N/A</v>
          </cell>
          <cell r="D3897">
            <v>46129</v>
          </cell>
          <cell r="G3897" t="str">
            <v>Sin Producción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</row>
        <row r="3898">
          <cell r="A3898" t="str">
            <v>N/A</v>
          </cell>
          <cell r="B3898" t="str">
            <v>N/A</v>
          </cell>
          <cell r="D3898">
            <v>46129</v>
          </cell>
          <cell r="G3898" t="str">
            <v>Sin Producción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</row>
        <row r="3899">
          <cell r="A3899" t="str">
            <v>N/A</v>
          </cell>
          <cell r="B3899" t="str">
            <v>N/A</v>
          </cell>
          <cell r="D3899">
            <v>46129</v>
          </cell>
          <cell r="G3899" t="str">
            <v>Servicios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</row>
        <row r="3900">
          <cell r="A3900" t="str">
            <v>N/A</v>
          </cell>
          <cell r="B3900" t="str">
            <v>N/A</v>
          </cell>
          <cell r="D3900">
            <v>46129</v>
          </cell>
          <cell r="G3900" t="str">
            <v>Vacaciones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</row>
        <row r="3901">
          <cell r="A3901" t="str">
            <v>Luis Acevedo</v>
          </cell>
          <cell r="B3901" t="str">
            <v>Hugo Troncoso</v>
          </cell>
          <cell r="D3901">
            <v>46130</v>
          </cell>
          <cell r="G3901" t="str">
            <v>Ok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1</v>
          </cell>
          <cell r="N3901">
            <v>0</v>
          </cell>
          <cell r="O3901">
            <v>1</v>
          </cell>
          <cell r="P3901">
            <v>0</v>
          </cell>
          <cell r="Q3901">
            <v>6</v>
          </cell>
          <cell r="R3901">
            <v>1</v>
          </cell>
          <cell r="S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</row>
        <row r="3902">
          <cell r="A3902" t="str">
            <v>Claudio Garrido</v>
          </cell>
          <cell r="B3902" t="str">
            <v>Wilmer Villa</v>
          </cell>
          <cell r="D3902">
            <v>46130</v>
          </cell>
          <cell r="G3902" t="str">
            <v>Ok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1</v>
          </cell>
          <cell r="N3902">
            <v>0</v>
          </cell>
          <cell r="O3902">
            <v>0</v>
          </cell>
          <cell r="P3902">
            <v>0</v>
          </cell>
          <cell r="Q3902">
            <v>6</v>
          </cell>
          <cell r="R3902">
            <v>1</v>
          </cell>
          <cell r="S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1</v>
          </cell>
          <cell r="AB3902">
            <v>0</v>
          </cell>
        </row>
        <row r="3903">
          <cell r="A3903" t="str">
            <v>Eduardo Soto</v>
          </cell>
          <cell r="B3903" t="str">
            <v>Alejandro Escobar</v>
          </cell>
          <cell r="D3903">
            <v>46130</v>
          </cell>
          <cell r="G3903" t="str">
            <v>Ok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1</v>
          </cell>
          <cell r="N3903">
            <v>0</v>
          </cell>
          <cell r="O3903">
            <v>1</v>
          </cell>
          <cell r="P3903">
            <v>0</v>
          </cell>
          <cell r="Q3903">
            <v>7</v>
          </cell>
          <cell r="R3903">
            <v>1</v>
          </cell>
          <cell r="S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</row>
        <row r="3904">
          <cell r="A3904" t="str">
            <v>Byron Lopez</v>
          </cell>
          <cell r="B3904" t="str">
            <v>Carlos Correa</v>
          </cell>
          <cell r="D3904">
            <v>46130</v>
          </cell>
          <cell r="G3904" t="str">
            <v>Ok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1</v>
          </cell>
          <cell r="N3904">
            <v>0</v>
          </cell>
          <cell r="O3904">
            <v>1</v>
          </cell>
          <cell r="P3904">
            <v>0</v>
          </cell>
          <cell r="Q3904">
            <v>10</v>
          </cell>
          <cell r="R3904">
            <v>1</v>
          </cell>
          <cell r="S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</row>
        <row r="3905">
          <cell r="A3905" t="str">
            <v>Edgar Benavides</v>
          </cell>
          <cell r="B3905" t="str">
            <v>Jorge Viscarra</v>
          </cell>
          <cell r="D3905">
            <v>46130</v>
          </cell>
          <cell r="G3905" t="str">
            <v>Ok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1</v>
          </cell>
          <cell r="N3905">
            <v>0</v>
          </cell>
          <cell r="O3905">
            <v>1</v>
          </cell>
          <cell r="P3905">
            <v>0</v>
          </cell>
          <cell r="Q3905">
            <v>10</v>
          </cell>
          <cell r="R3905">
            <v>1</v>
          </cell>
          <cell r="S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</row>
        <row r="3906">
          <cell r="A3906" t="str">
            <v>Boris López</v>
          </cell>
          <cell r="B3906" t="str">
            <v>Rodrigo Arcos</v>
          </cell>
          <cell r="D3906">
            <v>46130</v>
          </cell>
          <cell r="G3906" t="str">
            <v>Ok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1</v>
          </cell>
          <cell r="N3906">
            <v>0</v>
          </cell>
          <cell r="O3906">
            <v>1</v>
          </cell>
          <cell r="P3906">
            <v>0</v>
          </cell>
          <cell r="Q3906">
            <v>6</v>
          </cell>
          <cell r="R3906">
            <v>1</v>
          </cell>
          <cell r="S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</row>
        <row r="3907">
          <cell r="A3907" t="str">
            <v>Daniel Diaz</v>
          </cell>
          <cell r="B3907" t="str">
            <v>N/A</v>
          </cell>
          <cell r="D3907">
            <v>46130</v>
          </cell>
          <cell r="G3907" t="str">
            <v>Ok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1</v>
          </cell>
          <cell r="P3907">
            <v>0</v>
          </cell>
          <cell r="Q3907">
            <v>2</v>
          </cell>
          <cell r="R3907">
            <v>0</v>
          </cell>
          <cell r="S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</row>
        <row r="3908">
          <cell r="A3908" t="str">
            <v>N/A</v>
          </cell>
          <cell r="B3908" t="str">
            <v>Gerald Aguayo</v>
          </cell>
          <cell r="D3908">
            <v>46130</v>
          </cell>
          <cell r="G3908" t="str">
            <v>Ok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1</v>
          </cell>
          <cell r="N3908">
            <v>0</v>
          </cell>
          <cell r="O3908">
            <v>1</v>
          </cell>
          <cell r="P3908">
            <v>0</v>
          </cell>
          <cell r="Q3908">
            <v>7</v>
          </cell>
          <cell r="R3908">
            <v>1</v>
          </cell>
          <cell r="S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</row>
        <row r="3909">
          <cell r="A3909" t="str">
            <v>Daniel Peña</v>
          </cell>
          <cell r="B3909" t="str">
            <v>Michael Suarez</v>
          </cell>
          <cell r="D3909">
            <v>46130</v>
          </cell>
          <cell r="G3909" t="str">
            <v>Descanso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</row>
        <row r="3910">
          <cell r="A3910" t="str">
            <v>Gerardo Cartes</v>
          </cell>
          <cell r="B3910" t="str">
            <v>Yosman Perez</v>
          </cell>
          <cell r="D3910">
            <v>46130</v>
          </cell>
          <cell r="G3910" t="str">
            <v>Descanso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</row>
        <row r="3911">
          <cell r="A3911" t="str">
            <v>Andres Moya</v>
          </cell>
          <cell r="B3911" t="str">
            <v>Rodrigo Arenas</v>
          </cell>
          <cell r="D3911">
            <v>46130</v>
          </cell>
          <cell r="G3911" t="str">
            <v>Descanso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</row>
        <row r="3912">
          <cell r="A3912" t="str">
            <v>Luis Alvarez</v>
          </cell>
          <cell r="B3912" t="str">
            <v>Jeremias Cerda</v>
          </cell>
          <cell r="D3912">
            <v>46130</v>
          </cell>
          <cell r="G3912" t="str">
            <v>Descanso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</row>
        <row r="3913">
          <cell r="A3913" t="str">
            <v>N/A</v>
          </cell>
          <cell r="B3913" t="str">
            <v>N/A</v>
          </cell>
          <cell r="D3913">
            <v>46130</v>
          </cell>
          <cell r="G3913" t="str">
            <v>Descanso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</row>
        <row r="3914">
          <cell r="A3914" t="str">
            <v>Cristian Valdivia</v>
          </cell>
          <cell r="B3914" t="str">
            <v>N/A</v>
          </cell>
          <cell r="D3914">
            <v>46130</v>
          </cell>
          <cell r="G3914" t="str">
            <v>Descanso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</row>
        <row r="3915">
          <cell r="A3915" t="str">
            <v>N/A</v>
          </cell>
          <cell r="B3915" t="str">
            <v>N/A</v>
          </cell>
          <cell r="D3915">
            <v>46130</v>
          </cell>
          <cell r="G3915" t="str">
            <v>Descanso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</row>
        <row r="3916">
          <cell r="A3916" t="str">
            <v>Luis Acevedo</v>
          </cell>
          <cell r="B3916" t="str">
            <v>Hugo Troncoso</v>
          </cell>
          <cell r="D3916">
            <v>46131</v>
          </cell>
          <cell r="G3916" t="str">
            <v>Ok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1</v>
          </cell>
          <cell r="N3916">
            <v>0</v>
          </cell>
          <cell r="O3916">
            <v>0</v>
          </cell>
          <cell r="P3916">
            <v>0</v>
          </cell>
          <cell r="Q3916">
            <v>12</v>
          </cell>
          <cell r="R3916">
            <v>0</v>
          </cell>
          <cell r="S3916">
            <v>1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1</v>
          </cell>
        </row>
        <row r="3917">
          <cell r="A3917" t="str">
            <v>Claudio Garrido</v>
          </cell>
          <cell r="B3917" t="str">
            <v>Wilmer Villa</v>
          </cell>
          <cell r="D3917">
            <v>46131</v>
          </cell>
          <cell r="G3917" t="str">
            <v>Ok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1</v>
          </cell>
          <cell r="N3917">
            <v>0</v>
          </cell>
          <cell r="O3917">
            <v>0</v>
          </cell>
          <cell r="P3917">
            <v>0</v>
          </cell>
          <cell r="Q3917">
            <v>8</v>
          </cell>
          <cell r="R3917">
            <v>0</v>
          </cell>
          <cell r="S3917">
            <v>1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</row>
        <row r="3918">
          <cell r="A3918" t="str">
            <v>Eduardo Soto</v>
          </cell>
          <cell r="B3918" t="str">
            <v>Alejandro Escobar</v>
          </cell>
          <cell r="D3918">
            <v>46131</v>
          </cell>
          <cell r="G3918" t="str">
            <v>Ok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1</v>
          </cell>
          <cell r="N3918">
            <v>0</v>
          </cell>
          <cell r="O3918">
            <v>0</v>
          </cell>
          <cell r="P3918">
            <v>1</v>
          </cell>
          <cell r="Q3918">
            <v>8</v>
          </cell>
          <cell r="R3918">
            <v>0</v>
          </cell>
          <cell r="S3918">
            <v>1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</row>
        <row r="3919">
          <cell r="A3919" t="str">
            <v>Byron Lopez</v>
          </cell>
          <cell r="B3919" t="str">
            <v>Carlos Correa</v>
          </cell>
          <cell r="D3919">
            <v>46131</v>
          </cell>
          <cell r="G3919" t="str">
            <v>Ok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1</v>
          </cell>
          <cell r="N3919">
            <v>0</v>
          </cell>
          <cell r="O3919">
            <v>0</v>
          </cell>
          <cell r="P3919">
            <v>1</v>
          </cell>
          <cell r="Q3919">
            <v>4</v>
          </cell>
          <cell r="R3919">
            <v>0</v>
          </cell>
          <cell r="S3919">
            <v>1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</row>
        <row r="3920">
          <cell r="A3920" t="str">
            <v>Edgar Benavides</v>
          </cell>
          <cell r="B3920" t="str">
            <v>Jorge Viscarra</v>
          </cell>
          <cell r="D3920">
            <v>46131</v>
          </cell>
          <cell r="G3920" t="str">
            <v>Ok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1</v>
          </cell>
          <cell r="N3920">
            <v>0</v>
          </cell>
          <cell r="O3920">
            <v>0</v>
          </cell>
          <cell r="P3920">
            <v>1</v>
          </cell>
          <cell r="Q3920">
            <v>10</v>
          </cell>
          <cell r="R3920">
            <v>0</v>
          </cell>
          <cell r="S3920">
            <v>1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</row>
        <row r="3921">
          <cell r="A3921" t="str">
            <v>Boris López</v>
          </cell>
          <cell r="B3921" t="str">
            <v>Rodrigo Arcos</v>
          </cell>
          <cell r="D3921">
            <v>46131</v>
          </cell>
          <cell r="G3921" t="str">
            <v>Ok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1</v>
          </cell>
          <cell r="N3921">
            <v>0</v>
          </cell>
          <cell r="O3921">
            <v>0</v>
          </cell>
          <cell r="P3921">
            <v>1</v>
          </cell>
          <cell r="Q3921">
            <v>8</v>
          </cell>
          <cell r="R3921">
            <v>0</v>
          </cell>
          <cell r="S3921">
            <v>1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</row>
        <row r="3922">
          <cell r="A3922" t="str">
            <v>Daniel Peña</v>
          </cell>
          <cell r="B3922" t="str">
            <v>Michael Suarez</v>
          </cell>
          <cell r="D3922">
            <v>46131</v>
          </cell>
          <cell r="G3922" t="str">
            <v>Descanso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</row>
        <row r="3923">
          <cell r="A3923" t="str">
            <v>Gerardo Cartes</v>
          </cell>
          <cell r="B3923" t="str">
            <v>Yosman Perez</v>
          </cell>
          <cell r="D3923">
            <v>46131</v>
          </cell>
          <cell r="G3923" t="str">
            <v>Descanso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</row>
        <row r="3924">
          <cell r="A3924" t="str">
            <v>Andres Moya</v>
          </cell>
          <cell r="B3924" t="str">
            <v>Rodrigo Arenas</v>
          </cell>
          <cell r="D3924">
            <v>46131</v>
          </cell>
          <cell r="G3924" t="str">
            <v>Descanso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</row>
        <row r="3925">
          <cell r="A3925" t="str">
            <v>Luis Alvarez</v>
          </cell>
          <cell r="B3925" t="str">
            <v>Jeremias Cerda</v>
          </cell>
          <cell r="D3925">
            <v>46131</v>
          </cell>
          <cell r="G3925" t="str">
            <v>Descanso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</row>
        <row r="3926">
          <cell r="A3926" t="str">
            <v>N/A</v>
          </cell>
          <cell r="B3926" t="str">
            <v>N/A</v>
          </cell>
          <cell r="D3926">
            <v>46131</v>
          </cell>
          <cell r="G3926" t="str">
            <v>Descanso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</row>
        <row r="3927">
          <cell r="A3927" t="str">
            <v>Cristian Valdivia</v>
          </cell>
          <cell r="B3927" t="str">
            <v>N/A</v>
          </cell>
          <cell r="D3927">
            <v>46131</v>
          </cell>
          <cell r="G3927" t="str">
            <v>Descanso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</row>
        <row r="3928">
          <cell r="A3928" t="str">
            <v>N/A</v>
          </cell>
          <cell r="B3928" t="str">
            <v>N/A</v>
          </cell>
          <cell r="D3928">
            <v>46131</v>
          </cell>
          <cell r="G3928" t="str">
            <v>Descanso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</row>
        <row r="3929">
          <cell r="A3929" t="str">
            <v>Daniel Peña</v>
          </cell>
          <cell r="B3929" t="str">
            <v>Michael Suarez</v>
          </cell>
          <cell r="D3929">
            <v>46132</v>
          </cell>
          <cell r="G3929" t="str">
            <v>Ok</v>
          </cell>
          <cell r="H3929">
            <v>1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</row>
        <row r="3930">
          <cell r="A3930" t="str">
            <v>Andres Moya</v>
          </cell>
          <cell r="B3930" t="str">
            <v>Rodrigo Arenas</v>
          </cell>
          <cell r="D3930">
            <v>46132</v>
          </cell>
          <cell r="G3930" t="str">
            <v>Ok</v>
          </cell>
          <cell r="H3930">
            <v>3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</row>
        <row r="3931">
          <cell r="A3931" t="str">
            <v>Gerardo Cartes</v>
          </cell>
          <cell r="B3931" t="str">
            <v>Yosman Perez</v>
          </cell>
          <cell r="D3931">
            <v>46132</v>
          </cell>
          <cell r="G3931" t="str">
            <v>Ok</v>
          </cell>
          <cell r="H3931">
            <v>4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</row>
        <row r="3932">
          <cell r="A3932" t="str">
            <v>Cristian Valdivia</v>
          </cell>
          <cell r="B3932" t="str">
            <v>Hugo Troncoso</v>
          </cell>
          <cell r="D3932">
            <v>46132</v>
          </cell>
          <cell r="G3932" t="str">
            <v>Ok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U3932">
            <v>0</v>
          </cell>
          <cell r="V3932">
            <v>8</v>
          </cell>
          <cell r="W3932">
            <v>6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</row>
        <row r="3933">
          <cell r="A3933" t="str">
            <v>N/A</v>
          </cell>
          <cell r="B3933" t="str">
            <v>Alejandro Escobar</v>
          </cell>
          <cell r="D3933">
            <v>46132</v>
          </cell>
          <cell r="G3933" t="str">
            <v>Ok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U3933">
            <v>0</v>
          </cell>
          <cell r="V3933">
            <v>8</v>
          </cell>
          <cell r="W3933">
            <v>6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</row>
        <row r="3934">
          <cell r="A3934" t="str">
            <v>Luis Alvarez</v>
          </cell>
          <cell r="B3934" t="str">
            <v>Jeremias Cerda</v>
          </cell>
          <cell r="D3934">
            <v>46132</v>
          </cell>
          <cell r="G3934" t="str">
            <v>Ok</v>
          </cell>
          <cell r="H3934">
            <v>1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</row>
        <row r="3935">
          <cell r="A3935" t="str">
            <v>Cesar Moreno</v>
          </cell>
          <cell r="B3935" t="str">
            <v>Alejandro Osorio</v>
          </cell>
          <cell r="D3935">
            <v>46132</v>
          </cell>
          <cell r="G3935" t="str">
            <v>Ok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1</v>
          </cell>
          <cell r="R3935">
            <v>0</v>
          </cell>
          <cell r="S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</row>
        <row r="3936">
          <cell r="A3936" t="str">
            <v>Luis Acevedo</v>
          </cell>
          <cell r="B3936" t="str">
            <v>N/A</v>
          </cell>
          <cell r="D3936">
            <v>46132</v>
          </cell>
          <cell r="G3936" t="str">
            <v>Servicios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</row>
        <row r="3937">
          <cell r="A3937" t="str">
            <v>N/A</v>
          </cell>
          <cell r="B3937" t="str">
            <v>Rodrigo Arcos</v>
          </cell>
          <cell r="D3937">
            <v>46132</v>
          </cell>
          <cell r="G3937" t="str">
            <v>Sin Producción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</row>
        <row r="3938">
          <cell r="A3938" t="str">
            <v>Claudio Garrido</v>
          </cell>
          <cell r="B3938" t="str">
            <v>Wilmer Villa</v>
          </cell>
          <cell r="D3938">
            <v>46132</v>
          </cell>
          <cell r="G3938" t="str">
            <v>Sin Producción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</row>
        <row r="3939">
          <cell r="A3939" t="str">
            <v>Edgar Benavides</v>
          </cell>
          <cell r="B3939" t="str">
            <v>Jorge Viscarra</v>
          </cell>
          <cell r="D3939">
            <v>46132</v>
          </cell>
          <cell r="G3939" t="str">
            <v>Sin Producción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</row>
        <row r="3940">
          <cell r="A3940" t="str">
            <v>Eduardo Soto</v>
          </cell>
          <cell r="B3940" t="str">
            <v>N/A</v>
          </cell>
          <cell r="D3940">
            <v>46132</v>
          </cell>
          <cell r="G3940" t="str">
            <v>Sin Producción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</row>
        <row r="3941">
          <cell r="A3941" t="str">
            <v>N/A</v>
          </cell>
          <cell r="B3941" t="str">
            <v>N/A</v>
          </cell>
          <cell r="D3941">
            <v>46132</v>
          </cell>
          <cell r="G3941" t="str">
            <v>Servicios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</row>
        <row r="3942">
          <cell r="A3942" t="str">
            <v>N/A</v>
          </cell>
          <cell r="B3942" t="str">
            <v>N/A</v>
          </cell>
          <cell r="D3942">
            <v>46132</v>
          </cell>
          <cell r="G3942" t="str">
            <v>Vacaciones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</row>
        <row r="3943">
          <cell r="A3943" t="str">
            <v>Gerardo Cartes</v>
          </cell>
          <cell r="B3943" t="str">
            <v>Yosman Perez</v>
          </cell>
          <cell r="D3943">
            <v>46133</v>
          </cell>
          <cell r="G3943" t="str">
            <v>Ok</v>
          </cell>
          <cell r="H3943">
            <v>26</v>
          </cell>
          <cell r="I3943">
            <v>0</v>
          </cell>
          <cell r="J3943">
            <v>1</v>
          </cell>
          <cell r="K3943">
            <v>0</v>
          </cell>
          <cell r="L3943">
            <v>1</v>
          </cell>
          <cell r="M3943">
            <v>1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U3943">
            <v>0</v>
          </cell>
          <cell r="V3943">
            <v>41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</row>
        <row r="3944">
          <cell r="A3944" t="str">
            <v>Claudio Garrido</v>
          </cell>
          <cell r="B3944" t="str">
            <v>Wilmer Villa</v>
          </cell>
          <cell r="D3944">
            <v>46133</v>
          </cell>
          <cell r="G3944" t="str">
            <v>Ok</v>
          </cell>
          <cell r="H3944">
            <v>30</v>
          </cell>
          <cell r="I3944">
            <v>0</v>
          </cell>
          <cell r="J3944">
            <v>1</v>
          </cell>
          <cell r="K3944">
            <v>1</v>
          </cell>
          <cell r="L3944">
            <v>0</v>
          </cell>
          <cell r="M3944">
            <v>1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U3944">
            <v>0</v>
          </cell>
          <cell r="V3944">
            <v>44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</row>
        <row r="3945">
          <cell r="A3945" t="str">
            <v>Luis Acevedo</v>
          </cell>
          <cell r="B3945" t="str">
            <v>Rodrigo Arcos</v>
          </cell>
          <cell r="D3945">
            <v>46133</v>
          </cell>
          <cell r="G3945" t="str">
            <v>Ok</v>
          </cell>
          <cell r="H3945">
            <v>48</v>
          </cell>
          <cell r="I3945">
            <v>0</v>
          </cell>
          <cell r="J3945">
            <v>1</v>
          </cell>
          <cell r="K3945">
            <v>1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U3945">
            <v>0</v>
          </cell>
          <cell r="V3945">
            <v>40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</row>
        <row r="3946">
          <cell r="A3946" t="str">
            <v>Eduardo Soto</v>
          </cell>
          <cell r="B3946" t="str">
            <v>Alejandro Escobar</v>
          </cell>
          <cell r="D3946">
            <v>46133</v>
          </cell>
          <cell r="G3946" t="str">
            <v>Ok</v>
          </cell>
          <cell r="H3946">
            <v>43</v>
          </cell>
          <cell r="I3946">
            <v>0</v>
          </cell>
          <cell r="J3946">
            <v>1</v>
          </cell>
          <cell r="K3946">
            <v>1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1</v>
          </cell>
          <cell r="R3946">
            <v>0</v>
          </cell>
          <cell r="S3946">
            <v>0</v>
          </cell>
          <cell r="U3946">
            <v>0</v>
          </cell>
          <cell r="V3946">
            <v>15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</row>
        <row r="3947">
          <cell r="A3947" t="str">
            <v>Edgar Benavides</v>
          </cell>
          <cell r="B3947" t="str">
            <v>Jorge Viscarra</v>
          </cell>
          <cell r="D3947">
            <v>46133</v>
          </cell>
          <cell r="G3947" t="str">
            <v>Ok</v>
          </cell>
          <cell r="H3947">
            <v>35</v>
          </cell>
          <cell r="I3947">
            <v>0</v>
          </cell>
          <cell r="J3947">
            <v>1</v>
          </cell>
          <cell r="K3947">
            <v>1</v>
          </cell>
          <cell r="L3947">
            <v>0</v>
          </cell>
          <cell r="M3947">
            <v>0</v>
          </cell>
          <cell r="N3947">
            <v>1</v>
          </cell>
          <cell r="O3947">
            <v>0</v>
          </cell>
          <cell r="P3947">
            <v>0</v>
          </cell>
          <cell r="Q3947">
            <v>2</v>
          </cell>
          <cell r="R3947">
            <v>0</v>
          </cell>
          <cell r="S3947">
            <v>0</v>
          </cell>
          <cell r="U3947">
            <v>0</v>
          </cell>
          <cell r="V3947">
            <v>61</v>
          </cell>
          <cell r="W3947">
            <v>6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</row>
        <row r="3948">
          <cell r="A3948" t="str">
            <v>Andres Moya</v>
          </cell>
          <cell r="B3948" t="str">
            <v>Rodrigo Arenas</v>
          </cell>
          <cell r="D3948">
            <v>46133</v>
          </cell>
          <cell r="G3948" t="str">
            <v>Ok</v>
          </cell>
          <cell r="H3948">
            <v>42</v>
          </cell>
          <cell r="I3948">
            <v>0</v>
          </cell>
          <cell r="J3948">
            <v>1</v>
          </cell>
          <cell r="K3948">
            <v>1</v>
          </cell>
          <cell r="L3948">
            <v>0</v>
          </cell>
          <cell r="M3948">
            <v>0</v>
          </cell>
          <cell r="N3948">
            <v>1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U3948">
            <v>0</v>
          </cell>
          <cell r="V3948">
            <v>44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</row>
        <row r="3949">
          <cell r="A3949" t="str">
            <v>Luis Alvarez</v>
          </cell>
          <cell r="B3949" t="str">
            <v>Jeremias Cerda</v>
          </cell>
          <cell r="D3949">
            <v>46133</v>
          </cell>
          <cell r="G3949" t="str">
            <v>Libre Compensatorio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</row>
        <row r="3950">
          <cell r="A3950" t="str">
            <v>Daniel Peña</v>
          </cell>
          <cell r="B3950" t="str">
            <v>Michael Suarez</v>
          </cell>
          <cell r="D3950">
            <v>46133</v>
          </cell>
          <cell r="G3950" t="str">
            <v>Libre Compensatorio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</row>
        <row r="3951">
          <cell r="A3951" t="str">
            <v>Cristian Valdivia</v>
          </cell>
          <cell r="B3951" t="str">
            <v>N/A</v>
          </cell>
          <cell r="D3951">
            <v>46133</v>
          </cell>
          <cell r="G3951" t="str">
            <v>Libre Compensatorio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</row>
        <row r="3952">
          <cell r="A3952" t="str">
            <v>N/A</v>
          </cell>
          <cell r="B3952" t="str">
            <v>N/A</v>
          </cell>
          <cell r="D3952">
            <v>46133</v>
          </cell>
          <cell r="G3952" t="str">
            <v>Sin Producción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</row>
        <row r="3953">
          <cell r="A3953" t="str">
            <v>N/A</v>
          </cell>
          <cell r="B3953" t="str">
            <v>N/A</v>
          </cell>
          <cell r="D3953">
            <v>46133</v>
          </cell>
          <cell r="G3953" t="str">
            <v>Sin Producción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</row>
        <row r="3954">
          <cell r="A3954" t="str">
            <v>N/A</v>
          </cell>
          <cell r="B3954" t="str">
            <v>N/A</v>
          </cell>
          <cell r="D3954">
            <v>46133</v>
          </cell>
          <cell r="G3954" t="str">
            <v>Sin Producción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</row>
        <row r="3955">
          <cell r="A3955" t="str">
            <v>N/A</v>
          </cell>
          <cell r="B3955" t="str">
            <v>N/A</v>
          </cell>
          <cell r="D3955">
            <v>46133</v>
          </cell>
          <cell r="G3955" t="str">
            <v>Sin Producción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</row>
        <row r="3956">
          <cell r="A3956" t="str">
            <v>N/A</v>
          </cell>
          <cell r="B3956" t="str">
            <v>Hugo Troncoso</v>
          </cell>
          <cell r="D3956">
            <v>46133</v>
          </cell>
          <cell r="G3956" t="str">
            <v>Servicios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</row>
        <row r="3957">
          <cell r="A3957" t="str">
            <v>N/A</v>
          </cell>
          <cell r="B3957" t="str">
            <v>N/A</v>
          </cell>
          <cell r="D3957">
            <v>46133</v>
          </cell>
          <cell r="G3957" t="str">
            <v>Vacaciones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</row>
        <row r="3958">
          <cell r="A3958" t="str">
            <v>Gerardo Cartes</v>
          </cell>
          <cell r="B3958" t="str">
            <v>Yosman Perez</v>
          </cell>
          <cell r="D3958">
            <v>46134</v>
          </cell>
          <cell r="G3958" t="str">
            <v>Ok</v>
          </cell>
          <cell r="H3958">
            <v>36</v>
          </cell>
          <cell r="I3958">
            <v>0</v>
          </cell>
          <cell r="J3958">
            <v>0</v>
          </cell>
          <cell r="K3958">
            <v>1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</row>
        <row r="3959">
          <cell r="A3959" t="str">
            <v>Cristian Valdivia</v>
          </cell>
          <cell r="B3959" t="str">
            <v>N/A</v>
          </cell>
          <cell r="D3959">
            <v>46134</v>
          </cell>
          <cell r="G3959" t="str">
            <v>Ok</v>
          </cell>
          <cell r="H3959">
            <v>30</v>
          </cell>
          <cell r="I3959">
            <v>0</v>
          </cell>
          <cell r="J3959">
            <v>0</v>
          </cell>
          <cell r="K3959">
            <v>0</v>
          </cell>
          <cell r="L3959">
            <v>1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2</v>
          </cell>
          <cell r="R3959">
            <v>0</v>
          </cell>
          <cell r="S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</row>
        <row r="3960">
          <cell r="A3960" t="str">
            <v>N/A</v>
          </cell>
          <cell r="B3960" t="str">
            <v>Rodrigo Arcos</v>
          </cell>
          <cell r="D3960">
            <v>46134</v>
          </cell>
          <cell r="G3960" t="str">
            <v>Ok</v>
          </cell>
          <cell r="H3960">
            <v>30</v>
          </cell>
          <cell r="I3960">
            <v>0</v>
          </cell>
          <cell r="J3960">
            <v>0</v>
          </cell>
          <cell r="K3960">
            <v>0</v>
          </cell>
          <cell r="L3960">
            <v>1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</row>
        <row r="3961">
          <cell r="A3961" t="str">
            <v>Luis Alvarez</v>
          </cell>
          <cell r="B3961" t="str">
            <v>Jeremias Cerda</v>
          </cell>
          <cell r="D3961">
            <v>46134</v>
          </cell>
          <cell r="G3961" t="str">
            <v>Ok</v>
          </cell>
          <cell r="H3961">
            <v>49</v>
          </cell>
          <cell r="I3961">
            <v>0</v>
          </cell>
          <cell r="J3961">
            <v>0</v>
          </cell>
          <cell r="K3961">
            <v>1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</row>
        <row r="3962">
          <cell r="A3962" t="str">
            <v>Daniel Peña</v>
          </cell>
          <cell r="B3962" t="str">
            <v>Michael Suarez</v>
          </cell>
          <cell r="D3962">
            <v>46134</v>
          </cell>
          <cell r="G3962" t="str">
            <v>Ok</v>
          </cell>
          <cell r="H3962">
            <v>49</v>
          </cell>
          <cell r="I3962">
            <v>0</v>
          </cell>
          <cell r="J3962">
            <v>0</v>
          </cell>
          <cell r="K3962">
            <v>1</v>
          </cell>
          <cell r="L3962">
            <v>0</v>
          </cell>
          <cell r="M3962">
            <v>0</v>
          </cell>
          <cell r="N3962">
            <v>1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</row>
        <row r="3963">
          <cell r="A3963" t="str">
            <v>Eduardo Soto</v>
          </cell>
          <cell r="B3963" t="str">
            <v>Alejandro Escobar</v>
          </cell>
          <cell r="D3963">
            <v>46134</v>
          </cell>
          <cell r="G3963" t="str">
            <v>Ok</v>
          </cell>
          <cell r="H3963">
            <v>24</v>
          </cell>
          <cell r="I3963">
            <v>0</v>
          </cell>
          <cell r="J3963">
            <v>0</v>
          </cell>
          <cell r="K3963">
            <v>1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</row>
        <row r="3964">
          <cell r="A3964" t="str">
            <v>Claudio Garrido</v>
          </cell>
          <cell r="B3964" t="str">
            <v>Wilmer Villa</v>
          </cell>
          <cell r="D3964">
            <v>46134</v>
          </cell>
          <cell r="G3964" t="str">
            <v>Ok</v>
          </cell>
          <cell r="H3964">
            <v>2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</row>
        <row r="3965">
          <cell r="A3965" t="str">
            <v>Andres Moya</v>
          </cell>
          <cell r="B3965" t="str">
            <v>Rodrigo Arenas</v>
          </cell>
          <cell r="D3965">
            <v>46134</v>
          </cell>
          <cell r="G3965" t="str">
            <v>Libre Compensatorio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</row>
        <row r="3966">
          <cell r="A3966" t="str">
            <v>Edgar Benavides</v>
          </cell>
          <cell r="B3966" t="str">
            <v>Jorge Viscarra</v>
          </cell>
          <cell r="D3966">
            <v>46134</v>
          </cell>
          <cell r="G3966" t="str">
            <v>Libre Compensatorio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</row>
        <row r="3967">
          <cell r="A3967" t="str">
            <v>N/A</v>
          </cell>
          <cell r="B3967" t="str">
            <v>Hugo Troncoso</v>
          </cell>
          <cell r="D3967">
            <v>46134</v>
          </cell>
          <cell r="G3967" t="str">
            <v>Libre Compensatorio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</row>
        <row r="3968">
          <cell r="A3968" t="str">
            <v>N/A</v>
          </cell>
          <cell r="B3968" t="str">
            <v>N/A</v>
          </cell>
          <cell r="D3968">
            <v>46134</v>
          </cell>
          <cell r="G3968" t="str">
            <v>Sin Producción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</row>
        <row r="3969">
          <cell r="A3969" t="str">
            <v>N/A</v>
          </cell>
          <cell r="B3969" t="str">
            <v>N/A</v>
          </cell>
          <cell r="D3969">
            <v>46134</v>
          </cell>
          <cell r="G3969" t="str">
            <v>Sin Producción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</row>
        <row r="3970">
          <cell r="A3970" t="str">
            <v>N/A</v>
          </cell>
          <cell r="B3970" t="str">
            <v>N/A</v>
          </cell>
          <cell r="D3970">
            <v>46134</v>
          </cell>
          <cell r="G3970" t="str">
            <v>Sin Producción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</row>
        <row r="3971">
          <cell r="A3971" t="str">
            <v>N/A</v>
          </cell>
          <cell r="B3971" t="str">
            <v>N/A</v>
          </cell>
          <cell r="D3971">
            <v>46134</v>
          </cell>
          <cell r="G3971" t="str">
            <v>Sin Producción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</row>
        <row r="3972">
          <cell r="A3972" t="str">
            <v>Luis Acevedo</v>
          </cell>
          <cell r="B3972" t="str">
            <v>N/A</v>
          </cell>
          <cell r="D3972">
            <v>46134</v>
          </cell>
          <cell r="G3972" t="str">
            <v>Servicios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</row>
        <row r="3973">
          <cell r="A3973" t="str">
            <v>N/A</v>
          </cell>
          <cell r="B3973" t="str">
            <v>N/A</v>
          </cell>
          <cell r="D3973">
            <v>46134</v>
          </cell>
          <cell r="G3973" t="str">
            <v>Vacaciones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</row>
        <row r="3974">
          <cell r="A3974" t="str">
            <v>Gerardo Cartes</v>
          </cell>
          <cell r="B3974" t="str">
            <v>Yosman Perez</v>
          </cell>
          <cell r="D3974">
            <v>46135</v>
          </cell>
          <cell r="G3974" t="str">
            <v>Ok</v>
          </cell>
          <cell r="H3974">
            <v>22</v>
          </cell>
          <cell r="I3974">
            <v>0</v>
          </cell>
          <cell r="J3974">
            <v>0</v>
          </cell>
          <cell r="K3974">
            <v>0</v>
          </cell>
          <cell r="L3974">
            <v>1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</row>
        <row r="3975">
          <cell r="A3975" t="str">
            <v>Cristian Valdivia</v>
          </cell>
          <cell r="B3975" t="str">
            <v>Hugo Troncoso</v>
          </cell>
          <cell r="D3975">
            <v>46135</v>
          </cell>
          <cell r="G3975" t="str">
            <v>Ok</v>
          </cell>
          <cell r="H3975">
            <v>32</v>
          </cell>
          <cell r="I3975">
            <v>0</v>
          </cell>
          <cell r="J3975">
            <v>0</v>
          </cell>
          <cell r="K3975">
            <v>1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1</v>
          </cell>
          <cell r="R3975">
            <v>0</v>
          </cell>
          <cell r="S3975">
            <v>0</v>
          </cell>
          <cell r="U3975">
            <v>0</v>
          </cell>
          <cell r="V3975">
            <v>8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</row>
        <row r="3976">
          <cell r="A3976" t="str">
            <v>Luis Alvarez</v>
          </cell>
          <cell r="B3976" t="str">
            <v>Jeremias Cerda</v>
          </cell>
          <cell r="D3976">
            <v>46135</v>
          </cell>
          <cell r="G3976" t="str">
            <v>Ok</v>
          </cell>
          <cell r="H3976">
            <v>36</v>
          </cell>
          <cell r="I3976">
            <v>0</v>
          </cell>
          <cell r="J3976">
            <v>0</v>
          </cell>
          <cell r="K3976">
            <v>1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</row>
        <row r="3977">
          <cell r="A3977" t="str">
            <v>Daniel Peña</v>
          </cell>
          <cell r="B3977" t="str">
            <v>Michael Suarez</v>
          </cell>
          <cell r="D3977">
            <v>46135</v>
          </cell>
          <cell r="G3977" t="str">
            <v>Ok</v>
          </cell>
          <cell r="H3977">
            <v>40</v>
          </cell>
          <cell r="I3977">
            <v>0</v>
          </cell>
          <cell r="J3977">
            <v>0</v>
          </cell>
          <cell r="K3977">
            <v>1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</row>
        <row r="3978">
          <cell r="A3978" t="str">
            <v>Edgar Benavides</v>
          </cell>
          <cell r="B3978" t="str">
            <v>Jorge Viscarra</v>
          </cell>
          <cell r="D3978">
            <v>46135</v>
          </cell>
          <cell r="G3978" t="str">
            <v>Ok</v>
          </cell>
          <cell r="H3978">
            <v>29</v>
          </cell>
          <cell r="I3978">
            <v>0</v>
          </cell>
          <cell r="J3978">
            <v>0</v>
          </cell>
          <cell r="K3978">
            <v>1</v>
          </cell>
          <cell r="L3978">
            <v>0</v>
          </cell>
          <cell r="M3978">
            <v>1</v>
          </cell>
          <cell r="N3978">
            <v>0</v>
          </cell>
          <cell r="O3978">
            <v>0</v>
          </cell>
          <cell r="P3978">
            <v>0</v>
          </cell>
          <cell r="Q3978">
            <v>1</v>
          </cell>
          <cell r="R3978">
            <v>0</v>
          </cell>
          <cell r="S3978">
            <v>0</v>
          </cell>
          <cell r="U3978">
            <v>0</v>
          </cell>
          <cell r="V3978">
            <v>3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</row>
        <row r="3979">
          <cell r="A3979" t="str">
            <v>N/A</v>
          </cell>
          <cell r="B3979" t="str">
            <v>Rodrigo Arcos</v>
          </cell>
          <cell r="D3979">
            <v>46135</v>
          </cell>
          <cell r="G3979" t="str">
            <v>Ok</v>
          </cell>
          <cell r="H3979">
            <v>5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1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U3979">
            <v>0</v>
          </cell>
          <cell r="V3979">
            <v>3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</row>
        <row r="3980">
          <cell r="A3980" t="str">
            <v>Andres Moya</v>
          </cell>
          <cell r="B3980" t="str">
            <v>Rodrigo Arenas</v>
          </cell>
          <cell r="D3980">
            <v>46135</v>
          </cell>
          <cell r="G3980" t="str">
            <v>Ok</v>
          </cell>
          <cell r="H3980">
            <v>25</v>
          </cell>
          <cell r="I3980">
            <v>0</v>
          </cell>
          <cell r="J3980">
            <v>0</v>
          </cell>
          <cell r="K3980">
            <v>1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U3980">
            <v>0</v>
          </cell>
          <cell r="V3980">
            <v>16</v>
          </cell>
          <cell r="W3980">
            <v>2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</row>
        <row r="3981">
          <cell r="A3981" t="str">
            <v>Claudio Garrido</v>
          </cell>
          <cell r="B3981" t="str">
            <v>Wilmer Villa</v>
          </cell>
          <cell r="D3981">
            <v>46135</v>
          </cell>
          <cell r="G3981" t="str">
            <v>Ok</v>
          </cell>
          <cell r="H3981">
            <v>3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U3981">
            <v>0</v>
          </cell>
          <cell r="V3981">
            <v>16</v>
          </cell>
          <cell r="W3981">
            <v>2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</row>
        <row r="3982">
          <cell r="A3982" t="str">
            <v>N/A</v>
          </cell>
          <cell r="B3982" t="str">
            <v>Alejandro Escobar</v>
          </cell>
          <cell r="D3982">
            <v>46135</v>
          </cell>
          <cell r="G3982" t="str">
            <v>Ok</v>
          </cell>
          <cell r="H3982">
            <v>3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U3982">
            <v>0</v>
          </cell>
          <cell r="V3982">
            <v>16</v>
          </cell>
          <cell r="W3982">
            <v>2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</row>
        <row r="3983">
          <cell r="A3983" t="str">
            <v>N/A</v>
          </cell>
          <cell r="B3983" t="str">
            <v>Eduardo Soto</v>
          </cell>
          <cell r="D3983">
            <v>46135</v>
          </cell>
          <cell r="G3983" t="str">
            <v>Ok</v>
          </cell>
          <cell r="H3983">
            <v>3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U3983">
            <v>0</v>
          </cell>
          <cell r="V3983">
            <v>16</v>
          </cell>
          <cell r="W3983">
            <v>2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</row>
        <row r="3984">
          <cell r="A3984" t="str">
            <v>N/A</v>
          </cell>
          <cell r="B3984" t="str">
            <v>N/A</v>
          </cell>
          <cell r="D3984">
            <v>46135</v>
          </cell>
          <cell r="G3984" t="str">
            <v>Libre Compensatorio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</row>
        <row r="3985">
          <cell r="A3985" t="str">
            <v>N/A</v>
          </cell>
          <cell r="B3985" t="str">
            <v>N/A</v>
          </cell>
          <cell r="D3985">
            <v>46135</v>
          </cell>
          <cell r="G3985" t="str">
            <v>Libre Compensatorio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</row>
        <row r="3986">
          <cell r="A3986" t="str">
            <v>N/A</v>
          </cell>
          <cell r="B3986" t="str">
            <v>N/A</v>
          </cell>
          <cell r="D3986">
            <v>46135</v>
          </cell>
          <cell r="G3986" t="str">
            <v>Libre Compensatorio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</row>
        <row r="3987">
          <cell r="A3987" t="str">
            <v>N/A</v>
          </cell>
          <cell r="B3987" t="str">
            <v>N/A</v>
          </cell>
          <cell r="D3987">
            <v>46135</v>
          </cell>
          <cell r="G3987" t="str">
            <v>Sin Producción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</row>
        <row r="3988">
          <cell r="A3988" t="str">
            <v>N/A</v>
          </cell>
          <cell r="B3988" t="str">
            <v>N/A</v>
          </cell>
          <cell r="D3988">
            <v>46135</v>
          </cell>
          <cell r="G3988" t="str">
            <v>Sin Producción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</row>
        <row r="3989">
          <cell r="A3989" t="str">
            <v>Eduardo Soto</v>
          </cell>
          <cell r="B3989" t="str">
            <v>N/A</v>
          </cell>
          <cell r="D3989">
            <v>46135</v>
          </cell>
          <cell r="G3989" t="str">
            <v>Sin Producción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</row>
        <row r="3990">
          <cell r="A3990" t="str">
            <v>Luis Acevedo</v>
          </cell>
          <cell r="B3990" t="str">
            <v>N/A</v>
          </cell>
          <cell r="D3990">
            <v>46135</v>
          </cell>
          <cell r="G3990" t="str">
            <v>Sin Producción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</row>
        <row r="3991">
          <cell r="A3991" t="str">
            <v>N/A</v>
          </cell>
          <cell r="B3991" t="str">
            <v>N/A</v>
          </cell>
          <cell r="D3991">
            <v>46135</v>
          </cell>
          <cell r="G3991" t="str">
            <v>Servicios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</row>
        <row r="3992">
          <cell r="A3992" t="str">
            <v>N/A</v>
          </cell>
          <cell r="B3992" t="str">
            <v>N/A</v>
          </cell>
          <cell r="D3992">
            <v>46135</v>
          </cell>
          <cell r="G3992" t="str">
            <v>Vacaciones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</row>
        <row r="3993">
          <cell r="A3993" t="str">
            <v>Claudio Garrido</v>
          </cell>
          <cell r="B3993" t="str">
            <v>Wilmer Villa</v>
          </cell>
          <cell r="D3993">
            <v>46136</v>
          </cell>
          <cell r="G3993" t="str">
            <v>Ok</v>
          </cell>
          <cell r="H3993">
            <v>26</v>
          </cell>
          <cell r="I3993">
            <v>0</v>
          </cell>
          <cell r="J3993">
            <v>0</v>
          </cell>
          <cell r="K3993">
            <v>0</v>
          </cell>
          <cell r="L3993">
            <v>1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U3993">
            <v>0</v>
          </cell>
          <cell r="V3993">
            <v>14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</row>
        <row r="3994">
          <cell r="A3994" t="str">
            <v>Cristian Valdivia</v>
          </cell>
          <cell r="B3994" t="str">
            <v>Hugo Troncoso</v>
          </cell>
          <cell r="D3994">
            <v>46136</v>
          </cell>
          <cell r="G3994" t="str">
            <v>Ok</v>
          </cell>
          <cell r="H3994">
            <v>16</v>
          </cell>
          <cell r="I3994">
            <v>0</v>
          </cell>
          <cell r="J3994">
            <v>0</v>
          </cell>
          <cell r="K3994">
            <v>1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1</v>
          </cell>
          <cell r="R3994">
            <v>0</v>
          </cell>
          <cell r="S3994">
            <v>0</v>
          </cell>
          <cell r="U3994">
            <v>0</v>
          </cell>
          <cell r="V3994">
            <v>14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</row>
        <row r="3995">
          <cell r="A3995" t="str">
            <v>Luis Alvarez</v>
          </cell>
          <cell r="B3995" t="str">
            <v>Jeremias Cerda</v>
          </cell>
          <cell r="D3995">
            <v>46136</v>
          </cell>
          <cell r="G3995" t="str">
            <v>Ok</v>
          </cell>
          <cell r="H3995">
            <v>39</v>
          </cell>
          <cell r="I3995">
            <v>0</v>
          </cell>
          <cell r="J3995">
            <v>0</v>
          </cell>
          <cell r="K3995">
            <v>1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U3995">
            <v>0</v>
          </cell>
          <cell r="V3995">
            <v>11</v>
          </cell>
          <cell r="W3995">
            <v>0</v>
          </cell>
          <cell r="X3995">
            <v>5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</row>
        <row r="3996">
          <cell r="A3996" t="str">
            <v>Daniel Peña</v>
          </cell>
          <cell r="B3996" t="str">
            <v>Michael Suarez</v>
          </cell>
          <cell r="D3996">
            <v>46136</v>
          </cell>
          <cell r="G3996" t="str">
            <v>Ok</v>
          </cell>
          <cell r="H3996">
            <v>28</v>
          </cell>
          <cell r="I3996">
            <v>0</v>
          </cell>
          <cell r="J3996">
            <v>0</v>
          </cell>
          <cell r="K3996">
            <v>1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U3996">
            <v>0</v>
          </cell>
          <cell r="V3996">
            <v>16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</row>
        <row r="3997">
          <cell r="A3997" t="str">
            <v>Edgar Benavides</v>
          </cell>
          <cell r="B3997" t="str">
            <v>Jorge Viscarra</v>
          </cell>
          <cell r="D3997">
            <v>46136</v>
          </cell>
          <cell r="G3997" t="str">
            <v>Ok</v>
          </cell>
          <cell r="H3997">
            <v>44</v>
          </cell>
          <cell r="I3997">
            <v>0</v>
          </cell>
          <cell r="J3997">
            <v>0</v>
          </cell>
          <cell r="K3997">
            <v>1</v>
          </cell>
          <cell r="L3997">
            <v>0</v>
          </cell>
          <cell r="M3997">
            <v>0</v>
          </cell>
          <cell r="N3997">
            <v>1</v>
          </cell>
          <cell r="O3997">
            <v>0</v>
          </cell>
          <cell r="P3997">
            <v>0</v>
          </cell>
          <cell r="Q3997">
            <v>1</v>
          </cell>
          <cell r="R3997">
            <v>0</v>
          </cell>
          <cell r="S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</row>
        <row r="3998">
          <cell r="A3998" t="str">
            <v>Andres Moya</v>
          </cell>
          <cell r="B3998" t="str">
            <v>Rodrigo Arenas</v>
          </cell>
          <cell r="D3998">
            <v>46136</v>
          </cell>
          <cell r="G3998" t="str">
            <v>Ok</v>
          </cell>
          <cell r="H3998">
            <v>16</v>
          </cell>
          <cell r="I3998">
            <v>0</v>
          </cell>
          <cell r="J3998">
            <v>0</v>
          </cell>
          <cell r="K3998">
            <v>1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U3998">
            <v>0</v>
          </cell>
          <cell r="V3998">
            <v>14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</row>
        <row r="3999">
          <cell r="A3999" t="str">
            <v>Eduardo Soto</v>
          </cell>
          <cell r="B3999" t="str">
            <v>Alejandro Escobar</v>
          </cell>
          <cell r="D3999">
            <v>46136</v>
          </cell>
          <cell r="G3999" t="str">
            <v>Ok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U3999">
            <v>0</v>
          </cell>
          <cell r="V3999">
            <v>13</v>
          </cell>
          <cell r="W3999">
            <v>2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</row>
        <row r="4000">
          <cell r="A4000" t="str">
            <v>Gerardo Cartes</v>
          </cell>
          <cell r="B4000" t="str">
            <v>Yosman Perez</v>
          </cell>
          <cell r="D4000">
            <v>46136</v>
          </cell>
          <cell r="G4000" t="str">
            <v>Libre Compensatorio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</row>
        <row r="4001">
          <cell r="A4001" t="str">
            <v>N/A</v>
          </cell>
          <cell r="B4001" t="str">
            <v>N/A</v>
          </cell>
          <cell r="D4001">
            <v>46136</v>
          </cell>
          <cell r="G4001" t="str">
            <v>Libre Compensatorio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</row>
        <row r="4002">
          <cell r="A4002" t="str">
            <v>N/A</v>
          </cell>
          <cell r="B4002" t="str">
            <v>N/A</v>
          </cell>
          <cell r="D4002">
            <v>46136</v>
          </cell>
          <cell r="G4002" t="str">
            <v>Libre Compensatorio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</row>
        <row r="4003">
          <cell r="A4003" t="str">
            <v>N/A</v>
          </cell>
          <cell r="B4003" t="str">
            <v>N/A</v>
          </cell>
          <cell r="D4003">
            <v>46136</v>
          </cell>
          <cell r="G4003" t="str">
            <v>Sin Producción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</row>
        <row r="4004">
          <cell r="A4004" t="str">
            <v>N/A</v>
          </cell>
          <cell r="B4004" t="str">
            <v>N/A</v>
          </cell>
          <cell r="D4004">
            <v>46136</v>
          </cell>
          <cell r="G4004" t="str">
            <v>Sin Producción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</row>
        <row r="4005">
          <cell r="A4005" t="str">
            <v>N/A</v>
          </cell>
          <cell r="B4005" t="str">
            <v>N/A</v>
          </cell>
          <cell r="D4005">
            <v>46136</v>
          </cell>
          <cell r="G4005" t="str">
            <v>Sin Producción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</row>
        <row r="4006">
          <cell r="A4006" t="str">
            <v>Luis Acevedo</v>
          </cell>
          <cell r="B4006" t="str">
            <v>Rodrigo Arcos</v>
          </cell>
          <cell r="D4006">
            <v>46136</v>
          </cell>
          <cell r="G4006" t="str">
            <v>Sin Producción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</row>
        <row r="4007">
          <cell r="A4007" t="str">
            <v>N/A</v>
          </cell>
          <cell r="B4007" t="str">
            <v>N/A</v>
          </cell>
          <cell r="D4007">
            <v>46136</v>
          </cell>
          <cell r="G4007" t="str">
            <v>Servicios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</row>
        <row r="4008">
          <cell r="A4008" t="str">
            <v>N/A</v>
          </cell>
          <cell r="B4008" t="str">
            <v>N/A</v>
          </cell>
          <cell r="D4008">
            <v>46136</v>
          </cell>
          <cell r="G4008" t="str">
            <v>Vacaciones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</row>
        <row r="4009">
          <cell r="A4009" t="str">
            <v>Gerardo Cartes</v>
          </cell>
          <cell r="B4009" t="str">
            <v>Yosman Perez</v>
          </cell>
          <cell r="D4009">
            <v>46137</v>
          </cell>
          <cell r="G4009" t="str">
            <v>Ok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1</v>
          </cell>
          <cell r="P4009">
            <v>0</v>
          </cell>
          <cell r="Q4009">
            <v>8</v>
          </cell>
          <cell r="R4009">
            <v>1</v>
          </cell>
          <cell r="S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</row>
        <row r="4010">
          <cell r="A4010" t="str">
            <v>Cristian Valdivia</v>
          </cell>
          <cell r="B4010" t="str">
            <v>Hugo Troncoso</v>
          </cell>
          <cell r="D4010">
            <v>46137</v>
          </cell>
          <cell r="G4010" t="str">
            <v>Ok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4</v>
          </cell>
          <cell r="R4010">
            <v>1</v>
          </cell>
          <cell r="S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1</v>
          </cell>
          <cell r="AB4010">
            <v>0</v>
          </cell>
        </row>
        <row r="4011">
          <cell r="A4011" t="str">
            <v>Luis Alvarez</v>
          </cell>
          <cell r="B4011" t="str">
            <v>Jeremias Cerda</v>
          </cell>
          <cell r="D4011">
            <v>46137</v>
          </cell>
          <cell r="G4011" t="str">
            <v>Ok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1</v>
          </cell>
          <cell r="P4011">
            <v>0</v>
          </cell>
          <cell r="Q4011">
            <v>5</v>
          </cell>
          <cell r="R4011">
            <v>1</v>
          </cell>
          <cell r="S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</row>
        <row r="4012">
          <cell r="A4012" t="str">
            <v>N/A</v>
          </cell>
          <cell r="B4012" t="str">
            <v>Alejandro Escobar</v>
          </cell>
          <cell r="D4012">
            <v>46137</v>
          </cell>
          <cell r="G4012" t="str">
            <v>Ok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1</v>
          </cell>
          <cell r="P4012">
            <v>0</v>
          </cell>
          <cell r="Q4012">
            <v>5</v>
          </cell>
          <cell r="R4012">
            <v>1</v>
          </cell>
          <cell r="S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</row>
        <row r="4013">
          <cell r="A4013" t="str">
            <v>Daniel Peña</v>
          </cell>
          <cell r="B4013" t="str">
            <v>Michael Suarez</v>
          </cell>
          <cell r="D4013">
            <v>46137</v>
          </cell>
          <cell r="G4013" t="str">
            <v>Ok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1</v>
          </cell>
          <cell r="P4013">
            <v>0</v>
          </cell>
          <cell r="Q4013">
            <v>5</v>
          </cell>
          <cell r="R4013">
            <v>1</v>
          </cell>
          <cell r="S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</row>
        <row r="4014">
          <cell r="A4014" t="str">
            <v>Edgar Benavides</v>
          </cell>
          <cell r="B4014" t="str">
            <v>Jorge Viscarra</v>
          </cell>
          <cell r="D4014">
            <v>46137</v>
          </cell>
          <cell r="G4014" t="str">
            <v>Ok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1</v>
          </cell>
          <cell r="P4014">
            <v>0</v>
          </cell>
          <cell r="Q4014">
            <v>6</v>
          </cell>
          <cell r="R4014">
            <v>1</v>
          </cell>
          <cell r="S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</row>
        <row r="4015">
          <cell r="A4015" t="str">
            <v>Andres Moya</v>
          </cell>
          <cell r="B4015" t="str">
            <v>Rodrigo Arenas</v>
          </cell>
          <cell r="D4015">
            <v>46137</v>
          </cell>
          <cell r="G4015" t="str">
            <v>Ok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1</v>
          </cell>
          <cell r="P4015">
            <v>0</v>
          </cell>
          <cell r="Q4015">
            <v>7</v>
          </cell>
          <cell r="R4015">
            <v>1</v>
          </cell>
          <cell r="S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</row>
        <row r="4016">
          <cell r="A4016" t="str">
            <v>Claudio Garrido</v>
          </cell>
          <cell r="B4016" t="str">
            <v>Wilmer Villa</v>
          </cell>
          <cell r="D4016">
            <v>46137</v>
          </cell>
          <cell r="G4016" t="str">
            <v>Descanso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</row>
        <row r="4017">
          <cell r="A4017" t="str">
            <v>Luis Acevedo</v>
          </cell>
          <cell r="B4017" t="str">
            <v>Rodrigo Arcos</v>
          </cell>
          <cell r="D4017">
            <v>46137</v>
          </cell>
          <cell r="G4017" t="str">
            <v>Descanso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</row>
        <row r="4018">
          <cell r="A4018" t="str">
            <v>Eduardo Soto</v>
          </cell>
          <cell r="B4018" t="str">
            <v>N/A</v>
          </cell>
          <cell r="D4018">
            <v>46137</v>
          </cell>
          <cell r="G4018" t="str">
            <v>Descanso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</row>
        <row r="4019">
          <cell r="A4019" t="str">
            <v>N/A</v>
          </cell>
          <cell r="B4019" t="str">
            <v>n/A</v>
          </cell>
          <cell r="D4019">
            <v>46137</v>
          </cell>
          <cell r="G4019" t="str">
            <v>Descanso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</row>
        <row r="4020">
          <cell r="A4020" t="str">
            <v>N/A</v>
          </cell>
          <cell r="B4020" t="str">
            <v>N/A</v>
          </cell>
          <cell r="D4020">
            <v>46137</v>
          </cell>
          <cell r="G4020" t="str">
            <v>Descanso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</row>
        <row r="4021">
          <cell r="A4021" t="str">
            <v>Cristian Valdivia</v>
          </cell>
          <cell r="B4021" t="str">
            <v>N/A</v>
          </cell>
          <cell r="D4021">
            <v>46137</v>
          </cell>
          <cell r="G4021" t="str">
            <v>Descanso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</row>
        <row r="4022">
          <cell r="A4022" t="str">
            <v>N/A</v>
          </cell>
          <cell r="B4022" t="str">
            <v>N/A</v>
          </cell>
          <cell r="D4022">
            <v>46137</v>
          </cell>
          <cell r="G4022" t="str">
            <v>Descanso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</row>
        <row r="4023">
          <cell r="A4023" t="str">
            <v>Gerardo Cartes</v>
          </cell>
          <cell r="B4023" t="str">
            <v>Yosman Perez</v>
          </cell>
          <cell r="D4023">
            <v>46138</v>
          </cell>
          <cell r="G4023" t="str">
            <v>Ok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8</v>
          </cell>
          <cell r="R4023">
            <v>0</v>
          </cell>
          <cell r="S4023">
            <v>1</v>
          </cell>
          <cell r="U4023">
            <v>16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1</v>
          </cell>
        </row>
        <row r="4024">
          <cell r="A4024" t="str">
            <v>Cristian Valdivia</v>
          </cell>
          <cell r="B4024" t="str">
            <v>Hugo Troncoso</v>
          </cell>
          <cell r="D4024">
            <v>46138</v>
          </cell>
          <cell r="G4024" t="str">
            <v>Ok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1</v>
          </cell>
          <cell r="Q4024">
            <v>8</v>
          </cell>
          <cell r="R4024">
            <v>0</v>
          </cell>
          <cell r="S4024">
            <v>1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</row>
        <row r="4025">
          <cell r="A4025" t="str">
            <v>Luis Alvarez</v>
          </cell>
          <cell r="B4025" t="str">
            <v>Jeremias Cerda</v>
          </cell>
          <cell r="D4025">
            <v>46138</v>
          </cell>
          <cell r="G4025" t="str">
            <v>Ok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1</v>
          </cell>
          <cell r="Q4025">
            <v>5</v>
          </cell>
          <cell r="R4025">
            <v>0</v>
          </cell>
          <cell r="S4025">
            <v>1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</row>
        <row r="4026">
          <cell r="A4026" t="str">
            <v>N/A</v>
          </cell>
          <cell r="B4026" t="str">
            <v>Alejandro Escobar</v>
          </cell>
          <cell r="D4026">
            <v>46138</v>
          </cell>
          <cell r="G4026" t="str">
            <v>Ok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1</v>
          </cell>
          <cell r="Q4026">
            <v>5</v>
          </cell>
          <cell r="R4026">
            <v>0</v>
          </cell>
          <cell r="S4026">
            <v>1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</row>
        <row r="4027">
          <cell r="A4027" t="str">
            <v>Daniel Peña</v>
          </cell>
          <cell r="B4027" t="str">
            <v>Michael Suarez</v>
          </cell>
          <cell r="D4027">
            <v>46138</v>
          </cell>
          <cell r="G4027" t="str">
            <v>Ok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1</v>
          </cell>
          <cell r="Q4027">
            <v>5</v>
          </cell>
          <cell r="R4027">
            <v>0</v>
          </cell>
          <cell r="S4027">
            <v>1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</row>
        <row r="4028">
          <cell r="A4028" t="str">
            <v>Edgar Benavides</v>
          </cell>
          <cell r="B4028" t="str">
            <v>Jorge Viscarra</v>
          </cell>
          <cell r="D4028">
            <v>46138</v>
          </cell>
          <cell r="G4028" t="str">
            <v>Ok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1</v>
          </cell>
          <cell r="Q4028">
            <v>5</v>
          </cell>
          <cell r="R4028">
            <v>0</v>
          </cell>
          <cell r="S4028">
            <v>1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</row>
        <row r="4029">
          <cell r="A4029" t="str">
            <v>Andres Moya</v>
          </cell>
          <cell r="B4029" t="str">
            <v>Rodrigo Arenas</v>
          </cell>
          <cell r="D4029">
            <v>46138</v>
          </cell>
          <cell r="G4029" t="str">
            <v>Ok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1</v>
          </cell>
          <cell r="Q4029">
            <v>5</v>
          </cell>
          <cell r="R4029">
            <v>0</v>
          </cell>
          <cell r="S4029">
            <v>1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</row>
        <row r="4030">
          <cell r="A4030" t="str">
            <v>Claudio Garrido</v>
          </cell>
          <cell r="B4030" t="str">
            <v>Wilmer Villa</v>
          </cell>
          <cell r="D4030">
            <v>46138</v>
          </cell>
          <cell r="G4030" t="str">
            <v>Ok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1</v>
          </cell>
          <cell r="Q4030">
            <v>7</v>
          </cell>
          <cell r="R4030">
            <v>0</v>
          </cell>
          <cell r="S4030">
            <v>1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</row>
        <row r="4031">
          <cell r="A4031" t="str">
            <v>N/A</v>
          </cell>
          <cell r="B4031" t="str">
            <v>N/A</v>
          </cell>
          <cell r="D4031">
            <v>46138</v>
          </cell>
          <cell r="G4031" t="str">
            <v>Descanso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</row>
        <row r="4032">
          <cell r="A4032" t="str">
            <v>Luis Acevedo</v>
          </cell>
          <cell r="B4032" t="str">
            <v>Rodrigo Arcos</v>
          </cell>
          <cell r="D4032">
            <v>46138</v>
          </cell>
          <cell r="G4032" t="str">
            <v>Descanso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</row>
        <row r="4033">
          <cell r="A4033" t="str">
            <v>Eduardo Soto</v>
          </cell>
          <cell r="B4033" t="str">
            <v>N/A</v>
          </cell>
          <cell r="D4033">
            <v>46138</v>
          </cell>
          <cell r="G4033" t="str">
            <v>Descanso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</row>
        <row r="4034">
          <cell r="A4034" t="str">
            <v>N/A</v>
          </cell>
          <cell r="B4034" t="str">
            <v>n/A</v>
          </cell>
          <cell r="D4034">
            <v>46138</v>
          </cell>
          <cell r="G4034" t="str">
            <v>Descanso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</row>
        <row r="4035">
          <cell r="A4035" t="str">
            <v>N/A</v>
          </cell>
          <cell r="B4035" t="str">
            <v>N/A</v>
          </cell>
          <cell r="D4035">
            <v>46138</v>
          </cell>
          <cell r="G4035" t="str">
            <v>Descanso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</row>
        <row r="4036">
          <cell r="A4036" t="str">
            <v>Cristian Valdivia</v>
          </cell>
          <cell r="B4036" t="str">
            <v>N/A</v>
          </cell>
          <cell r="D4036">
            <v>46138</v>
          </cell>
          <cell r="G4036" t="str">
            <v>Descanso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</row>
        <row r="4037">
          <cell r="A4037" t="str">
            <v>N/A</v>
          </cell>
          <cell r="B4037" t="str">
            <v>N/A</v>
          </cell>
          <cell r="D4037">
            <v>46138</v>
          </cell>
          <cell r="G4037" t="str">
            <v>Descanso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</row>
        <row r="4038">
          <cell r="A4038" t="str">
            <v>Luis Acevedo</v>
          </cell>
          <cell r="B4038" t="str">
            <v>Wilmer Villa</v>
          </cell>
          <cell r="D4038">
            <v>46139</v>
          </cell>
          <cell r="G4038" t="str">
            <v>Ok</v>
          </cell>
          <cell r="H4038">
            <v>10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1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</row>
        <row r="4039">
          <cell r="A4039" t="str">
            <v>Andres Moya</v>
          </cell>
          <cell r="B4039" t="str">
            <v>Rodrigo Arenas</v>
          </cell>
          <cell r="D4039">
            <v>46139</v>
          </cell>
          <cell r="G4039" t="str">
            <v>Ok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U4039">
            <v>0</v>
          </cell>
          <cell r="V4039">
            <v>15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</row>
        <row r="4040">
          <cell r="A4040" t="str">
            <v>Gerardo Cartes</v>
          </cell>
          <cell r="B4040" t="str">
            <v>Yosman Perez</v>
          </cell>
          <cell r="D4040">
            <v>46139</v>
          </cell>
          <cell r="G4040" t="str">
            <v>Ok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U4040">
            <v>0</v>
          </cell>
          <cell r="V4040">
            <v>15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</row>
        <row r="4041">
          <cell r="A4041" t="str">
            <v>Claudio Garrido</v>
          </cell>
          <cell r="B4041" t="str">
            <v>N/A</v>
          </cell>
          <cell r="D4041">
            <v>46139</v>
          </cell>
          <cell r="G4041" t="str">
            <v>Ok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U4041">
            <v>0</v>
          </cell>
          <cell r="V4041">
            <v>8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</row>
        <row r="4042">
          <cell r="A4042" t="str">
            <v>Cristian Valdivia</v>
          </cell>
          <cell r="B4042" t="str">
            <v>N/A</v>
          </cell>
          <cell r="D4042">
            <v>46139</v>
          </cell>
          <cell r="G4042" t="str">
            <v>Ok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U4042">
            <v>0</v>
          </cell>
          <cell r="V4042">
            <v>8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</row>
        <row r="4043">
          <cell r="A4043" t="str">
            <v>Daniel Peña</v>
          </cell>
          <cell r="B4043" t="str">
            <v>Michael Suarez</v>
          </cell>
          <cell r="D4043">
            <v>46139</v>
          </cell>
          <cell r="G4043" t="str">
            <v>Ok</v>
          </cell>
          <cell r="H4043">
            <v>2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U4043">
            <v>0</v>
          </cell>
          <cell r="V4043">
            <v>4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</row>
        <row r="4044">
          <cell r="A4044" t="str">
            <v>Luis Alvarez</v>
          </cell>
          <cell r="B4044" t="str">
            <v>Jeremias Cerda</v>
          </cell>
          <cell r="D4044">
            <v>46139</v>
          </cell>
          <cell r="G4044" t="str">
            <v>Ok</v>
          </cell>
          <cell r="H4044">
            <v>6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</row>
        <row r="4045">
          <cell r="A4045" t="str">
            <v>Eduardo Soto</v>
          </cell>
          <cell r="B4045" t="str">
            <v>Alejandro Escobar</v>
          </cell>
          <cell r="D4045">
            <v>46139</v>
          </cell>
          <cell r="G4045" t="str">
            <v>Ok</v>
          </cell>
          <cell r="H4045">
            <v>8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</row>
        <row r="4046">
          <cell r="A4046" t="str">
            <v>N/A</v>
          </cell>
          <cell r="B4046" t="str">
            <v>N/A</v>
          </cell>
          <cell r="D4046">
            <v>46139</v>
          </cell>
          <cell r="G4046" t="str">
            <v>Libre Compensatorio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</row>
        <row r="4047">
          <cell r="A4047" t="str">
            <v>N/A</v>
          </cell>
          <cell r="B4047" t="str">
            <v>N/A</v>
          </cell>
          <cell r="D4047">
            <v>46139</v>
          </cell>
          <cell r="G4047" t="str">
            <v>Libre Compensatorio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</row>
        <row r="4048">
          <cell r="A4048" t="str">
            <v>N/A</v>
          </cell>
          <cell r="B4048" t="str">
            <v>N/A</v>
          </cell>
          <cell r="D4048">
            <v>46139</v>
          </cell>
          <cell r="G4048" t="str">
            <v>Libre Compensatorio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</row>
        <row r="4049">
          <cell r="A4049" t="str">
            <v>N/A</v>
          </cell>
          <cell r="B4049" t="str">
            <v>N/A</v>
          </cell>
          <cell r="D4049">
            <v>46139</v>
          </cell>
          <cell r="G4049" t="str">
            <v>Sin Producción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</row>
        <row r="4050">
          <cell r="A4050" t="str">
            <v>Edgar Benavides</v>
          </cell>
          <cell r="B4050" t="str">
            <v>Jorge Viscarra</v>
          </cell>
          <cell r="D4050">
            <v>46139</v>
          </cell>
          <cell r="G4050" t="str">
            <v>Sin Producción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</row>
        <row r="4051">
          <cell r="A4051" t="str">
            <v>N/A</v>
          </cell>
          <cell r="B4051" t="str">
            <v>Rodrigo Arcos</v>
          </cell>
          <cell r="D4051">
            <v>46139</v>
          </cell>
          <cell r="G4051" t="str">
            <v>Sin Producción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</row>
        <row r="4052">
          <cell r="A4052" t="str">
            <v>N/A</v>
          </cell>
          <cell r="B4052" t="str">
            <v>N/A</v>
          </cell>
          <cell r="D4052">
            <v>46139</v>
          </cell>
          <cell r="G4052" t="str">
            <v>Sin Producción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</row>
        <row r="4053">
          <cell r="A4053" t="str">
            <v>N/A</v>
          </cell>
          <cell r="B4053" t="str">
            <v>Hugo Troncoso</v>
          </cell>
          <cell r="D4053">
            <v>46139</v>
          </cell>
          <cell r="G4053" t="str">
            <v>Servicios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1</v>
          </cell>
          <cell r="R4053">
            <v>0</v>
          </cell>
          <cell r="S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</row>
        <row r="4054">
          <cell r="A4054" t="str">
            <v>N/A</v>
          </cell>
          <cell r="B4054" t="str">
            <v>N/A</v>
          </cell>
          <cell r="D4054">
            <v>46139</v>
          </cell>
          <cell r="G4054" t="str">
            <v>Vacaciones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</row>
        <row r="4055">
          <cell r="A4055" t="str">
            <v>Daniel Peña</v>
          </cell>
          <cell r="B4055" t="str">
            <v>Michael Suarez</v>
          </cell>
          <cell r="D4055">
            <v>46140</v>
          </cell>
          <cell r="G4055" t="str">
            <v>Ok</v>
          </cell>
          <cell r="H4055">
            <v>20</v>
          </cell>
          <cell r="I4055">
            <v>0</v>
          </cell>
          <cell r="J4055">
            <v>0</v>
          </cell>
          <cell r="K4055">
            <v>0</v>
          </cell>
          <cell r="L4055">
            <v>1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</row>
        <row r="4056">
          <cell r="A4056" t="str">
            <v>Luis Acevedo</v>
          </cell>
          <cell r="B4056" t="str">
            <v>Hugo Troncoso</v>
          </cell>
          <cell r="D4056">
            <v>46140</v>
          </cell>
          <cell r="G4056" t="str">
            <v>Ok</v>
          </cell>
          <cell r="H4056">
            <v>16</v>
          </cell>
          <cell r="I4056">
            <v>0</v>
          </cell>
          <cell r="J4056">
            <v>0</v>
          </cell>
          <cell r="K4056">
            <v>1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1</v>
          </cell>
          <cell r="R4056">
            <v>0</v>
          </cell>
          <cell r="S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</row>
        <row r="4057">
          <cell r="A4057" t="str">
            <v>Claudio Garrido</v>
          </cell>
          <cell r="B4057" t="str">
            <v>Wilmer Villa</v>
          </cell>
          <cell r="D4057">
            <v>46140</v>
          </cell>
          <cell r="G4057" t="str">
            <v>Ok</v>
          </cell>
          <cell r="H4057">
            <v>36</v>
          </cell>
          <cell r="I4057">
            <v>0</v>
          </cell>
          <cell r="J4057">
            <v>0</v>
          </cell>
          <cell r="K4057">
            <v>1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</row>
        <row r="4058">
          <cell r="A4058" t="str">
            <v>Eduardo Soto</v>
          </cell>
          <cell r="B4058" t="str">
            <v>Alejandro Escobar</v>
          </cell>
          <cell r="D4058">
            <v>46140</v>
          </cell>
          <cell r="G4058" t="str">
            <v>Ok</v>
          </cell>
          <cell r="H4058">
            <v>28</v>
          </cell>
          <cell r="I4058">
            <v>0</v>
          </cell>
          <cell r="J4058">
            <v>0</v>
          </cell>
          <cell r="K4058">
            <v>1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</row>
        <row r="4059">
          <cell r="A4059" t="str">
            <v>Edgar Benavides</v>
          </cell>
          <cell r="B4059" t="str">
            <v>Rodrigo Arenas</v>
          </cell>
          <cell r="D4059">
            <v>46140</v>
          </cell>
          <cell r="G4059" t="str">
            <v>Ok</v>
          </cell>
          <cell r="H4059">
            <v>32</v>
          </cell>
          <cell r="I4059">
            <v>0</v>
          </cell>
          <cell r="J4059">
            <v>0</v>
          </cell>
          <cell r="K4059">
            <v>1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1</v>
          </cell>
          <cell r="R4059">
            <v>0</v>
          </cell>
          <cell r="S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</row>
        <row r="4060">
          <cell r="A4060" t="str">
            <v>Gerardo Cartes</v>
          </cell>
          <cell r="B4060" t="str">
            <v>Yosman Perez</v>
          </cell>
          <cell r="D4060">
            <v>46140</v>
          </cell>
          <cell r="G4060" t="str">
            <v>Ok</v>
          </cell>
          <cell r="H4060">
            <v>30</v>
          </cell>
          <cell r="I4060">
            <v>0</v>
          </cell>
          <cell r="J4060">
            <v>0</v>
          </cell>
          <cell r="K4060">
            <v>1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</row>
        <row r="4061">
          <cell r="A4061" t="str">
            <v>Luis Alvarez</v>
          </cell>
          <cell r="B4061" t="str">
            <v>Jeremias Cerda</v>
          </cell>
          <cell r="D4061">
            <v>46140</v>
          </cell>
          <cell r="G4061" t="str">
            <v>Ok</v>
          </cell>
          <cell r="H4061">
            <v>6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U4061">
            <v>0</v>
          </cell>
          <cell r="V4061">
            <v>0</v>
          </cell>
          <cell r="W4061">
            <v>2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</row>
        <row r="4062">
          <cell r="A4062" t="str">
            <v>N/A</v>
          </cell>
          <cell r="B4062" t="str">
            <v>Jorge Viscarra</v>
          </cell>
          <cell r="D4062">
            <v>46140</v>
          </cell>
          <cell r="G4062" t="str">
            <v>Libre Compensatorio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</row>
        <row r="4063">
          <cell r="A4063" t="str">
            <v>N/A</v>
          </cell>
          <cell r="B4063" t="str">
            <v>N/A</v>
          </cell>
          <cell r="D4063">
            <v>46140</v>
          </cell>
          <cell r="G4063" t="str">
            <v>Libre Compensatorio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</row>
        <row r="4064">
          <cell r="A4064" t="str">
            <v>N/A</v>
          </cell>
          <cell r="B4064" t="str">
            <v>N/A</v>
          </cell>
          <cell r="D4064">
            <v>46140</v>
          </cell>
          <cell r="G4064" t="str">
            <v>Libre Compensatorio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</row>
        <row r="4065">
          <cell r="A4065" t="str">
            <v>N/A</v>
          </cell>
          <cell r="B4065" t="str">
            <v>N/A</v>
          </cell>
          <cell r="D4065">
            <v>46140</v>
          </cell>
          <cell r="G4065" t="str">
            <v>Sin Producción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</row>
        <row r="4066">
          <cell r="A4066" t="str">
            <v>Andres Moya</v>
          </cell>
          <cell r="B4066" t="str">
            <v>Rodrigo Arenas</v>
          </cell>
          <cell r="D4066">
            <v>46140</v>
          </cell>
          <cell r="G4066" t="str">
            <v>Sin Producción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</row>
        <row r="4067">
          <cell r="A4067" t="str">
            <v>N/A</v>
          </cell>
          <cell r="B4067" t="str">
            <v>Rodrigo Arcos</v>
          </cell>
          <cell r="D4067">
            <v>46140</v>
          </cell>
          <cell r="G4067" t="str">
            <v>Sin Producción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</row>
        <row r="4068">
          <cell r="A4068" t="str">
            <v>N/A</v>
          </cell>
          <cell r="B4068" t="str">
            <v>N/A</v>
          </cell>
          <cell r="D4068">
            <v>46140</v>
          </cell>
          <cell r="G4068" t="str">
            <v>Sin Producción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</row>
        <row r="4069">
          <cell r="A4069" t="str">
            <v>N/A</v>
          </cell>
          <cell r="B4069" t="str">
            <v>N/A</v>
          </cell>
          <cell r="D4069">
            <v>46140</v>
          </cell>
          <cell r="G4069" t="str">
            <v>Servicios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1</v>
          </cell>
          <cell r="R4069">
            <v>0</v>
          </cell>
          <cell r="S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</row>
        <row r="4070">
          <cell r="A4070" t="str">
            <v>Cristian Valdivia</v>
          </cell>
          <cell r="B4070" t="str">
            <v>N/A</v>
          </cell>
          <cell r="D4070">
            <v>46140</v>
          </cell>
          <cell r="G4070" t="str">
            <v>Vacaciones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</row>
        <row r="4071">
          <cell r="A4071" t="str">
            <v>Daniel Peña</v>
          </cell>
          <cell r="B4071" t="str">
            <v>Michael Suarez</v>
          </cell>
          <cell r="D4071">
            <v>46141</v>
          </cell>
          <cell r="G4071" t="str">
            <v>Ok</v>
          </cell>
          <cell r="H4071">
            <v>28</v>
          </cell>
          <cell r="I4071">
            <v>0</v>
          </cell>
          <cell r="J4071">
            <v>0</v>
          </cell>
          <cell r="K4071">
            <v>1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U4071">
            <v>0</v>
          </cell>
          <cell r="V4071">
            <v>17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</row>
        <row r="4072">
          <cell r="A4072" t="str">
            <v>Luis Acevedo</v>
          </cell>
          <cell r="B4072" t="str">
            <v>N/A</v>
          </cell>
          <cell r="D4072">
            <v>46141</v>
          </cell>
          <cell r="G4072" t="str">
            <v>Ok</v>
          </cell>
          <cell r="H4072">
            <v>28</v>
          </cell>
          <cell r="I4072">
            <v>0</v>
          </cell>
          <cell r="J4072">
            <v>0</v>
          </cell>
          <cell r="K4072">
            <v>0</v>
          </cell>
          <cell r="L4072">
            <v>1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2</v>
          </cell>
          <cell r="R4072">
            <v>0</v>
          </cell>
          <cell r="S4072">
            <v>0</v>
          </cell>
          <cell r="U4072">
            <v>0</v>
          </cell>
          <cell r="V4072">
            <v>14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</row>
        <row r="4073">
          <cell r="A4073" t="str">
            <v>N/A</v>
          </cell>
          <cell r="B4073" t="str">
            <v>Hugo Troncoso</v>
          </cell>
          <cell r="D4073">
            <v>46141</v>
          </cell>
          <cell r="G4073" t="str">
            <v>Ok</v>
          </cell>
          <cell r="H4073">
            <v>32</v>
          </cell>
          <cell r="I4073">
            <v>0</v>
          </cell>
          <cell r="J4073">
            <v>0</v>
          </cell>
          <cell r="K4073">
            <v>0</v>
          </cell>
          <cell r="L4073">
            <v>1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2</v>
          </cell>
          <cell r="R4073">
            <v>0</v>
          </cell>
          <cell r="S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</row>
        <row r="4074">
          <cell r="A4074" t="str">
            <v>Luis Alvarez</v>
          </cell>
          <cell r="B4074" t="str">
            <v>Jeremias Cerda</v>
          </cell>
          <cell r="D4074">
            <v>46141</v>
          </cell>
          <cell r="G4074" t="str">
            <v>Ok</v>
          </cell>
          <cell r="H4074">
            <v>55</v>
          </cell>
          <cell r="I4074">
            <v>0</v>
          </cell>
          <cell r="J4074">
            <v>0</v>
          </cell>
          <cell r="K4074">
            <v>1</v>
          </cell>
          <cell r="L4074">
            <v>0</v>
          </cell>
          <cell r="M4074">
            <v>0</v>
          </cell>
          <cell r="N4074">
            <v>1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</row>
        <row r="4075">
          <cell r="A4075" t="str">
            <v>Andres Moya</v>
          </cell>
          <cell r="B4075" t="str">
            <v>N/A</v>
          </cell>
          <cell r="D4075">
            <v>46141</v>
          </cell>
          <cell r="G4075" t="str">
            <v>Ok</v>
          </cell>
          <cell r="H4075">
            <v>40</v>
          </cell>
          <cell r="I4075">
            <v>0</v>
          </cell>
          <cell r="J4075">
            <v>0</v>
          </cell>
          <cell r="K4075">
            <v>1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2</v>
          </cell>
          <cell r="R4075">
            <v>0</v>
          </cell>
          <cell r="S4075">
            <v>0</v>
          </cell>
          <cell r="U4075">
            <v>0</v>
          </cell>
          <cell r="V4075">
            <v>14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</row>
        <row r="4076">
          <cell r="A4076" t="str">
            <v>N/A</v>
          </cell>
          <cell r="B4076" t="str">
            <v>Rodrigo Arcos</v>
          </cell>
          <cell r="D4076">
            <v>46141</v>
          </cell>
          <cell r="G4076" t="str">
            <v>Ok</v>
          </cell>
          <cell r="H4076">
            <v>40</v>
          </cell>
          <cell r="I4076">
            <v>0</v>
          </cell>
          <cell r="J4076">
            <v>0</v>
          </cell>
          <cell r="K4076">
            <v>1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</row>
        <row r="4077">
          <cell r="A4077" t="str">
            <v>Edgar Benavides</v>
          </cell>
          <cell r="B4077" t="str">
            <v>N/A</v>
          </cell>
          <cell r="D4077">
            <v>46141</v>
          </cell>
          <cell r="G4077" t="str">
            <v>Ok</v>
          </cell>
          <cell r="H4077">
            <v>19</v>
          </cell>
          <cell r="I4077">
            <v>0</v>
          </cell>
          <cell r="J4077">
            <v>0</v>
          </cell>
          <cell r="K4077">
            <v>1</v>
          </cell>
          <cell r="L4077">
            <v>0</v>
          </cell>
          <cell r="M4077">
            <v>1</v>
          </cell>
          <cell r="N4077">
            <v>0</v>
          </cell>
          <cell r="O4077">
            <v>0</v>
          </cell>
          <cell r="P4077">
            <v>0</v>
          </cell>
          <cell r="Q4077">
            <v>2</v>
          </cell>
          <cell r="R4077">
            <v>0</v>
          </cell>
          <cell r="S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</row>
        <row r="4078">
          <cell r="A4078" t="str">
            <v>N/A</v>
          </cell>
          <cell r="B4078" t="str">
            <v>Jorge Viscarra</v>
          </cell>
          <cell r="D4078">
            <v>46141</v>
          </cell>
          <cell r="G4078" t="str">
            <v>Ok</v>
          </cell>
          <cell r="H4078">
            <v>19</v>
          </cell>
          <cell r="I4078">
            <v>0</v>
          </cell>
          <cell r="J4078">
            <v>0</v>
          </cell>
          <cell r="K4078">
            <v>1</v>
          </cell>
          <cell r="L4078">
            <v>0</v>
          </cell>
          <cell r="M4078">
            <v>1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B4078">
            <v>0</v>
          </cell>
        </row>
        <row r="4079">
          <cell r="A4079" t="str">
            <v>Gerardo Cartes</v>
          </cell>
          <cell r="B4079" t="str">
            <v>N/A</v>
          </cell>
          <cell r="D4079">
            <v>46141</v>
          </cell>
          <cell r="G4079" t="str">
            <v>Ok</v>
          </cell>
          <cell r="H4079">
            <v>4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</row>
        <row r="4080">
          <cell r="A4080" t="str">
            <v>N/A</v>
          </cell>
          <cell r="B4080" t="str">
            <v>Rodrigo Arenas</v>
          </cell>
          <cell r="D4080">
            <v>46141</v>
          </cell>
          <cell r="G4080" t="str">
            <v>Libre Compensatorio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</row>
        <row r="4081">
          <cell r="A4081" t="str">
            <v>N/A</v>
          </cell>
          <cell r="B4081" t="str">
            <v>Yosman Perez</v>
          </cell>
          <cell r="D4081">
            <v>46141</v>
          </cell>
          <cell r="G4081" t="str">
            <v>Libre Compensatorio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</row>
        <row r="4082">
          <cell r="A4082" t="str">
            <v>Claudio Garrido</v>
          </cell>
          <cell r="B4082" t="str">
            <v>Wilmer Villa</v>
          </cell>
          <cell r="D4082">
            <v>46141</v>
          </cell>
          <cell r="G4082" t="str">
            <v>Libre Compensatorio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</row>
        <row r="4083">
          <cell r="A4083" t="str">
            <v>Eduardo Soto</v>
          </cell>
          <cell r="B4083" t="str">
            <v>Alejandro Escobar</v>
          </cell>
          <cell r="D4083">
            <v>46141</v>
          </cell>
          <cell r="G4083" t="str">
            <v>Libre Compensatorio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</row>
        <row r="4084">
          <cell r="A4084" t="str">
            <v>N/A</v>
          </cell>
          <cell r="B4084" t="str">
            <v>N/A</v>
          </cell>
          <cell r="D4084">
            <v>46141</v>
          </cell>
          <cell r="G4084" t="str">
            <v>Sin Producción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</row>
        <row r="4085">
          <cell r="A4085" t="str">
            <v>N/A</v>
          </cell>
          <cell r="B4085" t="str">
            <v>N/A</v>
          </cell>
          <cell r="D4085">
            <v>46141</v>
          </cell>
          <cell r="G4085" t="str">
            <v>Sin Producción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</row>
        <row r="4086">
          <cell r="A4086" t="str">
            <v>N/A</v>
          </cell>
          <cell r="B4086" t="str">
            <v>N/A</v>
          </cell>
          <cell r="D4086">
            <v>46141</v>
          </cell>
          <cell r="G4086" t="str">
            <v>Sin Producción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</row>
        <row r="4087">
          <cell r="A4087" t="str">
            <v>N/A</v>
          </cell>
          <cell r="B4087" t="str">
            <v>N/A</v>
          </cell>
          <cell r="D4087">
            <v>46141</v>
          </cell>
          <cell r="G4087" t="str">
            <v>Sin Producción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</row>
        <row r="4088">
          <cell r="A4088" t="str">
            <v>N/A</v>
          </cell>
          <cell r="B4088" t="str">
            <v>N/A</v>
          </cell>
          <cell r="D4088">
            <v>46141</v>
          </cell>
          <cell r="G4088" t="str">
            <v>Servicios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1</v>
          </cell>
          <cell r="R4088">
            <v>0</v>
          </cell>
          <cell r="S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</row>
        <row r="4089">
          <cell r="A4089" t="str">
            <v>Cristian Valdivia</v>
          </cell>
          <cell r="B4089" t="str">
            <v>N/A</v>
          </cell>
          <cell r="D4089">
            <v>46141</v>
          </cell>
          <cell r="G4089" t="str">
            <v>Vacaciones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</row>
        <row r="4090">
          <cell r="A4090" t="str">
            <v>Andres Moya</v>
          </cell>
          <cell r="B4090" t="str">
            <v>Rodrigo Arenas</v>
          </cell>
          <cell r="D4090">
            <v>46142</v>
          </cell>
          <cell r="G4090" t="str">
            <v>Ok</v>
          </cell>
          <cell r="H4090">
            <v>25</v>
          </cell>
          <cell r="I4090">
            <v>0</v>
          </cell>
          <cell r="J4090">
            <v>0</v>
          </cell>
          <cell r="K4090">
            <v>0</v>
          </cell>
          <cell r="L4090">
            <v>1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</row>
        <row r="4091">
          <cell r="A4091" t="str">
            <v>Luis Alvarez</v>
          </cell>
          <cell r="B4091" t="str">
            <v>Jeremias Cerda</v>
          </cell>
          <cell r="D4091">
            <v>46142</v>
          </cell>
          <cell r="G4091" t="str">
            <v>Ok</v>
          </cell>
          <cell r="H4091">
            <v>32</v>
          </cell>
          <cell r="I4091">
            <v>0</v>
          </cell>
          <cell r="J4091">
            <v>0</v>
          </cell>
          <cell r="K4091">
            <v>1</v>
          </cell>
          <cell r="L4091">
            <v>0</v>
          </cell>
          <cell r="M4091">
            <v>0</v>
          </cell>
          <cell r="N4091">
            <v>1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U4091">
            <v>0</v>
          </cell>
          <cell r="V4091">
            <v>10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</row>
        <row r="4092">
          <cell r="A4092" t="str">
            <v>Claudio Garrido</v>
          </cell>
          <cell r="B4092" t="str">
            <v>Wilmer Villa</v>
          </cell>
          <cell r="D4092">
            <v>46142</v>
          </cell>
          <cell r="G4092" t="str">
            <v>Ok</v>
          </cell>
          <cell r="H4092">
            <v>44</v>
          </cell>
          <cell r="I4092">
            <v>0</v>
          </cell>
          <cell r="J4092">
            <v>0</v>
          </cell>
          <cell r="K4092">
            <v>1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1</v>
          </cell>
          <cell r="R4092">
            <v>0</v>
          </cell>
          <cell r="S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</row>
        <row r="4093">
          <cell r="A4093" t="str">
            <v>Eduardo Soto</v>
          </cell>
          <cell r="B4093" t="str">
            <v>Alejandro Escobar</v>
          </cell>
          <cell r="D4093">
            <v>46142</v>
          </cell>
          <cell r="G4093" t="str">
            <v>Ok</v>
          </cell>
          <cell r="H4093">
            <v>40</v>
          </cell>
          <cell r="I4093">
            <v>0</v>
          </cell>
          <cell r="J4093">
            <v>0</v>
          </cell>
          <cell r="K4093">
            <v>1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</row>
        <row r="4094">
          <cell r="A4094" t="str">
            <v>Cristian Valdivia</v>
          </cell>
          <cell r="B4094" t="str">
            <v>Jorge Viscarra</v>
          </cell>
          <cell r="D4094">
            <v>46142</v>
          </cell>
          <cell r="G4094" t="str">
            <v>Ok</v>
          </cell>
          <cell r="H4094">
            <v>38</v>
          </cell>
          <cell r="I4094">
            <v>0</v>
          </cell>
          <cell r="J4094">
            <v>0</v>
          </cell>
          <cell r="K4094">
            <v>1</v>
          </cell>
          <cell r="L4094">
            <v>0</v>
          </cell>
          <cell r="M4094">
            <v>1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</row>
        <row r="4095">
          <cell r="A4095" t="str">
            <v>Gerardo Cartes</v>
          </cell>
          <cell r="B4095" t="str">
            <v>Yosman Perez</v>
          </cell>
          <cell r="D4095">
            <v>46142</v>
          </cell>
          <cell r="G4095" t="str">
            <v>Ok</v>
          </cell>
          <cell r="H4095">
            <v>27</v>
          </cell>
          <cell r="I4095">
            <v>0</v>
          </cell>
          <cell r="J4095">
            <v>0</v>
          </cell>
          <cell r="K4095">
            <v>1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1</v>
          </cell>
          <cell r="R4095">
            <v>0</v>
          </cell>
          <cell r="S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</row>
        <row r="4096">
          <cell r="A4096" t="str">
            <v>Daniel Peña</v>
          </cell>
          <cell r="B4096" t="str">
            <v>Michael Suarez</v>
          </cell>
          <cell r="D4096">
            <v>46142</v>
          </cell>
          <cell r="G4096" t="str">
            <v>Ok</v>
          </cell>
          <cell r="H4096">
            <v>12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</row>
        <row r="4097">
          <cell r="A4097" t="str">
            <v>Luis Acevedo</v>
          </cell>
          <cell r="B4097" t="str">
            <v>N/A</v>
          </cell>
          <cell r="D4097">
            <v>46142</v>
          </cell>
          <cell r="G4097" t="str">
            <v>Libre Compensatorio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</row>
        <row r="4098">
          <cell r="A4098" t="str">
            <v>Edgar Benavides</v>
          </cell>
          <cell r="B4098" t="str">
            <v>N/A</v>
          </cell>
          <cell r="D4098">
            <v>46142</v>
          </cell>
          <cell r="G4098" t="str">
            <v>Libre Compensatorio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</row>
        <row r="4099">
          <cell r="A4099" t="str">
            <v>N/A</v>
          </cell>
          <cell r="B4099" t="str">
            <v>N/A</v>
          </cell>
          <cell r="D4099">
            <v>46142</v>
          </cell>
          <cell r="G4099" t="str">
            <v>Libre Compensatorio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</row>
        <row r="4100">
          <cell r="A4100" t="str">
            <v>N/A</v>
          </cell>
          <cell r="B4100" t="str">
            <v>N/A</v>
          </cell>
          <cell r="D4100">
            <v>46142</v>
          </cell>
          <cell r="G4100" t="str">
            <v>Libre Compensatorio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</row>
        <row r="4101">
          <cell r="A4101" t="str">
            <v>N/A</v>
          </cell>
          <cell r="B4101" t="str">
            <v>Rodrigo Arcos</v>
          </cell>
          <cell r="D4101">
            <v>46142</v>
          </cell>
          <cell r="G4101" t="str">
            <v>Sin Producción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</row>
        <row r="4102">
          <cell r="A4102" t="str">
            <v>N/A</v>
          </cell>
          <cell r="B4102" t="str">
            <v>Hugo Troncoso</v>
          </cell>
          <cell r="D4102">
            <v>46142</v>
          </cell>
          <cell r="G4102" t="str">
            <v>Sin Producción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</row>
        <row r="4103">
          <cell r="A4103" t="str">
            <v>N/A</v>
          </cell>
          <cell r="B4103" t="str">
            <v>N/A</v>
          </cell>
          <cell r="D4103">
            <v>46142</v>
          </cell>
          <cell r="G4103" t="str">
            <v>Sin Producción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</row>
        <row r="4104">
          <cell r="A4104" t="str">
            <v>N/A</v>
          </cell>
          <cell r="B4104" t="str">
            <v>N/A</v>
          </cell>
          <cell r="D4104">
            <v>46142</v>
          </cell>
          <cell r="G4104" t="str">
            <v>Sin Producción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</row>
        <row r="4105">
          <cell r="A4105" t="str">
            <v>N/A</v>
          </cell>
          <cell r="B4105" t="str">
            <v>N/A</v>
          </cell>
          <cell r="D4105">
            <v>46142</v>
          </cell>
          <cell r="G4105" t="str">
            <v>Servicios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1</v>
          </cell>
          <cell r="R4105">
            <v>0</v>
          </cell>
          <cell r="S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</row>
        <row r="4106">
          <cell r="A4106" t="str">
            <v>N/A</v>
          </cell>
          <cell r="B4106" t="str">
            <v>N/A</v>
          </cell>
          <cell r="D4106">
            <v>46142</v>
          </cell>
          <cell r="G4106" t="str">
            <v>Vacaciones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</row>
        <row r="4107">
          <cell r="A4107" t="str">
            <v>Rodrigo Bascuñan</v>
          </cell>
          <cell r="B4107" t="str">
            <v>Yosman Perez</v>
          </cell>
          <cell r="D4107">
            <v>46143</v>
          </cell>
          <cell r="G4107" t="str">
            <v>Ok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1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1</v>
          </cell>
        </row>
        <row r="4108">
          <cell r="A4108" t="str">
            <v>Luis Acevedo</v>
          </cell>
          <cell r="B4108" t="str">
            <v>Rodrigo Arenas</v>
          </cell>
          <cell r="D4108">
            <v>46143</v>
          </cell>
          <cell r="G4108" t="str">
            <v>Ok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1</v>
          </cell>
          <cell r="Q4108">
            <v>6</v>
          </cell>
          <cell r="R4108">
            <v>0</v>
          </cell>
          <cell r="S4108">
            <v>1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</row>
        <row r="4109">
          <cell r="A4109" t="str">
            <v>Claudio Garrido</v>
          </cell>
          <cell r="B4109" t="str">
            <v>Wilmer Villa</v>
          </cell>
          <cell r="D4109">
            <v>46143</v>
          </cell>
          <cell r="G4109" t="str">
            <v>Ok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1</v>
          </cell>
          <cell r="Q4109">
            <v>2</v>
          </cell>
          <cell r="R4109">
            <v>0</v>
          </cell>
          <cell r="S4109">
            <v>1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</row>
        <row r="4110">
          <cell r="A4110" t="str">
            <v>Eduardo Soto</v>
          </cell>
          <cell r="B4110" t="str">
            <v>Carlos Correa</v>
          </cell>
          <cell r="D4110">
            <v>46143</v>
          </cell>
          <cell r="G4110" t="str">
            <v>Ok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1</v>
          </cell>
          <cell r="Q4110">
            <v>3</v>
          </cell>
          <cell r="R4110">
            <v>0</v>
          </cell>
          <cell r="S4110">
            <v>1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</row>
        <row r="4111">
          <cell r="A4111" t="str">
            <v>Boris López</v>
          </cell>
          <cell r="B4111" t="str">
            <v>Jorge Viscarra</v>
          </cell>
          <cell r="D4111">
            <v>46143</v>
          </cell>
          <cell r="G4111" t="str">
            <v>Ok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1</v>
          </cell>
          <cell r="Q4111">
            <v>0</v>
          </cell>
          <cell r="R4111">
            <v>0</v>
          </cell>
          <cell r="S4111">
            <v>1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</row>
        <row r="4112">
          <cell r="A4112" t="str">
            <v>Byron Lopez</v>
          </cell>
          <cell r="B4112" t="str">
            <v>Alejandro Escobar</v>
          </cell>
          <cell r="D4112">
            <v>46143</v>
          </cell>
          <cell r="G4112" t="str">
            <v>Ok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1</v>
          </cell>
          <cell r="Q4112">
            <v>0</v>
          </cell>
          <cell r="R4112">
            <v>0</v>
          </cell>
          <cell r="S4112">
            <v>1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</row>
        <row r="4113">
          <cell r="A4113" t="str">
            <v>Andres Moya</v>
          </cell>
          <cell r="B4113" t="str">
            <v>Jeremias Cerda</v>
          </cell>
          <cell r="D4113">
            <v>46143</v>
          </cell>
          <cell r="G4113" t="str">
            <v>Descanso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</row>
        <row r="4114">
          <cell r="A4114" t="str">
            <v>Luis Alvarez</v>
          </cell>
          <cell r="B4114" t="str">
            <v>Rodrigo Arcos</v>
          </cell>
          <cell r="D4114">
            <v>46143</v>
          </cell>
          <cell r="G4114" t="str">
            <v>Descanso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</row>
        <row r="4115">
          <cell r="A4115" t="str">
            <v>Gerardo Cartes</v>
          </cell>
          <cell r="B4115" t="str">
            <v>N/A</v>
          </cell>
          <cell r="D4115">
            <v>46143</v>
          </cell>
          <cell r="G4115" t="str">
            <v>Descanso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</row>
        <row r="4116">
          <cell r="A4116" t="str">
            <v>Daniel Peña</v>
          </cell>
          <cell r="B4116" t="str">
            <v>Michael Suarez</v>
          </cell>
          <cell r="D4116">
            <v>46143</v>
          </cell>
          <cell r="G4116" t="str">
            <v>Descanso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</row>
        <row r="4117">
          <cell r="A4117" t="str">
            <v>Edgar Benavides</v>
          </cell>
          <cell r="B4117" t="str">
            <v>N/A</v>
          </cell>
          <cell r="D4117">
            <v>46143</v>
          </cell>
          <cell r="G4117" t="str">
            <v>Descanso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</row>
        <row r="4118">
          <cell r="A4118" t="str">
            <v>Cristian Valdivia</v>
          </cell>
          <cell r="B4118" t="str">
            <v>Hugo Troncoso</v>
          </cell>
          <cell r="D4118">
            <v>46143</v>
          </cell>
          <cell r="G4118" t="str">
            <v>Descanso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</row>
        <row r="4119">
          <cell r="A4119" t="str">
            <v>N/A</v>
          </cell>
          <cell r="B4119" t="str">
            <v>N/A</v>
          </cell>
          <cell r="D4119">
            <v>46143</v>
          </cell>
          <cell r="G4119" t="str">
            <v>Descanso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</row>
        <row r="4120">
          <cell r="A4120" t="str">
            <v>Rodrigo Bascuñan</v>
          </cell>
          <cell r="B4120" t="str">
            <v>Yosman Perez</v>
          </cell>
          <cell r="D4120">
            <v>46144</v>
          </cell>
          <cell r="G4120" t="str">
            <v>Ok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1</v>
          </cell>
          <cell r="P4120">
            <v>0</v>
          </cell>
          <cell r="Q4120">
            <v>0</v>
          </cell>
          <cell r="R4120">
            <v>1</v>
          </cell>
          <cell r="S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</row>
        <row r="4121">
          <cell r="A4121" t="str">
            <v>Luis Acevedo</v>
          </cell>
          <cell r="B4121" t="str">
            <v>Rodrigo Arenas</v>
          </cell>
          <cell r="D4121">
            <v>46144</v>
          </cell>
          <cell r="G4121" t="str">
            <v>Ok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1</v>
          </cell>
          <cell r="S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1</v>
          </cell>
          <cell r="AB4121">
            <v>0</v>
          </cell>
        </row>
        <row r="4122">
          <cell r="A4122" t="str">
            <v>Claudio Garrido</v>
          </cell>
          <cell r="B4122" t="str">
            <v>Wilmer Villa</v>
          </cell>
          <cell r="D4122">
            <v>46144</v>
          </cell>
          <cell r="G4122" t="str">
            <v>Ok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1</v>
          </cell>
          <cell r="P4122">
            <v>0</v>
          </cell>
          <cell r="Q4122">
            <v>0</v>
          </cell>
          <cell r="R4122">
            <v>1</v>
          </cell>
          <cell r="S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</row>
        <row r="4123">
          <cell r="A4123" t="str">
            <v>Eduardo Soto</v>
          </cell>
          <cell r="B4123" t="str">
            <v>Carlos Correa</v>
          </cell>
          <cell r="D4123">
            <v>46144</v>
          </cell>
          <cell r="G4123" t="str">
            <v>Ok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1</v>
          </cell>
          <cell r="P4123">
            <v>0</v>
          </cell>
          <cell r="Q4123">
            <v>1</v>
          </cell>
          <cell r="R4123">
            <v>1</v>
          </cell>
          <cell r="S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</row>
        <row r="4124">
          <cell r="A4124" t="str">
            <v>Boris López</v>
          </cell>
          <cell r="B4124" t="str">
            <v>Jorge Viscarra</v>
          </cell>
          <cell r="D4124">
            <v>46144</v>
          </cell>
          <cell r="G4124" t="str">
            <v>Ok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1</v>
          </cell>
          <cell r="P4124">
            <v>0</v>
          </cell>
          <cell r="Q4124">
            <v>0</v>
          </cell>
          <cell r="R4124">
            <v>1</v>
          </cell>
          <cell r="S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</row>
        <row r="4125">
          <cell r="A4125" t="str">
            <v>Byron Lopez</v>
          </cell>
          <cell r="B4125" t="str">
            <v>Alejandro Escobar</v>
          </cell>
          <cell r="D4125">
            <v>46144</v>
          </cell>
          <cell r="G4125" t="str">
            <v>Ok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1</v>
          </cell>
          <cell r="P4125">
            <v>0</v>
          </cell>
          <cell r="Q4125">
            <v>0</v>
          </cell>
          <cell r="R4125">
            <v>1</v>
          </cell>
          <cell r="S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</row>
        <row r="4126">
          <cell r="A4126" t="str">
            <v>Andres Moya</v>
          </cell>
          <cell r="B4126" t="str">
            <v>Jeremias Cerda</v>
          </cell>
          <cell r="D4126">
            <v>46144</v>
          </cell>
          <cell r="G4126" t="str">
            <v>Descanso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</row>
        <row r="4127">
          <cell r="A4127" t="str">
            <v>Luis Alvarez</v>
          </cell>
          <cell r="B4127" t="str">
            <v>Rodrigo Arcos</v>
          </cell>
          <cell r="D4127">
            <v>46144</v>
          </cell>
          <cell r="G4127" t="str">
            <v>Descanso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</row>
        <row r="4128">
          <cell r="A4128" t="str">
            <v>Gerardo Cartes</v>
          </cell>
          <cell r="B4128" t="str">
            <v>N/A</v>
          </cell>
          <cell r="D4128">
            <v>46144</v>
          </cell>
          <cell r="G4128" t="str">
            <v>Descanso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</row>
        <row r="4129">
          <cell r="A4129" t="str">
            <v>Daniel Peña</v>
          </cell>
          <cell r="B4129" t="str">
            <v>Michael Suarez</v>
          </cell>
          <cell r="D4129">
            <v>46144</v>
          </cell>
          <cell r="G4129" t="str">
            <v>Descanso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</row>
        <row r="4130">
          <cell r="A4130" t="str">
            <v>Edgar Benavides</v>
          </cell>
          <cell r="B4130" t="str">
            <v>N/A</v>
          </cell>
          <cell r="D4130">
            <v>46144</v>
          </cell>
          <cell r="G4130" t="str">
            <v>Descanso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</row>
        <row r="4131">
          <cell r="A4131" t="str">
            <v>Cristian Valdivia</v>
          </cell>
          <cell r="B4131" t="str">
            <v>Hugo Troncoso</v>
          </cell>
          <cell r="D4131">
            <v>46144</v>
          </cell>
          <cell r="G4131" t="str">
            <v>Descanso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</row>
        <row r="4132">
          <cell r="A4132" t="str">
            <v>N/A</v>
          </cell>
          <cell r="B4132" t="str">
            <v>N/A</v>
          </cell>
          <cell r="D4132">
            <v>46144</v>
          </cell>
          <cell r="G4132" t="str">
            <v>Descanso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</row>
        <row r="4133">
          <cell r="A4133" t="str">
            <v>Rodrigo Bascuñan</v>
          </cell>
          <cell r="B4133" t="str">
            <v>Yosman Perez</v>
          </cell>
          <cell r="D4133">
            <v>46145</v>
          </cell>
          <cell r="G4133" t="str">
            <v>Ok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2</v>
          </cell>
          <cell r="R4133">
            <v>0</v>
          </cell>
          <cell r="S4133">
            <v>1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1</v>
          </cell>
        </row>
        <row r="4134">
          <cell r="A4134" t="str">
            <v>Luis Acevedo</v>
          </cell>
          <cell r="B4134" t="str">
            <v>Rodrigo Arenas</v>
          </cell>
          <cell r="D4134">
            <v>46145</v>
          </cell>
          <cell r="G4134" t="str">
            <v>Ok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1</v>
          </cell>
          <cell r="Q4134">
            <v>3</v>
          </cell>
          <cell r="R4134">
            <v>0</v>
          </cell>
          <cell r="S4134">
            <v>1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</row>
        <row r="4135">
          <cell r="A4135" t="str">
            <v>Claudio Garrido</v>
          </cell>
          <cell r="B4135" t="str">
            <v>Wilmer Villa</v>
          </cell>
          <cell r="D4135">
            <v>46145</v>
          </cell>
          <cell r="G4135" t="str">
            <v>Ok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1</v>
          </cell>
          <cell r="Q4135">
            <v>1</v>
          </cell>
          <cell r="R4135">
            <v>0</v>
          </cell>
          <cell r="S4135">
            <v>1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</row>
        <row r="4136">
          <cell r="A4136" t="str">
            <v>Eduardo Soto</v>
          </cell>
          <cell r="B4136" t="str">
            <v>Carlos Correa</v>
          </cell>
          <cell r="D4136">
            <v>46145</v>
          </cell>
          <cell r="G4136" t="str">
            <v>Ok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1</v>
          </cell>
          <cell r="Q4136">
            <v>1</v>
          </cell>
          <cell r="R4136">
            <v>0</v>
          </cell>
          <cell r="S4136">
            <v>1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</row>
        <row r="4137">
          <cell r="A4137" t="str">
            <v>Boris López</v>
          </cell>
          <cell r="B4137" t="str">
            <v>Jorge Viscarra</v>
          </cell>
          <cell r="D4137">
            <v>46145</v>
          </cell>
          <cell r="G4137" t="str">
            <v>Ok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1</v>
          </cell>
          <cell r="Q4137">
            <v>1</v>
          </cell>
          <cell r="R4137">
            <v>0</v>
          </cell>
          <cell r="S4137">
            <v>1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</row>
        <row r="4138">
          <cell r="A4138" t="str">
            <v>Byron Lopez</v>
          </cell>
          <cell r="B4138" t="str">
            <v>Alejandro Escobar</v>
          </cell>
          <cell r="D4138">
            <v>46145</v>
          </cell>
          <cell r="G4138" t="str">
            <v>Ok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1</v>
          </cell>
          <cell r="Q4138">
            <v>0</v>
          </cell>
          <cell r="R4138">
            <v>0</v>
          </cell>
          <cell r="S4138">
            <v>1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</row>
        <row r="4139">
          <cell r="A4139" t="str">
            <v>Andres Moya</v>
          </cell>
          <cell r="B4139" t="str">
            <v>Jeremias Cerda</v>
          </cell>
          <cell r="D4139">
            <v>46145</v>
          </cell>
          <cell r="G4139" t="str">
            <v>Descanso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</row>
        <row r="4140">
          <cell r="A4140" t="str">
            <v>Luis Alvarez</v>
          </cell>
          <cell r="B4140" t="str">
            <v>Rodrigo Arcos</v>
          </cell>
          <cell r="D4140">
            <v>46145</v>
          </cell>
          <cell r="G4140" t="str">
            <v>Descanso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</row>
        <row r="4141">
          <cell r="A4141" t="str">
            <v>Gerardo Cartes</v>
          </cell>
          <cell r="B4141" t="str">
            <v>N/A</v>
          </cell>
          <cell r="D4141">
            <v>46145</v>
          </cell>
          <cell r="G4141" t="str">
            <v>Descanso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</row>
        <row r="4142">
          <cell r="A4142" t="str">
            <v>Daniel Peña</v>
          </cell>
          <cell r="B4142" t="str">
            <v>Michael Suarez</v>
          </cell>
          <cell r="D4142">
            <v>46145</v>
          </cell>
          <cell r="G4142" t="str">
            <v>Descanso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</row>
        <row r="4143">
          <cell r="A4143" t="str">
            <v>Edgar Benavides</v>
          </cell>
          <cell r="B4143" t="str">
            <v>N/A</v>
          </cell>
          <cell r="D4143">
            <v>46145</v>
          </cell>
          <cell r="G4143" t="str">
            <v>Descanso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</row>
        <row r="4144">
          <cell r="A4144" t="str">
            <v>Cristian Valdivia</v>
          </cell>
          <cell r="B4144" t="str">
            <v>Hugo Troncoso</v>
          </cell>
          <cell r="D4144">
            <v>46145</v>
          </cell>
          <cell r="G4144" t="str">
            <v>Descanso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</row>
        <row r="4145">
          <cell r="A4145" t="str">
            <v>N/A</v>
          </cell>
          <cell r="B4145" t="str">
            <v>N/A</v>
          </cell>
          <cell r="D4145">
            <v>46145</v>
          </cell>
          <cell r="G4145" t="str">
            <v>Descanso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</row>
        <row r="4146">
          <cell r="A4146" t="str">
            <v>Luis Alvarez</v>
          </cell>
          <cell r="B4146" t="str">
            <v>Jeremias Cerda</v>
          </cell>
          <cell r="D4146">
            <v>46146</v>
          </cell>
          <cell r="G4146" t="str">
            <v>Ok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1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U4146">
            <v>0</v>
          </cell>
          <cell r="V4146">
            <v>10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</row>
        <row r="4147">
          <cell r="A4147" t="str">
            <v>Daniel Peña</v>
          </cell>
          <cell r="B4147" t="str">
            <v>Michael Suarez</v>
          </cell>
          <cell r="D4147">
            <v>46146</v>
          </cell>
          <cell r="G4147" t="str">
            <v>Ok</v>
          </cell>
          <cell r="H4147">
            <v>0</v>
          </cell>
          <cell r="I4147">
            <v>1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U4147">
            <v>0</v>
          </cell>
          <cell r="V4147">
            <v>1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</row>
        <row r="4148">
          <cell r="A4148" t="str">
            <v>Andres Moya</v>
          </cell>
          <cell r="B4148" t="str">
            <v>N/A</v>
          </cell>
          <cell r="D4148">
            <v>46146</v>
          </cell>
          <cell r="G4148" t="str">
            <v>Ok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1</v>
          </cell>
          <cell r="R4148">
            <v>0</v>
          </cell>
          <cell r="S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</row>
        <row r="4149">
          <cell r="A4149" t="str">
            <v>Luis Acevedo</v>
          </cell>
          <cell r="B4149" t="str">
            <v>N/A</v>
          </cell>
          <cell r="D4149">
            <v>46146</v>
          </cell>
          <cell r="G4149" t="str">
            <v>Ok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6</v>
          </cell>
          <cell r="R4149">
            <v>0</v>
          </cell>
          <cell r="S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</row>
        <row r="4150">
          <cell r="A4150" t="str">
            <v>N/A</v>
          </cell>
          <cell r="B4150" t="str">
            <v>Rodrigo Arenas</v>
          </cell>
          <cell r="D4150">
            <v>46146</v>
          </cell>
          <cell r="G4150" t="str">
            <v>Ok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6</v>
          </cell>
          <cell r="R4150">
            <v>0</v>
          </cell>
          <cell r="S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</row>
        <row r="4151">
          <cell r="A4151" t="str">
            <v>Gerardo Cartes</v>
          </cell>
          <cell r="B4151" t="str">
            <v>Yosman Perez</v>
          </cell>
          <cell r="D4151">
            <v>46146</v>
          </cell>
          <cell r="G4151" t="str">
            <v>Ok</v>
          </cell>
          <cell r="H4151">
            <v>7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</row>
        <row r="4152">
          <cell r="A4152" t="str">
            <v>Claudio Garrido</v>
          </cell>
          <cell r="B4152" t="str">
            <v>Wilmer Villa</v>
          </cell>
          <cell r="D4152">
            <v>46146</v>
          </cell>
          <cell r="G4152" t="str">
            <v>Ok</v>
          </cell>
          <cell r="H4152">
            <v>5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</row>
        <row r="4153">
          <cell r="A4153" t="str">
            <v>Cristian Valdivia</v>
          </cell>
          <cell r="B4153" t="str">
            <v>N/A</v>
          </cell>
          <cell r="D4153">
            <v>46146</v>
          </cell>
          <cell r="G4153" t="str">
            <v>Ok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1</v>
          </cell>
          <cell r="R4153">
            <v>0</v>
          </cell>
          <cell r="S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</row>
        <row r="4154">
          <cell r="A4154" t="str">
            <v>N/A</v>
          </cell>
          <cell r="B4154" t="str">
            <v>N/A</v>
          </cell>
          <cell r="D4154">
            <v>46146</v>
          </cell>
          <cell r="G4154" t="str">
            <v>Libre Compensatorio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</row>
        <row r="4155">
          <cell r="A4155" t="str">
            <v>Edgar Benavides</v>
          </cell>
          <cell r="B4155" t="str">
            <v>N/A</v>
          </cell>
          <cell r="D4155">
            <v>46146</v>
          </cell>
          <cell r="G4155" t="str">
            <v>Libre Compensatorio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</row>
        <row r="4156">
          <cell r="A4156" t="str">
            <v>N/A</v>
          </cell>
          <cell r="B4156" t="str">
            <v>N/A</v>
          </cell>
          <cell r="D4156">
            <v>46146</v>
          </cell>
          <cell r="G4156" t="str">
            <v>Libre Compensatorio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</row>
        <row r="4157">
          <cell r="A4157" t="str">
            <v>N/A</v>
          </cell>
          <cell r="B4157" t="str">
            <v>N/A</v>
          </cell>
          <cell r="D4157">
            <v>46146</v>
          </cell>
          <cell r="G4157" t="str">
            <v>Libre Compensatorio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</row>
        <row r="4158">
          <cell r="A4158" t="str">
            <v>N/A</v>
          </cell>
          <cell r="B4158" t="str">
            <v>Hugo Troncoso</v>
          </cell>
          <cell r="D4158">
            <v>46146</v>
          </cell>
          <cell r="G4158" t="str">
            <v>Sin Producción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</row>
        <row r="4159">
          <cell r="A4159" t="str">
            <v>Eduardo Soto</v>
          </cell>
          <cell r="B4159" t="str">
            <v>Alejandro Escobar</v>
          </cell>
          <cell r="D4159">
            <v>46146</v>
          </cell>
          <cell r="G4159" t="str">
            <v>Sin Producción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</row>
        <row r="4160">
          <cell r="A4160" t="str">
            <v>N/A</v>
          </cell>
          <cell r="B4160" t="str">
            <v>Jorge Viscarra</v>
          </cell>
          <cell r="D4160">
            <v>46146</v>
          </cell>
          <cell r="G4160" t="str">
            <v>Sin Producción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</row>
        <row r="4161">
          <cell r="A4161" t="str">
            <v>N/A</v>
          </cell>
          <cell r="B4161" t="str">
            <v>N/A</v>
          </cell>
          <cell r="D4161">
            <v>46146</v>
          </cell>
          <cell r="G4161" t="str">
            <v>Sin Producción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</row>
        <row r="4162">
          <cell r="A4162" t="str">
            <v>N/A</v>
          </cell>
          <cell r="B4162" t="str">
            <v>N/A</v>
          </cell>
          <cell r="D4162">
            <v>46146</v>
          </cell>
          <cell r="G4162" t="str">
            <v>Servicios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1</v>
          </cell>
          <cell r="R4162">
            <v>0</v>
          </cell>
          <cell r="S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</row>
        <row r="4163">
          <cell r="A4163" t="str">
            <v>N/A</v>
          </cell>
          <cell r="B4163" t="str">
            <v>Rodrigo Arcos</v>
          </cell>
          <cell r="D4163">
            <v>46146</v>
          </cell>
          <cell r="G4163" t="str">
            <v>Vacaciones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</row>
        <row r="4164">
          <cell r="A4164" t="str">
            <v>Luis Acevedo</v>
          </cell>
          <cell r="B4164" t="str">
            <v>Carlos Maulen</v>
          </cell>
          <cell r="D4164">
            <v>46147</v>
          </cell>
          <cell r="G4164" t="str">
            <v>Ok</v>
          </cell>
          <cell r="H4164">
            <v>27</v>
          </cell>
          <cell r="I4164">
            <v>0</v>
          </cell>
          <cell r="J4164">
            <v>0</v>
          </cell>
          <cell r="K4164">
            <v>0</v>
          </cell>
          <cell r="L4164">
            <v>1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2</v>
          </cell>
          <cell r="R4164">
            <v>0</v>
          </cell>
          <cell r="S4164">
            <v>0</v>
          </cell>
          <cell r="U4164">
            <v>0</v>
          </cell>
          <cell r="V4164">
            <v>13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</row>
        <row r="4165">
          <cell r="A4165" t="str">
            <v>N/A</v>
          </cell>
          <cell r="B4165" t="str">
            <v>Rodrigo Arcos</v>
          </cell>
          <cell r="D4165">
            <v>46147</v>
          </cell>
          <cell r="G4165" t="str">
            <v>Ok</v>
          </cell>
          <cell r="H4165">
            <v>27</v>
          </cell>
          <cell r="I4165">
            <v>0</v>
          </cell>
          <cell r="J4165">
            <v>0</v>
          </cell>
          <cell r="K4165">
            <v>0</v>
          </cell>
          <cell r="L4165">
            <v>1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U4165">
            <v>0</v>
          </cell>
          <cell r="V4165">
            <v>13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</row>
        <row r="4166">
          <cell r="A4166" t="str">
            <v>Luis Alvarez</v>
          </cell>
          <cell r="B4166" t="str">
            <v>Jeremias Cerda</v>
          </cell>
          <cell r="D4166">
            <v>46147</v>
          </cell>
          <cell r="G4166" t="str">
            <v>Ok</v>
          </cell>
          <cell r="H4166">
            <v>30</v>
          </cell>
          <cell r="I4166">
            <v>0</v>
          </cell>
          <cell r="J4166">
            <v>0</v>
          </cell>
          <cell r="K4166">
            <v>1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U4166">
            <v>0</v>
          </cell>
          <cell r="V4166">
            <v>44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</row>
        <row r="4167">
          <cell r="A4167" t="str">
            <v>Andres Moya</v>
          </cell>
          <cell r="B4167" t="str">
            <v>Rodrigo Arenas</v>
          </cell>
          <cell r="D4167">
            <v>46147</v>
          </cell>
          <cell r="G4167" t="str">
            <v>Ok</v>
          </cell>
          <cell r="H4167">
            <v>36</v>
          </cell>
          <cell r="I4167">
            <v>0</v>
          </cell>
          <cell r="J4167">
            <v>0</v>
          </cell>
          <cell r="K4167">
            <v>1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U4167">
            <v>0</v>
          </cell>
          <cell r="V4167">
            <v>44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</row>
        <row r="4168">
          <cell r="A4168" t="str">
            <v>Gerardo Cartes</v>
          </cell>
          <cell r="B4168" t="str">
            <v>Yosman Perez</v>
          </cell>
          <cell r="D4168">
            <v>46147</v>
          </cell>
          <cell r="G4168" t="str">
            <v>Ok</v>
          </cell>
          <cell r="H4168">
            <v>28</v>
          </cell>
          <cell r="I4168">
            <v>0</v>
          </cell>
          <cell r="J4168">
            <v>0</v>
          </cell>
          <cell r="K4168">
            <v>1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U4168">
            <v>0</v>
          </cell>
          <cell r="V4168">
            <v>44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</row>
        <row r="4169">
          <cell r="A4169" t="str">
            <v>Edgar Benavides</v>
          </cell>
          <cell r="B4169" t="str">
            <v>Jorge Viscarra</v>
          </cell>
          <cell r="D4169">
            <v>46147</v>
          </cell>
          <cell r="G4169" t="str">
            <v>Ok</v>
          </cell>
          <cell r="H4169">
            <v>44</v>
          </cell>
          <cell r="I4169">
            <v>0</v>
          </cell>
          <cell r="J4169">
            <v>0</v>
          </cell>
          <cell r="K4169">
            <v>1</v>
          </cell>
          <cell r="L4169">
            <v>0</v>
          </cell>
          <cell r="M4169">
            <v>1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</row>
        <row r="4170">
          <cell r="A4170" t="str">
            <v>Claudio Garrido</v>
          </cell>
          <cell r="B4170" t="str">
            <v>Wilmer Villa</v>
          </cell>
          <cell r="D4170">
            <v>46147</v>
          </cell>
          <cell r="G4170" t="str">
            <v>Ok</v>
          </cell>
          <cell r="H4170">
            <v>32</v>
          </cell>
          <cell r="I4170">
            <v>0</v>
          </cell>
          <cell r="J4170">
            <v>0</v>
          </cell>
          <cell r="K4170">
            <v>1</v>
          </cell>
          <cell r="L4170">
            <v>0</v>
          </cell>
          <cell r="M4170">
            <v>1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U4170">
            <v>0</v>
          </cell>
          <cell r="V4170">
            <v>20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</row>
        <row r="4171">
          <cell r="A4171" t="str">
            <v>Daniel Peña</v>
          </cell>
          <cell r="B4171" t="str">
            <v>Michael Suarez</v>
          </cell>
          <cell r="D4171">
            <v>46147</v>
          </cell>
          <cell r="G4171" t="str">
            <v>Libre Compensatorio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</row>
        <row r="4172">
          <cell r="A4172" t="str">
            <v>Eduardo Soto</v>
          </cell>
          <cell r="B4172" t="str">
            <v>Alejandro Escobar</v>
          </cell>
          <cell r="D4172">
            <v>46147</v>
          </cell>
          <cell r="G4172" t="str">
            <v>Libre Compensatorio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</row>
        <row r="4173">
          <cell r="A4173" t="str">
            <v>N/A</v>
          </cell>
          <cell r="B4173" t="str">
            <v>Hugo Troncoso</v>
          </cell>
          <cell r="D4173">
            <v>46147</v>
          </cell>
          <cell r="G4173" t="str">
            <v>Libre Compensatorio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</row>
        <row r="4174">
          <cell r="A4174" t="str">
            <v>N/A</v>
          </cell>
          <cell r="B4174" t="str">
            <v>N/A</v>
          </cell>
          <cell r="D4174">
            <v>46147</v>
          </cell>
          <cell r="G4174" t="str">
            <v>Libre Compensatorio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</row>
        <row r="4175">
          <cell r="A4175" t="str">
            <v>N/A</v>
          </cell>
          <cell r="B4175" t="str">
            <v>N/A</v>
          </cell>
          <cell r="D4175">
            <v>46147</v>
          </cell>
          <cell r="G4175" t="str">
            <v>Sin Producción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</row>
        <row r="4176">
          <cell r="A4176" t="str">
            <v>N/A</v>
          </cell>
          <cell r="B4176" t="str">
            <v>N/A</v>
          </cell>
          <cell r="D4176">
            <v>46147</v>
          </cell>
          <cell r="G4176" t="str">
            <v>Sin Producción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</row>
        <row r="4177">
          <cell r="A4177" t="str">
            <v>N/A</v>
          </cell>
          <cell r="B4177" t="str">
            <v>N/A</v>
          </cell>
          <cell r="D4177">
            <v>46147</v>
          </cell>
          <cell r="G4177" t="str">
            <v>Sin Producción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</row>
        <row r="4178">
          <cell r="A4178" t="str">
            <v>N/A</v>
          </cell>
          <cell r="B4178" t="str">
            <v>N/A</v>
          </cell>
          <cell r="D4178">
            <v>46147</v>
          </cell>
          <cell r="G4178" t="str">
            <v>Sin Producción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</row>
        <row r="4179">
          <cell r="A4179" t="str">
            <v>N/A</v>
          </cell>
          <cell r="B4179" t="str">
            <v>N/A</v>
          </cell>
          <cell r="D4179">
            <v>46147</v>
          </cell>
          <cell r="G4179" t="str">
            <v>Servicios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1</v>
          </cell>
          <cell r="R4179">
            <v>0</v>
          </cell>
          <cell r="S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</row>
        <row r="4180">
          <cell r="A4180" t="str">
            <v>Cristian Valdivia</v>
          </cell>
          <cell r="B4180" t="str">
            <v>N/A</v>
          </cell>
          <cell r="D4180">
            <v>46147</v>
          </cell>
          <cell r="G4180" t="str">
            <v>Vacaciones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</row>
        <row r="4181">
          <cell r="A4181" t="str">
            <v>Daniel Peña</v>
          </cell>
          <cell r="B4181" t="str">
            <v>Hugo Troncoso</v>
          </cell>
          <cell r="D4181">
            <v>46148</v>
          </cell>
          <cell r="G4181" t="str">
            <v>Ok</v>
          </cell>
          <cell r="H4181">
            <v>34</v>
          </cell>
          <cell r="I4181">
            <v>0</v>
          </cell>
          <cell r="J4181">
            <v>0</v>
          </cell>
          <cell r="K4181">
            <v>1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1</v>
          </cell>
          <cell r="R4181">
            <v>0</v>
          </cell>
          <cell r="S4181">
            <v>0</v>
          </cell>
          <cell r="U4181">
            <v>0</v>
          </cell>
          <cell r="V4181">
            <v>40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</row>
        <row r="4182">
          <cell r="A4182" t="str">
            <v>Eduardo Soto</v>
          </cell>
          <cell r="B4182" t="str">
            <v>Alejandro Escobar</v>
          </cell>
          <cell r="D4182">
            <v>46148</v>
          </cell>
          <cell r="G4182" t="str">
            <v>Ok</v>
          </cell>
          <cell r="H4182">
            <v>36</v>
          </cell>
          <cell r="I4182">
            <v>0</v>
          </cell>
          <cell r="J4182">
            <v>0</v>
          </cell>
          <cell r="K4182">
            <v>0</v>
          </cell>
          <cell r="L4182">
            <v>1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U4182">
            <v>0</v>
          </cell>
          <cell r="V4182">
            <v>22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</row>
        <row r="4183">
          <cell r="A4183" t="str">
            <v>Claudio Garrido</v>
          </cell>
          <cell r="B4183" t="str">
            <v>Wilmer Villa</v>
          </cell>
          <cell r="D4183">
            <v>46148</v>
          </cell>
          <cell r="G4183" t="str">
            <v>Ok</v>
          </cell>
          <cell r="H4183">
            <v>42</v>
          </cell>
          <cell r="I4183">
            <v>0</v>
          </cell>
          <cell r="J4183">
            <v>0</v>
          </cell>
          <cell r="K4183">
            <v>1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U4183">
            <v>0</v>
          </cell>
          <cell r="V4183">
            <v>66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</row>
        <row r="4184">
          <cell r="A4184" t="str">
            <v>Gerardo Cartes</v>
          </cell>
          <cell r="B4184" t="str">
            <v>Rodrigo Arcos</v>
          </cell>
          <cell r="D4184">
            <v>46148</v>
          </cell>
          <cell r="G4184" t="str">
            <v>Ok</v>
          </cell>
          <cell r="H4184">
            <v>44</v>
          </cell>
          <cell r="I4184">
            <v>0</v>
          </cell>
          <cell r="J4184">
            <v>0</v>
          </cell>
          <cell r="K4184">
            <v>1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U4184">
            <v>0</v>
          </cell>
          <cell r="V4184">
            <v>24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</row>
        <row r="4185">
          <cell r="A4185" t="str">
            <v>Edgar Benavides</v>
          </cell>
          <cell r="B4185" t="str">
            <v>Jorge Viscarra</v>
          </cell>
          <cell r="D4185">
            <v>46148</v>
          </cell>
          <cell r="G4185" t="str">
            <v>Ok</v>
          </cell>
          <cell r="H4185">
            <v>23</v>
          </cell>
          <cell r="I4185">
            <v>0</v>
          </cell>
          <cell r="J4185">
            <v>0</v>
          </cell>
          <cell r="K4185">
            <v>1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</row>
        <row r="4186">
          <cell r="A4186" t="str">
            <v>Cristian Valdivia</v>
          </cell>
          <cell r="B4186" t="str">
            <v>N/A</v>
          </cell>
          <cell r="D4186">
            <v>46148</v>
          </cell>
          <cell r="G4186" t="str">
            <v>Ok</v>
          </cell>
          <cell r="H4186">
            <v>15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1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</row>
        <row r="4187">
          <cell r="A4187" t="str">
            <v>Luis Acevedo</v>
          </cell>
          <cell r="B4187" t="str">
            <v>N/A</v>
          </cell>
          <cell r="D4187">
            <v>46148</v>
          </cell>
          <cell r="G4187" t="str">
            <v>Ok</v>
          </cell>
          <cell r="H4187">
            <v>15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1</v>
          </cell>
          <cell r="N4187">
            <v>0</v>
          </cell>
          <cell r="O4187">
            <v>0</v>
          </cell>
          <cell r="P4187">
            <v>0</v>
          </cell>
          <cell r="Q4187">
            <v>1</v>
          </cell>
          <cell r="R4187">
            <v>0</v>
          </cell>
          <cell r="S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</row>
        <row r="4188">
          <cell r="A4188" t="str">
            <v>Luis Alvarez</v>
          </cell>
          <cell r="B4188" t="str">
            <v>Jeremias Cerda</v>
          </cell>
          <cell r="D4188">
            <v>46148</v>
          </cell>
          <cell r="G4188" t="str">
            <v>Libre Compensatorio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</row>
        <row r="4189">
          <cell r="A4189" t="str">
            <v>N/A</v>
          </cell>
          <cell r="B4189" t="str">
            <v>Yosman Perez</v>
          </cell>
          <cell r="D4189">
            <v>46148</v>
          </cell>
          <cell r="G4189" t="str">
            <v>Libre Compensatorio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</row>
        <row r="4190">
          <cell r="A4190" t="str">
            <v>N/A</v>
          </cell>
          <cell r="B4190" t="str">
            <v>Michael Suarez</v>
          </cell>
          <cell r="D4190">
            <v>46148</v>
          </cell>
          <cell r="G4190" t="str">
            <v>Libre Cumpleaños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</row>
        <row r="4191">
          <cell r="A4191" t="str">
            <v>Andres Moya</v>
          </cell>
          <cell r="B4191" t="str">
            <v>Rodrigo Arenas</v>
          </cell>
          <cell r="D4191">
            <v>46148</v>
          </cell>
          <cell r="G4191" t="str">
            <v>Libre Compensatorio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</row>
        <row r="4192">
          <cell r="A4192" t="str">
            <v>N/A</v>
          </cell>
          <cell r="B4192" t="str">
            <v>N/A</v>
          </cell>
          <cell r="D4192">
            <v>46148</v>
          </cell>
          <cell r="G4192" t="str">
            <v>Sin Producción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</row>
        <row r="4193">
          <cell r="A4193" t="str">
            <v>N/A</v>
          </cell>
          <cell r="B4193" t="str">
            <v>N/A</v>
          </cell>
          <cell r="D4193">
            <v>46148</v>
          </cell>
          <cell r="G4193" t="str">
            <v>Sin Producción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</row>
        <row r="4194">
          <cell r="A4194" t="str">
            <v>N/A</v>
          </cell>
          <cell r="B4194" t="str">
            <v>N/A</v>
          </cell>
          <cell r="D4194">
            <v>46148</v>
          </cell>
          <cell r="G4194" t="str">
            <v>Sin Producción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</row>
        <row r="4195">
          <cell r="A4195" t="str">
            <v>N/A</v>
          </cell>
          <cell r="B4195" t="str">
            <v>N/A</v>
          </cell>
          <cell r="D4195">
            <v>46148</v>
          </cell>
          <cell r="G4195" t="str">
            <v>Sin Producción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</row>
        <row r="4196">
          <cell r="A4196" t="str">
            <v>N/A</v>
          </cell>
          <cell r="B4196" t="str">
            <v>N/A</v>
          </cell>
          <cell r="D4196">
            <v>46148</v>
          </cell>
          <cell r="G4196" t="str">
            <v>Servicios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1</v>
          </cell>
          <cell r="R4196">
            <v>0</v>
          </cell>
          <cell r="S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</row>
        <row r="4197">
          <cell r="A4197" t="str">
            <v>N/A</v>
          </cell>
          <cell r="B4197" t="str">
            <v>N/A</v>
          </cell>
          <cell r="D4197">
            <v>46148</v>
          </cell>
          <cell r="G4197" t="str">
            <v>Vacaciones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</row>
        <row r="4198">
          <cell r="A4198" t="str">
            <v>Daniel Peña</v>
          </cell>
          <cell r="B4198" t="str">
            <v>Michael Suarez</v>
          </cell>
          <cell r="D4198">
            <v>46149</v>
          </cell>
          <cell r="G4198" t="str">
            <v>Ok</v>
          </cell>
          <cell r="H4198">
            <v>22</v>
          </cell>
          <cell r="I4198">
            <v>0</v>
          </cell>
          <cell r="J4198">
            <v>0</v>
          </cell>
          <cell r="K4198">
            <v>0</v>
          </cell>
          <cell r="L4198">
            <v>1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U4198">
            <v>0</v>
          </cell>
          <cell r="V4198">
            <v>40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</row>
        <row r="4199">
          <cell r="A4199" t="str">
            <v>Luis Alvarez</v>
          </cell>
          <cell r="B4199" t="str">
            <v>Jeremias Cerda</v>
          </cell>
          <cell r="D4199">
            <v>46149</v>
          </cell>
          <cell r="G4199" t="str">
            <v>Ok</v>
          </cell>
          <cell r="H4199">
            <v>32</v>
          </cell>
          <cell r="I4199">
            <v>0</v>
          </cell>
          <cell r="J4199">
            <v>0</v>
          </cell>
          <cell r="K4199">
            <v>1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U4199">
            <v>0</v>
          </cell>
          <cell r="V4199">
            <v>34</v>
          </cell>
          <cell r="W4199">
            <v>15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</row>
        <row r="4200">
          <cell r="A4200" t="str">
            <v>Claudio Garrido</v>
          </cell>
          <cell r="B4200" t="str">
            <v>N/A</v>
          </cell>
          <cell r="D4200">
            <v>46149</v>
          </cell>
          <cell r="G4200" t="str">
            <v>Ok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U4200">
            <v>0</v>
          </cell>
          <cell r="V4200">
            <v>34</v>
          </cell>
          <cell r="W4200">
            <v>10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</row>
        <row r="4201">
          <cell r="A4201" t="str">
            <v>Andres Moya</v>
          </cell>
          <cell r="B4201" t="str">
            <v>Rodrigo Arenas</v>
          </cell>
          <cell r="D4201">
            <v>46149</v>
          </cell>
          <cell r="G4201" t="str">
            <v>Ok</v>
          </cell>
          <cell r="H4201">
            <v>36</v>
          </cell>
          <cell r="I4201">
            <v>0</v>
          </cell>
          <cell r="J4201">
            <v>0</v>
          </cell>
          <cell r="K4201">
            <v>1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U4201">
            <v>0</v>
          </cell>
          <cell r="V4201">
            <v>37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</row>
        <row r="4202">
          <cell r="A4202" t="str">
            <v>Gerardo Cartes</v>
          </cell>
          <cell r="B4202" t="str">
            <v>Yosman Perez</v>
          </cell>
          <cell r="D4202">
            <v>46149</v>
          </cell>
          <cell r="G4202" t="str">
            <v>Ok</v>
          </cell>
          <cell r="H4202">
            <v>40</v>
          </cell>
          <cell r="I4202">
            <v>0</v>
          </cell>
          <cell r="J4202">
            <v>0</v>
          </cell>
          <cell r="K4202">
            <v>1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U4202">
            <v>0</v>
          </cell>
          <cell r="V4202">
            <v>40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</row>
        <row r="4203">
          <cell r="A4203" t="str">
            <v>Edgar Benavides</v>
          </cell>
          <cell r="B4203" t="str">
            <v>Jorge Viscarra</v>
          </cell>
          <cell r="D4203">
            <v>46149</v>
          </cell>
          <cell r="G4203" t="str">
            <v>Ok</v>
          </cell>
          <cell r="H4203">
            <v>24</v>
          </cell>
          <cell r="I4203">
            <v>0</v>
          </cell>
          <cell r="J4203">
            <v>0</v>
          </cell>
          <cell r="K4203">
            <v>1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1</v>
          </cell>
          <cell r="R4203">
            <v>0</v>
          </cell>
          <cell r="S4203">
            <v>0</v>
          </cell>
          <cell r="U4203">
            <v>0</v>
          </cell>
          <cell r="V4203">
            <v>17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</row>
        <row r="4204">
          <cell r="A4204" t="str">
            <v>N/A</v>
          </cell>
          <cell r="B4204" t="str">
            <v>Wilmer Villa</v>
          </cell>
          <cell r="D4204">
            <v>46149</v>
          </cell>
          <cell r="G4204" t="str">
            <v>Ok</v>
          </cell>
          <cell r="H4204">
            <v>14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1</v>
          </cell>
          <cell r="R4204">
            <v>0</v>
          </cell>
          <cell r="S4204">
            <v>0</v>
          </cell>
          <cell r="U4204">
            <v>0</v>
          </cell>
          <cell r="V4204">
            <v>22</v>
          </cell>
          <cell r="W4204">
            <v>10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</row>
        <row r="4205">
          <cell r="A4205" t="str">
            <v>Eduardo Soto</v>
          </cell>
          <cell r="B4205" t="str">
            <v>Alejandro Escobar</v>
          </cell>
          <cell r="D4205">
            <v>46149</v>
          </cell>
          <cell r="G4205" t="str">
            <v>Ok</v>
          </cell>
          <cell r="H4205">
            <v>35</v>
          </cell>
          <cell r="I4205">
            <v>0</v>
          </cell>
          <cell r="J4205">
            <v>0</v>
          </cell>
          <cell r="K4205">
            <v>1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U4205">
            <v>0</v>
          </cell>
          <cell r="V4205">
            <v>14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</row>
        <row r="4206">
          <cell r="A4206" t="str">
            <v>Cristian Valdivia</v>
          </cell>
          <cell r="B4206" t="str">
            <v>Rodrigo Arcos</v>
          </cell>
          <cell r="D4206">
            <v>46149</v>
          </cell>
          <cell r="G4206" t="str">
            <v>Ok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U4206">
            <v>0</v>
          </cell>
          <cell r="V4206">
            <v>36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</row>
        <row r="4207">
          <cell r="A4207" t="str">
            <v>Luis Acevedo</v>
          </cell>
          <cell r="B4207" t="str">
            <v>N/A</v>
          </cell>
          <cell r="D4207">
            <v>46149</v>
          </cell>
          <cell r="G4207" t="str">
            <v>Ok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U4207">
            <v>0</v>
          </cell>
          <cell r="V4207">
            <v>36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</row>
        <row r="4208">
          <cell r="A4208" t="str">
            <v>N/A</v>
          </cell>
          <cell r="B4208" t="str">
            <v>N/A</v>
          </cell>
          <cell r="D4208">
            <v>46149</v>
          </cell>
          <cell r="G4208" t="str">
            <v>Libre Compensatorio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</row>
        <row r="4209">
          <cell r="A4209" t="str">
            <v>N/A</v>
          </cell>
          <cell r="B4209" t="str">
            <v>N/A</v>
          </cell>
          <cell r="D4209">
            <v>46149</v>
          </cell>
          <cell r="G4209" t="str">
            <v>Libre Compensatorio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</row>
        <row r="4210">
          <cell r="A4210" t="str">
            <v>N/A</v>
          </cell>
          <cell r="B4210" t="str">
            <v>N/A</v>
          </cell>
          <cell r="D4210">
            <v>46149</v>
          </cell>
          <cell r="G4210" t="str">
            <v>Libre Cumpleaños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</row>
        <row r="4211">
          <cell r="A4211" t="str">
            <v>N/A</v>
          </cell>
          <cell r="B4211" t="str">
            <v>N/A</v>
          </cell>
          <cell r="D4211">
            <v>46149</v>
          </cell>
          <cell r="G4211" t="str">
            <v>Libre Compensatorio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</row>
        <row r="4212">
          <cell r="A4212" t="str">
            <v>N/A</v>
          </cell>
          <cell r="B4212" t="str">
            <v>N/A</v>
          </cell>
          <cell r="D4212">
            <v>46149</v>
          </cell>
          <cell r="G4212" t="str">
            <v>Sin Producción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</row>
        <row r="4213">
          <cell r="A4213" t="str">
            <v>N/A</v>
          </cell>
          <cell r="B4213" t="str">
            <v>N/A</v>
          </cell>
          <cell r="D4213">
            <v>46149</v>
          </cell>
          <cell r="G4213" t="str">
            <v>Sin Producción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</row>
        <row r="4214">
          <cell r="A4214" t="str">
            <v>N/A</v>
          </cell>
          <cell r="B4214" t="str">
            <v>N/A</v>
          </cell>
          <cell r="D4214">
            <v>46149</v>
          </cell>
          <cell r="G4214" t="str">
            <v>Sin Producción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</row>
        <row r="4215">
          <cell r="A4215" t="str">
            <v>N/A</v>
          </cell>
          <cell r="B4215" t="str">
            <v>N/A</v>
          </cell>
          <cell r="D4215">
            <v>46149</v>
          </cell>
          <cell r="G4215" t="str">
            <v>Sin Producción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</row>
        <row r="4216">
          <cell r="A4216" t="str">
            <v>N/A</v>
          </cell>
          <cell r="B4216" t="str">
            <v>Hugo Troncoso</v>
          </cell>
          <cell r="D4216">
            <v>46149</v>
          </cell>
          <cell r="G4216" t="str">
            <v>Servicios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1</v>
          </cell>
          <cell r="R4216">
            <v>0</v>
          </cell>
          <cell r="S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</row>
        <row r="4217">
          <cell r="A4217" t="str">
            <v>N/A</v>
          </cell>
          <cell r="B4217" t="str">
            <v>N/A</v>
          </cell>
          <cell r="D4217">
            <v>46149</v>
          </cell>
          <cell r="G4217" t="str">
            <v>Vacaciones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</row>
        <row r="4218">
          <cell r="A4218" t="str">
            <v>Daniel Peña</v>
          </cell>
          <cell r="B4218" t="str">
            <v>Michael Suarez</v>
          </cell>
          <cell r="D4218">
            <v>46150</v>
          </cell>
          <cell r="G4218" t="str">
            <v>Ok</v>
          </cell>
          <cell r="H4218">
            <v>26</v>
          </cell>
          <cell r="I4218">
            <v>0</v>
          </cell>
          <cell r="J4218">
            <v>0</v>
          </cell>
          <cell r="K4218">
            <v>0</v>
          </cell>
          <cell r="L4218">
            <v>1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U4218">
            <v>0</v>
          </cell>
          <cell r="V4218">
            <v>40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</row>
        <row r="4219">
          <cell r="A4219" t="str">
            <v>Luis Alvarez</v>
          </cell>
          <cell r="B4219" t="str">
            <v>Jeremias Cerda</v>
          </cell>
          <cell r="D4219">
            <v>46150</v>
          </cell>
          <cell r="G4219" t="str">
            <v>Ok</v>
          </cell>
          <cell r="H4219">
            <v>16</v>
          </cell>
          <cell r="I4219">
            <v>0</v>
          </cell>
          <cell r="J4219">
            <v>0</v>
          </cell>
          <cell r="K4219">
            <v>1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U4219">
            <v>0</v>
          </cell>
          <cell r="V4219">
            <v>62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</row>
        <row r="4220">
          <cell r="A4220" t="str">
            <v>Andres Moya</v>
          </cell>
          <cell r="B4220" t="str">
            <v>Rodrigo Arenas</v>
          </cell>
          <cell r="D4220">
            <v>46150</v>
          </cell>
          <cell r="G4220" t="str">
            <v>Ok</v>
          </cell>
          <cell r="H4220">
            <v>42</v>
          </cell>
          <cell r="I4220">
            <v>0</v>
          </cell>
          <cell r="J4220">
            <v>0</v>
          </cell>
          <cell r="K4220">
            <v>1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U4220">
            <v>0</v>
          </cell>
          <cell r="V4220">
            <v>2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</row>
        <row r="4221">
          <cell r="A4221" t="str">
            <v>Cristian Valdivia</v>
          </cell>
          <cell r="B4221" t="str">
            <v>N/A</v>
          </cell>
          <cell r="D4221">
            <v>46150</v>
          </cell>
          <cell r="G4221" t="str">
            <v>Ok</v>
          </cell>
          <cell r="H4221">
            <v>44</v>
          </cell>
          <cell r="I4221">
            <v>0</v>
          </cell>
          <cell r="J4221">
            <v>0</v>
          </cell>
          <cell r="K4221">
            <v>1</v>
          </cell>
          <cell r="L4221">
            <v>0</v>
          </cell>
          <cell r="M4221">
            <v>1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</row>
        <row r="4222">
          <cell r="A4222" t="str">
            <v>Luis Acevedo</v>
          </cell>
          <cell r="B4222" t="str">
            <v>N/A</v>
          </cell>
          <cell r="D4222">
            <v>46150</v>
          </cell>
          <cell r="G4222" t="str">
            <v>Ok</v>
          </cell>
          <cell r="H4222">
            <v>44</v>
          </cell>
          <cell r="I4222">
            <v>0</v>
          </cell>
          <cell r="J4222">
            <v>0</v>
          </cell>
          <cell r="K4222">
            <v>1</v>
          </cell>
          <cell r="L4222">
            <v>0</v>
          </cell>
          <cell r="M4222">
            <v>1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</row>
        <row r="4223">
          <cell r="A4223" t="str">
            <v>Edgar Benavides</v>
          </cell>
          <cell r="B4223" t="str">
            <v>Hugo Troncoso</v>
          </cell>
          <cell r="D4223">
            <v>46150</v>
          </cell>
          <cell r="G4223" t="str">
            <v>Ok</v>
          </cell>
          <cell r="H4223">
            <v>38</v>
          </cell>
          <cell r="I4223">
            <v>0</v>
          </cell>
          <cell r="J4223">
            <v>0</v>
          </cell>
          <cell r="K4223">
            <v>1</v>
          </cell>
          <cell r="L4223">
            <v>0</v>
          </cell>
          <cell r="M4223">
            <v>1</v>
          </cell>
          <cell r="N4223">
            <v>0</v>
          </cell>
          <cell r="O4223">
            <v>0</v>
          </cell>
          <cell r="P4223">
            <v>0</v>
          </cell>
          <cell r="Q4223">
            <v>1</v>
          </cell>
          <cell r="R4223">
            <v>0</v>
          </cell>
          <cell r="S4223">
            <v>0</v>
          </cell>
          <cell r="U4223">
            <v>0</v>
          </cell>
          <cell r="V4223">
            <v>5</v>
          </cell>
          <cell r="W4223">
            <v>22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</row>
        <row r="4224">
          <cell r="A4224" t="str">
            <v>Eduardo Soto</v>
          </cell>
          <cell r="B4224" t="str">
            <v>Alejandro Escobar</v>
          </cell>
          <cell r="D4224">
            <v>46150</v>
          </cell>
          <cell r="G4224" t="str">
            <v>Ok</v>
          </cell>
          <cell r="H4224">
            <v>16</v>
          </cell>
          <cell r="I4224">
            <v>0</v>
          </cell>
          <cell r="J4224">
            <v>0</v>
          </cell>
          <cell r="K4224">
            <v>1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U4224">
            <v>0</v>
          </cell>
          <cell r="V4224">
            <v>4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</row>
        <row r="4225">
          <cell r="A4225" t="str">
            <v>Claudio Garrido</v>
          </cell>
          <cell r="B4225" t="str">
            <v>Wilmer Villa</v>
          </cell>
          <cell r="D4225">
            <v>46150</v>
          </cell>
          <cell r="G4225" t="str">
            <v>Ok</v>
          </cell>
          <cell r="H4225">
            <v>16</v>
          </cell>
          <cell r="I4225">
            <v>0</v>
          </cell>
          <cell r="J4225">
            <v>0</v>
          </cell>
          <cell r="K4225">
            <v>1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U4225">
            <v>0</v>
          </cell>
          <cell r="V4225">
            <v>17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</row>
        <row r="4226">
          <cell r="A4226" t="str">
            <v>Gerardo Cartes</v>
          </cell>
          <cell r="B4226" t="str">
            <v>Jorge Viscarra</v>
          </cell>
          <cell r="D4226">
            <v>46150</v>
          </cell>
          <cell r="G4226" t="str">
            <v>Libre Compensatorio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</row>
        <row r="4227">
          <cell r="A4227" t="str">
            <v>N/A</v>
          </cell>
          <cell r="B4227" t="str">
            <v>N/A</v>
          </cell>
          <cell r="D4227">
            <v>46150</v>
          </cell>
          <cell r="G4227" t="str">
            <v>Libre Compensatorio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</row>
        <row r="4228">
          <cell r="A4228" t="str">
            <v>N/A</v>
          </cell>
          <cell r="B4228" t="str">
            <v>N/A</v>
          </cell>
          <cell r="D4228">
            <v>46150</v>
          </cell>
          <cell r="G4228" t="str">
            <v>Libre Cumpleaños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</row>
        <row r="4229">
          <cell r="A4229" t="str">
            <v>N/A</v>
          </cell>
          <cell r="B4229" t="str">
            <v>N/A</v>
          </cell>
          <cell r="D4229">
            <v>46150</v>
          </cell>
          <cell r="G4229" t="str">
            <v>Libre Compensatorio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</row>
        <row r="4230">
          <cell r="A4230" t="str">
            <v>N/A</v>
          </cell>
          <cell r="B4230" t="str">
            <v>Yosman Perez</v>
          </cell>
          <cell r="D4230">
            <v>46150</v>
          </cell>
          <cell r="G4230" t="str">
            <v>Sin Producción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</row>
        <row r="4231">
          <cell r="A4231" t="str">
            <v>N/A</v>
          </cell>
          <cell r="B4231" t="str">
            <v>N/A</v>
          </cell>
          <cell r="D4231">
            <v>46150</v>
          </cell>
          <cell r="G4231" t="str">
            <v>Sin Producción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</row>
        <row r="4232">
          <cell r="A4232" t="str">
            <v>N/A</v>
          </cell>
          <cell r="B4232" t="str">
            <v>N/A</v>
          </cell>
          <cell r="D4232">
            <v>46150</v>
          </cell>
          <cell r="G4232" t="str">
            <v>Sin Producción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</row>
        <row r="4233">
          <cell r="A4233" t="str">
            <v>N/A</v>
          </cell>
          <cell r="B4233" t="str">
            <v>N/A</v>
          </cell>
          <cell r="D4233">
            <v>46150</v>
          </cell>
          <cell r="G4233" t="str">
            <v>Sin Producción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</row>
        <row r="4234">
          <cell r="A4234" t="str">
            <v>N/A</v>
          </cell>
          <cell r="B4234" t="str">
            <v>Rodrigo Arcos</v>
          </cell>
          <cell r="D4234">
            <v>46150</v>
          </cell>
          <cell r="G4234" t="str">
            <v>Servicios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</row>
        <row r="4235">
          <cell r="A4235" t="str">
            <v>N/A</v>
          </cell>
          <cell r="B4235" t="str">
            <v>N/A</v>
          </cell>
          <cell r="D4235">
            <v>46150</v>
          </cell>
          <cell r="G4235" t="str">
            <v>Vacaciones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</row>
        <row r="4236">
          <cell r="A4236" t="str">
            <v>Daniel Peña</v>
          </cell>
          <cell r="B4236" t="str">
            <v>Michael Suarez</v>
          </cell>
          <cell r="D4236">
            <v>46151</v>
          </cell>
          <cell r="G4236" t="str">
            <v>Ok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1</v>
          </cell>
          <cell r="P4236">
            <v>0</v>
          </cell>
          <cell r="Q4236">
            <v>5</v>
          </cell>
          <cell r="R4236">
            <v>1</v>
          </cell>
          <cell r="S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</row>
        <row r="4237">
          <cell r="A4237" t="str">
            <v>Luis Alvarez</v>
          </cell>
          <cell r="B4237" t="str">
            <v>Jeremias Cerda</v>
          </cell>
          <cell r="D4237">
            <v>46151</v>
          </cell>
          <cell r="G4237" t="str">
            <v>Ok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4</v>
          </cell>
          <cell r="R4237">
            <v>1</v>
          </cell>
          <cell r="S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1</v>
          </cell>
          <cell r="AB4237">
            <v>0</v>
          </cell>
        </row>
        <row r="4238">
          <cell r="A4238" t="str">
            <v>Gerardo Cartes</v>
          </cell>
          <cell r="B4238" t="str">
            <v>Yosman Perez</v>
          </cell>
          <cell r="D4238">
            <v>46151</v>
          </cell>
          <cell r="G4238" t="str">
            <v>Ok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1</v>
          </cell>
          <cell r="P4238">
            <v>0</v>
          </cell>
          <cell r="Q4238">
            <v>4</v>
          </cell>
          <cell r="R4238">
            <v>1</v>
          </cell>
          <cell r="S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</row>
        <row r="4239">
          <cell r="A4239" t="str">
            <v>Andres Moya</v>
          </cell>
          <cell r="B4239" t="str">
            <v>Rodrigo Arenas</v>
          </cell>
          <cell r="D4239">
            <v>46151</v>
          </cell>
          <cell r="G4239" t="str">
            <v>Ok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1</v>
          </cell>
          <cell r="P4239">
            <v>0</v>
          </cell>
          <cell r="Q4239">
            <v>10</v>
          </cell>
          <cell r="R4239">
            <v>1</v>
          </cell>
          <cell r="S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</row>
        <row r="4240">
          <cell r="A4240" t="str">
            <v>Edgar Benavides</v>
          </cell>
          <cell r="B4240" t="str">
            <v>Hugo Troncoso</v>
          </cell>
          <cell r="D4240">
            <v>46151</v>
          </cell>
          <cell r="G4240" t="str">
            <v>Ok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1</v>
          </cell>
          <cell r="P4240">
            <v>0</v>
          </cell>
          <cell r="Q4240">
            <v>13</v>
          </cell>
          <cell r="R4240">
            <v>1</v>
          </cell>
          <cell r="S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</row>
        <row r="4241">
          <cell r="A4241" t="str">
            <v>Eduardo Soto</v>
          </cell>
          <cell r="B4241" t="str">
            <v>Alejandro Escobar</v>
          </cell>
          <cell r="D4241">
            <v>46151</v>
          </cell>
          <cell r="G4241" t="str">
            <v>Ok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1</v>
          </cell>
          <cell r="P4241">
            <v>0</v>
          </cell>
          <cell r="Q4241">
            <v>8</v>
          </cell>
          <cell r="R4241">
            <v>1</v>
          </cell>
          <cell r="S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</row>
        <row r="4242">
          <cell r="A4242" t="str">
            <v>Luis Acevedo</v>
          </cell>
          <cell r="B4242" t="str">
            <v>Rodrigo Arcos</v>
          </cell>
          <cell r="D4242">
            <v>46151</v>
          </cell>
          <cell r="G4242" t="str">
            <v>Descanso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</row>
        <row r="4243">
          <cell r="A4243" t="str">
            <v>Cristian Valdivia</v>
          </cell>
          <cell r="B4243" t="str">
            <v>Jorge Viscarra</v>
          </cell>
          <cell r="D4243">
            <v>46151</v>
          </cell>
          <cell r="G4243" t="str">
            <v>Descanso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</row>
        <row r="4244">
          <cell r="A4244" t="str">
            <v>Claudio Garrido</v>
          </cell>
          <cell r="B4244" t="str">
            <v>Wilmer Villa</v>
          </cell>
          <cell r="D4244">
            <v>46151</v>
          </cell>
          <cell r="G4244" t="str">
            <v>Descanso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</row>
        <row r="4245">
          <cell r="A4245" t="str">
            <v>N/A</v>
          </cell>
          <cell r="B4245" t="str">
            <v>N/A</v>
          </cell>
          <cell r="D4245">
            <v>46151</v>
          </cell>
          <cell r="G4245" t="str">
            <v>Descanso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</row>
        <row r="4246">
          <cell r="A4246" t="str">
            <v>N/A</v>
          </cell>
          <cell r="B4246" t="str">
            <v>N/A</v>
          </cell>
          <cell r="D4246">
            <v>46151</v>
          </cell>
          <cell r="G4246" t="str">
            <v>Descanso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</row>
        <row r="4247">
          <cell r="A4247" t="str">
            <v>N/A</v>
          </cell>
          <cell r="B4247" t="str">
            <v>N/A</v>
          </cell>
          <cell r="D4247">
            <v>46151</v>
          </cell>
          <cell r="G4247" t="str">
            <v>Descanso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</row>
        <row r="4248">
          <cell r="A4248" t="str">
            <v>N/A</v>
          </cell>
          <cell r="B4248" t="str">
            <v>N/A</v>
          </cell>
          <cell r="D4248">
            <v>46151</v>
          </cell>
          <cell r="G4248" t="str">
            <v>Descanso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</row>
        <row r="4249">
          <cell r="A4249" t="str">
            <v>Daniel Peña</v>
          </cell>
          <cell r="B4249" t="str">
            <v>Michael Suarez</v>
          </cell>
          <cell r="D4249">
            <v>46152</v>
          </cell>
          <cell r="G4249" t="str">
            <v>Ok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3</v>
          </cell>
          <cell r="R4249">
            <v>0</v>
          </cell>
          <cell r="S4249">
            <v>1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1</v>
          </cell>
        </row>
        <row r="4250">
          <cell r="A4250" t="str">
            <v>Jeremias Cerda</v>
          </cell>
          <cell r="B4250" t="str">
            <v>N/A</v>
          </cell>
          <cell r="D4250">
            <v>46152</v>
          </cell>
          <cell r="G4250" t="str">
            <v>Ok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1</v>
          </cell>
          <cell r="Q4250">
            <v>2</v>
          </cell>
          <cell r="R4250">
            <v>0</v>
          </cell>
          <cell r="S4250">
            <v>1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</row>
        <row r="4251">
          <cell r="A4251" t="str">
            <v>Andres Moya</v>
          </cell>
          <cell r="B4251" t="str">
            <v>Rodrigo Arenas</v>
          </cell>
          <cell r="D4251">
            <v>46152</v>
          </cell>
          <cell r="G4251" t="str">
            <v>Ok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7</v>
          </cell>
          <cell r="R4251">
            <v>0</v>
          </cell>
          <cell r="S4251">
            <v>1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1</v>
          </cell>
        </row>
        <row r="4252">
          <cell r="A4252" t="str">
            <v>Gerardo Cartes</v>
          </cell>
          <cell r="B4252" t="str">
            <v>Yosman Perez</v>
          </cell>
          <cell r="D4252">
            <v>46152</v>
          </cell>
          <cell r="G4252" t="str">
            <v>Ok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1</v>
          </cell>
          <cell r="Q4252">
            <v>2</v>
          </cell>
          <cell r="R4252">
            <v>0</v>
          </cell>
          <cell r="S4252">
            <v>1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</row>
        <row r="4253">
          <cell r="A4253" t="str">
            <v>Edgar Benavides</v>
          </cell>
          <cell r="B4253" t="str">
            <v>Hugo Troncoso</v>
          </cell>
          <cell r="D4253">
            <v>46152</v>
          </cell>
          <cell r="G4253" t="str">
            <v>Ok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1</v>
          </cell>
          <cell r="Q4253">
            <v>7</v>
          </cell>
          <cell r="R4253">
            <v>0</v>
          </cell>
          <cell r="S4253">
            <v>1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</row>
        <row r="4254">
          <cell r="A4254" t="str">
            <v>Eduardo Soto</v>
          </cell>
          <cell r="B4254" t="str">
            <v>Alejandro Escobar</v>
          </cell>
          <cell r="D4254">
            <v>46152</v>
          </cell>
          <cell r="G4254" t="str">
            <v>Ok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1</v>
          </cell>
          <cell r="Q4254">
            <v>2</v>
          </cell>
          <cell r="R4254">
            <v>0</v>
          </cell>
          <cell r="S4254">
            <v>1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</row>
        <row r="4255">
          <cell r="A4255" t="str">
            <v>Luis Acevedo</v>
          </cell>
          <cell r="B4255" t="str">
            <v>Rodrigo Arcos</v>
          </cell>
          <cell r="D4255">
            <v>46152</v>
          </cell>
          <cell r="G4255" t="str">
            <v>Descanso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</row>
        <row r="4256">
          <cell r="A4256" t="str">
            <v>Cristian Valdivia</v>
          </cell>
          <cell r="B4256" t="str">
            <v>Jorge Viscarra</v>
          </cell>
          <cell r="D4256">
            <v>46152</v>
          </cell>
          <cell r="G4256" t="str">
            <v>Descanso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</row>
        <row r="4257">
          <cell r="A4257" t="str">
            <v>Claudio Garrido</v>
          </cell>
          <cell r="B4257" t="str">
            <v>Wilmer Villa</v>
          </cell>
          <cell r="D4257">
            <v>46152</v>
          </cell>
          <cell r="G4257" t="str">
            <v>Descanso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</row>
        <row r="4258">
          <cell r="A4258" t="str">
            <v>Luis Alvarez</v>
          </cell>
          <cell r="B4258" t="str">
            <v>N/A</v>
          </cell>
          <cell r="D4258">
            <v>46152</v>
          </cell>
          <cell r="G4258" t="str">
            <v>Licencia Achs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</row>
        <row r="4259">
          <cell r="A4259" t="str">
            <v>N/A</v>
          </cell>
          <cell r="B4259" t="str">
            <v>N/A</v>
          </cell>
          <cell r="D4259">
            <v>46152</v>
          </cell>
          <cell r="G4259" t="str">
            <v>Descanso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</row>
        <row r="4260">
          <cell r="A4260" t="str">
            <v>N/A</v>
          </cell>
          <cell r="B4260" t="str">
            <v>N/A</v>
          </cell>
          <cell r="D4260">
            <v>46152</v>
          </cell>
          <cell r="G4260" t="str">
            <v>Descanso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</row>
        <row r="4261">
          <cell r="A4261" t="str">
            <v>N/A</v>
          </cell>
          <cell r="B4261" t="str">
            <v>N/A</v>
          </cell>
          <cell r="D4261">
            <v>46152</v>
          </cell>
          <cell r="G4261" t="str">
            <v>Descanso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</row>
        <row r="4262">
          <cell r="A4262" t="str">
            <v>Gerardo Cartes</v>
          </cell>
          <cell r="B4262" t="str">
            <v>Yosman Perez</v>
          </cell>
          <cell r="D4262">
            <v>46153</v>
          </cell>
          <cell r="G4262" t="str">
            <v>Ok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1</v>
          </cell>
          <cell r="R4262">
            <v>0</v>
          </cell>
          <cell r="S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</row>
        <row r="4263">
          <cell r="A4263" t="str">
            <v>Cristian Valdivia</v>
          </cell>
          <cell r="B4263" t="str">
            <v>Hugo Troncoso</v>
          </cell>
          <cell r="D4263">
            <v>46153</v>
          </cell>
          <cell r="G4263" t="str">
            <v>Ok</v>
          </cell>
          <cell r="H4263">
            <v>7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1</v>
          </cell>
          <cell r="R4263">
            <v>0</v>
          </cell>
          <cell r="S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</row>
        <row r="4264">
          <cell r="A4264" t="str">
            <v>Edgar Benavides</v>
          </cell>
          <cell r="B4264" t="str">
            <v>Jorge Viscarra</v>
          </cell>
          <cell r="D4264">
            <v>46153</v>
          </cell>
          <cell r="G4264" t="str">
            <v>Ok</v>
          </cell>
          <cell r="H4264">
            <v>15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1</v>
          </cell>
          <cell r="R4264">
            <v>0</v>
          </cell>
          <cell r="S4264">
            <v>0</v>
          </cell>
          <cell r="U4264">
            <v>0</v>
          </cell>
          <cell r="V4264">
            <v>2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</row>
        <row r="4265">
          <cell r="A4265" t="str">
            <v>Eduardo Soto</v>
          </cell>
          <cell r="B4265" t="str">
            <v>Alejandro Escobar</v>
          </cell>
          <cell r="D4265">
            <v>46153</v>
          </cell>
          <cell r="G4265" t="str">
            <v>Ok</v>
          </cell>
          <cell r="H4265">
            <v>7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1</v>
          </cell>
          <cell r="R4265">
            <v>0</v>
          </cell>
          <cell r="S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</row>
        <row r="4266">
          <cell r="A4266" t="str">
            <v>N/A</v>
          </cell>
          <cell r="B4266" t="str">
            <v>N/A</v>
          </cell>
          <cell r="D4266">
            <v>46153</v>
          </cell>
          <cell r="G4266" t="str">
            <v>Libre Compensatorio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</row>
        <row r="4267">
          <cell r="A4267" t="str">
            <v>N/A</v>
          </cell>
          <cell r="B4267" t="str">
            <v>N/A</v>
          </cell>
          <cell r="D4267">
            <v>46153</v>
          </cell>
          <cell r="G4267" t="str">
            <v>Libre Compensatorio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</row>
        <row r="4268">
          <cell r="A4268" t="str">
            <v>N/A</v>
          </cell>
          <cell r="B4268" t="str">
            <v>N/A</v>
          </cell>
          <cell r="D4268">
            <v>46153</v>
          </cell>
          <cell r="G4268" t="str">
            <v>Libre Cumpleaños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</row>
        <row r="4269">
          <cell r="A4269" t="str">
            <v>N/A</v>
          </cell>
          <cell r="B4269" t="str">
            <v>N/A</v>
          </cell>
          <cell r="D4269">
            <v>46153</v>
          </cell>
          <cell r="G4269" t="str">
            <v>Libre Compensatorio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</row>
        <row r="4270">
          <cell r="A4270" t="str">
            <v>Daniel Peña</v>
          </cell>
          <cell r="B4270" t="str">
            <v>Michael Suarez</v>
          </cell>
          <cell r="D4270">
            <v>46153</v>
          </cell>
          <cell r="G4270" t="str">
            <v>Sin Producción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</row>
        <row r="4271">
          <cell r="A4271" t="str">
            <v>Claudio Garrido</v>
          </cell>
          <cell r="B4271" t="str">
            <v>Wilmer Villa</v>
          </cell>
          <cell r="D4271">
            <v>46153</v>
          </cell>
          <cell r="G4271" t="str">
            <v>Sin Producción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</row>
        <row r="4272">
          <cell r="A4272" t="str">
            <v>Andres Moya</v>
          </cell>
          <cell r="B4272" t="str">
            <v>Jeremias Cerda</v>
          </cell>
          <cell r="D4272">
            <v>46153</v>
          </cell>
          <cell r="G4272" t="str">
            <v>Sin Producción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</row>
        <row r="4273">
          <cell r="A4273" t="str">
            <v>Luis Acevedo</v>
          </cell>
          <cell r="B4273" t="str">
            <v>N/A</v>
          </cell>
          <cell r="D4273">
            <v>46153</v>
          </cell>
          <cell r="G4273" t="str">
            <v>Sin Producción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</row>
        <row r="4274">
          <cell r="A4274" t="str">
            <v>Luis Alvarez</v>
          </cell>
          <cell r="B4274" t="str">
            <v>N/A</v>
          </cell>
          <cell r="D4274">
            <v>46153</v>
          </cell>
          <cell r="G4274" t="str">
            <v>Licencia Achs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</row>
        <row r="4275">
          <cell r="A4275" t="str">
            <v>N/A</v>
          </cell>
          <cell r="B4275" t="str">
            <v>Rodrigo Arenas</v>
          </cell>
          <cell r="D4275">
            <v>46153</v>
          </cell>
          <cell r="G4275" t="str">
            <v>Servicios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</row>
        <row r="4276">
          <cell r="A4276" t="str">
            <v>N/A</v>
          </cell>
          <cell r="B4276" t="str">
            <v>Rodrigo Arcos</v>
          </cell>
          <cell r="D4276">
            <v>46153</v>
          </cell>
          <cell r="G4276" t="str">
            <v>Vacaciones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</row>
        <row r="4277">
          <cell r="A4277" t="str">
            <v>Daniel Peña</v>
          </cell>
          <cell r="B4277" t="str">
            <v>Michael Suarez</v>
          </cell>
          <cell r="D4277">
            <v>46154</v>
          </cell>
          <cell r="G4277" t="str">
            <v>Ok</v>
          </cell>
          <cell r="H4277">
            <v>32</v>
          </cell>
          <cell r="I4277">
            <v>0</v>
          </cell>
          <cell r="J4277">
            <v>0</v>
          </cell>
          <cell r="K4277">
            <v>0</v>
          </cell>
          <cell r="L4277">
            <v>1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</row>
        <row r="4278">
          <cell r="A4278" t="str">
            <v>Andres Moya</v>
          </cell>
          <cell r="B4278" t="str">
            <v>Rodrigo Arenas</v>
          </cell>
          <cell r="D4278">
            <v>46154</v>
          </cell>
          <cell r="G4278" t="str">
            <v>Ok</v>
          </cell>
          <cell r="H4278">
            <v>28</v>
          </cell>
          <cell r="I4278">
            <v>0</v>
          </cell>
          <cell r="J4278">
            <v>0</v>
          </cell>
          <cell r="K4278">
            <v>1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1</v>
          </cell>
          <cell r="R4278">
            <v>0</v>
          </cell>
          <cell r="S4278">
            <v>0</v>
          </cell>
          <cell r="U4278">
            <v>0</v>
          </cell>
          <cell r="V4278">
            <v>3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</row>
        <row r="4279">
          <cell r="A4279" t="str">
            <v>Luis Acevedo</v>
          </cell>
          <cell r="B4279" t="str">
            <v>Jeremias Cerda</v>
          </cell>
          <cell r="D4279">
            <v>46154</v>
          </cell>
          <cell r="G4279" t="str">
            <v>Ok</v>
          </cell>
          <cell r="H4279">
            <v>48</v>
          </cell>
          <cell r="I4279">
            <v>0</v>
          </cell>
          <cell r="J4279">
            <v>0</v>
          </cell>
          <cell r="K4279">
            <v>1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</row>
        <row r="4280">
          <cell r="A4280" t="str">
            <v>Claudio Garrido</v>
          </cell>
          <cell r="B4280" t="str">
            <v>Wilmer Villa</v>
          </cell>
          <cell r="D4280">
            <v>46154</v>
          </cell>
          <cell r="G4280" t="str">
            <v>Ok</v>
          </cell>
          <cell r="H4280">
            <v>44</v>
          </cell>
          <cell r="I4280">
            <v>0</v>
          </cell>
          <cell r="J4280">
            <v>0</v>
          </cell>
          <cell r="K4280">
            <v>1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</row>
        <row r="4281">
          <cell r="A4281" t="str">
            <v>Edgar Benavides</v>
          </cell>
          <cell r="B4281" t="str">
            <v>Jorge Viscarra</v>
          </cell>
          <cell r="D4281">
            <v>46154</v>
          </cell>
          <cell r="G4281" t="str">
            <v>Ok</v>
          </cell>
          <cell r="H4281">
            <v>32</v>
          </cell>
          <cell r="I4281">
            <v>0</v>
          </cell>
          <cell r="J4281">
            <v>0</v>
          </cell>
          <cell r="K4281">
            <v>1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</row>
        <row r="4282">
          <cell r="A4282" t="str">
            <v>Gerardo Cartes</v>
          </cell>
          <cell r="B4282" t="str">
            <v>Yosman Perez</v>
          </cell>
          <cell r="D4282">
            <v>46154</v>
          </cell>
          <cell r="G4282" t="str">
            <v>Ok</v>
          </cell>
          <cell r="H4282">
            <v>36</v>
          </cell>
          <cell r="I4282">
            <v>0</v>
          </cell>
          <cell r="J4282">
            <v>0</v>
          </cell>
          <cell r="K4282">
            <v>1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</row>
        <row r="4283">
          <cell r="A4283" t="str">
            <v>Eduardo Soto</v>
          </cell>
          <cell r="B4283" t="str">
            <v>N/A</v>
          </cell>
          <cell r="D4283">
            <v>46154</v>
          </cell>
          <cell r="G4283" t="str">
            <v>Ok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1</v>
          </cell>
          <cell r="R4283">
            <v>0</v>
          </cell>
          <cell r="S4283">
            <v>0</v>
          </cell>
          <cell r="U4283">
            <v>0</v>
          </cell>
          <cell r="V4283">
            <v>2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</row>
        <row r="4284">
          <cell r="A4284" t="str">
            <v>Cristian Valdivia</v>
          </cell>
          <cell r="B4284" t="str">
            <v>Hugo Troncoso</v>
          </cell>
          <cell r="D4284">
            <v>46154</v>
          </cell>
          <cell r="G4284" t="str">
            <v>Libre Compensatorio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</row>
        <row r="4285">
          <cell r="A4285" t="str">
            <v>N/A</v>
          </cell>
          <cell r="B4285" t="str">
            <v>Alejandro Escobar</v>
          </cell>
          <cell r="D4285">
            <v>46154</v>
          </cell>
          <cell r="G4285" t="str">
            <v>Libre Compensatorio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</row>
        <row r="4286">
          <cell r="A4286" t="str">
            <v>N/A</v>
          </cell>
          <cell r="B4286" t="str">
            <v>Rodrigo Arcos</v>
          </cell>
          <cell r="D4286">
            <v>46154</v>
          </cell>
          <cell r="G4286" t="str">
            <v>Libre Compensatorio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</row>
        <row r="4287">
          <cell r="A4287" t="str">
            <v>N/A</v>
          </cell>
          <cell r="B4287" t="str">
            <v>N/A</v>
          </cell>
          <cell r="D4287">
            <v>46154</v>
          </cell>
          <cell r="G4287" t="str">
            <v>Libre Compensatorio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</row>
        <row r="4288">
          <cell r="A4288" t="str">
            <v>N/A</v>
          </cell>
          <cell r="B4288" t="str">
            <v>N/A</v>
          </cell>
          <cell r="D4288">
            <v>46154</v>
          </cell>
          <cell r="G4288" t="str">
            <v>Sin Producción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</row>
        <row r="4289">
          <cell r="A4289" t="str">
            <v>N/A</v>
          </cell>
          <cell r="B4289" t="str">
            <v>N/A</v>
          </cell>
          <cell r="D4289">
            <v>46154</v>
          </cell>
          <cell r="G4289" t="str">
            <v>Sin Producción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</row>
        <row r="4290">
          <cell r="A4290" t="str">
            <v>N/A</v>
          </cell>
          <cell r="B4290" t="str">
            <v>N/A</v>
          </cell>
          <cell r="D4290">
            <v>46154</v>
          </cell>
          <cell r="G4290" t="str">
            <v>Sin Producción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</row>
        <row r="4291">
          <cell r="A4291" t="str">
            <v>N/A</v>
          </cell>
          <cell r="B4291" t="str">
            <v>N/A</v>
          </cell>
          <cell r="D4291">
            <v>46154</v>
          </cell>
          <cell r="G4291" t="str">
            <v>Sin Producción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</row>
        <row r="4292">
          <cell r="A4292" t="str">
            <v>Luis Alvarez</v>
          </cell>
          <cell r="B4292" t="str">
            <v>N/A</v>
          </cell>
          <cell r="D4292">
            <v>46154</v>
          </cell>
          <cell r="G4292" t="str">
            <v>Licencia Achs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</row>
        <row r="4293">
          <cell r="A4293" t="str">
            <v>N/A</v>
          </cell>
          <cell r="B4293" t="str">
            <v>N/A</v>
          </cell>
          <cell r="D4293">
            <v>46154</v>
          </cell>
          <cell r="G4293" t="str">
            <v>Servicios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</row>
        <row r="4294">
          <cell r="A4294" t="str">
            <v>N/A</v>
          </cell>
          <cell r="B4294" t="str">
            <v>N/A</v>
          </cell>
          <cell r="D4294">
            <v>46154</v>
          </cell>
          <cell r="G4294" t="str">
            <v>Vacaciones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</row>
        <row r="4295">
          <cell r="A4295" t="str">
            <v>Luis Acevedo</v>
          </cell>
          <cell r="B4295" t="str">
            <v>N/A</v>
          </cell>
          <cell r="D4295">
            <v>46155</v>
          </cell>
          <cell r="G4295" t="str">
            <v>Ok</v>
          </cell>
          <cell r="H4295">
            <v>28</v>
          </cell>
          <cell r="I4295">
            <v>0</v>
          </cell>
          <cell r="J4295">
            <v>0</v>
          </cell>
          <cell r="K4295">
            <v>1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1</v>
          </cell>
          <cell r="R4295">
            <v>0</v>
          </cell>
          <cell r="S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</row>
        <row r="4296">
          <cell r="A4296" t="str">
            <v>N/A</v>
          </cell>
          <cell r="B4296" t="str">
            <v>Alejandro Escobar</v>
          </cell>
          <cell r="D4296">
            <v>46155</v>
          </cell>
          <cell r="G4296" t="str">
            <v>Ok</v>
          </cell>
          <cell r="H4296">
            <v>32</v>
          </cell>
          <cell r="I4296">
            <v>0</v>
          </cell>
          <cell r="J4296">
            <v>0</v>
          </cell>
          <cell r="K4296">
            <v>1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</row>
        <row r="4297">
          <cell r="A4297" t="str">
            <v>Andres Moya</v>
          </cell>
          <cell r="B4297" t="str">
            <v>Rodrigo Arcos</v>
          </cell>
          <cell r="D4297">
            <v>46155</v>
          </cell>
          <cell r="G4297" t="str">
            <v>Ok</v>
          </cell>
          <cell r="H4297">
            <v>37</v>
          </cell>
          <cell r="I4297">
            <v>0</v>
          </cell>
          <cell r="J4297">
            <v>0</v>
          </cell>
          <cell r="K4297">
            <v>0</v>
          </cell>
          <cell r="L4297">
            <v>1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1</v>
          </cell>
          <cell r="R4297">
            <v>0</v>
          </cell>
          <cell r="S4297">
            <v>0</v>
          </cell>
          <cell r="U4297">
            <v>0</v>
          </cell>
          <cell r="V4297">
            <v>7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</row>
        <row r="4298">
          <cell r="A4298" t="str">
            <v>Cristian Valdivia</v>
          </cell>
          <cell r="B4298" t="str">
            <v>Hugo Troncoso</v>
          </cell>
          <cell r="D4298">
            <v>46155</v>
          </cell>
          <cell r="G4298" t="str">
            <v>Ok</v>
          </cell>
          <cell r="H4298">
            <v>42</v>
          </cell>
          <cell r="I4298">
            <v>0</v>
          </cell>
          <cell r="J4298">
            <v>0</v>
          </cell>
          <cell r="K4298">
            <v>1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1</v>
          </cell>
          <cell r="R4298">
            <v>0</v>
          </cell>
          <cell r="S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</row>
        <row r="4299">
          <cell r="A4299" t="str">
            <v>Claudio Garrido</v>
          </cell>
          <cell r="B4299" t="str">
            <v>Wilmer Villa</v>
          </cell>
          <cell r="D4299">
            <v>46155</v>
          </cell>
          <cell r="G4299" t="str">
            <v>Ok</v>
          </cell>
          <cell r="H4299">
            <v>40</v>
          </cell>
          <cell r="I4299">
            <v>0</v>
          </cell>
          <cell r="J4299">
            <v>0</v>
          </cell>
          <cell r="K4299">
            <v>1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</row>
        <row r="4300">
          <cell r="A4300" t="str">
            <v>Gerardo Cartes</v>
          </cell>
          <cell r="B4300" t="str">
            <v>Yosman Perez</v>
          </cell>
          <cell r="D4300">
            <v>46155</v>
          </cell>
          <cell r="G4300" t="str">
            <v>Ok</v>
          </cell>
          <cell r="H4300">
            <v>16</v>
          </cell>
          <cell r="I4300">
            <v>0</v>
          </cell>
          <cell r="J4300">
            <v>0</v>
          </cell>
          <cell r="K4300">
            <v>1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</row>
        <row r="4301">
          <cell r="A4301" t="str">
            <v>Eduardo Soto</v>
          </cell>
          <cell r="B4301" t="str">
            <v>N/A</v>
          </cell>
          <cell r="D4301">
            <v>46155</v>
          </cell>
          <cell r="G4301" t="str">
            <v>Ok</v>
          </cell>
          <cell r="H4301">
            <v>4</v>
          </cell>
          <cell r="I4301">
            <v>0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</row>
        <row r="4302">
          <cell r="A4302" t="str">
            <v>N/A</v>
          </cell>
          <cell r="B4302" t="str">
            <v>Hugo Troncoso</v>
          </cell>
          <cell r="D4302">
            <v>46155</v>
          </cell>
          <cell r="G4302" t="str">
            <v>Libre Compensatorio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</row>
        <row r="4303">
          <cell r="A4303" t="str">
            <v>N/A</v>
          </cell>
          <cell r="B4303" t="str">
            <v>Alejandro Escobar</v>
          </cell>
          <cell r="D4303">
            <v>46155</v>
          </cell>
          <cell r="G4303" t="str">
            <v>Libre Compensatorio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</row>
        <row r="4304">
          <cell r="A4304" t="str">
            <v>N/A</v>
          </cell>
          <cell r="B4304" t="str">
            <v>Rodrigo Arenas</v>
          </cell>
          <cell r="D4304">
            <v>46155</v>
          </cell>
          <cell r="G4304" t="str">
            <v>Libre Compensatorio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</row>
        <row r="4305">
          <cell r="A4305" t="str">
            <v>N/A</v>
          </cell>
          <cell r="B4305" t="str">
            <v>N/A</v>
          </cell>
          <cell r="D4305">
            <v>46155</v>
          </cell>
          <cell r="G4305" t="str">
            <v>Libre Compensatorio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</row>
        <row r="4306">
          <cell r="A4306" t="str">
            <v>Daniel Peña</v>
          </cell>
          <cell r="B4306" t="str">
            <v>Michael Suarez</v>
          </cell>
          <cell r="D4306">
            <v>46155</v>
          </cell>
          <cell r="G4306" t="str">
            <v>Sin Producción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</row>
        <row r="4307">
          <cell r="A4307" t="str">
            <v>N/A</v>
          </cell>
          <cell r="B4307" t="str">
            <v>Jeremias Cerda</v>
          </cell>
          <cell r="D4307">
            <v>46155</v>
          </cell>
          <cell r="G4307" t="str">
            <v>Sin Producción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</row>
        <row r="4308">
          <cell r="A4308" t="str">
            <v>Edgar Benavides</v>
          </cell>
          <cell r="B4308" t="str">
            <v>Jorge Viscarra</v>
          </cell>
          <cell r="D4308">
            <v>46155</v>
          </cell>
          <cell r="G4308" t="str">
            <v>Sin Producción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</row>
        <row r="4309">
          <cell r="A4309" t="str">
            <v>N/A</v>
          </cell>
          <cell r="B4309" t="str">
            <v>N/A</v>
          </cell>
          <cell r="D4309">
            <v>46155</v>
          </cell>
          <cell r="G4309" t="str">
            <v>Sin Producción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</row>
        <row r="4310">
          <cell r="A4310" t="str">
            <v>Luis Alvarez</v>
          </cell>
          <cell r="B4310" t="str">
            <v>N/A</v>
          </cell>
          <cell r="D4310">
            <v>46155</v>
          </cell>
          <cell r="G4310" t="str">
            <v>Licencia Achs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</row>
        <row r="4311">
          <cell r="A4311" t="str">
            <v>Cristian Valdivia</v>
          </cell>
          <cell r="B4311" t="str">
            <v>N/A</v>
          </cell>
          <cell r="D4311">
            <v>46155</v>
          </cell>
          <cell r="G4311" t="str">
            <v>Servicios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</row>
        <row r="4312">
          <cell r="A4312" t="str">
            <v>N/A</v>
          </cell>
          <cell r="B4312" t="str">
            <v>N/A</v>
          </cell>
          <cell r="D4312">
            <v>46155</v>
          </cell>
          <cell r="G4312" t="str">
            <v>Vacaciones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</row>
        <row r="4313">
          <cell r="A4313" t="str">
            <v>Luis Acevedo</v>
          </cell>
          <cell r="B4313" t="str">
            <v>Alejandro Escobar</v>
          </cell>
          <cell r="D4313">
            <v>46156</v>
          </cell>
          <cell r="G4313" t="str">
            <v>Ok</v>
          </cell>
          <cell r="H4313">
            <v>22</v>
          </cell>
          <cell r="I4313">
            <v>0</v>
          </cell>
          <cell r="J4313">
            <v>0</v>
          </cell>
          <cell r="K4313">
            <v>0</v>
          </cell>
          <cell r="L4313">
            <v>1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</row>
        <row r="4314">
          <cell r="A4314" t="str">
            <v>Andres Moya</v>
          </cell>
          <cell r="B4314" t="str">
            <v>Rodrigo Arenas</v>
          </cell>
          <cell r="D4314">
            <v>46156</v>
          </cell>
          <cell r="G4314" t="str">
            <v>Ok</v>
          </cell>
          <cell r="H4314">
            <v>32</v>
          </cell>
          <cell r="I4314">
            <v>0</v>
          </cell>
          <cell r="J4314">
            <v>0</v>
          </cell>
          <cell r="K4314">
            <v>1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U4314">
            <v>0</v>
          </cell>
          <cell r="V4314">
            <v>1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</row>
        <row r="4315">
          <cell r="A4315" t="str">
            <v>Cristian Valdivia</v>
          </cell>
          <cell r="B4315" t="str">
            <v>Hugo Troncoso</v>
          </cell>
          <cell r="D4315">
            <v>46156</v>
          </cell>
          <cell r="G4315" t="str">
            <v>Ok</v>
          </cell>
          <cell r="H4315">
            <v>36</v>
          </cell>
          <cell r="I4315">
            <v>0</v>
          </cell>
          <cell r="J4315">
            <v>0</v>
          </cell>
          <cell r="K4315">
            <v>1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  <cell r="Y4315">
            <v>0</v>
          </cell>
          <cell r="Z4315">
            <v>0</v>
          </cell>
          <cell r="AA4315">
            <v>0</v>
          </cell>
          <cell r="AB4315">
            <v>0</v>
          </cell>
        </row>
        <row r="4316">
          <cell r="A4316" t="str">
            <v>Eduardo Soto</v>
          </cell>
          <cell r="B4316" t="str">
            <v>Rodrigo Arcos</v>
          </cell>
          <cell r="D4316">
            <v>46156</v>
          </cell>
          <cell r="G4316" t="str">
            <v>Ok</v>
          </cell>
          <cell r="H4316">
            <v>40</v>
          </cell>
          <cell r="I4316">
            <v>0</v>
          </cell>
          <cell r="J4316">
            <v>0</v>
          </cell>
          <cell r="K4316">
            <v>1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</row>
        <row r="4317">
          <cell r="A4317" t="str">
            <v>Edgar Benavides</v>
          </cell>
          <cell r="B4317" t="str">
            <v>Jorge Viscarra</v>
          </cell>
          <cell r="D4317">
            <v>46156</v>
          </cell>
          <cell r="G4317" t="str">
            <v>Ok</v>
          </cell>
          <cell r="H4317">
            <v>24</v>
          </cell>
          <cell r="I4317">
            <v>0</v>
          </cell>
          <cell r="J4317">
            <v>0</v>
          </cell>
          <cell r="K4317">
            <v>1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U4317">
            <v>0</v>
          </cell>
          <cell r="V4317">
            <v>6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</row>
        <row r="4318">
          <cell r="A4318" t="str">
            <v>Gerardo Cartes</v>
          </cell>
          <cell r="B4318" t="str">
            <v>Yosman Perez</v>
          </cell>
          <cell r="D4318">
            <v>46156</v>
          </cell>
          <cell r="G4318" t="str">
            <v>Ok</v>
          </cell>
          <cell r="H4318">
            <v>20</v>
          </cell>
          <cell r="I4318">
            <v>0</v>
          </cell>
          <cell r="J4318">
            <v>0</v>
          </cell>
          <cell r="K4318">
            <v>1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</row>
        <row r="4319">
          <cell r="A4319" t="str">
            <v>Daniel Peña</v>
          </cell>
          <cell r="B4319" t="str">
            <v>Michael Suarez</v>
          </cell>
          <cell r="D4319">
            <v>46156</v>
          </cell>
          <cell r="G4319" t="str">
            <v>Ok</v>
          </cell>
          <cell r="H4319">
            <v>6</v>
          </cell>
          <cell r="I4319">
            <v>0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</row>
        <row r="4320">
          <cell r="A4320" t="str">
            <v>Claudio Garrido</v>
          </cell>
          <cell r="B4320" t="str">
            <v>Wilmer villa</v>
          </cell>
          <cell r="D4320">
            <v>46156</v>
          </cell>
          <cell r="G4320" t="str">
            <v>Libre Compensatorio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</row>
        <row r="4321">
          <cell r="A4321" t="str">
            <v>N/A</v>
          </cell>
          <cell r="B4321" t="str">
            <v>N/A</v>
          </cell>
          <cell r="D4321">
            <v>46156</v>
          </cell>
          <cell r="G4321" t="str">
            <v>Libre Compensatorio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</row>
        <row r="4322">
          <cell r="A4322" t="str">
            <v>N/A</v>
          </cell>
          <cell r="B4322" t="str">
            <v>N/A</v>
          </cell>
          <cell r="D4322">
            <v>46156</v>
          </cell>
          <cell r="G4322" t="str">
            <v>Libre Cumpleaños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</row>
        <row r="4323">
          <cell r="A4323" t="str">
            <v>N/A</v>
          </cell>
          <cell r="B4323" t="str">
            <v>N/A</v>
          </cell>
          <cell r="D4323">
            <v>46156</v>
          </cell>
          <cell r="G4323" t="str">
            <v>Libre Compensatorio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</row>
        <row r="4324">
          <cell r="A4324" t="str">
            <v>N/A</v>
          </cell>
          <cell r="B4324" t="str">
            <v>Jeremias Cerda</v>
          </cell>
          <cell r="D4324">
            <v>46156</v>
          </cell>
          <cell r="G4324" t="str">
            <v>Sin Producción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</row>
        <row r="4325">
          <cell r="A4325" t="str">
            <v>N/A</v>
          </cell>
          <cell r="B4325" t="str">
            <v>N/A</v>
          </cell>
          <cell r="D4325">
            <v>46156</v>
          </cell>
          <cell r="G4325" t="str">
            <v>Sin Producción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</row>
        <row r="4326">
          <cell r="A4326" t="str">
            <v>N/A</v>
          </cell>
          <cell r="B4326" t="str">
            <v>N/A</v>
          </cell>
          <cell r="D4326">
            <v>46156</v>
          </cell>
          <cell r="G4326" t="str">
            <v>Sin Producción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</row>
        <row r="4327">
          <cell r="A4327" t="str">
            <v>N/A</v>
          </cell>
          <cell r="B4327" t="str">
            <v>N/A</v>
          </cell>
          <cell r="D4327">
            <v>46156</v>
          </cell>
          <cell r="G4327" t="str">
            <v>Sin Producción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</row>
        <row r="4328">
          <cell r="A4328" t="str">
            <v>Luis Alvarez</v>
          </cell>
          <cell r="B4328" t="str">
            <v>N/A</v>
          </cell>
          <cell r="D4328">
            <v>46156</v>
          </cell>
          <cell r="G4328" t="str">
            <v>Licencia Achs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</row>
        <row r="4329">
          <cell r="A4329" t="str">
            <v>N/A</v>
          </cell>
          <cell r="B4329" t="str">
            <v>N/A</v>
          </cell>
          <cell r="D4329">
            <v>46156</v>
          </cell>
          <cell r="G4329" t="str">
            <v>Servicios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</row>
        <row r="4330">
          <cell r="A4330" t="str">
            <v>N/A</v>
          </cell>
          <cell r="B4330" t="str">
            <v>N/A</v>
          </cell>
          <cell r="D4330">
            <v>46156</v>
          </cell>
          <cell r="G4330" t="str">
            <v>Vacaciones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</row>
        <row r="4331">
          <cell r="A4331" t="str">
            <v>Eduardo Soto</v>
          </cell>
          <cell r="B4331" t="str">
            <v>Alejandro Escobar</v>
          </cell>
          <cell r="D4331">
            <v>46157</v>
          </cell>
          <cell r="G4331" t="str">
            <v>Ok</v>
          </cell>
          <cell r="H4331">
            <v>26</v>
          </cell>
          <cell r="I4331">
            <v>0</v>
          </cell>
          <cell r="J4331">
            <v>0</v>
          </cell>
          <cell r="K4331">
            <v>0</v>
          </cell>
          <cell r="L4331">
            <v>1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</row>
        <row r="4332">
          <cell r="A4332" t="str">
            <v>Andres Moya</v>
          </cell>
          <cell r="B4332" t="str">
            <v>Rodrigo Arenas</v>
          </cell>
          <cell r="D4332">
            <v>46157</v>
          </cell>
          <cell r="G4332" t="str">
            <v>Ok</v>
          </cell>
          <cell r="H4332">
            <v>17</v>
          </cell>
          <cell r="I4332">
            <v>0</v>
          </cell>
          <cell r="J4332">
            <v>0</v>
          </cell>
          <cell r="K4332">
            <v>1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U4332">
            <v>0</v>
          </cell>
          <cell r="V4332">
            <v>8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</row>
        <row r="4333">
          <cell r="A4333" t="str">
            <v>Cristian Valdivia</v>
          </cell>
          <cell r="B4333" t="str">
            <v>Hugo Troncoso</v>
          </cell>
          <cell r="D4333">
            <v>46157</v>
          </cell>
          <cell r="G4333" t="str">
            <v>Ok</v>
          </cell>
          <cell r="H4333">
            <v>36</v>
          </cell>
          <cell r="I4333">
            <v>0</v>
          </cell>
          <cell r="J4333">
            <v>0</v>
          </cell>
          <cell r="K4333">
            <v>1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U4333">
            <v>0</v>
          </cell>
          <cell r="V4333">
            <v>11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</row>
        <row r="4334">
          <cell r="A4334" t="str">
            <v>Claudio Garrido</v>
          </cell>
          <cell r="B4334" t="str">
            <v>Wilmer Villa</v>
          </cell>
          <cell r="D4334">
            <v>46157</v>
          </cell>
          <cell r="G4334" t="str">
            <v>Ok</v>
          </cell>
          <cell r="H4334">
            <v>28</v>
          </cell>
          <cell r="I4334">
            <v>0</v>
          </cell>
          <cell r="J4334">
            <v>0</v>
          </cell>
          <cell r="K4334">
            <v>1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U4334">
            <v>0</v>
          </cell>
          <cell r="V4334">
            <v>11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</row>
        <row r="4335">
          <cell r="A4335" t="str">
            <v>Edgar Benavides</v>
          </cell>
          <cell r="B4335" t="str">
            <v>Jorge Viscarra</v>
          </cell>
          <cell r="D4335">
            <v>46157</v>
          </cell>
          <cell r="G4335" t="str">
            <v>Ok</v>
          </cell>
          <cell r="H4335">
            <v>39</v>
          </cell>
          <cell r="I4335">
            <v>0</v>
          </cell>
          <cell r="J4335">
            <v>0</v>
          </cell>
          <cell r="K4335">
            <v>1</v>
          </cell>
          <cell r="L4335">
            <v>0</v>
          </cell>
          <cell r="M4335">
            <v>1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</row>
        <row r="4336">
          <cell r="A4336" t="str">
            <v>Gerardo Cartes</v>
          </cell>
          <cell r="B4336" t="str">
            <v>Yosman Perez</v>
          </cell>
          <cell r="D4336">
            <v>46157</v>
          </cell>
          <cell r="G4336" t="str">
            <v>Ok</v>
          </cell>
          <cell r="H4336">
            <v>16</v>
          </cell>
          <cell r="I4336">
            <v>0</v>
          </cell>
          <cell r="J4336">
            <v>0</v>
          </cell>
          <cell r="K4336">
            <v>1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U4336">
            <v>0</v>
          </cell>
          <cell r="V4336">
            <v>16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</row>
        <row r="4337">
          <cell r="A4337" t="str">
            <v>Daniel Peña</v>
          </cell>
          <cell r="B4337" t="str">
            <v>Michael Suarez</v>
          </cell>
          <cell r="D4337">
            <v>46157</v>
          </cell>
          <cell r="G4337" t="str">
            <v>Ok</v>
          </cell>
          <cell r="H4337">
            <v>11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</row>
        <row r="4338">
          <cell r="A4338" t="str">
            <v>Jeremias Cerda</v>
          </cell>
          <cell r="B4338" t="str">
            <v>Rodrigo Arcos</v>
          </cell>
          <cell r="D4338">
            <v>46157</v>
          </cell>
          <cell r="G4338" t="str">
            <v>Ok</v>
          </cell>
          <cell r="H4338">
            <v>14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</row>
        <row r="4339">
          <cell r="A4339" t="str">
            <v>Luis Acevedo</v>
          </cell>
          <cell r="B4339" t="str">
            <v>N/A</v>
          </cell>
          <cell r="D4339">
            <v>46157</v>
          </cell>
          <cell r="G4339" t="str">
            <v>Libre Compensatorio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</row>
        <row r="4340">
          <cell r="A4340" t="str">
            <v>N/A</v>
          </cell>
          <cell r="B4340" t="str">
            <v>N/A</v>
          </cell>
          <cell r="D4340">
            <v>46157</v>
          </cell>
          <cell r="G4340" t="str">
            <v>Libre Compensatorio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</row>
        <row r="4341">
          <cell r="A4341" t="str">
            <v>N/A</v>
          </cell>
          <cell r="B4341" t="str">
            <v>N/A</v>
          </cell>
          <cell r="D4341">
            <v>46157</v>
          </cell>
          <cell r="G4341" t="str">
            <v>Libre Cumpleaños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</row>
        <row r="4342">
          <cell r="A4342" t="str">
            <v>N/A</v>
          </cell>
          <cell r="B4342" t="str">
            <v>N/A</v>
          </cell>
          <cell r="D4342">
            <v>46157</v>
          </cell>
          <cell r="G4342" t="str">
            <v>Libre Compensatorio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</row>
        <row r="4343">
          <cell r="A4343" t="str">
            <v>N/A</v>
          </cell>
          <cell r="B4343" t="str">
            <v>N/A</v>
          </cell>
          <cell r="D4343">
            <v>46157</v>
          </cell>
          <cell r="G4343" t="str">
            <v>Sin Producción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</row>
        <row r="4344">
          <cell r="A4344" t="str">
            <v>N/A</v>
          </cell>
          <cell r="B4344" t="str">
            <v>N/A</v>
          </cell>
          <cell r="D4344">
            <v>46157</v>
          </cell>
          <cell r="G4344" t="str">
            <v>Sin Producción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</row>
        <row r="4345">
          <cell r="A4345" t="str">
            <v>N/A</v>
          </cell>
          <cell r="B4345" t="str">
            <v>N/A</v>
          </cell>
          <cell r="D4345">
            <v>46157</v>
          </cell>
          <cell r="G4345" t="str">
            <v>Sin Producción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</row>
        <row r="4346">
          <cell r="A4346" t="str">
            <v>N/A</v>
          </cell>
          <cell r="B4346" t="str">
            <v>N/A</v>
          </cell>
          <cell r="D4346">
            <v>46157</v>
          </cell>
          <cell r="G4346" t="str">
            <v>Sin Producción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</row>
        <row r="4347">
          <cell r="A4347" t="str">
            <v>Luis Alvarez</v>
          </cell>
          <cell r="B4347" t="str">
            <v>N/A</v>
          </cell>
          <cell r="D4347">
            <v>46157</v>
          </cell>
          <cell r="G4347" t="str">
            <v>Licencia Achs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</row>
        <row r="4348">
          <cell r="A4348" t="str">
            <v>N/A</v>
          </cell>
          <cell r="B4348" t="str">
            <v>N/A</v>
          </cell>
          <cell r="D4348">
            <v>46157</v>
          </cell>
          <cell r="G4348" t="str">
            <v>Servicios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</row>
        <row r="4349">
          <cell r="A4349" t="str">
            <v>N/A</v>
          </cell>
          <cell r="B4349" t="str">
            <v>N/A</v>
          </cell>
          <cell r="D4349">
            <v>46157</v>
          </cell>
          <cell r="G4349" t="str">
            <v>Vacaciones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</row>
        <row r="4350">
          <cell r="A4350" t="str">
            <v>Luis Acevedo</v>
          </cell>
          <cell r="B4350" t="str">
            <v>Alejandro Escobar</v>
          </cell>
          <cell r="D4350">
            <v>46158</v>
          </cell>
          <cell r="G4350" t="str">
            <v>Ok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1</v>
          </cell>
          <cell r="P4350">
            <v>0</v>
          </cell>
          <cell r="Q4350">
            <v>0</v>
          </cell>
          <cell r="R4350">
            <v>1</v>
          </cell>
          <cell r="S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</row>
        <row r="4351">
          <cell r="A4351" t="str">
            <v>Byron Lopez</v>
          </cell>
          <cell r="B4351" t="str">
            <v>Rodrigo Arenas</v>
          </cell>
          <cell r="D4351">
            <v>46158</v>
          </cell>
          <cell r="G4351" t="str">
            <v>Ok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1</v>
          </cell>
          <cell r="S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1</v>
          </cell>
          <cell r="AB4351">
            <v>0</v>
          </cell>
        </row>
        <row r="4352">
          <cell r="A4352" t="str">
            <v>Cristian Valdivia</v>
          </cell>
          <cell r="B4352" t="str">
            <v>Hugo Troncoso</v>
          </cell>
          <cell r="D4352">
            <v>46158</v>
          </cell>
          <cell r="G4352" t="str">
            <v>Ok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1</v>
          </cell>
          <cell r="P4352">
            <v>0</v>
          </cell>
          <cell r="Q4352">
            <v>1</v>
          </cell>
          <cell r="R4352">
            <v>1</v>
          </cell>
          <cell r="S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</row>
        <row r="4353">
          <cell r="A4353" t="str">
            <v>Claudio Garrido</v>
          </cell>
          <cell r="B4353" t="str">
            <v>Wilmer Villa</v>
          </cell>
          <cell r="D4353">
            <v>46158</v>
          </cell>
          <cell r="G4353" t="str">
            <v>Ok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1</v>
          </cell>
          <cell r="P4353">
            <v>0</v>
          </cell>
          <cell r="Q4353">
            <v>2</v>
          </cell>
          <cell r="R4353">
            <v>1</v>
          </cell>
          <cell r="S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</row>
        <row r="4354">
          <cell r="A4354" t="str">
            <v>Edgar Benavides</v>
          </cell>
          <cell r="B4354" t="str">
            <v>Jorge Viscarra</v>
          </cell>
          <cell r="D4354">
            <v>46158</v>
          </cell>
          <cell r="G4354" t="str">
            <v>Ok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1</v>
          </cell>
          <cell r="P4354">
            <v>0</v>
          </cell>
          <cell r="Q4354">
            <v>6</v>
          </cell>
          <cell r="R4354">
            <v>1</v>
          </cell>
          <cell r="S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</row>
        <row r="4355">
          <cell r="A4355" t="str">
            <v>Boris López</v>
          </cell>
          <cell r="B4355" t="str">
            <v>Rodrigo Arcos</v>
          </cell>
          <cell r="D4355">
            <v>46158</v>
          </cell>
          <cell r="G4355" t="str">
            <v>Ok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1</v>
          </cell>
          <cell r="P4355">
            <v>0</v>
          </cell>
          <cell r="Q4355">
            <v>0</v>
          </cell>
          <cell r="R4355">
            <v>1</v>
          </cell>
          <cell r="S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</row>
        <row r="4356">
          <cell r="A4356" t="str">
            <v>Gerardo Cartes</v>
          </cell>
          <cell r="B4356" t="str">
            <v>Yosman Perez</v>
          </cell>
          <cell r="D4356">
            <v>46158</v>
          </cell>
          <cell r="G4356" t="str">
            <v>Descanso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</row>
        <row r="4357">
          <cell r="A4357" t="str">
            <v>Daniel Peña</v>
          </cell>
          <cell r="B4357" t="str">
            <v>Michael Suarez</v>
          </cell>
          <cell r="D4357">
            <v>46158</v>
          </cell>
          <cell r="G4357" t="str">
            <v>Descanso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</row>
        <row r="4358">
          <cell r="A4358" t="str">
            <v>Andres Moya</v>
          </cell>
          <cell r="B4358" t="str">
            <v>N/A</v>
          </cell>
          <cell r="D4358">
            <v>46158</v>
          </cell>
          <cell r="G4358" t="str">
            <v>Libre Compensatorio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</row>
        <row r="4359">
          <cell r="A4359" t="str">
            <v>Eduardo Soto</v>
          </cell>
          <cell r="B4359" t="str">
            <v>Jeremias Cerda</v>
          </cell>
          <cell r="D4359">
            <v>46158</v>
          </cell>
          <cell r="G4359" t="str">
            <v>Descanso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</row>
        <row r="4360">
          <cell r="A4360" t="str">
            <v>N/A</v>
          </cell>
          <cell r="B4360" t="str">
            <v>N/A</v>
          </cell>
          <cell r="D4360">
            <v>46158</v>
          </cell>
          <cell r="G4360" t="str">
            <v>Descanso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</row>
        <row r="4361">
          <cell r="A4361" t="str">
            <v>N/A</v>
          </cell>
          <cell r="B4361" t="str">
            <v>N/A</v>
          </cell>
          <cell r="D4361">
            <v>46158</v>
          </cell>
          <cell r="G4361" t="str">
            <v>Descanso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</row>
        <row r="4362">
          <cell r="A4362" t="str">
            <v>Luis Alvarez</v>
          </cell>
          <cell r="B4362" t="str">
            <v>N/A</v>
          </cell>
          <cell r="D4362">
            <v>46158</v>
          </cell>
          <cell r="G4362" t="str">
            <v>Licencia Achs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</row>
        <row r="4363">
          <cell r="A4363" t="str">
            <v>Luis Acevedo</v>
          </cell>
          <cell r="B4363" t="str">
            <v>Alejandro Escobar</v>
          </cell>
          <cell r="D4363">
            <v>46159</v>
          </cell>
          <cell r="G4363" t="str">
            <v>Ok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4</v>
          </cell>
          <cell r="R4363">
            <v>0</v>
          </cell>
          <cell r="S4363">
            <v>1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1</v>
          </cell>
        </row>
        <row r="4364">
          <cell r="A4364" t="str">
            <v>Andres Moya</v>
          </cell>
          <cell r="B4364" t="str">
            <v>Rodrigo Arenas</v>
          </cell>
          <cell r="D4364">
            <v>46159</v>
          </cell>
          <cell r="G4364" t="str">
            <v>Ok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1</v>
          </cell>
          <cell r="Q4364">
            <v>1</v>
          </cell>
          <cell r="R4364">
            <v>0</v>
          </cell>
          <cell r="S4364">
            <v>1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</row>
        <row r="4365">
          <cell r="A4365" t="str">
            <v>Claudio Garrido</v>
          </cell>
          <cell r="B4365" t="str">
            <v>Wilmer Villa</v>
          </cell>
          <cell r="D4365">
            <v>46159</v>
          </cell>
          <cell r="G4365" t="str">
            <v>Ok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1</v>
          </cell>
          <cell r="Q4365">
            <v>3</v>
          </cell>
          <cell r="R4365">
            <v>0</v>
          </cell>
          <cell r="S4365">
            <v>1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</row>
        <row r="4366">
          <cell r="A4366" t="str">
            <v>Cristian Valdivia</v>
          </cell>
          <cell r="B4366" t="str">
            <v>Hugo Troncoso</v>
          </cell>
          <cell r="D4366">
            <v>46159</v>
          </cell>
          <cell r="G4366" t="str">
            <v>Ok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1</v>
          </cell>
          <cell r="Q4366">
            <v>2</v>
          </cell>
          <cell r="R4366">
            <v>0</v>
          </cell>
          <cell r="S4366">
            <v>1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</row>
        <row r="4367">
          <cell r="A4367" t="str">
            <v>Edgar Benavides</v>
          </cell>
          <cell r="B4367" t="str">
            <v>Jorge Viscarra</v>
          </cell>
          <cell r="D4367">
            <v>46159</v>
          </cell>
          <cell r="G4367" t="str">
            <v>Ok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1</v>
          </cell>
          <cell r="Q4367">
            <v>6</v>
          </cell>
          <cell r="R4367">
            <v>0</v>
          </cell>
          <cell r="S4367">
            <v>1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</row>
        <row r="4368">
          <cell r="A4368" t="str">
            <v>Boris López</v>
          </cell>
          <cell r="B4368" t="str">
            <v>Rodrigo Arcos</v>
          </cell>
          <cell r="D4368">
            <v>46159</v>
          </cell>
          <cell r="G4368" t="str">
            <v>Ok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1</v>
          </cell>
          <cell r="Q4368">
            <v>1</v>
          </cell>
          <cell r="R4368">
            <v>0</v>
          </cell>
          <cell r="S4368">
            <v>1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</row>
        <row r="4369">
          <cell r="A4369" t="str">
            <v>Gerardo Cartes</v>
          </cell>
          <cell r="B4369" t="str">
            <v>Yosman Perez</v>
          </cell>
          <cell r="D4369">
            <v>46159</v>
          </cell>
          <cell r="G4369" t="str">
            <v>Descanso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</row>
        <row r="4370">
          <cell r="A4370" t="str">
            <v>Daniel Peña</v>
          </cell>
          <cell r="B4370" t="str">
            <v>Michael Suarez</v>
          </cell>
          <cell r="D4370">
            <v>46159</v>
          </cell>
          <cell r="G4370" t="str">
            <v>Descanso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</row>
        <row r="4371">
          <cell r="A4371" t="str">
            <v>N/A</v>
          </cell>
          <cell r="B4371" t="str">
            <v>N/A</v>
          </cell>
          <cell r="D4371">
            <v>46159</v>
          </cell>
          <cell r="G4371" t="str">
            <v>Descanso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</row>
        <row r="4372">
          <cell r="A4372" t="str">
            <v>Eduardo Soto</v>
          </cell>
          <cell r="B4372" t="str">
            <v>Jeremias Cerda</v>
          </cell>
          <cell r="D4372">
            <v>46159</v>
          </cell>
          <cell r="G4372" t="str">
            <v>Descanso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</row>
        <row r="4373">
          <cell r="A4373" t="str">
            <v>N/A</v>
          </cell>
          <cell r="B4373" t="str">
            <v>N/A</v>
          </cell>
          <cell r="D4373">
            <v>46159</v>
          </cell>
          <cell r="G4373" t="str">
            <v>Descanso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</row>
        <row r="4374">
          <cell r="A4374" t="str">
            <v>N/A</v>
          </cell>
          <cell r="B4374" t="str">
            <v>N/A</v>
          </cell>
          <cell r="D4374">
            <v>46159</v>
          </cell>
          <cell r="G4374" t="str">
            <v>Descanso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</row>
        <row r="4375">
          <cell r="A4375" t="str">
            <v>Luis Alvarez</v>
          </cell>
          <cell r="B4375" t="str">
            <v>N/A</v>
          </cell>
          <cell r="D4375">
            <v>46159</v>
          </cell>
          <cell r="G4375" t="str">
            <v>Licencia Achs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</row>
        <row r="4376">
          <cell r="A4376" t="str">
            <v>Gerardo Cartes</v>
          </cell>
          <cell r="B4376" t="str">
            <v>Yosman Perez</v>
          </cell>
          <cell r="D4376">
            <v>46160</v>
          </cell>
          <cell r="G4376" t="str">
            <v>Ok</v>
          </cell>
          <cell r="H4376">
            <v>9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</row>
        <row r="4377">
          <cell r="A4377" t="str">
            <v>Daniel Peña</v>
          </cell>
          <cell r="B4377" t="str">
            <v>Michael Suarez</v>
          </cell>
          <cell r="D4377">
            <v>46160</v>
          </cell>
          <cell r="G4377" t="str">
            <v>Ok</v>
          </cell>
          <cell r="H4377">
            <v>20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1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</row>
        <row r="4378">
          <cell r="A4378" t="str">
            <v>Edgar Benavides</v>
          </cell>
          <cell r="B4378" t="str">
            <v>Jorge Viscarra</v>
          </cell>
          <cell r="D4378">
            <v>46160</v>
          </cell>
          <cell r="G4378" t="str">
            <v>Ok</v>
          </cell>
          <cell r="H4378">
            <v>10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  <cell r="M4378">
            <v>1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</row>
        <row r="4379">
          <cell r="A4379" t="str">
            <v>Eduardo Soto</v>
          </cell>
          <cell r="B4379" t="str">
            <v>Alejandro Escobar</v>
          </cell>
          <cell r="D4379">
            <v>46160</v>
          </cell>
          <cell r="G4379" t="str">
            <v>Ok</v>
          </cell>
          <cell r="H4379">
            <v>5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</row>
        <row r="4380">
          <cell r="A4380" t="str">
            <v>N/A</v>
          </cell>
          <cell r="B4380" t="str">
            <v>N/A</v>
          </cell>
          <cell r="D4380">
            <v>46160</v>
          </cell>
          <cell r="G4380" t="str">
            <v>Libre Compensatorio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</row>
        <row r="4381">
          <cell r="A4381" t="str">
            <v>N/A</v>
          </cell>
          <cell r="B4381" t="str">
            <v>N/A</v>
          </cell>
          <cell r="D4381">
            <v>46160</v>
          </cell>
          <cell r="G4381" t="str">
            <v>Libre Compensatorio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</row>
        <row r="4382">
          <cell r="A4382" t="str">
            <v>N/A</v>
          </cell>
          <cell r="B4382" t="str">
            <v>N/A</v>
          </cell>
          <cell r="D4382">
            <v>46160</v>
          </cell>
          <cell r="G4382" t="str">
            <v>Libre Cumpleaños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</row>
        <row r="4383">
          <cell r="A4383" t="str">
            <v>N/A</v>
          </cell>
          <cell r="B4383" t="str">
            <v>N/A</v>
          </cell>
          <cell r="D4383">
            <v>46160</v>
          </cell>
          <cell r="G4383" t="str">
            <v>Libre Compensatorio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</row>
        <row r="4384">
          <cell r="A4384" t="str">
            <v>Luis Acevedo</v>
          </cell>
          <cell r="B4384" t="str">
            <v>Rodrigo Arcos</v>
          </cell>
          <cell r="D4384">
            <v>46160</v>
          </cell>
          <cell r="G4384" t="str">
            <v>Sin Producción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</row>
        <row r="4385">
          <cell r="A4385" t="str">
            <v>Andres Moya</v>
          </cell>
          <cell r="B4385" t="str">
            <v>Rodrigo Arenas</v>
          </cell>
          <cell r="D4385">
            <v>46160</v>
          </cell>
          <cell r="G4385" t="str">
            <v>Sin Producción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</row>
        <row r="4386">
          <cell r="A4386" t="str">
            <v>N/A</v>
          </cell>
          <cell r="B4386" t="str">
            <v>Hugo Troncoso</v>
          </cell>
          <cell r="D4386">
            <v>46160</v>
          </cell>
          <cell r="G4386" t="str">
            <v>Sin Producción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</row>
        <row r="4387">
          <cell r="A4387" t="str">
            <v>Claudio Garrido</v>
          </cell>
          <cell r="B4387" t="str">
            <v>Wilmer Villa</v>
          </cell>
          <cell r="D4387">
            <v>46160</v>
          </cell>
          <cell r="G4387" t="str">
            <v>Sin Producción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</row>
        <row r="4388">
          <cell r="A4388" t="str">
            <v>N/A</v>
          </cell>
          <cell r="B4388" t="str">
            <v>Jeremias Cerda</v>
          </cell>
          <cell r="D4388">
            <v>46160</v>
          </cell>
          <cell r="G4388" t="str">
            <v>Sin Producción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</row>
        <row r="4389">
          <cell r="A4389" t="str">
            <v>Luis Alvarez</v>
          </cell>
          <cell r="B4389" t="str">
            <v>N/A</v>
          </cell>
          <cell r="D4389">
            <v>46160</v>
          </cell>
          <cell r="G4389" t="str">
            <v>Licencia Achs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</row>
        <row r="4390">
          <cell r="A4390" t="str">
            <v>Cristian Valdivia</v>
          </cell>
          <cell r="B4390" t="str">
            <v>N/A</v>
          </cell>
          <cell r="D4390">
            <v>46160</v>
          </cell>
          <cell r="G4390" t="str">
            <v>Servicios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</row>
        <row r="4391">
          <cell r="A4391" t="str">
            <v>N/A</v>
          </cell>
          <cell r="B4391" t="str">
            <v>N/A</v>
          </cell>
          <cell r="D4391">
            <v>46160</v>
          </cell>
          <cell r="G4391" t="str">
            <v>Vacaciones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</row>
        <row r="4392">
          <cell r="A4392" t="str">
            <v>Claudio Garrido</v>
          </cell>
          <cell r="B4392" t="str">
            <v>Wilmer Villa</v>
          </cell>
          <cell r="D4392">
            <v>46161</v>
          </cell>
          <cell r="G4392" t="str">
            <v>Ok</v>
          </cell>
          <cell r="H4392">
            <v>20</v>
          </cell>
          <cell r="I4392">
            <v>0</v>
          </cell>
          <cell r="J4392">
            <v>0</v>
          </cell>
          <cell r="K4392">
            <v>0</v>
          </cell>
          <cell r="L4392">
            <v>1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</row>
        <row r="4393">
          <cell r="A4393" t="str">
            <v>Gerardo Cartes</v>
          </cell>
          <cell r="B4393" t="str">
            <v>Yosman Perez</v>
          </cell>
          <cell r="D4393">
            <v>46161</v>
          </cell>
          <cell r="G4393" t="str">
            <v>Ok</v>
          </cell>
          <cell r="H4393">
            <v>16</v>
          </cell>
          <cell r="I4393">
            <v>0</v>
          </cell>
          <cell r="J4393">
            <v>0</v>
          </cell>
          <cell r="K4393">
            <v>1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</row>
        <row r="4394">
          <cell r="A4394" t="str">
            <v>Luis Acevedo</v>
          </cell>
          <cell r="B4394" t="str">
            <v>Hugo Troncoso</v>
          </cell>
          <cell r="D4394">
            <v>46161</v>
          </cell>
          <cell r="G4394" t="str">
            <v>Ok</v>
          </cell>
          <cell r="H4394">
            <v>36</v>
          </cell>
          <cell r="I4394">
            <v>0</v>
          </cell>
          <cell r="J4394">
            <v>0</v>
          </cell>
          <cell r="K4394">
            <v>1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</row>
        <row r="4395">
          <cell r="A4395" t="str">
            <v>Cristian Valdivia</v>
          </cell>
          <cell r="B4395" t="str">
            <v>Jeremias Cerda</v>
          </cell>
          <cell r="D4395">
            <v>46161</v>
          </cell>
          <cell r="G4395" t="str">
            <v>Ok</v>
          </cell>
          <cell r="H4395">
            <v>33</v>
          </cell>
          <cell r="I4395">
            <v>0</v>
          </cell>
          <cell r="J4395">
            <v>0</v>
          </cell>
          <cell r="K4395">
            <v>1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</row>
        <row r="4396">
          <cell r="A4396" t="str">
            <v>Edgar Benavides</v>
          </cell>
          <cell r="B4396" t="str">
            <v>Jorge Viscarra</v>
          </cell>
          <cell r="D4396">
            <v>46161</v>
          </cell>
          <cell r="G4396" t="str">
            <v>Ok</v>
          </cell>
          <cell r="H4396">
            <v>32</v>
          </cell>
          <cell r="I4396">
            <v>0</v>
          </cell>
          <cell r="J4396">
            <v>0</v>
          </cell>
          <cell r="K4396">
            <v>1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</row>
        <row r="4397">
          <cell r="A4397" t="str">
            <v>Andres Moya</v>
          </cell>
          <cell r="B4397" t="str">
            <v>Rodrigo Arenas</v>
          </cell>
          <cell r="D4397">
            <v>46161</v>
          </cell>
          <cell r="G4397" t="str">
            <v>Ok</v>
          </cell>
          <cell r="H4397">
            <v>33</v>
          </cell>
          <cell r="I4397">
            <v>0</v>
          </cell>
          <cell r="J4397">
            <v>0</v>
          </cell>
          <cell r="K4397">
            <v>1</v>
          </cell>
          <cell r="L4397">
            <v>0</v>
          </cell>
          <cell r="M4397">
            <v>1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</row>
        <row r="4398">
          <cell r="A4398" t="str">
            <v>Daniel Peña</v>
          </cell>
          <cell r="B4398" t="str">
            <v>Michael Suarez</v>
          </cell>
          <cell r="D4398">
            <v>46161</v>
          </cell>
          <cell r="G4398" t="str">
            <v>Libre Compensatorio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</row>
        <row r="4399">
          <cell r="A4399" t="str">
            <v>Eduardo Soto</v>
          </cell>
          <cell r="B4399" t="str">
            <v>Alejandro Escobar</v>
          </cell>
          <cell r="D4399">
            <v>46161</v>
          </cell>
          <cell r="G4399" t="str">
            <v>Libre Compensatorio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</row>
        <row r="4400">
          <cell r="A4400" t="str">
            <v>N/A</v>
          </cell>
          <cell r="B4400" t="str">
            <v>N/A</v>
          </cell>
          <cell r="D4400">
            <v>46161</v>
          </cell>
          <cell r="G4400" t="str">
            <v>Libre Compensatorio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</row>
        <row r="4401">
          <cell r="A4401" t="str">
            <v>N/A</v>
          </cell>
          <cell r="B4401" t="str">
            <v>N/A</v>
          </cell>
          <cell r="D4401">
            <v>46161</v>
          </cell>
          <cell r="G4401" t="str">
            <v>Libre Compensatorio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</row>
        <row r="4402">
          <cell r="A4402" t="str">
            <v>N/A</v>
          </cell>
          <cell r="B4402" t="str">
            <v>Rodrigo Arcos</v>
          </cell>
          <cell r="D4402">
            <v>46161</v>
          </cell>
          <cell r="G4402" t="str">
            <v>Sin Producción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</row>
        <row r="4403">
          <cell r="A4403" t="str">
            <v>N/A</v>
          </cell>
          <cell r="B4403" t="str">
            <v>N/A</v>
          </cell>
          <cell r="D4403">
            <v>46161</v>
          </cell>
          <cell r="G4403" t="str">
            <v>Sin Producción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</row>
        <row r="4404">
          <cell r="A4404" t="str">
            <v>N/A</v>
          </cell>
          <cell r="B4404" t="str">
            <v>N/A</v>
          </cell>
          <cell r="D4404">
            <v>46161</v>
          </cell>
          <cell r="G4404" t="str">
            <v>Sin Producción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</row>
        <row r="4405">
          <cell r="A4405" t="str">
            <v>N/A</v>
          </cell>
          <cell r="B4405" t="str">
            <v>N/A</v>
          </cell>
          <cell r="D4405">
            <v>46161</v>
          </cell>
          <cell r="G4405" t="str">
            <v>Sin Producción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</row>
        <row r="4406">
          <cell r="A4406" t="str">
            <v>N/A</v>
          </cell>
          <cell r="B4406" t="str">
            <v>N/A</v>
          </cell>
          <cell r="D4406">
            <v>46161</v>
          </cell>
          <cell r="G4406" t="str">
            <v>Sin Producción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</row>
        <row r="4407">
          <cell r="A4407" t="str">
            <v>Luis Alvarez</v>
          </cell>
          <cell r="B4407" t="str">
            <v>N/A</v>
          </cell>
          <cell r="D4407">
            <v>46161</v>
          </cell>
          <cell r="G4407" t="str">
            <v>Licencia Achs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</row>
        <row r="4408">
          <cell r="A4408" t="str">
            <v>N/A</v>
          </cell>
          <cell r="B4408" t="str">
            <v>N/A</v>
          </cell>
          <cell r="D4408">
            <v>46161</v>
          </cell>
          <cell r="G4408" t="str">
            <v>Servicios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</row>
        <row r="4409">
          <cell r="A4409" t="str">
            <v>N/A</v>
          </cell>
          <cell r="B4409" t="str">
            <v>N/A</v>
          </cell>
          <cell r="D4409">
            <v>46161</v>
          </cell>
          <cell r="G4409" t="str">
            <v>Vacaciones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</row>
        <row r="4410">
          <cell r="A4410" t="str">
            <v>Eduardo Soto</v>
          </cell>
          <cell r="B4410" t="str">
            <v>Alejandro Escobar</v>
          </cell>
          <cell r="D4410">
            <v>46162</v>
          </cell>
          <cell r="G4410" t="str">
            <v>Ok</v>
          </cell>
          <cell r="H4410">
            <v>37</v>
          </cell>
          <cell r="I4410">
            <v>0</v>
          </cell>
          <cell r="J4410">
            <v>0</v>
          </cell>
          <cell r="K4410">
            <v>1</v>
          </cell>
          <cell r="L4410">
            <v>0</v>
          </cell>
          <cell r="M4410">
            <v>1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</row>
        <row r="4411">
          <cell r="A4411" t="str">
            <v>Gerardo Cartes</v>
          </cell>
          <cell r="B4411" t="str">
            <v>Yosman Perez</v>
          </cell>
          <cell r="D4411">
            <v>46162</v>
          </cell>
          <cell r="G4411" t="str">
            <v>Ok</v>
          </cell>
          <cell r="H4411">
            <v>28</v>
          </cell>
          <cell r="I4411">
            <v>0</v>
          </cell>
          <cell r="J4411">
            <v>0</v>
          </cell>
          <cell r="K4411">
            <v>0</v>
          </cell>
          <cell r="L4411">
            <v>1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</row>
        <row r="4412">
          <cell r="A4412" t="str">
            <v>Daniel Peña</v>
          </cell>
          <cell r="B4412" t="str">
            <v>Michael Suarez</v>
          </cell>
          <cell r="D4412">
            <v>46162</v>
          </cell>
          <cell r="G4412" t="str">
            <v>Ok</v>
          </cell>
          <cell r="H4412">
            <v>42</v>
          </cell>
          <cell r="I4412">
            <v>0</v>
          </cell>
          <cell r="J4412">
            <v>0</v>
          </cell>
          <cell r="K4412">
            <v>1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</row>
        <row r="4413">
          <cell r="A4413" t="str">
            <v>Luis Acevedo</v>
          </cell>
          <cell r="B4413" t="str">
            <v>Rodrigo Arcos</v>
          </cell>
          <cell r="D4413">
            <v>46162</v>
          </cell>
          <cell r="G4413" t="str">
            <v>Ok</v>
          </cell>
          <cell r="H4413">
            <v>49</v>
          </cell>
          <cell r="I4413">
            <v>0</v>
          </cell>
          <cell r="J4413">
            <v>0</v>
          </cell>
          <cell r="K4413">
            <v>1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</row>
        <row r="4414">
          <cell r="A4414" t="str">
            <v>Claudio Garrido</v>
          </cell>
          <cell r="B4414" t="str">
            <v>Wilmer Villa</v>
          </cell>
          <cell r="D4414">
            <v>46162</v>
          </cell>
          <cell r="G4414" t="str">
            <v>Ok</v>
          </cell>
          <cell r="H4414">
            <v>16</v>
          </cell>
          <cell r="I4414">
            <v>0</v>
          </cell>
          <cell r="J4414">
            <v>0</v>
          </cell>
          <cell r="K4414">
            <v>1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</row>
        <row r="4415">
          <cell r="A4415" t="str">
            <v>Andres Moya</v>
          </cell>
          <cell r="B4415" t="str">
            <v>Rodrigo Arenas</v>
          </cell>
          <cell r="D4415">
            <v>46162</v>
          </cell>
          <cell r="G4415" t="str">
            <v>Libre Compensatorio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</row>
        <row r="4416">
          <cell r="A4416" t="str">
            <v>Edgar Benavides</v>
          </cell>
          <cell r="B4416" t="str">
            <v>Jorge Viscarra</v>
          </cell>
          <cell r="D4416">
            <v>46162</v>
          </cell>
          <cell r="G4416" t="str">
            <v>Libre Compensatorio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</row>
        <row r="4417">
          <cell r="A4417" t="str">
            <v>Cristian Valdivia</v>
          </cell>
          <cell r="B4417" t="str">
            <v>Jeremias Cerda</v>
          </cell>
          <cell r="D4417">
            <v>46162</v>
          </cell>
          <cell r="G4417" t="str">
            <v>Libre Compensatorio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</row>
        <row r="4418">
          <cell r="A4418" t="str">
            <v>N/A</v>
          </cell>
          <cell r="B4418" t="str">
            <v>Hugo Troncoso</v>
          </cell>
          <cell r="D4418">
            <v>46162</v>
          </cell>
          <cell r="G4418" t="str">
            <v>Sin Producción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</row>
        <row r="4419">
          <cell r="A4419" t="str">
            <v>N/A</v>
          </cell>
          <cell r="B4419" t="str">
            <v>N/A</v>
          </cell>
          <cell r="D4419">
            <v>46162</v>
          </cell>
          <cell r="G4419" t="str">
            <v>Sin Producción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</row>
        <row r="4420">
          <cell r="A4420" t="str">
            <v>N/A</v>
          </cell>
          <cell r="B4420" t="str">
            <v>N/A</v>
          </cell>
          <cell r="D4420">
            <v>46162</v>
          </cell>
          <cell r="G4420" t="str">
            <v>Sin Producción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</row>
        <row r="4421">
          <cell r="A4421" t="str">
            <v>N/A</v>
          </cell>
          <cell r="B4421" t="str">
            <v>N/A</v>
          </cell>
          <cell r="D4421">
            <v>46162</v>
          </cell>
          <cell r="G4421" t="str">
            <v>Sin Producción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</row>
        <row r="4422">
          <cell r="A4422" t="str">
            <v>N/A</v>
          </cell>
          <cell r="B4422" t="str">
            <v>N/A</v>
          </cell>
          <cell r="D4422">
            <v>46162</v>
          </cell>
          <cell r="G4422" t="str">
            <v>Sin Producción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</row>
        <row r="4423">
          <cell r="A4423" t="str">
            <v>Luis Alvarez</v>
          </cell>
          <cell r="B4423" t="str">
            <v>N/A</v>
          </cell>
          <cell r="D4423">
            <v>46162</v>
          </cell>
          <cell r="G4423" t="str">
            <v>Licencia Achs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</row>
        <row r="4424">
          <cell r="A4424" t="str">
            <v>N/A</v>
          </cell>
          <cell r="B4424" t="str">
            <v>N/A</v>
          </cell>
          <cell r="D4424">
            <v>46162</v>
          </cell>
          <cell r="G4424" t="str">
            <v>Servicios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</row>
        <row r="4425">
          <cell r="A4425" t="str">
            <v>N/A</v>
          </cell>
          <cell r="B4425" t="str">
            <v>N/A</v>
          </cell>
          <cell r="D4425">
            <v>46162</v>
          </cell>
          <cell r="G4425" t="str">
            <v>Vacaciones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</row>
        <row r="4426">
          <cell r="A4426" t="str">
            <v>Eduardo Soto</v>
          </cell>
          <cell r="B4426" t="str">
            <v>Alejandro Escobar</v>
          </cell>
          <cell r="D4426">
            <v>46163</v>
          </cell>
          <cell r="G4426" t="str">
            <v>Ok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1</v>
          </cell>
          <cell r="U4426">
            <v>11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1</v>
          </cell>
        </row>
        <row r="4427">
          <cell r="A4427" t="str">
            <v>Gerardo Cartes</v>
          </cell>
          <cell r="B4427" t="str">
            <v>Yosman Perez</v>
          </cell>
          <cell r="D4427">
            <v>46163</v>
          </cell>
          <cell r="G4427" t="str">
            <v>Ok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1</v>
          </cell>
          <cell r="Q4427">
            <v>0</v>
          </cell>
          <cell r="R4427">
            <v>0</v>
          </cell>
          <cell r="S4427">
            <v>1</v>
          </cell>
          <cell r="U4427">
            <v>16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</row>
        <row r="4428">
          <cell r="A4428" t="str">
            <v>Daniel Peña</v>
          </cell>
          <cell r="B4428" t="str">
            <v>Michael Suarez</v>
          </cell>
          <cell r="D4428">
            <v>46163</v>
          </cell>
          <cell r="G4428" t="str">
            <v>Ok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1</v>
          </cell>
          <cell r="Q4428">
            <v>0</v>
          </cell>
          <cell r="R4428">
            <v>0</v>
          </cell>
          <cell r="S4428">
            <v>1</v>
          </cell>
          <cell r="U4428">
            <v>18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</row>
        <row r="4429">
          <cell r="A4429" t="str">
            <v>Cristian Valdivia</v>
          </cell>
          <cell r="B4429" t="str">
            <v>Jeremias Cerda</v>
          </cell>
          <cell r="D4429">
            <v>46163</v>
          </cell>
          <cell r="G4429" t="str">
            <v>Ok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1</v>
          </cell>
          <cell r="Q4429">
            <v>0</v>
          </cell>
          <cell r="R4429">
            <v>0</v>
          </cell>
          <cell r="S4429">
            <v>1</v>
          </cell>
          <cell r="U4429">
            <v>20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</row>
        <row r="4430">
          <cell r="A4430" t="str">
            <v>Edgar Benavides</v>
          </cell>
          <cell r="B4430" t="str">
            <v>Jorge Viscarra</v>
          </cell>
          <cell r="D4430">
            <v>46163</v>
          </cell>
          <cell r="G4430" t="str">
            <v>Ok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1</v>
          </cell>
          <cell r="Q4430">
            <v>0</v>
          </cell>
          <cell r="R4430">
            <v>0</v>
          </cell>
          <cell r="S4430">
            <v>1</v>
          </cell>
          <cell r="U4430">
            <v>8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</row>
        <row r="4431">
          <cell r="A4431" t="str">
            <v>Andres Moya</v>
          </cell>
          <cell r="B4431" t="str">
            <v>Rodrigo Arenas</v>
          </cell>
          <cell r="D4431">
            <v>46163</v>
          </cell>
          <cell r="G4431" t="str">
            <v>Ok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1</v>
          </cell>
          <cell r="Q4431">
            <v>0</v>
          </cell>
          <cell r="R4431">
            <v>0</v>
          </cell>
          <cell r="S4431">
            <v>1</v>
          </cell>
          <cell r="U4431">
            <v>8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</row>
        <row r="4432">
          <cell r="A4432" t="str">
            <v>Luis Acevedo</v>
          </cell>
          <cell r="B4432" t="str">
            <v>Rodrigo Arcos</v>
          </cell>
          <cell r="D4432">
            <v>46163</v>
          </cell>
          <cell r="G4432" t="str">
            <v>Descanso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</row>
        <row r="4433">
          <cell r="A4433" t="str">
            <v>Claudio Garrido</v>
          </cell>
          <cell r="B4433" t="str">
            <v>Wilmer Villa</v>
          </cell>
          <cell r="D4433">
            <v>46163</v>
          </cell>
          <cell r="G4433" t="str">
            <v>Descanso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</row>
        <row r="4434">
          <cell r="A4434" t="str">
            <v>N/A</v>
          </cell>
          <cell r="B4434" t="str">
            <v>Hugo Troncoso</v>
          </cell>
          <cell r="D4434">
            <v>46163</v>
          </cell>
          <cell r="G4434" t="str">
            <v>Descanso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</row>
        <row r="4435">
          <cell r="A4435" t="str">
            <v>N/A</v>
          </cell>
          <cell r="B4435" t="str">
            <v>N/A</v>
          </cell>
          <cell r="D4435">
            <v>46163</v>
          </cell>
          <cell r="G4435" t="str">
            <v>Descanso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</row>
        <row r="4436">
          <cell r="A4436" t="str">
            <v>N/A</v>
          </cell>
          <cell r="B4436" t="str">
            <v>N/A</v>
          </cell>
          <cell r="D4436">
            <v>46163</v>
          </cell>
          <cell r="G4436" t="str">
            <v>Descanso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</row>
        <row r="4437">
          <cell r="A4437" t="str">
            <v>N/A</v>
          </cell>
          <cell r="B4437" t="str">
            <v>N/A</v>
          </cell>
          <cell r="D4437">
            <v>46163</v>
          </cell>
          <cell r="G4437" t="str">
            <v>Descanso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</row>
        <row r="4438">
          <cell r="A4438" t="str">
            <v>Luis Alvarez</v>
          </cell>
          <cell r="B4438" t="str">
            <v>N/A</v>
          </cell>
          <cell r="D4438">
            <v>46163</v>
          </cell>
          <cell r="G4438" t="str">
            <v>Licencia Achs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es"/>
      <sheetName val="Auxiliares"/>
      <sheetName val="Base Datos"/>
    </sheetNames>
    <sheetDataSet>
      <sheetData sheetId="0"/>
      <sheetData sheetId="1"/>
      <sheetData sheetId="2">
        <row r="1">
          <cell r="A1" t="str">
            <v>Operador</v>
          </cell>
          <cell r="C1" t="str">
            <v>Auxiliar1</v>
          </cell>
          <cell r="E1" t="str">
            <v>Fecha Inicial</v>
          </cell>
          <cell r="I1" t="str">
            <v>Aseo</v>
          </cell>
          <cell r="J1" t="str">
            <v>Secado</v>
          </cell>
          <cell r="K1" t="str">
            <v>Despacho / Retiro</v>
          </cell>
          <cell r="L1" t="str">
            <v>Entrada &lt; 07:30</v>
          </cell>
          <cell r="M1" t="str">
            <v>Salida &gt; 19:30</v>
          </cell>
          <cell r="N1" t="str">
            <v>Fuera Radio Normal</v>
          </cell>
          <cell r="O1" t="str">
            <v>Fuera Radio V Región</v>
          </cell>
          <cell r="P1" t="str">
            <v>Entrega Kit</v>
          </cell>
          <cell r="Q1" t="str">
            <v>Carga Lavamanos</v>
          </cell>
          <cell r="R1" t="str">
            <v>Sabado</v>
          </cell>
          <cell r="S1" t="str">
            <v>Domingo</v>
          </cell>
          <cell r="T1" t="str">
            <v>Aseo Fin de Semana</v>
          </cell>
          <cell r="U1" t="str">
            <v>Secado Fin de Semana</v>
          </cell>
          <cell r="V1" t="str">
            <v>Sabado &gt; 16:00</v>
          </cell>
          <cell r="W1" t="str">
            <v>Domingo &gt; 16:00</v>
          </cell>
          <cell r="X1" t="str">
            <v>Succión Riles (M3)</v>
          </cell>
        </row>
        <row r="2">
          <cell r="A2" t="str">
            <v>Alfredo Cona</v>
          </cell>
          <cell r="C2" t="str">
            <v>Osman Perez</v>
          </cell>
          <cell r="E2">
            <v>45799</v>
          </cell>
          <cell r="I2">
            <v>18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1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 t="str">
            <v xml:space="preserve">Antonio Riquelme </v>
          </cell>
          <cell r="C3" t="str">
            <v>Cristian Araya</v>
          </cell>
          <cell r="E3">
            <v>45799</v>
          </cell>
          <cell r="I3">
            <v>64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A4" t="str">
            <v>Boris López</v>
          </cell>
          <cell r="C4" t="str">
            <v>Gilmar Ospino</v>
          </cell>
          <cell r="E4">
            <v>45799</v>
          </cell>
          <cell r="I4">
            <v>36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 t="str">
            <v>Byron Lopez</v>
          </cell>
          <cell r="C5" t="str">
            <v>Patricio Ramirez</v>
          </cell>
          <cell r="E5">
            <v>45799</v>
          </cell>
          <cell r="I5">
            <v>37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 t="str">
            <v>Cesar Moreno</v>
          </cell>
          <cell r="C6" t="str">
            <v>Alejandro Osorio</v>
          </cell>
          <cell r="E6">
            <v>45799</v>
          </cell>
          <cell r="I6">
            <v>76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50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1</v>
          </cell>
        </row>
        <row r="7">
          <cell r="A7" t="str">
            <v xml:space="preserve">Cristian Gonzalez </v>
          </cell>
          <cell r="C7" t="str">
            <v>Juan Cuadra</v>
          </cell>
          <cell r="E7">
            <v>45799</v>
          </cell>
          <cell r="I7">
            <v>39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A8" t="str">
            <v>Jose Arredondo</v>
          </cell>
          <cell r="C8" t="str">
            <v>Antonio Palma</v>
          </cell>
          <cell r="E8">
            <v>45799</v>
          </cell>
          <cell r="I8">
            <v>32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32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A9" t="str">
            <v>Juan Santibañez</v>
          </cell>
          <cell r="C9" t="str">
            <v>Fernando Diaz</v>
          </cell>
          <cell r="E9">
            <v>45799</v>
          </cell>
          <cell r="I9">
            <v>42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A10" t="str">
            <v>Luis Dugo</v>
          </cell>
          <cell r="C10" t="str">
            <v>Victor Araneda</v>
          </cell>
          <cell r="E10">
            <v>45799</v>
          </cell>
          <cell r="I10">
            <v>36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A11" t="str">
            <v>Maximiliano Arancibia</v>
          </cell>
          <cell r="C11" t="str">
            <v>Carlos Correa</v>
          </cell>
          <cell r="E11">
            <v>45799</v>
          </cell>
          <cell r="I11">
            <v>56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8</v>
          </cell>
          <cell r="V11">
            <v>0</v>
          </cell>
          <cell r="W11">
            <v>0</v>
          </cell>
          <cell r="X11">
            <v>0</v>
          </cell>
        </row>
        <row r="12">
          <cell r="A12" t="str">
            <v>Patricio Cubillos</v>
          </cell>
          <cell r="C12" t="str">
            <v>Juan Aravena</v>
          </cell>
          <cell r="E12">
            <v>45799</v>
          </cell>
          <cell r="I12">
            <v>50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 t="str">
            <v>Pedro Arcos</v>
          </cell>
          <cell r="C13" t="str">
            <v>Sergio Toledo</v>
          </cell>
          <cell r="E13">
            <v>45799</v>
          </cell>
          <cell r="I13">
            <v>39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 t="str">
            <v>Ramon Gallardo</v>
          </cell>
          <cell r="C14" t="str">
            <v>Jordan Gaete</v>
          </cell>
          <cell r="E14">
            <v>45799</v>
          </cell>
          <cell r="I14">
            <v>30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  <cell r="Q14">
            <v>30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 t="str">
            <v>Roberto Briones</v>
          </cell>
          <cell r="C15" t="str">
            <v>Alexander Marchant</v>
          </cell>
          <cell r="E15">
            <v>45799</v>
          </cell>
          <cell r="I15">
            <v>28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 t="str">
            <v>Roberto Ramirez</v>
          </cell>
          <cell r="C16" t="str">
            <v>Jose Oca</v>
          </cell>
          <cell r="E16">
            <v>45799</v>
          </cell>
          <cell r="I16">
            <v>15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 t="str">
            <v>Victor Reyes</v>
          </cell>
          <cell r="C17" t="str">
            <v>N/A</v>
          </cell>
          <cell r="E17">
            <v>45799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 t="str">
            <v>N/A</v>
          </cell>
          <cell r="C18" t="str">
            <v>Jorge Vizcarra</v>
          </cell>
          <cell r="E18">
            <v>45799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 t="str">
            <v>Rodrigo Bascuñan</v>
          </cell>
          <cell r="C19" t="str">
            <v>N/A</v>
          </cell>
          <cell r="E19">
            <v>45799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 t="str">
            <v>Alfredo Cona</v>
          </cell>
          <cell r="C20" t="str">
            <v>Osman Perez</v>
          </cell>
          <cell r="E20">
            <v>45800</v>
          </cell>
          <cell r="I20">
            <v>46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 t="str">
            <v xml:space="preserve">Antonio Riquelme </v>
          </cell>
          <cell r="C21" t="str">
            <v>Cristian Araya</v>
          </cell>
          <cell r="E21">
            <v>45800</v>
          </cell>
          <cell r="I21">
            <v>92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 t="str">
            <v>Boris López</v>
          </cell>
          <cell r="C22" t="str">
            <v>Gilmar Ospino</v>
          </cell>
          <cell r="E22">
            <v>45800</v>
          </cell>
          <cell r="I22">
            <v>70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 t="str">
            <v>Byron Lopez</v>
          </cell>
          <cell r="C23" t="str">
            <v>Patricio Ramirez</v>
          </cell>
          <cell r="E23">
            <v>45800</v>
          </cell>
          <cell r="I23">
            <v>63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 t="str">
            <v>Cesar Moreno</v>
          </cell>
          <cell r="C24" t="str">
            <v>Alejandro Osorio</v>
          </cell>
          <cell r="E24">
            <v>45800</v>
          </cell>
          <cell r="I24">
            <v>90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50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</row>
        <row r="25">
          <cell r="A25" t="str">
            <v xml:space="preserve">Cristian Gonzalez </v>
          </cell>
          <cell r="C25" t="str">
            <v>Juan Cuadra</v>
          </cell>
          <cell r="E25">
            <v>45800</v>
          </cell>
          <cell r="I25">
            <v>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 t="str">
            <v>Jose Arredondo</v>
          </cell>
          <cell r="C26" t="str">
            <v>Antonio Palma</v>
          </cell>
          <cell r="E26">
            <v>45800</v>
          </cell>
          <cell r="I26">
            <v>31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31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 t="str">
            <v>Juan Santibañez</v>
          </cell>
          <cell r="C27" t="str">
            <v>Fernando Diaz</v>
          </cell>
          <cell r="E27">
            <v>45800</v>
          </cell>
          <cell r="I27">
            <v>9</v>
          </cell>
          <cell r="J27">
            <v>0</v>
          </cell>
          <cell r="K27">
            <v>0</v>
          </cell>
          <cell r="L27">
            <v>1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 t="str">
            <v>Luis Dugo</v>
          </cell>
          <cell r="C28" t="str">
            <v>Victor Araneda</v>
          </cell>
          <cell r="E28">
            <v>45800</v>
          </cell>
          <cell r="I28">
            <v>33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 t="str">
            <v>Maximiliano Arancibia</v>
          </cell>
          <cell r="C29" t="str">
            <v>Carlos Correa</v>
          </cell>
          <cell r="E29">
            <v>45800</v>
          </cell>
          <cell r="I29">
            <v>71</v>
          </cell>
          <cell r="J29">
            <v>0</v>
          </cell>
          <cell r="K29">
            <v>0</v>
          </cell>
          <cell r="L29">
            <v>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 t="str">
            <v>Patricio Cubillos</v>
          </cell>
          <cell r="C30" t="str">
            <v>Juan Aravena</v>
          </cell>
          <cell r="E30">
            <v>45800</v>
          </cell>
          <cell r="I30">
            <v>69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 t="str">
            <v>Pedro Arcos</v>
          </cell>
          <cell r="C31" t="str">
            <v>Rodrigo Bascuñan</v>
          </cell>
          <cell r="E31">
            <v>45800</v>
          </cell>
          <cell r="I31">
            <v>48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 t="str">
            <v>Ramon Gallardo</v>
          </cell>
          <cell r="C32" t="str">
            <v>Jordan Gaete</v>
          </cell>
          <cell r="E32">
            <v>45800</v>
          </cell>
          <cell r="I32">
            <v>37</v>
          </cell>
          <cell r="J32">
            <v>0</v>
          </cell>
          <cell r="K32">
            <v>0</v>
          </cell>
          <cell r="L32">
            <v>1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49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 t="str">
            <v>Roberto Briones</v>
          </cell>
          <cell r="C33" t="str">
            <v>Alexander Marchant</v>
          </cell>
          <cell r="E33">
            <v>45800</v>
          </cell>
          <cell r="I33">
            <v>43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 t="str">
            <v>Roberto Ramirez</v>
          </cell>
          <cell r="C34" t="str">
            <v>Jose Oca</v>
          </cell>
          <cell r="E34">
            <v>45800</v>
          </cell>
          <cell r="I34">
            <v>51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 t="str">
            <v>Rody Osorio</v>
          </cell>
          <cell r="C35" t="str">
            <v>Antonio Palma</v>
          </cell>
          <cell r="E35">
            <v>45800</v>
          </cell>
          <cell r="I35">
            <v>21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 t="str">
            <v>Victor Reyes</v>
          </cell>
          <cell r="C36" t="str">
            <v>Sergio Toledo</v>
          </cell>
          <cell r="E36">
            <v>45800</v>
          </cell>
          <cell r="I36">
            <v>56</v>
          </cell>
          <cell r="J36">
            <v>0</v>
          </cell>
          <cell r="K36">
            <v>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 t="str">
            <v>Edgar Benavides</v>
          </cell>
          <cell r="C37" t="str">
            <v>Sin Auxiliar</v>
          </cell>
          <cell r="E37">
            <v>45800</v>
          </cell>
          <cell r="I37">
            <v>56</v>
          </cell>
          <cell r="J37">
            <v>0</v>
          </cell>
          <cell r="K37">
            <v>0</v>
          </cell>
          <cell r="L37">
            <v>1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 t="str">
            <v>Luis Dugo</v>
          </cell>
          <cell r="C38" t="str">
            <v>Victor Araneda</v>
          </cell>
          <cell r="E38">
            <v>45801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0</v>
          </cell>
          <cell r="T38">
            <v>13</v>
          </cell>
          <cell r="U38">
            <v>100</v>
          </cell>
          <cell r="V38">
            <v>1</v>
          </cell>
          <cell r="W38">
            <v>0</v>
          </cell>
          <cell r="X38">
            <v>3</v>
          </cell>
        </row>
        <row r="39">
          <cell r="A39" t="str">
            <v>Roberto Ramirez</v>
          </cell>
          <cell r="C39" t="str">
            <v>Jose Oca</v>
          </cell>
          <cell r="E39">
            <v>45801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1</v>
          </cell>
          <cell r="S39">
            <v>0</v>
          </cell>
          <cell r="T39">
            <v>7</v>
          </cell>
          <cell r="U39">
            <v>74</v>
          </cell>
          <cell r="V39">
            <v>1</v>
          </cell>
          <cell r="W39">
            <v>0</v>
          </cell>
          <cell r="X39">
            <v>6</v>
          </cell>
        </row>
        <row r="40">
          <cell r="A40" t="str">
            <v xml:space="preserve">Cristian Gonzalez </v>
          </cell>
          <cell r="C40" t="str">
            <v>Alexander Marchant</v>
          </cell>
          <cell r="E40">
            <v>45802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6</v>
          </cell>
          <cell r="U40">
            <v>15</v>
          </cell>
          <cell r="V40">
            <v>0</v>
          </cell>
          <cell r="W40">
            <v>1</v>
          </cell>
          <cell r="X40">
            <v>0</v>
          </cell>
        </row>
        <row r="41">
          <cell r="A41" t="str">
            <v>Rodrigo Bascuñan</v>
          </cell>
          <cell r="C41" t="str">
            <v>Jorge Vizcarra</v>
          </cell>
          <cell r="E41">
            <v>45802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</v>
          </cell>
          <cell r="T41">
            <v>6</v>
          </cell>
          <cell r="U41">
            <v>40</v>
          </cell>
          <cell r="V41">
            <v>0</v>
          </cell>
          <cell r="W41">
            <v>1</v>
          </cell>
          <cell r="X41">
            <v>2</v>
          </cell>
        </row>
        <row r="42">
          <cell r="A42" t="str">
            <v>Alfredo Cona</v>
          </cell>
          <cell r="C42" t="str">
            <v>Osman Perez</v>
          </cell>
          <cell r="E42">
            <v>45803</v>
          </cell>
          <cell r="I42">
            <v>38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 t="str">
            <v xml:space="preserve">Antonio Riquelme </v>
          </cell>
          <cell r="C43" t="str">
            <v>Cristian Araya</v>
          </cell>
          <cell r="E43">
            <v>45803</v>
          </cell>
          <cell r="I43">
            <v>75</v>
          </cell>
          <cell r="J43">
            <v>0</v>
          </cell>
          <cell r="K43">
            <v>0</v>
          </cell>
          <cell r="L43">
            <v>1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 t="str">
            <v>Boris López</v>
          </cell>
          <cell r="C44" t="str">
            <v>Gilmar Ospino</v>
          </cell>
          <cell r="E44">
            <v>45803</v>
          </cell>
          <cell r="I44">
            <v>40</v>
          </cell>
          <cell r="J44">
            <v>0</v>
          </cell>
          <cell r="K44">
            <v>0</v>
          </cell>
          <cell r="L44">
            <v>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 t="str">
            <v>Byron Lopez</v>
          </cell>
          <cell r="C45" t="str">
            <v>Patricio Ramirez</v>
          </cell>
          <cell r="E45">
            <v>45803</v>
          </cell>
          <cell r="I45">
            <v>51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A46" t="str">
            <v>Cesar Moreno</v>
          </cell>
          <cell r="C46" t="str">
            <v>Alejandro Osorio</v>
          </cell>
          <cell r="E46">
            <v>45803</v>
          </cell>
          <cell r="I46">
            <v>99</v>
          </cell>
          <cell r="J46">
            <v>0</v>
          </cell>
          <cell r="K46">
            <v>0</v>
          </cell>
          <cell r="L46">
            <v>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50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 t="str">
            <v xml:space="preserve">Cristian Gonzalez </v>
          </cell>
          <cell r="C47" t="str">
            <v>Juan Cuadra</v>
          </cell>
          <cell r="E47">
            <v>45803</v>
          </cell>
          <cell r="I47">
            <v>52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A48" t="str">
            <v>Jose Arredondo</v>
          </cell>
          <cell r="C48" t="str">
            <v>Antonio Palma</v>
          </cell>
          <cell r="E48">
            <v>45803</v>
          </cell>
          <cell r="I48">
            <v>31</v>
          </cell>
          <cell r="J48">
            <v>0</v>
          </cell>
          <cell r="K48">
            <v>0</v>
          </cell>
          <cell r="L48">
            <v>1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31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A49" t="str">
            <v>Juan Santibañez</v>
          </cell>
          <cell r="C49" t="str">
            <v>Fernando Diaz</v>
          </cell>
          <cell r="E49">
            <v>45803</v>
          </cell>
          <cell r="I49">
            <v>24</v>
          </cell>
          <cell r="J49">
            <v>0</v>
          </cell>
          <cell r="K49">
            <v>0</v>
          </cell>
          <cell r="L49">
            <v>1</v>
          </cell>
          <cell r="M49">
            <v>0</v>
          </cell>
          <cell r="N49">
            <v>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A50" t="str">
            <v>Luis Dugo</v>
          </cell>
          <cell r="C50" t="str">
            <v>Victor Araneda</v>
          </cell>
          <cell r="E50">
            <v>45803</v>
          </cell>
          <cell r="I50">
            <v>64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A51" t="str">
            <v>Maximiliano Arancibia</v>
          </cell>
          <cell r="C51" t="str">
            <v>Carlos Correa</v>
          </cell>
          <cell r="E51">
            <v>45803</v>
          </cell>
          <cell r="I51">
            <v>65</v>
          </cell>
          <cell r="J51">
            <v>0</v>
          </cell>
          <cell r="K51">
            <v>0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A52" t="str">
            <v>Patricio Cubillos</v>
          </cell>
          <cell r="C52" t="str">
            <v>Juan Aravena</v>
          </cell>
          <cell r="E52">
            <v>45803</v>
          </cell>
          <cell r="I52">
            <v>67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A53" t="str">
            <v>Pedro Arcos</v>
          </cell>
          <cell r="C53" t="str">
            <v>Rodrigo Bascuñan</v>
          </cell>
          <cell r="E53">
            <v>45803</v>
          </cell>
          <cell r="I53">
            <v>38</v>
          </cell>
          <cell r="J53">
            <v>4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 t="str">
            <v>Ramon Gallardo</v>
          </cell>
          <cell r="C54" t="str">
            <v>Jordan Gaete</v>
          </cell>
          <cell r="E54">
            <v>45803</v>
          </cell>
          <cell r="I54">
            <v>30</v>
          </cell>
          <cell r="J54">
            <v>0</v>
          </cell>
          <cell r="K54">
            <v>0</v>
          </cell>
          <cell r="L54">
            <v>1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30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A55" t="str">
            <v>Roberto Briones</v>
          </cell>
          <cell r="C55" t="str">
            <v>Alexander Marchant</v>
          </cell>
          <cell r="E55">
            <v>45803</v>
          </cell>
          <cell r="I55">
            <v>34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 t="str">
            <v>Roberto Ramirez</v>
          </cell>
          <cell r="C56" t="str">
            <v>Jose Oca</v>
          </cell>
          <cell r="E56">
            <v>45803</v>
          </cell>
          <cell r="I56">
            <v>49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A57" t="str">
            <v>Rody Osorio</v>
          </cell>
          <cell r="C57" t="str">
            <v>Antonio Palma</v>
          </cell>
          <cell r="E57">
            <v>45803</v>
          </cell>
          <cell r="I57">
            <v>19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19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A58" t="str">
            <v>Victor Reyes</v>
          </cell>
          <cell r="C58" t="str">
            <v>Jorge Vizcarra</v>
          </cell>
          <cell r="E58">
            <v>45803</v>
          </cell>
          <cell r="I58">
            <v>52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A59" t="str">
            <v>Edgar Benavides</v>
          </cell>
          <cell r="C59" t="str">
            <v>Sergio Toledo</v>
          </cell>
          <cell r="E59">
            <v>45803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 t="str">
            <v xml:space="preserve">Antonio Riquelme </v>
          </cell>
          <cell r="C60" t="str">
            <v>Cristian Araya</v>
          </cell>
          <cell r="E60">
            <v>45804</v>
          </cell>
          <cell r="I60">
            <v>72</v>
          </cell>
          <cell r="J60">
            <v>0</v>
          </cell>
          <cell r="K60">
            <v>0</v>
          </cell>
          <cell r="L60">
            <v>1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  <row r="61">
          <cell r="A61" t="str">
            <v>Boris López</v>
          </cell>
          <cell r="C61" t="str">
            <v>Gilmar Ospino</v>
          </cell>
          <cell r="E61">
            <v>45804</v>
          </cell>
          <cell r="I61">
            <v>50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</row>
        <row r="62">
          <cell r="A62" t="str">
            <v>Byron Lopez</v>
          </cell>
          <cell r="C62" t="str">
            <v>Patricio Ramirez</v>
          </cell>
          <cell r="E62">
            <v>45804</v>
          </cell>
          <cell r="I62">
            <v>34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</row>
        <row r="63">
          <cell r="A63" t="str">
            <v>Cesar Moreno</v>
          </cell>
          <cell r="C63" t="str">
            <v>Alejandro Osorio</v>
          </cell>
          <cell r="E63">
            <v>45804</v>
          </cell>
          <cell r="I63">
            <v>68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50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</row>
        <row r="64">
          <cell r="A64" t="str">
            <v>Jose Arredondo</v>
          </cell>
          <cell r="C64" t="str">
            <v>Antonio Palma</v>
          </cell>
          <cell r="E64">
            <v>45804</v>
          </cell>
          <cell r="I64">
            <v>40</v>
          </cell>
          <cell r="J64">
            <v>0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40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A65" t="str">
            <v>Juan Santibañez</v>
          </cell>
          <cell r="C65" t="str">
            <v>Fernando Diaz</v>
          </cell>
          <cell r="E65">
            <v>45804</v>
          </cell>
          <cell r="I65">
            <v>26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A66" t="str">
            <v>Luis Dugo</v>
          </cell>
          <cell r="C66" t="str">
            <v>Victor Araneda</v>
          </cell>
          <cell r="E66">
            <v>45804</v>
          </cell>
          <cell r="I66">
            <v>39</v>
          </cell>
          <cell r="J66">
            <v>0</v>
          </cell>
          <cell r="K66">
            <v>0</v>
          </cell>
          <cell r="L66">
            <v>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A67" t="str">
            <v>Maximiliano Arancibia</v>
          </cell>
          <cell r="C67" t="str">
            <v>Carlos Correa</v>
          </cell>
          <cell r="E67">
            <v>45804</v>
          </cell>
          <cell r="I67">
            <v>56</v>
          </cell>
          <cell r="J67">
            <v>0</v>
          </cell>
          <cell r="K67">
            <v>0</v>
          </cell>
          <cell r="L67">
            <v>1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A68" t="str">
            <v>Patricio Cubillos</v>
          </cell>
          <cell r="C68" t="str">
            <v>Juan Aravena</v>
          </cell>
          <cell r="E68">
            <v>45804</v>
          </cell>
          <cell r="I68">
            <v>41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A69" t="str">
            <v>Pedro Arcos</v>
          </cell>
          <cell r="C69" t="str">
            <v>Rodrigo Bascuñan</v>
          </cell>
          <cell r="E69">
            <v>45804</v>
          </cell>
          <cell r="I69">
            <v>62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A70" t="str">
            <v>Ramon Gallardo</v>
          </cell>
          <cell r="C70" t="str">
            <v>Jordan Gaete</v>
          </cell>
          <cell r="E70">
            <v>45804</v>
          </cell>
          <cell r="I70">
            <v>29</v>
          </cell>
          <cell r="J70">
            <v>0</v>
          </cell>
          <cell r="K70">
            <v>0</v>
          </cell>
          <cell r="L70">
            <v>1</v>
          </cell>
          <cell r="M70">
            <v>1</v>
          </cell>
          <cell r="N70">
            <v>0</v>
          </cell>
          <cell r="O70">
            <v>1</v>
          </cell>
          <cell r="P70">
            <v>0</v>
          </cell>
          <cell r="Q70">
            <v>29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A71" t="str">
            <v>Roberto Briones</v>
          </cell>
          <cell r="C71" t="str">
            <v>Osman Perez</v>
          </cell>
          <cell r="E71">
            <v>45804</v>
          </cell>
          <cell r="I71">
            <v>52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1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 t="str">
            <v>Roberto Ramirez</v>
          </cell>
          <cell r="C72" t="str">
            <v>Jose Oca</v>
          </cell>
          <cell r="E72">
            <v>45804</v>
          </cell>
          <cell r="I72">
            <v>36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</row>
        <row r="73">
          <cell r="A73" t="str">
            <v>Rody Osorio</v>
          </cell>
          <cell r="C73" t="str">
            <v>Antonio Palma</v>
          </cell>
          <cell r="E73">
            <v>45804</v>
          </cell>
          <cell r="I73">
            <v>16</v>
          </cell>
          <cell r="J73">
            <v>0</v>
          </cell>
          <cell r="K73">
            <v>0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16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A74" t="str">
            <v>Victor Reyes</v>
          </cell>
          <cell r="C74" t="str">
            <v>Jorge Vizcarra</v>
          </cell>
          <cell r="E74">
            <v>45804</v>
          </cell>
          <cell r="I74">
            <v>38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A75" t="str">
            <v>Alfredo Cona</v>
          </cell>
          <cell r="C75" t="str">
            <v>Sin Auxiliar</v>
          </cell>
          <cell r="E75">
            <v>45804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A76" t="str">
            <v>N/A</v>
          </cell>
          <cell r="C76" t="str">
            <v>Alexander Marchant</v>
          </cell>
          <cell r="E76">
            <v>45804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A77" t="str">
            <v xml:space="preserve">Cristian Gonzalez </v>
          </cell>
          <cell r="C77" t="str">
            <v>Sin Auxiliar</v>
          </cell>
          <cell r="E77">
            <v>45804</v>
          </cell>
          <cell r="I77">
            <v>35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A78" t="str">
            <v>N/A</v>
          </cell>
          <cell r="C78" t="str">
            <v>Juan Cuadra</v>
          </cell>
          <cell r="E78">
            <v>45804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A79" t="str">
            <v>Edgar Benavides</v>
          </cell>
          <cell r="C79" t="str">
            <v>Sin Auxiliar</v>
          </cell>
          <cell r="E79">
            <v>45804</v>
          </cell>
          <cell r="I79">
            <v>50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A80" t="str">
            <v>N/A</v>
          </cell>
          <cell r="C80" t="str">
            <v>Sergio Toledo</v>
          </cell>
          <cell r="E80">
            <v>45804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A81" t="str">
            <v>Alfredo Cona</v>
          </cell>
          <cell r="C81" t="str">
            <v>Osman Perez</v>
          </cell>
          <cell r="E81">
            <v>45805</v>
          </cell>
          <cell r="I81">
            <v>47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 t="str">
            <v xml:space="preserve">Antonio Riquelme </v>
          </cell>
          <cell r="C82" t="str">
            <v>Cristian Araya</v>
          </cell>
          <cell r="E82">
            <v>45805</v>
          </cell>
          <cell r="I82">
            <v>70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 t="str">
            <v>Boris López</v>
          </cell>
          <cell r="C83" t="str">
            <v>Gilmar Ospino</v>
          </cell>
          <cell r="E83">
            <v>45805</v>
          </cell>
          <cell r="I83">
            <v>36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 t="str">
            <v>Byron Lopez</v>
          </cell>
          <cell r="C84" t="str">
            <v>Patricio Ramirez</v>
          </cell>
          <cell r="E84">
            <v>45805</v>
          </cell>
          <cell r="I84">
            <v>34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A85" t="str">
            <v>Cesar Moreno</v>
          </cell>
          <cell r="C85" t="str">
            <v>Alejandro Osorio</v>
          </cell>
          <cell r="E85">
            <v>45805</v>
          </cell>
          <cell r="I85">
            <v>98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50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A86" t="str">
            <v xml:space="preserve">Cristian Gonzalez </v>
          </cell>
          <cell r="C86" t="str">
            <v>Juan Cuadra</v>
          </cell>
          <cell r="E86">
            <v>45805</v>
          </cell>
          <cell r="I86">
            <v>45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A87" t="str">
            <v>Jose Arredondo</v>
          </cell>
          <cell r="C87" t="str">
            <v>Antonio Palma</v>
          </cell>
          <cell r="E87">
            <v>45805</v>
          </cell>
          <cell r="I87">
            <v>31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31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</row>
        <row r="88">
          <cell r="A88" t="str">
            <v>Juan Santibañez</v>
          </cell>
          <cell r="C88" t="str">
            <v>Fernando Diaz</v>
          </cell>
          <cell r="E88">
            <v>45805</v>
          </cell>
          <cell r="I88">
            <v>38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A89" t="str">
            <v>Luis Dugo</v>
          </cell>
          <cell r="C89" t="str">
            <v>Victor Araneda</v>
          </cell>
          <cell r="E89">
            <v>45805</v>
          </cell>
          <cell r="I89">
            <v>55</v>
          </cell>
          <cell r="J89">
            <v>0</v>
          </cell>
          <cell r="K89">
            <v>0</v>
          </cell>
          <cell r="L89">
            <v>1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A90" t="str">
            <v>Maximiliano Arancibia</v>
          </cell>
          <cell r="C90" t="str">
            <v>Carlos Correa</v>
          </cell>
          <cell r="E90">
            <v>45805</v>
          </cell>
          <cell r="I90">
            <v>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A91" t="str">
            <v>Patricio Cubillos</v>
          </cell>
          <cell r="C91" t="str">
            <v>Juan Aravena</v>
          </cell>
          <cell r="E91">
            <v>45805</v>
          </cell>
          <cell r="I91">
            <v>68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A92" t="str">
            <v>Pedro Arcos</v>
          </cell>
          <cell r="C92" t="str">
            <v>Rodrigo Bascuñan</v>
          </cell>
          <cell r="E92">
            <v>45805</v>
          </cell>
          <cell r="I92">
            <v>54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A93" t="str">
            <v>Ramon Gallardo</v>
          </cell>
          <cell r="C93" t="str">
            <v>Jordan Gaete</v>
          </cell>
          <cell r="E93">
            <v>45805</v>
          </cell>
          <cell r="I93">
            <v>50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0</v>
          </cell>
          <cell r="Q93">
            <v>50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A94" t="str">
            <v>Roberto Briones</v>
          </cell>
          <cell r="C94" t="str">
            <v>Alexander Marchant</v>
          </cell>
          <cell r="E94">
            <v>45805</v>
          </cell>
          <cell r="I94">
            <v>50</v>
          </cell>
          <cell r="J94">
            <v>0</v>
          </cell>
          <cell r="K94">
            <v>0</v>
          </cell>
          <cell r="L94">
            <v>1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A95" t="str">
            <v>Roberto Ramirez</v>
          </cell>
          <cell r="C95" t="str">
            <v>Jose Oca</v>
          </cell>
          <cell r="E95">
            <v>45805</v>
          </cell>
          <cell r="I95">
            <v>36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 t="str">
            <v>Rody Osorio</v>
          </cell>
          <cell r="C96" t="str">
            <v>Antonio Palma</v>
          </cell>
          <cell r="E96">
            <v>45805</v>
          </cell>
          <cell r="I96">
            <v>11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11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A97" t="str">
            <v>Victor Reyes</v>
          </cell>
          <cell r="C97" t="str">
            <v>Jorge Vizcarra</v>
          </cell>
          <cell r="E97">
            <v>45805</v>
          </cell>
          <cell r="I97">
            <v>65</v>
          </cell>
          <cell r="J97">
            <v>0</v>
          </cell>
          <cell r="K97">
            <v>0</v>
          </cell>
          <cell r="L97">
            <v>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A98" t="str">
            <v>Edgar Benavides</v>
          </cell>
          <cell r="C98" t="str">
            <v>Sergio Toledo</v>
          </cell>
          <cell r="E98">
            <v>45805</v>
          </cell>
          <cell r="I98">
            <v>40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A99" t="str">
            <v>Alfredo Cona</v>
          </cell>
          <cell r="C99" t="str">
            <v>Osman Perez</v>
          </cell>
          <cell r="E99">
            <v>45806</v>
          </cell>
          <cell r="I99">
            <v>52</v>
          </cell>
          <cell r="J99">
            <v>0</v>
          </cell>
          <cell r="K99">
            <v>0</v>
          </cell>
          <cell r="L99">
            <v>1</v>
          </cell>
          <cell r="M99">
            <v>0</v>
          </cell>
          <cell r="N99">
            <v>1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A100" t="str">
            <v xml:space="preserve">Antonio Riquelme </v>
          </cell>
          <cell r="C100" t="str">
            <v>Cristian Araya</v>
          </cell>
          <cell r="E100">
            <v>45806</v>
          </cell>
          <cell r="I100">
            <v>49</v>
          </cell>
          <cell r="J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A101" t="str">
            <v>Boris López</v>
          </cell>
          <cell r="C101" t="str">
            <v>Gilmar Ospino</v>
          </cell>
          <cell r="E101">
            <v>45806</v>
          </cell>
          <cell r="I101">
            <v>29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 t="str">
            <v>Byron Lopez</v>
          </cell>
          <cell r="C102" t="str">
            <v>Patricio Ramirez</v>
          </cell>
          <cell r="E102">
            <v>45806</v>
          </cell>
          <cell r="I102">
            <v>36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 t="str">
            <v>Cesar Moreno</v>
          </cell>
          <cell r="C103" t="str">
            <v>Alejandro Osorio</v>
          </cell>
          <cell r="E103">
            <v>45806</v>
          </cell>
          <cell r="I103">
            <v>85</v>
          </cell>
          <cell r="J103">
            <v>0</v>
          </cell>
          <cell r="K103">
            <v>0</v>
          </cell>
          <cell r="L103">
            <v>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50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A104" t="str">
            <v xml:space="preserve">Cristian Gonzalez </v>
          </cell>
          <cell r="C104" t="str">
            <v>Juan Cuadra</v>
          </cell>
          <cell r="E104">
            <v>45806</v>
          </cell>
          <cell r="I104">
            <v>37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A105" t="str">
            <v>Jose Arredondo</v>
          </cell>
          <cell r="C105" t="str">
            <v>Antonio Palma</v>
          </cell>
          <cell r="E105">
            <v>45806</v>
          </cell>
          <cell r="I105">
            <v>34</v>
          </cell>
          <cell r="J105">
            <v>0</v>
          </cell>
          <cell r="K105">
            <v>0</v>
          </cell>
          <cell r="L105">
            <v>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34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A106" t="str">
            <v>Juan Santibañez</v>
          </cell>
          <cell r="C106" t="str">
            <v>Fernando Diaz</v>
          </cell>
          <cell r="E106">
            <v>45805</v>
          </cell>
          <cell r="I106">
            <v>4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 t="str">
            <v>Luis Dugo</v>
          </cell>
          <cell r="C107" t="str">
            <v>Victor Araneda</v>
          </cell>
          <cell r="E107">
            <v>45806</v>
          </cell>
          <cell r="I107">
            <v>52</v>
          </cell>
          <cell r="J107">
            <v>0</v>
          </cell>
          <cell r="K107">
            <v>0</v>
          </cell>
          <cell r="L107">
            <v>1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 t="str">
            <v>Maximiliano Arancibia</v>
          </cell>
          <cell r="C108" t="str">
            <v>Carlos Correa</v>
          </cell>
          <cell r="E108">
            <v>45806</v>
          </cell>
          <cell r="I108">
            <v>54</v>
          </cell>
          <cell r="J108">
            <v>0</v>
          </cell>
          <cell r="K108">
            <v>0</v>
          </cell>
          <cell r="L108">
            <v>1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A109" t="str">
            <v>Patricio Cubillos</v>
          </cell>
          <cell r="C109" t="str">
            <v>Juan Aravena</v>
          </cell>
          <cell r="E109">
            <v>45806</v>
          </cell>
          <cell r="I109">
            <v>37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A110" t="str">
            <v>Pedro Arcos</v>
          </cell>
          <cell r="C110" t="str">
            <v>Rodrigo Bascuñan</v>
          </cell>
          <cell r="E110">
            <v>45806</v>
          </cell>
          <cell r="I110">
            <v>39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A111" t="str">
            <v>Ramon Gallardo</v>
          </cell>
          <cell r="C111" t="str">
            <v>Jordan Gaete</v>
          </cell>
          <cell r="E111">
            <v>45806</v>
          </cell>
          <cell r="I111">
            <v>60</v>
          </cell>
          <cell r="J111">
            <v>0</v>
          </cell>
          <cell r="K111">
            <v>0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0</v>
          </cell>
          <cell r="Q111">
            <v>60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A112" t="str">
            <v>Roberto Briones</v>
          </cell>
          <cell r="C112" t="str">
            <v>Alexander Marchant</v>
          </cell>
          <cell r="E112">
            <v>45806</v>
          </cell>
          <cell r="I112">
            <v>31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A113" t="str">
            <v>Roberto Ramirez</v>
          </cell>
          <cell r="C113" t="str">
            <v>Jose Oca</v>
          </cell>
          <cell r="E113">
            <v>45806</v>
          </cell>
          <cell r="I113">
            <v>23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A114" t="str">
            <v>Rody Osorio</v>
          </cell>
          <cell r="C114" t="str">
            <v>Antonio Palma</v>
          </cell>
          <cell r="E114">
            <v>45806</v>
          </cell>
          <cell r="I114">
            <v>17</v>
          </cell>
          <cell r="J114">
            <v>0</v>
          </cell>
          <cell r="K114">
            <v>0</v>
          </cell>
          <cell r="L114">
            <v>1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17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A115" t="str">
            <v>Edgar Benavides</v>
          </cell>
          <cell r="C115" t="str">
            <v>Sergio Toledo</v>
          </cell>
          <cell r="E115">
            <v>45806</v>
          </cell>
          <cell r="I115">
            <v>40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A116" t="str">
            <v>Victor Reyes</v>
          </cell>
          <cell r="C116" t="str">
            <v>Jorge Vizcarra</v>
          </cell>
          <cell r="E116">
            <v>45806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A117" t="str">
            <v>Alfredo Cona</v>
          </cell>
          <cell r="C117" t="str">
            <v>Osman Perez</v>
          </cell>
          <cell r="E117">
            <v>45807</v>
          </cell>
          <cell r="I117">
            <v>49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A118" t="str">
            <v xml:space="preserve">Antonio Riquelme </v>
          </cell>
          <cell r="C118" t="str">
            <v>Cristian Araya</v>
          </cell>
          <cell r="E118">
            <v>45807</v>
          </cell>
          <cell r="I118">
            <v>91</v>
          </cell>
          <cell r="J118">
            <v>0</v>
          </cell>
          <cell r="K118">
            <v>0</v>
          </cell>
          <cell r="L118">
            <v>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A119" t="str">
            <v>Boris López</v>
          </cell>
          <cell r="C119" t="str">
            <v>Gilmar Ospino</v>
          </cell>
          <cell r="E119">
            <v>45807</v>
          </cell>
          <cell r="I119">
            <v>68</v>
          </cell>
          <cell r="J119">
            <v>0</v>
          </cell>
          <cell r="K119">
            <v>0</v>
          </cell>
          <cell r="L119">
            <v>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A120" t="str">
            <v>Byron Lopez</v>
          </cell>
          <cell r="C120" t="str">
            <v>Patricio Ramirez</v>
          </cell>
          <cell r="E120">
            <v>45807</v>
          </cell>
          <cell r="I120">
            <v>57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A121" t="str">
            <v>Cesar Moreno</v>
          </cell>
          <cell r="C121" t="str">
            <v>Alejandro Osorio</v>
          </cell>
          <cell r="E121">
            <v>45807</v>
          </cell>
          <cell r="I121">
            <v>86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50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A122" t="str">
            <v xml:space="preserve">Cristian Gonzalez </v>
          </cell>
          <cell r="C122" t="str">
            <v>Juan Cuadra</v>
          </cell>
          <cell r="E122">
            <v>45807</v>
          </cell>
          <cell r="I122">
            <v>36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A123" t="str">
            <v>Jose Arredondo</v>
          </cell>
          <cell r="C123" t="str">
            <v>Antonio Palma</v>
          </cell>
          <cell r="E123">
            <v>45807</v>
          </cell>
          <cell r="I123">
            <v>31</v>
          </cell>
          <cell r="J123">
            <v>0</v>
          </cell>
          <cell r="K123">
            <v>0</v>
          </cell>
          <cell r="L123">
            <v>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31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 t="str">
            <v>Juan Santibañez</v>
          </cell>
          <cell r="C124" t="str">
            <v>Fernando Diaz</v>
          </cell>
          <cell r="E124">
            <v>45807</v>
          </cell>
          <cell r="I124">
            <v>15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A125" t="str">
            <v>Luis Dugo</v>
          </cell>
          <cell r="C125" t="str">
            <v>Victor Araneda</v>
          </cell>
          <cell r="E125">
            <v>45807</v>
          </cell>
          <cell r="I125">
            <v>49</v>
          </cell>
          <cell r="J125">
            <v>0</v>
          </cell>
          <cell r="K125">
            <v>0</v>
          </cell>
          <cell r="L125">
            <v>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A126" t="str">
            <v>Maximiliano Arancibia</v>
          </cell>
          <cell r="C126" t="str">
            <v>Carlos Correa</v>
          </cell>
          <cell r="E126">
            <v>45807</v>
          </cell>
          <cell r="I126">
            <v>68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A127" t="str">
            <v>Patricio Cubillos</v>
          </cell>
          <cell r="C127" t="str">
            <v>Juan Aravena</v>
          </cell>
          <cell r="E127">
            <v>45807</v>
          </cell>
          <cell r="I127">
            <v>64</v>
          </cell>
          <cell r="J127">
            <v>0</v>
          </cell>
          <cell r="K127">
            <v>0</v>
          </cell>
          <cell r="L127">
            <v>1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A128" t="str">
            <v>Pedro Arcos</v>
          </cell>
          <cell r="C128" t="str">
            <v>Rodrigo Bascuñan</v>
          </cell>
          <cell r="E128">
            <v>45807</v>
          </cell>
          <cell r="I128">
            <v>48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29">
          <cell r="A129" t="str">
            <v>Ramon Gallardo</v>
          </cell>
          <cell r="C129" t="str">
            <v>Jordan Gaete</v>
          </cell>
          <cell r="E129">
            <v>45807</v>
          </cell>
          <cell r="I129">
            <v>44</v>
          </cell>
          <cell r="J129">
            <v>0</v>
          </cell>
          <cell r="K129">
            <v>0</v>
          </cell>
          <cell r="L129">
            <v>1</v>
          </cell>
          <cell r="M129">
            <v>1</v>
          </cell>
          <cell r="N129">
            <v>0</v>
          </cell>
          <cell r="O129">
            <v>0</v>
          </cell>
          <cell r="P129">
            <v>0</v>
          </cell>
          <cell r="Q129">
            <v>49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</row>
        <row r="130">
          <cell r="A130" t="str">
            <v>Roberto Briones</v>
          </cell>
          <cell r="C130" t="str">
            <v>Alexander Marchant</v>
          </cell>
          <cell r="E130">
            <v>45807</v>
          </cell>
          <cell r="I130">
            <v>46</v>
          </cell>
          <cell r="J130">
            <v>0</v>
          </cell>
          <cell r="K130">
            <v>0</v>
          </cell>
          <cell r="L130">
            <v>1</v>
          </cell>
          <cell r="M130">
            <v>0</v>
          </cell>
          <cell r="N130">
            <v>1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1">
          <cell r="A131" t="str">
            <v>Roberto Ramirez</v>
          </cell>
          <cell r="C131" t="str">
            <v>Yosman Perez</v>
          </cell>
          <cell r="E131">
            <v>45807</v>
          </cell>
          <cell r="I131">
            <v>28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A132" t="str">
            <v>Rody Osorio</v>
          </cell>
          <cell r="C132" t="str">
            <v>Antonio Palma</v>
          </cell>
          <cell r="E132">
            <v>45807</v>
          </cell>
          <cell r="I132">
            <v>21</v>
          </cell>
          <cell r="J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21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A133" t="str">
            <v>Victor Reyes</v>
          </cell>
          <cell r="C133" t="str">
            <v>Jorge Vizcarra</v>
          </cell>
          <cell r="E133">
            <v>45807</v>
          </cell>
          <cell r="I133">
            <v>57</v>
          </cell>
          <cell r="J133">
            <v>0</v>
          </cell>
          <cell r="K133">
            <v>0</v>
          </cell>
          <cell r="L133">
            <v>1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A134" t="str">
            <v>N/A</v>
          </cell>
          <cell r="C134" t="str">
            <v>Jose Oca</v>
          </cell>
          <cell r="E134">
            <v>45807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A135" t="str">
            <v>Edgar Benavides</v>
          </cell>
          <cell r="C135" t="str">
            <v>Sin Auxiliar</v>
          </cell>
          <cell r="E135">
            <v>45807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A136" t="str">
            <v>N/A</v>
          </cell>
          <cell r="C136" t="str">
            <v>Sergio Toledo</v>
          </cell>
          <cell r="E136">
            <v>45807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A137" t="str">
            <v>Luis Dugo</v>
          </cell>
          <cell r="C137" t="str">
            <v>Victor Araneda</v>
          </cell>
          <cell r="E137">
            <v>45808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11</v>
          </cell>
          <cell r="T137">
            <v>31</v>
          </cell>
          <cell r="U137">
            <v>0</v>
          </cell>
          <cell r="V137">
            <v>1</v>
          </cell>
          <cell r="W137">
            <v>0</v>
          </cell>
          <cell r="X137">
            <v>3</v>
          </cell>
        </row>
        <row r="138">
          <cell r="A138" t="str">
            <v>Roberto Ramirez</v>
          </cell>
          <cell r="C138" t="str">
            <v>Hugo Troncoso</v>
          </cell>
          <cell r="E138">
            <v>45808</v>
          </cell>
          <cell r="I138">
            <v>0</v>
          </cell>
          <cell r="J138">
            <v>0</v>
          </cell>
          <cell r="K138">
            <v>0</v>
          </cell>
          <cell r="L138">
            <v>1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24</v>
          </cell>
          <cell r="U138">
            <v>0</v>
          </cell>
          <cell r="V138">
            <v>1</v>
          </cell>
          <cell r="W138">
            <v>0</v>
          </cell>
          <cell r="X138">
            <v>0</v>
          </cell>
        </row>
        <row r="139">
          <cell r="A139" t="str">
            <v xml:space="preserve">Cristian Gonzalez </v>
          </cell>
          <cell r="C139" t="str">
            <v>Alexander Marchant</v>
          </cell>
          <cell r="E139">
            <v>45809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53</v>
          </cell>
          <cell r="R139">
            <v>0</v>
          </cell>
          <cell r="S139">
            <v>1</v>
          </cell>
          <cell r="T139">
            <v>63</v>
          </cell>
          <cell r="U139">
            <v>30</v>
          </cell>
          <cell r="V139">
            <v>0</v>
          </cell>
          <cell r="W139">
            <v>1</v>
          </cell>
          <cell r="X139">
            <v>0</v>
          </cell>
        </row>
        <row r="140">
          <cell r="A140" t="str">
            <v>Luis Dugo</v>
          </cell>
          <cell r="C140" t="str">
            <v>Victor Araneda</v>
          </cell>
          <cell r="E140">
            <v>45809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60</v>
          </cell>
          <cell r="R140">
            <v>0</v>
          </cell>
          <cell r="S140">
            <v>1</v>
          </cell>
          <cell r="T140">
            <v>60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 t="str">
            <v>Alfredo Cona</v>
          </cell>
          <cell r="C141" t="str">
            <v>Osman Perez</v>
          </cell>
          <cell r="E141">
            <v>45810</v>
          </cell>
          <cell r="I141">
            <v>39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A142" t="str">
            <v xml:space="preserve">Antonio Riquelme </v>
          </cell>
          <cell r="C142" t="str">
            <v>Cristian Araya</v>
          </cell>
          <cell r="E142">
            <v>45810</v>
          </cell>
          <cell r="I142">
            <v>84</v>
          </cell>
          <cell r="J142">
            <v>0</v>
          </cell>
          <cell r="K142">
            <v>0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A143" t="str">
            <v>Boris López</v>
          </cell>
          <cell r="C143" t="str">
            <v>Deivis Santana</v>
          </cell>
          <cell r="E143">
            <v>45810</v>
          </cell>
          <cell r="I143">
            <v>37</v>
          </cell>
          <cell r="J143">
            <v>0</v>
          </cell>
          <cell r="K143">
            <v>0</v>
          </cell>
          <cell r="L143">
            <v>1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A144" t="str">
            <v>Byron Lopez</v>
          </cell>
          <cell r="C144" t="str">
            <v>Patricio Ramirez</v>
          </cell>
          <cell r="E144">
            <v>45810</v>
          </cell>
          <cell r="I144">
            <v>42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A145" t="str">
            <v>Cesar Moreno</v>
          </cell>
          <cell r="C145" t="str">
            <v>Alejandro Osorio</v>
          </cell>
          <cell r="E145">
            <v>45810</v>
          </cell>
          <cell r="I145">
            <v>103</v>
          </cell>
          <cell r="J145">
            <v>6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50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A146" t="str">
            <v xml:space="preserve">Cristian Gonzalez </v>
          </cell>
          <cell r="C146" t="str">
            <v>Juan Cuadra</v>
          </cell>
          <cell r="E146">
            <v>45810</v>
          </cell>
          <cell r="I146">
            <v>53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A147" t="str">
            <v>Edgar Benavides</v>
          </cell>
          <cell r="C147" t="str">
            <v>Carlos Correa</v>
          </cell>
          <cell r="E147">
            <v>45810</v>
          </cell>
          <cell r="I147">
            <v>74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A148" t="str">
            <v>Jose Arredondo</v>
          </cell>
          <cell r="C148" t="str">
            <v>Antonio Palma</v>
          </cell>
          <cell r="E148">
            <v>45810</v>
          </cell>
          <cell r="I148">
            <v>31</v>
          </cell>
          <cell r="J148">
            <v>0</v>
          </cell>
          <cell r="K148">
            <v>0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31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A149" t="str">
            <v>Juan Santibañez</v>
          </cell>
          <cell r="C149" t="str">
            <v>Fernando Diaz</v>
          </cell>
          <cell r="E149">
            <v>45810</v>
          </cell>
          <cell r="I149">
            <v>41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1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A150" t="str">
            <v>Luis Dugo</v>
          </cell>
          <cell r="C150" t="str">
            <v>Victor Araneda</v>
          </cell>
          <cell r="E150">
            <v>45810</v>
          </cell>
          <cell r="I150">
            <v>65</v>
          </cell>
          <cell r="J150">
            <v>0</v>
          </cell>
          <cell r="K150">
            <v>0</v>
          </cell>
          <cell r="L150">
            <v>1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 t="str">
            <v>Patricio Cubillos</v>
          </cell>
          <cell r="C151" t="str">
            <v>Juan Aravena</v>
          </cell>
          <cell r="E151">
            <v>45810</v>
          </cell>
          <cell r="I151">
            <v>67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A152" t="str">
            <v>Ramon Gallardo</v>
          </cell>
          <cell r="C152" t="str">
            <v>Jordan Gaete</v>
          </cell>
          <cell r="E152">
            <v>45810</v>
          </cell>
          <cell r="I152">
            <v>26</v>
          </cell>
          <cell r="J152">
            <v>0</v>
          </cell>
          <cell r="K152">
            <v>0</v>
          </cell>
          <cell r="L152">
            <v>1</v>
          </cell>
          <cell r="M152">
            <v>1</v>
          </cell>
          <cell r="N152">
            <v>0</v>
          </cell>
          <cell r="O152">
            <v>0</v>
          </cell>
          <cell r="P152">
            <v>0</v>
          </cell>
          <cell r="Q152">
            <v>39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A153" t="str">
            <v>Roberto Briones</v>
          </cell>
          <cell r="C153" t="str">
            <v>Alexander Marchant</v>
          </cell>
          <cell r="E153">
            <v>45810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1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A154" t="str">
            <v>Roberto Ramirez</v>
          </cell>
          <cell r="C154" t="str">
            <v>Jose Oca</v>
          </cell>
          <cell r="E154">
            <v>45810</v>
          </cell>
          <cell r="I154">
            <v>44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5">
          <cell r="A155" t="str">
            <v>Rody Osorio</v>
          </cell>
          <cell r="C155" t="str">
            <v>Antonio Palma</v>
          </cell>
          <cell r="E155">
            <v>45810</v>
          </cell>
          <cell r="I155">
            <v>19</v>
          </cell>
          <cell r="J155">
            <v>0</v>
          </cell>
          <cell r="K155">
            <v>0</v>
          </cell>
          <cell r="L155">
            <v>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19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A156" t="str">
            <v>Victor Reyes</v>
          </cell>
          <cell r="C156" t="str">
            <v>Jorge Vizcarra</v>
          </cell>
          <cell r="E156">
            <v>45810</v>
          </cell>
          <cell r="I156">
            <v>54</v>
          </cell>
          <cell r="J156">
            <v>0</v>
          </cell>
          <cell r="K156">
            <v>0</v>
          </cell>
          <cell r="L156">
            <v>1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A157" t="str">
            <v>N/A</v>
          </cell>
          <cell r="C157" t="str">
            <v>Gilmar Ospino</v>
          </cell>
          <cell r="E157">
            <v>45810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A158" t="str">
            <v>Maximiliano Arancibia</v>
          </cell>
          <cell r="C158" t="str">
            <v>Sin Auxiliar</v>
          </cell>
          <cell r="E158">
            <v>45810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A159" t="str">
            <v>Alfredo Cona</v>
          </cell>
          <cell r="C159" t="str">
            <v>Osman Perez</v>
          </cell>
          <cell r="E159">
            <v>45811</v>
          </cell>
          <cell r="I159">
            <v>50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</row>
        <row r="160">
          <cell r="A160" t="str">
            <v xml:space="preserve">Antonio Riquelme </v>
          </cell>
          <cell r="C160" t="str">
            <v>Cristian Araya</v>
          </cell>
          <cell r="E160">
            <v>45811</v>
          </cell>
          <cell r="I160">
            <v>75</v>
          </cell>
          <cell r="J160">
            <v>0</v>
          </cell>
          <cell r="K160">
            <v>0</v>
          </cell>
          <cell r="L160">
            <v>1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8</v>
          </cell>
          <cell r="V160">
            <v>0</v>
          </cell>
          <cell r="W160">
            <v>0</v>
          </cell>
          <cell r="X160">
            <v>0</v>
          </cell>
        </row>
        <row r="161">
          <cell r="A161" t="str">
            <v>Boris López</v>
          </cell>
          <cell r="C161" t="str">
            <v>Deivis Santana</v>
          </cell>
          <cell r="E161">
            <v>45811</v>
          </cell>
          <cell r="I161">
            <v>54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</row>
        <row r="162">
          <cell r="A162" t="str">
            <v>Byron Lopez</v>
          </cell>
          <cell r="C162" t="str">
            <v>Patricio Ramirez</v>
          </cell>
          <cell r="E162">
            <v>45811</v>
          </cell>
          <cell r="I162">
            <v>43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3">
          <cell r="A163" t="str">
            <v>Cesar Moreno</v>
          </cell>
          <cell r="C163" t="str">
            <v>Alejandro Osorio</v>
          </cell>
          <cell r="E163">
            <v>45811</v>
          </cell>
          <cell r="I163">
            <v>70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50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</row>
        <row r="164">
          <cell r="A164" t="str">
            <v>Edgar Benavides</v>
          </cell>
          <cell r="C164" t="str">
            <v>Carlos Correa</v>
          </cell>
          <cell r="E164">
            <v>45811</v>
          </cell>
          <cell r="I164">
            <v>76</v>
          </cell>
          <cell r="J164">
            <v>0</v>
          </cell>
          <cell r="K164">
            <v>0</v>
          </cell>
          <cell r="L164">
            <v>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</row>
        <row r="165">
          <cell r="A165" t="str">
            <v>Jose Arredondo</v>
          </cell>
          <cell r="C165" t="str">
            <v>Antonio Palma</v>
          </cell>
          <cell r="E165">
            <v>45811</v>
          </cell>
          <cell r="I165">
            <v>42</v>
          </cell>
          <cell r="J165">
            <v>0</v>
          </cell>
          <cell r="K165">
            <v>0</v>
          </cell>
          <cell r="L165">
            <v>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42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</row>
        <row r="166">
          <cell r="A166" t="str">
            <v>Juan Santibañez</v>
          </cell>
          <cell r="C166" t="str">
            <v>Fernando Diaz</v>
          </cell>
          <cell r="E166">
            <v>45811</v>
          </cell>
          <cell r="I166">
            <v>22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A167" t="str">
            <v>Luis Dugo</v>
          </cell>
          <cell r="C167" t="str">
            <v>Victor Araneda</v>
          </cell>
          <cell r="E167">
            <v>45811</v>
          </cell>
          <cell r="I167">
            <v>40</v>
          </cell>
          <cell r="J167">
            <v>0</v>
          </cell>
          <cell r="K167">
            <v>0</v>
          </cell>
          <cell r="L167">
            <v>1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</row>
        <row r="168">
          <cell r="A168" t="str">
            <v>Patricio Cubillos</v>
          </cell>
          <cell r="C168" t="str">
            <v>Juan Aravena</v>
          </cell>
          <cell r="E168">
            <v>45811</v>
          </cell>
          <cell r="I168">
            <v>46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 t="str">
            <v>Pedro Arcos</v>
          </cell>
          <cell r="C169" t="str">
            <v>Rodrigo Bascuñan</v>
          </cell>
          <cell r="E169">
            <v>45811</v>
          </cell>
          <cell r="I169">
            <v>55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A170" t="str">
            <v>Ramon Gallardo</v>
          </cell>
          <cell r="C170" t="str">
            <v>Jordan Gaete</v>
          </cell>
          <cell r="E170">
            <v>45811</v>
          </cell>
          <cell r="I170">
            <v>56</v>
          </cell>
          <cell r="J170">
            <v>0</v>
          </cell>
          <cell r="K170">
            <v>0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56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</row>
        <row r="171">
          <cell r="A171" t="str">
            <v>Roberto Briones</v>
          </cell>
          <cell r="C171" t="str">
            <v>Alexander Marchant</v>
          </cell>
          <cell r="E171">
            <v>45811</v>
          </cell>
          <cell r="I171">
            <v>40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A172" t="str">
            <v>Roberto Ramirez</v>
          </cell>
          <cell r="C172" t="str">
            <v>Jose Oca</v>
          </cell>
          <cell r="E172">
            <v>45811</v>
          </cell>
          <cell r="I172">
            <v>50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A173" t="str">
            <v>Rody Osorio</v>
          </cell>
          <cell r="C173" t="str">
            <v>Antonio Palma</v>
          </cell>
          <cell r="E173">
            <v>45811</v>
          </cell>
          <cell r="I173">
            <v>18</v>
          </cell>
          <cell r="J173">
            <v>0</v>
          </cell>
          <cell r="K173">
            <v>0</v>
          </cell>
          <cell r="L173">
            <v>1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18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</row>
        <row r="174">
          <cell r="A174" t="str">
            <v>Victor Reyes</v>
          </cell>
          <cell r="C174" t="str">
            <v>Jorge Vizcarra</v>
          </cell>
          <cell r="E174">
            <v>45811</v>
          </cell>
          <cell r="I174">
            <v>56</v>
          </cell>
          <cell r="J174">
            <v>0</v>
          </cell>
          <cell r="K174">
            <v>0</v>
          </cell>
          <cell r="L174">
            <v>1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A175" t="str">
            <v xml:space="preserve">Cristian Gonzalez </v>
          </cell>
          <cell r="C175" t="str">
            <v>Sin Auxiliar</v>
          </cell>
          <cell r="E175">
            <v>45811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A176" t="str">
            <v>N/A</v>
          </cell>
          <cell r="C176" t="str">
            <v>Juan Cuadra</v>
          </cell>
          <cell r="E176">
            <v>45811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A177" t="str">
            <v>N/A</v>
          </cell>
          <cell r="C177" t="str">
            <v>Gilmar Ospino</v>
          </cell>
          <cell r="E177">
            <v>45811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A178" t="str">
            <v>Alfredo Cona</v>
          </cell>
          <cell r="C178" t="str">
            <v>Osman Perez</v>
          </cell>
          <cell r="E178">
            <v>45812</v>
          </cell>
          <cell r="I178">
            <v>49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1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</row>
        <row r="179">
          <cell r="A179" t="str">
            <v xml:space="preserve">Antonio Riquelme </v>
          </cell>
          <cell r="C179" t="str">
            <v>Cristian Araya</v>
          </cell>
          <cell r="E179">
            <v>45812</v>
          </cell>
          <cell r="I179">
            <v>72</v>
          </cell>
          <cell r="J179">
            <v>0</v>
          </cell>
          <cell r="K179">
            <v>0</v>
          </cell>
          <cell r="L179">
            <v>1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</row>
        <row r="180">
          <cell r="A180" t="str">
            <v>Boris López</v>
          </cell>
          <cell r="C180" t="str">
            <v>Deivis Santana</v>
          </cell>
          <cell r="E180">
            <v>45812</v>
          </cell>
          <cell r="I180">
            <v>43</v>
          </cell>
          <cell r="J180">
            <v>0</v>
          </cell>
          <cell r="K180">
            <v>0</v>
          </cell>
          <cell r="L180">
            <v>1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</row>
        <row r="181">
          <cell r="A181" t="str">
            <v>Byron Lopez</v>
          </cell>
          <cell r="C181" t="str">
            <v>Patricio Ramirez</v>
          </cell>
          <cell r="E181">
            <v>45812</v>
          </cell>
          <cell r="I181">
            <v>27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</row>
        <row r="182">
          <cell r="A182" t="str">
            <v>Cesar Moreno</v>
          </cell>
          <cell r="C182" t="str">
            <v>Alejandro Osorio</v>
          </cell>
          <cell r="E182">
            <v>45812</v>
          </cell>
          <cell r="I182">
            <v>98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50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</row>
        <row r="183">
          <cell r="A183" t="str">
            <v xml:space="preserve">Cristian Gonzalez </v>
          </cell>
          <cell r="C183" t="str">
            <v>Juan Cuadra</v>
          </cell>
          <cell r="E183">
            <v>45812</v>
          </cell>
          <cell r="I183">
            <v>43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 t="str">
            <v>Edgar Benavides</v>
          </cell>
          <cell r="C184" t="str">
            <v>Carlos Correa</v>
          </cell>
          <cell r="E184">
            <v>45812</v>
          </cell>
          <cell r="I184">
            <v>53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A185" t="str">
            <v>Fernando Diaz</v>
          </cell>
          <cell r="C185" t="str">
            <v>Jose Oca</v>
          </cell>
          <cell r="E185">
            <v>45812</v>
          </cell>
          <cell r="I185">
            <v>23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</row>
        <row r="186">
          <cell r="A186" t="str">
            <v>Jose Arredondo</v>
          </cell>
          <cell r="C186" t="str">
            <v>Antonio Palma</v>
          </cell>
          <cell r="E186">
            <v>45812</v>
          </cell>
          <cell r="I186">
            <v>34</v>
          </cell>
          <cell r="J186">
            <v>0</v>
          </cell>
          <cell r="K186">
            <v>0</v>
          </cell>
          <cell r="L186">
            <v>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34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A187" t="str">
            <v>Juan Santibañez</v>
          </cell>
          <cell r="C187" t="str">
            <v>Juan Santibañez</v>
          </cell>
          <cell r="E187">
            <v>45812</v>
          </cell>
          <cell r="I187">
            <v>22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A188" t="str">
            <v>Luis Dugo</v>
          </cell>
          <cell r="C188" t="str">
            <v>Victor Araneda</v>
          </cell>
          <cell r="E188">
            <v>45812</v>
          </cell>
          <cell r="I188">
            <v>45</v>
          </cell>
          <cell r="J188">
            <v>0</v>
          </cell>
          <cell r="K188">
            <v>0</v>
          </cell>
          <cell r="L188">
            <v>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A189" t="str">
            <v>Patricio Cubillos</v>
          </cell>
          <cell r="C189" t="str">
            <v>Juan Aravena</v>
          </cell>
          <cell r="E189">
            <v>45812</v>
          </cell>
          <cell r="I189">
            <v>73</v>
          </cell>
          <cell r="J189">
            <v>0</v>
          </cell>
          <cell r="K189">
            <v>0</v>
          </cell>
          <cell r="L189">
            <v>1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A190" t="str">
            <v>Pedro Arcos</v>
          </cell>
          <cell r="C190" t="str">
            <v>Rodrigo Bascuñan</v>
          </cell>
          <cell r="E190">
            <v>45812</v>
          </cell>
          <cell r="I190">
            <v>44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A191" t="str">
            <v>Ramon Gallardo</v>
          </cell>
          <cell r="C191" t="str">
            <v>Jordan Gaete</v>
          </cell>
          <cell r="E191">
            <v>45812</v>
          </cell>
          <cell r="I191">
            <v>50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0</v>
          </cell>
          <cell r="Q191">
            <v>50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A192" t="str">
            <v>Roberto Briones</v>
          </cell>
          <cell r="C192" t="str">
            <v>Alexander Marchant</v>
          </cell>
          <cell r="E192">
            <v>45812</v>
          </cell>
          <cell r="I192">
            <v>45</v>
          </cell>
          <cell r="J192">
            <v>0</v>
          </cell>
          <cell r="K192">
            <v>0</v>
          </cell>
          <cell r="L192">
            <v>1</v>
          </cell>
          <cell r="M192">
            <v>0</v>
          </cell>
          <cell r="N192">
            <v>1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A193" t="str">
            <v>Rody Osorio</v>
          </cell>
          <cell r="C193" t="str">
            <v>Antonio Palma</v>
          </cell>
          <cell r="E193">
            <v>45812</v>
          </cell>
          <cell r="I193">
            <v>25</v>
          </cell>
          <cell r="J193">
            <v>0</v>
          </cell>
          <cell r="K193">
            <v>0</v>
          </cell>
          <cell r="L193">
            <v>1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25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A194" t="str">
            <v>Victor Reyes</v>
          </cell>
          <cell r="C194" t="str">
            <v>Jorge Vizcarra</v>
          </cell>
          <cell r="E194">
            <v>45812</v>
          </cell>
          <cell r="I194">
            <v>57</v>
          </cell>
          <cell r="J194">
            <v>0</v>
          </cell>
          <cell r="K194">
            <v>0</v>
          </cell>
          <cell r="L194">
            <v>1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A195" t="str">
            <v>Roberto Ramirez</v>
          </cell>
          <cell r="C195" t="str">
            <v>Sin Auxiliar</v>
          </cell>
          <cell r="E195">
            <v>45812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A196" t="str">
            <v>Alfredo Cona</v>
          </cell>
          <cell r="C196" t="str">
            <v>Osman Perez</v>
          </cell>
          <cell r="E196">
            <v>45813</v>
          </cell>
          <cell r="I196">
            <v>42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1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A197" t="str">
            <v xml:space="preserve">Antonio Riquelme </v>
          </cell>
          <cell r="C197" t="str">
            <v>Cristian Araya</v>
          </cell>
          <cell r="E197">
            <v>45813</v>
          </cell>
          <cell r="I197">
            <v>69</v>
          </cell>
          <cell r="J197">
            <v>0</v>
          </cell>
          <cell r="K197">
            <v>0</v>
          </cell>
          <cell r="L197">
            <v>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A198" t="str">
            <v>Boris López</v>
          </cell>
          <cell r="C198" t="str">
            <v>Deivis Santana</v>
          </cell>
          <cell r="E198">
            <v>45813</v>
          </cell>
          <cell r="I198">
            <v>30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199">
          <cell r="A199" t="str">
            <v>Byron Lopez</v>
          </cell>
          <cell r="C199" t="str">
            <v>Patricio Ramirez</v>
          </cell>
          <cell r="E199">
            <v>45813</v>
          </cell>
          <cell r="I199">
            <v>30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A200" t="str">
            <v>Cesar Moreno</v>
          </cell>
          <cell r="C200" t="str">
            <v>Alejandro Osorio</v>
          </cell>
          <cell r="E200">
            <v>45813</v>
          </cell>
          <cell r="I200">
            <v>78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50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A201" t="str">
            <v xml:space="preserve">Cristian Gonzalez </v>
          </cell>
          <cell r="C201" t="str">
            <v>Juan Cuadra</v>
          </cell>
          <cell r="E201">
            <v>45813</v>
          </cell>
          <cell r="I201">
            <v>36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A202" t="str">
            <v>Edgar Benavides</v>
          </cell>
          <cell r="C202" t="str">
            <v>Carlos Correa</v>
          </cell>
          <cell r="E202">
            <v>45813</v>
          </cell>
          <cell r="I202">
            <v>54</v>
          </cell>
          <cell r="J202">
            <v>0</v>
          </cell>
          <cell r="K202">
            <v>0</v>
          </cell>
          <cell r="L202">
            <v>1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A203" t="str">
            <v>Jose Arredondo</v>
          </cell>
          <cell r="C203" t="str">
            <v>Antonio Palma</v>
          </cell>
          <cell r="E203">
            <v>45813</v>
          </cell>
          <cell r="I203">
            <v>34</v>
          </cell>
          <cell r="J203">
            <v>0</v>
          </cell>
          <cell r="K203">
            <v>0</v>
          </cell>
          <cell r="L203">
            <v>1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34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A204" t="str">
            <v>Juan Santibañez</v>
          </cell>
          <cell r="C204" t="str">
            <v>Fernando Diaz</v>
          </cell>
          <cell r="E204">
            <v>45813</v>
          </cell>
          <cell r="I204">
            <v>19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1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A205" t="str">
            <v>Luis Dugo</v>
          </cell>
          <cell r="C205" t="str">
            <v>Victor Araneda</v>
          </cell>
          <cell r="E205">
            <v>45813</v>
          </cell>
          <cell r="I205">
            <v>42</v>
          </cell>
          <cell r="J205">
            <v>0</v>
          </cell>
          <cell r="K205">
            <v>0</v>
          </cell>
          <cell r="L205">
            <v>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6">
          <cell r="A206" t="str">
            <v>Pedro Arcos</v>
          </cell>
          <cell r="C206" t="str">
            <v>Rodrigo Bascuñan</v>
          </cell>
          <cell r="E206">
            <v>45813</v>
          </cell>
          <cell r="I206">
            <v>48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</row>
        <row r="207">
          <cell r="A207" t="str">
            <v>Ramon Gallardo</v>
          </cell>
          <cell r="C207" t="str">
            <v>Jordan Gaete</v>
          </cell>
          <cell r="E207">
            <v>45813</v>
          </cell>
          <cell r="I207">
            <v>36</v>
          </cell>
          <cell r="J207">
            <v>0</v>
          </cell>
          <cell r="K207">
            <v>0</v>
          </cell>
          <cell r="L207">
            <v>1</v>
          </cell>
          <cell r="M207">
            <v>1</v>
          </cell>
          <cell r="N207">
            <v>0</v>
          </cell>
          <cell r="O207">
            <v>1</v>
          </cell>
          <cell r="P207">
            <v>0</v>
          </cell>
          <cell r="Q207">
            <v>30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</row>
        <row r="208">
          <cell r="A208" t="str">
            <v>Roberto Briones</v>
          </cell>
          <cell r="C208" t="str">
            <v>Alexander Marchant</v>
          </cell>
          <cell r="E208">
            <v>45813</v>
          </cell>
          <cell r="I208">
            <v>21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1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A209" t="str">
            <v>Roberto Ramirez</v>
          </cell>
          <cell r="C209" t="str">
            <v>Jose Oca</v>
          </cell>
          <cell r="E209">
            <v>45813</v>
          </cell>
          <cell r="I209">
            <v>23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A210" t="str">
            <v>Rody Osorio</v>
          </cell>
          <cell r="C210" t="str">
            <v>Antonio Palma</v>
          </cell>
          <cell r="E210">
            <v>45813</v>
          </cell>
          <cell r="I210">
            <v>17</v>
          </cell>
          <cell r="J210">
            <v>0</v>
          </cell>
          <cell r="K210">
            <v>0</v>
          </cell>
          <cell r="L210">
            <v>1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17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A211" t="str">
            <v>Victor Reyes</v>
          </cell>
          <cell r="C211" t="str">
            <v>Juan Aravena</v>
          </cell>
          <cell r="E211">
            <v>45813</v>
          </cell>
          <cell r="I211">
            <v>33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2">
          <cell r="A212" t="str">
            <v>N/A</v>
          </cell>
          <cell r="C212" t="str">
            <v>Jorge Vizcarra</v>
          </cell>
          <cell r="E212">
            <v>45813</v>
          </cell>
          <cell r="I212">
            <v>75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</row>
        <row r="213">
          <cell r="A213" t="str">
            <v>Patricio Cubillos</v>
          </cell>
          <cell r="C213" t="str">
            <v>Sin Auxiliar</v>
          </cell>
          <cell r="E213">
            <v>45813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A214" t="str">
            <v>Alfredo Cona</v>
          </cell>
          <cell r="C214" t="str">
            <v>Osman Perez</v>
          </cell>
          <cell r="E214">
            <v>45814</v>
          </cell>
          <cell r="I214">
            <v>38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A215" t="str">
            <v xml:space="preserve">Antonio Riquelme </v>
          </cell>
          <cell r="C215" t="str">
            <v>Cristian Araya</v>
          </cell>
          <cell r="E215">
            <v>45814</v>
          </cell>
          <cell r="I215">
            <v>90</v>
          </cell>
          <cell r="J215">
            <v>0</v>
          </cell>
          <cell r="K215">
            <v>0</v>
          </cell>
          <cell r="L215">
            <v>1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A216" t="str">
            <v>Boris López</v>
          </cell>
          <cell r="C216" t="str">
            <v>Deivis Santana</v>
          </cell>
          <cell r="E216">
            <v>45814</v>
          </cell>
          <cell r="I216">
            <v>69</v>
          </cell>
          <cell r="J216">
            <v>0</v>
          </cell>
          <cell r="K216">
            <v>0</v>
          </cell>
          <cell r="L216">
            <v>1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A217" t="str">
            <v>Byron Lopez</v>
          </cell>
          <cell r="C217" t="str">
            <v>Patricio Ramirez</v>
          </cell>
          <cell r="E217">
            <v>45814</v>
          </cell>
          <cell r="I217">
            <v>37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 t="str">
            <v>Cesar Moreno</v>
          </cell>
          <cell r="C218" t="str">
            <v>Alejandro Osorio</v>
          </cell>
          <cell r="E218">
            <v>45814</v>
          </cell>
          <cell r="I218">
            <v>90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50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19">
          <cell r="A219" t="str">
            <v xml:space="preserve">Cristian Gonzalez </v>
          </cell>
          <cell r="C219" t="str">
            <v>Juan Cuadra</v>
          </cell>
          <cell r="E219">
            <v>45814</v>
          </cell>
          <cell r="I219">
            <v>42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A220" t="str">
            <v>Edgar Benavides</v>
          </cell>
          <cell r="C220" t="str">
            <v>Carlos Correa</v>
          </cell>
          <cell r="E220">
            <v>45814</v>
          </cell>
          <cell r="I220">
            <v>68</v>
          </cell>
          <cell r="J220">
            <v>0</v>
          </cell>
          <cell r="K220">
            <v>0</v>
          </cell>
          <cell r="L220">
            <v>1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</row>
        <row r="221">
          <cell r="A221" t="str">
            <v>Jose Arredondo</v>
          </cell>
          <cell r="C221" t="str">
            <v>Antonio Palma</v>
          </cell>
          <cell r="E221">
            <v>45814</v>
          </cell>
          <cell r="I221">
            <v>36</v>
          </cell>
          <cell r="J221">
            <v>0</v>
          </cell>
          <cell r="K221">
            <v>0</v>
          </cell>
          <cell r="L221">
            <v>1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36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A222" t="str">
            <v>Juan Santibañez</v>
          </cell>
          <cell r="C222" t="str">
            <v>Fernando Diaz</v>
          </cell>
          <cell r="E222">
            <v>45814</v>
          </cell>
          <cell r="I222">
            <v>13</v>
          </cell>
          <cell r="J222">
            <v>0</v>
          </cell>
          <cell r="K222">
            <v>0</v>
          </cell>
          <cell r="L222">
            <v>1</v>
          </cell>
          <cell r="M222">
            <v>0</v>
          </cell>
          <cell r="N222">
            <v>1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</row>
        <row r="223">
          <cell r="A223" t="str">
            <v>Luis Dugo</v>
          </cell>
          <cell r="C223" t="str">
            <v>Victor Araneda</v>
          </cell>
          <cell r="E223">
            <v>45814</v>
          </cell>
          <cell r="I223">
            <v>155</v>
          </cell>
          <cell r="J223">
            <v>7</v>
          </cell>
          <cell r="K223">
            <v>0</v>
          </cell>
          <cell r="L223">
            <v>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155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A224" t="str">
            <v>Patricio Cubillos</v>
          </cell>
          <cell r="C224" t="str">
            <v>Juan Aravena</v>
          </cell>
          <cell r="E224">
            <v>45814</v>
          </cell>
          <cell r="I224">
            <v>72</v>
          </cell>
          <cell r="J224">
            <v>0</v>
          </cell>
          <cell r="K224">
            <v>0</v>
          </cell>
          <cell r="L224">
            <v>1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</row>
        <row r="225">
          <cell r="A225" t="str">
            <v>Pedro Arcos</v>
          </cell>
          <cell r="C225" t="str">
            <v>Rodrigo Bascuñan</v>
          </cell>
          <cell r="E225">
            <v>45814</v>
          </cell>
          <cell r="I225">
            <v>52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</row>
        <row r="226">
          <cell r="A226" t="str">
            <v>Ramon Gallardo</v>
          </cell>
          <cell r="C226" t="str">
            <v>Jordan Gaete</v>
          </cell>
          <cell r="E226">
            <v>45814</v>
          </cell>
          <cell r="I226">
            <v>40</v>
          </cell>
          <cell r="J226">
            <v>0</v>
          </cell>
          <cell r="K226">
            <v>0</v>
          </cell>
          <cell r="L226">
            <v>1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49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</row>
        <row r="227">
          <cell r="A227" t="str">
            <v>Roberto Briones</v>
          </cell>
          <cell r="C227" t="str">
            <v>Alexander Marchant</v>
          </cell>
          <cell r="E227">
            <v>45814</v>
          </cell>
          <cell r="I227">
            <v>41</v>
          </cell>
          <cell r="J227">
            <v>0</v>
          </cell>
          <cell r="K227">
            <v>0</v>
          </cell>
          <cell r="L227">
            <v>1</v>
          </cell>
          <cell r="M227">
            <v>0</v>
          </cell>
          <cell r="N227">
            <v>1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A228" t="str">
            <v>Roberto Ramirez</v>
          </cell>
          <cell r="C228" t="str">
            <v>Jose Oca</v>
          </cell>
          <cell r="E228">
            <v>45814</v>
          </cell>
          <cell r="I228">
            <v>39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A229" t="str">
            <v>Rody Osorio</v>
          </cell>
          <cell r="C229" t="str">
            <v>Antonio Palma</v>
          </cell>
          <cell r="E229">
            <v>45814</v>
          </cell>
          <cell r="I229">
            <v>24</v>
          </cell>
          <cell r="J229">
            <v>0</v>
          </cell>
          <cell r="K229">
            <v>0</v>
          </cell>
          <cell r="L229">
            <v>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24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 t="str">
            <v>Victor Reyes</v>
          </cell>
          <cell r="C230" t="str">
            <v>Jorge Vizcarra</v>
          </cell>
          <cell r="E230">
            <v>45814</v>
          </cell>
          <cell r="I230">
            <v>60</v>
          </cell>
          <cell r="J230">
            <v>0</v>
          </cell>
          <cell r="K230">
            <v>0</v>
          </cell>
          <cell r="L230">
            <v>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</row>
        <row r="231">
          <cell r="A231" t="str">
            <v>Juan Santibañez</v>
          </cell>
          <cell r="C231" t="str">
            <v>Jorge Vizcarra</v>
          </cell>
          <cell r="E231">
            <v>45815</v>
          </cell>
          <cell r="I231">
            <v>0</v>
          </cell>
          <cell r="J231">
            <v>0</v>
          </cell>
          <cell r="K231">
            <v>0</v>
          </cell>
          <cell r="L231">
            <v>1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1</v>
          </cell>
          <cell r="S231">
            <v>0</v>
          </cell>
          <cell r="T231">
            <v>3</v>
          </cell>
          <cell r="U231">
            <v>48</v>
          </cell>
          <cell r="V231">
            <v>1</v>
          </cell>
          <cell r="W231">
            <v>0</v>
          </cell>
          <cell r="X231">
            <v>6</v>
          </cell>
        </row>
        <row r="232">
          <cell r="A232" t="str">
            <v>Luis Dugo</v>
          </cell>
          <cell r="C232" t="str">
            <v>Victor Araneda</v>
          </cell>
          <cell r="E232">
            <v>45815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11</v>
          </cell>
          <cell r="R232">
            <v>1</v>
          </cell>
          <cell r="S232">
            <v>0</v>
          </cell>
          <cell r="T232">
            <v>37</v>
          </cell>
          <cell r="U232">
            <v>39</v>
          </cell>
          <cell r="V232">
            <v>1</v>
          </cell>
          <cell r="W232">
            <v>0</v>
          </cell>
          <cell r="X232">
            <v>5</v>
          </cell>
        </row>
        <row r="233">
          <cell r="A233" t="str">
            <v>Juan Santibañez</v>
          </cell>
          <cell r="C233" t="str">
            <v>Jorge Vizcarra</v>
          </cell>
          <cell r="E233">
            <v>45816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32</v>
          </cell>
          <cell r="U233">
            <v>66</v>
          </cell>
          <cell r="V233">
            <v>0</v>
          </cell>
          <cell r="W233">
            <v>1</v>
          </cell>
          <cell r="X233">
            <v>3</v>
          </cell>
        </row>
        <row r="234">
          <cell r="A234" t="str">
            <v>Rodrigo Bascuñan</v>
          </cell>
          <cell r="C234" t="str">
            <v>Alexander Marchant</v>
          </cell>
          <cell r="E234">
            <v>45816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1</v>
          </cell>
          <cell r="T234">
            <v>0</v>
          </cell>
          <cell r="U234">
            <v>50</v>
          </cell>
          <cell r="V234">
            <v>0</v>
          </cell>
          <cell r="W234">
            <v>1</v>
          </cell>
          <cell r="X234">
            <v>0</v>
          </cell>
        </row>
        <row r="235">
          <cell r="A235" t="str">
            <v>Alfredo Cona</v>
          </cell>
          <cell r="C235" t="str">
            <v>Osman Perez</v>
          </cell>
          <cell r="E235">
            <v>45817</v>
          </cell>
          <cell r="I235">
            <v>52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1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A236" t="str">
            <v>Boris López</v>
          </cell>
          <cell r="C236" t="str">
            <v>Deivis Santana</v>
          </cell>
          <cell r="E236">
            <v>45817</v>
          </cell>
          <cell r="I236">
            <v>41</v>
          </cell>
          <cell r="J236">
            <v>0</v>
          </cell>
          <cell r="K236">
            <v>0</v>
          </cell>
          <cell r="L236">
            <v>1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A237" t="str">
            <v>Byron Lopez</v>
          </cell>
          <cell r="C237" t="str">
            <v>Patricio Ramirez</v>
          </cell>
          <cell r="E237">
            <v>45817</v>
          </cell>
          <cell r="I237">
            <v>46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A238" t="str">
            <v>Cesar Moreno</v>
          </cell>
          <cell r="C238" t="str">
            <v>Alejandro Osorio</v>
          </cell>
          <cell r="E238">
            <v>45817</v>
          </cell>
          <cell r="I238">
            <v>105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50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A239" t="str">
            <v xml:space="preserve">Cristian Gonzalez </v>
          </cell>
          <cell r="C239" t="str">
            <v>Juan Cuadra</v>
          </cell>
          <cell r="E239">
            <v>45817</v>
          </cell>
          <cell r="I239">
            <v>54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A240" t="str">
            <v>Edgar Benavides</v>
          </cell>
          <cell r="C240" t="str">
            <v>Carlos Correa</v>
          </cell>
          <cell r="E240">
            <v>45817</v>
          </cell>
          <cell r="I240">
            <v>83</v>
          </cell>
          <cell r="J240">
            <v>10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A241" t="str">
            <v>Fernando Diaz</v>
          </cell>
          <cell r="C241" t="str">
            <v>Cristian Araya</v>
          </cell>
          <cell r="E241">
            <v>45817</v>
          </cell>
          <cell r="I241">
            <v>74</v>
          </cell>
          <cell r="J241">
            <v>0</v>
          </cell>
          <cell r="K241">
            <v>0</v>
          </cell>
          <cell r="L241">
            <v>1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A242" t="str">
            <v>Jose Arredondo</v>
          </cell>
          <cell r="C242" t="str">
            <v>Antonio Palma</v>
          </cell>
          <cell r="E242">
            <v>45817</v>
          </cell>
          <cell r="I242">
            <v>35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35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 t="str">
            <v>Juan Santibañez</v>
          </cell>
          <cell r="C243" t="str">
            <v>Juan Aravena</v>
          </cell>
          <cell r="E243">
            <v>45817</v>
          </cell>
          <cell r="I243">
            <v>82</v>
          </cell>
          <cell r="J243">
            <v>0</v>
          </cell>
          <cell r="K243">
            <v>0</v>
          </cell>
          <cell r="L243">
            <v>1</v>
          </cell>
          <cell r="M243">
            <v>0</v>
          </cell>
          <cell r="N243">
            <v>1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A244" t="str">
            <v>Luis Dugo</v>
          </cell>
          <cell r="C244" t="str">
            <v>Victor Araneda</v>
          </cell>
          <cell r="E244">
            <v>45817</v>
          </cell>
          <cell r="I244">
            <v>58</v>
          </cell>
          <cell r="J244">
            <v>0</v>
          </cell>
          <cell r="K244">
            <v>0</v>
          </cell>
          <cell r="L244">
            <v>1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</row>
        <row r="245">
          <cell r="A245" t="str">
            <v>Pedro Arcos</v>
          </cell>
          <cell r="C245" t="str">
            <v>Rodrigo Bascuñan</v>
          </cell>
          <cell r="E245">
            <v>45817</v>
          </cell>
          <cell r="I245">
            <v>56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A246" t="str">
            <v>Ramon Gallardo</v>
          </cell>
          <cell r="C246" t="str">
            <v>Jordan Gaete</v>
          </cell>
          <cell r="E246">
            <v>45817</v>
          </cell>
          <cell r="I246">
            <v>39</v>
          </cell>
          <cell r="J246">
            <v>0</v>
          </cell>
          <cell r="K246">
            <v>0</v>
          </cell>
          <cell r="L246">
            <v>1</v>
          </cell>
          <cell r="M246">
            <v>1</v>
          </cell>
          <cell r="N246">
            <v>0</v>
          </cell>
          <cell r="O246">
            <v>0</v>
          </cell>
          <cell r="P246">
            <v>0</v>
          </cell>
          <cell r="Q246">
            <v>39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</row>
        <row r="247">
          <cell r="A247" t="str">
            <v>Roberto Briones</v>
          </cell>
          <cell r="C247" t="str">
            <v>Alexander Marchant</v>
          </cell>
          <cell r="E247">
            <v>45817</v>
          </cell>
          <cell r="I247">
            <v>32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1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A248" t="str">
            <v>Roberto Ramirez</v>
          </cell>
          <cell r="C248" t="str">
            <v>Jose Oca</v>
          </cell>
          <cell r="E248">
            <v>45817</v>
          </cell>
          <cell r="I248">
            <v>45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</row>
        <row r="249">
          <cell r="A249" t="str">
            <v>Rody Osorio</v>
          </cell>
          <cell r="C249" t="str">
            <v>Antonio Palma</v>
          </cell>
          <cell r="E249">
            <v>45817</v>
          </cell>
          <cell r="I249">
            <v>19</v>
          </cell>
          <cell r="J249">
            <v>0</v>
          </cell>
          <cell r="K249">
            <v>0</v>
          </cell>
          <cell r="L249">
            <v>1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19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A250" t="str">
            <v>Victor Reyes</v>
          </cell>
          <cell r="C250" t="str">
            <v>Jorge Vizcarra</v>
          </cell>
          <cell r="E250">
            <v>45817</v>
          </cell>
          <cell r="I250">
            <v>65</v>
          </cell>
          <cell r="J250">
            <v>0</v>
          </cell>
          <cell r="K250">
            <v>0</v>
          </cell>
          <cell r="L250">
            <v>1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A251" t="str">
            <v>Antonio Riquelme</v>
          </cell>
          <cell r="C251" t="str">
            <v>Sin Auxiliar</v>
          </cell>
          <cell r="E251">
            <v>45817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A252" t="str">
            <v>Patricio Cubillos</v>
          </cell>
          <cell r="C252" t="str">
            <v>Sin Auxiliar</v>
          </cell>
          <cell r="E252">
            <v>45817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A253" t="str">
            <v>Alfredo Cona</v>
          </cell>
          <cell r="C253" t="str">
            <v>Osman Perez</v>
          </cell>
          <cell r="E253">
            <v>45818</v>
          </cell>
          <cell r="I253">
            <v>42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1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A254" t="str">
            <v xml:space="preserve">Antonio Riquelme </v>
          </cell>
          <cell r="C254" t="str">
            <v>Cristian Araya</v>
          </cell>
          <cell r="E254">
            <v>45818</v>
          </cell>
          <cell r="I254">
            <v>82</v>
          </cell>
          <cell r="J254">
            <v>0</v>
          </cell>
          <cell r="K254">
            <v>0</v>
          </cell>
          <cell r="L254">
            <v>1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A255" t="str">
            <v>Boris López</v>
          </cell>
          <cell r="C255" t="str">
            <v>Deivis Santana</v>
          </cell>
          <cell r="E255">
            <v>45818</v>
          </cell>
          <cell r="I255">
            <v>50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A256" t="str">
            <v>Byron Lopez</v>
          </cell>
          <cell r="C256" t="str">
            <v>Patricio Ramirez</v>
          </cell>
          <cell r="E256">
            <v>45818</v>
          </cell>
          <cell r="I256">
            <v>43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  <row r="257">
          <cell r="A257" t="str">
            <v>Cesar Moreno</v>
          </cell>
          <cell r="C257" t="str">
            <v>Alexander Marchant</v>
          </cell>
          <cell r="E257">
            <v>45818</v>
          </cell>
          <cell r="I257">
            <v>55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50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</row>
        <row r="258">
          <cell r="A258" t="str">
            <v>Edgar Benavides</v>
          </cell>
          <cell r="C258" t="str">
            <v>Carlos Correa</v>
          </cell>
          <cell r="E258">
            <v>45818</v>
          </cell>
          <cell r="I258">
            <v>72</v>
          </cell>
          <cell r="J258">
            <v>0</v>
          </cell>
          <cell r="K258">
            <v>0</v>
          </cell>
          <cell r="L258">
            <v>1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</row>
        <row r="259">
          <cell r="A259" t="str">
            <v>Fernando Diaz</v>
          </cell>
          <cell r="C259" t="str">
            <v>Sin Auxiliar</v>
          </cell>
          <cell r="E259">
            <v>45818</v>
          </cell>
          <cell r="I259">
            <v>71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1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</row>
        <row r="260">
          <cell r="A260" t="str">
            <v>Jose Arredondo</v>
          </cell>
          <cell r="C260" t="str">
            <v>Antonio Palma</v>
          </cell>
          <cell r="E260">
            <v>45818</v>
          </cell>
          <cell r="I260">
            <v>36</v>
          </cell>
          <cell r="J260">
            <v>0</v>
          </cell>
          <cell r="K260">
            <v>0</v>
          </cell>
          <cell r="L260">
            <v>1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36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</row>
        <row r="261">
          <cell r="A261" t="str">
            <v>Luis Dugo</v>
          </cell>
          <cell r="C261" t="str">
            <v>Victor Araneda</v>
          </cell>
          <cell r="E261">
            <v>45818</v>
          </cell>
          <cell r="I261">
            <v>31</v>
          </cell>
          <cell r="J261">
            <v>0</v>
          </cell>
          <cell r="K261">
            <v>0</v>
          </cell>
          <cell r="L261">
            <v>1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</row>
        <row r="262">
          <cell r="A262" t="str">
            <v>Patricio Cubillos</v>
          </cell>
          <cell r="C262" t="str">
            <v>Juan Aravena</v>
          </cell>
          <cell r="E262">
            <v>45818</v>
          </cell>
          <cell r="I262">
            <v>32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</row>
        <row r="263">
          <cell r="A263" t="str">
            <v>Pedro Arcos</v>
          </cell>
          <cell r="C263" t="str">
            <v>Rodrigo Bascuñan</v>
          </cell>
          <cell r="E263">
            <v>45818</v>
          </cell>
          <cell r="I263">
            <v>54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</row>
        <row r="264">
          <cell r="A264" t="str">
            <v>Ramon Gallardo</v>
          </cell>
          <cell r="C264" t="str">
            <v>Jordan Gaete</v>
          </cell>
          <cell r="E264">
            <v>45818</v>
          </cell>
          <cell r="I264">
            <v>30</v>
          </cell>
          <cell r="J264">
            <v>0</v>
          </cell>
          <cell r="K264">
            <v>0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30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 t="str">
            <v>Roberto Briones</v>
          </cell>
          <cell r="C265" t="str">
            <v>Jose Oca</v>
          </cell>
          <cell r="E265">
            <v>45818</v>
          </cell>
          <cell r="I265">
            <v>45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</row>
        <row r="266">
          <cell r="A266" t="str">
            <v>Rody Osorio</v>
          </cell>
          <cell r="C266" t="str">
            <v>Antonio Palma</v>
          </cell>
          <cell r="E266">
            <v>45818</v>
          </cell>
          <cell r="I266">
            <v>16</v>
          </cell>
          <cell r="J266">
            <v>0</v>
          </cell>
          <cell r="K266">
            <v>0</v>
          </cell>
          <cell r="L266">
            <v>1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16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</row>
        <row r="267">
          <cell r="A267" t="str">
            <v>Victor Reyes</v>
          </cell>
          <cell r="C267" t="str">
            <v>Jorge Vizcarra</v>
          </cell>
          <cell r="E267">
            <v>45818</v>
          </cell>
          <cell r="I267">
            <v>24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</row>
        <row r="268">
          <cell r="A268" t="str">
            <v>Cristian Gonzalez</v>
          </cell>
          <cell r="C268" t="str">
            <v>Sin Auxiliar</v>
          </cell>
          <cell r="E268">
            <v>45818</v>
          </cell>
          <cell r="I268">
            <v>53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</row>
        <row r="269">
          <cell r="A269" t="str">
            <v>Roberto Ramirez</v>
          </cell>
          <cell r="C269" t="str">
            <v>Sin Auxiliar</v>
          </cell>
          <cell r="E269">
            <v>45818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  <row r="270">
          <cell r="A270" t="str">
            <v>Juan Santibañez</v>
          </cell>
          <cell r="C270" t="str">
            <v>Sin Auxiliar</v>
          </cell>
          <cell r="E270">
            <v>45818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</row>
        <row r="271">
          <cell r="A271" t="str">
            <v>N/A</v>
          </cell>
          <cell r="C271" t="str">
            <v>Alejandro Osorio</v>
          </cell>
          <cell r="E271">
            <v>45818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</row>
        <row r="272">
          <cell r="A272" t="str">
            <v>N/A</v>
          </cell>
          <cell r="C272" t="str">
            <v>Juan Cuadra</v>
          </cell>
          <cell r="E272">
            <v>45818</v>
          </cell>
          <cell r="I272">
            <v>21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</row>
        <row r="273">
          <cell r="A273" t="str">
            <v>Alfredo Cona</v>
          </cell>
          <cell r="C273" t="str">
            <v>Osman Perez</v>
          </cell>
          <cell r="E273">
            <v>45819</v>
          </cell>
          <cell r="I273">
            <v>50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</row>
        <row r="274">
          <cell r="A274" t="str">
            <v xml:space="preserve">Antonio Riquelme </v>
          </cell>
          <cell r="C274" t="str">
            <v>Cristian Araya</v>
          </cell>
          <cell r="E274">
            <v>45819</v>
          </cell>
          <cell r="I274">
            <v>72</v>
          </cell>
          <cell r="J274">
            <v>0</v>
          </cell>
          <cell r="K274">
            <v>0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 t="str">
            <v>Boris López</v>
          </cell>
          <cell r="C275" t="str">
            <v>Deivis Santana</v>
          </cell>
          <cell r="E275">
            <v>45819</v>
          </cell>
          <cell r="I275">
            <v>45</v>
          </cell>
          <cell r="J275">
            <v>0</v>
          </cell>
          <cell r="K275">
            <v>0</v>
          </cell>
          <cell r="L275">
            <v>1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A276" t="str">
            <v>Byron Lopez</v>
          </cell>
          <cell r="C276" t="str">
            <v>Patricio Ramirez</v>
          </cell>
          <cell r="E276">
            <v>45819</v>
          </cell>
          <cell r="I276">
            <v>29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</row>
        <row r="277">
          <cell r="A277" t="str">
            <v>Cesar Moreno</v>
          </cell>
          <cell r="C277" t="str">
            <v>Alejandro Osorio</v>
          </cell>
          <cell r="E277">
            <v>45819</v>
          </cell>
          <cell r="I277">
            <v>97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  <cell r="Q277">
            <v>50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A278" t="str">
            <v xml:space="preserve">Cristian Gonzalez </v>
          </cell>
          <cell r="C278" t="str">
            <v>Juan Cuadra</v>
          </cell>
          <cell r="E278">
            <v>45819</v>
          </cell>
          <cell r="I278">
            <v>40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A279" t="str">
            <v>Edgar Benavides</v>
          </cell>
          <cell r="C279" t="str">
            <v>Carlos Correa</v>
          </cell>
          <cell r="E279">
            <v>45819</v>
          </cell>
          <cell r="I279">
            <v>48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 t="str">
            <v>Jose Arredondo</v>
          </cell>
          <cell r="C280" t="str">
            <v>Antonio Palma</v>
          </cell>
          <cell r="E280">
            <v>45819</v>
          </cell>
          <cell r="I280">
            <v>37</v>
          </cell>
          <cell r="J280">
            <v>37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37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A281" t="str">
            <v>Luis Dugo</v>
          </cell>
          <cell r="C281" t="str">
            <v>Victor Araneda</v>
          </cell>
          <cell r="E281">
            <v>45819</v>
          </cell>
          <cell r="I281">
            <v>41</v>
          </cell>
          <cell r="J281">
            <v>0</v>
          </cell>
          <cell r="K281">
            <v>0</v>
          </cell>
          <cell r="L281">
            <v>1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A282" t="str">
            <v>Juan Santibañez</v>
          </cell>
          <cell r="C282" t="str">
            <v>Fernando Diaz</v>
          </cell>
          <cell r="E282">
            <v>45819</v>
          </cell>
          <cell r="I282">
            <v>28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1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</row>
        <row r="283">
          <cell r="A283" t="str">
            <v>Patricio Cubillos</v>
          </cell>
          <cell r="C283" t="str">
            <v>Juan Aravena</v>
          </cell>
          <cell r="E283">
            <v>45819</v>
          </cell>
          <cell r="I283">
            <v>73</v>
          </cell>
          <cell r="J283">
            <v>0</v>
          </cell>
          <cell r="K283">
            <v>0</v>
          </cell>
          <cell r="L283">
            <v>1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A284" t="str">
            <v>Pedro Arcos</v>
          </cell>
          <cell r="C284" t="str">
            <v>Rodrigo Bascuñan</v>
          </cell>
          <cell r="E284">
            <v>45819</v>
          </cell>
          <cell r="I284">
            <v>42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</row>
        <row r="285">
          <cell r="A285" t="str">
            <v>Ramon Gallardo</v>
          </cell>
          <cell r="C285" t="str">
            <v>Jordan Gaete</v>
          </cell>
          <cell r="E285">
            <v>45819</v>
          </cell>
          <cell r="I285">
            <v>43</v>
          </cell>
          <cell r="J285">
            <v>0</v>
          </cell>
          <cell r="K285">
            <v>0</v>
          </cell>
          <cell r="L285">
            <v>1</v>
          </cell>
          <cell r="M285">
            <v>1</v>
          </cell>
          <cell r="N285">
            <v>0</v>
          </cell>
          <cell r="O285">
            <v>0</v>
          </cell>
          <cell r="P285">
            <v>0</v>
          </cell>
          <cell r="Q285">
            <v>50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A286" t="str">
            <v>Roberto Briones</v>
          </cell>
          <cell r="C286" t="str">
            <v>Alexander Marchant</v>
          </cell>
          <cell r="E286">
            <v>45819</v>
          </cell>
          <cell r="I286">
            <v>45</v>
          </cell>
          <cell r="J286">
            <v>0</v>
          </cell>
          <cell r="K286">
            <v>0</v>
          </cell>
          <cell r="L286">
            <v>1</v>
          </cell>
          <cell r="M286">
            <v>0</v>
          </cell>
          <cell r="N286">
            <v>1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</row>
        <row r="287">
          <cell r="A287" t="str">
            <v>Roberto Ramirez</v>
          </cell>
          <cell r="C287" t="str">
            <v>Jose Oca</v>
          </cell>
          <cell r="E287">
            <v>45819</v>
          </cell>
          <cell r="I287">
            <v>25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</row>
        <row r="288">
          <cell r="A288" t="str">
            <v>Rody Osorio</v>
          </cell>
          <cell r="C288" t="str">
            <v>Antonio Palma</v>
          </cell>
          <cell r="E288">
            <v>45819</v>
          </cell>
          <cell r="I288">
            <v>20</v>
          </cell>
          <cell r="J288">
            <v>0</v>
          </cell>
          <cell r="K288">
            <v>0</v>
          </cell>
          <cell r="L288">
            <v>1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</row>
        <row r="289">
          <cell r="A289" t="str">
            <v>Victor Reyes</v>
          </cell>
          <cell r="C289" t="str">
            <v>Jorge Vizcarra</v>
          </cell>
          <cell r="E289">
            <v>45819</v>
          </cell>
          <cell r="I289">
            <v>56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0</v>
          </cell>
          <cell r="O289">
            <v>0</v>
          </cell>
          <cell r="P289">
            <v>3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A290" t="str">
            <v>Alfredo Cona</v>
          </cell>
          <cell r="C290" t="str">
            <v>Osman Perez</v>
          </cell>
          <cell r="E290">
            <v>45820</v>
          </cell>
          <cell r="I290">
            <v>46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1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</row>
        <row r="291">
          <cell r="A291" t="str">
            <v xml:space="preserve">Antonio Riquelme </v>
          </cell>
          <cell r="C291" t="str">
            <v>Cristian Araya</v>
          </cell>
          <cell r="E291">
            <v>45820</v>
          </cell>
          <cell r="I291">
            <v>65</v>
          </cell>
          <cell r="J291">
            <v>0</v>
          </cell>
          <cell r="K291">
            <v>0</v>
          </cell>
          <cell r="L291">
            <v>1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</row>
        <row r="292">
          <cell r="A292" t="str">
            <v>Boris López</v>
          </cell>
          <cell r="C292" t="str">
            <v>Deivis Santana</v>
          </cell>
          <cell r="E292">
            <v>45820</v>
          </cell>
          <cell r="I292">
            <v>31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</row>
        <row r="293">
          <cell r="A293" t="str">
            <v>Byron Lopez</v>
          </cell>
          <cell r="C293" t="str">
            <v>Patricio Ramirez</v>
          </cell>
          <cell r="E293">
            <v>45820</v>
          </cell>
          <cell r="I293">
            <v>27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</row>
        <row r="294">
          <cell r="A294" t="str">
            <v>Cesar Moreno</v>
          </cell>
          <cell r="C294" t="str">
            <v>Alejandro Osorio</v>
          </cell>
          <cell r="E294">
            <v>45820</v>
          </cell>
          <cell r="I294">
            <v>77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50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</row>
        <row r="295">
          <cell r="A295" t="str">
            <v xml:space="preserve">Cristian Gonzalez </v>
          </cell>
          <cell r="C295" t="str">
            <v>Juan Cuadra</v>
          </cell>
          <cell r="E295">
            <v>45820</v>
          </cell>
          <cell r="I295">
            <v>34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</row>
        <row r="296">
          <cell r="A296" t="str">
            <v>Edgar Benavides</v>
          </cell>
          <cell r="C296" t="str">
            <v>Carlos Correa</v>
          </cell>
          <cell r="E296">
            <v>45820</v>
          </cell>
          <cell r="I296">
            <v>56</v>
          </cell>
          <cell r="J296">
            <v>0</v>
          </cell>
          <cell r="K296">
            <v>0</v>
          </cell>
          <cell r="L296">
            <v>1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</row>
        <row r="297">
          <cell r="A297" t="str">
            <v>Jose Arredondo</v>
          </cell>
          <cell r="C297" t="str">
            <v>Antonio Palma</v>
          </cell>
          <cell r="E297">
            <v>45820</v>
          </cell>
          <cell r="I297">
            <v>28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28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</row>
        <row r="298">
          <cell r="A298" t="str">
            <v>Juan Santibañez</v>
          </cell>
          <cell r="C298" t="str">
            <v>Fernando Diaz</v>
          </cell>
          <cell r="E298">
            <v>45820</v>
          </cell>
          <cell r="I298">
            <v>21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1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A299" t="str">
            <v>Luis Dugo</v>
          </cell>
          <cell r="C299" t="str">
            <v>Victor Araneda</v>
          </cell>
          <cell r="E299">
            <v>45820</v>
          </cell>
          <cell r="I299">
            <v>35</v>
          </cell>
          <cell r="J299">
            <v>0</v>
          </cell>
          <cell r="K299">
            <v>0</v>
          </cell>
          <cell r="L299">
            <v>1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 t="str">
            <v>Patricio Cubillos</v>
          </cell>
          <cell r="C300" t="str">
            <v>Juan Aravena</v>
          </cell>
          <cell r="E300">
            <v>45820</v>
          </cell>
          <cell r="I300">
            <v>22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</row>
        <row r="301">
          <cell r="A301" t="str">
            <v>Pedro Arcos</v>
          </cell>
          <cell r="C301" t="str">
            <v>Rodrigo Bascuñan</v>
          </cell>
          <cell r="E301">
            <v>45820</v>
          </cell>
          <cell r="I301">
            <v>52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</row>
        <row r="302">
          <cell r="A302" t="str">
            <v>Ramon Gallardo</v>
          </cell>
          <cell r="C302" t="str">
            <v>Jordan Gaete</v>
          </cell>
          <cell r="E302">
            <v>45820</v>
          </cell>
          <cell r="I302">
            <v>10</v>
          </cell>
          <cell r="J302">
            <v>0</v>
          </cell>
          <cell r="K302">
            <v>0</v>
          </cell>
          <cell r="L302">
            <v>1</v>
          </cell>
          <cell r="M302">
            <v>1</v>
          </cell>
          <cell r="N302">
            <v>0</v>
          </cell>
          <cell r="O302">
            <v>0</v>
          </cell>
          <cell r="P302">
            <v>0</v>
          </cell>
          <cell r="Q302">
            <v>50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A303" t="str">
            <v>Roberto Ramirez</v>
          </cell>
          <cell r="C303" t="str">
            <v>Jose Oca</v>
          </cell>
          <cell r="E303">
            <v>45820</v>
          </cell>
          <cell r="I303">
            <v>30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</row>
        <row r="304">
          <cell r="A304" t="str">
            <v>Rody Osorio</v>
          </cell>
          <cell r="C304" t="str">
            <v>Antonio Palma</v>
          </cell>
          <cell r="E304">
            <v>45820</v>
          </cell>
          <cell r="I304">
            <v>22</v>
          </cell>
          <cell r="J304">
            <v>0</v>
          </cell>
          <cell r="K304">
            <v>0</v>
          </cell>
          <cell r="L304">
            <v>1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22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</row>
        <row r="305">
          <cell r="A305" t="str">
            <v>Victor Reyes</v>
          </cell>
          <cell r="C305" t="str">
            <v>Alexander Marchant</v>
          </cell>
          <cell r="E305">
            <v>45820</v>
          </cell>
          <cell r="I305">
            <v>23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1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</row>
        <row r="306">
          <cell r="A306" t="str">
            <v>Roberto Briones</v>
          </cell>
          <cell r="C306" t="str">
            <v>Sin Auxiliar</v>
          </cell>
          <cell r="E306">
            <v>45820</v>
          </cell>
          <cell r="I306">
            <v>25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</row>
        <row r="307">
          <cell r="A307" t="str">
            <v>N/A</v>
          </cell>
          <cell r="C307" t="str">
            <v>Jorge Vizcarra</v>
          </cell>
          <cell r="E307">
            <v>45820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</row>
        <row r="308">
          <cell r="A308" t="str">
            <v>Alfredo Cona</v>
          </cell>
          <cell r="C308" t="str">
            <v>Osman Perez</v>
          </cell>
          <cell r="E308">
            <v>45821</v>
          </cell>
          <cell r="I308">
            <v>57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</row>
        <row r="309">
          <cell r="A309" t="str">
            <v xml:space="preserve">Antonio Riquelme </v>
          </cell>
          <cell r="C309" t="str">
            <v>Cristian Araya</v>
          </cell>
          <cell r="E309">
            <v>45821</v>
          </cell>
          <cell r="I309">
            <v>98</v>
          </cell>
          <cell r="J309">
            <v>0</v>
          </cell>
          <cell r="K309">
            <v>0</v>
          </cell>
          <cell r="L309">
            <v>1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</row>
        <row r="310">
          <cell r="A310" t="str">
            <v>Boris López</v>
          </cell>
          <cell r="C310" t="str">
            <v>Deivis Santana</v>
          </cell>
          <cell r="E310">
            <v>45821</v>
          </cell>
          <cell r="I310">
            <v>73</v>
          </cell>
          <cell r="J310">
            <v>0</v>
          </cell>
          <cell r="K310">
            <v>0</v>
          </cell>
          <cell r="L310">
            <v>1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</row>
        <row r="311">
          <cell r="A311" t="str">
            <v>Byron Lopez</v>
          </cell>
          <cell r="C311" t="str">
            <v>Patricio Ramirez</v>
          </cell>
          <cell r="E311">
            <v>45821</v>
          </cell>
          <cell r="I311">
            <v>61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</row>
        <row r="312">
          <cell r="A312" t="str">
            <v>Cesar Moreno</v>
          </cell>
          <cell r="C312" t="str">
            <v>Alejandro Osorio</v>
          </cell>
          <cell r="E312">
            <v>45821</v>
          </cell>
          <cell r="I312">
            <v>92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50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</row>
        <row r="313">
          <cell r="A313" t="str">
            <v xml:space="preserve">Cristian Gonzalez </v>
          </cell>
          <cell r="C313" t="str">
            <v>Juan Cuadra</v>
          </cell>
          <cell r="E313">
            <v>45821</v>
          </cell>
          <cell r="I313">
            <v>42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</row>
        <row r="314">
          <cell r="A314" t="str">
            <v>Edgar Benavides</v>
          </cell>
          <cell r="C314" t="str">
            <v>Carlos Correa</v>
          </cell>
          <cell r="E314">
            <v>45821</v>
          </cell>
          <cell r="I314">
            <v>60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 t="str">
            <v>Jose Arredondo</v>
          </cell>
          <cell r="C315" t="str">
            <v>Antonio Palma</v>
          </cell>
          <cell r="E315">
            <v>45821</v>
          </cell>
          <cell r="I315">
            <v>34</v>
          </cell>
          <cell r="J315">
            <v>0</v>
          </cell>
          <cell r="K315">
            <v>0</v>
          </cell>
          <cell r="L315">
            <v>1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34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</row>
        <row r="316">
          <cell r="A316" t="str">
            <v>Juan Santibañez</v>
          </cell>
          <cell r="C316" t="str">
            <v>Fernando Diaz</v>
          </cell>
          <cell r="E316">
            <v>45821</v>
          </cell>
          <cell r="I316">
            <v>24</v>
          </cell>
          <cell r="J316">
            <v>0</v>
          </cell>
          <cell r="K316">
            <v>0</v>
          </cell>
          <cell r="L316">
            <v>1</v>
          </cell>
          <cell r="M316">
            <v>0</v>
          </cell>
          <cell r="N316">
            <v>1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</row>
        <row r="317">
          <cell r="A317" t="str">
            <v>Luis Dugo</v>
          </cell>
          <cell r="C317" t="str">
            <v>Victor Araneda</v>
          </cell>
          <cell r="E317">
            <v>45821</v>
          </cell>
          <cell r="I317">
            <v>40</v>
          </cell>
          <cell r="J317">
            <v>0</v>
          </cell>
          <cell r="K317">
            <v>0</v>
          </cell>
          <cell r="L317">
            <v>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</row>
        <row r="318">
          <cell r="A318" t="str">
            <v>Patricio Cubillos</v>
          </cell>
          <cell r="C318" t="str">
            <v>Juan Aravena</v>
          </cell>
          <cell r="E318">
            <v>45821</v>
          </cell>
          <cell r="I318">
            <v>74</v>
          </cell>
          <cell r="J318">
            <v>0</v>
          </cell>
          <cell r="K318">
            <v>0</v>
          </cell>
          <cell r="L318">
            <v>1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A319" t="str">
            <v>Pedro Arcos</v>
          </cell>
          <cell r="C319" t="str">
            <v>Rodrigo Bascuñan</v>
          </cell>
          <cell r="E319">
            <v>45821</v>
          </cell>
          <cell r="I319">
            <v>54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</row>
        <row r="320">
          <cell r="A320" t="str">
            <v>Ramon Gallardo</v>
          </cell>
          <cell r="C320" t="str">
            <v>Jordan Gaete</v>
          </cell>
          <cell r="E320">
            <v>45821</v>
          </cell>
          <cell r="I320">
            <v>34</v>
          </cell>
          <cell r="J320">
            <v>0</v>
          </cell>
          <cell r="K320">
            <v>0</v>
          </cell>
          <cell r="L320">
            <v>1</v>
          </cell>
          <cell r="M320">
            <v>1</v>
          </cell>
          <cell r="N320">
            <v>0</v>
          </cell>
          <cell r="O320">
            <v>0</v>
          </cell>
          <cell r="P320">
            <v>0</v>
          </cell>
          <cell r="Q320">
            <v>48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</row>
        <row r="321">
          <cell r="A321" t="str">
            <v>Roberto Ramirez</v>
          </cell>
          <cell r="C321" t="str">
            <v>Jose Oca</v>
          </cell>
          <cell r="E321">
            <v>45821</v>
          </cell>
          <cell r="I321">
            <v>48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</row>
        <row r="322">
          <cell r="A322" t="str">
            <v>Rody Osorio</v>
          </cell>
          <cell r="C322" t="str">
            <v>Antonio Palma</v>
          </cell>
          <cell r="E322">
            <v>45821</v>
          </cell>
          <cell r="I322">
            <v>24</v>
          </cell>
          <cell r="J322">
            <v>0</v>
          </cell>
          <cell r="K322">
            <v>0</v>
          </cell>
          <cell r="L322">
            <v>1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24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</row>
        <row r="323">
          <cell r="A323" t="str">
            <v>Victor Reyes</v>
          </cell>
          <cell r="C323" t="str">
            <v>Jorge Vizcarra</v>
          </cell>
          <cell r="E323">
            <v>45821</v>
          </cell>
          <cell r="I323">
            <v>55</v>
          </cell>
          <cell r="J323">
            <v>0</v>
          </cell>
          <cell r="K323">
            <v>0</v>
          </cell>
          <cell r="L323">
            <v>1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</row>
        <row r="324">
          <cell r="A324" t="str">
            <v>Roberto Briones</v>
          </cell>
          <cell r="C324" t="str">
            <v>Alexander Marchant</v>
          </cell>
          <cell r="E324">
            <v>45821</v>
          </cell>
          <cell r="I324">
            <v>44</v>
          </cell>
          <cell r="J324">
            <v>0</v>
          </cell>
          <cell r="K324">
            <v>0</v>
          </cell>
          <cell r="L324">
            <v>1</v>
          </cell>
          <cell r="M324">
            <v>1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</row>
        <row r="325">
          <cell r="A325" t="str">
            <v>Luis Dugo</v>
          </cell>
          <cell r="C325" t="str">
            <v>Victor Araneda</v>
          </cell>
          <cell r="E325">
            <v>45822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3</v>
          </cell>
          <cell r="R325">
            <v>1</v>
          </cell>
          <cell r="S325">
            <v>0</v>
          </cell>
          <cell r="T325">
            <v>11</v>
          </cell>
          <cell r="U325">
            <v>19</v>
          </cell>
          <cell r="V325">
            <v>1</v>
          </cell>
          <cell r="W325">
            <v>0</v>
          </cell>
          <cell r="X325">
            <v>0</v>
          </cell>
        </row>
        <row r="326">
          <cell r="A326" t="str">
            <v>Roberto Ramirez</v>
          </cell>
          <cell r="C326" t="str">
            <v>Jose Oca</v>
          </cell>
          <cell r="E326">
            <v>45822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1</v>
          </cell>
          <cell r="S326">
            <v>0</v>
          </cell>
          <cell r="T326">
            <v>3</v>
          </cell>
          <cell r="U326">
            <v>27</v>
          </cell>
          <cell r="V326">
            <v>1</v>
          </cell>
          <cell r="W326">
            <v>0</v>
          </cell>
          <cell r="X326">
            <v>0</v>
          </cell>
        </row>
        <row r="327">
          <cell r="A327" t="str">
            <v>Alfredo Cona</v>
          </cell>
          <cell r="C327" t="str">
            <v>Osman Perez</v>
          </cell>
          <cell r="E327">
            <v>45823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1</v>
          </cell>
          <cell r="T327">
            <v>6</v>
          </cell>
          <cell r="U327">
            <v>106</v>
          </cell>
          <cell r="V327">
            <v>0</v>
          </cell>
          <cell r="W327">
            <v>1</v>
          </cell>
          <cell r="X327">
            <v>5</v>
          </cell>
        </row>
        <row r="328">
          <cell r="A328" t="str">
            <v>Rodrigo Bascuñan</v>
          </cell>
          <cell r="C328" t="str">
            <v>Alexander Marchant</v>
          </cell>
          <cell r="E328">
            <v>45823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1</v>
          </cell>
          <cell r="T328">
            <v>8</v>
          </cell>
          <cell r="U328">
            <v>87</v>
          </cell>
          <cell r="V328">
            <v>0</v>
          </cell>
          <cell r="W328">
            <v>1</v>
          </cell>
          <cell r="X328">
            <v>5</v>
          </cell>
        </row>
        <row r="329">
          <cell r="A329" t="str">
            <v>Alfredo Cona</v>
          </cell>
          <cell r="C329" t="str">
            <v>Osman Perez</v>
          </cell>
          <cell r="E329">
            <v>45824</v>
          </cell>
          <cell r="I329">
            <v>49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1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</row>
        <row r="330">
          <cell r="A330" t="str">
            <v xml:space="preserve">Antonio Riquelme </v>
          </cell>
          <cell r="C330" t="str">
            <v>Cristian Araya</v>
          </cell>
          <cell r="E330">
            <v>45824</v>
          </cell>
          <cell r="I330">
            <v>80</v>
          </cell>
          <cell r="J330">
            <v>0</v>
          </cell>
          <cell r="K330">
            <v>0</v>
          </cell>
          <cell r="L330">
            <v>1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</row>
        <row r="331">
          <cell r="A331" t="str">
            <v>Boris López</v>
          </cell>
          <cell r="C331" t="str">
            <v>Deivis Santana</v>
          </cell>
          <cell r="E331">
            <v>45824</v>
          </cell>
          <cell r="I331">
            <v>46</v>
          </cell>
          <cell r="J331">
            <v>0</v>
          </cell>
          <cell r="K331">
            <v>0</v>
          </cell>
          <cell r="L331">
            <v>1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</row>
        <row r="332">
          <cell r="A332" t="str">
            <v>Cesar Moreno</v>
          </cell>
          <cell r="C332" t="str">
            <v>Alejandro Osorio</v>
          </cell>
          <cell r="E332">
            <v>45824</v>
          </cell>
          <cell r="I332">
            <v>104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50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</row>
        <row r="333">
          <cell r="A333" t="str">
            <v xml:space="preserve">Cristian Gonzalez </v>
          </cell>
          <cell r="C333" t="str">
            <v>Juan Cuadra</v>
          </cell>
          <cell r="E333">
            <v>45824</v>
          </cell>
          <cell r="I333">
            <v>50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</row>
        <row r="334">
          <cell r="A334" t="str">
            <v>Edgar Benavides</v>
          </cell>
          <cell r="C334" t="str">
            <v>Carlos Correa</v>
          </cell>
          <cell r="E334">
            <v>45824</v>
          </cell>
          <cell r="I334">
            <v>55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5">
          <cell r="A335" t="str">
            <v>Jose Arredondo</v>
          </cell>
          <cell r="C335" t="str">
            <v>Antonio Palma</v>
          </cell>
          <cell r="E335">
            <v>45824</v>
          </cell>
          <cell r="I335">
            <v>35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35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</row>
        <row r="336">
          <cell r="A336" t="str">
            <v>Juan Santibañez</v>
          </cell>
          <cell r="C336" t="str">
            <v>Fernando Diaz</v>
          </cell>
          <cell r="E336">
            <v>45824</v>
          </cell>
          <cell r="I336">
            <v>47</v>
          </cell>
          <cell r="J336">
            <v>0</v>
          </cell>
          <cell r="K336">
            <v>0</v>
          </cell>
          <cell r="L336">
            <v>1</v>
          </cell>
          <cell r="M336">
            <v>0</v>
          </cell>
          <cell r="N336">
            <v>1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 t="str">
            <v>Luis Dugo</v>
          </cell>
          <cell r="C337" t="str">
            <v>Victor Araneda</v>
          </cell>
          <cell r="E337">
            <v>45824</v>
          </cell>
          <cell r="I337">
            <v>50</v>
          </cell>
          <cell r="J337">
            <v>0</v>
          </cell>
          <cell r="K337">
            <v>0</v>
          </cell>
          <cell r="L337">
            <v>1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</row>
        <row r="338">
          <cell r="A338" t="str">
            <v>Patricio Cubillos</v>
          </cell>
          <cell r="C338" t="str">
            <v>Juan Aravena</v>
          </cell>
          <cell r="E338">
            <v>45824</v>
          </cell>
          <cell r="I338">
            <v>64</v>
          </cell>
          <cell r="J338">
            <v>0</v>
          </cell>
          <cell r="K338">
            <v>0</v>
          </cell>
          <cell r="L338">
            <v>1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</row>
        <row r="339">
          <cell r="A339" t="str">
            <v>Pedro Arcos</v>
          </cell>
          <cell r="C339" t="str">
            <v>Rodrigo Bascuñan</v>
          </cell>
          <cell r="E339">
            <v>45824</v>
          </cell>
          <cell r="I339">
            <v>44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</row>
        <row r="340">
          <cell r="A340" t="str">
            <v>Ramon Gallardo</v>
          </cell>
          <cell r="C340" t="str">
            <v>Jordan Gaete</v>
          </cell>
          <cell r="E340">
            <v>45824</v>
          </cell>
          <cell r="I340">
            <v>26</v>
          </cell>
          <cell r="J340">
            <v>0</v>
          </cell>
          <cell r="K340">
            <v>0</v>
          </cell>
          <cell r="L340">
            <v>1</v>
          </cell>
          <cell r="M340">
            <v>1</v>
          </cell>
          <cell r="N340">
            <v>0</v>
          </cell>
          <cell r="O340">
            <v>0</v>
          </cell>
          <cell r="P340">
            <v>0</v>
          </cell>
          <cell r="Q340">
            <v>39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</row>
        <row r="341">
          <cell r="A341" t="str">
            <v>Roberto Briones</v>
          </cell>
          <cell r="C341" t="str">
            <v>Alexander Marchant</v>
          </cell>
          <cell r="E341">
            <v>45824</v>
          </cell>
          <cell r="I341">
            <v>30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</row>
        <row r="342">
          <cell r="A342" t="str">
            <v>Roberto Ramirez</v>
          </cell>
          <cell r="C342" t="str">
            <v>Jose Oca</v>
          </cell>
          <cell r="E342">
            <v>45824</v>
          </cell>
          <cell r="I342">
            <v>44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</row>
        <row r="343">
          <cell r="A343" t="str">
            <v>Rody Osorio</v>
          </cell>
          <cell r="C343" t="str">
            <v>Antonio Palma</v>
          </cell>
          <cell r="E343">
            <v>45824</v>
          </cell>
          <cell r="I343">
            <v>23</v>
          </cell>
          <cell r="J343">
            <v>0</v>
          </cell>
          <cell r="K343">
            <v>0</v>
          </cell>
          <cell r="L343">
            <v>1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23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</row>
        <row r="344">
          <cell r="A344" t="str">
            <v>Victor Reyes</v>
          </cell>
          <cell r="C344" t="str">
            <v>Jorge Vizcarra</v>
          </cell>
          <cell r="E344">
            <v>45824</v>
          </cell>
          <cell r="I344">
            <v>63</v>
          </cell>
          <cell r="J344">
            <v>0</v>
          </cell>
          <cell r="K344">
            <v>0</v>
          </cell>
          <cell r="L344">
            <v>1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</row>
        <row r="345">
          <cell r="A345" t="str">
            <v>Byron Lopez</v>
          </cell>
          <cell r="C345" t="str">
            <v>N/A</v>
          </cell>
          <cell r="E345">
            <v>45824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</row>
        <row r="346">
          <cell r="A346" t="str">
            <v>N/A</v>
          </cell>
          <cell r="C346" t="str">
            <v>Patricio Ramirez</v>
          </cell>
          <cell r="E346">
            <v>45824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</row>
        <row r="347">
          <cell r="A347" t="str">
            <v>Alfredo Cona</v>
          </cell>
          <cell r="C347" t="str">
            <v>Osman Perez</v>
          </cell>
          <cell r="E347">
            <v>45825</v>
          </cell>
          <cell r="I347">
            <v>67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1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</row>
        <row r="348">
          <cell r="A348" t="str">
            <v xml:space="preserve">Antonio Riquelme </v>
          </cell>
          <cell r="C348" t="str">
            <v>Cristian Araya</v>
          </cell>
          <cell r="E348">
            <v>45825</v>
          </cell>
          <cell r="I348">
            <v>68</v>
          </cell>
          <cell r="J348">
            <v>0</v>
          </cell>
          <cell r="K348">
            <v>0</v>
          </cell>
          <cell r="L348">
            <v>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</v>
          </cell>
          <cell r="W348">
            <v>0</v>
          </cell>
          <cell r="X348">
            <v>0</v>
          </cell>
        </row>
        <row r="349">
          <cell r="A349" t="str">
            <v>Boris López</v>
          </cell>
          <cell r="C349" t="str">
            <v>Deivis Santana</v>
          </cell>
          <cell r="E349">
            <v>45825</v>
          </cell>
          <cell r="I349">
            <v>53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A350" t="str">
            <v>Byron Lopez</v>
          </cell>
          <cell r="C350" t="str">
            <v>Patricio Ramirez</v>
          </cell>
          <cell r="E350">
            <v>45825</v>
          </cell>
          <cell r="I350">
            <v>32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 t="str">
            <v>Cesar Moreno</v>
          </cell>
          <cell r="C351" t="str">
            <v>Alejandro Osorio</v>
          </cell>
          <cell r="E351">
            <v>45825</v>
          </cell>
          <cell r="I351">
            <v>70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50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</row>
        <row r="352">
          <cell r="A352" t="str">
            <v>Edgar Benavides</v>
          </cell>
          <cell r="C352" t="str">
            <v>Carlos Correa</v>
          </cell>
          <cell r="E352">
            <v>45825</v>
          </cell>
          <cell r="I352">
            <v>59</v>
          </cell>
          <cell r="J352">
            <v>0</v>
          </cell>
          <cell r="K352">
            <v>0</v>
          </cell>
          <cell r="L352">
            <v>1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</row>
        <row r="353">
          <cell r="A353" t="str">
            <v>Jose Arredondo</v>
          </cell>
          <cell r="C353" t="str">
            <v>Antonio Palma</v>
          </cell>
          <cell r="E353">
            <v>45825</v>
          </cell>
          <cell r="I353">
            <v>36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36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</row>
        <row r="354">
          <cell r="A354" t="str">
            <v>Luis Dugo</v>
          </cell>
          <cell r="C354" t="str">
            <v>Victor Araneda</v>
          </cell>
          <cell r="E354">
            <v>45825</v>
          </cell>
          <cell r="I354">
            <v>37</v>
          </cell>
          <cell r="J354">
            <v>0</v>
          </cell>
          <cell r="K354">
            <v>0</v>
          </cell>
          <cell r="L354">
            <v>1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</row>
        <row r="355">
          <cell r="A355" t="str">
            <v>Patricio Cubillos</v>
          </cell>
          <cell r="C355" t="str">
            <v>Juan Aravena</v>
          </cell>
          <cell r="E355">
            <v>45825</v>
          </cell>
          <cell r="I355">
            <v>36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</row>
        <row r="356">
          <cell r="A356" t="str">
            <v>Pedro Arcos</v>
          </cell>
          <cell r="C356" t="str">
            <v>Rodrigo Bascuñan</v>
          </cell>
          <cell r="E356">
            <v>45825</v>
          </cell>
          <cell r="I356">
            <v>42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</row>
        <row r="357">
          <cell r="A357" t="str">
            <v>Ramon Gallardo</v>
          </cell>
          <cell r="C357" t="str">
            <v>Jordan Gaete</v>
          </cell>
          <cell r="E357">
            <v>45825</v>
          </cell>
          <cell r="I357">
            <v>21</v>
          </cell>
          <cell r="J357">
            <v>0</v>
          </cell>
          <cell r="K357">
            <v>0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29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</row>
        <row r="358">
          <cell r="A358" t="str">
            <v>Roberto Ramirez</v>
          </cell>
          <cell r="C358" t="str">
            <v>Jose Oca</v>
          </cell>
          <cell r="E358">
            <v>45825</v>
          </cell>
          <cell r="I358">
            <v>41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</row>
        <row r="359">
          <cell r="A359" t="str">
            <v>Rody Osorio</v>
          </cell>
          <cell r="C359" t="str">
            <v>Antonio Palma</v>
          </cell>
          <cell r="E359">
            <v>45825</v>
          </cell>
          <cell r="I359">
            <v>21</v>
          </cell>
          <cell r="J359">
            <v>0</v>
          </cell>
          <cell r="K359">
            <v>0</v>
          </cell>
          <cell r="L359">
            <v>1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21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</row>
        <row r="360">
          <cell r="A360" t="str">
            <v>Victor Reyes</v>
          </cell>
          <cell r="C360" t="str">
            <v>Jorge Vizcarra</v>
          </cell>
          <cell r="E360">
            <v>45825</v>
          </cell>
          <cell r="I360">
            <v>27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</row>
        <row r="361">
          <cell r="A361" t="str">
            <v xml:space="preserve">Cristian Gonzalez </v>
          </cell>
          <cell r="C361" t="str">
            <v>N/A</v>
          </cell>
          <cell r="E361">
            <v>45825</v>
          </cell>
          <cell r="I361">
            <v>40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</row>
        <row r="362">
          <cell r="A362" t="str">
            <v>N/A</v>
          </cell>
          <cell r="C362" t="str">
            <v>Alexander Marchant</v>
          </cell>
          <cell r="E362">
            <v>45825</v>
          </cell>
          <cell r="I362">
            <v>40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</row>
        <row r="363">
          <cell r="A363" t="str">
            <v>Roberto Briones</v>
          </cell>
          <cell r="C363" t="str">
            <v>N/A</v>
          </cell>
          <cell r="E363">
            <v>45825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 t="str">
            <v>N/A</v>
          </cell>
          <cell r="C364" t="str">
            <v>Juan Cuadra</v>
          </cell>
          <cell r="E364">
            <v>45825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</row>
        <row r="365">
          <cell r="A365" t="str">
            <v>Alfredo Cona</v>
          </cell>
          <cell r="C365" t="str">
            <v>Osman Perez</v>
          </cell>
          <cell r="E365">
            <v>45826</v>
          </cell>
          <cell r="I365">
            <v>53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1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</row>
        <row r="366">
          <cell r="A366" t="str">
            <v xml:space="preserve">Antonio Riquelme </v>
          </cell>
          <cell r="C366" t="str">
            <v>Cristian Araya</v>
          </cell>
          <cell r="E366">
            <v>45826</v>
          </cell>
          <cell r="I366">
            <v>71</v>
          </cell>
          <cell r="J366">
            <v>0</v>
          </cell>
          <cell r="K366">
            <v>0</v>
          </cell>
          <cell r="L366">
            <v>1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</row>
        <row r="367">
          <cell r="A367" t="str">
            <v>Boris López</v>
          </cell>
          <cell r="C367" t="str">
            <v>Deivis Santana</v>
          </cell>
          <cell r="E367">
            <v>45826</v>
          </cell>
          <cell r="I367">
            <v>41</v>
          </cell>
          <cell r="J367">
            <v>0</v>
          </cell>
          <cell r="K367">
            <v>0</v>
          </cell>
          <cell r="L367">
            <v>1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</row>
        <row r="368">
          <cell r="A368" t="str">
            <v>Byron Lopez</v>
          </cell>
          <cell r="C368" t="str">
            <v>Patricio Ramirez</v>
          </cell>
          <cell r="E368">
            <v>45826</v>
          </cell>
          <cell r="I368">
            <v>40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 t="str">
            <v>Cesar Moreno</v>
          </cell>
          <cell r="C369" t="str">
            <v>Alejandro Osorio</v>
          </cell>
          <cell r="E369">
            <v>45826</v>
          </cell>
          <cell r="I369">
            <v>110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50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</row>
        <row r="370">
          <cell r="A370" t="str">
            <v xml:space="preserve">Cristian Gonzalez </v>
          </cell>
          <cell r="C370" t="str">
            <v>Juan Cuadra</v>
          </cell>
          <cell r="E370">
            <v>45826</v>
          </cell>
          <cell r="I370">
            <v>41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</row>
        <row r="371">
          <cell r="A371" t="str">
            <v>Edgar Benavides</v>
          </cell>
          <cell r="C371" t="str">
            <v>Carlos Correa</v>
          </cell>
          <cell r="E371">
            <v>45826</v>
          </cell>
          <cell r="I371">
            <v>75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</row>
        <row r="372">
          <cell r="A372" t="str">
            <v>Jose Arredondo</v>
          </cell>
          <cell r="C372" t="str">
            <v>Antonio Palma</v>
          </cell>
          <cell r="E372">
            <v>45826</v>
          </cell>
          <cell r="I372">
            <v>35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35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</row>
        <row r="373">
          <cell r="A373" t="str">
            <v>Juan Santibañez</v>
          </cell>
          <cell r="C373" t="str">
            <v>Fernando Diaz</v>
          </cell>
          <cell r="E373">
            <v>45826</v>
          </cell>
          <cell r="I373">
            <v>32</v>
          </cell>
          <cell r="J373">
            <v>0</v>
          </cell>
          <cell r="K373">
            <v>0</v>
          </cell>
          <cell r="L373">
            <v>1</v>
          </cell>
          <cell r="M373">
            <v>0</v>
          </cell>
          <cell r="N373">
            <v>1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</row>
        <row r="374">
          <cell r="A374" t="str">
            <v>Luis Dugo</v>
          </cell>
          <cell r="C374" t="str">
            <v>Victor Araneda</v>
          </cell>
          <cell r="E374">
            <v>45826</v>
          </cell>
          <cell r="I374">
            <v>44</v>
          </cell>
          <cell r="J374">
            <v>0</v>
          </cell>
          <cell r="K374">
            <v>0</v>
          </cell>
          <cell r="L374">
            <v>1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</row>
        <row r="375">
          <cell r="A375" t="str">
            <v>Patricio Cubillos</v>
          </cell>
          <cell r="C375" t="str">
            <v>Juan Aravena</v>
          </cell>
          <cell r="E375">
            <v>45826</v>
          </cell>
          <cell r="I375">
            <v>70</v>
          </cell>
          <cell r="J375">
            <v>0</v>
          </cell>
          <cell r="K375">
            <v>0</v>
          </cell>
          <cell r="L375">
            <v>1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</row>
        <row r="376">
          <cell r="A376" t="str">
            <v>Pedro Arcos</v>
          </cell>
          <cell r="C376" t="str">
            <v>Rodrigo Bascuñan</v>
          </cell>
          <cell r="E376">
            <v>45826</v>
          </cell>
          <cell r="I376">
            <v>51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</row>
        <row r="377">
          <cell r="A377" t="str">
            <v>Ramon Gallardo</v>
          </cell>
          <cell r="C377" t="str">
            <v>Jordan Gaete</v>
          </cell>
          <cell r="E377">
            <v>45826</v>
          </cell>
          <cell r="I377">
            <v>38</v>
          </cell>
          <cell r="J377">
            <v>0</v>
          </cell>
          <cell r="K377">
            <v>0</v>
          </cell>
          <cell r="L377">
            <v>1</v>
          </cell>
          <cell r="M377">
            <v>1</v>
          </cell>
          <cell r="N377">
            <v>0</v>
          </cell>
          <cell r="O377">
            <v>0</v>
          </cell>
          <cell r="P377">
            <v>0</v>
          </cell>
          <cell r="Q377">
            <v>50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</row>
        <row r="378">
          <cell r="A378" t="str">
            <v>Roberto Briones</v>
          </cell>
          <cell r="C378" t="str">
            <v>Alexander Marchant</v>
          </cell>
          <cell r="E378">
            <v>45826</v>
          </cell>
          <cell r="I378">
            <v>52</v>
          </cell>
          <cell r="J378">
            <v>0</v>
          </cell>
          <cell r="K378">
            <v>0</v>
          </cell>
          <cell r="L378">
            <v>1</v>
          </cell>
          <cell r="M378">
            <v>0</v>
          </cell>
          <cell r="N378">
            <v>1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</row>
        <row r="379">
          <cell r="A379" t="str">
            <v>Roberto Ramirez</v>
          </cell>
          <cell r="C379" t="str">
            <v>Jose Oca</v>
          </cell>
          <cell r="E379">
            <v>45826</v>
          </cell>
          <cell r="I379">
            <v>31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</row>
        <row r="380">
          <cell r="A380" t="str">
            <v>Rody Osorio</v>
          </cell>
          <cell r="C380" t="str">
            <v>Antonio Palma</v>
          </cell>
          <cell r="E380">
            <v>45826</v>
          </cell>
          <cell r="I380">
            <v>28</v>
          </cell>
          <cell r="J380">
            <v>0</v>
          </cell>
          <cell r="K380">
            <v>0</v>
          </cell>
          <cell r="L380">
            <v>1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28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</row>
        <row r="381">
          <cell r="A381" t="str">
            <v>Victor Reyes</v>
          </cell>
          <cell r="C381" t="str">
            <v>Jorge Vizcarra</v>
          </cell>
          <cell r="E381">
            <v>45826</v>
          </cell>
          <cell r="I381">
            <v>55</v>
          </cell>
          <cell r="J381">
            <v>0</v>
          </cell>
          <cell r="K381">
            <v>0</v>
          </cell>
          <cell r="L381">
            <v>1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</row>
        <row r="382">
          <cell r="A382" t="str">
            <v>Alfredo Cona</v>
          </cell>
          <cell r="C382" t="str">
            <v>Osman Perez</v>
          </cell>
          <cell r="E382">
            <v>45827</v>
          </cell>
          <cell r="I382">
            <v>41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1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</row>
        <row r="383">
          <cell r="A383" t="str">
            <v xml:space="preserve">Antonio Riquelme </v>
          </cell>
          <cell r="C383" t="str">
            <v>Cristian Araya</v>
          </cell>
          <cell r="E383">
            <v>45827</v>
          </cell>
          <cell r="I383">
            <v>70</v>
          </cell>
          <cell r="J383">
            <v>0</v>
          </cell>
          <cell r="K383">
            <v>0</v>
          </cell>
          <cell r="L383">
            <v>1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</row>
        <row r="384">
          <cell r="A384" t="str">
            <v>Cesar Moreno</v>
          </cell>
          <cell r="C384" t="str">
            <v>Alejandro Osorio</v>
          </cell>
          <cell r="E384">
            <v>45827</v>
          </cell>
          <cell r="I384">
            <v>74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50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</row>
        <row r="385">
          <cell r="A385" t="str">
            <v xml:space="preserve">Cristian Gonzalez </v>
          </cell>
          <cell r="C385" t="str">
            <v>Juan Cuadra</v>
          </cell>
          <cell r="E385">
            <v>45827</v>
          </cell>
          <cell r="I385">
            <v>38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</row>
        <row r="386">
          <cell r="A386" t="str">
            <v>Edgar Benavides</v>
          </cell>
          <cell r="C386" t="str">
            <v>Carlos Correa</v>
          </cell>
          <cell r="E386">
            <v>45827</v>
          </cell>
          <cell r="I386">
            <v>58</v>
          </cell>
          <cell r="J386">
            <v>0</v>
          </cell>
          <cell r="K386">
            <v>0</v>
          </cell>
          <cell r="L386">
            <v>1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</row>
        <row r="387">
          <cell r="A387" t="str">
            <v>Jose Arredondo</v>
          </cell>
          <cell r="C387" t="str">
            <v>Antonio Palma</v>
          </cell>
          <cell r="E387">
            <v>45827</v>
          </cell>
          <cell r="I387">
            <v>32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32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</row>
        <row r="388">
          <cell r="A388" t="str">
            <v>Luis Dugo</v>
          </cell>
          <cell r="C388" t="str">
            <v>Victor Araneda</v>
          </cell>
          <cell r="E388">
            <v>45827</v>
          </cell>
          <cell r="I388">
            <v>49</v>
          </cell>
          <cell r="J388">
            <v>0</v>
          </cell>
          <cell r="K388">
            <v>0</v>
          </cell>
          <cell r="L388">
            <v>1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 t="str">
            <v>Patricio Cubillos</v>
          </cell>
          <cell r="C389" t="str">
            <v>Juan Aravena</v>
          </cell>
          <cell r="E389">
            <v>45827</v>
          </cell>
          <cell r="I389">
            <v>48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</row>
        <row r="390">
          <cell r="A390" t="str">
            <v>Pedro Arcos</v>
          </cell>
          <cell r="C390" t="str">
            <v>Rodrigo Bascuñan</v>
          </cell>
          <cell r="E390">
            <v>45827</v>
          </cell>
          <cell r="I390">
            <v>62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</row>
        <row r="391">
          <cell r="A391" t="str">
            <v>Ramon Gallardo</v>
          </cell>
          <cell r="C391" t="str">
            <v>Jordan Gaete</v>
          </cell>
          <cell r="E391">
            <v>45827</v>
          </cell>
          <cell r="I391">
            <v>20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1</v>
          </cell>
          <cell r="P391">
            <v>0</v>
          </cell>
          <cell r="Q391">
            <v>30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</row>
        <row r="392">
          <cell r="A392" t="str">
            <v>Roberto Briones</v>
          </cell>
          <cell r="C392" t="str">
            <v>Alexander Marchant</v>
          </cell>
          <cell r="E392">
            <v>45827</v>
          </cell>
          <cell r="I392">
            <v>23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1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</row>
        <row r="393">
          <cell r="A393" t="str">
            <v>Rody Osorio</v>
          </cell>
          <cell r="C393" t="str">
            <v>Antonio Palma</v>
          </cell>
          <cell r="E393">
            <v>45827</v>
          </cell>
          <cell r="I393">
            <v>17</v>
          </cell>
          <cell r="J393">
            <v>0</v>
          </cell>
          <cell r="K393">
            <v>0</v>
          </cell>
          <cell r="L393">
            <v>1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17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</row>
        <row r="394">
          <cell r="A394" t="str">
            <v>Byron Lopez</v>
          </cell>
          <cell r="C394" t="str">
            <v>N/A</v>
          </cell>
          <cell r="E394">
            <v>45827</v>
          </cell>
          <cell r="I394">
            <v>56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</row>
        <row r="395">
          <cell r="A395" t="str">
            <v>N/A</v>
          </cell>
          <cell r="C395" t="str">
            <v>Deivis Santana</v>
          </cell>
          <cell r="E395">
            <v>45827</v>
          </cell>
          <cell r="I395">
            <v>56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</row>
        <row r="396">
          <cell r="A396" t="str">
            <v>N/A</v>
          </cell>
          <cell r="C396" t="str">
            <v>Patricio Ramirez</v>
          </cell>
          <cell r="E396">
            <v>45827</v>
          </cell>
          <cell r="I396">
            <v>56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</row>
        <row r="397">
          <cell r="A397" t="str">
            <v>Roberto Ramirez</v>
          </cell>
          <cell r="C397" t="str">
            <v>Jose Oca</v>
          </cell>
          <cell r="E397">
            <v>45827</v>
          </cell>
          <cell r="I397">
            <v>32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</row>
        <row r="398">
          <cell r="A398" t="str">
            <v>N/A</v>
          </cell>
          <cell r="C398" t="str">
            <v>Jorge Vizcarra</v>
          </cell>
          <cell r="E398">
            <v>45827</v>
          </cell>
          <cell r="I398">
            <v>30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</row>
        <row r="399">
          <cell r="A399" t="str">
            <v>Juan Santibañez</v>
          </cell>
          <cell r="C399" t="str">
            <v>Fernando Diaz</v>
          </cell>
          <cell r="E399">
            <v>45827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</row>
        <row r="400">
          <cell r="A400" t="str">
            <v>Boris López</v>
          </cell>
          <cell r="C400" t="str">
            <v>N/A</v>
          </cell>
          <cell r="E400">
            <v>45827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</row>
        <row r="401">
          <cell r="A401" t="str">
            <v>Victor Reyes</v>
          </cell>
          <cell r="C401" t="str">
            <v>N/A</v>
          </cell>
          <cell r="E401">
            <v>45827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</row>
        <row r="402">
          <cell r="A402" t="str">
            <v>Luis Dugo</v>
          </cell>
          <cell r="C402" t="str">
            <v>Victor Araneda</v>
          </cell>
          <cell r="E402">
            <v>45828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10</v>
          </cell>
          <cell r="R402">
            <v>0</v>
          </cell>
          <cell r="S402">
            <v>1</v>
          </cell>
          <cell r="T402">
            <v>52</v>
          </cell>
          <cell r="U402">
            <v>5</v>
          </cell>
          <cell r="V402">
            <v>0</v>
          </cell>
          <cell r="W402">
            <v>1</v>
          </cell>
          <cell r="X402">
            <v>0</v>
          </cell>
        </row>
        <row r="403">
          <cell r="A403" t="str">
            <v>Luis Dugo</v>
          </cell>
          <cell r="C403" t="str">
            <v>Victor Araneda</v>
          </cell>
          <cell r="E403">
            <v>45829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10</v>
          </cell>
          <cell r="R403">
            <v>1</v>
          </cell>
          <cell r="S403">
            <v>0</v>
          </cell>
          <cell r="T403">
            <v>26</v>
          </cell>
          <cell r="U403">
            <v>19</v>
          </cell>
          <cell r="V403">
            <v>1</v>
          </cell>
          <cell r="W403">
            <v>0</v>
          </cell>
          <cell r="X403">
            <v>0</v>
          </cell>
        </row>
        <row r="404">
          <cell r="A404" t="str">
            <v>Roberto Ramirez</v>
          </cell>
          <cell r="C404" t="str">
            <v>Jose Oca</v>
          </cell>
          <cell r="E404">
            <v>45829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10</v>
          </cell>
          <cell r="R404">
            <v>1</v>
          </cell>
          <cell r="S404">
            <v>0</v>
          </cell>
          <cell r="T404">
            <v>29</v>
          </cell>
          <cell r="U404">
            <v>27</v>
          </cell>
          <cell r="V404">
            <v>1</v>
          </cell>
          <cell r="W404">
            <v>0</v>
          </cell>
          <cell r="X404">
            <v>0</v>
          </cell>
        </row>
        <row r="405">
          <cell r="A405" t="str">
            <v>Luis Dugo</v>
          </cell>
          <cell r="C405" t="str">
            <v>Victor Araneda</v>
          </cell>
          <cell r="E405">
            <v>45830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16</v>
          </cell>
          <cell r="R405">
            <v>0</v>
          </cell>
          <cell r="S405">
            <v>1</v>
          </cell>
          <cell r="T405">
            <v>16</v>
          </cell>
          <cell r="U405">
            <v>119</v>
          </cell>
          <cell r="V405">
            <v>0</v>
          </cell>
          <cell r="W405">
            <v>1</v>
          </cell>
          <cell r="X405">
            <v>0</v>
          </cell>
        </row>
        <row r="406">
          <cell r="A406" t="str">
            <v>Alfredo Cona</v>
          </cell>
          <cell r="C406" t="str">
            <v>Osman Perez</v>
          </cell>
          <cell r="E406">
            <v>45831</v>
          </cell>
          <cell r="I406">
            <v>50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1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</row>
        <row r="407">
          <cell r="A407" t="str">
            <v xml:space="preserve">Antonio Riquelme </v>
          </cell>
          <cell r="C407" t="str">
            <v>Cristian Araya</v>
          </cell>
          <cell r="E407">
            <v>45831</v>
          </cell>
          <cell r="I407">
            <v>77</v>
          </cell>
          <cell r="J407">
            <v>0</v>
          </cell>
          <cell r="K407">
            <v>0</v>
          </cell>
          <cell r="L407">
            <v>1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</row>
        <row r="408">
          <cell r="A408" t="str">
            <v>Boris López</v>
          </cell>
          <cell r="C408" t="str">
            <v>Deivis Santana</v>
          </cell>
          <cell r="E408">
            <v>45831</v>
          </cell>
          <cell r="I408">
            <v>41</v>
          </cell>
          <cell r="J408">
            <v>0</v>
          </cell>
          <cell r="K408">
            <v>0</v>
          </cell>
          <cell r="L408">
            <v>1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</row>
        <row r="409">
          <cell r="A409" t="str">
            <v>Byron Lopez</v>
          </cell>
          <cell r="C409" t="str">
            <v>Patricio Ramirez</v>
          </cell>
          <cell r="E409">
            <v>45831</v>
          </cell>
          <cell r="I409">
            <v>45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</row>
        <row r="410">
          <cell r="A410" t="str">
            <v>Cesar Moreno</v>
          </cell>
          <cell r="C410" t="str">
            <v>Alejandro Osorio</v>
          </cell>
          <cell r="E410">
            <v>45831</v>
          </cell>
          <cell r="I410">
            <v>116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50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</row>
        <row r="411">
          <cell r="A411" t="str">
            <v xml:space="preserve">Cristian Gonzalez </v>
          </cell>
          <cell r="C411" t="str">
            <v>Juan Cuadra</v>
          </cell>
          <cell r="E411">
            <v>45831</v>
          </cell>
          <cell r="I411">
            <v>56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18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</row>
        <row r="412">
          <cell r="A412" t="str">
            <v>Sin Auxiliar</v>
          </cell>
          <cell r="C412" t="str">
            <v>Juan Aravena</v>
          </cell>
          <cell r="E412">
            <v>45831</v>
          </cell>
          <cell r="I412">
            <v>67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</row>
        <row r="413">
          <cell r="A413" t="str">
            <v>Edgar Benavides</v>
          </cell>
          <cell r="C413" t="str">
            <v>Carlos Correa</v>
          </cell>
          <cell r="E413">
            <v>45831</v>
          </cell>
          <cell r="I413">
            <v>76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</row>
        <row r="414">
          <cell r="A414" t="str">
            <v>Jose Arredondo</v>
          </cell>
          <cell r="C414" t="str">
            <v>Antonio Palma</v>
          </cell>
          <cell r="E414">
            <v>45831</v>
          </cell>
          <cell r="I414">
            <v>35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 t="str">
            <v>Juan Santibañez</v>
          </cell>
          <cell r="C415" t="str">
            <v>Sin Auxiliar</v>
          </cell>
          <cell r="E415">
            <v>45831</v>
          </cell>
          <cell r="I415">
            <v>39</v>
          </cell>
          <cell r="J415">
            <v>0</v>
          </cell>
          <cell r="K415">
            <v>0</v>
          </cell>
          <cell r="L415">
            <v>1</v>
          </cell>
          <cell r="M415">
            <v>0</v>
          </cell>
          <cell r="N415">
            <v>1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</row>
        <row r="416">
          <cell r="A416" t="str">
            <v>Fernando Diaz</v>
          </cell>
          <cell r="C416" t="str">
            <v>Sin Auxiliar</v>
          </cell>
          <cell r="E416">
            <v>45831</v>
          </cell>
          <cell r="I416">
            <v>39</v>
          </cell>
          <cell r="J416">
            <v>0</v>
          </cell>
          <cell r="K416">
            <v>0</v>
          </cell>
          <cell r="L416">
            <v>1</v>
          </cell>
          <cell r="M416">
            <v>0</v>
          </cell>
          <cell r="N416">
            <v>1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</row>
        <row r="417">
          <cell r="A417" t="str">
            <v>Luis Dugo</v>
          </cell>
          <cell r="C417" t="str">
            <v>Victor Araneda</v>
          </cell>
          <cell r="E417">
            <v>45831</v>
          </cell>
          <cell r="I417">
            <v>57</v>
          </cell>
          <cell r="J417">
            <v>0</v>
          </cell>
          <cell r="K417">
            <v>0</v>
          </cell>
          <cell r="L417">
            <v>1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</row>
        <row r="418">
          <cell r="A418" t="str">
            <v>Pedro Arcos</v>
          </cell>
          <cell r="C418" t="str">
            <v>Sin Auxiliar</v>
          </cell>
          <cell r="E418">
            <v>45831</v>
          </cell>
          <cell r="I418">
            <v>29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</row>
        <row r="419">
          <cell r="A419" t="str">
            <v>Rodrigo Bascuñan</v>
          </cell>
          <cell r="C419" t="str">
            <v>Sin Auxiliar</v>
          </cell>
          <cell r="E419">
            <v>45831</v>
          </cell>
          <cell r="I419">
            <v>29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</row>
        <row r="420">
          <cell r="A420" t="str">
            <v>Ramon Gallardo</v>
          </cell>
          <cell r="C420" t="str">
            <v>Jordan Gaete</v>
          </cell>
          <cell r="E420">
            <v>45831</v>
          </cell>
          <cell r="I420">
            <v>26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</row>
        <row r="421">
          <cell r="A421" t="str">
            <v>Roberto Briones</v>
          </cell>
          <cell r="C421" t="str">
            <v>Alexander Marchant</v>
          </cell>
          <cell r="E421">
            <v>45831</v>
          </cell>
          <cell r="I421">
            <v>43</v>
          </cell>
          <cell r="J421">
            <v>0</v>
          </cell>
          <cell r="K421">
            <v>0</v>
          </cell>
          <cell r="L421">
            <v>1</v>
          </cell>
          <cell r="M421">
            <v>0</v>
          </cell>
          <cell r="N421">
            <v>1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</row>
        <row r="422">
          <cell r="A422" t="str">
            <v>Roberto Ramirez</v>
          </cell>
          <cell r="C422" t="str">
            <v>Jose Oca</v>
          </cell>
          <cell r="E422">
            <v>45831</v>
          </cell>
          <cell r="I422">
            <v>53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</row>
        <row r="423">
          <cell r="A423" t="str">
            <v>Rody Osorio</v>
          </cell>
          <cell r="C423" t="str">
            <v>Antonio Palma</v>
          </cell>
          <cell r="E423">
            <v>45831</v>
          </cell>
          <cell r="I423">
            <v>29</v>
          </cell>
          <cell r="J423">
            <v>0</v>
          </cell>
          <cell r="K423">
            <v>0</v>
          </cell>
          <cell r="L423">
            <v>1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28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</row>
        <row r="424">
          <cell r="A424" t="str">
            <v>Victor Reyes</v>
          </cell>
          <cell r="C424" t="str">
            <v>Jorge Viscarra</v>
          </cell>
          <cell r="E424">
            <v>45831</v>
          </cell>
          <cell r="I424">
            <v>50</v>
          </cell>
          <cell r="J424">
            <v>0</v>
          </cell>
          <cell r="K424">
            <v>0</v>
          </cell>
          <cell r="L424">
            <v>1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</row>
        <row r="425">
          <cell r="A425" t="str">
            <v>Patricio Cubillos</v>
          </cell>
          <cell r="C425" t="str">
            <v>Sin Auxiliar</v>
          </cell>
          <cell r="E425">
            <v>45831</v>
          </cell>
          <cell r="I425">
            <v>117</v>
          </cell>
          <cell r="J425">
            <v>0</v>
          </cell>
          <cell r="K425">
            <v>0</v>
          </cell>
          <cell r="L425">
            <v>1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</row>
        <row r="426">
          <cell r="A426" t="str">
            <v>Maximiliano Arancibia</v>
          </cell>
          <cell r="C426" t="str">
            <v>Sin Auxiliar</v>
          </cell>
          <cell r="E426">
            <v>45831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</row>
        <row r="427">
          <cell r="A427" t="str">
            <v>Alfredo Cona</v>
          </cell>
          <cell r="C427" t="str">
            <v>Alexander Marchant</v>
          </cell>
          <cell r="E427">
            <v>45832</v>
          </cell>
          <cell r="I427">
            <v>44</v>
          </cell>
          <cell r="J427">
            <v>0</v>
          </cell>
          <cell r="K427">
            <v>0</v>
          </cell>
          <cell r="L427">
            <v>1</v>
          </cell>
          <cell r="M427">
            <v>0</v>
          </cell>
          <cell r="N427">
            <v>1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</row>
        <row r="428">
          <cell r="A428" t="str">
            <v xml:space="preserve">Antonio Riquelme </v>
          </cell>
          <cell r="C428" t="str">
            <v>Cristian Araya</v>
          </cell>
          <cell r="E428">
            <v>45832</v>
          </cell>
          <cell r="I428">
            <v>79</v>
          </cell>
          <cell r="J428">
            <v>0</v>
          </cell>
          <cell r="K428">
            <v>0</v>
          </cell>
          <cell r="L428">
            <v>1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</row>
        <row r="429">
          <cell r="A429" t="str">
            <v>Boris López</v>
          </cell>
          <cell r="C429" t="str">
            <v>Deivis Santana</v>
          </cell>
          <cell r="E429">
            <v>45832</v>
          </cell>
          <cell r="I429">
            <v>58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</row>
        <row r="430">
          <cell r="A430" t="str">
            <v>Byron Lopez</v>
          </cell>
          <cell r="C430" t="str">
            <v>Patricio Ramirez</v>
          </cell>
          <cell r="E430">
            <v>45831</v>
          </cell>
          <cell r="I430">
            <v>45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</row>
        <row r="431">
          <cell r="A431" t="str">
            <v>Cesar Moreno</v>
          </cell>
          <cell r="C431" t="str">
            <v>Alejandro Osorio</v>
          </cell>
          <cell r="E431">
            <v>45832</v>
          </cell>
          <cell r="I431">
            <v>70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50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</row>
        <row r="432">
          <cell r="A432" t="str">
            <v>Jose Arredondo</v>
          </cell>
          <cell r="C432" t="str">
            <v>Antonio Palma</v>
          </cell>
          <cell r="E432">
            <v>45832</v>
          </cell>
          <cell r="I432">
            <v>36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36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 t="str">
            <v>Juan Santibañez</v>
          </cell>
          <cell r="C433" t="str">
            <v>Sin Auxiliar</v>
          </cell>
          <cell r="E433">
            <v>45832</v>
          </cell>
          <cell r="I433">
            <v>13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</row>
        <row r="434">
          <cell r="A434" t="str">
            <v>Fernando Diaz</v>
          </cell>
          <cell r="C434" t="str">
            <v>Sin Auxiliar</v>
          </cell>
          <cell r="E434">
            <v>45832</v>
          </cell>
          <cell r="I434">
            <v>13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</row>
        <row r="435">
          <cell r="A435" t="str">
            <v>Luis Dugo</v>
          </cell>
          <cell r="C435" t="str">
            <v>Victor Araneda</v>
          </cell>
          <cell r="E435">
            <v>45832</v>
          </cell>
          <cell r="I435">
            <v>38</v>
          </cell>
          <cell r="J435">
            <v>0</v>
          </cell>
          <cell r="K435">
            <v>0</v>
          </cell>
          <cell r="L435">
            <v>1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</row>
        <row r="436">
          <cell r="A436" t="str">
            <v>Maximiliano Arancibia</v>
          </cell>
          <cell r="C436" t="str">
            <v>Carlos Correa</v>
          </cell>
          <cell r="E436">
            <v>45832</v>
          </cell>
          <cell r="I436">
            <v>71</v>
          </cell>
          <cell r="J436">
            <v>0</v>
          </cell>
          <cell r="K436">
            <v>0</v>
          </cell>
          <cell r="L436">
            <v>1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</row>
        <row r="437">
          <cell r="A437" t="str">
            <v>Patricio Cubillos</v>
          </cell>
          <cell r="C437" t="str">
            <v>Juan Aravena</v>
          </cell>
          <cell r="E437">
            <v>45832</v>
          </cell>
          <cell r="I437">
            <v>38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</row>
        <row r="438">
          <cell r="A438" t="str">
            <v>Pedro Arcos</v>
          </cell>
          <cell r="C438" t="str">
            <v>Sin Auxiliar</v>
          </cell>
          <cell r="E438">
            <v>45832</v>
          </cell>
          <cell r="I438">
            <v>64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</row>
        <row r="439">
          <cell r="A439" t="str">
            <v>Rodrigo Bascuñan</v>
          </cell>
          <cell r="C439" t="str">
            <v>Sin Auxiliar</v>
          </cell>
          <cell r="E439">
            <v>45832</v>
          </cell>
          <cell r="I439">
            <v>64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</row>
        <row r="440">
          <cell r="A440" t="str">
            <v>Ramon Gallardo</v>
          </cell>
          <cell r="C440" t="str">
            <v>Jordan Gaete</v>
          </cell>
          <cell r="E440">
            <v>45832</v>
          </cell>
          <cell r="I440">
            <v>20</v>
          </cell>
          <cell r="J440">
            <v>0</v>
          </cell>
          <cell r="K440">
            <v>0</v>
          </cell>
          <cell r="L440">
            <v>1</v>
          </cell>
          <cell r="M440">
            <v>1</v>
          </cell>
          <cell r="N440">
            <v>0</v>
          </cell>
          <cell r="O440">
            <v>1</v>
          </cell>
          <cell r="P440">
            <v>0</v>
          </cell>
          <cell r="Q440">
            <v>29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</row>
        <row r="441">
          <cell r="A441" t="str">
            <v>Roberto Ramirez</v>
          </cell>
          <cell r="C441" t="str">
            <v>Jose Oca</v>
          </cell>
          <cell r="E441">
            <v>45832</v>
          </cell>
          <cell r="I441">
            <v>35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</row>
        <row r="442">
          <cell r="A442" t="str">
            <v>Rody Osorio</v>
          </cell>
          <cell r="C442" t="str">
            <v>Antonio Palma</v>
          </cell>
          <cell r="E442">
            <v>45832</v>
          </cell>
          <cell r="I442">
            <v>19</v>
          </cell>
          <cell r="J442">
            <v>0</v>
          </cell>
          <cell r="K442">
            <v>0</v>
          </cell>
          <cell r="L442">
            <v>1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19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</row>
        <row r="443">
          <cell r="A443" t="str">
            <v>Victor Reyes</v>
          </cell>
          <cell r="C443" t="str">
            <v>Jorge Viscarra</v>
          </cell>
          <cell r="E443">
            <v>45832</v>
          </cell>
          <cell r="I443">
            <v>31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</row>
        <row r="444">
          <cell r="A444" t="str">
            <v>Roberto Briones</v>
          </cell>
          <cell r="C444" t="str">
            <v>Sin Auxiliar</v>
          </cell>
          <cell r="E444">
            <v>45832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</row>
        <row r="445">
          <cell r="A445" t="str">
            <v>Cristian Gonzalez</v>
          </cell>
          <cell r="C445" t="str">
            <v>Sin Auxiliar</v>
          </cell>
          <cell r="E445">
            <v>45832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</row>
        <row r="446">
          <cell r="A446" t="str">
            <v>Sin Auxiliar</v>
          </cell>
          <cell r="C446" t="str">
            <v>Juan Cuadra</v>
          </cell>
          <cell r="E446">
            <v>45832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</row>
        <row r="447">
          <cell r="A447" t="str">
            <v>Sin Auxiliar</v>
          </cell>
          <cell r="C447" t="str">
            <v>Osman Perez</v>
          </cell>
          <cell r="E447">
            <v>45832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</row>
        <row r="448">
          <cell r="A448" t="str">
            <v>Edgar Benavides</v>
          </cell>
          <cell r="C448" t="str">
            <v>Sin Auxiliar</v>
          </cell>
          <cell r="E448">
            <v>45832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</row>
        <row r="449">
          <cell r="A449" t="str">
            <v>Alfredo Cona</v>
          </cell>
          <cell r="C449" t="str">
            <v>Osman Perez</v>
          </cell>
          <cell r="E449">
            <v>45833</v>
          </cell>
          <cell r="I449">
            <v>54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1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</row>
        <row r="450">
          <cell r="A450" t="str">
            <v xml:space="preserve">Antonio Riquelme </v>
          </cell>
          <cell r="C450" t="str">
            <v>Cristian Araya</v>
          </cell>
          <cell r="E450">
            <v>45833</v>
          </cell>
          <cell r="I450">
            <v>65</v>
          </cell>
          <cell r="J450">
            <v>0</v>
          </cell>
          <cell r="K450">
            <v>0</v>
          </cell>
          <cell r="L450">
            <v>1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</row>
        <row r="451">
          <cell r="A451" t="str">
            <v>Boris López</v>
          </cell>
          <cell r="C451" t="str">
            <v>Deivis Santana</v>
          </cell>
          <cell r="E451">
            <v>45833</v>
          </cell>
          <cell r="I451">
            <v>52</v>
          </cell>
          <cell r="J451">
            <v>0</v>
          </cell>
          <cell r="K451">
            <v>0</v>
          </cell>
          <cell r="L451">
            <v>1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</row>
        <row r="452">
          <cell r="A452" t="str">
            <v>Byron Lopez</v>
          </cell>
          <cell r="C452" t="str">
            <v>Patricio Ramirez</v>
          </cell>
          <cell r="E452">
            <v>45833</v>
          </cell>
          <cell r="I452">
            <v>26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</row>
        <row r="453">
          <cell r="A453" t="str">
            <v>Cesar Moreno</v>
          </cell>
          <cell r="C453" t="str">
            <v>Alejandro Osorio</v>
          </cell>
          <cell r="E453">
            <v>45833</v>
          </cell>
          <cell r="I453">
            <v>116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50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 t="str">
            <v xml:space="preserve">Cristian Gonzalez </v>
          </cell>
          <cell r="C454" t="str">
            <v>Juan Cuadra</v>
          </cell>
          <cell r="E454">
            <v>45833</v>
          </cell>
          <cell r="I454">
            <v>39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18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</row>
        <row r="455">
          <cell r="A455" t="str">
            <v>Jose Arredondo</v>
          </cell>
          <cell r="C455" t="str">
            <v>Antonio Palma</v>
          </cell>
          <cell r="E455">
            <v>45833</v>
          </cell>
          <cell r="I455">
            <v>32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32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</row>
        <row r="456">
          <cell r="A456" t="str">
            <v>Juan Santibañez</v>
          </cell>
          <cell r="C456" t="str">
            <v>Sin Auxiliar</v>
          </cell>
          <cell r="E456">
            <v>45833</v>
          </cell>
          <cell r="I456">
            <v>25</v>
          </cell>
          <cell r="J456">
            <v>0</v>
          </cell>
          <cell r="K456">
            <v>0</v>
          </cell>
          <cell r="L456">
            <v>1</v>
          </cell>
          <cell r="M456">
            <v>0</v>
          </cell>
          <cell r="N456">
            <v>1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</row>
        <row r="457">
          <cell r="A457" t="str">
            <v>Fernando Diaz</v>
          </cell>
          <cell r="C457" t="str">
            <v>Sin Auxiliar</v>
          </cell>
          <cell r="E457">
            <v>45833</v>
          </cell>
          <cell r="I457">
            <v>25</v>
          </cell>
          <cell r="J457">
            <v>0</v>
          </cell>
          <cell r="K457">
            <v>0</v>
          </cell>
          <cell r="L457">
            <v>1</v>
          </cell>
          <cell r="M457">
            <v>0</v>
          </cell>
          <cell r="N457">
            <v>1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</row>
        <row r="458">
          <cell r="A458" t="str">
            <v>Luis Dugo</v>
          </cell>
          <cell r="C458" t="str">
            <v>Victor Araneda</v>
          </cell>
          <cell r="E458">
            <v>45833</v>
          </cell>
          <cell r="I458">
            <v>43</v>
          </cell>
          <cell r="J458">
            <v>0</v>
          </cell>
          <cell r="K458">
            <v>0</v>
          </cell>
          <cell r="L458">
            <v>1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 t="str">
            <v>Maximiliano Arancibia</v>
          </cell>
          <cell r="C459" t="str">
            <v>Sin Auxiliar</v>
          </cell>
          <cell r="E459">
            <v>45833</v>
          </cell>
          <cell r="I459">
            <v>54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</row>
        <row r="460">
          <cell r="A460" t="str">
            <v>Rodrigo Bascuñan</v>
          </cell>
          <cell r="C460" t="str">
            <v>Sin Auxiliar</v>
          </cell>
          <cell r="E460">
            <v>45833</v>
          </cell>
          <cell r="I460">
            <v>54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</row>
        <row r="461">
          <cell r="A461" t="str">
            <v>Patricio Cubillos</v>
          </cell>
          <cell r="C461" t="str">
            <v>Juan Aravena</v>
          </cell>
          <cell r="E461">
            <v>45833</v>
          </cell>
          <cell r="I461">
            <v>89</v>
          </cell>
          <cell r="J461">
            <v>0</v>
          </cell>
          <cell r="K461">
            <v>0</v>
          </cell>
          <cell r="L461">
            <v>1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</row>
        <row r="462">
          <cell r="A462" t="str">
            <v>Pedro Arcos</v>
          </cell>
          <cell r="C462" t="str">
            <v>Sin Auxiliar</v>
          </cell>
          <cell r="E462">
            <v>45833</v>
          </cell>
          <cell r="I462">
            <v>62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</row>
        <row r="463">
          <cell r="A463" t="str">
            <v>Edgar Benavides</v>
          </cell>
          <cell r="C463" t="str">
            <v>Sin Auxiliar</v>
          </cell>
          <cell r="E463">
            <v>45833</v>
          </cell>
          <cell r="I463">
            <v>62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</row>
        <row r="464">
          <cell r="A464" t="str">
            <v>Ramon Gallardo</v>
          </cell>
          <cell r="C464" t="str">
            <v>Jordan Gaete</v>
          </cell>
          <cell r="E464">
            <v>45833</v>
          </cell>
          <cell r="I464">
            <v>50</v>
          </cell>
          <cell r="J464">
            <v>0</v>
          </cell>
          <cell r="K464">
            <v>0</v>
          </cell>
          <cell r="L464">
            <v>1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50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</row>
        <row r="465">
          <cell r="A465" t="str">
            <v>Roberto Briones</v>
          </cell>
          <cell r="C465" t="str">
            <v>Alexander Marchant</v>
          </cell>
          <cell r="E465">
            <v>45833</v>
          </cell>
          <cell r="I465">
            <v>51</v>
          </cell>
          <cell r="J465">
            <v>0</v>
          </cell>
          <cell r="K465">
            <v>0</v>
          </cell>
          <cell r="L465">
            <v>1</v>
          </cell>
          <cell r="M465">
            <v>0</v>
          </cell>
          <cell r="N465">
            <v>1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</row>
        <row r="466">
          <cell r="A466" t="str">
            <v>Roberto Ramirez</v>
          </cell>
          <cell r="C466" t="str">
            <v>Jose Oca</v>
          </cell>
          <cell r="E466">
            <v>45833</v>
          </cell>
          <cell r="I466">
            <v>38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</row>
        <row r="467">
          <cell r="A467" t="str">
            <v>Rody Osorio</v>
          </cell>
          <cell r="C467" t="str">
            <v>Antonio Palma</v>
          </cell>
          <cell r="E467">
            <v>45833</v>
          </cell>
          <cell r="I467">
            <v>28</v>
          </cell>
          <cell r="J467">
            <v>0</v>
          </cell>
          <cell r="K467">
            <v>0</v>
          </cell>
          <cell r="L467">
            <v>1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28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</row>
        <row r="468">
          <cell r="A468" t="str">
            <v>Victor Reyes</v>
          </cell>
          <cell r="C468" t="str">
            <v>Jorge Viscarra</v>
          </cell>
          <cell r="E468">
            <v>45833</v>
          </cell>
          <cell r="I468">
            <v>65</v>
          </cell>
          <cell r="J468">
            <v>0</v>
          </cell>
          <cell r="K468">
            <v>0</v>
          </cell>
          <cell r="L468">
            <v>1</v>
          </cell>
          <cell r="M468">
            <v>0</v>
          </cell>
          <cell r="N468">
            <v>0</v>
          </cell>
          <cell r="O468">
            <v>0</v>
          </cell>
          <cell r="P468">
            <v>3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</row>
        <row r="469">
          <cell r="A469" t="str">
            <v>Sin Auxiliar</v>
          </cell>
          <cell r="C469" t="str">
            <v>Carlos Correa</v>
          </cell>
          <cell r="E469">
            <v>45833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 t="str">
            <v>Alfredo Cona</v>
          </cell>
          <cell r="C470" t="str">
            <v>Osman Perez</v>
          </cell>
          <cell r="E470">
            <v>45834</v>
          </cell>
          <cell r="I470">
            <v>51</v>
          </cell>
          <cell r="J470">
            <v>0</v>
          </cell>
          <cell r="K470">
            <v>0</v>
          </cell>
          <cell r="L470">
            <v>1</v>
          </cell>
          <cell r="M470">
            <v>0</v>
          </cell>
          <cell r="N470">
            <v>1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</row>
        <row r="471">
          <cell r="A471" t="str">
            <v xml:space="preserve">Antonio Riquelme </v>
          </cell>
          <cell r="C471" t="str">
            <v>Cristian Araya</v>
          </cell>
          <cell r="E471">
            <v>45834</v>
          </cell>
          <cell r="I471">
            <v>72</v>
          </cell>
          <cell r="J471">
            <v>0</v>
          </cell>
          <cell r="K471">
            <v>0</v>
          </cell>
          <cell r="L471">
            <v>1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</row>
        <row r="472">
          <cell r="A472" t="str">
            <v>Boris López</v>
          </cell>
          <cell r="C472" t="str">
            <v>Deivis Santana</v>
          </cell>
          <cell r="E472">
            <v>45834</v>
          </cell>
          <cell r="I472">
            <v>38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</row>
        <row r="473">
          <cell r="A473" t="str">
            <v>Cesar Moreno</v>
          </cell>
          <cell r="C473" t="str">
            <v>Sin Auxiliar</v>
          </cell>
          <cell r="E473">
            <v>45834</v>
          </cell>
          <cell r="I473">
            <v>72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50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</row>
        <row r="474">
          <cell r="A474" t="str">
            <v>Victor Reyes</v>
          </cell>
          <cell r="C474" t="str">
            <v>Sin Auxiliar</v>
          </cell>
          <cell r="E474">
            <v>45834</v>
          </cell>
          <cell r="I474">
            <v>72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50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</row>
        <row r="475">
          <cell r="A475" t="str">
            <v xml:space="preserve">Cristian Gonzalez </v>
          </cell>
          <cell r="C475" t="str">
            <v>Juan Cuadra</v>
          </cell>
          <cell r="E475">
            <v>45834</v>
          </cell>
          <cell r="I475">
            <v>45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</row>
        <row r="476">
          <cell r="A476" t="str">
            <v>Edgar Benavides</v>
          </cell>
          <cell r="C476" t="str">
            <v>Patricio Ramirez</v>
          </cell>
          <cell r="E476">
            <v>45834</v>
          </cell>
          <cell r="I476">
            <v>35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</row>
        <row r="477">
          <cell r="A477" t="str">
            <v>Jose Arredondo</v>
          </cell>
          <cell r="C477" t="str">
            <v>Antonio Palma</v>
          </cell>
          <cell r="E477">
            <v>45834</v>
          </cell>
          <cell r="I477">
            <v>26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26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</row>
        <row r="478">
          <cell r="A478" t="str">
            <v>Juan Santibañez</v>
          </cell>
          <cell r="C478" t="str">
            <v>Sin Auxiliar</v>
          </cell>
          <cell r="E478">
            <v>45834</v>
          </cell>
          <cell r="I478">
            <v>19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1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</row>
        <row r="479">
          <cell r="A479" t="str">
            <v>Fernando Diaz</v>
          </cell>
          <cell r="C479" t="str">
            <v>Sin Auxiliar</v>
          </cell>
          <cell r="E479">
            <v>45834</v>
          </cell>
          <cell r="I479">
            <v>19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1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</row>
        <row r="480">
          <cell r="A480" t="str">
            <v>Luis Dugo</v>
          </cell>
          <cell r="C480" t="str">
            <v>Victor Araneda</v>
          </cell>
          <cell r="E480">
            <v>45834</v>
          </cell>
          <cell r="I480">
            <v>45</v>
          </cell>
          <cell r="J480">
            <v>0</v>
          </cell>
          <cell r="K480">
            <v>0</v>
          </cell>
          <cell r="L480">
            <v>1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</row>
        <row r="481">
          <cell r="A481" t="str">
            <v>Maximiliano Arancibia</v>
          </cell>
          <cell r="C481" t="str">
            <v>Carlos Correa</v>
          </cell>
          <cell r="E481">
            <v>45834</v>
          </cell>
          <cell r="I481">
            <v>62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</row>
        <row r="482">
          <cell r="A482" t="str">
            <v>Patricio Cubillos</v>
          </cell>
          <cell r="C482" t="str">
            <v>Juan Aravena</v>
          </cell>
          <cell r="E482">
            <v>45834</v>
          </cell>
          <cell r="I482">
            <v>43</v>
          </cell>
          <cell r="J482">
            <v>0</v>
          </cell>
          <cell r="K482">
            <v>0</v>
          </cell>
          <cell r="L482">
            <v>1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</row>
        <row r="483">
          <cell r="A483" t="str">
            <v>Ramon Gallardo</v>
          </cell>
          <cell r="C483" t="str">
            <v>Jordan Gaete</v>
          </cell>
          <cell r="E483">
            <v>45834</v>
          </cell>
          <cell r="I483">
            <v>24</v>
          </cell>
          <cell r="J483">
            <v>0</v>
          </cell>
          <cell r="K483">
            <v>0</v>
          </cell>
          <cell r="L483">
            <v>1</v>
          </cell>
          <cell r="M483">
            <v>1</v>
          </cell>
          <cell r="N483">
            <v>0</v>
          </cell>
          <cell r="O483">
            <v>1</v>
          </cell>
          <cell r="P483">
            <v>0</v>
          </cell>
          <cell r="Q483">
            <v>30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</row>
        <row r="484">
          <cell r="A484" t="str">
            <v>Roberto Briones</v>
          </cell>
          <cell r="C484" t="str">
            <v>Alexander Marchant</v>
          </cell>
          <cell r="E484">
            <v>45834</v>
          </cell>
          <cell r="I484">
            <v>37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1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 t="str">
            <v>Roberto Ramirez</v>
          </cell>
          <cell r="C485" t="str">
            <v>Jose Oca</v>
          </cell>
          <cell r="E485">
            <v>45834</v>
          </cell>
          <cell r="I485">
            <v>32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</row>
        <row r="486">
          <cell r="A486" t="str">
            <v>Rodrigo Bascuñan</v>
          </cell>
          <cell r="C486" t="str">
            <v>Jorge Viscarra</v>
          </cell>
          <cell r="E486">
            <v>45834</v>
          </cell>
          <cell r="I486">
            <v>55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</row>
        <row r="487">
          <cell r="A487" t="str">
            <v>Rody Osorio</v>
          </cell>
          <cell r="C487" t="str">
            <v>Antonio Palma</v>
          </cell>
          <cell r="E487">
            <v>45834</v>
          </cell>
          <cell r="I487">
            <v>19</v>
          </cell>
          <cell r="J487">
            <v>0</v>
          </cell>
          <cell r="K487">
            <v>0</v>
          </cell>
          <cell r="L487">
            <v>1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19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</row>
        <row r="488">
          <cell r="A488" t="str">
            <v>Pedro Arcos</v>
          </cell>
          <cell r="C488" t="str">
            <v>Sin Auxiliar</v>
          </cell>
          <cell r="E488">
            <v>45834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</row>
        <row r="489">
          <cell r="A489" t="str">
            <v>Byron Lopez</v>
          </cell>
          <cell r="C489" t="str">
            <v>Sin Auxiliar</v>
          </cell>
          <cell r="E489">
            <v>45834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</row>
        <row r="490">
          <cell r="A490" t="str">
            <v>Sin Auxiliar</v>
          </cell>
          <cell r="C490" t="str">
            <v>Alejandro Osorio</v>
          </cell>
          <cell r="E490">
            <v>45834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</row>
        <row r="491">
          <cell r="A491" t="str">
            <v>Alfredo Cona</v>
          </cell>
          <cell r="C491" t="str">
            <v>Osman Perez</v>
          </cell>
          <cell r="E491">
            <v>45835</v>
          </cell>
          <cell r="I491">
            <v>41</v>
          </cell>
          <cell r="J491">
            <v>0</v>
          </cell>
          <cell r="K491">
            <v>0</v>
          </cell>
          <cell r="L491">
            <v>1</v>
          </cell>
          <cell r="M491">
            <v>0</v>
          </cell>
          <cell r="N491">
            <v>1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</row>
        <row r="492">
          <cell r="A492" t="str">
            <v xml:space="preserve">Antonio Riquelme </v>
          </cell>
          <cell r="C492" t="str">
            <v>Cristian Araya</v>
          </cell>
          <cell r="E492">
            <v>45835</v>
          </cell>
          <cell r="I492">
            <v>89</v>
          </cell>
          <cell r="J492">
            <v>0</v>
          </cell>
          <cell r="K492">
            <v>0</v>
          </cell>
          <cell r="L492">
            <v>1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25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</row>
        <row r="493">
          <cell r="A493" t="str">
            <v>Boris López</v>
          </cell>
          <cell r="C493" t="str">
            <v>Deivis Santana</v>
          </cell>
          <cell r="E493">
            <v>45835</v>
          </cell>
          <cell r="I493">
            <v>76</v>
          </cell>
          <cell r="J493">
            <v>0</v>
          </cell>
          <cell r="K493">
            <v>0</v>
          </cell>
          <cell r="L493">
            <v>1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</row>
        <row r="494">
          <cell r="A494" t="str">
            <v>Byron Lopez</v>
          </cell>
          <cell r="C494" t="str">
            <v>Patricio Ramirez</v>
          </cell>
          <cell r="E494">
            <v>45835</v>
          </cell>
          <cell r="I494">
            <v>56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</row>
        <row r="495">
          <cell r="A495" t="str">
            <v>Cesar Moreno</v>
          </cell>
          <cell r="C495" t="str">
            <v>Alejandro Osorio</v>
          </cell>
          <cell r="E495">
            <v>45835</v>
          </cell>
          <cell r="I495">
            <v>89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50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</row>
        <row r="496">
          <cell r="A496" t="str">
            <v xml:space="preserve">Cristian Gonzalez </v>
          </cell>
          <cell r="C496" t="str">
            <v>Juan Cuadra</v>
          </cell>
          <cell r="E496">
            <v>45835</v>
          </cell>
          <cell r="I496">
            <v>41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18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</row>
        <row r="497">
          <cell r="A497" t="str">
            <v>Jose Arredondo</v>
          </cell>
          <cell r="C497" t="str">
            <v>Antonio Palma</v>
          </cell>
          <cell r="E497">
            <v>45835</v>
          </cell>
          <cell r="I497">
            <v>32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32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</row>
        <row r="498">
          <cell r="A498" t="str">
            <v>Juan Santibañez</v>
          </cell>
          <cell r="C498" t="str">
            <v>Sin Auxiliar</v>
          </cell>
          <cell r="E498">
            <v>45835</v>
          </cell>
          <cell r="I498">
            <v>10</v>
          </cell>
          <cell r="J498">
            <v>0</v>
          </cell>
          <cell r="K498">
            <v>0</v>
          </cell>
          <cell r="L498">
            <v>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</row>
        <row r="499">
          <cell r="A499" t="str">
            <v>Fernando Diaz</v>
          </cell>
          <cell r="C499" t="str">
            <v>Sin Auxiliar</v>
          </cell>
          <cell r="E499">
            <v>45835</v>
          </cell>
          <cell r="I499">
            <v>10</v>
          </cell>
          <cell r="J499">
            <v>0</v>
          </cell>
          <cell r="K499">
            <v>0</v>
          </cell>
          <cell r="L499">
            <v>1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</row>
        <row r="500">
          <cell r="A500" t="str">
            <v>Luis Dugo</v>
          </cell>
          <cell r="C500" t="str">
            <v>Victor Araneda</v>
          </cell>
          <cell r="E500">
            <v>45835</v>
          </cell>
          <cell r="I500">
            <v>36</v>
          </cell>
          <cell r="J500">
            <v>0</v>
          </cell>
          <cell r="K500">
            <v>0</v>
          </cell>
          <cell r="L500">
            <v>1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</row>
        <row r="501">
          <cell r="A501" t="str">
            <v>Maximiliano Arancibia</v>
          </cell>
          <cell r="C501" t="str">
            <v>Carlos Correa</v>
          </cell>
          <cell r="E501">
            <v>45835</v>
          </cell>
          <cell r="I501">
            <v>72</v>
          </cell>
          <cell r="J501">
            <v>0</v>
          </cell>
          <cell r="K501">
            <v>0</v>
          </cell>
          <cell r="L501">
            <v>1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</row>
        <row r="502">
          <cell r="A502" t="str">
            <v>Patricio Cubillos</v>
          </cell>
          <cell r="C502" t="str">
            <v>Juan Aravena</v>
          </cell>
          <cell r="E502">
            <v>45835</v>
          </cell>
          <cell r="I502">
            <v>66</v>
          </cell>
          <cell r="J502">
            <v>0</v>
          </cell>
          <cell r="K502">
            <v>0</v>
          </cell>
          <cell r="L502">
            <v>1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</row>
        <row r="503">
          <cell r="A503" t="str">
            <v>Ramon Gallardo</v>
          </cell>
          <cell r="C503" t="str">
            <v>Jordan Gaete</v>
          </cell>
          <cell r="E503">
            <v>45835</v>
          </cell>
          <cell r="I503">
            <v>39</v>
          </cell>
          <cell r="J503">
            <v>0</v>
          </cell>
          <cell r="K503">
            <v>0</v>
          </cell>
          <cell r="L503">
            <v>1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49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 t="str">
            <v>Roberto Briones</v>
          </cell>
          <cell r="C504" t="str">
            <v>Alexander Marchant</v>
          </cell>
          <cell r="E504">
            <v>45835</v>
          </cell>
          <cell r="I504">
            <v>56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1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</row>
        <row r="505">
          <cell r="A505" t="str">
            <v>Roberto Ramirez</v>
          </cell>
          <cell r="C505" t="str">
            <v>Jose Oca</v>
          </cell>
          <cell r="E505">
            <v>45835</v>
          </cell>
          <cell r="I505">
            <v>21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</row>
        <row r="506">
          <cell r="A506" t="str">
            <v>Rodrigo Bascuñan</v>
          </cell>
          <cell r="C506" t="str">
            <v>Sin Auxiliar</v>
          </cell>
          <cell r="E506">
            <v>45835</v>
          </cell>
          <cell r="I506">
            <v>57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</row>
        <row r="507">
          <cell r="A507" t="str">
            <v>Edgar Benavides</v>
          </cell>
          <cell r="C507" t="str">
            <v>Sin Auxiliar</v>
          </cell>
          <cell r="E507">
            <v>45835</v>
          </cell>
          <cell r="I507">
            <v>57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</row>
        <row r="508">
          <cell r="A508" t="str">
            <v>Rody Osorio</v>
          </cell>
          <cell r="C508" t="str">
            <v>Antonio Palma</v>
          </cell>
          <cell r="E508">
            <v>45835</v>
          </cell>
          <cell r="I508">
            <v>27</v>
          </cell>
          <cell r="J508">
            <v>0</v>
          </cell>
          <cell r="K508">
            <v>0</v>
          </cell>
          <cell r="L508">
            <v>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27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</row>
        <row r="509">
          <cell r="A509" t="str">
            <v>Victor Reyes</v>
          </cell>
          <cell r="C509" t="str">
            <v>Jorge Viscarra</v>
          </cell>
          <cell r="E509">
            <v>45835</v>
          </cell>
          <cell r="I509">
            <v>60</v>
          </cell>
          <cell r="J509">
            <v>0</v>
          </cell>
          <cell r="K509">
            <v>0</v>
          </cell>
          <cell r="L509">
            <v>1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</row>
        <row r="510">
          <cell r="A510" t="str">
            <v>Pedro Arcos</v>
          </cell>
          <cell r="C510" t="str">
            <v>Sin Auxiliar</v>
          </cell>
          <cell r="E510">
            <v>45835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</row>
        <row r="511">
          <cell r="A511" t="str">
            <v>Luis Dugo</v>
          </cell>
          <cell r="C511" t="str">
            <v>Victor Araneda</v>
          </cell>
          <cell r="E511">
            <v>45836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8</v>
          </cell>
          <cell r="R511">
            <v>1</v>
          </cell>
          <cell r="S511">
            <v>0</v>
          </cell>
          <cell r="T511">
            <v>15</v>
          </cell>
          <cell r="U511">
            <v>20</v>
          </cell>
          <cell r="V511">
            <v>1</v>
          </cell>
          <cell r="W511">
            <v>0</v>
          </cell>
          <cell r="X511">
            <v>0</v>
          </cell>
        </row>
        <row r="512">
          <cell r="A512" t="str">
            <v>Roberto Ramirez</v>
          </cell>
          <cell r="C512" t="str">
            <v>Jose Oca</v>
          </cell>
          <cell r="E512">
            <v>45836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1</v>
          </cell>
          <cell r="S512">
            <v>0</v>
          </cell>
          <cell r="T512">
            <v>30</v>
          </cell>
          <cell r="U512">
            <v>27</v>
          </cell>
          <cell r="V512">
            <v>1</v>
          </cell>
          <cell r="W512">
            <v>0</v>
          </cell>
          <cell r="X512">
            <v>1</v>
          </cell>
        </row>
        <row r="513">
          <cell r="A513" t="str">
            <v xml:space="preserve">Cristian Gonzalez </v>
          </cell>
          <cell r="C513" t="str">
            <v>Alexander Marchant</v>
          </cell>
          <cell r="E513">
            <v>45837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6</v>
          </cell>
          <cell r="R513">
            <v>0</v>
          </cell>
          <cell r="S513">
            <v>1</v>
          </cell>
          <cell r="T513">
            <v>6</v>
          </cell>
          <cell r="U513">
            <v>30</v>
          </cell>
          <cell r="V513">
            <v>0</v>
          </cell>
          <cell r="W513">
            <v>1</v>
          </cell>
          <cell r="X513">
            <v>0</v>
          </cell>
        </row>
        <row r="514">
          <cell r="A514" t="str">
            <v>Rodrigo Bascuñan</v>
          </cell>
          <cell r="C514" t="str">
            <v>Osman Perez</v>
          </cell>
          <cell r="E514">
            <v>45837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2</v>
          </cell>
          <cell r="R514">
            <v>0</v>
          </cell>
          <cell r="S514">
            <v>1</v>
          </cell>
          <cell r="T514">
            <v>6</v>
          </cell>
          <cell r="U514">
            <v>17</v>
          </cell>
          <cell r="V514">
            <v>0</v>
          </cell>
          <cell r="W514">
            <v>1</v>
          </cell>
          <cell r="X514">
            <v>0</v>
          </cell>
        </row>
        <row r="515">
          <cell r="A515" t="str">
            <v>Alfredo Cona</v>
          </cell>
          <cell r="C515" t="str">
            <v>Osman Perez</v>
          </cell>
          <cell r="E515">
            <v>45838</v>
          </cell>
          <cell r="I515">
            <v>50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</row>
        <row r="516">
          <cell r="A516" t="str">
            <v xml:space="preserve">Antonio Riquelme </v>
          </cell>
          <cell r="C516" t="str">
            <v>Cristian Araya</v>
          </cell>
          <cell r="E516">
            <v>45838</v>
          </cell>
          <cell r="I516">
            <v>73</v>
          </cell>
          <cell r="J516">
            <v>0</v>
          </cell>
          <cell r="K516">
            <v>0</v>
          </cell>
          <cell r="L516">
            <v>1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15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</row>
        <row r="517">
          <cell r="A517" t="str">
            <v>Boris López</v>
          </cell>
          <cell r="C517" t="str">
            <v>Deivis Santana</v>
          </cell>
          <cell r="E517">
            <v>45838</v>
          </cell>
          <cell r="I517">
            <v>44</v>
          </cell>
          <cell r="J517">
            <v>0</v>
          </cell>
          <cell r="K517">
            <v>0</v>
          </cell>
          <cell r="L517">
            <v>1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8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</row>
        <row r="518">
          <cell r="A518" t="str">
            <v>Byron Lopez</v>
          </cell>
          <cell r="C518" t="str">
            <v>Patricio Ramirez</v>
          </cell>
          <cell r="E518">
            <v>45838</v>
          </cell>
          <cell r="I518">
            <v>45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 t="str">
            <v>Cesar Moreno</v>
          </cell>
          <cell r="C519" t="str">
            <v>Alejandro Osorio</v>
          </cell>
          <cell r="E519">
            <v>45838</v>
          </cell>
          <cell r="I519">
            <v>105</v>
          </cell>
          <cell r="J519">
            <v>0</v>
          </cell>
          <cell r="K519">
            <v>0</v>
          </cell>
          <cell r="L519">
            <v>1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50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</row>
        <row r="520">
          <cell r="A520" t="str">
            <v xml:space="preserve">Cristian Gonzalez </v>
          </cell>
          <cell r="C520" t="str">
            <v>Juan Cuadra</v>
          </cell>
          <cell r="E520">
            <v>45838</v>
          </cell>
          <cell r="I520">
            <v>56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18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</row>
        <row r="521">
          <cell r="A521" t="str">
            <v>Edgar Benavides</v>
          </cell>
          <cell r="C521" t="str">
            <v>Jorge Viscarra</v>
          </cell>
          <cell r="E521">
            <v>45838</v>
          </cell>
          <cell r="I521">
            <v>54</v>
          </cell>
          <cell r="J521">
            <v>0</v>
          </cell>
          <cell r="K521">
            <v>0</v>
          </cell>
          <cell r="L521">
            <v>1</v>
          </cell>
          <cell r="M521">
            <v>0</v>
          </cell>
          <cell r="N521">
            <v>0</v>
          </cell>
          <cell r="O521">
            <v>0</v>
          </cell>
          <cell r="P521">
            <v>2</v>
          </cell>
          <cell r="Q521">
            <v>48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1</v>
          </cell>
        </row>
        <row r="522">
          <cell r="A522" t="str">
            <v>Jose Arredondo</v>
          </cell>
          <cell r="C522" t="str">
            <v>Antonio Palma</v>
          </cell>
          <cell r="E522">
            <v>45838</v>
          </cell>
          <cell r="I522">
            <v>38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38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</row>
        <row r="523">
          <cell r="A523" t="str">
            <v>Juan Santibañez</v>
          </cell>
          <cell r="C523" t="str">
            <v>Juan Santibañez</v>
          </cell>
          <cell r="E523">
            <v>45838</v>
          </cell>
          <cell r="I523">
            <v>35</v>
          </cell>
          <cell r="J523">
            <v>0</v>
          </cell>
          <cell r="K523">
            <v>0</v>
          </cell>
          <cell r="L523">
            <v>1</v>
          </cell>
          <cell r="M523">
            <v>0</v>
          </cell>
          <cell r="N523">
            <v>1</v>
          </cell>
          <cell r="O523">
            <v>0</v>
          </cell>
          <cell r="P523">
            <v>0</v>
          </cell>
          <cell r="Q523">
            <v>15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</row>
        <row r="524">
          <cell r="A524" t="str">
            <v>Luis Dugo</v>
          </cell>
          <cell r="C524" t="str">
            <v>Victor Araneda</v>
          </cell>
          <cell r="E524">
            <v>45838</v>
          </cell>
          <cell r="I524">
            <v>54</v>
          </cell>
          <cell r="J524">
            <v>0</v>
          </cell>
          <cell r="K524">
            <v>0</v>
          </cell>
          <cell r="L524">
            <v>1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4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 t="str">
            <v>Maximiliano Arancibia</v>
          </cell>
          <cell r="C525" t="str">
            <v>Sin Auxiliar</v>
          </cell>
          <cell r="E525">
            <v>45838</v>
          </cell>
          <cell r="I525">
            <v>77</v>
          </cell>
          <cell r="J525">
            <v>0</v>
          </cell>
          <cell r="K525">
            <v>0</v>
          </cell>
          <cell r="L525">
            <v>1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</row>
        <row r="526">
          <cell r="A526" t="str">
            <v>Fernando Diaz</v>
          </cell>
          <cell r="C526" t="str">
            <v>Sin Auxiliar</v>
          </cell>
          <cell r="E526">
            <v>45838</v>
          </cell>
          <cell r="I526">
            <v>77</v>
          </cell>
          <cell r="J526">
            <v>0</v>
          </cell>
          <cell r="K526">
            <v>0</v>
          </cell>
          <cell r="L526">
            <v>1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</row>
        <row r="527">
          <cell r="A527" t="str">
            <v>Patricio Cubillos</v>
          </cell>
          <cell r="C527" t="str">
            <v>Juan Aravena</v>
          </cell>
          <cell r="E527">
            <v>45838</v>
          </cell>
          <cell r="I527">
            <v>66</v>
          </cell>
          <cell r="J527">
            <v>0</v>
          </cell>
          <cell r="K527">
            <v>0</v>
          </cell>
          <cell r="L527">
            <v>1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</row>
        <row r="528">
          <cell r="A528" t="str">
            <v>Pedro Arcos</v>
          </cell>
          <cell r="C528" t="str">
            <v>Sin Auxiliar</v>
          </cell>
          <cell r="E528">
            <v>45838</v>
          </cell>
          <cell r="I528">
            <v>39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</row>
        <row r="529">
          <cell r="A529" t="str">
            <v>Rodrigo Bascuñan</v>
          </cell>
          <cell r="C529" t="str">
            <v>Sin Auxiliar</v>
          </cell>
          <cell r="E529">
            <v>45838</v>
          </cell>
          <cell r="I529">
            <v>39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</row>
        <row r="530">
          <cell r="A530" t="str">
            <v>Ramon Gallardo</v>
          </cell>
          <cell r="C530" t="str">
            <v>Jordan Gaete</v>
          </cell>
          <cell r="E530">
            <v>45838</v>
          </cell>
          <cell r="I530">
            <v>27</v>
          </cell>
          <cell r="J530">
            <v>0</v>
          </cell>
          <cell r="K530">
            <v>0</v>
          </cell>
          <cell r="L530">
            <v>1</v>
          </cell>
          <cell r="M530">
            <v>1</v>
          </cell>
          <cell r="N530">
            <v>0</v>
          </cell>
          <cell r="O530">
            <v>0</v>
          </cell>
          <cell r="P530">
            <v>0</v>
          </cell>
          <cell r="Q530">
            <v>40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</row>
        <row r="531">
          <cell r="A531" t="str">
            <v>Roberto Briones</v>
          </cell>
          <cell r="C531" t="str">
            <v>Alexander Marchant</v>
          </cell>
          <cell r="E531">
            <v>45838</v>
          </cell>
          <cell r="I531">
            <v>40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1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</row>
        <row r="532">
          <cell r="A532" t="str">
            <v>Rody Osorio</v>
          </cell>
          <cell r="C532" t="str">
            <v>Antonio Palma</v>
          </cell>
          <cell r="E532">
            <v>45838</v>
          </cell>
          <cell r="I532">
            <v>31</v>
          </cell>
          <cell r="J532">
            <v>0</v>
          </cell>
          <cell r="K532">
            <v>0</v>
          </cell>
          <cell r="L532">
            <v>1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31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</row>
        <row r="533">
          <cell r="A533" t="str">
            <v>Roberto Ramirez</v>
          </cell>
          <cell r="C533" t="str">
            <v>Jose Oca</v>
          </cell>
          <cell r="E533">
            <v>45838</v>
          </cell>
          <cell r="I533">
            <v>37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</row>
        <row r="534">
          <cell r="A534" t="str">
            <v>Victor Reyes</v>
          </cell>
          <cell r="C534" t="str">
            <v>Sin Auxiliar</v>
          </cell>
          <cell r="E534">
            <v>45838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</row>
        <row r="535">
          <cell r="A535" t="str">
            <v>Sin Auxiliar</v>
          </cell>
          <cell r="C535" t="str">
            <v>Carlos Correa</v>
          </cell>
          <cell r="E535">
            <v>45838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</row>
        <row r="536">
          <cell r="A536" t="str">
            <v>Alfredo Cona</v>
          </cell>
          <cell r="C536" t="str">
            <v>Osman Perez</v>
          </cell>
          <cell r="E536">
            <v>45839</v>
          </cell>
          <cell r="I536">
            <v>78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1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</row>
        <row r="537">
          <cell r="A537" t="str">
            <v xml:space="preserve">Antonio Riquelme </v>
          </cell>
          <cell r="C537" t="str">
            <v>Cristian Araya</v>
          </cell>
          <cell r="E537">
            <v>45839</v>
          </cell>
          <cell r="I537">
            <v>76</v>
          </cell>
          <cell r="J537">
            <v>0</v>
          </cell>
          <cell r="K537">
            <v>0</v>
          </cell>
          <cell r="L537">
            <v>1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 t="str">
            <v>Boris López</v>
          </cell>
          <cell r="C538" t="str">
            <v>Deivis Santana</v>
          </cell>
          <cell r="E538">
            <v>45839</v>
          </cell>
          <cell r="I538">
            <v>52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</row>
        <row r="539">
          <cell r="A539" t="str">
            <v>Cesar Moreno</v>
          </cell>
          <cell r="C539" t="str">
            <v>Alejandro Osorio</v>
          </cell>
          <cell r="E539">
            <v>45839</v>
          </cell>
          <cell r="I539">
            <v>67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50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</row>
        <row r="540">
          <cell r="A540" t="str">
            <v>Edgar Benavides</v>
          </cell>
          <cell r="C540" t="str">
            <v>Jorge Viscarra</v>
          </cell>
          <cell r="E540">
            <v>45839</v>
          </cell>
          <cell r="I540">
            <v>31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2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</row>
        <row r="541">
          <cell r="A541" t="str">
            <v>Jose Arredondo</v>
          </cell>
          <cell r="C541" t="str">
            <v>Antonio Palma</v>
          </cell>
          <cell r="E541">
            <v>45839</v>
          </cell>
          <cell r="I541">
            <v>32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32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</row>
        <row r="542">
          <cell r="A542" t="str">
            <v>Juan Santibañez</v>
          </cell>
          <cell r="C542" t="str">
            <v>Juan Santibañez</v>
          </cell>
          <cell r="E542">
            <v>45839</v>
          </cell>
          <cell r="I542">
            <v>17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1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</row>
        <row r="543">
          <cell r="A543" t="str">
            <v>Luis Dugo</v>
          </cell>
          <cell r="C543" t="str">
            <v>Victor Araneda</v>
          </cell>
          <cell r="E543">
            <v>45839</v>
          </cell>
          <cell r="I543">
            <v>33</v>
          </cell>
          <cell r="J543">
            <v>0</v>
          </cell>
          <cell r="K543">
            <v>0</v>
          </cell>
          <cell r="L543">
            <v>1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</row>
        <row r="544">
          <cell r="A544" t="str">
            <v>Maximiliano Arancibia</v>
          </cell>
          <cell r="C544" t="str">
            <v>Sin Auxiliar</v>
          </cell>
          <cell r="E544">
            <v>45839</v>
          </cell>
          <cell r="I544">
            <v>72</v>
          </cell>
          <cell r="J544">
            <v>0</v>
          </cell>
          <cell r="K544">
            <v>0</v>
          </cell>
          <cell r="L544">
            <v>1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</row>
        <row r="545">
          <cell r="A545" t="str">
            <v>Fernando Diaz</v>
          </cell>
          <cell r="C545" t="str">
            <v>Sin Auxiliar</v>
          </cell>
          <cell r="E545">
            <v>45839</v>
          </cell>
          <cell r="I545">
            <v>72</v>
          </cell>
          <cell r="J545">
            <v>0</v>
          </cell>
          <cell r="K545">
            <v>0</v>
          </cell>
          <cell r="L545">
            <v>1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</row>
        <row r="546">
          <cell r="A546" t="str">
            <v>Patricio Cubillos</v>
          </cell>
          <cell r="C546" t="str">
            <v>Juan Aravena</v>
          </cell>
          <cell r="E546">
            <v>45839</v>
          </cell>
          <cell r="I546">
            <v>44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</row>
        <row r="547">
          <cell r="A547" t="str">
            <v>Pedro Arcos</v>
          </cell>
          <cell r="C547" t="str">
            <v>Sin Auxiliar</v>
          </cell>
          <cell r="E547">
            <v>45839</v>
          </cell>
          <cell r="I547">
            <v>52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</row>
        <row r="548">
          <cell r="A548" t="str">
            <v>Rodrigo Bascuñan</v>
          </cell>
          <cell r="C548" t="str">
            <v>Sin Auxiliar</v>
          </cell>
          <cell r="E548">
            <v>45839</v>
          </cell>
          <cell r="I548">
            <v>52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</row>
        <row r="549">
          <cell r="A549" t="str">
            <v>Ramon Gallardo</v>
          </cell>
          <cell r="C549" t="str">
            <v>Jordan Gaete</v>
          </cell>
          <cell r="E549">
            <v>45839</v>
          </cell>
          <cell r="I549">
            <v>28</v>
          </cell>
          <cell r="J549">
            <v>0</v>
          </cell>
          <cell r="K549">
            <v>0</v>
          </cell>
          <cell r="L549">
            <v>1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28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</row>
        <row r="550">
          <cell r="A550" t="str">
            <v>Roberto Briones</v>
          </cell>
          <cell r="C550" t="str">
            <v>Patricio Ramirez</v>
          </cell>
          <cell r="E550">
            <v>45839</v>
          </cell>
          <cell r="I550">
            <v>35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</row>
        <row r="551">
          <cell r="A551" t="str">
            <v>Roberto Ramirez</v>
          </cell>
          <cell r="C551" t="str">
            <v>Jose Oca</v>
          </cell>
          <cell r="E551">
            <v>45839</v>
          </cell>
          <cell r="I551">
            <v>38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</row>
        <row r="552">
          <cell r="A552" t="str">
            <v>Rody Osorio</v>
          </cell>
          <cell r="C552" t="str">
            <v>Antonio Palma</v>
          </cell>
          <cell r="E552">
            <v>45839</v>
          </cell>
          <cell r="I552">
            <v>22</v>
          </cell>
          <cell r="J552">
            <v>0</v>
          </cell>
          <cell r="K552">
            <v>0</v>
          </cell>
          <cell r="L552">
            <v>1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22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</row>
        <row r="553">
          <cell r="A553" t="str">
            <v>Byron Lopez</v>
          </cell>
          <cell r="C553" t="str">
            <v>Sin Auxiliar</v>
          </cell>
          <cell r="E553">
            <v>45839</v>
          </cell>
          <cell r="I553">
            <v>40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</row>
        <row r="554">
          <cell r="A554" t="str">
            <v>Sin Auxiliar</v>
          </cell>
          <cell r="C554" t="str">
            <v>Alexander Marchant</v>
          </cell>
          <cell r="E554">
            <v>45839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 t="str">
            <v xml:space="preserve">Cristian Gonzalez </v>
          </cell>
          <cell r="C555" t="str">
            <v>Sin Auxiliar</v>
          </cell>
          <cell r="E555">
            <v>45839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</row>
        <row r="556">
          <cell r="A556" t="str">
            <v>Sin Auxiliar</v>
          </cell>
          <cell r="C556" t="str">
            <v>Juan Cuadra</v>
          </cell>
          <cell r="E556">
            <v>45839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</row>
        <row r="557">
          <cell r="A557" t="str">
            <v>Victor Reyes</v>
          </cell>
          <cell r="C557" t="str">
            <v>Sin Auxiliar</v>
          </cell>
          <cell r="E557">
            <v>45839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</row>
        <row r="558">
          <cell r="A558" t="str">
            <v>Sin Auxiliar</v>
          </cell>
          <cell r="C558" t="str">
            <v>Carlos Correa</v>
          </cell>
          <cell r="E558">
            <v>45839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</row>
        <row r="559">
          <cell r="A559" t="str">
            <v>Alfredo Cona</v>
          </cell>
          <cell r="C559" t="str">
            <v>Osman Perez</v>
          </cell>
          <cell r="E559">
            <v>45840</v>
          </cell>
          <cell r="I559">
            <v>53</v>
          </cell>
          <cell r="J559">
            <v>0</v>
          </cell>
          <cell r="K559">
            <v>0</v>
          </cell>
          <cell r="L559">
            <v>1</v>
          </cell>
          <cell r="M559">
            <v>0</v>
          </cell>
          <cell r="N559">
            <v>1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</row>
        <row r="560">
          <cell r="A560" t="str">
            <v xml:space="preserve">Antonio Riquelme </v>
          </cell>
          <cell r="C560" t="str">
            <v>Cristian Araya</v>
          </cell>
          <cell r="E560">
            <v>45840</v>
          </cell>
          <cell r="I560">
            <v>65</v>
          </cell>
          <cell r="J560">
            <v>0</v>
          </cell>
          <cell r="K560">
            <v>0</v>
          </cell>
          <cell r="L560">
            <v>1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20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</row>
        <row r="561">
          <cell r="A561" t="str">
            <v>Boris López</v>
          </cell>
          <cell r="C561" t="str">
            <v>Deivis Santana</v>
          </cell>
          <cell r="E561">
            <v>45840</v>
          </cell>
          <cell r="I561">
            <v>26</v>
          </cell>
          <cell r="J561">
            <v>0</v>
          </cell>
          <cell r="K561">
            <v>0</v>
          </cell>
          <cell r="L561">
            <v>1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4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</row>
        <row r="562">
          <cell r="A562" t="str">
            <v>Byron Lopez</v>
          </cell>
          <cell r="C562" t="str">
            <v>Patricio Ramirez</v>
          </cell>
          <cell r="E562">
            <v>45840</v>
          </cell>
          <cell r="I562">
            <v>45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</row>
        <row r="563">
          <cell r="A563" t="str">
            <v>Cesar Moreno</v>
          </cell>
          <cell r="C563" t="str">
            <v>Alejandro Osorio</v>
          </cell>
          <cell r="E563">
            <v>45840</v>
          </cell>
          <cell r="I563">
            <v>101</v>
          </cell>
          <cell r="J563">
            <v>0</v>
          </cell>
          <cell r="K563">
            <v>0</v>
          </cell>
          <cell r="L563">
            <v>1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52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</row>
        <row r="564">
          <cell r="A564" t="str">
            <v xml:space="preserve">Cristian Gonzalez </v>
          </cell>
          <cell r="C564" t="str">
            <v>Juan Cuadra</v>
          </cell>
          <cell r="E564">
            <v>45840</v>
          </cell>
          <cell r="I564">
            <v>41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18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 t="str">
            <v>Cristian Valdivia</v>
          </cell>
          <cell r="C565" t="str">
            <v>Juan Aravena</v>
          </cell>
          <cell r="E565">
            <v>45840</v>
          </cell>
          <cell r="I565">
            <v>77</v>
          </cell>
          <cell r="J565">
            <v>0</v>
          </cell>
          <cell r="K565">
            <v>0</v>
          </cell>
          <cell r="L565">
            <v>1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30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</row>
        <row r="566">
          <cell r="A566" t="str">
            <v>Edgar Benavides</v>
          </cell>
          <cell r="C566" t="str">
            <v>Hugo Troncoso</v>
          </cell>
          <cell r="E566">
            <v>45840</v>
          </cell>
          <cell r="I566">
            <v>65</v>
          </cell>
          <cell r="J566">
            <v>0</v>
          </cell>
          <cell r="K566">
            <v>0</v>
          </cell>
          <cell r="L566">
            <v>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28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</row>
        <row r="567">
          <cell r="A567" t="str">
            <v>Juan Santibañez</v>
          </cell>
          <cell r="C567" t="str">
            <v>Juan Santibañez</v>
          </cell>
          <cell r="E567">
            <v>45840</v>
          </cell>
          <cell r="I567">
            <v>24</v>
          </cell>
          <cell r="J567">
            <v>0</v>
          </cell>
          <cell r="K567">
            <v>0</v>
          </cell>
          <cell r="L567">
            <v>1</v>
          </cell>
          <cell r="M567">
            <v>0</v>
          </cell>
          <cell r="N567">
            <v>1</v>
          </cell>
          <cell r="O567">
            <v>0</v>
          </cell>
          <cell r="P567">
            <v>0</v>
          </cell>
          <cell r="Q567">
            <v>10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</row>
        <row r="568">
          <cell r="A568" t="str">
            <v>Luis Dugo</v>
          </cell>
          <cell r="C568" t="str">
            <v>Victor Araneda</v>
          </cell>
          <cell r="E568">
            <v>45840</v>
          </cell>
          <cell r="I568">
            <v>42</v>
          </cell>
          <cell r="J568">
            <v>0</v>
          </cell>
          <cell r="K568">
            <v>0</v>
          </cell>
          <cell r="L568">
            <v>1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</row>
        <row r="569">
          <cell r="A569" t="str">
            <v>Maximiliano Arancibia</v>
          </cell>
          <cell r="C569" t="str">
            <v>Sin Auxiliar</v>
          </cell>
          <cell r="E569">
            <v>45840</v>
          </cell>
          <cell r="I569">
            <v>46</v>
          </cell>
          <cell r="J569">
            <v>0</v>
          </cell>
          <cell r="K569">
            <v>0</v>
          </cell>
          <cell r="L569">
            <v>1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</row>
        <row r="570">
          <cell r="A570" t="str">
            <v>Fernando Diaz</v>
          </cell>
          <cell r="C570" t="str">
            <v>Sin Auxiliar</v>
          </cell>
          <cell r="E570">
            <v>45840</v>
          </cell>
          <cell r="I570">
            <v>46</v>
          </cell>
          <cell r="J570">
            <v>0</v>
          </cell>
          <cell r="K570">
            <v>0</v>
          </cell>
          <cell r="L570">
            <v>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</row>
        <row r="571">
          <cell r="A571" t="str">
            <v>Pedro Arcos</v>
          </cell>
          <cell r="C571" t="str">
            <v>Sin Auxiliar</v>
          </cell>
          <cell r="E571">
            <v>45840</v>
          </cell>
          <cell r="I571">
            <v>66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</row>
        <row r="572">
          <cell r="A572" t="str">
            <v>Rodrigo Bascuñan</v>
          </cell>
          <cell r="C572" t="str">
            <v>Sin Auxiliar</v>
          </cell>
          <cell r="E572">
            <v>45840</v>
          </cell>
          <cell r="I572">
            <v>66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</row>
        <row r="573">
          <cell r="A573" t="str">
            <v>Ramon Gallardo</v>
          </cell>
          <cell r="C573" t="str">
            <v>Jordan Gaete</v>
          </cell>
          <cell r="E573">
            <v>45840</v>
          </cell>
          <cell r="I573">
            <v>53</v>
          </cell>
          <cell r="J573">
            <v>0</v>
          </cell>
          <cell r="K573">
            <v>0</v>
          </cell>
          <cell r="L573">
            <v>1</v>
          </cell>
          <cell r="M573">
            <v>1</v>
          </cell>
          <cell r="N573">
            <v>0</v>
          </cell>
          <cell r="O573">
            <v>0</v>
          </cell>
          <cell r="P573">
            <v>0</v>
          </cell>
          <cell r="Q573">
            <v>53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</row>
        <row r="574">
          <cell r="A574" t="str">
            <v>Roberto Briones</v>
          </cell>
          <cell r="C574" t="str">
            <v>Alexander Marchant</v>
          </cell>
          <cell r="E574">
            <v>45840</v>
          </cell>
          <cell r="I574">
            <v>55</v>
          </cell>
          <cell r="J574">
            <v>0</v>
          </cell>
          <cell r="K574">
            <v>0</v>
          </cell>
          <cell r="L574">
            <v>1</v>
          </cell>
          <cell r="M574">
            <v>0</v>
          </cell>
          <cell r="N574">
            <v>1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</row>
        <row r="575">
          <cell r="A575" t="str">
            <v>Roberto Ramirez</v>
          </cell>
          <cell r="C575" t="str">
            <v>Jose Oca</v>
          </cell>
          <cell r="E575">
            <v>45840</v>
          </cell>
          <cell r="I575">
            <v>28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12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</row>
        <row r="576">
          <cell r="A576" t="str">
            <v>Rody Osorio</v>
          </cell>
          <cell r="C576" t="str">
            <v>Antonio Palma</v>
          </cell>
          <cell r="E576">
            <v>45840</v>
          </cell>
          <cell r="I576">
            <v>32</v>
          </cell>
          <cell r="J576">
            <v>0</v>
          </cell>
          <cell r="K576">
            <v>0</v>
          </cell>
          <cell r="L576">
            <v>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32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</row>
        <row r="577">
          <cell r="A577" t="str">
            <v>Patricio Cubillos</v>
          </cell>
          <cell r="C577" t="str">
            <v>Sin Auxiliar</v>
          </cell>
          <cell r="E577">
            <v>45840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</row>
        <row r="578">
          <cell r="A578" t="str">
            <v>Sin Auxiliar</v>
          </cell>
          <cell r="C578" t="str">
            <v>Jorge Viscarra</v>
          </cell>
          <cell r="E578">
            <v>45840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 t="str">
            <v>Victor Reyes</v>
          </cell>
          <cell r="C579" t="str">
            <v>Sin Auxiliar</v>
          </cell>
          <cell r="E579">
            <v>45840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</row>
        <row r="580">
          <cell r="A580" t="str">
            <v>Sin Auxiliar</v>
          </cell>
          <cell r="C580" t="str">
            <v>Carlos Correa</v>
          </cell>
          <cell r="E580">
            <v>45840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</row>
        <row r="581">
          <cell r="A581" t="str">
            <v>Alfredo Cona</v>
          </cell>
          <cell r="C581" t="str">
            <v>Osman Perez</v>
          </cell>
          <cell r="E581">
            <v>45841</v>
          </cell>
          <cell r="I581">
            <v>64</v>
          </cell>
          <cell r="J581">
            <v>0</v>
          </cell>
          <cell r="K581">
            <v>0</v>
          </cell>
          <cell r="L581">
            <v>1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</row>
        <row r="582">
          <cell r="A582" t="str">
            <v xml:space="preserve">Antonio Riquelme </v>
          </cell>
          <cell r="C582" t="str">
            <v>Cristian Araya</v>
          </cell>
          <cell r="E582">
            <v>45841</v>
          </cell>
          <cell r="I582">
            <v>72</v>
          </cell>
          <cell r="J582">
            <v>0</v>
          </cell>
          <cell r="K582">
            <v>0</v>
          </cell>
          <cell r="L582">
            <v>1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</row>
        <row r="583">
          <cell r="A583" t="str">
            <v>Boris López</v>
          </cell>
          <cell r="C583" t="str">
            <v>Deivis Santana</v>
          </cell>
          <cell r="E583">
            <v>45841</v>
          </cell>
          <cell r="I583">
            <v>49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</row>
        <row r="584">
          <cell r="A584" t="str">
            <v>Byron Lopez</v>
          </cell>
          <cell r="C584" t="str">
            <v>Patricio Ramirez</v>
          </cell>
          <cell r="E584">
            <v>45841</v>
          </cell>
          <cell r="I584">
            <v>54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</row>
        <row r="585">
          <cell r="A585" t="str">
            <v>Cesar Moreno</v>
          </cell>
          <cell r="C585" t="str">
            <v>Alejandro Osorio</v>
          </cell>
          <cell r="E585">
            <v>45841</v>
          </cell>
          <cell r="I585">
            <v>75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50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</row>
        <row r="586">
          <cell r="A586" t="str">
            <v xml:space="preserve">Cristian Gonzalez </v>
          </cell>
          <cell r="C586" t="str">
            <v>Juan Cuadra</v>
          </cell>
          <cell r="E586">
            <v>45841</v>
          </cell>
          <cell r="I586">
            <v>39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</row>
        <row r="587">
          <cell r="A587" t="str">
            <v>Patricio Cubillos</v>
          </cell>
          <cell r="C587" t="str">
            <v>Juan Aravena</v>
          </cell>
          <cell r="E587">
            <v>45841</v>
          </cell>
          <cell r="I587">
            <v>38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</row>
        <row r="588">
          <cell r="A588" t="str">
            <v>Juan Santibañez</v>
          </cell>
          <cell r="C588" t="str">
            <v>Jorge Viscarra</v>
          </cell>
          <cell r="E588">
            <v>45841</v>
          </cell>
          <cell r="I588">
            <v>48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1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</row>
        <row r="589">
          <cell r="A589" t="str">
            <v>Luis Dugo</v>
          </cell>
          <cell r="C589" t="str">
            <v>Victor Araneda</v>
          </cell>
          <cell r="E589">
            <v>45841</v>
          </cell>
          <cell r="I589">
            <v>45</v>
          </cell>
          <cell r="J589">
            <v>1</v>
          </cell>
          <cell r="K589">
            <v>0</v>
          </cell>
          <cell r="L589">
            <v>1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</row>
        <row r="590">
          <cell r="A590" t="str">
            <v>Maximiliano Arancibia</v>
          </cell>
          <cell r="C590" t="str">
            <v>Sin Auxiliar</v>
          </cell>
          <cell r="E590">
            <v>45841</v>
          </cell>
          <cell r="I590">
            <v>56</v>
          </cell>
          <cell r="J590">
            <v>0</v>
          </cell>
          <cell r="K590">
            <v>0</v>
          </cell>
          <cell r="L590">
            <v>1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</row>
        <row r="591">
          <cell r="A591" t="str">
            <v>Fernando Diaz</v>
          </cell>
          <cell r="C591" t="str">
            <v>Sin Auxiliar</v>
          </cell>
          <cell r="E591">
            <v>45841</v>
          </cell>
          <cell r="I591">
            <v>56</v>
          </cell>
          <cell r="J591">
            <v>0</v>
          </cell>
          <cell r="K591">
            <v>0</v>
          </cell>
          <cell r="L591">
            <v>1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</row>
        <row r="592">
          <cell r="A592" t="str">
            <v>Ramon Gallardo</v>
          </cell>
          <cell r="C592" t="str">
            <v>Jordan Gaete</v>
          </cell>
          <cell r="E592">
            <v>45841</v>
          </cell>
          <cell r="I592">
            <v>35</v>
          </cell>
          <cell r="J592">
            <v>0</v>
          </cell>
          <cell r="K592">
            <v>0</v>
          </cell>
          <cell r="L592">
            <v>1</v>
          </cell>
          <cell r="M592">
            <v>1</v>
          </cell>
          <cell r="N592">
            <v>0</v>
          </cell>
          <cell r="O592">
            <v>1</v>
          </cell>
          <cell r="P592">
            <v>0</v>
          </cell>
          <cell r="Q592">
            <v>35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</row>
        <row r="593">
          <cell r="A593" t="str">
            <v>Roberto Briones</v>
          </cell>
          <cell r="C593" t="str">
            <v>Alexander Marchant</v>
          </cell>
          <cell r="E593">
            <v>45841</v>
          </cell>
          <cell r="I593">
            <v>40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1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</row>
        <row r="594">
          <cell r="A594" t="str">
            <v>Rody Osorio</v>
          </cell>
          <cell r="C594" t="str">
            <v>Antonio Palma</v>
          </cell>
          <cell r="E594">
            <v>45841</v>
          </cell>
          <cell r="I594">
            <v>21</v>
          </cell>
          <cell r="J594">
            <v>0</v>
          </cell>
          <cell r="K594">
            <v>0</v>
          </cell>
          <cell r="L594">
            <v>1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21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</row>
        <row r="595">
          <cell r="A595" t="str">
            <v>Roberto Ramirez</v>
          </cell>
          <cell r="C595" t="str">
            <v>Jose Oca</v>
          </cell>
          <cell r="E595">
            <v>45841</v>
          </cell>
          <cell r="I595">
            <v>29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</row>
        <row r="596">
          <cell r="A596" t="str">
            <v>Edgar Benavides</v>
          </cell>
          <cell r="C596" t="str">
            <v>Sin Auxiliar</v>
          </cell>
          <cell r="E596">
            <v>45841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</row>
        <row r="597">
          <cell r="A597" t="str">
            <v>Rodrigo Bascuñan</v>
          </cell>
          <cell r="C597" t="str">
            <v>Sin Auxiliar</v>
          </cell>
          <cell r="E597">
            <v>45841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</row>
        <row r="598">
          <cell r="A598" t="str">
            <v>Pedro Arcos</v>
          </cell>
          <cell r="C598" t="str">
            <v>Sin Auxiliar</v>
          </cell>
          <cell r="E598">
            <v>45841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 t="str">
            <v>Victor Reyes</v>
          </cell>
          <cell r="C599" t="str">
            <v>Sin Auxiliar</v>
          </cell>
          <cell r="E599">
            <v>45841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</row>
        <row r="600">
          <cell r="A600" t="str">
            <v>Sin Auxiliar</v>
          </cell>
          <cell r="C600" t="str">
            <v>Carlos Correa</v>
          </cell>
          <cell r="E600">
            <v>45841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</row>
        <row r="601">
          <cell r="A601" t="str">
            <v>Alfredo Cona</v>
          </cell>
          <cell r="C601" t="str">
            <v>Osman Perez</v>
          </cell>
          <cell r="E601">
            <v>45842</v>
          </cell>
          <cell r="I601">
            <v>54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1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</row>
        <row r="602">
          <cell r="A602" t="str">
            <v xml:space="preserve">Antonio Riquelme </v>
          </cell>
          <cell r="C602" t="str">
            <v>Cristian Araya</v>
          </cell>
          <cell r="E602">
            <v>45842</v>
          </cell>
          <cell r="I602">
            <v>84</v>
          </cell>
          <cell r="J602">
            <v>0</v>
          </cell>
          <cell r="K602">
            <v>0</v>
          </cell>
          <cell r="L602">
            <v>1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</row>
        <row r="603">
          <cell r="A603" t="str">
            <v>Boris López</v>
          </cell>
          <cell r="C603" t="str">
            <v>Deivis Santana</v>
          </cell>
          <cell r="E603">
            <v>45842</v>
          </cell>
          <cell r="I603">
            <v>67</v>
          </cell>
          <cell r="J603">
            <v>0</v>
          </cell>
          <cell r="K603">
            <v>0</v>
          </cell>
          <cell r="L603">
            <v>1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</row>
        <row r="604">
          <cell r="A604" t="str">
            <v>Byron Lopez</v>
          </cell>
          <cell r="C604" t="str">
            <v>Patricio Ramirez</v>
          </cell>
          <cell r="E604">
            <v>45842</v>
          </cell>
          <cell r="I604">
            <v>66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</row>
        <row r="605">
          <cell r="A605" t="str">
            <v>Cesar Moreno</v>
          </cell>
          <cell r="C605" t="str">
            <v>Alejandro Osorio</v>
          </cell>
          <cell r="E605">
            <v>45842</v>
          </cell>
          <cell r="I605">
            <v>87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50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</row>
        <row r="606">
          <cell r="A606" t="str">
            <v xml:space="preserve">Cristian Gonzalez </v>
          </cell>
          <cell r="C606" t="str">
            <v>Juan Cuadra</v>
          </cell>
          <cell r="E606">
            <v>45842</v>
          </cell>
          <cell r="I606">
            <v>42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18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</row>
        <row r="607">
          <cell r="A607" t="str">
            <v>Patricio Cubillos</v>
          </cell>
          <cell r="C607" t="str">
            <v>Juan Aravena</v>
          </cell>
          <cell r="E607">
            <v>45842</v>
          </cell>
          <cell r="I607">
            <v>60</v>
          </cell>
          <cell r="J607">
            <v>0</v>
          </cell>
          <cell r="K607">
            <v>0</v>
          </cell>
          <cell r="L607">
            <v>1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</row>
        <row r="608">
          <cell r="A608" t="str">
            <v>Edgar Benavides</v>
          </cell>
          <cell r="C608" t="str">
            <v>Jorge Viscarra</v>
          </cell>
          <cell r="E608">
            <v>45842</v>
          </cell>
          <cell r="I608">
            <v>62</v>
          </cell>
          <cell r="J608">
            <v>0</v>
          </cell>
          <cell r="K608">
            <v>0</v>
          </cell>
          <cell r="L608">
            <v>1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</row>
        <row r="609">
          <cell r="A609" t="str">
            <v>Jose Arredondo</v>
          </cell>
          <cell r="C609" t="str">
            <v>Antonio Palma</v>
          </cell>
          <cell r="E609">
            <v>45842</v>
          </cell>
          <cell r="I609">
            <v>39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39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</row>
        <row r="610">
          <cell r="A610" t="str">
            <v>Juan Santibañez</v>
          </cell>
          <cell r="C610" t="str">
            <v>Juan Santibañez</v>
          </cell>
          <cell r="E610">
            <v>45842</v>
          </cell>
          <cell r="I610">
            <v>9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1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</row>
        <row r="611">
          <cell r="A611" t="str">
            <v>Luis Dugo</v>
          </cell>
          <cell r="C611" t="str">
            <v>Victor Araneda</v>
          </cell>
          <cell r="E611">
            <v>45842</v>
          </cell>
          <cell r="I611">
            <v>41</v>
          </cell>
          <cell r="J611">
            <v>0</v>
          </cell>
          <cell r="K611">
            <v>0</v>
          </cell>
          <cell r="L611">
            <v>1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</row>
        <row r="612">
          <cell r="A612" t="str">
            <v>Maximiliano Arancibia</v>
          </cell>
          <cell r="C612" t="str">
            <v>Sin Auxiliar</v>
          </cell>
          <cell r="E612">
            <v>45842</v>
          </cell>
          <cell r="I612">
            <v>69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</row>
        <row r="613">
          <cell r="A613" t="str">
            <v>Fernando Diaz</v>
          </cell>
          <cell r="C613" t="str">
            <v>Sin Auxiliar</v>
          </cell>
          <cell r="E613">
            <v>45842</v>
          </cell>
          <cell r="I613">
            <v>69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</row>
        <row r="614">
          <cell r="A614" t="str">
            <v>Rodrigo Bascuñan</v>
          </cell>
          <cell r="C614" t="str">
            <v>Sin Auxiliar</v>
          </cell>
          <cell r="E614">
            <v>45842</v>
          </cell>
          <cell r="I614">
            <v>53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</row>
        <row r="615">
          <cell r="A615" t="str">
            <v>Pedro Arcos</v>
          </cell>
          <cell r="C615" t="str">
            <v>Sin Auxiliar</v>
          </cell>
          <cell r="E615">
            <v>45842</v>
          </cell>
          <cell r="I615">
            <v>53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</row>
        <row r="616">
          <cell r="A616" t="str">
            <v>Ramon Gallardo</v>
          </cell>
          <cell r="C616" t="str">
            <v>Jordan Gaete</v>
          </cell>
          <cell r="E616">
            <v>45842</v>
          </cell>
          <cell r="I616">
            <v>40</v>
          </cell>
          <cell r="J616">
            <v>0</v>
          </cell>
          <cell r="K616">
            <v>0</v>
          </cell>
          <cell r="L616">
            <v>1</v>
          </cell>
          <cell r="M616">
            <v>1</v>
          </cell>
          <cell r="N616">
            <v>0</v>
          </cell>
          <cell r="O616">
            <v>0</v>
          </cell>
          <cell r="P616">
            <v>0</v>
          </cell>
          <cell r="Q616">
            <v>51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</row>
        <row r="617">
          <cell r="A617" t="str">
            <v>Roberto Briones</v>
          </cell>
          <cell r="C617" t="str">
            <v>Alexander Marchant</v>
          </cell>
          <cell r="E617">
            <v>45842</v>
          </cell>
          <cell r="I617">
            <v>60</v>
          </cell>
          <cell r="J617">
            <v>0</v>
          </cell>
          <cell r="K617">
            <v>0</v>
          </cell>
          <cell r="L617">
            <v>1</v>
          </cell>
          <cell r="M617">
            <v>0</v>
          </cell>
          <cell r="N617">
            <v>1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</row>
        <row r="618">
          <cell r="A618" t="str">
            <v>Roberto Ramirez</v>
          </cell>
          <cell r="C618" t="str">
            <v>Jose Oca</v>
          </cell>
          <cell r="E618">
            <v>45842</v>
          </cell>
          <cell r="I618">
            <v>51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</row>
        <row r="619">
          <cell r="A619" t="str">
            <v>Rody Osorio</v>
          </cell>
          <cell r="C619" t="str">
            <v>Antonio Palma</v>
          </cell>
          <cell r="E619">
            <v>45842</v>
          </cell>
          <cell r="I619">
            <v>31</v>
          </cell>
          <cell r="J619">
            <v>0</v>
          </cell>
          <cell r="K619">
            <v>0</v>
          </cell>
          <cell r="L619">
            <v>1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31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 t="str">
            <v>Victor Reyes</v>
          </cell>
          <cell r="C620" t="str">
            <v>Sin Auxiliar</v>
          </cell>
          <cell r="E620">
            <v>45842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</row>
        <row r="621">
          <cell r="A621" t="str">
            <v>Sin Auxiliar</v>
          </cell>
          <cell r="C621" t="str">
            <v>Carlos Correa</v>
          </cell>
          <cell r="E621">
            <v>45842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</row>
        <row r="622">
          <cell r="A622" t="str">
            <v xml:space="preserve">Antonio Riquelme </v>
          </cell>
          <cell r="C622" t="str">
            <v>Cristian Araya</v>
          </cell>
          <cell r="E622">
            <v>45843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1</v>
          </cell>
          <cell r="S622">
            <v>0</v>
          </cell>
          <cell r="T622">
            <v>7</v>
          </cell>
          <cell r="U622">
            <v>78</v>
          </cell>
          <cell r="V622">
            <v>1</v>
          </cell>
          <cell r="W622">
            <v>0</v>
          </cell>
          <cell r="X622">
            <v>0</v>
          </cell>
        </row>
        <row r="623">
          <cell r="A623" t="str">
            <v>Luis Dugo</v>
          </cell>
          <cell r="C623" t="str">
            <v>Victor Araneda</v>
          </cell>
          <cell r="E623">
            <v>45843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10</v>
          </cell>
          <cell r="R623">
            <v>1</v>
          </cell>
          <cell r="S623">
            <v>0</v>
          </cell>
          <cell r="T623">
            <v>20</v>
          </cell>
          <cell r="U623">
            <v>69</v>
          </cell>
          <cell r="V623">
            <v>1</v>
          </cell>
          <cell r="W623">
            <v>0</v>
          </cell>
          <cell r="X623">
            <v>4</v>
          </cell>
        </row>
        <row r="624">
          <cell r="A624" t="str">
            <v xml:space="preserve">Antonio Riquelme </v>
          </cell>
          <cell r="C624" t="str">
            <v>Cristian Araya</v>
          </cell>
          <cell r="E624">
            <v>45844</v>
          </cell>
          <cell r="I624">
            <v>0</v>
          </cell>
          <cell r="J624">
            <v>0</v>
          </cell>
          <cell r="K624">
            <v>0</v>
          </cell>
          <cell r="L624">
            <v>1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37</v>
          </cell>
          <cell r="R624">
            <v>0</v>
          </cell>
          <cell r="S624">
            <v>1</v>
          </cell>
          <cell r="T624">
            <v>40</v>
          </cell>
          <cell r="U624">
            <v>20</v>
          </cell>
          <cell r="V624">
            <v>0</v>
          </cell>
          <cell r="W624">
            <v>1</v>
          </cell>
          <cell r="X624">
            <v>0</v>
          </cell>
        </row>
        <row r="625">
          <cell r="A625" t="str">
            <v xml:space="preserve">Cristian Gonzalez </v>
          </cell>
          <cell r="C625" t="str">
            <v>Alexander Marchant</v>
          </cell>
          <cell r="E625">
            <v>45844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16</v>
          </cell>
          <cell r="R625">
            <v>0</v>
          </cell>
          <cell r="S625">
            <v>1</v>
          </cell>
          <cell r="T625">
            <v>16</v>
          </cell>
          <cell r="U625">
            <v>32</v>
          </cell>
          <cell r="V625">
            <v>0</v>
          </cell>
          <cell r="W625">
            <v>1</v>
          </cell>
          <cell r="X625">
            <v>4</v>
          </cell>
        </row>
        <row r="626">
          <cell r="A626" t="str">
            <v>Alfredo Cona</v>
          </cell>
          <cell r="C626" t="str">
            <v>Osman Perez</v>
          </cell>
          <cell r="E626">
            <v>45845</v>
          </cell>
          <cell r="I626">
            <v>45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1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</row>
        <row r="627">
          <cell r="A627" t="str">
            <v xml:space="preserve">Antonio Riquelme </v>
          </cell>
          <cell r="C627" t="str">
            <v>Cristian Araya</v>
          </cell>
          <cell r="E627">
            <v>45845</v>
          </cell>
          <cell r="I627">
            <v>72</v>
          </cell>
          <cell r="J627">
            <v>0</v>
          </cell>
          <cell r="K627">
            <v>0</v>
          </cell>
          <cell r="L627">
            <v>1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</row>
        <row r="628">
          <cell r="A628" t="str">
            <v>Boris López</v>
          </cell>
          <cell r="C628" t="str">
            <v>Deivis Santana</v>
          </cell>
          <cell r="E628">
            <v>45845</v>
          </cell>
          <cell r="I628">
            <v>43</v>
          </cell>
          <cell r="J628">
            <v>0</v>
          </cell>
          <cell r="K628">
            <v>0</v>
          </cell>
          <cell r="L628">
            <v>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</row>
        <row r="629">
          <cell r="A629" t="str">
            <v>Byron Lopez</v>
          </cell>
          <cell r="C629" t="str">
            <v>Patricio Ramirez</v>
          </cell>
          <cell r="E629">
            <v>45845</v>
          </cell>
          <cell r="I629">
            <v>40</v>
          </cell>
          <cell r="J629">
            <v>12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1</v>
          </cell>
        </row>
        <row r="630">
          <cell r="A630" t="str">
            <v>Cesar Moreno</v>
          </cell>
          <cell r="C630" t="str">
            <v>Alejandro Osorio</v>
          </cell>
          <cell r="E630">
            <v>45845</v>
          </cell>
          <cell r="I630">
            <v>100</v>
          </cell>
          <cell r="J630">
            <v>3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50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</row>
        <row r="631">
          <cell r="A631" t="str">
            <v xml:space="preserve">Cristian Gonzalez </v>
          </cell>
          <cell r="C631" t="str">
            <v>Juan Cuadra</v>
          </cell>
          <cell r="E631">
            <v>45845</v>
          </cell>
          <cell r="I631">
            <v>37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18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</row>
        <row r="632">
          <cell r="A632" t="str">
            <v>Patricio Cubillos</v>
          </cell>
          <cell r="C632" t="str">
            <v>Juan Aravena</v>
          </cell>
          <cell r="E632">
            <v>45845</v>
          </cell>
          <cell r="I632">
            <v>60</v>
          </cell>
          <cell r="J632">
            <v>0</v>
          </cell>
          <cell r="K632">
            <v>0</v>
          </cell>
          <cell r="L632">
            <v>1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</row>
        <row r="633">
          <cell r="A633" t="str">
            <v>Edgar Benavides</v>
          </cell>
          <cell r="C633" t="str">
            <v>Jorge Viscarra</v>
          </cell>
          <cell r="E633">
            <v>45845</v>
          </cell>
          <cell r="I633">
            <v>54</v>
          </cell>
          <cell r="J633">
            <v>0</v>
          </cell>
          <cell r="K633">
            <v>0</v>
          </cell>
          <cell r="L633">
            <v>1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</row>
        <row r="634">
          <cell r="A634" t="str">
            <v>Jose Arredondo</v>
          </cell>
          <cell r="C634" t="str">
            <v>Antonio Palma</v>
          </cell>
          <cell r="E634">
            <v>45845</v>
          </cell>
          <cell r="I634">
            <v>29</v>
          </cell>
          <cell r="J634">
            <v>0</v>
          </cell>
          <cell r="K634">
            <v>0</v>
          </cell>
          <cell r="L634">
            <v>1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29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</row>
        <row r="635">
          <cell r="A635" t="str">
            <v>Juan Santibañez</v>
          </cell>
          <cell r="C635" t="str">
            <v>Juan Santibañez</v>
          </cell>
          <cell r="E635">
            <v>45845</v>
          </cell>
          <cell r="I635">
            <v>35</v>
          </cell>
          <cell r="J635">
            <v>0</v>
          </cell>
          <cell r="K635">
            <v>0</v>
          </cell>
          <cell r="L635">
            <v>1</v>
          </cell>
          <cell r="M635">
            <v>0</v>
          </cell>
          <cell r="N635">
            <v>1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</row>
        <row r="636">
          <cell r="A636" t="str">
            <v>Luis Dugo</v>
          </cell>
          <cell r="C636" t="str">
            <v>Victor Araneda</v>
          </cell>
          <cell r="E636">
            <v>45845</v>
          </cell>
          <cell r="I636">
            <v>46</v>
          </cell>
          <cell r="J636">
            <v>42</v>
          </cell>
          <cell r="K636">
            <v>0</v>
          </cell>
          <cell r="L636">
            <v>1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4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2</v>
          </cell>
        </row>
        <row r="637">
          <cell r="A637" t="str">
            <v>Maximiliano Arancibia</v>
          </cell>
          <cell r="C637" t="str">
            <v>Sin Auxiliar</v>
          </cell>
          <cell r="E637">
            <v>45845</v>
          </cell>
          <cell r="I637">
            <v>74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</row>
        <row r="638">
          <cell r="A638" t="str">
            <v>Fernando Diaz</v>
          </cell>
          <cell r="C638" t="str">
            <v>Sin Auxiliar</v>
          </cell>
          <cell r="E638">
            <v>45845</v>
          </cell>
          <cell r="I638">
            <v>74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</row>
        <row r="639">
          <cell r="A639" t="str">
            <v>Pedro Arcos</v>
          </cell>
          <cell r="C639" t="str">
            <v>Sin Auxiliar</v>
          </cell>
          <cell r="E639">
            <v>45845</v>
          </cell>
          <cell r="I639">
            <v>44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</row>
        <row r="640">
          <cell r="A640" t="str">
            <v>Rodrigo Bascuñan</v>
          </cell>
          <cell r="C640" t="str">
            <v>Sin Auxiliar</v>
          </cell>
          <cell r="E640">
            <v>45845</v>
          </cell>
          <cell r="I640">
            <v>44</v>
          </cell>
          <cell r="J640">
            <v>1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</row>
        <row r="641">
          <cell r="A641" t="str">
            <v>Ramon Gallardo</v>
          </cell>
          <cell r="C641" t="str">
            <v>Jordan Gaete</v>
          </cell>
          <cell r="E641">
            <v>45845</v>
          </cell>
          <cell r="I641">
            <v>27</v>
          </cell>
          <cell r="J641">
            <v>0</v>
          </cell>
          <cell r="K641">
            <v>0</v>
          </cell>
          <cell r="L641">
            <v>1</v>
          </cell>
          <cell r="M641">
            <v>1</v>
          </cell>
          <cell r="N641">
            <v>0</v>
          </cell>
          <cell r="O641">
            <v>0</v>
          </cell>
          <cell r="P641">
            <v>0</v>
          </cell>
          <cell r="Q641">
            <v>40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</row>
        <row r="642">
          <cell r="A642" t="str">
            <v>Roberto Briones</v>
          </cell>
          <cell r="C642" t="str">
            <v>Alexander Marchant</v>
          </cell>
          <cell r="E642">
            <v>45845</v>
          </cell>
          <cell r="I642">
            <v>40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1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</row>
        <row r="643">
          <cell r="A643" t="str">
            <v>Rody Osorio</v>
          </cell>
          <cell r="C643" t="str">
            <v>Antonio Palma</v>
          </cell>
          <cell r="E643">
            <v>45845</v>
          </cell>
          <cell r="I643">
            <v>29</v>
          </cell>
          <cell r="J643">
            <v>0</v>
          </cell>
          <cell r="K643">
            <v>0</v>
          </cell>
          <cell r="L643">
            <v>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29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</row>
        <row r="644">
          <cell r="A644" t="str">
            <v>Roberto Ramirez</v>
          </cell>
          <cell r="C644" t="str">
            <v>Jose Oca</v>
          </cell>
          <cell r="E644">
            <v>45845</v>
          </cell>
          <cell r="I644">
            <v>43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</row>
        <row r="645">
          <cell r="A645" t="str">
            <v>Victor Reyes</v>
          </cell>
          <cell r="C645" t="str">
            <v>Sin Auxiliar</v>
          </cell>
          <cell r="E645">
            <v>45845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</row>
        <row r="646">
          <cell r="A646" t="str">
            <v>Sin Auxiliar</v>
          </cell>
          <cell r="C646" t="str">
            <v>Carlos Correa</v>
          </cell>
          <cell r="E646">
            <v>45845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 t="str">
            <v>Alfredo Cona</v>
          </cell>
          <cell r="C647" t="str">
            <v>Osman Perez</v>
          </cell>
          <cell r="E647">
            <v>45846</v>
          </cell>
          <cell r="I647">
            <v>61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1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</row>
        <row r="648">
          <cell r="A648" t="str">
            <v>Victor Reyes</v>
          </cell>
          <cell r="C648" t="str">
            <v>Sin Auxiliar</v>
          </cell>
          <cell r="E648">
            <v>45846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</row>
        <row r="649">
          <cell r="A649" t="str">
            <v xml:space="preserve">Antonio Riquelme </v>
          </cell>
          <cell r="C649" t="str">
            <v>Cristian Araya</v>
          </cell>
          <cell r="E649">
            <v>45846</v>
          </cell>
          <cell r="I649">
            <v>71</v>
          </cell>
          <cell r="J649">
            <v>0</v>
          </cell>
          <cell r="K649">
            <v>0</v>
          </cell>
          <cell r="L649">
            <v>1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</row>
        <row r="650">
          <cell r="A650" t="str">
            <v>Boris López</v>
          </cell>
          <cell r="C650" t="str">
            <v>Deivis Santana</v>
          </cell>
          <cell r="E650">
            <v>45846</v>
          </cell>
          <cell r="I650">
            <v>56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</row>
        <row r="651">
          <cell r="A651" t="str">
            <v>Byron Lopez</v>
          </cell>
          <cell r="C651" t="str">
            <v>Patricio Ramirez</v>
          </cell>
          <cell r="E651">
            <v>45846</v>
          </cell>
          <cell r="I651">
            <v>40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</row>
        <row r="652">
          <cell r="A652" t="str">
            <v>Cesar Moreno</v>
          </cell>
          <cell r="C652" t="str">
            <v>Alejandro Osorio</v>
          </cell>
          <cell r="E652">
            <v>45846</v>
          </cell>
          <cell r="I652">
            <v>72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50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</row>
        <row r="653">
          <cell r="A653" t="str">
            <v>Edgar Benavides</v>
          </cell>
          <cell r="C653" t="str">
            <v>Jorge Viscarra</v>
          </cell>
          <cell r="E653">
            <v>45846</v>
          </cell>
          <cell r="I653">
            <v>40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</row>
        <row r="654">
          <cell r="A654" t="str">
            <v>Jose Arredondo</v>
          </cell>
          <cell r="C654" t="str">
            <v>Antonio Palma</v>
          </cell>
          <cell r="E654">
            <v>45846</v>
          </cell>
          <cell r="I654">
            <v>23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23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</row>
        <row r="655">
          <cell r="A655" t="str">
            <v>Juan Santibañez</v>
          </cell>
          <cell r="C655" t="str">
            <v>Juan Santibañez</v>
          </cell>
          <cell r="E655">
            <v>45846</v>
          </cell>
          <cell r="I655">
            <v>15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</row>
        <row r="656">
          <cell r="A656" t="str">
            <v>Luis Dugo</v>
          </cell>
          <cell r="C656" t="str">
            <v>Victor Araneda</v>
          </cell>
          <cell r="E656">
            <v>45846</v>
          </cell>
          <cell r="I656">
            <v>37</v>
          </cell>
          <cell r="J656">
            <v>0</v>
          </cell>
          <cell r="K656">
            <v>0</v>
          </cell>
          <cell r="L656">
            <v>1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</row>
        <row r="657">
          <cell r="A657" t="str">
            <v>Maximiliano Arancibia</v>
          </cell>
          <cell r="C657" t="str">
            <v>Sin Auxiliar</v>
          </cell>
          <cell r="E657">
            <v>45846</v>
          </cell>
          <cell r="I657">
            <v>74</v>
          </cell>
          <cell r="J657">
            <v>0</v>
          </cell>
          <cell r="K657">
            <v>0</v>
          </cell>
          <cell r="L657">
            <v>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</row>
        <row r="658">
          <cell r="A658" t="str">
            <v>Fernando Diaz</v>
          </cell>
          <cell r="C658" t="str">
            <v>Sin Auxiliar</v>
          </cell>
          <cell r="E658">
            <v>45846</v>
          </cell>
          <cell r="I658">
            <v>74</v>
          </cell>
          <cell r="J658">
            <v>0</v>
          </cell>
          <cell r="K658">
            <v>0</v>
          </cell>
          <cell r="L658">
            <v>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</row>
        <row r="659">
          <cell r="A659" t="str">
            <v>Patricio Cubillos</v>
          </cell>
          <cell r="C659" t="str">
            <v>Juan Aravena</v>
          </cell>
          <cell r="E659">
            <v>45846</v>
          </cell>
          <cell r="I659">
            <v>40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8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</row>
        <row r="660">
          <cell r="A660" t="str">
            <v>Pedro Arcos</v>
          </cell>
          <cell r="C660" t="str">
            <v>Sin Auxiliar</v>
          </cell>
          <cell r="E660">
            <v>45846</v>
          </cell>
          <cell r="I660">
            <v>55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</row>
        <row r="661">
          <cell r="A661" t="str">
            <v>Rodrigo Bascuñan</v>
          </cell>
          <cell r="C661" t="str">
            <v>Sin Auxiliar</v>
          </cell>
          <cell r="E661">
            <v>45846</v>
          </cell>
          <cell r="I661">
            <v>55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 t="str">
            <v>Ramon Gallardo</v>
          </cell>
          <cell r="C662" t="str">
            <v>Jordan Gaete</v>
          </cell>
          <cell r="E662">
            <v>45846</v>
          </cell>
          <cell r="I662">
            <v>24</v>
          </cell>
          <cell r="J662">
            <v>0</v>
          </cell>
          <cell r="K662">
            <v>0</v>
          </cell>
          <cell r="L662">
            <v>1</v>
          </cell>
          <cell r="M662">
            <v>1</v>
          </cell>
          <cell r="N662">
            <v>0</v>
          </cell>
          <cell r="O662">
            <v>1</v>
          </cell>
          <cell r="P662">
            <v>0</v>
          </cell>
          <cell r="Q662">
            <v>35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</row>
        <row r="663">
          <cell r="A663" t="str">
            <v>Roberto Ramirez</v>
          </cell>
          <cell r="C663" t="str">
            <v>Jose Oca</v>
          </cell>
          <cell r="E663">
            <v>45846</v>
          </cell>
          <cell r="I663">
            <v>43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</row>
        <row r="664">
          <cell r="A664" t="str">
            <v>Rody Osorio</v>
          </cell>
          <cell r="C664" t="str">
            <v>Antonio Palma</v>
          </cell>
          <cell r="E664">
            <v>45846</v>
          </cell>
          <cell r="I664">
            <v>19</v>
          </cell>
          <cell r="J664">
            <v>0</v>
          </cell>
          <cell r="K664">
            <v>0</v>
          </cell>
          <cell r="L664">
            <v>1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19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</row>
        <row r="665">
          <cell r="A665" t="str">
            <v>Roberto Briones</v>
          </cell>
          <cell r="C665" t="str">
            <v>Sin Auxiliar</v>
          </cell>
          <cell r="E665">
            <v>45846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</row>
        <row r="666">
          <cell r="A666" t="str">
            <v>Sin Auxiliar</v>
          </cell>
          <cell r="C666" t="str">
            <v>Alexander Marchant</v>
          </cell>
          <cell r="E666">
            <v>45846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</row>
        <row r="667">
          <cell r="A667" t="str">
            <v xml:space="preserve">Cristian Gonzalez </v>
          </cell>
          <cell r="C667" t="str">
            <v>Sin Auxiliar</v>
          </cell>
          <cell r="E667">
            <v>45846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</row>
        <row r="668">
          <cell r="A668" t="str">
            <v>Alfredo Cona</v>
          </cell>
          <cell r="C668" t="str">
            <v>Osman Perez</v>
          </cell>
          <cell r="E668">
            <v>45847</v>
          </cell>
          <cell r="I668">
            <v>50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1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</row>
        <row r="669">
          <cell r="A669" t="str">
            <v>Victor Reyes</v>
          </cell>
          <cell r="C669" t="str">
            <v>Sin Auxiliar</v>
          </cell>
          <cell r="E669">
            <v>45847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</row>
        <row r="670">
          <cell r="A670" t="str">
            <v xml:space="preserve">Antonio Riquelme </v>
          </cell>
          <cell r="C670" t="str">
            <v xml:space="preserve">Antonio Riquelme </v>
          </cell>
          <cell r="E670">
            <v>45847</v>
          </cell>
          <cell r="I670">
            <v>58</v>
          </cell>
          <cell r="J670">
            <v>0</v>
          </cell>
          <cell r="K670">
            <v>0</v>
          </cell>
          <cell r="L670">
            <v>1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</row>
        <row r="671">
          <cell r="A671" t="str">
            <v>Boris López</v>
          </cell>
          <cell r="C671" t="str">
            <v>Deivis Santana</v>
          </cell>
          <cell r="E671">
            <v>45847</v>
          </cell>
          <cell r="I671">
            <v>46</v>
          </cell>
          <cell r="J671">
            <v>0</v>
          </cell>
          <cell r="K671">
            <v>0</v>
          </cell>
          <cell r="L671">
            <v>1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</row>
        <row r="672">
          <cell r="A672" t="str">
            <v>Byron Lopez</v>
          </cell>
          <cell r="C672" t="str">
            <v>Patricio Ramirez</v>
          </cell>
          <cell r="E672">
            <v>45847</v>
          </cell>
          <cell r="I672">
            <v>30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</row>
        <row r="673">
          <cell r="A673" t="str">
            <v>Cesar Moreno</v>
          </cell>
          <cell r="C673" t="str">
            <v>Alejandro Osorio</v>
          </cell>
          <cell r="E673">
            <v>45847</v>
          </cell>
          <cell r="I673">
            <v>89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50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</row>
        <row r="674">
          <cell r="A674" t="str">
            <v xml:space="preserve">Cristian Gonzalez </v>
          </cell>
          <cell r="C674" t="str">
            <v>Juan Cuadra</v>
          </cell>
          <cell r="E674">
            <v>45847</v>
          </cell>
          <cell r="I674">
            <v>41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18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</row>
        <row r="675">
          <cell r="A675" t="str">
            <v>Edgar Benavides</v>
          </cell>
          <cell r="C675" t="str">
            <v>Jorge Viscarra</v>
          </cell>
          <cell r="E675">
            <v>45847</v>
          </cell>
          <cell r="I675">
            <v>56</v>
          </cell>
          <cell r="J675">
            <v>0</v>
          </cell>
          <cell r="K675">
            <v>0</v>
          </cell>
          <cell r="L675">
            <v>1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</row>
        <row r="676">
          <cell r="A676" t="str">
            <v>Jose Arredondo</v>
          </cell>
          <cell r="C676" t="str">
            <v>Antonio Palma</v>
          </cell>
          <cell r="E676">
            <v>45847</v>
          </cell>
          <cell r="I676">
            <v>36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36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</row>
        <row r="677">
          <cell r="A677" t="str">
            <v>Juan Santibañez</v>
          </cell>
          <cell r="C677" t="str">
            <v>Juan Santibañez</v>
          </cell>
          <cell r="E677">
            <v>45847</v>
          </cell>
          <cell r="I677">
            <v>21</v>
          </cell>
          <cell r="J677">
            <v>0</v>
          </cell>
          <cell r="K677">
            <v>0</v>
          </cell>
          <cell r="L677">
            <v>1</v>
          </cell>
          <cell r="M677">
            <v>0</v>
          </cell>
          <cell r="N677">
            <v>1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</row>
        <row r="678">
          <cell r="A678" t="str">
            <v>Luis Dugo</v>
          </cell>
          <cell r="C678" t="str">
            <v>Victor Araneda</v>
          </cell>
          <cell r="E678">
            <v>45847</v>
          </cell>
          <cell r="I678">
            <v>39</v>
          </cell>
          <cell r="J678">
            <v>0</v>
          </cell>
          <cell r="K678">
            <v>0</v>
          </cell>
          <cell r="L678">
            <v>1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 t="str">
            <v>Maximiliano Arancibia</v>
          </cell>
          <cell r="C679" t="str">
            <v>Sin Auxiliar</v>
          </cell>
          <cell r="E679">
            <v>45847</v>
          </cell>
          <cell r="I679">
            <v>46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</row>
        <row r="680">
          <cell r="A680" t="str">
            <v>Fernando Diaz</v>
          </cell>
          <cell r="C680" t="str">
            <v>Sin Auxiliar</v>
          </cell>
          <cell r="E680">
            <v>45847</v>
          </cell>
          <cell r="I680">
            <v>46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</row>
        <row r="681">
          <cell r="A681" t="str">
            <v>Patricio Cubillos</v>
          </cell>
          <cell r="C681" t="str">
            <v>Juan Aravena</v>
          </cell>
          <cell r="E681">
            <v>45847</v>
          </cell>
          <cell r="I681">
            <v>66</v>
          </cell>
          <cell r="J681">
            <v>0</v>
          </cell>
          <cell r="K681">
            <v>0</v>
          </cell>
          <cell r="L681">
            <v>1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</row>
        <row r="682">
          <cell r="A682" t="str">
            <v>Ramon Gallardo</v>
          </cell>
          <cell r="C682" t="str">
            <v>Jordan Gaete</v>
          </cell>
          <cell r="E682">
            <v>45847</v>
          </cell>
          <cell r="I682">
            <v>51</v>
          </cell>
          <cell r="J682">
            <v>0</v>
          </cell>
          <cell r="K682">
            <v>0</v>
          </cell>
          <cell r="L682">
            <v>1</v>
          </cell>
          <cell r="M682">
            <v>1</v>
          </cell>
          <cell r="N682">
            <v>0</v>
          </cell>
          <cell r="O682">
            <v>0</v>
          </cell>
          <cell r="P682">
            <v>0</v>
          </cell>
          <cell r="Q682">
            <v>53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</row>
        <row r="683">
          <cell r="A683" t="str">
            <v>Roberto Briones</v>
          </cell>
          <cell r="C683" t="str">
            <v>Alexander Marchant</v>
          </cell>
          <cell r="E683">
            <v>45847</v>
          </cell>
          <cell r="I683">
            <v>62</v>
          </cell>
          <cell r="J683">
            <v>0</v>
          </cell>
          <cell r="K683">
            <v>0</v>
          </cell>
          <cell r="L683">
            <v>1</v>
          </cell>
          <cell r="M683">
            <v>0</v>
          </cell>
          <cell r="N683">
            <v>1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</row>
        <row r="684">
          <cell r="A684" t="str">
            <v>Roberto Ramirez</v>
          </cell>
          <cell r="C684" t="str">
            <v>Jose Oca</v>
          </cell>
          <cell r="E684">
            <v>45847</v>
          </cell>
          <cell r="I684">
            <v>29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</row>
        <row r="685">
          <cell r="A685" t="str">
            <v>Rodrigo Bascuñan</v>
          </cell>
          <cell r="C685" t="str">
            <v>Wilmer Villa</v>
          </cell>
          <cell r="E685">
            <v>45847</v>
          </cell>
          <cell r="I685">
            <v>46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 t="str">
            <v>Rody Osorio</v>
          </cell>
          <cell r="C686" t="str">
            <v>Antonio Palma</v>
          </cell>
          <cell r="E686">
            <v>45847</v>
          </cell>
          <cell r="I686">
            <v>30</v>
          </cell>
          <cell r="J686">
            <v>0</v>
          </cell>
          <cell r="K686">
            <v>0</v>
          </cell>
          <cell r="L686">
            <v>1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30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</row>
        <row r="687">
          <cell r="A687" t="str">
            <v>Pedro Arcos</v>
          </cell>
          <cell r="C687" t="str">
            <v>Sin Auxiliar</v>
          </cell>
          <cell r="E687">
            <v>45847</v>
          </cell>
          <cell r="I687">
            <v>50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</row>
        <row r="688">
          <cell r="A688" t="str">
            <v>Sin Auxiliar</v>
          </cell>
          <cell r="C688" t="str">
            <v>Cristian Araya</v>
          </cell>
          <cell r="E688">
            <v>45847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</row>
        <row r="689">
          <cell r="A689" t="str">
            <v>Alfredo Cona</v>
          </cell>
          <cell r="C689" t="str">
            <v>Osman Perez</v>
          </cell>
          <cell r="E689">
            <v>45848</v>
          </cell>
          <cell r="I689">
            <v>73</v>
          </cell>
          <cell r="J689">
            <v>0</v>
          </cell>
          <cell r="K689">
            <v>0</v>
          </cell>
          <cell r="L689">
            <v>1</v>
          </cell>
          <cell r="M689">
            <v>0</v>
          </cell>
          <cell r="N689">
            <v>1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</row>
        <row r="690">
          <cell r="A690" t="str">
            <v>Victor Reyes</v>
          </cell>
          <cell r="C690" t="str">
            <v>Sin Auxiliar</v>
          </cell>
          <cell r="E690">
            <v>45848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</row>
        <row r="691">
          <cell r="A691" t="str">
            <v xml:space="preserve">Antonio Riquelme </v>
          </cell>
          <cell r="C691" t="str">
            <v>Cristian Araya</v>
          </cell>
          <cell r="E691">
            <v>45848</v>
          </cell>
          <cell r="I691">
            <v>91</v>
          </cell>
          <cell r="J691">
            <v>0</v>
          </cell>
          <cell r="K691">
            <v>0</v>
          </cell>
          <cell r="L691">
            <v>1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</row>
        <row r="692">
          <cell r="A692" t="str">
            <v>Boris López</v>
          </cell>
          <cell r="C692" t="str">
            <v>Deivis Santana</v>
          </cell>
          <cell r="E692">
            <v>45848</v>
          </cell>
          <cell r="I692">
            <v>30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</row>
        <row r="693">
          <cell r="A693" t="str">
            <v>Byron Lopez</v>
          </cell>
          <cell r="C693" t="str">
            <v>Patricio Ramirez</v>
          </cell>
          <cell r="E693">
            <v>45848</v>
          </cell>
          <cell r="I693">
            <v>36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</row>
        <row r="694">
          <cell r="A694" t="str">
            <v>Cesar Moreno</v>
          </cell>
          <cell r="C694" t="str">
            <v>Alejandro Osorio</v>
          </cell>
          <cell r="E694">
            <v>45848</v>
          </cell>
          <cell r="I694">
            <v>71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50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</row>
        <row r="695">
          <cell r="A695" t="str">
            <v xml:space="preserve">Cristian Gonzalez </v>
          </cell>
          <cell r="C695" t="str">
            <v>Juan Cuadra</v>
          </cell>
          <cell r="E695">
            <v>45848</v>
          </cell>
          <cell r="I695">
            <v>36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</row>
        <row r="696">
          <cell r="A696" t="str">
            <v>Jose Arredondo</v>
          </cell>
          <cell r="C696" t="str">
            <v>Antonio Palma</v>
          </cell>
          <cell r="E696">
            <v>45848</v>
          </cell>
          <cell r="I696">
            <v>29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29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</row>
        <row r="697">
          <cell r="A697" t="str">
            <v>Juan Santibañez</v>
          </cell>
          <cell r="C697" t="str">
            <v>Juan Santibañez</v>
          </cell>
          <cell r="E697">
            <v>45848</v>
          </cell>
          <cell r="I697">
            <v>25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1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</row>
        <row r="698">
          <cell r="A698" t="str">
            <v>Luis Dugo</v>
          </cell>
          <cell r="C698" t="str">
            <v>Victor Araneda</v>
          </cell>
          <cell r="E698">
            <v>45848</v>
          </cell>
          <cell r="I698">
            <v>46</v>
          </cell>
          <cell r="J698">
            <v>0</v>
          </cell>
          <cell r="K698">
            <v>0</v>
          </cell>
          <cell r="L698">
            <v>1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</row>
        <row r="699">
          <cell r="A699" t="str">
            <v>Maximiliano Arancibia</v>
          </cell>
          <cell r="C699" t="str">
            <v>Sin Auxiliar</v>
          </cell>
          <cell r="E699">
            <v>45848</v>
          </cell>
          <cell r="I699">
            <v>58</v>
          </cell>
          <cell r="J699">
            <v>0</v>
          </cell>
          <cell r="K699">
            <v>0</v>
          </cell>
          <cell r="L699">
            <v>1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</row>
        <row r="700">
          <cell r="A700" t="str">
            <v>Fernando Diaz</v>
          </cell>
          <cell r="C700" t="str">
            <v>Sin Auxiliar</v>
          </cell>
          <cell r="E700">
            <v>45848</v>
          </cell>
          <cell r="I700">
            <v>58</v>
          </cell>
          <cell r="J700">
            <v>0</v>
          </cell>
          <cell r="K700">
            <v>0</v>
          </cell>
          <cell r="L700">
            <v>1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</row>
        <row r="701">
          <cell r="A701" t="str">
            <v>Patricio Cubillos</v>
          </cell>
          <cell r="C701" t="str">
            <v>Juan Aravena</v>
          </cell>
          <cell r="E701">
            <v>45848</v>
          </cell>
          <cell r="I701">
            <v>37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</row>
        <row r="702">
          <cell r="A702" t="str">
            <v>Ramon Gallardo</v>
          </cell>
          <cell r="C702" t="str">
            <v>Jordan Gaete</v>
          </cell>
          <cell r="E702">
            <v>45848</v>
          </cell>
          <cell r="I702">
            <v>50</v>
          </cell>
          <cell r="J702">
            <v>0</v>
          </cell>
          <cell r="K702">
            <v>0</v>
          </cell>
          <cell r="L702">
            <v>1</v>
          </cell>
          <cell r="M702">
            <v>1</v>
          </cell>
          <cell r="N702">
            <v>0</v>
          </cell>
          <cell r="O702">
            <v>1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</row>
        <row r="703">
          <cell r="A703" t="str">
            <v>Roberto Briones</v>
          </cell>
          <cell r="C703" t="str">
            <v>Alexander Marchant</v>
          </cell>
          <cell r="E703">
            <v>45848</v>
          </cell>
          <cell r="I703">
            <v>39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1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</row>
        <row r="704">
          <cell r="A704" t="str">
            <v>Roberto Ramirez</v>
          </cell>
          <cell r="C704" t="str">
            <v>Jose Oca</v>
          </cell>
          <cell r="E704">
            <v>45848</v>
          </cell>
          <cell r="I704">
            <v>70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</row>
        <row r="705">
          <cell r="A705" t="str">
            <v>Rodrigo Bascuñan</v>
          </cell>
          <cell r="C705" t="str">
            <v>Jorge Viscarra</v>
          </cell>
          <cell r="E705">
            <v>45848</v>
          </cell>
          <cell r="I705">
            <v>75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8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</row>
        <row r="706">
          <cell r="A706" t="str">
            <v>Rody Osorio</v>
          </cell>
          <cell r="C706" t="str">
            <v>Antonio Palma</v>
          </cell>
          <cell r="E706">
            <v>45848</v>
          </cell>
          <cell r="I706">
            <v>21</v>
          </cell>
          <cell r="J706">
            <v>0</v>
          </cell>
          <cell r="K706">
            <v>0</v>
          </cell>
          <cell r="L706">
            <v>1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21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</row>
        <row r="707">
          <cell r="A707" t="str">
            <v>Edgar Benavides</v>
          </cell>
          <cell r="C707" t="str">
            <v>Sin Auxiliar</v>
          </cell>
          <cell r="E707">
            <v>45848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</row>
        <row r="708">
          <cell r="A708" t="str">
            <v>Pedro Arcos</v>
          </cell>
          <cell r="C708" t="str">
            <v>Sin Auxiliar</v>
          </cell>
          <cell r="E708">
            <v>45848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</row>
        <row r="709">
          <cell r="A709" t="str">
            <v>Alfredo Cona</v>
          </cell>
          <cell r="C709" t="str">
            <v>Osman Perez</v>
          </cell>
          <cell r="E709">
            <v>45849</v>
          </cell>
          <cell r="I709">
            <v>32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1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</row>
        <row r="710">
          <cell r="A710" t="str">
            <v>Victor Reyes</v>
          </cell>
          <cell r="C710" t="str">
            <v>Sin Auxiliar</v>
          </cell>
          <cell r="E710">
            <v>45849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</row>
        <row r="711">
          <cell r="A711" t="str">
            <v xml:space="preserve">Antonio Riquelme </v>
          </cell>
          <cell r="C711" t="str">
            <v>Cristian Araya</v>
          </cell>
          <cell r="E711">
            <v>45849</v>
          </cell>
          <cell r="I711">
            <v>84</v>
          </cell>
          <cell r="J711">
            <v>0</v>
          </cell>
          <cell r="K711">
            <v>0</v>
          </cell>
          <cell r="L711">
            <v>1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</row>
        <row r="712">
          <cell r="A712" t="str">
            <v>Boris López</v>
          </cell>
          <cell r="C712" t="str">
            <v>Deivis Santana</v>
          </cell>
          <cell r="E712">
            <v>45849</v>
          </cell>
          <cell r="I712">
            <v>66</v>
          </cell>
          <cell r="J712">
            <v>68</v>
          </cell>
          <cell r="K712">
            <v>0</v>
          </cell>
          <cell r="L712">
            <v>1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</row>
        <row r="713">
          <cell r="A713" t="str">
            <v>Byron Lopez</v>
          </cell>
          <cell r="C713" t="str">
            <v>Patricio Ramirez</v>
          </cell>
          <cell r="E713">
            <v>45849</v>
          </cell>
          <cell r="I713">
            <v>62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</row>
        <row r="714">
          <cell r="A714" t="str">
            <v>Cesar Moreno</v>
          </cell>
          <cell r="C714" t="str">
            <v>Alejandro Osorio</v>
          </cell>
          <cell r="E714">
            <v>45849</v>
          </cell>
          <cell r="I714">
            <v>84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50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</row>
        <row r="715">
          <cell r="A715" t="str">
            <v xml:space="preserve">Cristian Gonzalez </v>
          </cell>
          <cell r="C715" t="str">
            <v>Juan Cuadra</v>
          </cell>
          <cell r="E715">
            <v>45849</v>
          </cell>
          <cell r="I715">
            <v>44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18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</row>
        <row r="716">
          <cell r="A716" t="str">
            <v>Edgar Benavides</v>
          </cell>
          <cell r="C716" t="str">
            <v>Jorge Viscarra</v>
          </cell>
          <cell r="E716">
            <v>45849</v>
          </cell>
          <cell r="I716">
            <v>63</v>
          </cell>
          <cell r="J716">
            <v>0</v>
          </cell>
          <cell r="K716">
            <v>0</v>
          </cell>
          <cell r="L716">
            <v>1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 t="str">
            <v>Jose Arredondo</v>
          </cell>
          <cell r="C717" t="str">
            <v>Antonio Palma</v>
          </cell>
          <cell r="E717">
            <v>45849</v>
          </cell>
          <cell r="I717">
            <v>29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</row>
        <row r="718">
          <cell r="A718" t="str">
            <v>Juan Santibañez</v>
          </cell>
          <cell r="C718" t="str">
            <v>Juan Santibañez</v>
          </cell>
          <cell r="E718">
            <v>45849</v>
          </cell>
          <cell r="I718">
            <v>7</v>
          </cell>
          <cell r="J718">
            <v>0</v>
          </cell>
          <cell r="K718">
            <v>0</v>
          </cell>
          <cell r="L718">
            <v>1</v>
          </cell>
          <cell r="M718">
            <v>0</v>
          </cell>
          <cell r="N718">
            <v>1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</row>
        <row r="719">
          <cell r="A719" t="str">
            <v>Luis Dugo</v>
          </cell>
          <cell r="C719" t="str">
            <v>Victor Araneda</v>
          </cell>
          <cell r="E719">
            <v>45849</v>
          </cell>
          <cell r="I719">
            <v>40</v>
          </cell>
          <cell r="J719">
            <v>0</v>
          </cell>
          <cell r="K719">
            <v>0</v>
          </cell>
          <cell r="L719">
            <v>1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1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</row>
        <row r="720">
          <cell r="A720" t="str">
            <v>Maximiliano Arancibia</v>
          </cell>
          <cell r="C720" t="str">
            <v>Sin Auxiliar</v>
          </cell>
          <cell r="E720">
            <v>45849</v>
          </cell>
          <cell r="I720">
            <v>68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</row>
        <row r="721">
          <cell r="A721" t="str">
            <v>Fernando Diaz</v>
          </cell>
          <cell r="C721" t="str">
            <v>Sin Auxiliar</v>
          </cell>
          <cell r="E721">
            <v>45849</v>
          </cell>
          <cell r="I721">
            <v>68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</row>
        <row r="722">
          <cell r="A722" t="str">
            <v>Patricio Cubillos</v>
          </cell>
          <cell r="C722" t="str">
            <v>Juan Aravena</v>
          </cell>
          <cell r="E722">
            <v>45849</v>
          </cell>
          <cell r="I722">
            <v>66</v>
          </cell>
          <cell r="J722">
            <v>0</v>
          </cell>
          <cell r="K722">
            <v>0</v>
          </cell>
          <cell r="L722">
            <v>1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</row>
        <row r="723">
          <cell r="A723" t="str">
            <v>Ramon Gallardo</v>
          </cell>
          <cell r="C723" t="str">
            <v>Jordan Gaete</v>
          </cell>
          <cell r="E723">
            <v>45849</v>
          </cell>
          <cell r="I723">
            <v>41</v>
          </cell>
          <cell r="J723">
            <v>0</v>
          </cell>
          <cell r="K723">
            <v>0</v>
          </cell>
          <cell r="L723">
            <v>1</v>
          </cell>
          <cell r="M723">
            <v>1</v>
          </cell>
          <cell r="N723">
            <v>0</v>
          </cell>
          <cell r="O723">
            <v>0</v>
          </cell>
          <cell r="P723">
            <v>0</v>
          </cell>
          <cell r="Q723">
            <v>48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</row>
        <row r="724">
          <cell r="A724" t="str">
            <v>Roberto Briones</v>
          </cell>
          <cell r="C724" t="str">
            <v>Alexander Marchant</v>
          </cell>
          <cell r="E724">
            <v>45849</v>
          </cell>
          <cell r="I724">
            <v>60</v>
          </cell>
          <cell r="J724">
            <v>0</v>
          </cell>
          <cell r="K724">
            <v>0</v>
          </cell>
          <cell r="L724">
            <v>1</v>
          </cell>
          <cell r="M724">
            <v>0</v>
          </cell>
          <cell r="N724">
            <v>1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 t="str">
            <v>Roberto Ramirez</v>
          </cell>
          <cell r="C725" t="str">
            <v>Jose Oca</v>
          </cell>
          <cell r="E725">
            <v>45849</v>
          </cell>
          <cell r="I725">
            <v>49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</row>
        <row r="726">
          <cell r="A726" t="str">
            <v>Rodrigo Bascuñan</v>
          </cell>
          <cell r="C726" t="str">
            <v>Pedro Arcos</v>
          </cell>
          <cell r="E726">
            <v>45849</v>
          </cell>
          <cell r="I726">
            <v>53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</row>
        <row r="727">
          <cell r="A727" t="str">
            <v>Rody Osorio</v>
          </cell>
          <cell r="C727" t="str">
            <v>Antonio Palma</v>
          </cell>
          <cell r="E727">
            <v>45849</v>
          </cell>
          <cell r="I727">
            <v>30</v>
          </cell>
          <cell r="J727">
            <v>0</v>
          </cell>
          <cell r="K727">
            <v>0</v>
          </cell>
          <cell r="L727">
            <v>1</v>
          </cell>
          <cell r="M727">
            <v>1</v>
          </cell>
          <cell r="N727">
            <v>0</v>
          </cell>
          <cell r="O727">
            <v>0</v>
          </cell>
          <cell r="P727">
            <v>0</v>
          </cell>
          <cell r="Q727">
            <v>30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</row>
        <row r="728">
          <cell r="A728" t="str">
            <v>Luis Dugo</v>
          </cell>
          <cell r="C728" t="str">
            <v>Victor Araneda</v>
          </cell>
          <cell r="E728">
            <v>45850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5</v>
          </cell>
          <cell r="R728">
            <v>1</v>
          </cell>
          <cell r="S728">
            <v>0</v>
          </cell>
          <cell r="T728">
            <v>9</v>
          </cell>
          <cell r="U728">
            <v>19</v>
          </cell>
          <cell r="V728">
            <v>1</v>
          </cell>
          <cell r="W728">
            <v>0</v>
          </cell>
          <cell r="X728">
            <v>0</v>
          </cell>
        </row>
        <row r="729">
          <cell r="A729" t="str">
            <v>Victor Reyes</v>
          </cell>
          <cell r="C729" t="str">
            <v>Sin Auxiliar</v>
          </cell>
          <cell r="E729">
            <v>45850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</row>
        <row r="730">
          <cell r="A730" t="str">
            <v>Byron Lopez</v>
          </cell>
          <cell r="C730" t="str">
            <v>Patricio Ramirez</v>
          </cell>
          <cell r="E730">
            <v>45850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5</v>
          </cell>
          <cell r="R730">
            <v>1</v>
          </cell>
          <cell r="S730">
            <v>0</v>
          </cell>
          <cell r="T730">
            <v>3</v>
          </cell>
          <cell r="U730">
            <v>27</v>
          </cell>
          <cell r="V730">
            <v>1</v>
          </cell>
          <cell r="W730">
            <v>0</v>
          </cell>
          <cell r="X730">
            <v>0</v>
          </cell>
        </row>
        <row r="731">
          <cell r="A731" t="str">
            <v xml:space="preserve">Cristian Gonzalez </v>
          </cell>
          <cell r="C731" t="str">
            <v>Alexander Marchant</v>
          </cell>
          <cell r="E731">
            <v>45851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80</v>
          </cell>
          <cell r="R731">
            <v>0</v>
          </cell>
          <cell r="S731">
            <v>1</v>
          </cell>
          <cell r="T731">
            <v>83</v>
          </cell>
          <cell r="U731">
            <v>11</v>
          </cell>
          <cell r="V731">
            <v>0</v>
          </cell>
          <cell r="W731">
            <v>1</v>
          </cell>
          <cell r="X731">
            <v>3</v>
          </cell>
        </row>
        <row r="732">
          <cell r="A732" t="str">
            <v>Victor Reyes</v>
          </cell>
          <cell r="C732" t="str">
            <v>Sin Auxiliar</v>
          </cell>
          <cell r="E732">
            <v>45851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</row>
        <row r="733">
          <cell r="A733" t="str">
            <v>Byron Lopez</v>
          </cell>
          <cell r="C733" t="str">
            <v>Patricio Ramirez</v>
          </cell>
          <cell r="E733">
            <v>45851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5</v>
          </cell>
          <cell r="R733">
            <v>0</v>
          </cell>
          <cell r="S733">
            <v>1</v>
          </cell>
          <cell r="T733">
            <v>86</v>
          </cell>
          <cell r="U733">
            <v>30</v>
          </cell>
          <cell r="V733">
            <v>0</v>
          </cell>
          <cell r="W733">
            <v>1</v>
          </cell>
          <cell r="X733">
            <v>0</v>
          </cell>
        </row>
        <row r="734">
          <cell r="A734" t="str">
            <v>Boris López</v>
          </cell>
          <cell r="C734" t="str">
            <v>Deivis Santana</v>
          </cell>
          <cell r="E734">
            <v>45851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1</v>
          </cell>
          <cell r="T734">
            <v>87</v>
          </cell>
          <cell r="U734">
            <v>0</v>
          </cell>
          <cell r="V734">
            <v>0</v>
          </cell>
          <cell r="W734">
            <v>0</v>
          </cell>
          <cell r="X734">
            <v>7</v>
          </cell>
        </row>
        <row r="735">
          <cell r="A735" t="str">
            <v>Alfredo Cona</v>
          </cell>
          <cell r="C735" t="str">
            <v>Osman Perez</v>
          </cell>
          <cell r="E735">
            <v>45852</v>
          </cell>
          <cell r="I735">
            <v>50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1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</row>
        <row r="736">
          <cell r="A736" t="str">
            <v>Victor Reyes</v>
          </cell>
          <cell r="C736" t="str">
            <v>Sin Auxiliar</v>
          </cell>
          <cell r="E736">
            <v>45852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</row>
        <row r="737">
          <cell r="A737" t="str">
            <v xml:space="preserve">Antonio Riquelme </v>
          </cell>
          <cell r="C737" t="str">
            <v>Cristian Araya</v>
          </cell>
          <cell r="E737">
            <v>45852</v>
          </cell>
          <cell r="I737">
            <v>93</v>
          </cell>
          <cell r="J737">
            <v>0</v>
          </cell>
          <cell r="K737">
            <v>0</v>
          </cell>
          <cell r="L737">
            <v>1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1</v>
          </cell>
          <cell r="W737">
            <v>0</v>
          </cell>
          <cell r="X737">
            <v>0</v>
          </cell>
        </row>
        <row r="738">
          <cell r="A738" t="str">
            <v>Boris López</v>
          </cell>
          <cell r="C738" t="str">
            <v>Deivis Santana</v>
          </cell>
          <cell r="E738">
            <v>45852</v>
          </cell>
          <cell r="I738">
            <v>38</v>
          </cell>
          <cell r="J738">
            <v>0</v>
          </cell>
          <cell r="K738">
            <v>0</v>
          </cell>
          <cell r="L738">
            <v>1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 t="str">
            <v>Byron Lopez</v>
          </cell>
          <cell r="C739" t="str">
            <v>Patricio Ramirez</v>
          </cell>
          <cell r="E739">
            <v>45852</v>
          </cell>
          <cell r="I739">
            <v>37</v>
          </cell>
          <cell r="J739">
            <v>8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2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</row>
        <row r="740">
          <cell r="A740" t="str">
            <v>Cesar Moreno</v>
          </cell>
          <cell r="C740" t="str">
            <v>Alejandro Osorio</v>
          </cell>
          <cell r="E740">
            <v>45852</v>
          </cell>
          <cell r="I740">
            <v>101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4</v>
          </cell>
          <cell r="Q740">
            <v>50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</row>
        <row r="741">
          <cell r="A741" t="str">
            <v xml:space="preserve">Cristian Gonzalez </v>
          </cell>
          <cell r="C741" t="str">
            <v>Juan Cuadra</v>
          </cell>
          <cell r="E741">
            <v>45852</v>
          </cell>
          <cell r="I741">
            <v>55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18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</row>
        <row r="742">
          <cell r="A742" t="str">
            <v>Edgar Benavides</v>
          </cell>
          <cell r="C742" t="str">
            <v>Jorge Viscarra</v>
          </cell>
          <cell r="E742">
            <v>45852</v>
          </cell>
          <cell r="I742">
            <v>65</v>
          </cell>
          <cell r="J742">
            <v>0</v>
          </cell>
          <cell r="K742">
            <v>0</v>
          </cell>
          <cell r="L742">
            <v>1</v>
          </cell>
          <cell r="M742">
            <v>0</v>
          </cell>
          <cell r="N742">
            <v>0</v>
          </cell>
          <cell r="O742">
            <v>0</v>
          </cell>
          <cell r="P742">
            <v>8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</row>
        <row r="743">
          <cell r="A743" t="str">
            <v>Jose Arredondo</v>
          </cell>
          <cell r="C743" t="str">
            <v>Antonio Palma</v>
          </cell>
          <cell r="E743">
            <v>45852</v>
          </cell>
          <cell r="I743">
            <v>34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34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</row>
        <row r="744">
          <cell r="A744" t="str">
            <v>Juan Santibañez</v>
          </cell>
          <cell r="C744" t="str">
            <v>Juan Santibañez</v>
          </cell>
          <cell r="E744">
            <v>45852</v>
          </cell>
          <cell r="I744">
            <v>31</v>
          </cell>
          <cell r="J744">
            <v>0</v>
          </cell>
          <cell r="K744">
            <v>0</v>
          </cell>
          <cell r="L744">
            <v>1</v>
          </cell>
          <cell r="M744">
            <v>0</v>
          </cell>
          <cell r="N744">
            <v>1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</row>
        <row r="745">
          <cell r="A745" t="str">
            <v>Luis Dugo</v>
          </cell>
          <cell r="C745" t="str">
            <v>Victor Araneda</v>
          </cell>
          <cell r="E745">
            <v>45852</v>
          </cell>
          <cell r="I745">
            <v>48</v>
          </cell>
          <cell r="J745">
            <v>0</v>
          </cell>
          <cell r="K745">
            <v>0</v>
          </cell>
          <cell r="L745">
            <v>1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</row>
        <row r="746">
          <cell r="A746" t="str">
            <v>Maximiliano Arancibia</v>
          </cell>
          <cell r="C746" t="str">
            <v>Sin Auxiliar</v>
          </cell>
          <cell r="E746">
            <v>45852</v>
          </cell>
          <cell r="I746">
            <v>77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</row>
        <row r="747">
          <cell r="A747" t="str">
            <v>Patricio Cubillos</v>
          </cell>
          <cell r="C747" t="str">
            <v>Juan Aravena</v>
          </cell>
          <cell r="E747">
            <v>45852</v>
          </cell>
          <cell r="I747">
            <v>68</v>
          </cell>
          <cell r="J747">
            <v>0</v>
          </cell>
          <cell r="K747">
            <v>0</v>
          </cell>
          <cell r="L747">
            <v>1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</row>
        <row r="748">
          <cell r="A748" t="str">
            <v>Ramon Gallardo</v>
          </cell>
          <cell r="C748" t="str">
            <v>Jordan Gaete</v>
          </cell>
          <cell r="E748">
            <v>45852</v>
          </cell>
          <cell r="I748">
            <v>36</v>
          </cell>
          <cell r="J748">
            <v>0</v>
          </cell>
          <cell r="K748">
            <v>0</v>
          </cell>
          <cell r="L748">
            <v>1</v>
          </cell>
          <cell r="M748">
            <v>1</v>
          </cell>
          <cell r="N748">
            <v>0</v>
          </cell>
          <cell r="O748">
            <v>0</v>
          </cell>
          <cell r="P748">
            <v>0</v>
          </cell>
          <cell r="Q748">
            <v>78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</row>
        <row r="749">
          <cell r="A749" t="str">
            <v>Rodrigo Bascuñan</v>
          </cell>
          <cell r="C749" t="str">
            <v>Sin Auxiliar</v>
          </cell>
          <cell r="E749">
            <v>45852</v>
          </cell>
          <cell r="I749">
            <v>43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</row>
        <row r="750">
          <cell r="A750" t="str">
            <v>Roberto Briones</v>
          </cell>
          <cell r="C750" t="str">
            <v>Alexander Marchant</v>
          </cell>
          <cell r="E750">
            <v>45852</v>
          </cell>
          <cell r="I750">
            <v>40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1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</row>
        <row r="751">
          <cell r="A751" t="str">
            <v>Roberto Ramirez</v>
          </cell>
          <cell r="C751" t="str">
            <v>Jose Oca</v>
          </cell>
          <cell r="E751">
            <v>45852</v>
          </cell>
          <cell r="I751">
            <v>32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</row>
        <row r="752">
          <cell r="A752" t="str">
            <v>Fernando Diaz</v>
          </cell>
          <cell r="C752" t="str">
            <v>Sin Auxiliar</v>
          </cell>
          <cell r="E752">
            <v>45852</v>
          </cell>
          <cell r="I752">
            <v>77</v>
          </cell>
          <cell r="J752">
            <v>0</v>
          </cell>
          <cell r="K752">
            <v>0</v>
          </cell>
          <cell r="L752">
            <v>1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</row>
        <row r="753">
          <cell r="A753" t="str">
            <v>Pedro Arcos</v>
          </cell>
          <cell r="C753" t="str">
            <v>Sin Auxiliar</v>
          </cell>
          <cell r="E753">
            <v>45852</v>
          </cell>
          <cell r="I753">
            <v>43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</row>
        <row r="754">
          <cell r="A754" t="str">
            <v>Alfredo Cona</v>
          </cell>
          <cell r="C754" t="str">
            <v>Osman Perez</v>
          </cell>
          <cell r="E754">
            <v>45853</v>
          </cell>
          <cell r="I754">
            <v>48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1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</row>
        <row r="755">
          <cell r="A755" t="str">
            <v>Victor Reyes</v>
          </cell>
          <cell r="C755" t="str">
            <v>Sin Auxiliar</v>
          </cell>
          <cell r="E755">
            <v>45853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</row>
        <row r="756">
          <cell r="A756" t="str">
            <v xml:space="preserve">Antonio Riquelme </v>
          </cell>
          <cell r="C756" t="str">
            <v>Cristian Araya</v>
          </cell>
          <cell r="E756">
            <v>45853</v>
          </cell>
          <cell r="I756">
            <v>79</v>
          </cell>
          <cell r="J756">
            <v>2</v>
          </cell>
          <cell r="K756">
            <v>0</v>
          </cell>
          <cell r="L756">
            <v>1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</row>
        <row r="757">
          <cell r="A757" t="str">
            <v>Boris López</v>
          </cell>
          <cell r="C757" t="str">
            <v>Deivis Santana</v>
          </cell>
          <cell r="E757">
            <v>45853</v>
          </cell>
          <cell r="I757">
            <v>54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</row>
        <row r="758">
          <cell r="A758" t="str">
            <v>Byron Lopez</v>
          </cell>
          <cell r="C758" t="str">
            <v>Patricio Ramirez</v>
          </cell>
          <cell r="E758">
            <v>45853</v>
          </cell>
          <cell r="I758">
            <v>43</v>
          </cell>
          <cell r="J758">
            <v>8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 t="str">
            <v>Cesar Moreno</v>
          </cell>
          <cell r="C759" t="str">
            <v>Alejandro Osorio</v>
          </cell>
          <cell r="E759">
            <v>45853</v>
          </cell>
          <cell r="I759">
            <v>64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4</v>
          </cell>
          <cell r="Q759">
            <v>50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</row>
        <row r="760">
          <cell r="A760" t="str">
            <v>Edgar Benavides</v>
          </cell>
          <cell r="C760" t="str">
            <v>Jorge Viscarra</v>
          </cell>
          <cell r="E760">
            <v>45853</v>
          </cell>
          <cell r="I760">
            <v>30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8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</row>
        <row r="761">
          <cell r="A761" t="str">
            <v>Jose Arredondo</v>
          </cell>
          <cell r="C761" t="str">
            <v>Antonio Palma</v>
          </cell>
          <cell r="E761">
            <v>45853</v>
          </cell>
          <cell r="I761">
            <v>27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27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</row>
        <row r="762">
          <cell r="A762" t="str">
            <v>Juan Santibañez</v>
          </cell>
          <cell r="C762" t="str">
            <v>Juan Santibañez</v>
          </cell>
          <cell r="E762">
            <v>45853</v>
          </cell>
          <cell r="I762">
            <v>15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1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</row>
        <row r="763">
          <cell r="A763" t="str">
            <v>Luis Dugo</v>
          </cell>
          <cell r="C763" t="str">
            <v>Victor Araneda</v>
          </cell>
          <cell r="E763">
            <v>45853</v>
          </cell>
          <cell r="I763">
            <v>34</v>
          </cell>
          <cell r="J763">
            <v>0</v>
          </cell>
          <cell r="K763">
            <v>0</v>
          </cell>
          <cell r="L763">
            <v>1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1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</row>
        <row r="764">
          <cell r="A764" t="str">
            <v>Maximiliano Arancibia</v>
          </cell>
          <cell r="C764" t="str">
            <v>Sin Auxiliar</v>
          </cell>
          <cell r="E764">
            <v>45853</v>
          </cell>
          <cell r="I764">
            <v>74</v>
          </cell>
          <cell r="J764">
            <v>0</v>
          </cell>
          <cell r="K764">
            <v>0</v>
          </cell>
          <cell r="L764">
            <v>1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</row>
        <row r="765">
          <cell r="A765" t="str">
            <v>Fernando Diaz</v>
          </cell>
          <cell r="C765" t="str">
            <v>Sin Auxiliar</v>
          </cell>
          <cell r="E765">
            <v>45853</v>
          </cell>
          <cell r="I765">
            <v>74</v>
          </cell>
          <cell r="J765">
            <v>0</v>
          </cell>
          <cell r="K765">
            <v>0</v>
          </cell>
          <cell r="L765">
            <v>1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</row>
        <row r="766">
          <cell r="A766" t="str">
            <v>Ramon Gallardo</v>
          </cell>
          <cell r="C766" t="str">
            <v>Jordan Gaete</v>
          </cell>
          <cell r="E766">
            <v>45853</v>
          </cell>
          <cell r="I766">
            <v>25</v>
          </cell>
          <cell r="J766">
            <v>0</v>
          </cell>
          <cell r="K766">
            <v>0</v>
          </cell>
          <cell r="L766">
            <v>1</v>
          </cell>
          <cell r="M766">
            <v>1</v>
          </cell>
          <cell r="N766">
            <v>0</v>
          </cell>
          <cell r="O766">
            <v>0</v>
          </cell>
          <cell r="P766">
            <v>0</v>
          </cell>
          <cell r="Q766">
            <v>78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</row>
        <row r="767">
          <cell r="A767" t="str">
            <v>Patricio Cubillos</v>
          </cell>
          <cell r="C767" t="str">
            <v>Sin Auxiliar</v>
          </cell>
          <cell r="E767">
            <v>45853</v>
          </cell>
          <cell r="I767">
            <v>15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</row>
        <row r="768">
          <cell r="A768" t="str">
            <v>Roberto Briones</v>
          </cell>
          <cell r="C768" t="str">
            <v>Sin Auxiliar</v>
          </cell>
          <cell r="E768">
            <v>45853</v>
          </cell>
          <cell r="I768">
            <v>43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1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</row>
        <row r="769">
          <cell r="A769" t="str">
            <v>Sin Auxiliar</v>
          </cell>
          <cell r="C769" t="str">
            <v>Juan Aravena</v>
          </cell>
          <cell r="E769">
            <v>45853</v>
          </cell>
          <cell r="I769">
            <v>58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1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</row>
        <row r="770">
          <cell r="A770" t="str">
            <v>Roberto Ramirez</v>
          </cell>
          <cell r="C770" t="str">
            <v>Jose Oca</v>
          </cell>
          <cell r="E770">
            <v>45853</v>
          </cell>
          <cell r="I770">
            <v>42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</row>
        <row r="771">
          <cell r="A771" t="str">
            <v>Rodrigo Bascuñan</v>
          </cell>
          <cell r="C771" t="str">
            <v>Alexander Marchant</v>
          </cell>
          <cell r="E771">
            <v>45853</v>
          </cell>
          <cell r="I771">
            <v>35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</row>
        <row r="772">
          <cell r="A772" t="str">
            <v xml:space="preserve">Cristian Gonzalez </v>
          </cell>
          <cell r="C772" t="str">
            <v>Sin Auxiliar</v>
          </cell>
          <cell r="E772">
            <v>45853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</row>
        <row r="773">
          <cell r="A773" t="str">
            <v>Pedro Arcos</v>
          </cell>
          <cell r="C773" t="str">
            <v>Sin Auxiliar</v>
          </cell>
          <cell r="E773">
            <v>45853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</row>
        <row r="774">
          <cell r="A774" t="str">
            <v>Sin Auxiliar</v>
          </cell>
          <cell r="C774" t="str">
            <v>Juan Cuadra</v>
          </cell>
          <cell r="E774">
            <v>45853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 t="str">
            <v>Luis Dugo</v>
          </cell>
          <cell r="C775" t="str">
            <v>Victor Araneda</v>
          </cell>
          <cell r="E775">
            <v>45854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10</v>
          </cell>
          <cell r="R775">
            <v>0</v>
          </cell>
          <cell r="S775">
            <v>1</v>
          </cell>
          <cell r="T775">
            <v>20</v>
          </cell>
          <cell r="U775">
            <v>17</v>
          </cell>
          <cell r="V775">
            <v>0</v>
          </cell>
          <cell r="W775">
            <v>1</v>
          </cell>
          <cell r="X775">
            <v>0</v>
          </cell>
        </row>
        <row r="776">
          <cell r="A776" t="str">
            <v>Victor Reyes</v>
          </cell>
          <cell r="C776" t="str">
            <v>Sin Auxiliar</v>
          </cell>
          <cell r="E776">
            <v>45854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</row>
        <row r="777">
          <cell r="A777" t="str">
            <v>Victor Reyes</v>
          </cell>
          <cell r="C777" t="str">
            <v>Sin Auxiliar</v>
          </cell>
          <cell r="E777">
            <v>45855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</row>
        <row r="778">
          <cell r="A778" t="str">
            <v>Alfredo Cona</v>
          </cell>
          <cell r="C778" t="str">
            <v>Jorge Viscarra</v>
          </cell>
          <cell r="E778">
            <v>45855</v>
          </cell>
          <cell r="I778">
            <v>91</v>
          </cell>
          <cell r="J778">
            <v>0</v>
          </cell>
          <cell r="K778">
            <v>0</v>
          </cell>
          <cell r="L778">
            <v>1</v>
          </cell>
          <cell r="M778">
            <v>0</v>
          </cell>
          <cell r="N778">
            <v>1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</row>
        <row r="779">
          <cell r="A779" t="str">
            <v xml:space="preserve">Antonio Riquelme </v>
          </cell>
          <cell r="C779" t="str">
            <v>Cristian Araya</v>
          </cell>
          <cell r="E779">
            <v>45855</v>
          </cell>
          <cell r="I779">
            <v>80</v>
          </cell>
          <cell r="J779">
            <v>0</v>
          </cell>
          <cell r="K779">
            <v>0</v>
          </cell>
          <cell r="L779">
            <v>1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</row>
        <row r="780">
          <cell r="A780" t="str">
            <v>Byron Lopez</v>
          </cell>
          <cell r="C780" t="str">
            <v>Patricio Ramirez</v>
          </cell>
          <cell r="E780">
            <v>45855</v>
          </cell>
          <cell r="I780">
            <v>32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</row>
        <row r="781">
          <cell r="A781" t="str">
            <v>Cesar Moreno</v>
          </cell>
          <cell r="C781" t="str">
            <v>Alejandro Osorio</v>
          </cell>
          <cell r="E781">
            <v>45855</v>
          </cell>
          <cell r="I781">
            <v>80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50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</row>
        <row r="782">
          <cell r="A782" t="str">
            <v xml:space="preserve">Cristian Gonzalez </v>
          </cell>
          <cell r="C782" t="str">
            <v>Juan Cuadra</v>
          </cell>
          <cell r="E782">
            <v>45855</v>
          </cell>
          <cell r="I782">
            <v>38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</row>
        <row r="783">
          <cell r="A783" t="str">
            <v>Cristian Valdivia</v>
          </cell>
          <cell r="C783" t="str">
            <v>Juan Aravena</v>
          </cell>
          <cell r="E783">
            <v>45855</v>
          </cell>
          <cell r="I783">
            <v>31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</row>
        <row r="784">
          <cell r="A784" t="str">
            <v>Jose Arredondo</v>
          </cell>
          <cell r="C784" t="str">
            <v>Antonio Palma</v>
          </cell>
          <cell r="E784">
            <v>45855</v>
          </cell>
          <cell r="I784">
            <v>26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26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</row>
        <row r="785">
          <cell r="A785" t="str">
            <v>Juan Santibañez</v>
          </cell>
          <cell r="C785" t="str">
            <v>Deivis Santana</v>
          </cell>
          <cell r="E785">
            <v>45855</v>
          </cell>
          <cell r="I785">
            <v>42</v>
          </cell>
          <cell r="J785">
            <v>0</v>
          </cell>
          <cell r="K785">
            <v>0</v>
          </cell>
          <cell r="L785">
            <v>1</v>
          </cell>
          <cell r="M785">
            <v>0</v>
          </cell>
          <cell r="N785">
            <v>1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</row>
        <row r="786">
          <cell r="A786" t="str">
            <v>Luis Dugo</v>
          </cell>
          <cell r="C786" t="str">
            <v>Victor Araneda</v>
          </cell>
          <cell r="E786">
            <v>45855</v>
          </cell>
          <cell r="I786">
            <v>41</v>
          </cell>
          <cell r="J786">
            <v>0</v>
          </cell>
          <cell r="K786">
            <v>0</v>
          </cell>
          <cell r="L786">
            <v>1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</row>
        <row r="787">
          <cell r="A787" t="str">
            <v>Maximiliano Arancibia</v>
          </cell>
          <cell r="C787" t="str">
            <v>Sin Auxiliar</v>
          </cell>
          <cell r="E787">
            <v>45855</v>
          </cell>
          <cell r="I787">
            <v>61</v>
          </cell>
          <cell r="J787">
            <v>0</v>
          </cell>
          <cell r="K787">
            <v>0</v>
          </cell>
          <cell r="L787">
            <v>1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 t="str">
            <v>Ramon Gallardo</v>
          </cell>
          <cell r="C788" t="str">
            <v>Jordan Gaete</v>
          </cell>
          <cell r="E788">
            <v>45855</v>
          </cell>
          <cell r="I788">
            <v>19</v>
          </cell>
          <cell r="J788">
            <v>0</v>
          </cell>
          <cell r="K788">
            <v>0</v>
          </cell>
          <cell r="L788">
            <v>1</v>
          </cell>
          <cell r="M788">
            <v>1</v>
          </cell>
          <cell r="N788">
            <v>0</v>
          </cell>
          <cell r="O788">
            <v>1</v>
          </cell>
          <cell r="P788">
            <v>0</v>
          </cell>
          <cell r="Q788">
            <v>35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</row>
        <row r="789">
          <cell r="A789" t="str">
            <v>Roberto Briones</v>
          </cell>
          <cell r="C789" t="str">
            <v>Alexander Marchant</v>
          </cell>
          <cell r="E789">
            <v>45855</v>
          </cell>
          <cell r="I789">
            <v>39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1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</row>
        <row r="790">
          <cell r="A790" t="str">
            <v>Roberto Ramirez</v>
          </cell>
          <cell r="C790" t="str">
            <v>Jose Oca</v>
          </cell>
          <cell r="E790">
            <v>45855</v>
          </cell>
          <cell r="I790">
            <v>17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</row>
        <row r="791">
          <cell r="A791" t="str">
            <v>Rodrigo Bascuñan</v>
          </cell>
          <cell r="C791" t="str">
            <v>Sin Auxiliar</v>
          </cell>
          <cell r="E791">
            <v>45855</v>
          </cell>
          <cell r="I791">
            <v>75</v>
          </cell>
          <cell r="J791">
            <v>0</v>
          </cell>
          <cell r="K791">
            <v>0</v>
          </cell>
          <cell r="L791">
            <v>1</v>
          </cell>
          <cell r="M791">
            <v>0</v>
          </cell>
          <cell r="N791">
            <v>1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</row>
        <row r="792">
          <cell r="A792" t="str">
            <v>Rody Osorio</v>
          </cell>
          <cell r="C792" t="str">
            <v>Antonio Palma</v>
          </cell>
          <cell r="E792">
            <v>45855</v>
          </cell>
          <cell r="I792">
            <v>22</v>
          </cell>
          <cell r="J792">
            <v>0</v>
          </cell>
          <cell r="K792">
            <v>0</v>
          </cell>
          <cell r="L792">
            <v>1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</row>
        <row r="793">
          <cell r="A793" t="str">
            <v>Pedro Arcos</v>
          </cell>
          <cell r="C793" t="str">
            <v>Sin Auxiliar</v>
          </cell>
          <cell r="E793">
            <v>45855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</row>
        <row r="794">
          <cell r="A794" t="str">
            <v>Patricio Cubillos</v>
          </cell>
          <cell r="C794" t="str">
            <v>Sin Auxiliar</v>
          </cell>
          <cell r="E794">
            <v>45855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</row>
        <row r="795">
          <cell r="A795" t="str">
            <v>Boris López</v>
          </cell>
          <cell r="C795" t="str">
            <v>Sin Auxiliar</v>
          </cell>
          <cell r="E795">
            <v>45855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</row>
        <row r="796">
          <cell r="A796" t="str">
            <v>Fernando Diaz</v>
          </cell>
          <cell r="C796" t="str">
            <v>Sin Auxiliar</v>
          </cell>
          <cell r="E796">
            <v>45855</v>
          </cell>
          <cell r="I796">
            <v>61</v>
          </cell>
          <cell r="J796">
            <v>0</v>
          </cell>
          <cell r="K796">
            <v>0</v>
          </cell>
          <cell r="L796">
            <v>1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</row>
        <row r="797">
          <cell r="A797" t="str">
            <v>Edgar Benavides</v>
          </cell>
          <cell r="C797" t="str">
            <v>Sin Auxiliar</v>
          </cell>
          <cell r="E797">
            <v>45855</v>
          </cell>
          <cell r="I797">
            <v>75</v>
          </cell>
          <cell r="J797">
            <v>0</v>
          </cell>
          <cell r="K797">
            <v>0</v>
          </cell>
          <cell r="L797">
            <v>1</v>
          </cell>
          <cell r="M797">
            <v>0</v>
          </cell>
          <cell r="N797">
            <v>1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</row>
        <row r="798">
          <cell r="A798" t="str">
            <v>Victor Reyes</v>
          </cell>
          <cell r="C798" t="str">
            <v>Sin Auxiliar</v>
          </cell>
          <cell r="E798">
            <v>45856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</row>
        <row r="799">
          <cell r="A799" t="str">
            <v>Alfredo Cona</v>
          </cell>
          <cell r="C799" t="str">
            <v>Sin Auxiliar</v>
          </cell>
          <cell r="E799">
            <v>45856</v>
          </cell>
          <cell r="I799">
            <v>60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1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</row>
        <row r="800">
          <cell r="A800" t="str">
            <v xml:space="preserve">Antonio Riquelme </v>
          </cell>
          <cell r="C800" t="str">
            <v>Cristian Araya</v>
          </cell>
          <cell r="E800">
            <v>45856</v>
          </cell>
          <cell r="I800">
            <v>85</v>
          </cell>
          <cell r="J800">
            <v>0</v>
          </cell>
          <cell r="K800">
            <v>0</v>
          </cell>
          <cell r="L800">
            <v>1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</row>
        <row r="801">
          <cell r="A801" t="str">
            <v>Boris López</v>
          </cell>
          <cell r="C801" t="str">
            <v>Deivis Santana</v>
          </cell>
          <cell r="E801">
            <v>45856</v>
          </cell>
          <cell r="I801">
            <v>72</v>
          </cell>
          <cell r="J801">
            <v>78</v>
          </cell>
          <cell r="K801">
            <v>0</v>
          </cell>
          <cell r="L801">
            <v>1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4</v>
          </cell>
        </row>
        <row r="802">
          <cell r="A802" t="str">
            <v>Byron Lopez</v>
          </cell>
          <cell r="C802" t="str">
            <v>Patricio Ramirez</v>
          </cell>
          <cell r="E802">
            <v>45856</v>
          </cell>
          <cell r="I802">
            <v>58</v>
          </cell>
          <cell r="J802">
            <v>78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5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4</v>
          </cell>
        </row>
        <row r="803">
          <cell r="A803" t="str">
            <v>Cesar Moreno</v>
          </cell>
          <cell r="C803" t="str">
            <v>Alejandro Osorio</v>
          </cell>
          <cell r="E803">
            <v>45856</v>
          </cell>
          <cell r="I803">
            <v>84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50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</row>
        <row r="804">
          <cell r="A804" t="str">
            <v xml:space="preserve">Cristian Gonzalez </v>
          </cell>
          <cell r="C804" t="str">
            <v>Juan Cuadra</v>
          </cell>
          <cell r="E804">
            <v>45856</v>
          </cell>
          <cell r="I804">
            <v>31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</row>
        <row r="805">
          <cell r="A805" t="str">
            <v>Edgar Benavides</v>
          </cell>
          <cell r="C805" t="str">
            <v>Jorge Viscarra</v>
          </cell>
          <cell r="E805">
            <v>45856</v>
          </cell>
          <cell r="I805">
            <v>65</v>
          </cell>
          <cell r="J805">
            <v>78</v>
          </cell>
          <cell r="K805">
            <v>0</v>
          </cell>
          <cell r="L805">
            <v>1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3</v>
          </cell>
        </row>
        <row r="806">
          <cell r="A806" t="str">
            <v>Jose Arredondo</v>
          </cell>
          <cell r="C806" t="str">
            <v>Antonio Palma</v>
          </cell>
          <cell r="E806">
            <v>45856</v>
          </cell>
          <cell r="I806">
            <v>34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</row>
        <row r="807">
          <cell r="A807" t="str">
            <v>Luis Dugo</v>
          </cell>
          <cell r="C807" t="str">
            <v>Victor Araneda</v>
          </cell>
          <cell r="E807">
            <v>45856</v>
          </cell>
          <cell r="I807">
            <v>33</v>
          </cell>
          <cell r="J807">
            <v>0</v>
          </cell>
          <cell r="K807">
            <v>0</v>
          </cell>
          <cell r="L807">
            <v>1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</row>
        <row r="808">
          <cell r="A808" t="str">
            <v>Maximiliano Arancibia</v>
          </cell>
          <cell r="C808" t="str">
            <v>Sin Auxiliar</v>
          </cell>
          <cell r="E808">
            <v>45856</v>
          </cell>
          <cell r="I808">
            <v>61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</row>
        <row r="809">
          <cell r="A809" t="str">
            <v>Patricio Cubillos</v>
          </cell>
          <cell r="C809" t="str">
            <v>Juan Aravena</v>
          </cell>
          <cell r="E809">
            <v>45856</v>
          </cell>
          <cell r="I809">
            <v>67</v>
          </cell>
          <cell r="J809">
            <v>0</v>
          </cell>
          <cell r="K809">
            <v>0</v>
          </cell>
          <cell r="L809">
            <v>1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</row>
        <row r="810">
          <cell r="A810" t="str">
            <v>Pedro Arcos</v>
          </cell>
          <cell r="C810" t="str">
            <v>Sin Auxiliar</v>
          </cell>
          <cell r="E810">
            <v>45856</v>
          </cell>
          <cell r="I810">
            <v>54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</row>
        <row r="811">
          <cell r="A811" t="str">
            <v>Rodrigo Bascuñan</v>
          </cell>
          <cell r="C811" t="str">
            <v>Sin Auxiliar</v>
          </cell>
          <cell r="E811">
            <v>45856</v>
          </cell>
          <cell r="I811">
            <v>54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 t="str">
            <v>Ramon Gallardo</v>
          </cell>
          <cell r="C812" t="str">
            <v>Jordan Gaete</v>
          </cell>
          <cell r="E812">
            <v>45856</v>
          </cell>
          <cell r="I812">
            <v>45</v>
          </cell>
          <cell r="J812">
            <v>0</v>
          </cell>
          <cell r="K812">
            <v>0</v>
          </cell>
          <cell r="L812">
            <v>1</v>
          </cell>
          <cell r="M812">
            <v>1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</row>
        <row r="813">
          <cell r="A813" t="str">
            <v>Roberto Briones</v>
          </cell>
          <cell r="C813" t="str">
            <v>Alexander Marchant</v>
          </cell>
          <cell r="E813">
            <v>45856</v>
          </cell>
          <cell r="I813">
            <v>61</v>
          </cell>
          <cell r="J813">
            <v>0</v>
          </cell>
          <cell r="K813">
            <v>0</v>
          </cell>
          <cell r="L813">
            <v>1</v>
          </cell>
          <cell r="M813">
            <v>0</v>
          </cell>
          <cell r="N813">
            <v>1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</row>
        <row r="814">
          <cell r="A814" t="str">
            <v>Roberto Ramirez</v>
          </cell>
          <cell r="C814" t="str">
            <v>Jose Oca</v>
          </cell>
          <cell r="E814">
            <v>45856</v>
          </cell>
          <cell r="I814">
            <v>40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</row>
        <row r="815">
          <cell r="A815" t="str">
            <v>Rody Osorio</v>
          </cell>
          <cell r="C815" t="str">
            <v>Antonio Palma</v>
          </cell>
          <cell r="E815">
            <v>45856</v>
          </cell>
          <cell r="I815">
            <v>31</v>
          </cell>
          <cell r="J815">
            <v>0</v>
          </cell>
          <cell r="K815">
            <v>0</v>
          </cell>
          <cell r="L815">
            <v>1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31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</row>
        <row r="816">
          <cell r="A816" t="str">
            <v>Sin Auxiliar</v>
          </cell>
          <cell r="C816" t="str">
            <v>Byron Lopez</v>
          </cell>
          <cell r="E816">
            <v>45856</v>
          </cell>
          <cell r="I816">
            <v>0</v>
          </cell>
          <cell r="J816">
            <v>78</v>
          </cell>
          <cell r="K816">
            <v>0</v>
          </cell>
          <cell r="L816">
            <v>1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3</v>
          </cell>
        </row>
        <row r="817">
          <cell r="A817" t="str">
            <v>Juan Santibañez</v>
          </cell>
          <cell r="C817" t="str">
            <v>Sin Auxiliar</v>
          </cell>
          <cell r="E817">
            <v>45856</v>
          </cell>
          <cell r="I817">
            <v>61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</row>
        <row r="818">
          <cell r="A818" t="str">
            <v>Fernando Diaz</v>
          </cell>
          <cell r="C818" t="str">
            <v>Sin Auxiliar</v>
          </cell>
          <cell r="E818">
            <v>45856</v>
          </cell>
          <cell r="I818">
            <v>60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 t="str">
            <v>Victor Reyes</v>
          </cell>
          <cell r="C819" t="str">
            <v>Sin Auxiliar</v>
          </cell>
          <cell r="E819">
            <v>45857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</row>
        <row r="820">
          <cell r="A820" t="str">
            <v>Luis Dugo</v>
          </cell>
          <cell r="C820" t="str">
            <v>Victor Araneda</v>
          </cell>
          <cell r="E820">
            <v>45857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9</v>
          </cell>
          <cell r="R820">
            <v>1</v>
          </cell>
          <cell r="S820">
            <v>0</v>
          </cell>
          <cell r="T820">
            <v>9</v>
          </cell>
          <cell r="U820">
            <v>19</v>
          </cell>
          <cell r="V820">
            <v>1</v>
          </cell>
          <cell r="W820">
            <v>0</v>
          </cell>
          <cell r="X820">
            <v>0</v>
          </cell>
        </row>
        <row r="821">
          <cell r="A821" t="str">
            <v>Roberto Ramirez</v>
          </cell>
          <cell r="C821" t="str">
            <v>Alexander Marchant</v>
          </cell>
          <cell r="E821">
            <v>45857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1</v>
          </cell>
          <cell r="S821">
            <v>0</v>
          </cell>
          <cell r="T821">
            <v>27</v>
          </cell>
          <cell r="U821">
            <v>28</v>
          </cell>
          <cell r="V821">
            <v>1</v>
          </cell>
          <cell r="W821">
            <v>0</v>
          </cell>
          <cell r="X821">
            <v>0</v>
          </cell>
        </row>
        <row r="822">
          <cell r="A822" t="str">
            <v>Victor Reyes</v>
          </cell>
          <cell r="C822" t="str">
            <v>Sin Auxiliar</v>
          </cell>
          <cell r="E822">
            <v>45858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</row>
        <row r="823">
          <cell r="A823" t="str">
            <v xml:space="preserve">Cristian Gonzalez </v>
          </cell>
          <cell r="C823" t="str">
            <v>Alexander Marchant</v>
          </cell>
          <cell r="E823">
            <v>45858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1</v>
          </cell>
          <cell r="T823">
            <v>3</v>
          </cell>
          <cell r="U823">
            <v>17</v>
          </cell>
          <cell r="V823">
            <v>0</v>
          </cell>
          <cell r="W823">
            <v>1</v>
          </cell>
          <cell r="X823">
            <v>0</v>
          </cell>
        </row>
        <row r="824">
          <cell r="A824" t="str">
            <v>Rodrigo Bascuñan</v>
          </cell>
          <cell r="C824" t="str">
            <v>Jorge Viscarra</v>
          </cell>
          <cell r="E824">
            <v>45858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1</v>
          </cell>
          <cell r="T824">
            <v>0</v>
          </cell>
          <cell r="U824">
            <v>30</v>
          </cell>
          <cell r="V824">
            <v>0</v>
          </cell>
          <cell r="W824">
            <v>1</v>
          </cell>
          <cell r="X824">
            <v>0</v>
          </cell>
        </row>
        <row r="825">
          <cell r="A825" t="str">
            <v>Alfredo Cona</v>
          </cell>
          <cell r="C825" t="str">
            <v>Jorge Viscarra</v>
          </cell>
          <cell r="E825">
            <v>45859</v>
          </cell>
          <cell r="I825">
            <v>48</v>
          </cell>
          <cell r="J825">
            <v>0</v>
          </cell>
          <cell r="K825">
            <v>0</v>
          </cell>
          <cell r="L825">
            <v>0</v>
          </cell>
          <cell r="M825">
            <v>1</v>
          </cell>
          <cell r="N825">
            <v>1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</row>
        <row r="826">
          <cell r="A826" t="str">
            <v>Victor Reyes</v>
          </cell>
          <cell r="C826" t="str">
            <v>Sin Auxiliar</v>
          </cell>
          <cell r="E826">
            <v>45859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</row>
        <row r="827">
          <cell r="A827" t="str">
            <v xml:space="preserve">Antonio Riquelme </v>
          </cell>
          <cell r="C827" t="str">
            <v>Cristian Araya</v>
          </cell>
          <cell r="E827">
            <v>45859</v>
          </cell>
          <cell r="I827">
            <v>72</v>
          </cell>
          <cell r="J827">
            <v>0</v>
          </cell>
          <cell r="K827">
            <v>0</v>
          </cell>
          <cell r="L827">
            <v>1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</row>
        <row r="828">
          <cell r="A828" t="str">
            <v>Boris López</v>
          </cell>
          <cell r="C828" t="str">
            <v>Deivis Santana</v>
          </cell>
          <cell r="E828">
            <v>45859</v>
          </cell>
          <cell r="I828">
            <v>42</v>
          </cell>
          <cell r="J828">
            <v>0</v>
          </cell>
          <cell r="K828">
            <v>0</v>
          </cell>
          <cell r="L828">
            <v>1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7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</row>
        <row r="829">
          <cell r="A829" t="str">
            <v>Byron Lopez</v>
          </cell>
          <cell r="C829" t="str">
            <v>Patricio Ramirez</v>
          </cell>
          <cell r="E829">
            <v>45859</v>
          </cell>
          <cell r="I829">
            <v>41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</row>
        <row r="830">
          <cell r="A830" t="str">
            <v xml:space="preserve">Cristian Gonzalez </v>
          </cell>
          <cell r="C830" t="str">
            <v>Juan Cuadra</v>
          </cell>
          <cell r="E830">
            <v>45859</v>
          </cell>
          <cell r="I830">
            <v>58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18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</row>
        <row r="831">
          <cell r="A831" t="str">
            <v>Cesar Moreno</v>
          </cell>
          <cell r="C831" t="str">
            <v>Alejandro Osorio</v>
          </cell>
          <cell r="E831">
            <v>45859</v>
          </cell>
          <cell r="I831">
            <v>96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50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</row>
        <row r="832">
          <cell r="A832" t="str">
            <v>Edgar Benavides</v>
          </cell>
          <cell r="C832" t="str">
            <v>Jorge Viscarra</v>
          </cell>
          <cell r="E832">
            <v>45859</v>
          </cell>
          <cell r="I832">
            <v>55</v>
          </cell>
          <cell r="J832">
            <v>0</v>
          </cell>
          <cell r="K832">
            <v>0</v>
          </cell>
          <cell r="L832">
            <v>1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</row>
        <row r="833">
          <cell r="A833" t="str">
            <v>Jose Arredondo</v>
          </cell>
          <cell r="C833" t="str">
            <v>Antonio Palma</v>
          </cell>
          <cell r="E833">
            <v>45859</v>
          </cell>
          <cell r="I833">
            <v>34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34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</row>
        <row r="834">
          <cell r="A834" t="str">
            <v>Juan Santibañez</v>
          </cell>
          <cell r="C834" t="str">
            <v>Juan Santibañez</v>
          </cell>
          <cell r="E834">
            <v>45859</v>
          </cell>
          <cell r="I834">
            <v>36</v>
          </cell>
          <cell r="J834">
            <v>0</v>
          </cell>
          <cell r="K834">
            <v>0</v>
          </cell>
          <cell r="L834">
            <v>1</v>
          </cell>
          <cell r="M834">
            <v>0</v>
          </cell>
          <cell r="N834">
            <v>1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</row>
        <row r="835">
          <cell r="A835" t="str">
            <v>Luis Dugo</v>
          </cell>
          <cell r="C835" t="str">
            <v>Victor Araneda</v>
          </cell>
          <cell r="E835">
            <v>45859</v>
          </cell>
          <cell r="I835">
            <v>54</v>
          </cell>
          <cell r="J835">
            <v>0</v>
          </cell>
          <cell r="K835">
            <v>0</v>
          </cell>
          <cell r="L835">
            <v>1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</row>
        <row r="836">
          <cell r="A836" t="str">
            <v>Maximiliano Arancibia</v>
          </cell>
          <cell r="C836" t="str">
            <v>Sin Auxiliar</v>
          </cell>
          <cell r="E836">
            <v>45859</v>
          </cell>
          <cell r="I836">
            <v>59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</row>
        <row r="837">
          <cell r="A837" t="str">
            <v>Patricio Cubillos</v>
          </cell>
          <cell r="C837" t="str">
            <v>Juan Aravena</v>
          </cell>
          <cell r="E837">
            <v>45859</v>
          </cell>
          <cell r="I837">
            <v>65</v>
          </cell>
          <cell r="J837">
            <v>0</v>
          </cell>
          <cell r="K837">
            <v>0</v>
          </cell>
          <cell r="L837">
            <v>1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 t="str">
            <v>Ramon Gallardo</v>
          </cell>
          <cell r="C838" t="str">
            <v>Jordan Gaete</v>
          </cell>
          <cell r="E838">
            <v>45859</v>
          </cell>
          <cell r="I838">
            <v>42</v>
          </cell>
          <cell r="J838">
            <v>0</v>
          </cell>
          <cell r="K838">
            <v>0</v>
          </cell>
          <cell r="L838">
            <v>1</v>
          </cell>
          <cell r="M838">
            <v>1</v>
          </cell>
          <cell r="N838">
            <v>0</v>
          </cell>
          <cell r="O838">
            <v>0</v>
          </cell>
          <cell r="P838">
            <v>0</v>
          </cell>
          <cell r="Q838">
            <v>39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</row>
        <row r="839">
          <cell r="A839" t="str">
            <v>Roberto Briones</v>
          </cell>
          <cell r="C839" t="str">
            <v>Alexander Marchant</v>
          </cell>
          <cell r="E839">
            <v>45859</v>
          </cell>
          <cell r="I839">
            <v>94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1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</row>
        <row r="840">
          <cell r="A840" t="str">
            <v>Rodrigo Bascuñan</v>
          </cell>
          <cell r="C840" t="str">
            <v>Sin Auxiliar</v>
          </cell>
          <cell r="E840">
            <v>45859</v>
          </cell>
          <cell r="I840">
            <v>48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</row>
        <row r="841">
          <cell r="A841" t="str">
            <v>Pedro Arcos</v>
          </cell>
          <cell r="C841" t="str">
            <v>Sin Auxiliar</v>
          </cell>
          <cell r="E841">
            <v>45859</v>
          </cell>
          <cell r="I841">
            <v>48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</row>
        <row r="842">
          <cell r="A842" t="str">
            <v>Roberto Ramirez</v>
          </cell>
          <cell r="C842" t="str">
            <v>Hugo Troncoso</v>
          </cell>
          <cell r="E842">
            <v>45859</v>
          </cell>
          <cell r="I842">
            <v>36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</row>
        <row r="843">
          <cell r="A843" t="str">
            <v>Sin Auxiliar</v>
          </cell>
          <cell r="C843" t="str">
            <v>Jose Oca</v>
          </cell>
          <cell r="E843">
            <v>45859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</row>
        <row r="844">
          <cell r="A844" t="str">
            <v>Sin Auxiliar</v>
          </cell>
          <cell r="C844" t="str">
            <v>Carlos Correa</v>
          </cell>
          <cell r="E844">
            <v>45859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</row>
        <row r="845">
          <cell r="A845" t="str">
            <v>Fernando Diaz</v>
          </cell>
          <cell r="C845" t="str">
            <v>Sin Auxiliar</v>
          </cell>
          <cell r="E845">
            <v>45859</v>
          </cell>
          <cell r="I845">
            <v>63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</row>
        <row r="846">
          <cell r="A846" t="str">
            <v>Alfredo Cona</v>
          </cell>
          <cell r="C846" t="str">
            <v>Sin Auxiliar</v>
          </cell>
          <cell r="E846">
            <v>45860</v>
          </cell>
          <cell r="I846">
            <v>52</v>
          </cell>
          <cell r="J846">
            <v>0</v>
          </cell>
          <cell r="K846">
            <v>0</v>
          </cell>
          <cell r="L846">
            <v>1</v>
          </cell>
          <cell r="M846">
            <v>0</v>
          </cell>
          <cell r="N846">
            <v>1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</row>
        <row r="847">
          <cell r="A847" t="str">
            <v xml:space="preserve">Antonio Riquelme </v>
          </cell>
          <cell r="C847" t="str">
            <v>Cristian Araya</v>
          </cell>
          <cell r="E847">
            <v>45860</v>
          </cell>
          <cell r="I847">
            <v>77</v>
          </cell>
          <cell r="J847">
            <v>0</v>
          </cell>
          <cell r="K847">
            <v>0</v>
          </cell>
          <cell r="L847">
            <v>1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</row>
        <row r="848">
          <cell r="A848" t="str">
            <v>Boris López</v>
          </cell>
          <cell r="C848" t="str">
            <v>Deivis Santana</v>
          </cell>
          <cell r="E848">
            <v>45860</v>
          </cell>
          <cell r="I848">
            <v>53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</row>
        <row r="849">
          <cell r="A849" t="str">
            <v>Byron Lopez</v>
          </cell>
          <cell r="C849" t="str">
            <v>Patricio Ramirez</v>
          </cell>
          <cell r="E849">
            <v>45860</v>
          </cell>
          <cell r="I849">
            <v>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</row>
        <row r="850">
          <cell r="A850" t="str">
            <v>Cesar Moreno</v>
          </cell>
          <cell r="C850" t="str">
            <v>Alejandro Osorio</v>
          </cell>
          <cell r="E850">
            <v>45860</v>
          </cell>
          <cell r="I850">
            <v>67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50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</row>
        <row r="851">
          <cell r="A851" t="str">
            <v>Edgar Benavides</v>
          </cell>
          <cell r="C851" t="str">
            <v>Jorge Viscarra</v>
          </cell>
          <cell r="E851">
            <v>45860</v>
          </cell>
          <cell r="I851">
            <v>26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 t="str">
            <v>Jose Arredondo</v>
          </cell>
          <cell r="C852" t="str">
            <v>Antonio Palma</v>
          </cell>
          <cell r="E852">
            <v>45860</v>
          </cell>
          <cell r="I852">
            <v>41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41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</row>
        <row r="853">
          <cell r="A853" t="str">
            <v>Juan Santibañez</v>
          </cell>
          <cell r="C853" t="str">
            <v>Juan Santibañez</v>
          </cell>
          <cell r="E853">
            <v>45860</v>
          </cell>
          <cell r="I853">
            <v>19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</row>
        <row r="854">
          <cell r="A854" t="str">
            <v>Luis Dugo</v>
          </cell>
          <cell r="C854" t="str">
            <v>Victor Araneda</v>
          </cell>
          <cell r="E854">
            <v>45860</v>
          </cell>
          <cell r="I854">
            <v>34</v>
          </cell>
          <cell r="J854">
            <v>0</v>
          </cell>
          <cell r="K854">
            <v>0</v>
          </cell>
          <cell r="L854">
            <v>1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</row>
        <row r="855">
          <cell r="A855" t="str">
            <v>Maximiliano Arancibia</v>
          </cell>
          <cell r="C855" t="str">
            <v>Carlos Correa</v>
          </cell>
          <cell r="E855">
            <v>45860</v>
          </cell>
          <cell r="I855">
            <v>85</v>
          </cell>
          <cell r="J855">
            <v>0</v>
          </cell>
          <cell r="K855">
            <v>0</v>
          </cell>
          <cell r="L855">
            <v>1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</row>
        <row r="856">
          <cell r="A856" t="str">
            <v>Patricio Cubillos</v>
          </cell>
          <cell r="C856" t="str">
            <v>Juan Aravena</v>
          </cell>
          <cell r="E856">
            <v>45860</v>
          </cell>
          <cell r="I856">
            <v>41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</row>
        <row r="857">
          <cell r="A857" t="str">
            <v>Ramon Gallardo</v>
          </cell>
          <cell r="C857" t="str">
            <v>Jordan Gaete</v>
          </cell>
          <cell r="E857">
            <v>45860</v>
          </cell>
          <cell r="I857">
            <v>31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0</v>
          </cell>
          <cell r="O857">
            <v>1</v>
          </cell>
          <cell r="P857">
            <v>0</v>
          </cell>
          <cell r="Q857">
            <v>34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</row>
        <row r="858">
          <cell r="A858" t="str">
            <v>Roberto Ramirez</v>
          </cell>
          <cell r="C858" t="str">
            <v>Jose Oca</v>
          </cell>
          <cell r="E858">
            <v>45860</v>
          </cell>
          <cell r="I858">
            <v>44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</row>
        <row r="859">
          <cell r="A859" t="str">
            <v>Rodrigo Bascuñan</v>
          </cell>
          <cell r="C859" t="str">
            <v>Sin Auxiliar</v>
          </cell>
          <cell r="E859">
            <v>45860</v>
          </cell>
          <cell r="I859">
            <v>41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4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</row>
        <row r="860">
          <cell r="A860" t="str">
            <v>Rody Osorio</v>
          </cell>
          <cell r="C860" t="str">
            <v>Antonio Palma</v>
          </cell>
          <cell r="E860">
            <v>45860</v>
          </cell>
          <cell r="I860">
            <v>24</v>
          </cell>
          <cell r="J860">
            <v>0</v>
          </cell>
          <cell r="K860">
            <v>0</v>
          </cell>
          <cell r="L860">
            <v>1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24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</row>
        <row r="861">
          <cell r="A861" t="str">
            <v>Fernando Diaz</v>
          </cell>
          <cell r="C861" t="str">
            <v>Sin Auxiliar</v>
          </cell>
          <cell r="E861">
            <v>45860</v>
          </cell>
          <cell r="I861">
            <v>52</v>
          </cell>
          <cell r="J861">
            <v>0</v>
          </cell>
          <cell r="K861">
            <v>0</v>
          </cell>
          <cell r="L861">
            <v>1</v>
          </cell>
          <cell r="M861">
            <v>0</v>
          </cell>
          <cell r="N861">
            <v>1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</row>
        <row r="862">
          <cell r="A862" t="str">
            <v>Roberto Briones</v>
          </cell>
          <cell r="C862" t="str">
            <v>Sin Auxiliar</v>
          </cell>
          <cell r="E862">
            <v>45860</v>
          </cell>
          <cell r="I862">
            <v>41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</row>
        <row r="863">
          <cell r="A863" t="str">
            <v>Pedro Arcos</v>
          </cell>
          <cell r="C863" t="str">
            <v>Sin Auxiliar</v>
          </cell>
          <cell r="E863">
            <v>45860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</row>
        <row r="864">
          <cell r="A864" t="str">
            <v>Sin Auxiliar</v>
          </cell>
          <cell r="C864" t="str">
            <v>Alexander Marchant</v>
          </cell>
          <cell r="E864">
            <v>45860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</row>
        <row r="865">
          <cell r="A865" t="str">
            <v>Victor Reyes</v>
          </cell>
          <cell r="C865" t="str">
            <v>Sin Auxiliar</v>
          </cell>
          <cell r="E865">
            <v>45860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</row>
        <row r="866">
          <cell r="A866" t="str">
            <v xml:space="preserve">Cristian Gonzalez </v>
          </cell>
          <cell r="C866" t="str">
            <v>Sin Auxiliar</v>
          </cell>
          <cell r="E866">
            <v>45860</v>
          </cell>
          <cell r="I866">
            <v>30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</row>
        <row r="867">
          <cell r="A867" t="str">
            <v>Gilmar Ospino</v>
          </cell>
          <cell r="C867" t="str">
            <v>Sin Auxiliar</v>
          </cell>
          <cell r="E867">
            <v>45860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</row>
        <row r="868">
          <cell r="A868" t="str">
            <v xml:space="preserve">Antonio Riquelme </v>
          </cell>
          <cell r="C868" t="str">
            <v>Cristian Araya</v>
          </cell>
          <cell r="E868">
            <v>45861</v>
          </cell>
          <cell r="I868">
            <v>59</v>
          </cell>
          <cell r="J868">
            <v>0</v>
          </cell>
          <cell r="K868">
            <v>0</v>
          </cell>
          <cell r="L868">
            <v>1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15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</row>
        <row r="869">
          <cell r="A869" t="str">
            <v>Boris López</v>
          </cell>
          <cell r="C869" t="str">
            <v>Deivis Santana</v>
          </cell>
          <cell r="E869">
            <v>45861</v>
          </cell>
          <cell r="I869">
            <v>46</v>
          </cell>
          <cell r="J869">
            <v>0</v>
          </cell>
          <cell r="K869">
            <v>0</v>
          </cell>
          <cell r="L869">
            <v>1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8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</row>
        <row r="870">
          <cell r="A870" t="str">
            <v>Byron Lopez</v>
          </cell>
          <cell r="C870" t="str">
            <v>Patricio Ramirez</v>
          </cell>
          <cell r="E870">
            <v>45861</v>
          </cell>
          <cell r="I870">
            <v>28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 t="str">
            <v>Cesar Moreno</v>
          </cell>
          <cell r="C871" t="str">
            <v>Alejandro Osorio</v>
          </cell>
          <cell r="E871">
            <v>45861</v>
          </cell>
          <cell r="I871">
            <v>77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50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</row>
        <row r="872">
          <cell r="A872" t="str">
            <v xml:space="preserve">Cristian Gonzalez </v>
          </cell>
          <cell r="C872" t="str">
            <v>Juan Cuadra</v>
          </cell>
          <cell r="E872">
            <v>45861</v>
          </cell>
          <cell r="I872">
            <v>41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18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</row>
        <row r="873">
          <cell r="A873" t="str">
            <v>Edgar Benavides</v>
          </cell>
          <cell r="C873" t="str">
            <v>Jorge Viscarra</v>
          </cell>
          <cell r="E873">
            <v>45861</v>
          </cell>
          <cell r="I873">
            <v>62</v>
          </cell>
          <cell r="J873">
            <v>0</v>
          </cell>
          <cell r="K873">
            <v>0</v>
          </cell>
          <cell r="L873">
            <v>1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</row>
        <row r="874">
          <cell r="A874" t="str">
            <v>Juan Santibañez</v>
          </cell>
          <cell r="C874" t="str">
            <v>Sin Auxiliar</v>
          </cell>
          <cell r="E874">
            <v>45861</v>
          </cell>
          <cell r="I874">
            <v>84</v>
          </cell>
          <cell r="J874">
            <v>0</v>
          </cell>
          <cell r="K874">
            <v>0</v>
          </cell>
          <cell r="L874">
            <v>1</v>
          </cell>
          <cell r="M874">
            <v>0</v>
          </cell>
          <cell r="N874">
            <v>1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</row>
        <row r="875">
          <cell r="A875" t="str">
            <v>Fernando Diaz</v>
          </cell>
          <cell r="C875" t="str">
            <v>Sin Auxiliar</v>
          </cell>
          <cell r="E875">
            <v>45861</v>
          </cell>
          <cell r="I875">
            <v>84</v>
          </cell>
          <cell r="J875">
            <v>0</v>
          </cell>
          <cell r="K875">
            <v>0</v>
          </cell>
          <cell r="L875">
            <v>1</v>
          </cell>
          <cell r="M875">
            <v>0</v>
          </cell>
          <cell r="N875">
            <v>1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</row>
        <row r="876">
          <cell r="A876" t="str">
            <v>Luis Dugo</v>
          </cell>
          <cell r="C876" t="str">
            <v>Victor Araneda</v>
          </cell>
          <cell r="E876">
            <v>45861</v>
          </cell>
          <cell r="I876">
            <v>48</v>
          </cell>
          <cell r="J876">
            <v>0</v>
          </cell>
          <cell r="K876">
            <v>0</v>
          </cell>
          <cell r="L876">
            <v>1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</row>
        <row r="877">
          <cell r="A877" t="str">
            <v>Maximiliano Arancibia</v>
          </cell>
          <cell r="C877" t="str">
            <v>Carlos Correa</v>
          </cell>
          <cell r="E877">
            <v>45861</v>
          </cell>
          <cell r="I877">
            <v>41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</row>
        <row r="878">
          <cell r="A878" t="str">
            <v>Patricio Cubillos</v>
          </cell>
          <cell r="C878" t="str">
            <v>Juan Aravena</v>
          </cell>
          <cell r="E878">
            <v>45861</v>
          </cell>
          <cell r="I878">
            <v>76</v>
          </cell>
          <cell r="J878">
            <v>0</v>
          </cell>
          <cell r="K878">
            <v>0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</row>
        <row r="879">
          <cell r="A879" t="str">
            <v>Ramon Gallardo</v>
          </cell>
          <cell r="C879" t="str">
            <v>Jordan Gaete</v>
          </cell>
          <cell r="E879">
            <v>45861</v>
          </cell>
          <cell r="I879">
            <v>52</v>
          </cell>
          <cell r="J879">
            <v>0</v>
          </cell>
          <cell r="K879">
            <v>0</v>
          </cell>
          <cell r="L879">
            <v>1</v>
          </cell>
          <cell r="M879">
            <v>1</v>
          </cell>
          <cell r="N879">
            <v>0</v>
          </cell>
          <cell r="O879">
            <v>0</v>
          </cell>
          <cell r="P879">
            <v>0</v>
          </cell>
          <cell r="Q879">
            <v>49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</row>
        <row r="880">
          <cell r="A880" t="str">
            <v>Roberto Briones</v>
          </cell>
          <cell r="C880" t="str">
            <v>Alexander Marchant</v>
          </cell>
          <cell r="E880">
            <v>45861</v>
          </cell>
          <cell r="I880">
            <v>52</v>
          </cell>
          <cell r="J880">
            <v>0</v>
          </cell>
          <cell r="K880">
            <v>0</v>
          </cell>
          <cell r="L880">
            <v>1</v>
          </cell>
          <cell r="M880">
            <v>0</v>
          </cell>
          <cell r="N880">
            <v>1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</row>
        <row r="881">
          <cell r="A881" t="str">
            <v>Roberto Ramirez</v>
          </cell>
          <cell r="C881" t="str">
            <v>Jose Oca</v>
          </cell>
          <cell r="E881">
            <v>45861</v>
          </cell>
          <cell r="I881">
            <v>26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6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</row>
        <row r="882">
          <cell r="A882" t="str">
            <v>Rodrigo Bascuñan</v>
          </cell>
          <cell r="C882" t="str">
            <v>Sin Auxiliar</v>
          </cell>
          <cell r="E882">
            <v>45861</v>
          </cell>
          <cell r="I882">
            <v>59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10</v>
          </cell>
          <cell r="Q882">
            <v>4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</row>
        <row r="883">
          <cell r="A883" t="str">
            <v>Rody Osorio</v>
          </cell>
          <cell r="C883" t="str">
            <v>Antonio Palma</v>
          </cell>
          <cell r="E883">
            <v>45861</v>
          </cell>
          <cell r="I883">
            <v>30</v>
          </cell>
          <cell r="J883">
            <v>0</v>
          </cell>
          <cell r="K883">
            <v>0</v>
          </cell>
          <cell r="L883">
            <v>1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30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</row>
        <row r="884">
          <cell r="A884" t="str">
            <v>Pedro Arcos</v>
          </cell>
          <cell r="C884" t="str">
            <v>Sin Auxiliar</v>
          </cell>
          <cell r="E884">
            <v>45861</v>
          </cell>
          <cell r="I884">
            <v>59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10</v>
          </cell>
          <cell r="Q884">
            <v>4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</row>
        <row r="885">
          <cell r="A885" t="str">
            <v>Alfredo Cona</v>
          </cell>
          <cell r="C885" t="str">
            <v>Sin Auxiliar</v>
          </cell>
          <cell r="E885">
            <v>45861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</row>
        <row r="886">
          <cell r="A886" t="str">
            <v>Victor Reyes</v>
          </cell>
          <cell r="C886" t="str">
            <v>Sin Auxiliar</v>
          </cell>
          <cell r="E886">
            <v>45861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</row>
        <row r="887">
          <cell r="A887" t="str">
            <v>Gilmar Ospino</v>
          </cell>
          <cell r="C887" t="str">
            <v>Sin Auxiliar</v>
          </cell>
          <cell r="E887">
            <v>45861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</row>
        <row r="888">
          <cell r="A888" t="str">
            <v>Alfredo Cona</v>
          </cell>
          <cell r="C888" t="str">
            <v>Jorge Viscarra</v>
          </cell>
          <cell r="E888">
            <v>45862</v>
          </cell>
          <cell r="I888">
            <v>72</v>
          </cell>
          <cell r="J888">
            <v>0</v>
          </cell>
          <cell r="K888">
            <v>0</v>
          </cell>
          <cell r="L888">
            <v>1</v>
          </cell>
          <cell r="M888">
            <v>0</v>
          </cell>
          <cell r="N888">
            <v>1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</row>
        <row r="889">
          <cell r="A889" t="str">
            <v xml:space="preserve">Antonio Riquelme </v>
          </cell>
          <cell r="C889" t="str">
            <v>Cristian Araya</v>
          </cell>
          <cell r="E889">
            <v>45862</v>
          </cell>
          <cell r="I889">
            <v>73</v>
          </cell>
          <cell r="J889">
            <v>0</v>
          </cell>
          <cell r="K889">
            <v>0</v>
          </cell>
          <cell r="L889">
            <v>1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</row>
        <row r="890">
          <cell r="A890" t="str">
            <v>Boris López</v>
          </cell>
          <cell r="C890" t="str">
            <v>Deivis Santana</v>
          </cell>
          <cell r="E890">
            <v>45862</v>
          </cell>
          <cell r="I890">
            <v>29</v>
          </cell>
          <cell r="J890">
            <v>32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</row>
        <row r="891">
          <cell r="A891" t="str">
            <v>Cesar Moreno</v>
          </cell>
          <cell r="C891" t="str">
            <v>Alejandro Osorio</v>
          </cell>
          <cell r="E891">
            <v>45862</v>
          </cell>
          <cell r="I891">
            <v>85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50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</row>
        <row r="892">
          <cell r="A892" t="str">
            <v xml:space="preserve">Cristian Gonzalez </v>
          </cell>
          <cell r="C892" t="str">
            <v>Juan Cuadra</v>
          </cell>
          <cell r="E892">
            <v>45862</v>
          </cell>
          <cell r="I892">
            <v>34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</row>
        <row r="893">
          <cell r="A893" t="str">
            <v>Edgar Benavides</v>
          </cell>
          <cell r="C893" t="str">
            <v>Patricio Ramirez</v>
          </cell>
          <cell r="E893">
            <v>45862</v>
          </cell>
          <cell r="I893">
            <v>34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2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</row>
        <row r="894">
          <cell r="A894" t="str">
            <v>Jose Arredondo</v>
          </cell>
          <cell r="C894" t="str">
            <v>Sin Auxiliar</v>
          </cell>
          <cell r="E894">
            <v>45862</v>
          </cell>
          <cell r="I894">
            <v>32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32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 t="str">
            <v>Juan Santibañez</v>
          </cell>
          <cell r="C895" t="str">
            <v>Sin Auxiliar</v>
          </cell>
          <cell r="E895">
            <v>45862</v>
          </cell>
          <cell r="I895">
            <v>22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1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</row>
        <row r="896">
          <cell r="A896" t="str">
            <v>Fernando Diaz</v>
          </cell>
          <cell r="C896" t="str">
            <v>Sin Auxiliar</v>
          </cell>
          <cell r="E896">
            <v>45862</v>
          </cell>
          <cell r="I896">
            <v>22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</row>
        <row r="897">
          <cell r="A897" t="str">
            <v>Luis Dugo</v>
          </cell>
          <cell r="C897" t="str">
            <v>Victor Araneda</v>
          </cell>
          <cell r="E897">
            <v>45862</v>
          </cell>
          <cell r="I897">
            <v>46</v>
          </cell>
          <cell r="J897">
            <v>0</v>
          </cell>
          <cell r="K897">
            <v>0</v>
          </cell>
          <cell r="L897">
            <v>1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</row>
        <row r="898">
          <cell r="A898" t="str">
            <v>Maximiliano Arancibia</v>
          </cell>
          <cell r="C898" t="str">
            <v>Carlos Correa</v>
          </cell>
          <cell r="E898">
            <v>45862</v>
          </cell>
          <cell r="I898">
            <v>63</v>
          </cell>
          <cell r="J898">
            <v>0</v>
          </cell>
          <cell r="K898">
            <v>0</v>
          </cell>
          <cell r="L898">
            <v>1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</row>
        <row r="899">
          <cell r="A899" t="str">
            <v>Patricio Cubillos</v>
          </cell>
          <cell r="C899" t="str">
            <v>Juan Aravena</v>
          </cell>
          <cell r="E899">
            <v>45862</v>
          </cell>
          <cell r="I899">
            <v>38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</row>
        <row r="900">
          <cell r="A900" t="str">
            <v>Ramon Gallardo</v>
          </cell>
          <cell r="C900" t="str">
            <v>Jordan Gaete</v>
          </cell>
          <cell r="E900">
            <v>45862</v>
          </cell>
          <cell r="I900">
            <v>29</v>
          </cell>
          <cell r="J900">
            <v>0</v>
          </cell>
          <cell r="K900">
            <v>0</v>
          </cell>
          <cell r="L900">
            <v>1</v>
          </cell>
          <cell r="M900">
            <v>1</v>
          </cell>
          <cell r="N900">
            <v>0</v>
          </cell>
          <cell r="O900">
            <v>0</v>
          </cell>
          <cell r="P900">
            <v>0</v>
          </cell>
          <cell r="Q900">
            <v>33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</row>
        <row r="901">
          <cell r="A901" t="str">
            <v>Roberto Briones</v>
          </cell>
          <cell r="C901" t="str">
            <v>Alexander Marchant</v>
          </cell>
          <cell r="E901">
            <v>45862</v>
          </cell>
          <cell r="I901">
            <v>49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</row>
        <row r="902">
          <cell r="A902" t="str">
            <v>Roberto Ramirez</v>
          </cell>
          <cell r="C902" t="str">
            <v>Jose Oca</v>
          </cell>
          <cell r="E902">
            <v>45862</v>
          </cell>
          <cell r="I902">
            <v>25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2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</row>
        <row r="903">
          <cell r="A903" t="str">
            <v>Rodrigo Bascuñan</v>
          </cell>
          <cell r="C903" t="str">
            <v>Sin Auxiliar</v>
          </cell>
          <cell r="E903">
            <v>45862</v>
          </cell>
          <cell r="I903">
            <v>35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</row>
        <row r="904">
          <cell r="A904" t="str">
            <v>Rody Osorio</v>
          </cell>
          <cell r="C904" t="str">
            <v>Antonio Palma</v>
          </cell>
          <cell r="E904">
            <v>45862</v>
          </cell>
          <cell r="I904">
            <v>23</v>
          </cell>
          <cell r="J904">
            <v>0</v>
          </cell>
          <cell r="K904">
            <v>0</v>
          </cell>
          <cell r="L904">
            <v>1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23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</row>
        <row r="905">
          <cell r="A905" t="str">
            <v>Pedro Arcos</v>
          </cell>
          <cell r="C905" t="str">
            <v>Sin Auxiliar</v>
          </cell>
          <cell r="E905">
            <v>45862</v>
          </cell>
          <cell r="I905">
            <v>35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</row>
        <row r="906">
          <cell r="A906" t="str">
            <v>Byron Lopez</v>
          </cell>
          <cell r="C906" t="str">
            <v>Sin Auxiliar</v>
          </cell>
          <cell r="E906">
            <v>45862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</row>
        <row r="907">
          <cell r="A907" t="str">
            <v>Victor Reyes</v>
          </cell>
          <cell r="C907" t="str">
            <v>Sin Auxiliar</v>
          </cell>
          <cell r="E907">
            <v>45862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</row>
        <row r="908">
          <cell r="A908" t="str">
            <v>Gilmar Ospino</v>
          </cell>
          <cell r="C908" t="str">
            <v>Sin Auxiliar</v>
          </cell>
          <cell r="E908">
            <v>45860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</row>
        <row r="909">
          <cell r="A909" t="str">
            <v xml:space="preserve">Antonio Riquelme </v>
          </cell>
          <cell r="C909" t="str">
            <v>Cristian Araya</v>
          </cell>
          <cell r="E909">
            <v>45863</v>
          </cell>
          <cell r="I909">
            <v>85</v>
          </cell>
          <cell r="J909">
            <v>0</v>
          </cell>
          <cell r="K909">
            <v>0</v>
          </cell>
          <cell r="L909">
            <v>1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25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</row>
        <row r="910">
          <cell r="A910" t="str">
            <v>Boris López</v>
          </cell>
          <cell r="C910" t="str">
            <v>Deivis Santana</v>
          </cell>
          <cell r="E910">
            <v>45863</v>
          </cell>
          <cell r="I910">
            <v>65</v>
          </cell>
          <cell r="J910">
            <v>0</v>
          </cell>
          <cell r="K910">
            <v>0</v>
          </cell>
          <cell r="L910">
            <v>1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10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</row>
        <row r="911">
          <cell r="A911" t="str">
            <v>Byron Lopez</v>
          </cell>
          <cell r="C911" t="str">
            <v>Patricio Ramirez</v>
          </cell>
          <cell r="E911">
            <v>45863</v>
          </cell>
          <cell r="I911">
            <v>67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2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</row>
        <row r="912">
          <cell r="A912" t="str">
            <v>Cesar Moreno</v>
          </cell>
          <cell r="C912" t="str">
            <v>Alejandro Osorio</v>
          </cell>
          <cell r="E912">
            <v>45863</v>
          </cell>
          <cell r="I912">
            <v>79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50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</row>
        <row r="913">
          <cell r="A913" t="str">
            <v xml:space="preserve">Cristian Gonzalez </v>
          </cell>
          <cell r="C913" t="str">
            <v>Juan Cuadra</v>
          </cell>
          <cell r="E913">
            <v>45863</v>
          </cell>
          <cell r="I913">
            <v>45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18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</row>
        <row r="914">
          <cell r="A914" t="str">
            <v>Edgar Benavides</v>
          </cell>
          <cell r="C914" t="str">
            <v>Jorge Viscarra</v>
          </cell>
          <cell r="E914">
            <v>45863</v>
          </cell>
          <cell r="I914">
            <v>66</v>
          </cell>
          <cell r="J914">
            <v>0</v>
          </cell>
          <cell r="K914">
            <v>0</v>
          </cell>
          <cell r="L914">
            <v>1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62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</row>
        <row r="915">
          <cell r="A915" t="str">
            <v>Jose Arredondo</v>
          </cell>
          <cell r="C915" t="str">
            <v>Sin Auxiliar</v>
          </cell>
          <cell r="E915">
            <v>45863</v>
          </cell>
          <cell r="I915">
            <v>35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35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</row>
        <row r="916">
          <cell r="A916" t="str">
            <v>Juan Santibañez</v>
          </cell>
          <cell r="C916" t="str">
            <v>Sin Auxiliar</v>
          </cell>
          <cell r="E916">
            <v>45863</v>
          </cell>
          <cell r="I916">
            <v>71</v>
          </cell>
          <cell r="J916">
            <v>0</v>
          </cell>
          <cell r="K916">
            <v>0</v>
          </cell>
          <cell r="L916">
            <v>1</v>
          </cell>
          <cell r="M916">
            <v>0</v>
          </cell>
          <cell r="N916">
            <v>1</v>
          </cell>
          <cell r="O916">
            <v>0</v>
          </cell>
          <cell r="P916">
            <v>0</v>
          </cell>
          <cell r="Q916">
            <v>30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</row>
        <row r="917">
          <cell r="A917" t="str">
            <v>Fernando Diaz</v>
          </cell>
          <cell r="C917" t="str">
            <v>Sin Auxiliar</v>
          </cell>
          <cell r="E917">
            <v>45863</v>
          </cell>
          <cell r="I917">
            <v>71</v>
          </cell>
          <cell r="J917">
            <v>0</v>
          </cell>
          <cell r="K917">
            <v>0</v>
          </cell>
          <cell r="L917">
            <v>1</v>
          </cell>
          <cell r="M917">
            <v>0</v>
          </cell>
          <cell r="N917">
            <v>1</v>
          </cell>
          <cell r="O917">
            <v>0</v>
          </cell>
          <cell r="P917">
            <v>0</v>
          </cell>
          <cell r="Q917">
            <v>30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</row>
        <row r="918">
          <cell r="A918" t="str">
            <v>Luis Dugo</v>
          </cell>
          <cell r="C918" t="str">
            <v>Victor Araneda</v>
          </cell>
          <cell r="E918">
            <v>45863</v>
          </cell>
          <cell r="I918">
            <v>43</v>
          </cell>
          <cell r="J918">
            <v>0</v>
          </cell>
          <cell r="K918">
            <v>0</v>
          </cell>
          <cell r="L918">
            <v>1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</row>
        <row r="919">
          <cell r="A919" t="str">
            <v>Maximiliano Arancibia</v>
          </cell>
          <cell r="C919" t="str">
            <v>Carlos Correa</v>
          </cell>
          <cell r="E919">
            <v>45863</v>
          </cell>
          <cell r="I919">
            <v>77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</row>
        <row r="920">
          <cell r="A920" t="str">
            <v>Patricio Cubillos</v>
          </cell>
          <cell r="C920" t="str">
            <v>Juan Aravena</v>
          </cell>
          <cell r="E920">
            <v>45863</v>
          </cell>
          <cell r="I920">
            <v>70</v>
          </cell>
          <cell r="J920">
            <v>0</v>
          </cell>
          <cell r="K920">
            <v>0</v>
          </cell>
          <cell r="L920">
            <v>1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</row>
        <row r="921">
          <cell r="A921" t="str">
            <v>Ramon Gallardo</v>
          </cell>
          <cell r="C921" t="str">
            <v>Jordan Gaete</v>
          </cell>
          <cell r="E921">
            <v>45863</v>
          </cell>
          <cell r="I921">
            <v>49</v>
          </cell>
          <cell r="J921">
            <v>0</v>
          </cell>
          <cell r="K921">
            <v>0</v>
          </cell>
          <cell r="L921">
            <v>1</v>
          </cell>
          <cell r="M921">
            <v>1</v>
          </cell>
          <cell r="N921">
            <v>0</v>
          </cell>
          <cell r="O921">
            <v>0</v>
          </cell>
          <cell r="P921">
            <v>0</v>
          </cell>
          <cell r="Q921">
            <v>51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</row>
        <row r="922">
          <cell r="A922" t="str">
            <v>Roberto Briones</v>
          </cell>
          <cell r="C922" t="str">
            <v>Alexander Marchant</v>
          </cell>
          <cell r="E922">
            <v>45863</v>
          </cell>
          <cell r="I922">
            <v>63</v>
          </cell>
          <cell r="J922">
            <v>0</v>
          </cell>
          <cell r="K922">
            <v>0</v>
          </cell>
          <cell r="L922">
            <v>1</v>
          </cell>
          <cell r="M922">
            <v>0</v>
          </cell>
          <cell r="N922">
            <v>1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</row>
        <row r="923">
          <cell r="A923" t="str">
            <v>Roberto Ramirez</v>
          </cell>
          <cell r="C923" t="str">
            <v>Jose Oca</v>
          </cell>
          <cell r="E923">
            <v>45863</v>
          </cell>
          <cell r="I923">
            <v>49</v>
          </cell>
          <cell r="J923">
            <v>0</v>
          </cell>
          <cell r="K923">
            <v>0</v>
          </cell>
          <cell r="L923">
            <v>0</v>
          </cell>
          <cell r="M923">
            <v>1</v>
          </cell>
          <cell r="N923">
            <v>0</v>
          </cell>
          <cell r="O923">
            <v>0</v>
          </cell>
          <cell r="P923">
            <v>0</v>
          </cell>
          <cell r="Q923">
            <v>2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</row>
        <row r="924">
          <cell r="A924" t="str">
            <v>Rodrigo Bascuñan</v>
          </cell>
          <cell r="C924" t="str">
            <v>Sin Auxiliar</v>
          </cell>
          <cell r="E924">
            <v>45863</v>
          </cell>
          <cell r="I924">
            <v>59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4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</row>
        <row r="925">
          <cell r="A925" t="str">
            <v>Rody Osorio</v>
          </cell>
          <cell r="C925" t="str">
            <v>Antonio Palma</v>
          </cell>
          <cell r="E925">
            <v>45863</v>
          </cell>
          <cell r="I925">
            <v>31</v>
          </cell>
          <cell r="J925">
            <v>0</v>
          </cell>
          <cell r="K925">
            <v>0</v>
          </cell>
          <cell r="L925">
            <v>1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31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</row>
        <row r="926">
          <cell r="A926" t="str">
            <v>Pedro Arcos</v>
          </cell>
          <cell r="C926" t="str">
            <v>Sin Auxiliar</v>
          </cell>
          <cell r="E926">
            <v>45863</v>
          </cell>
          <cell r="I926">
            <v>59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4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 t="str">
            <v>Victor Reyes</v>
          </cell>
          <cell r="C927" t="str">
            <v>Sin Auxiliar</v>
          </cell>
          <cell r="E927">
            <v>45862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</row>
        <row r="928">
          <cell r="A928" t="str">
            <v>Gilmar Ospino</v>
          </cell>
          <cell r="C928" t="str">
            <v>Sin Auxiliar</v>
          </cell>
          <cell r="E928">
            <v>45860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</row>
        <row r="929">
          <cell r="A929" t="str">
            <v>Luis Dugo</v>
          </cell>
          <cell r="C929" t="str">
            <v>Victor Araneda</v>
          </cell>
          <cell r="E929">
            <v>45864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5</v>
          </cell>
          <cell r="R929">
            <v>1</v>
          </cell>
          <cell r="S929">
            <v>0</v>
          </cell>
          <cell r="T929">
            <v>12</v>
          </cell>
          <cell r="U929">
            <v>19</v>
          </cell>
          <cell r="V929">
            <v>1</v>
          </cell>
          <cell r="W929">
            <v>0</v>
          </cell>
          <cell r="X929">
            <v>0</v>
          </cell>
        </row>
        <row r="930">
          <cell r="A930" t="str">
            <v>Roberto Briones</v>
          </cell>
          <cell r="C930" t="str">
            <v>Alexander Marchant</v>
          </cell>
          <cell r="E930">
            <v>45864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1</v>
          </cell>
          <cell r="S930">
            <v>0</v>
          </cell>
          <cell r="T930">
            <v>5</v>
          </cell>
          <cell r="U930">
            <v>27</v>
          </cell>
          <cell r="V930">
            <v>1</v>
          </cell>
          <cell r="W930">
            <v>0</v>
          </cell>
          <cell r="X930">
            <v>0</v>
          </cell>
        </row>
        <row r="931">
          <cell r="A931" t="str">
            <v xml:space="preserve">Cristian Gonzalez </v>
          </cell>
          <cell r="C931" t="str">
            <v>Alexander Marchant</v>
          </cell>
          <cell r="E931">
            <v>45865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12</v>
          </cell>
          <cell r="R931">
            <v>0</v>
          </cell>
          <cell r="S931">
            <v>1</v>
          </cell>
          <cell r="T931">
            <v>16</v>
          </cell>
          <cell r="U931">
            <v>30</v>
          </cell>
          <cell r="V931">
            <v>0</v>
          </cell>
          <cell r="W931">
            <v>1</v>
          </cell>
          <cell r="X931">
            <v>0</v>
          </cell>
        </row>
        <row r="932">
          <cell r="A932" t="str">
            <v xml:space="preserve">Antonio Riquelme </v>
          </cell>
          <cell r="C932" t="str">
            <v>Cristian Araya</v>
          </cell>
          <cell r="E932">
            <v>45866</v>
          </cell>
          <cell r="I932">
            <v>72</v>
          </cell>
          <cell r="J932">
            <v>0</v>
          </cell>
          <cell r="K932">
            <v>0</v>
          </cell>
          <cell r="L932">
            <v>1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20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</row>
        <row r="933">
          <cell r="A933" t="str">
            <v>Boris López</v>
          </cell>
          <cell r="C933" t="str">
            <v>Deivis Santana</v>
          </cell>
          <cell r="E933">
            <v>45866</v>
          </cell>
          <cell r="I933">
            <v>45</v>
          </cell>
          <cell r="J933">
            <v>55</v>
          </cell>
          <cell r="K933">
            <v>0</v>
          </cell>
          <cell r="L933">
            <v>1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7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3</v>
          </cell>
        </row>
        <row r="934">
          <cell r="A934" t="str">
            <v>Byron Lopez</v>
          </cell>
          <cell r="C934" t="str">
            <v>Patricio Ramirez</v>
          </cell>
          <cell r="E934">
            <v>45866</v>
          </cell>
          <cell r="I934">
            <v>20</v>
          </cell>
          <cell r="J934">
            <v>55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</row>
        <row r="935">
          <cell r="A935" t="str">
            <v>Cesar Moreno</v>
          </cell>
          <cell r="C935" t="str">
            <v>Alejandro Osorio</v>
          </cell>
          <cell r="E935">
            <v>45866</v>
          </cell>
          <cell r="I935">
            <v>101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50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</row>
        <row r="936">
          <cell r="A936" t="str">
            <v xml:space="preserve">Cristian Gonzalez </v>
          </cell>
          <cell r="C936" t="str">
            <v>Juan Cuadra</v>
          </cell>
          <cell r="E936">
            <v>45866</v>
          </cell>
          <cell r="I936">
            <v>57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18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</row>
        <row r="937">
          <cell r="A937" t="str">
            <v>Edgar Benavides</v>
          </cell>
          <cell r="C937" t="str">
            <v>Jorge Viscarra</v>
          </cell>
          <cell r="E937">
            <v>45866</v>
          </cell>
          <cell r="I937">
            <v>58</v>
          </cell>
          <cell r="J937">
            <v>20</v>
          </cell>
          <cell r="K937">
            <v>0</v>
          </cell>
          <cell r="L937">
            <v>1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</row>
        <row r="938">
          <cell r="A938" t="str">
            <v>Jose Arredondo</v>
          </cell>
          <cell r="C938" t="str">
            <v>Sin Auxiliar</v>
          </cell>
          <cell r="E938">
            <v>45866</v>
          </cell>
          <cell r="I938">
            <v>35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35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</row>
        <row r="939">
          <cell r="A939" t="str">
            <v>Juan Santibañez</v>
          </cell>
          <cell r="C939" t="str">
            <v>Sin Auxiliar</v>
          </cell>
          <cell r="E939">
            <v>45866</v>
          </cell>
          <cell r="I939">
            <v>77</v>
          </cell>
          <cell r="J939">
            <v>0</v>
          </cell>
          <cell r="K939">
            <v>0</v>
          </cell>
          <cell r="L939">
            <v>1</v>
          </cell>
          <cell r="M939">
            <v>0</v>
          </cell>
          <cell r="N939">
            <v>1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</row>
        <row r="940">
          <cell r="A940" t="str">
            <v>Fernando Diaz</v>
          </cell>
          <cell r="C940" t="str">
            <v>Sin Auxiliar</v>
          </cell>
          <cell r="E940">
            <v>45866</v>
          </cell>
          <cell r="I940">
            <v>77</v>
          </cell>
          <cell r="J940">
            <v>0</v>
          </cell>
          <cell r="K940">
            <v>0</v>
          </cell>
          <cell r="L940">
            <v>1</v>
          </cell>
          <cell r="M940">
            <v>0</v>
          </cell>
          <cell r="N940">
            <v>1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</row>
        <row r="941">
          <cell r="A941" t="str">
            <v>Luis Dugo</v>
          </cell>
          <cell r="C941" t="str">
            <v>Victor Araneda</v>
          </cell>
          <cell r="E941">
            <v>45866</v>
          </cell>
          <cell r="I941">
            <v>50</v>
          </cell>
          <cell r="J941">
            <v>0</v>
          </cell>
          <cell r="K941">
            <v>0</v>
          </cell>
          <cell r="L941">
            <v>1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</row>
        <row r="942">
          <cell r="A942" t="str">
            <v>Maximiliano Arancibia</v>
          </cell>
          <cell r="C942" t="str">
            <v>Carlos Correa</v>
          </cell>
          <cell r="E942">
            <v>45866</v>
          </cell>
          <cell r="I942">
            <v>79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</row>
        <row r="943">
          <cell r="A943" t="str">
            <v>Patricio Cubillos</v>
          </cell>
          <cell r="C943" t="str">
            <v>Juan Aravena</v>
          </cell>
          <cell r="E943">
            <v>45866</v>
          </cell>
          <cell r="I943">
            <v>74</v>
          </cell>
          <cell r="J943">
            <v>0</v>
          </cell>
          <cell r="K943">
            <v>0</v>
          </cell>
          <cell r="L943">
            <v>1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</row>
        <row r="944">
          <cell r="A944" t="str">
            <v>Ramon Gallardo</v>
          </cell>
          <cell r="C944" t="str">
            <v>Jordan Gaete</v>
          </cell>
          <cell r="E944">
            <v>45866</v>
          </cell>
          <cell r="I944">
            <v>41</v>
          </cell>
          <cell r="J944">
            <v>0</v>
          </cell>
          <cell r="K944">
            <v>0</v>
          </cell>
          <cell r="L944">
            <v>1</v>
          </cell>
          <cell r="M944">
            <v>1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</row>
        <row r="945">
          <cell r="A945" t="str">
            <v>Roberto Briones</v>
          </cell>
          <cell r="C945" t="str">
            <v>Alexander Marchant</v>
          </cell>
          <cell r="E945">
            <v>45866</v>
          </cell>
          <cell r="I945">
            <v>37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1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</row>
        <row r="946">
          <cell r="A946" t="str">
            <v>Roberto Ramirez</v>
          </cell>
          <cell r="C946" t="str">
            <v>Jose Oca</v>
          </cell>
          <cell r="E946">
            <v>45866</v>
          </cell>
          <cell r="I946">
            <v>41</v>
          </cell>
          <cell r="J946">
            <v>4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</row>
        <row r="947">
          <cell r="A947" t="str">
            <v>Rodrigo Bascuñan</v>
          </cell>
          <cell r="C947" t="str">
            <v>Sin Auxiliar</v>
          </cell>
          <cell r="E947">
            <v>45866</v>
          </cell>
          <cell r="I947">
            <v>42</v>
          </cell>
          <cell r="J947">
            <v>20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4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</row>
        <row r="948">
          <cell r="A948" t="str">
            <v>Rody Osorio</v>
          </cell>
          <cell r="C948" t="str">
            <v>Antonio Palma</v>
          </cell>
          <cell r="E948">
            <v>45866</v>
          </cell>
          <cell r="I948">
            <v>31</v>
          </cell>
          <cell r="J948">
            <v>0</v>
          </cell>
          <cell r="K948">
            <v>0</v>
          </cell>
          <cell r="L948">
            <v>1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2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</row>
        <row r="949">
          <cell r="A949" t="str">
            <v>Pedro Arcos</v>
          </cell>
          <cell r="C949" t="str">
            <v>Sin Auxiliar</v>
          </cell>
          <cell r="E949">
            <v>45866</v>
          </cell>
          <cell r="I949">
            <v>42</v>
          </cell>
          <cell r="J949">
            <v>20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4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</row>
        <row r="950">
          <cell r="A950" t="str">
            <v>Alfredo Cona</v>
          </cell>
          <cell r="C950" t="str">
            <v>Sin Auxiliar</v>
          </cell>
          <cell r="E950">
            <v>45866</v>
          </cell>
          <cell r="I950">
            <v>25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</row>
        <row r="951">
          <cell r="A951" t="str">
            <v>Victor Reyes</v>
          </cell>
          <cell r="C951" t="str">
            <v>Sin Auxiliar</v>
          </cell>
          <cell r="E951">
            <v>45862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 t="str">
            <v>Gilmar Ospino</v>
          </cell>
          <cell r="C952" t="str">
            <v>Sin Auxiliar</v>
          </cell>
          <cell r="E952">
            <v>45860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</row>
        <row r="953">
          <cell r="A953" t="str">
            <v>Alfredo Cona</v>
          </cell>
          <cell r="C953" t="str">
            <v>Alexander Marchant</v>
          </cell>
          <cell r="E953">
            <v>45867</v>
          </cell>
          <cell r="I953">
            <v>82</v>
          </cell>
          <cell r="J953">
            <v>0</v>
          </cell>
          <cell r="K953">
            <v>0</v>
          </cell>
          <cell r="L953">
            <v>1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</row>
        <row r="954">
          <cell r="A954" t="str">
            <v xml:space="preserve">Antonio Riquelme </v>
          </cell>
          <cell r="C954" t="str">
            <v>Cristian Araya</v>
          </cell>
          <cell r="E954">
            <v>45867</v>
          </cell>
          <cell r="I954">
            <v>87</v>
          </cell>
          <cell r="J954">
            <v>0</v>
          </cell>
          <cell r="K954">
            <v>0</v>
          </cell>
          <cell r="L954">
            <v>1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</row>
        <row r="955">
          <cell r="A955" t="str">
            <v>Boris López</v>
          </cell>
          <cell r="C955" t="str">
            <v>Deivis Santana</v>
          </cell>
          <cell r="E955">
            <v>45867</v>
          </cell>
          <cell r="I955">
            <v>57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</row>
        <row r="956">
          <cell r="A956" t="str">
            <v>Byron Lopez</v>
          </cell>
          <cell r="C956" t="str">
            <v>Patricio Ramirez</v>
          </cell>
          <cell r="E956">
            <v>45867</v>
          </cell>
          <cell r="I956">
            <v>37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</row>
        <row r="957">
          <cell r="A957" t="str">
            <v>Cesar Moreno</v>
          </cell>
          <cell r="C957" t="str">
            <v>Alejandro Osorio</v>
          </cell>
          <cell r="E957">
            <v>45867</v>
          </cell>
          <cell r="I957">
            <v>67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50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</row>
        <row r="958">
          <cell r="A958" t="str">
            <v>Edgar Benavides</v>
          </cell>
          <cell r="C958" t="str">
            <v>Jorge Viscarra</v>
          </cell>
          <cell r="E958">
            <v>45867</v>
          </cell>
          <cell r="I958">
            <v>23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</row>
        <row r="959">
          <cell r="A959" t="str">
            <v>Jose Arredondo</v>
          </cell>
          <cell r="C959" t="str">
            <v>Sin Auxiliar</v>
          </cell>
          <cell r="E959">
            <v>45867</v>
          </cell>
          <cell r="I959">
            <v>41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41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</row>
        <row r="960">
          <cell r="A960" t="str">
            <v>Juan Santibañez</v>
          </cell>
          <cell r="C960" t="str">
            <v>Sin Auxiliar</v>
          </cell>
          <cell r="E960">
            <v>45867</v>
          </cell>
          <cell r="I960">
            <v>26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1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</row>
        <row r="961">
          <cell r="A961" t="str">
            <v>Fernando Diaz</v>
          </cell>
          <cell r="C961" t="str">
            <v>Sin Auxiliar</v>
          </cell>
          <cell r="E961">
            <v>45867</v>
          </cell>
          <cell r="I961">
            <v>26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1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</row>
        <row r="962">
          <cell r="A962" t="str">
            <v>Luis Dugo</v>
          </cell>
          <cell r="C962" t="str">
            <v>Victor Araneda</v>
          </cell>
          <cell r="E962">
            <v>45867</v>
          </cell>
          <cell r="I962">
            <v>36</v>
          </cell>
          <cell r="J962">
            <v>0</v>
          </cell>
          <cell r="K962">
            <v>0</v>
          </cell>
          <cell r="L962">
            <v>1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</row>
        <row r="963">
          <cell r="A963" t="str">
            <v>Maximiliano Arancibia</v>
          </cell>
          <cell r="C963" t="str">
            <v>Carlos Correa</v>
          </cell>
          <cell r="E963">
            <v>45867</v>
          </cell>
          <cell r="I963">
            <v>80</v>
          </cell>
          <cell r="J963">
            <v>0</v>
          </cell>
          <cell r="K963">
            <v>0</v>
          </cell>
          <cell r="L963">
            <v>1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</row>
        <row r="964">
          <cell r="A964" t="str">
            <v>Patricio Cubillos</v>
          </cell>
          <cell r="C964" t="str">
            <v>Juan Aravena</v>
          </cell>
          <cell r="E964">
            <v>45867</v>
          </cell>
          <cell r="I964">
            <v>40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</row>
        <row r="965">
          <cell r="A965" t="str">
            <v>Ramon Gallardo</v>
          </cell>
          <cell r="C965" t="str">
            <v>Jordan Gaete</v>
          </cell>
          <cell r="E965">
            <v>45867</v>
          </cell>
          <cell r="I965">
            <v>26</v>
          </cell>
          <cell r="J965">
            <v>0</v>
          </cell>
          <cell r="K965">
            <v>0</v>
          </cell>
          <cell r="L965">
            <v>1</v>
          </cell>
          <cell r="M965">
            <v>1</v>
          </cell>
          <cell r="N965">
            <v>0</v>
          </cell>
          <cell r="O965">
            <v>1</v>
          </cell>
          <cell r="P965">
            <v>0</v>
          </cell>
          <cell r="Q965">
            <v>28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</row>
        <row r="966">
          <cell r="A966" t="str">
            <v>Roberto Ramirez</v>
          </cell>
          <cell r="C966" t="str">
            <v>Jose Oca</v>
          </cell>
          <cell r="E966">
            <v>45867</v>
          </cell>
          <cell r="I966">
            <v>46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2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</row>
        <row r="967">
          <cell r="A967" t="str">
            <v>Rodrigo Bascuñan</v>
          </cell>
          <cell r="C967" t="str">
            <v>Sin Auxiliar</v>
          </cell>
          <cell r="E967">
            <v>45867</v>
          </cell>
          <cell r="I967">
            <v>55</v>
          </cell>
          <cell r="J967">
            <v>0</v>
          </cell>
          <cell r="K967">
            <v>0</v>
          </cell>
          <cell r="L967">
            <v>0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</row>
        <row r="968">
          <cell r="A968" t="str">
            <v>Rody Osorio</v>
          </cell>
          <cell r="C968" t="str">
            <v>Antonio Palma</v>
          </cell>
          <cell r="E968">
            <v>45867</v>
          </cell>
          <cell r="I968">
            <v>25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25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</row>
        <row r="969">
          <cell r="A969" t="str">
            <v>Pedro Arcos</v>
          </cell>
          <cell r="C969" t="str">
            <v>Sin Auxiliar</v>
          </cell>
          <cell r="E969">
            <v>45867</v>
          </cell>
          <cell r="I969">
            <v>55</v>
          </cell>
          <cell r="J969">
            <v>0</v>
          </cell>
          <cell r="K969">
            <v>0</v>
          </cell>
          <cell r="L969">
            <v>0</v>
          </cell>
          <cell r="M969">
            <v>1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</row>
        <row r="970">
          <cell r="A970" t="str">
            <v xml:space="preserve">Cristian Gonzalez </v>
          </cell>
          <cell r="C970" t="str">
            <v>Sin Auxiliar</v>
          </cell>
          <cell r="E970">
            <v>45867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 t="str">
            <v>Roberto Briones</v>
          </cell>
          <cell r="C971" t="str">
            <v>Sin Auxiliar</v>
          </cell>
          <cell r="E971">
            <v>45867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</row>
        <row r="972">
          <cell r="A972" t="str">
            <v>Sin Auxiliar</v>
          </cell>
          <cell r="C972" t="str">
            <v>Juan Cuadra</v>
          </cell>
          <cell r="E972">
            <v>45867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</row>
        <row r="973">
          <cell r="A973" t="str">
            <v>Victor Reyes</v>
          </cell>
          <cell r="C973" t="str">
            <v>Sin Auxiliar</v>
          </cell>
          <cell r="E973">
            <v>45867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</row>
        <row r="974">
          <cell r="A974" t="str">
            <v>Sin Auxiliar</v>
          </cell>
          <cell r="C974" t="str">
            <v>Gilmar Ospino</v>
          </cell>
          <cell r="E974">
            <v>45867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</row>
        <row r="975">
          <cell r="A975" t="str">
            <v xml:space="preserve">Antonio Riquelme </v>
          </cell>
          <cell r="C975" t="str">
            <v>Cristian Araya</v>
          </cell>
          <cell r="E975">
            <v>45868</v>
          </cell>
          <cell r="I975">
            <v>57</v>
          </cell>
          <cell r="J975">
            <v>0</v>
          </cell>
          <cell r="K975">
            <v>0</v>
          </cell>
          <cell r="L975">
            <v>1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</row>
        <row r="976">
          <cell r="A976" t="str">
            <v>Boris López</v>
          </cell>
          <cell r="C976" t="str">
            <v>Deivis Santana</v>
          </cell>
          <cell r="E976">
            <v>45868</v>
          </cell>
          <cell r="I976">
            <v>37</v>
          </cell>
          <cell r="J976">
            <v>0</v>
          </cell>
          <cell r="K976">
            <v>0</v>
          </cell>
          <cell r="L976">
            <v>1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</row>
        <row r="977">
          <cell r="A977" t="str">
            <v>Byron Lopez</v>
          </cell>
          <cell r="C977" t="str">
            <v>Patricio Ramirez</v>
          </cell>
          <cell r="E977">
            <v>45868</v>
          </cell>
          <cell r="I977">
            <v>33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</row>
        <row r="978">
          <cell r="A978" t="str">
            <v>Cesar Moreno</v>
          </cell>
          <cell r="C978" t="str">
            <v>Alfredo Cona</v>
          </cell>
          <cell r="E978">
            <v>45868</v>
          </cell>
          <cell r="I978">
            <v>90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50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</row>
        <row r="979">
          <cell r="A979" t="str">
            <v xml:space="preserve">Cristian Gonzalez </v>
          </cell>
          <cell r="C979" t="str">
            <v>Juan Cuadra</v>
          </cell>
          <cell r="E979">
            <v>45868</v>
          </cell>
          <cell r="I979">
            <v>43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18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</row>
        <row r="980">
          <cell r="A980" t="str">
            <v>Edgar Benavides</v>
          </cell>
          <cell r="C980" t="str">
            <v>Carlos Correa</v>
          </cell>
          <cell r="E980">
            <v>45868</v>
          </cell>
          <cell r="I980">
            <v>45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</row>
        <row r="981">
          <cell r="A981" t="str">
            <v>Jose Arredondo</v>
          </cell>
          <cell r="C981" t="str">
            <v>Sin Auxiliar</v>
          </cell>
          <cell r="E981">
            <v>45868</v>
          </cell>
          <cell r="I981">
            <v>35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35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</row>
        <row r="982">
          <cell r="A982" t="str">
            <v>Juan Santibañez</v>
          </cell>
          <cell r="C982" t="str">
            <v>Sin Auxiliar</v>
          </cell>
          <cell r="E982">
            <v>45868</v>
          </cell>
          <cell r="I982">
            <v>76</v>
          </cell>
          <cell r="J982">
            <v>0</v>
          </cell>
          <cell r="K982">
            <v>0</v>
          </cell>
          <cell r="L982">
            <v>1</v>
          </cell>
          <cell r="M982">
            <v>0</v>
          </cell>
          <cell r="N982">
            <v>1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</row>
        <row r="983">
          <cell r="A983" t="str">
            <v>Fernando Diaz</v>
          </cell>
          <cell r="C983" t="str">
            <v>Sin Auxiliar</v>
          </cell>
          <cell r="E983">
            <v>45868</v>
          </cell>
          <cell r="I983">
            <v>76</v>
          </cell>
          <cell r="J983">
            <v>0</v>
          </cell>
          <cell r="K983">
            <v>0</v>
          </cell>
          <cell r="L983">
            <v>1</v>
          </cell>
          <cell r="M983">
            <v>0</v>
          </cell>
          <cell r="N983">
            <v>1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</row>
        <row r="984">
          <cell r="A984" t="str">
            <v>Luis Dugo</v>
          </cell>
          <cell r="C984" t="str">
            <v>Victor Araneda</v>
          </cell>
          <cell r="E984">
            <v>45868</v>
          </cell>
          <cell r="I984">
            <v>44</v>
          </cell>
          <cell r="J984">
            <v>0</v>
          </cell>
          <cell r="K984">
            <v>0</v>
          </cell>
          <cell r="L984">
            <v>1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</row>
        <row r="985">
          <cell r="A985" t="str">
            <v>Patricio Cubillos</v>
          </cell>
          <cell r="C985" t="str">
            <v>Juan Aravena</v>
          </cell>
          <cell r="E985">
            <v>45868</v>
          </cell>
          <cell r="I985">
            <v>75</v>
          </cell>
          <cell r="J985">
            <v>0</v>
          </cell>
          <cell r="K985">
            <v>0</v>
          </cell>
          <cell r="L985">
            <v>1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</row>
        <row r="986">
          <cell r="A986" t="str">
            <v>Ramon Gallardo</v>
          </cell>
          <cell r="C986" t="str">
            <v>Jordan Gaete</v>
          </cell>
          <cell r="E986">
            <v>45868</v>
          </cell>
          <cell r="I986">
            <v>53</v>
          </cell>
          <cell r="J986">
            <v>0</v>
          </cell>
          <cell r="K986">
            <v>0</v>
          </cell>
          <cell r="L986">
            <v>1</v>
          </cell>
          <cell r="M986">
            <v>1</v>
          </cell>
          <cell r="N986">
            <v>0</v>
          </cell>
          <cell r="O986">
            <v>0</v>
          </cell>
          <cell r="P986">
            <v>0</v>
          </cell>
          <cell r="Q986">
            <v>53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</row>
        <row r="987">
          <cell r="A987" t="str">
            <v>Roberto Briones</v>
          </cell>
          <cell r="C987" t="str">
            <v>Alexander Marchant</v>
          </cell>
          <cell r="E987">
            <v>45868</v>
          </cell>
          <cell r="I987">
            <v>64</v>
          </cell>
          <cell r="J987">
            <v>0</v>
          </cell>
          <cell r="K987">
            <v>0</v>
          </cell>
          <cell r="L987">
            <v>1</v>
          </cell>
          <cell r="M987">
            <v>0</v>
          </cell>
          <cell r="N987">
            <v>1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</row>
        <row r="988">
          <cell r="A988" t="str">
            <v>Rodrigo Bascuñan</v>
          </cell>
          <cell r="C988" t="str">
            <v>Sin Auxiliar</v>
          </cell>
          <cell r="E988">
            <v>45868</v>
          </cell>
          <cell r="I988">
            <v>45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</row>
        <row r="989">
          <cell r="A989" t="str">
            <v>Rody Osorio</v>
          </cell>
          <cell r="C989" t="str">
            <v>Antonio Palma</v>
          </cell>
          <cell r="E989">
            <v>45868</v>
          </cell>
          <cell r="I989">
            <v>30</v>
          </cell>
          <cell r="J989">
            <v>0</v>
          </cell>
          <cell r="K989">
            <v>0</v>
          </cell>
          <cell r="L989">
            <v>1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30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</row>
        <row r="990">
          <cell r="A990" t="str">
            <v>Victor Reyes</v>
          </cell>
          <cell r="C990" t="str">
            <v>Jorge Viscarra</v>
          </cell>
          <cell r="E990">
            <v>45868</v>
          </cell>
          <cell r="I990">
            <v>62</v>
          </cell>
          <cell r="J990">
            <v>0</v>
          </cell>
          <cell r="K990">
            <v>0</v>
          </cell>
          <cell r="L990">
            <v>1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</row>
        <row r="991">
          <cell r="A991" t="str">
            <v>Pedro Arcos</v>
          </cell>
          <cell r="C991" t="str">
            <v>Sin Auxiliar</v>
          </cell>
          <cell r="E991">
            <v>45868</v>
          </cell>
          <cell r="I991">
            <v>45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</row>
        <row r="992">
          <cell r="A992" t="str">
            <v>Roberto Ramirez</v>
          </cell>
          <cell r="C992" t="str">
            <v>Jose Oca</v>
          </cell>
          <cell r="E992">
            <v>45868</v>
          </cell>
          <cell r="I992">
            <v>24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</row>
        <row r="993">
          <cell r="A993" t="str">
            <v>Sin Auxiliar</v>
          </cell>
          <cell r="C993" t="str">
            <v>Gilmar Ospino</v>
          </cell>
          <cell r="E993">
            <v>45867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 t="str">
            <v>Alfredo Cona</v>
          </cell>
          <cell r="C994" t="str">
            <v>Jorge Viscarra</v>
          </cell>
          <cell r="E994">
            <v>45869</v>
          </cell>
          <cell r="I994">
            <v>73</v>
          </cell>
          <cell r="J994">
            <v>0</v>
          </cell>
          <cell r="K994">
            <v>0</v>
          </cell>
          <cell r="L994">
            <v>1</v>
          </cell>
          <cell r="M994">
            <v>0</v>
          </cell>
          <cell r="N994">
            <v>1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</row>
        <row r="995">
          <cell r="A995" t="str">
            <v xml:space="preserve">Antonio Riquelme </v>
          </cell>
          <cell r="C995" t="str">
            <v>Cristian Araya</v>
          </cell>
          <cell r="E995">
            <v>45869</v>
          </cell>
          <cell r="I995">
            <v>76</v>
          </cell>
          <cell r="J995">
            <v>0</v>
          </cell>
          <cell r="K995">
            <v>0</v>
          </cell>
          <cell r="L995">
            <v>1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</row>
        <row r="996">
          <cell r="A996" t="str">
            <v>Boris López</v>
          </cell>
          <cell r="C996" t="str">
            <v>Gilmar Ospino</v>
          </cell>
          <cell r="E996">
            <v>45869</v>
          </cell>
          <cell r="I996">
            <v>27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</row>
        <row r="997">
          <cell r="A997" t="str">
            <v>Byron Lopez</v>
          </cell>
          <cell r="C997" t="str">
            <v>Patricio Ramirez</v>
          </cell>
          <cell r="E997">
            <v>45869</v>
          </cell>
          <cell r="I997">
            <v>29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</row>
        <row r="998">
          <cell r="A998" t="str">
            <v>Cesar Moreno</v>
          </cell>
          <cell r="C998" t="str">
            <v>Alejandro Osorio</v>
          </cell>
          <cell r="E998">
            <v>45869</v>
          </cell>
          <cell r="I998">
            <v>80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50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</row>
        <row r="999">
          <cell r="A999" t="str">
            <v xml:space="preserve">Cristian Gonzalez </v>
          </cell>
          <cell r="C999" t="str">
            <v>Juan Cuadra</v>
          </cell>
          <cell r="E999">
            <v>45869</v>
          </cell>
          <cell r="I999">
            <v>35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</row>
        <row r="1000">
          <cell r="A1000" t="str">
            <v>Jose Arredondo</v>
          </cell>
          <cell r="C1000" t="str">
            <v>Sin Auxiliar</v>
          </cell>
          <cell r="E1000">
            <v>45869</v>
          </cell>
          <cell r="I1000">
            <v>33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33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</row>
        <row r="1001">
          <cell r="A1001" t="str">
            <v>Juan Santibañez</v>
          </cell>
          <cell r="C1001" t="str">
            <v>Sin Auxiliar</v>
          </cell>
          <cell r="E1001">
            <v>45869</v>
          </cell>
          <cell r="I1001">
            <v>24</v>
          </cell>
          <cell r="J1001">
            <v>0</v>
          </cell>
          <cell r="K1001">
            <v>0</v>
          </cell>
          <cell r="L1001">
            <v>1</v>
          </cell>
          <cell r="M1001">
            <v>0</v>
          </cell>
          <cell r="N1001">
            <v>1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</row>
        <row r="1002">
          <cell r="A1002" t="str">
            <v>Fernando Diaz</v>
          </cell>
          <cell r="C1002" t="str">
            <v>Sin Auxiliar</v>
          </cell>
          <cell r="E1002">
            <v>45869</v>
          </cell>
          <cell r="I1002">
            <v>24</v>
          </cell>
          <cell r="J1002">
            <v>0</v>
          </cell>
          <cell r="K1002">
            <v>0</v>
          </cell>
          <cell r="L1002">
            <v>1</v>
          </cell>
          <cell r="M1002">
            <v>0</v>
          </cell>
          <cell r="N1002">
            <v>1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</row>
        <row r="1003">
          <cell r="A1003" t="str">
            <v>Luis Dugo</v>
          </cell>
          <cell r="C1003" t="str">
            <v>Victor Araneda</v>
          </cell>
          <cell r="E1003">
            <v>45869</v>
          </cell>
          <cell r="I1003">
            <v>43</v>
          </cell>
          <cell r="J1003">
            <v>0</v>
          </cell>
          <cell r="K1003">
            <v>0</v>
          </cell>
          <cell r="L1003">
            <v>1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</row>
        <row r="1004">
          <cell r="A1004" t="str">
            <v>Maximiliano Arancibia</v>
          </cell>
          <cell r="C1004" t="str">
            <v>Carlos Correa</v>
          </cell>
          <cell r="E1004">
            <v>45869</v>
          </cell>
          <cell r="I1004">
            <v>67</v>
          </cell>
          <cell r="J1004">
            <v>0</v>
          </cell>
          <cell r="K1004">
            <v>0</v>
          </cell>
          <cell r="L1004">
            <v>1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</row>
        <row r="1005">
          <cell r="A1005" t="str">
            <v>Patricio Cubillos</v>
          </cell>
          <cell r="C1005" t="str">
            <v>Juan Aravena</v>
          </cell>
          <cell r="E1005">
            <v>45869</v>
          </cell>
          <cell r="I1005">
            <v>32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</row>
        <row r="1006">
          <cell r="A1006" t="str">
            <v>Ramon Gallardo</v>
          </cell>
          <cell r="C1006" t="str">
            <v>Jordan Gaete</v>
          </cell>
          <cell r="E1006">
            <v>45869</v>
          </cell>
          <cell r="I1006">
            <v>23</v>
          </cell>
          <cell r="J1006">
            <v>0</v>
          </cell>
          <cell r="K1006">
            <v>0</v>
          </cell>
          <cell r="L1006">
            <v>1</v>
          </cell>
          <cell r="M1006">
            <v>1</v>
          </cell>
          <cell r="N1006">
            <v>0</v>
          </cell>
          <cell r="O1006">
            <v>1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</row>
        <row r="1007">
          <cell r="A1007" t="str">
            <v>Roberto Briones</v>
          </cell>
          <cell r="C1007" t="str">
            <v>Alexander Marchant</v>
          </cell>
          <cell r="E1007">
            <v>45869</v>
          </cell>
          <cell r="I1007">
            <v>39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1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 t="str">
            <v>Rodrigo Bascuñan</v>
          </cell>
          <cell r="C1008" t="str">
            <v>Sin Auxiliar</v>
          </cell>
          <cell r="E1008">
            <v>45869</v>
          </cell>
          <cell r="I1008">
            <v>63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1</v>
          </cell>
          <cell r="O1008">
            <v>0</v>
          </cell>
          <cell r="P1008">
            <v>5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</row>
        <row r="1009">
          <cell r="A1009" t="str">
            <v>Rody Osorio</v>
          </cell>
          <cell r="C1009" t="str">
            <v>Antonio Palma</v>
          </cell>
          <cell r="E1009">
            <v>45869</v>
          </cell>
          <cell r="I1009">
            <v>24</v>
          </cell>
          <cell r="J1009">
            <v>0</v>
          </cell>
          <cell r="K1009">
            <v>0</v>
          </cell>
          <cell r="L1009">
            <v>1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24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</row>
        <row r="1010">
          <cell r="A1010" t="str">
            <v>Edgar Benavides</v>
          </cell>
          <cell r="C1010" t="str">
            <v>Sin Auxiliar</v>
          </cell>
          <cell r="E1010">
            <v>45869</v>
          </cell>
          <cell r="I1010">
            <v>63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1</v>
          </cell>
          <cell r="O1010">
            <v>0</v>
          </cell>
          <cell r="P1010">
            <v>5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</row>
        <row r="1011">
          <cell r="A1011" t="str">
            <v>Roberto Ramirez</v>
          </cell>
          <cell r="C1011" t="str">
            <v>Jose Oca</v>
          </cell>
          <cell r="E1011">
            <v>45869</v>
          </cell>
          <cell r="I1011">
            <v>31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</row>
        <row r="1012">
          <cell r="A1012" t="str">
            <v>Victor Reyes</v>
          </cell>
          <cell r="C1012" t="str">
            <v>Sin Auxiliar</v>
          </cell>
          <cell r="E1012">
            <v>45869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</row>
        <row r="1013">
          <cell r="A1013" t="str">
            <v>Pedro Arcos</v>
          </cell>
          <cell r="C1013" t="str">
            <v>Sin Auxiliar</v>
          </cell>
          <cell r="E1013">
            <v>45869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</row>
        <row r="1014">
          <cell r="A1014" t="str">
            <v xml:space="preserve">Antonio Riquelme </v>
          </cell>
          <cell r="C1014" t="str">
            <v>Cristian Araya</v>
          </cell>
          <cell r="E1014">
            <v>45870</v>
          </cell>
          <cell r="I1014">
            <v>88</v>
          </cell>
          <cell r="J1014">
            <v>0</v>
          </cell>
          <cell r="K1014">
            <v>0</v>
          </cell>
          <cell r="L1014">
            <v>1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</row>
        <row r="1015">
          <cell r="A1015" t="str">
            <v>Boris López</v>
          </cell>
          <cell r="C1015" t="str">
            <v>Gilmar Ospino</v>
          </cell>
          <cell r="E1015">
            <v>45870</v>
          </cell>
          <cell r="I1015">
            <v>66</v>
          </cell>
          <cell r="J1015">
            <v>0</v>
          </cell>
          <cell r="K1015">
            <v>0</v>
          </cell>
          <cell r="L1015">
            <v>1</v>
          </cell>
          <cell r="M1015">
            <v>0</v>
          </cell>
          <cell r="N1015">
            <v>0</v>
          </cell>
          <cell r="O1015">
            <v>0</v>
          </cell>
          <cell r="P1015">
            <v>10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</row>
        <row r="1016">
          <cell r="A1016" t="str">
            <v>Byron Lopez</v>
          </cell>
          <cell r="C1016" t="str">
            <v>Patricio Ramirez</v>
          </cell>
          <cell r="E1016">
            <v>45870</v>
          </cell>
          <cell r="I1016">
            <v>63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</row>
        <row r="1017">
          <cell r="A1017" t="str">
            <v>Cesar Moreno</v>
          </cell>
          <cell r="C1017" t="str">
            <v>Alejandro Osorio</v>
          </cell>
          <cell r="E1017">
            <v>45870</v>
          </cell>
          <cell r="I1017">
            <v>83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50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</row>
        <row r="1018">
          <cell r="A1018" t="str">
            <v xml:space="preserve">Cristian Gonzalez </v>
          </cell>
          <cell r="C1018" t="str">
            <v>Juan Cuadra</v>
          </cell>
          <cell r="E1018">
            <v>45870</v>
          </cell>
          <cell r="I1018">
            <v>48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18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</row>
        <row r="1019">
          <cell r="A1019" t="str">
            <v>Jose Arredondo</v>
          </cell>
          <cell r="C1019" t="str">
            <v>Sin Auxiliar</v>
          </cell>
          <cell r="E1019">
            <v>45870</v>
          </cell>
          <cell r="I1019">
            <v>24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24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</row>
        <row r="1020">
          <cell r="A1020" t="str">
            <v>Juan Santibañez</v>
          </cell>
          <cell r="C1020" t="str">
            <v>Sin Auxiliar</v>
          </cell>
          <cell r="E1020">
            <v>45870</v>
          </cell>
          <cell r="I1020">
            <v>81</v>
          </cell>
          <cell r="J1020">
            <v>0</v>
          </cell>
          <cell r="K1020">
            <v>0</v>
          </cell>
          <cell r="L1020">
            <v>1</v>
          </cell>
          <cell r="M1020">
            <v>0</v>
          </cell>
          <cell r="N1020">
            <v>1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</row>
        <row r="1021">
          <cell r="A1021" t="str">
            <v>Fernando Diaz</v>
          </cell>
          <cell r="C1021" t="str">
            <v>Sin Auxiliar</v>
          </cell>
          <cell r="E1021">
            <v>45870</v>
          </cell>
          <cell r="I1021">
            <v>81</v>
          </cell>
          <cell r="J1021">
            <v>0</v>
          </cell>
          <cell r="K1021">
            <v>0</v>
          </cell>
          <cell r="L1021">
            <v>1</v>
          </cell>
          <cell r="M1021">
            <v>0</v>
          </cell>
          <cell r="N1021">
            <v>1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 t="str">
            <v>Luis Dugo</v>
          </cell>
          <cell r="C1022" t="str">
            <v>Victor Araneda</v>
          </cell>
          <cell r="E1022">
            <v>45870</v>
          </cell>
          <cell r="I1022">
            <v>44</v>
          </cell>
          <cell r="J1022">
            <v>0</v>
          </cell>
          <cell r="K1022">
            <v>0</v>
          </cell>
          <cell r="L1022">
            <v>1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</row>
        <row r="1023">
          <cell r="A1023" t="str">
            <v>Maximiliano Arancibia</v>
          </cell>
          <cell r="C1023" t="str">
            <v>Carlos Correa</v>
          </cell>
          <cell r="E1023">
            <v>45870</v>
          </cell>
          <cell r="I1023">
            <v>63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</row>
        <row r="1024">
          <cell r="A1024" t="str">
            <v>Patricio Cubillos</v>
          </cell>
          <cell r="C1024" t="str">
            <v>Juan Aravena</v>
          </cell>
          <cell r="E1024">
            <v>45870</v>
          </cell>
          <cell r="I1024">
            <v>62</v>
          </cell>
          <cell r="J1024">
            <v>0</v>
          </cell>
          <cell r="K1024">
            <v>0</v>
          </cell>
          <cell r="L1024">
            <v>1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</row>
        <row r="1025">
          <cell r="A1025" t="str">
            <v>Ramon Gallardo</v>
          </cell>
          <cell r="C1025" t="str">
            <v>Jordan Gaete</v>
          </cell>
          <cell r="E1025">
            <v>45870</v>
          </cell>
          <cell r="I1025">
            <v>69</v>
          </cell>
          <cell r="J1025">
            <v>0</v>
          </cell>
          <cell r="K1025">
            <v>0</v>
          </cell>
          <cell r="L1025">
            <v>1</v>
          </cell>
          <cell r="M1025">
            <v>1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</row>
        <row r="1026">
          <cell r="A1026" t="str">
            <v>Roberto Briones</v>
          </cell>
          <cell r="C1026" t="str">
            <v>Alexander Marchant</v>
          </cell>
          <cell r="E1026">
            <v>45870</v>
          </cell>
          <cell r="I1026">
            <v>63</v>
          </cell>
          <cell r="J1026">
            <v>0</v>
          </cell>
          <cell r="K1026">
            <v>0</v>
          </cell>
          <cell r="L1026">
            <v>1</v>
          </cell>
          <cell r="M1026">
            <v>0</v>
          </cell>
          <cell r="N1026">
            <v>1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</row>
        <row r="1027">
          <cell r="A1027" t="str">
            <v>Roberto Ramirez</v>
          </cell>
          <cell r="C1027" t="str">
            <v>Jose Oca</v>
          </cell>
          <cell r="E1027">
            <v>45870</v>
          </cell>
          <cell r="I1027">
            <v>52</v>
          </cell>
          <cell r="J1027">
            <v>0</v>
          </cell>
          <cell r="K1027">
            <v>0</v>
          </cell>
          <cell r="L1027">
            <v>0</v>
          </cell>
          <cell r="M1027">
            <v>1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</row>
        <row r="1028">
          <cell r="A1028" t="str">
            <v>Rodrigo Bascuñan</v>
          </cell>
          <cell r="C1028" t="str">
            <v>Sin Auxiliar</v>
          </cell>
          <cell r="E1028">
            <v>45870</v>
          </cell>
          <cell r="I1028">
            <v>52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</row>
        <row r="1029">
          <cell r="A1029" t="str">
            <v>Rody Osorio</v>
          </cell>
          <cell r="C1029" t="str">
            <v>Antonio Palma</v>
          </cell>
          <cell r="E1029">
            <v>45870</v>
          </cell>
          <cell r="I1029">
            <v>29</v>
          </cell>
          <cell r="J1029">
            <v>0</v>
          </cell>
          <cell r="K1029">
            <v>0</v>
          </cell>
          <cell r="L1029">
            <v>1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29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</row>
        <row r="1030">
          <cell r="A1030" t="str">
            <v>Victor Reyes</v>
          </cell>
          <cell r="C1030" t="str">
            <v>Jorge Viscarra</v>
          </cell>
          <cell r="E1030">
            <v>45870</v>
          </cell>
          <cell r="I1030">
            <v>65</v>
          </cell>
          <cell r="J1030">
            <v>0</v>
          </cell>
          <cell r="K1030">
            <v>0</v>
          </cell>
          <cell r="L1030">
            <v>1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 t="str">
            <v>Pedro Arcos</v>
          </cell>
          <cell r="C1031" t="str">
            <v>Sin Auxiliar</v>
          </cell>
          <cell r="E1031">
            <v>45870</v>
          </cell>
          <cell r="I1031">
            <v>52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</row>
        <row r="1032">
          <cell r="A1032" t="str">
            <v>Alfredo Cona</v>
          </cell>
          <cell r="C1032" t="str">
            <v>Sin Auxiliar</v>
          </cell>
          <cell r="E1032">
            <v>45870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</row>
        <row r="1033">
          <cell r="A1033" t="str">
            <v>Edgar Benavides</v>
          </cell>
          <cell r="C1033" t="str">
            <v>Sin Auxiliar</v>
          </cell>
          <cell r="E1033">
            <v>45870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</row>
        <row r="1034">
          <cell r="A1034" t="str">
            <v>Luis Dugo</v>
          </cell>
          <cell r="C1034" t="str">
            <v>Victor Araneda</v>
          </cell>
          <cell r="E1034">
            <v>45871</v>
          </cell>
          <cell r="I1034">
            <v>9</v>
          </cell>
          <cell r="J1034">
            <v>19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5</v>
          </cell>
          <cell r="R1034">
            <v>1</v>
          </cell>
          <cell r="S1034">
            <v>0</v>
          </cell>
          <cell r="T1034">
            <v>0</v>
          </cell>
          <cell r="U1034">
            <v>0</v>
          </cell>
          <cell r="V1034">
            <v>1</v>
          </cell>
          <cell r="W1034">
            <v>0</v>
          </cell>
          <cell r="X1034">
            <v>0</v>
          </cell>
        </row>
        <row r="1035">
          <cell r="A1035" t="str">
            <v xml:space="preserve">Cristian Gonzalez </v>
          </cell>
          <cell r="C1035" t="str">
            <v>Alexander Marchant</v>
          </cell>
          <cell r="E1035">
            <v>45872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1</v>
          </cell>
          <cell r="T1035">
            <v>4</v>
          </cell>
          <cell r="U1035">
            <v>41</v>
          </cell>
          <cell r="V1035">
            <v>0</v>
          </cell>
          <cell r="W1035">
            <v>1</v>
          </cell>
          <cell r="X1035">
            <v>0</v>
          </cell>
        </row>
        <row r="1036">
          <cell r="A1036" t="str">
            <v>Byron Lopez</v>
          </cell>
          <cell r="C1036" t="str">
            <v>Carlos Correa</v>
          </cell>
          <cell r="E1036">
            <v>45872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1</v>
          </cell>
          <cell r="T1036">
            <v>6</v>
          </cell>
          <cell r="U1036">
            <v>50</v>
          </cell>
          <cell r="V1036">
            <v>0</v>
          </cell>
          <cell r="W1036">
            <v>1</v>
          </cell>
          <cell r="X1036">
            <v>0</v>
          </cell>
        </row>
        <row r="1037">
          <cell r="A1037" t="str">
            <v xml:space="preserve">Antonio Riquelme </v>
          </cell>
          <cell r="C1037" t="str">
            <v>Cristian Araya</v>
          </cell>
          <cell r="E1037">
            <v>45873</v>
          </cell>
          <cell r="I1037">
            <v>62</v>
          </cell>
          <cell r="J1037">
            <v>0</v>
          </cell>
          <cell r="K1037">
            <v>0</v>
          </cell>
          <cell r="L1037">
            <v>1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</row>
        <row r="1038">
          <cell r="A1038" t="str">
            <v>Boris López</v>
          </cell>
          <cell r="C1038" t="str">
            <v>Gilmar Ospino</v>
          </cell>
          <cell r="E1038">
            <v>45873</v>
          </cell>
          <cell r="I1038">
            <v>43</v>
          </cell>
          <cell r="J1038">
            <v>0</v>
          </cell>
          <cell r="K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10</v>
          </cell>
          <cell r="Q1038">
            <v>20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</row>
        <row r="1039">
          <cell r="A1039" t="str">
            <v>Byron Lopez</v>
          </cell>
          <cell r="C1039" t="str">
            <v>Patricio Ramirez</v>
          </cell>
          <cell r="E1039">
            <v>45873</v>
          </cell>
          <cell r="I1039">
            <v>31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</row>
        <row r="1040">
          <cell r="A1040" t="str">
            <v>Cesar Moreno</v>
          </cell>
          <cell r="C1040" t="str">
            <v>Alejandro Osorio</v>
          </cell>
          <cell r="E1040">
            <v>45873</v>
          </cell>
          <cell r="I1040">
            <v>104</v>
          </cell>
          <cell r="J1040">
            <v>0</v>
          </cell>
          <cell r="K1040">
            <v>0</v>
          </cell>
          <cell r="L1040">
            <v>1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50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</row>
        <row r="1041">
          <cell r="A1041" t="str">
            <v xml:space="preserve">Cristian Gonzalez </v>
          </cell>
          <cell r="C1041" t="str">
            <v>Juan Cuadra</v>
          </cell>
          <cell r="E1041">
            <v>45873</v>
          </cell>
          <cell r="I1041">
            <v>59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18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</row>
        <row r="1042">
          <cell r="A1042" t="str">
            <v>Jose Arredondo</v>
          </cell>
          <cell r="C1042" t="str">
            <v>Sin Auxiliar</v>
          </cell>
          <cell r="E1042">
            <v>45873</v>
          </cell>
          <cell r="I1042">
            <v>29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29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</row>
        <row r="1043">
          <cell r="A1043" t="str">
            <v>Juan Santibañez</v>
          </cell>
          <cell r="C1043" t="str">
            <v>Sin Auxiliar</v>
          </cell>
          <cell r="E1043">
            <v>45873</v>
          </cell>
          <cell r="I1043">
            <v>72</v>
          </cell>
          <cell r="J1043">
            <v>0</v>
          </cell>
          <cell r="K1043">
            <v>0</v>
          </cell>
          <cell r="L1043">
            <v>1</v>
          </cell>
          <cell r="M1043">
            <v>0</v>
          </cell>
          <cell r="N1043">
            <v>1</v>
          </cell>
          <cell r="O1043">
            <v>0</v>
          </cell>
          <cell r="P1043">
            <v>0</v>
          </cell>
          <cell r="Q1043">
            <v>30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</row>
        <row r="1044">
          <cell r="A1044" t="str">
            <v>Fernando Diaz</v>
          </cell>
          <cell r="C1044" t="str">
            <v>Sin Auxiliar</v>
          </cell>
          <cell r="E1044">
            <v>45873</v>
          </cell>
          <cell r="I1044">
            <v>72</v>
          </cell>
          <cell r="J1044">
            <v>0</v>
          </cell>
          <cell r="K1044">
            <v>0</v>
          </cell>
          <cell r="L1044">
            <v>1</v>
          </cell>
          <cell r="M1044">
            <v>0</v>
          </cell>
          <cell r="N1044">
            <v>1</v>
          </cell>
          <cell r="O1044">
            <v>0</v>
          </cell>
          <cell r="P1044">
            <v>0</v>
          </cell>
          <cell r="Q1044">
            <v>30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</row>
        <row r="1045">
          <cell r="A1045" t="str">
            <v>Luis Dugo</v>
          </cell>
          <cell r="C1045" t="str">
            <v>Victor Araneda</v>
          </cell>
          <cell r="E1045">
            <v>45873</v>
          </cell>
          <cell r="I1045">
            <v>52</v>
          </cell>
          <cell r="J1045">
            <v>0</v>
          </cell>
          <cell r="K1045">
            <v>0</v>
          </cell>
          <cell r="L1045">
            <v>1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</row>
        <row r="1046">
          <cell r="A1046" t="str">
            <v>Maximiliano Arancibia</v>
          </cell>
          <cell r="C1046" t="str">
            <v>Carlos Correa</v>
          </cell>
          <cell r="E1046">
            <v>45873</v>
          </cell>
          <cell r="I1046">
            <v>78</v>
          </cell>
          <cell r="J1046">
            <v>0</v>
          </cell>
          <cell r="K1046">
            <v>0</v>
          </cell>
          <cell r="L1046">
            <v>1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</row>
        <row r="1047">
          <cell r="A1047" t="str">
            <v>Patricio Cubillos</v>
          </cell>
          <cell r="C1047" t="str">
            <v>Juan Aravena</v>
          </cell>
          <cell r="E1047">
            <v>45873</v>
          </cell>
          <cell r="I1047">
            <v>73</v>
          </cell>
          <cell r="J1047">
            <v>0</v>
          </cell>
          <cell r="K1047">
            <v>0</v>
          </cell>
          <cell r="L1047">
            <v>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</row>
        <row r="1048">
          <cell r="A1048" t="str">
            <v>Pedro Arcos</v>
          </cell>
          <cell r="C1048" t="str">
            <v>Sin Auxiliar</v>
          </cell>
          <cell r="E1048">
            <v>45873</v>
          </cell>
          <cell r="I1048">
            <v>48</v>
          </cell>
          <cell r="J1048">
            <v>0</v>
          </cell>
          <cell r="K1048">
            <v>0</v>
          </cell>
          <cell r="L1048">
            <v>1</v>
          </cell>
          <cell r="M1048">
            <v>0</v>
          </cell>
          <cell r="N1048">
            <v>1</v>
          </cell>
          <cell r="O1048">
            <v>0</v>
          </cell>
          <cell r="P1048">
            <v>0</v>
          </cell>
          <cell r="Q1048">
            <v>25</v>
          </cell>
          <cell r="R1048">
            <v>0</v>
          </cell>
          <cell r="S1048">
            <v>0</v>
          </cell>
          <cell r="T1048">
            <v>0</v>
          </cell>
          <cell r="U1048">
            <v>8</v>
          </cell>
          <cell r="V1048">
            <v>0</v>
          </cell>
          <cell r="W1048">
            <v>0</v>
          </cell>
          <cell r="X1048">
            <v>0</v>
          </cell>
        </row>
        <row r="1049">
          <cell r="A1049" t="str">
            <v>Ramon Gallardo</v>
          </cell>
          <cell r="C1049" t="str">
            <v>Jordan Gaete</v>
          </cell>
          <cell r="E1049">
            <v>45873</v>
          </cell>
          <cell r="I1049">
            <v>42</v>
          </cell>
          <cell r="J1049">
            <v>0</v>
          </cell>
          <cell r="K1049">
            <v>0</v>
          </cell>
          <cell r="L1049">
            <v>1</v>
          </cell>
          <cell r="M1049">
            <v>1</v>
          </cell>
          <cell r="N1049">
            <v>0</v>
          </cell>
          <cell r="O1049">
            <v>0</v>
          </cell>
          <cell r="P1049">
            <v>0</v>
          </cell>
          <cell r="Q1049">
            <v>39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</row>
        <row r="1050">
          <cell r="A1050" t="str">
            <v>Roberto Briones</v>
          </cell>
          <cell r="C1050" t="str">
            <v>Alexander Marchant</v>
          </cell>
          <cell r="E1050">
            <v>45873</v>
          </cell>
          <cell r="I1050">
            <v>37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1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</row>
        <row r="1051">
          <cell r="A1051" t="str">
            <v>Roberto Ramirez</v>
          </cell>
          <cell r="C1051" t="str">
            <v>Jose Oca</v>
          </cell>
          <cell r="E1051">
            <v>45873</v>
          </cell>
          <cell r="I1051">
            <v>45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2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</row>
        <row r="1052">
          <cell r="A1052" t="str">
            <v>Rody Osorio</v>
          </cell>
          <cell r="C1052" t="str">
            <v>Antonio Palma</v>
          </cell>
          <cell r="E1052">
            <v>45873</v>
          </cell>
          <cell r="I1052">
            <v>29</v>
          </cell>
          <cell r="J1052">
            <v>0</v>
          </cell>
          <cell r="K1052">
            <v>0</v>
          </cell>
          <cell r="L1052">
            <v>1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29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</row>
        <row r="1053">
          <cell r="A1053" t="str">
            <v>Victor Reyes</v>
          </cell>
          <cell r="C1053" t="str">
            <v>Jorge Viscarra</v>
          </cell>
          <cell r="E1053">
            <v>45873</v>
          </cell>
          <cell r="I1053">
            <v>59</v>
          </cell>
          <cell r="J1053">
            <v>0</v>
          </cell>
          <cell r="K1053">
            <v>0</v>
          </cell>
          <cell r="L1053">
            <v>1</v>
          </cell>
          <cell r="M1053">
            <v>0</v>
          </cell>
          <cell r="N1053">
            <v>0</v>
          </cell>
          <cell r="O1053">
            <v>0</v>
          </cell>
          <cell r="P1053">
            <v>2</v>
          </cell>
          <cell r="Q1053">
            <v>50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3</v>
          </cell>
        </row>
        <row r="1054">
          <cell r="A1054" t="str">
            <v>Edgar Benavides</v>
          </cell>
          <cell r="C1054" t="str">
            <v>Sin Auxiliar</v>
          </cell>
          <cell r="E1054">
            <v>45873</v>
          </cell>
          <cell r="I1054">
            <v>48</v>
          </cell>
          <cell r="J1054">
            <v>0</v>
          </cell>
          <cell r="K1054">
            <v>0</v>
          </cell>
          <cell r="L1054">
            <v>1</v>
          </cell>
          <cell r="M1054">
            <v>0</v>
          </cell>
          <cell r="N1054">
            <v>1</v>
          </cell>
          <cell r="O1054">
            <v>0</v>
          </cell>
          <cell r="P1054">
            <v>0</v>
          </cell>
          <cell r="Q1054">
            <v>25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</row>
        <row r="1055">
          <cell r="A1055" t="str">
            <v>Alfredo Cona</v>
          </cell>
          <cell r="C1055" t="str">
            <v>Sin Auxiliar</v>
          </cell>
          <cell r="E1055">
            <v>45873</v>
          </cell>
          <cell r="I1055">
            <v>15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</row>
        <row r="1056">
          <cell r="A1056" t="str">
            <v>Maximiliano Arancibia</v>
          </cell>
          <cell r="C1056" t="str">
            <v>Carlos Correa</v>
          </cell>
          <cell r="E1056">
            <v>45874</v>
          </cell>
          <cell r="I1056">
            <v>82</v>
          </cell>
          <cell r="J1056">
            <v>0</v>
          </cell>
          <cell r="K1056">
            <v>0</v>
          </cell>
          <cell r="L1056">
            <v>1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</row>
        <row r="1057">
          <cell r="A1057" t="str">
            <v>Alfredo Cona</v>
          </cell>
          <cell r="C1057" t="str">
            <v xml:space="preserve">Cristian Gonzalez </v>
          </cell>
          <cell r="E1057">
            <v>45874</v>
          </cell>
          <cell r="I1057">
            <v>81</v>
          </cell>
          <cell r="J1057">
            <v>0</v>
          </cell>
          <cell r="K1057">
            <v>0</v>
          </cell>
          <cell r="L1057">
            <v>1</v>
          </cell>
          <cell r="M1057">
            <v>0</v>
          </cell>
          <cell r="N1057">
            <v>1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</row>
        <row r="1058">
          <cell r="A1058" t="str">
            <v xml:space="preserve">Antonio Riquelme </v>
          </cell>
          <cell r="C1058" t="str">
            <v>Cristian Araya</v>
          </cell>
          <cell r="E1058">
            <v>45874</v>
          </cell>
          <cell r="I1058">
            <v>82</v>
          </cell>
          <cell r="J1058">
            <v>0</v>
          </cell>
          <cell r="K1058">
            <v>0</v>
          </cell>
          <cell r="L1058">
            <v>1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</row>
        <row r="1059">
          <cell r="A1059" t="str">
            <v>Boris López</v>
          </cell>
          <cell r="C1059" t="str">
            <v>Gilmar Ospino</v>
          </cell>
          <cell r="E1059">
            <v>45874</v>
          </cell>
          <cell r="I1059">
            <v>48</v>
          </cell>
          <cell r="J1059">
            <v>62</v>
          </cell>
          <cell r="K1059">
            <v>0</v>
          </cell>
          <cell r="L1059">
            <v>1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3</v>
          </cell>
        </row>
        <row r="1060">
          <cell r="A1060" t="str">
            <v>Byron Lopez</v>
          </cell>
          <cell r="C1060" t="str">
            <v>Patricio Ramirez</v>
          </cell>
          <cell r="E1060">
            <v>45874</v>
          </cell>
          <cell r="I1060">
            <v>26</v>
          </cell>
          <cell r="J1060">
            <v>62</v>
          </cell>
          <cell r="K1060">
            <v>0</v>
          </cell>
          <cell r="L1060">
            <v>1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1</v>
          </cell>
        </row>
        <row r="1061">
          <cell r="A1061" t="str">
            <v>Cesar Moreno</v>
          </cell>
          <cell r="C1061" t="str">
            <v>Alejandro Osorio</v>
          </cell>
          <cell r="E1061">
            <v>45874</v>
          </cell>
          <cell r="I1061">
            <v>63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50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</row>
        <row r="1062">
          <cell r="A1062" t="str">
            <v>Edgar Benavides</v>
          </cell>
          <cell r="C1062" t="str">
            <v>Sin Auxiliar</v>
          </cell>
          <cell r="E1062">
            <v>45874</v>
          </cell>
          <cell r="I1062">
            <v>55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</row>
        <row r="1063">
          <cell r="A1063" t="str">
            <v>Rodrigo Bascuñan</v>
          </cell>
          <cell r="C1063" t="str">
            <v>Sin Auxiliar</v>
          </cell>
          <cell r="E1063">
            <v>45873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</row>
        <row r="1064">
          <cell r="A1064" t="str">
            <v>Jose Arredondo</v>
          </cell>
          <cell r="C1064" t="str">
            <v>Sin Auxiliar</v>
          </cell>
          <cell r="E1064">
            <v>45874</v>
          </cell>
          <cell r="I1064">
            <v>40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40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</row>
        <row r="1065">
          <cell r="A1065" t="str">
            <v>Juan Santibañez</v>
          </cell>
          <cell r="C1065" t="str">
            <v>Sin Auxiliar</v>
          </cell>
          <cell r="E1065">
            <v>45874</v>
          </cell>
          <cell r="I1065">
            <v>27</v>
          </cell>
          <cell r="J1065">
            <v>62</v>
          </cell>
          <cell r="K1065">
            <v>0</v>
          </cell>
          <cell r="L1065">
            <v>1</v>
          </cell>
          <cell r="M1065">
            <v>0</v>
          </cell>
          <cell r="N1065">
            <v>1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3</v>
          </cell>
        </row>
        <row r="1066">
          <cell r="A1066" t="str">
            <v>Fernando Diaz</v>
          </cell>
          <cell r="C1066" t="str">
            <v>Sin Auxiliar</v>
          </cell>
          <cell r="E1066">
            <v>45874</v>
          </cell>
          <cell r="I1066">
            <v>27</v>
          </cell>
          <cell r="J1066">
            <v>62</v>
          </cell>
          <cell r="K1066">
            <v>0</v>
          </cell>
          <cell r="L1066">
            <v>1</v>
          </cell>
          <cell r="M1066">
            <v>0</v>
          </cell>
          <cell r="N1066">
            <v>1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3</v>
          </cell>
        </row>
        <row r="1067">
          <cell r="A1067" t="str">
            <v>Luis Dugo</v>
          </cell>
          <cell r="C1067" t="str">
            <v>Victor Araneda</v>
          </cell>
          <cell r="E1067">
            <v>45874</v>
          </cell>
          <cell r="I1067">
            <v>34</v>
          </cell>
          <cell r="J1067">
            <v>0</v>
          </cell>
          <cell r="K1067">
            <v>0</v>
          </cell>
          <cell r="L1067">
            <v>1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</row>
        <row r="1068">
          <cell r="A1068" t="str">
            <v>Patricio Cubillos</v>
          </cell>
          <cell r="C1068" t="str">
            <v>Juan Aravena</v>
          </cell>
          <cell r="E1068">
            <v>45874</v>
          </cell>
          <cell r="I1068">
            <v>38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</row>
        <row r="1069">
          <cell r="A1069" t="str">
            <v>Ramon Gallardo</v>
          </cell>
          <cell r="C1069" t="str">
            <v>Jordan Gaete</v>
          </cell>
          <cell r="E1069">
            <v>45874</v>
          </cell>
          <cell r="I1069">
            <v>29</v>
          </cell>
          <cell r="J1069">
            <v>0</v>
          </cell>
          <cell r="K1069">
            <v>0</v>
          </cell>
          <cell r="L1069">
            <v>1</v>
          </cell>
          <cell r="M1069">
            <v>1</v>
          </cell>
          <cell r="N1069">
            <v>0</v>
          </cell>
          <cell r="O1069">
            <v>1</v>
          </cell>
          <cell r="P1069">
            <v>0</v>
          </cell>
          <cell r="Q1069">
            <v>29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</row>
        <row r="1070">
          <cell r="A1070" t="str">
            <v>Roberto Briones</v>
          </cell>
          <cell r="C1070" t="str">
            <v>Jorge Viscarra</v>
          </cell>
          <cell r="E1070">
            <v>45874</v>
          </cell>
          <cell r="I1070">
            <v>25</v>
          </cell>
          <cell r="J1070">
            <v>62</v>
          </cell>
          <cell r="K1070">
            <v>0</v>
          </cell>
          <cell r="L1070">
            <v>1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3</v>
          </cell>
        </row>
        <row r="1071">
          <cell r="A1071" t="str">
            <v>Roberto Ramirez</v>
          </cell>
          <cell r="C1071" t="str">
            <v>Jose Oca</v>
          </cell>
          <cell r="E1071">
            <v>45874</v>
          </cell>
          <cell r="I1071">
            <v>46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</row>
        <row r="1072">
          <cell r="A1072" t="str">
            <v>Rody Osorio</v>
          </cell>
          <cell r="C1072" t="str">
            <v>Antonio Palma</v>
          </cell>
          <cell r="E1072">
            <v>45874</v>
          </cell>
          <cell r="I1072">
            <v>10</v>
          </cell>
          <cell r="J1072">
            <v>0</v>
          </cell>
          <cell r="K1072">
            <v>0</v>
          </cell>
          <cell r="L1072">
            <v>1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10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</row>
        <row r="1073">
          <cell r="A1073" t="str">
            <v>Victor Reyes</v>
          </cell>
          <cell r="C1073" t="str">
            <v>Sin Auxiliar</v>
          </cell>
          <cell r="E1073">
            <v>45874</v>
          </cell>
          <cell r="I1073">
            <v>10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</row>
        <row r="1074">
          <cell r="A1074" t="str">
            <v>Sin Auxiliar</v>
          </cell>
          <cell r="C1074" t="str">
            <v>Alexander Marchant</v>
          </cell>
          <cell r="E1074">
            <v>45874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</row>
        <row r="1075">
          <cell r="A1075" t="str">
            <v>Sin Auxiliar</v>
          </cell>
          <cell r="C1075" t="str">
            <v>Juan Cuadra</v>
          </cell>
          <cell r="E1075">
            <v>45874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</row>
        <row r="1076">
          <cell r="A1076" t="str">
            <v>Rodrigo Bascuñan</v>
          </cell>
          <cell r="C1076" t="str">
            <v>Sin Auxiliar</v>
          </cell>
          <cell r="E1076">
            <v>45874</v>
          </cell>
          <cell r="I1076">
            <v>55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</row>
        <row r="1077">
          <cell r="A1077" t="str">
            <v xml:space="preserve">Antonio Riquelme </v>
          </cell>
          <cell r="C1077" t="str">
            <v>Cristian Araya</v>
          </cell>
          <cell r="E1077">
            <v>45875</v>
          </cell>
          <cell r="I1077">
            <v>58</v>
          </cell>
          <cell r="J1077">
            <v>0</v>
          </cell>
          <cell r="K1077">
            <v>0</v>
          </cell>
          <cell r="L1077">
            <v>1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</row>
        <row r="1078">
          <cell r="A1078" t="str">
            <v>Boris López</v>
          </cell>
          <cell r="C1078" t="str">
            <v>Gilmar Ospino</v>
          </cell>
          <cell r="E1078">
            <v>45875</v>
          </cell>
          <cell r="I1078">
            <v>45</v>
          </cell>
          <cell r="J1078">
            <v>0</v>
          </cell>
          <cell r="K1078">
            <v>0</v>
          </cell>
          <cell r="L1078">
            <v>1</v>
          </cell>
          <cell r="M1078">
            <v>0</v>
          </cell>
          <cell r="N1078">
            <v>0</v>
          </cell>
          <cell r="O1078">
            <v>0</v>
          </cell>
          <cell r="P1078">
            <v>10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</row>
        <row r="1079">
          <cell r="A1079" t="str">
            <v>Byron Lopez</v>
          </cell>
          <cell r="C1079" t="str">
            <v>Patricio Ramirez</v>
          </cell>
          <cell r="E1079">
            <v>45875</v>
          </cell>
          <cell r="I1079">
            <v>26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1</v>
          </cell>
        </row>
        <row r="1080">
          <cell r="A1080" t="str">
            <v>Cesar Moreno</v>
          </cell>
          <cell r="C1080" t="str">
            <v>Alejandro Osorio</v>
          </cell>
          <cell r="E1080">
            <v>45875</v>
          </cell>
          <cell r="I1080">
            <v>63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50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</row>
        <row r="1081">
          <cell r="A1081" t="str">
            <v xml:space="preserve">Cristian Gonzalez </v>
          </cell>
          <cell r="C1081" t="str">
            <v>Juan Cuadra</v>
          </cell>
          <cell r="E1081">
            <v>45875</v>
          </cell>
          <cell r="I1081">
            <v>43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</row>
        <row r="1082">
          <cell r="A1082" t="str">
            <v>Jose Arredondo</v>
          </cell>
          <cell r="C1082" t="str">
            <v>Sin Auxiliar</v>
          </cell>
          <cell r="E1082">
            <v>45875</v>
          </cell>
          <cell r="I1082">
            <v>30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30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</row>
        <row r="1083">
          <cell r="A1083" t="str">
            <v>Juan Santibañez</v>
          </cell>
          <cell r="C1083" t="str">
            <v>Sin Auxiliar</v>
          </cell>
          <cell r="E1083">
            <v>45875</v>
          </cell>
          <cell r="I1083">
            <v>80</v>
          </cell>
          <cell r="J1083">
            <v>0</v>
          </cell>
          <cell r="K1083">
            <v>0</v>
          </cell>
          <cell r="L1083">
            <v>1</v>
          </cell>
          <cell r="M1083">
            <v>0</v>
          </cell>
          <cell r="N1083">
            <v>1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</row>
        <row r="1084">
          <cell r="A1084" t="str">
            <v>Fernando Diaz</v>
          </cell>
          <cell r="C1084" t="str">
            <v>Sin Auxiliar</v>
          </cell>
          <cell r="E1084">
            <v>45875</v>
          </cell>
          <cell r="I1084">
            <v>80</v>
          </cell>
          <cell r="J1084">
            <v>0</v>
          </cell>
          <cell r="K1084">
            <v>0</v>
          </cell>
          <cell r="L1084">
            <v>1</v>
          </cell>
          <cell r="M1084">
            <v>0</v>
          </cell>
          <cell r="N1084">
            <v>1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</row>
        <row r="1085">
          <cell r="A1085" t="str">
            <v>Luis Dugo</v>
          </cell>
          <cell r="C1085" t="str">
            <v>Victor Araneda</v>
          </cell>
          <cell r="E1085">
            <v>45875</v>
          </cell>
          <cell r="I1085">
            <v>41</v>
          </cell>
          <cell r="J1085">
            <v>0</v>
          </cell>
          <cell r="K1085">
            <v>0</v>
          </cell>
          <cell r="L1085">
            <v>1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</row>
        <row r="1086">
          <cell r="A1086" t="str">
            <v>Maximiliano Arancibia</v>
          </cell>
          <cell r="C1086" t="str">
            <v>Carlos Correa</v>
          </cell>
          <cell r="E1086">
            <v>45875</v>
          </cell>
          <cell r="I1086">
            <v>43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</row>
        <row r="1087">
          <cell r="A1087" t="str">
            <v>Patricio Cubillos</v>
          </cell>
          <cell r="C1087" t="str">
            <v>Juan Aravena</v>
          </cell>
          <cell r="E1087">
            <v>45875</v>
          </cell>
          <cell r="I1087">
            <v>76</v>
          </cell>
          <cell r="J1087">
            <v>0</v>
          </cell>
          <cell r="K1087">
            <v>0</v>
          </cell>
          <cell r="L1087">
            <v>1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</row>
        <row r="1088">
          <cell r="A1088" t="str">
            <v>Pedro Arcos</v>
          </cell>
          <cell r="C1088" t="str">
            <v>Sin Auxiliar</v>
          </cell>
          <cell r="E1088">
            <v>45875</v>
          </cell>
          <cell r="I1088">
            <v>73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</row>
        <row r="1089">
          <cell r="A1089" t="str">
            <v>Edgar Benavides</v>
          </cell>
          <cell r="C1089" t="str">
            <v>Sin Auxiliar</v>
          </cell>
          <cell r="E1089">
            <v>45875</v>
          </cell>
          <cell r="I1089">
            <v>73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</row>
        <row r="1090">
          <cell r="A1090" t="str">
            <v>Ramon Gallardo</v>
          </cell>
          <cell r="C1090" t="str">
            <v>Jordan Gaete</v>
          </cell>
          <cell r="E1090">
            <v>45875</v>
          </cell>
          <cell r="I1090">
            <v>29</v>
          </cell>
          <cell r="J1090">
            <v>0</v>
          </cell>
          <cell r="K1090">
            <v>0</v>
          </cell>
          <cell r="L1090">
            <v>1</v>
          </cell>
          <cell r="M1090">
            <v>1</v>
          </cell>
          <cell r="N1090">
            <v>0</v>
          </cell>
          <cell r="O1090">
            <v>1</v>
          </cell>
          <cell r="P1090">
            <v>0</v>
          </cell>
          <cell r="Q1090">
            <v>29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</row>
        <row r="1091">
          <cell r="A1091" t="str">
            <v>Roberto Briones</v>
          </cell>
          <cell r="C1091" t="str">
            <v>Alexander Marchant</v>
          </cell>
          <cell r="E1091">
            <v>45875</v>
          </cell>
          <cell r="I1091">
            <v>52</v>
          </cell>
          <cell r="J1091">
            <v>0</v>
          </cell>
          <cell r="K1091">
            <v>0</v>
          </cell>
          <cell r="L1091">
            <v>1</v>
          </cell>
          <cell r="M1091">
            <v>0</v>
          </cell>
          <cell r="N1091">
            <v>1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</row>
        <row r="1092">
          <cell r="A1092" t="str">
            <v>Roberto Ramirez</v>
          </cell>
          <cell r="C1092" t="str">
            <v>Jose Oca</v>
          </cell>
          <cell r="E1092">
            <v>45875</v>
          </cell>
          <cell r="I1092">
            <v>28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2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</row>
        <row r="1093">
          <cell r="A1093" t="str">
            <v>Rody Osorio</v>
          </cell>
          <cell r="C1093" t="str">
            <v>Antonio Palma</v>
          </cell>
          <cell r="E1093">
            <v>45875</v>
          </cell>
          <cell r="I1093">
            <v>31</v>
          </cell>
          <cell r="J1093">
            <v>0</v>
          </cell>
          <cell r="K1093">
            <v>0</v>
          </cell>
          <cell r="L1093">
            <v>1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31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</row>
        <row r="1094">
          <cell r="A1094" t="str">
            <v>Victor Reyes</v>
          </cell>
          <cell r="C1094" t="str">
            <v>Jorge Viscarra</v>
          </cell>
          <cell r="E1094">
            <v>45875</v>
          </cell>
          <cell r="I1094">
            <v>68</v>
          </cell>
          <cell r="J1094">
            <v>0</v>
          </cell>
          <cell r="K1094">
            <v>0</v>
          </cell>
          <cell r="L1094">
            <v>1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</row>
        <row r="1095">
          <cell r="A1095" t="str">
            <v>Rodrigo Bascuñan</v>
          </cell>
          <cell r="C1095" t="str">
            <v>Sin Auxiliar</v>
          </cell>
          <cell r="E1095">
            <v>45875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</row>
        <row r="1096">
          <cell r="A1096" t="str">
            <v>Alfredo Cona</v>
          </cell>
          <cell r="C1096" t="str">
            <v>Sin Auxiliar</v>
          </cell>
          <cell r="E1096">
            <v>45875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</row>
        <row r="1097">
          <cell r="A1097" t="str">
            <v>Alfredo Cona</v>
          </cell>
          <cell r="C1097" t="str">
            <v>Jorge Viscarra</v>
          </cell>
          <cell r="E1097">
            <v>45876</v>
          </cell>
          <cell r="I1097">
            <v>78</v>
          </cell>
          <cell r="J1097">
            <v>0</v>
          </cell>
          <cell r="K1097">
            <v>0</v>
          </cell>
          <cell r="L1097">
            <v>1</v>
          </cell>
          <cell r="M1097">
            <v>0</v>
          </cell>
          <cell r="N1097">
            <v>1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 t="str">
            <v xml:space="preserve">Antonio Riquelme </v>
          </cell>
          <cell r="C1098" t="str">
            <v>Cristian Araya</v>
          </cell>
          <cell r="E1098">
            <v>45876</v>
          </cell>
          <cell r="I1098">
            <v>71</v>
          </cell>
          <cell r="J1098">
            <v>0</v>
          </cell>
          <cell r="K1098">
            <v>0</v>
          </cell>
          <cell r="L1098">
            <v>1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</row>
        <row r="1099">
          <cell r="A1099" t="str">
            <v>Boris López</v>
          </cell>
          <cell r="C1099" t="str">
            <v>Gilmar Ospino</v>
          </cell>
          <cell r="E1099">
            <v>45876</v>
          </cell>
          <cell r="I1099">
            <v>24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10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</row>
        <row r="1100">
          <cell r="A1100" t="str">
            <v>Byron Lopez</v>
          </cell>
          <cell r="C1100" t="str">
            <v>Patricio Ramirez</v>
          </cell>
          <cell r="E1100">
            <v>45876</v>
          </cell>
          <cell r="I1100">
            <v>32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</row>
        <row r="1101">
          <cell r="A1101" t="str">
            <v>Cesar Moreno</v>
          </cell>
          <cell r="C1101" t="str">
            <v>Alejandro Osorio</v>
          </cell>
          <cell r="E1101">
            <v>45876</v>
          </cell>
          <cell r="I1101">
            <v>77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50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</row>
        <row r="1102">
          <cell r="A1102" t="str">
            <v>Jose Arredondo</v>
          </cell>
          <cell r="C1102" t="str">
            <v>Sin Auxiliar</v>
          </cell>
          <cell r="E1102">
            <v>45876</v>
          </cell>
          <cell r="I1102">
            <v>33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33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</row>
        <row r="1103">
          <cell r="A1103" t="str">
            <v xml:space="preserve">Cristian Gonzalez </v>
          </cell>
          <cell r="C1103" t="str">
            <v>Juan Cuadra</v>
          </cell>
          <cell r="E1103">
            <v>45876</v>
          </cell>
          <cell r="I1103">
            <v>35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</row>
        <row r="1104">
          <cell r="A1104" t="str">
            <v>Juan Santibañez</v>
          </cell>
          <cell r="C1104" t="str">
            <v>Sin Auxiliar</v>
          </cell>
          <cell r="E1104">
            <v>45876</v>
          </cell>
          <cell r="I1104">
            <v>25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1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</row>
        <row r="1105">
          <cell r="A1105" t="str">
            <v>Fernando Diaz</v>
          </cell>
          <cell r="C1105" t="str">
            <v>Sin Auxiliar</v>
          </cell>
          <cell r="E1105">
            <v>45876</v>
          </cell>
          <cell r="I1105">
            <v>25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1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</row>
        <row r="1106">
          <cell r="A1106" t="str">
            <v>Luis Dugo</v>
          </cell>
          <cell r="C1106" t="str">
            <v>Victor Araneda</v>
          </cell>
          <cell r="E1106">
            <v>45876</v>
          </cell>
          <cell r="I1106">
            <v>44</v>
          </cell>
          <cell r="J1106">
            <v>0</v>
          </cell>
          <cell r="K1106">
            <v>0</v>
          </cell>
          <cell r="L1106">
            <v>1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</row>
        <row r="1107">
          <cell r="A1107" t="str">
            <v>Maximiliano Arancibia</v>
          </cell>
          <cell r="C1107" t="str">
            <v>Sin Auxiliar</v>
          </cell>
          <cell r="E1107">
            <v>45876</v>
          </cell>
          <cell r="I1107">
            <v>58</v>
          </cell>
          <cell r="J1107">
            <v>0</v>
          </cell>
          <cell r="K1107">
            <v>0</v>
          </cell>
          <cell r="L1107">
            <v>1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</row>
        <row r="1108">
          <cell r="A1108" t="str">
            <v>Rodrigo Bascuñan</v>
          </cell>
          <cell r="C1108" t="str">
            <v>Sin Auxiliar</v>
          </cell>
          <cell r="E1108">
            <v>45876</v>
          </cell>
          <cell r="I1108">
            <v>58</v>
          </cell>
          <cell r="J1108">
            <v>0</v>
          </cell>
          <cell r="K1108">
            <v>0</v>
          </cell>
          <cell r="L1108">
            <v>1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</row>
        <row r="1109">
          <cell r="A1109" t="str">
            <v>Patricio Cubillos</v>
          </cell>
          <cell r="C1109" t="str">
            <v>Juan Aravena</v>
          </cell>
          <cell r="E1109">
            <v>45876</v>
          </cell>
          <cell r="I1109">
            <v>34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</row>
        <row r="1110">
          <cell r="A1110" t="str">
            <v>Pedro Arcos</v>
          </cell>
          <cell r="C1110" t="str">
            <v>Sin Auxiliar</v>
          </cell>
          <cell r="E1110">
            <v>45876</v>
          </cell>
          <cell r="I1110">
            <v>53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</row>
        <row r="1111">
          <cell r="A1111" t="str">
            <v>Edgar Benavides</v>
          </cell>
          <cell r="C1111" t="str">
            <v>Sin Auxiliar</v>
          </cell>
          <cell r="E1111">
            <v>45876</v>
          </cell>
          <cell r="I1111">
            <v>53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 t="str">
            <v>Ramon Gallardo</v>
          </cell>
          <cell r="C1112" t="str">
            <v>Jordan Gaete</v>
          </cell>
          <cell r="E1112">
            <v>45876</v>
          </cell>
          <cell r="I1112">
            <v>31</v>
          </cell>
          <cell r="J1112">
            <v>0</v>
          </cell>
          <cell r="K1112">
            <v>0</v>
          </cell>
          <cell r="L1112">
            <v>1</v>
          </cell>
          <cell r="M1112">
            <v>1</v>
          </cell>
          <cell r="N1112">
            <v>0</v>
          </cell>
          <cell r="O1112">
            <v>1</v>
          </cell>
          <cell r="P1112">
            <v>0</v>
          </cell>
          <cell r="Q1112">
            <v>31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</row>
        <row r="1113">
          <cell r="A1113" t="str">
            <v>Roberto Briones</v>
          </cell>
          <cell r="C1113" t="str">
            <v>Alexander Marchant</v>
          </cell>
          <cell r="E1113">
            <v>45876</v>
          </cell>
          <cell r="I1113">
            <v>39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1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</row>
        <row r="1114">
          <cell r="A1114" t="str">
            <v>Roberto Ramirez</v>
          </cell>
          <cell r="C1114" t="str">
            <v>Jose Oca</v>
          </cell>
          <cell r="E1114">
            <v>45876</v>
          </cell>
          <cell r="I1114">
            <v>26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</row>
        <row r="1115">
          <cell r="A1115" t="str">
            <v>Rody Osorio</v>
          </cell>
          <cell r="C1115" t="str">
            <v>Antonio Palma</v>
          </cell>
          <cell r="E1115">
            <v>45876</v>
          </cell>
          <cell r="I1115">
            <v>26</v>
          </cell>
          <cell r="J1115">
            <v>0</v>
          </cell>
          <cell r="K1115">
            <v>0</v>
          </cell>
          <cell r="L1115">
            <v>1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26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</row>
        <row r="1116">
          <cell r="A1116" t="str">
            <v>Elias Llancaqueo</v>
          </cell>
          <cell r="C1116" t="str">
            <v>Sin Auxiliar</v>
          </cell>
          <cell r="E1116">
            <v>45876</v>
          </cell>
          <cell r="I1116">
            <v>44</v>
          </cell>
          <cell r="J1116">
            <v>0</v>
          </cell>
          <cell r="K1116">
            <v>0</v>
          </cell>
          <cell r="L1116">
            <v>1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</row>
        <row r="1117">
          <cell r="A1117" t="str">
            <v>Sin Auxiliar</v>
          </cell>
          <cell r="C1117" t="str">
            <v>Carlos Correa</v>
          </cell>
          <cell r="E1117">
            <v>45876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</row>
        <row r="1118">
          <cell r="A1118" t="str">
            <v>Victor Reyes</v>
          </cell>
          <cell r="C1118" t="str">
            <v>Sin Auxiliar</v>
          </cell>
          <cell r="E1118">
            <v>45876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</row>
        <row r="1119">
          <cell r="A1119" t="str">
            <v>Alfredo Cona</v>
          </cell>
          <cell r="C1119" t="str">
            <v>Cristian Araya</v>
          </cell>
          <cell r="E1119">
            <v>45877</v>
          </cell>
          <cell r="I1119">
            <v>81</v>
          </cell>
          <cell r="J1119">
            <v>0</v>
          </cell>
          <cell r="K1119">
            <v>0</v>
          </cell>
          <cell r="L1119">
            <v>1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</row>
        <row r="1120">
          <cell r="A1120" t="str">
            <v>Boris López</v>
          </cell>
          <cell r="C1120" t="str">
            <v>Gilmar Ospino</v>
          </cell>
          <cell r="E1120">
            <v>45877</v>
          </cell>
          <cell r="I1120">
            <v>58</v>
          </cell>
          <cell r="J1120">
            <v>0</v>
          </cell>
          <cell r="K1120">
            <v>0</v>
          </cell>
          <cell r="L1120">
            <v>1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</row>
        <row r="1121">
          <cell r="A1121" t="str">
            <v>Byron Lopez</v>
          </cell>
          <cell r="C1121" t="str">
            <v>Patricio Ramirez</v>
          </cell>
          <cell r="E1121">
            <v>45877</v>
          </cell>
          <cell r="I1121">
            <v>54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</row>
        <row r="1122">
          <cell r="A1122" t="str">
            <v>Cesar Moreno</v>
          </cell>
          <cell r="C1122" t="str">
            <v>Alejandro Osorio</v>
          </cell>
          <cell r="E1122">
            <v>45877</v>
          </cell>
          <cell r="I1122">
            <v>91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50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</row>
        <row r="1123">
          <cell r="A1123" t="str">
            <v xml:space="preserve">Cristian Gonzalez </v>
          </cell>
          <cell r="C1123" t="str">
            <v>Juan Cuadra</v>
          </cell>
          <cell r="E1123">
            <v>45877</v>
          </cell>
          <cell r="I1123">
            <v>46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18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</row>
        <row r="1124">
          <cell r="A1124" t="str">
            <v>Jose Arredondo</v>
          </cell>
          <cell r="C1124" t="str">
            <v>Sin Auxiliar</v>
          </cell>
          <cell r="E1124">
            <v>45877</v>
          </cell>
          <cell r="I1124">
            <v>29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29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</row>
        <row r="1125">
          <cell r="A1125" t="str">
            <v>Juan Santibañez</v>
          </cell>
          <cell r="C1125" t="str">
            <v>Sin Auxiliar</v>
          </cell>
          <cell r="E1125">
            <v>45877</v>
          </cell>
          <cell r="I1125">
            <v>56</v>
          </cell>
          <cell r="J1125">
            <v>0</v>
          </cell>
          <cell r="K1125">
            <v>0</v>
          </cell>
          <cell r="L1125">
            <v>1</v>
          </cell>
          <cell r="M1125">
            <v>0</v>
          </cell>
          <cell r="N1125">
            <v>1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</row>
        <row r="1126">
          <cell r="A1126" t="str">
            <v>Fernando Diaz</v>
          </cell>
          <cell r="C1126" t="str">
            <v>Sin Auxiliar</v>
          </cell>
          <cell r="E1126">
            <v>45877</v>
          </cell>
          <cell r="I1126">
            <v>56</v>
          </cell>
          <cell r="J1126">
            <v>0</v>
          </cell>
          <cell r="K1126">
            <v>0</v>
          </cell>
          <cell r="L1126">
            <v>1</v>
          </cell>
          <cell r="M1126">
            <v>0</v>
          </cell>
          <cell r="N1126">
            <v>1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</row>
        <row r="1127">
          <cell r="A1127" t="str">
            <v>Luis Dugo</v>
          </cell>
          <cell r="C1127" t="str">
            <v>Victor Araneda</v>
          </cell>
          <cell r="E1127">
            <v>45877</v>
          </cell>
          <cell r="I1127">
            <v>43</v>
          </cell>
          <cell r="J1127">
            <v>0</v>
          </cell>
          <cell r="K1127">
            <v>0</v>
          </cell>
          <cell r="L1127">
            <v>1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</row>
        <row r="1128">
          <cell r="A1128" t="str">
            <v>Maximiliano Arancibia</v>
          </cell>
          <cell r="C1128" t="str">
            <v>Carlos Correa</v>
          </cell>
          <cell r="E1128">
            <v>45877</v>
          </cell>
          <cell r="I1128">
            <v>44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</row>
        <row r="1129">
          <cell r="A1129" t="str">
            <v>Patricio Cubillos</v>
          </cell>
          <cell r="C1129" t="str">
            <v>Juan Aravena</v>
          </cell>
          <cell r="E1129">
            <v>45877</v>
          </cell>
          <cell r="I1129">
            <v>72</v>
          </cell>
          <cell r="J1129">
            <v>0</v>
          </cell>
          <cell r="K1129">
            <v>0</v>
          </cell>
          <cell r="L1129">
            <v>1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</row>
        <row r="1130">
          <cell r="A1130" t="str">
            <v>Pedro Arcos</v>
          </cell>
          <cell r="C1130" t="str">
            <v>Sin Auxiliar</v>
          </cell>
          <cell r="E1130">
            <v>45877</v>
          </cell>
          <cell r="I1130">
            <v>56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</row>
        <row r="1131">
          <cell r="A1131" t="str">
            <v>Edgar Benavides</v>
          </cell>
          <cell r="C1131" t="str">
            <v>Sin Auxiliar</v>
          </cell>
          <cell r="E1131">
            <v>45877</v>
          </cell>
          <cell r="I1131">
            <v>56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</row>
        <row r="1132">
          <cell r="A1132" t="str">
            <v>Ramon Gallardo</v>
          </cell>
          <cell r="C1132" t="str">
            <v>Jordan Gaete</v>
          </cell>
          <cell r="E1132">
            <v>45877</v>
          </cell>
          <cell r="I1132">
            <v>50</v>
          </cell>
          <cell r="J1132">
            <v>0</v>
          </cell>
          <cell r="K1132">
            <v>0</v>
          </cell>
          <cell r="L1132">
            <v>1</v>
          </cell>
          <cell r="M1132">
            <v>1</v>
          </cell>
          <cell r="N1132">
            <v>0</v>
          </cell>
          <cell r="O1132">
            <v>1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 t="str">
            <v>Roberto Briones</v>
          </cell>
          <cell r="C1133" t="str">
            <v>Alexander Marchant</v>
          </cell>
          <cell r="E1133">
            <v>45877</v>
          </cell>
          <cell r="I1133">
            <v>62</v>
          </cell>
          <cell r="J1133">
            <v>0</v>
          </cell>
          <cell r="K1133">
            <v>0</v>
          </cell>
          <cell r="L1133">
            <v>1</v>
          </cell>
          <cell r="M1133">
            <v>0</v>
          </cell>
          <cell r="N1133">
            <v>1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</row>
        <row r="1134">
          <cell r="A1134" t="str">
            <v>Roberto Ramirez</v>
          </cell>
          <cell r="C1134" t="str">
            <v>Jose Oca</v>
          </cell>
          <cell r="E1134">
            <v>45877</v>
          </cell>
          <cell r="I1134">
            <v>30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2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</row>
        <row r="1135">
          <cell r="A1135" t="str">
            <v>Rody Osorio</v>
          </cell>
          <cell r="C1135" t="str">
            <v>Antonio Palma</v>
          </cell>
          <cell r="E1135">
            <v>45877</v>
          </cell>
          <cell r="I1135">
            <v>28</v>
          </cell>
          <cell r="J1135">
            <v>0</v>
          </cell>
          <cell r="K1135">
            <v>0</v>
          </cell>
          <cell r="L1135">
            <v>1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28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</row>
        <row r="1136">
          <cell r="A1136" t="str">
            <v>Victor Reyes</v>
          </cell>
          <cell r="C1136" t="str">
            <v>Jorge Viscarra</v>
          </cell>
          <cell r="E1136">
            <v>45877</v>
          </cell>
          <cell r="I1136">
            <v>68</v>
          </cell>
          <cell r="J1136">
            <v>0</v>
          </cell>
          <cell r="K1136">
            <v>0</v>
          </cell>
          <cell r="L1136">
            <v>1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</row>
        <row r="1137">
          <cell r="A1137" t="str">
            <v>Elias Llancaqueo</v>
          </cell>
          <cell r="C1137" t="str">
            <v>Sin Auxiliar</v>
          </cell>
          <cell r="E1137">
            <v>45877</v>
          </cell>
          <cell r="I1137">
            <v>43</v>
          </cell>
          <cell r="J1137">
            <v>0</v>
          </cell>
          <cell r="K1137">
            <v>0</v>
          </cell>
          <cell r="L1137">
            <v>1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</row>
        <row r="1138">
          <cell r="A1138" t="str">
            <v>Rodrigo Bascuñan</v>
          </cell>
          <cell r="C1138" t="str">
            <v>Sin Auxiliar</v>
          </cell>
          <cell r="E1138">
            <v>45877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</row>
        <row r="1139">
          <cell r="A1139" t="str">
            <v>Antonio Riquelme</v>
          </cell>
          <cell r="C1139" t="str">
            <v>Sin Auxiliar</v>
          </cell>
          <cell r="E1139">
            <v>45877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</row>
        <row r="1140">
          <cell r="A1140" t="str">
            <v>Luis Dugo</v>
          </cell>
          <cell r="C1140" t="str">
            <v>Victor Araneda</v>
          </cell>
          <cell r="E1140">
            <v>45878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5</v>
          </cell>
          <cell r="R1140">
            <v>1</v>
          </cell>
          <cell r="S1140">
            <v>0</v>
          </cell>
          <cell r="T1140">
            <v>11</v>
          </cell>
          <cell r="U1140">
            <v>23</v>
          </cell>
          <cell r="V1140">
            <v>1</v>
          </cell>
          <cell r="W1140">
            <v>0</v>
          </cell>
          <cell r="X1140">
            <v>0</v>
          </cell>
        </row>
        <row r="1141">
          <cell r="A1141" t="str">
            <v>Roberto Ramirez</v>
          </cell>
          <cell r="C1141" t="str">
            <v>Jose Oca</v>
          </cell>
          <cell r="E1141">
            <v>45878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1</v>
          </cell>
          <cell r="S1141">
            <v>0</v>
          </cell>
          <cell r="T1141">
            <v>27</v>
          </cell>
          <cell r="U1141">
            <v>28</v>
          </cell>
          <cell r="V1141">
            <v>1</v>
          </cell>
          <cell r="W1141">
            <v>0</v>
          </cell>
          <cell r="X1141">
            <v>0</v>
          </cell>
        </row>
        <row r="1142">
          <cell r="A1142" t="str">
            <v xml:space="preserve">Cristian Gonzalez </v>
          </cell>
          <cell r="C1142" t="str">
            <v>Alexander Marchant</v>
          </cell>
          <cell r="E1142">
            <v>45879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1</v>
          </cell>
          <cell r="T1142">
            <v>4</v>
          </cell>
          <cell r="U1142">
            <v>60</v>
          </cell>
          <cell r="V1142">
            <v>0</v>
          </cell>
          <cell r="W1142">
            <v>1</v>
          </cell>
          <cell r="X1142">
            <v>4</v>
          </cell>
        </row>
        <row r="1143">
          <cell r="A1143" t="str">
            <v>Roberto Ramirez</v>
          </cell>
          <cell r="C1143" t="str">
            <v>Jose Oca</v>
          </cell>
          <cell r="E1143">
            <v>45879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1</v>
          </cell>
          <cell r="T1143">
            <v>6</v>
          </cell>
          <cell r="U1143">
            <v>90</v>
          </cell>
          <cell r="V1143">
            <v>0</v>
          </cell>
          <cell r="W1143">
            <v>1</v>
          </cell>
          <cell r="X1143">
            <v>4</v>
          </cell>
        </row>
        <row r="1144">
          <cell r="A1144" t="str">
            <v xml:space="preserve">Antonio Riquelme </v>
          </cell>
          <cell r="C1144" t="str">
            <v>Cristian Araya</v>
          </cell>
          <cell r="E1144">
            <v>45880</v>
          </cell>
          <cell r="I1144">
            <v>61</v>
          </cell>
          <cell r="J1144">
            <v>6</v>
          </cell>
          <cell r="K1144">
            <v>0</v>
          </cell>
          <cell r="L1144">
            <v>1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</row>
        <row r="1145">
          <cell r="A1145" t="str">
            <v>Boris López</v>
          </cell>
          <cell r="C1145" t="str">
            <v>Gilmar Ospino</v>
          </cell>
          <cell r="E1145">
            <v>45880</v>
          </cell>
          <cell r="I1145">
            <v>123</v>
          </cell>
          <cell r="J1145">
            <v>0</v>
          </cell>
          <cell r="K1145">
            <v>0</v>
          </cell>
          <cell r="L1145">
            <v>1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</row>
        <row r="1146">
          <cell r="A1146" t="str">
            <v>Byron Lopez</v>
          </cell>
          <cell r="C1146" t="str">
            <v>Patricio Ramirez</v>
          </cell>
          <cell r="E1146">
            <v>45880</v>
          </cell>
          <cell r="I1146">
            <v>108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</row>
        <row r="1147">
          <cell r="A1147" t="str">
            <v>Cesar Moreno</v>
          </cell>
          <cell r="C1147" t="str">
            <v>Alejandro Osorio</v>
          </cell>
          <cell r="E1147">
            <v>45880</v>
          </cell>
          <cell r="I1147">
            <v>104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50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</row>
        <row r="1148">
          <cell r="A1148" t="str">
            <v xml:space="preserve">Cristian Gonzalez </v>
          </cell>
          <cell r="C1148" t="str">
            <v>Juan Cuadra</v>
          </cell>
          <cell r="E1148">
            <v>45880</v>
          </cell>
          <cell r="I1148">
            <v>18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18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</row>
        <row r="1149">
          <cell r="A1149" t="str">
            <v>Jose Arredondo</v>
          </cell>
          <cell r="C1149" t="str">
            <v>Sin Auxiliar</v>
          </cell>
          <cell r="E1149">
            <v>45880</v>
          </cell>
          <cell r="I1149">
            <v>30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</row>
        <row r="1150">
          <cell r="A1150" t="str">
            <v>Juan Santibañez</v>
          </cell>
          <cell r="C1150" t="str">
            <v>Sin Auxiliar</v>
          </cell>
          <cell r="E1150">
            <v>45880</v>
          </cell>
          <cell r="I1150">
            <v>74</v>
          </cell>
          <cell r="J1150">
            <v>0</v>
          </cell>
          <cell r="K1150">
            <v>0</v>
          </cell>
          <cell r="L1150">
            <v>1</v>
          </cell>
          <cell r="M1150">
            <v>0</v>
          </cell>
          <cell r="N1150">
            <v>1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</row>
        <row r="1151">
          <cell r="A1151" t="str">
            <v>Fernando Diaz</v>
          </cell>
          <cell r="C1151" t="str">
            <v>Sin Auxiliar</v>
          </cell>
          <cell r="E1151">
            <v>45880</v>
          </cell>
          <cell r="I1151">
            <v>74</v>
          </cell>
          <cell r="J1151">
            <v>0</v>
          </cell>
          <cell r="K1151">
            <v>0</v>
          </cell>
          <cell r="L1151">
            <v>1</v>
          </cell>
          <cell r="M1151">
            <v>0</v>
          </cell>
          <cell r="N1151">
            <v>1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</row>
        <row r="1152">
          <cell r="A1152" t="str">
            <v>Luis Dugo</v>
          </cell>
          <cell r="C1152" t="str">
            <v>Victor Araneda</v>
          </cell>
          <cell r="E1152">
            <v>45880</v>
          </cell>
          <cell r="I1152">
            <v>133</v>
          </cell>
          <cell r="J1152">
            <v>0</v>
          </cell>
          <cell r="K1152">
            <v>0</v>
          </cell>
          <cell r="L1152">
            <v>1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</row>
        <row r="1153">
          <cell r="A1153" t="str">
            <v>Maximiliano Arancibia</v>
          </cell>
          <cell r="C1153" t="str">
            <v>Carlos Correa</v>
          </cell>
          <cell r="E1153">
            <v>45880</v>
          </cell>
          <cell r="I1153">
            <v>80</v>
          </cell>
          <cell r="J1153">
            <v>0</v>
          </cell>
          <cell r="K1153">
            <v>0</v>
          </cell>
          <cell r="L1153">
            <v>1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</row>
        <row r="1154">
          <cell r="A1154" t="str">
            <v>Patricio Cubillos</v>
          </cell>
          <cell r="C1154" t="str">
            <v>Juan Aravena</v>
          </cell>
          <cell r="E1154">
            <v>45880</v>
          </cell>
          <cell r="I1154">
            <v>74</v>
          </cell>
          <cell r="J1154">
            <v>0</v>
          </cell>
          <cell r="K1154">
            <v>0</v>
          </cell>
          <cell r="L1154">
            <v>1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</row>
        <row r="1155">
          <cell r="A1155" t="str">
            <v>Pedro Arcos</v>
          </cell>
          <cell r="C1155" t="str">
            <v>Sin Auxiliar</v>
          </cell>
          <cell r="E1155">
            <v>45880</v>
          </cell>
          <cell r="I1155">
            <v>48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</row>
        <row r="1156">
          <cell r="A1156" t="str">
            <v>Edgar Benavides</v>
          </cell>
          <cell r="C1156" t="str">
            <v>Sin Auxiliar</v>
          </cell>
          <cell r="E1156">
            <v>45880</v>
          </cell>
          <cell r="I1156">
            <v>48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 t="str">
            <v>Ramon Gallardo</v>
          </cell>
          <cell r="C1157" t="str">
            <v>Jordan Gaete</v>
          </cell>
          <cell r="E1157">
            <v>45880</v>
          </cell>
          <cell r="I1157">
            <v>41</v>
          </cell>
          <cell r="J1157">
            <v>0</v>
          </cell>
          <cell r="K1157">
            <v>0</v>
          </cell>
          <cell r="L1157">
            <v>1</v>
          </cell>
          <cell r="M1157">
            <v>1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</row>
        <row r="1158">
          <cell r="A1158" t="str">
            <v>Roberto Briones</v>
          </cell>
          <cell r="C1158" t="str">
            <v>Alexander Marchant</v>
          </cell>
          <cell r="E1158">
            <v>45880</v>
          </cell>
          <cell r="I1158">
            <v>37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1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</row>
        <row r="1159">
          <cell r="A1159" t="str">
            <v>Roberto Ramirez</v>
          </cell>
          <cell r="C1159" t="str">
            <v>Jose Oca</v>
          </cell>
          <cell r="E1159">
            <v>45880</v>
          </cell>
          <cell r="I1159">
            <v>44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2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</row>
        <row r="1160">
          <cell r="A1160" t="str">
            <v>Rody Osorio</v>
          </cell>
          <cell r="C1160" t="str">
            <v>Antonio Palma</v>
          </cell>
          <cell r="E1160">
            <v>45880</v>
          </cell>
          <cell r="I1160">
            <v>28</v>
          </cell>
          <cell r="J1160">
            <v>0</v>
          </cell>
          <cell r="K1160">
            <v>0</v>
          </cell>
          <cell r="L1160">
            <v>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</row>
        <row r="1161">
          <cell r="A1161" t="str">
            <v>Victor Reyes</v>
          </cell>
          <cell r="C1161" t="str">
            <v>Jorge Viscarra</v>
          </cell>
          <cell r="E1161">
            <v>45880</v>
          </cell>
          <cell r="I1161">
            <v>62</v>
          </cell>
          <cell r="J1161">
            <v>0</v>
          </cell>
          <cell r="K1161">
            <v>0</v>
          </cell>
          <cell r="L1161">
            <v>1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</row>
        <row r="1162">
          <cell r="A1162" t="str">
            <v>Rodrigo Bascuñan</v>
          </cell>
          <cell r="C1162" t="str">
            <v>Sin Auxiliar</v>
          </cell>
          <cell r="E1162">
            <v>45880</v>
          </cell>
          <cell r="I1162">
            <v>50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</row>
        <row r="1163">
          <cell r="A1163" t="str">
            <v>Alfredo Cona</v>
          </cell>
          <cell r="C1163" t="str">
            <v>Sin Auxiliar</v>
          </cell>
          <cell r="E1163">
            <v>45880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</row>
        <row r="1164">
          <cell r="A1164" t="str">
            <v>Alfredo Cona</v>
          </cell>
          <cell r="C1164" t="str">
            <v>Sin Auxiliar</v>
          </cell>
          <cell r="E1164">
            <v>45881</v>
          </cell>
          <cell r="I1164">
            <v>53</v>
          </cell>
          <cell r="J1164">
            <v>0</v>
          </cell>
          <cell r="K1164">
            <v>0</v>
          </cell>
          <cell r="L1164">
            <v>1</v>
          </cell>
          <cell r="M1164">
            <v>0</v>
          </cell>
          <cell r="N1164">
            <v>1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</row>
        <row r="1165">
          <cell r="A1165" t="str">
            <v xml:space="preserve">Antonio Riquelme </v>
          </cell>
          <cell r="C1165" t="str">
            <v>Cristian Araya</v>
          </cell>
          <cell r="E1165">
            <v>45881</v>
          </cell>
          <cell r="I1165">
            <v>77</v>
          </cell>
          <cell r="J1165">
            <v>0</v>
          </cell>
          <cell r="K1165">
            <v>0</v>
          </cell>
          <cell r="L1165">
            <v>1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 t="str">
            <v>Boris López</v>
          </cell>
          <cell r="C1166" t="str">
            <v>Gilmar Ospino</v>
          </cell>
          <cell r="E1166">
            <v>45881</v>
          </cell>
          <cell r="I1166">
            <v>57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</row>
        <row r="1167">
          <cell r="A1167" t="str">
            <v>Byron Lopez</v>
          </cell>
          <cell r="C1167" t="str">
            <v>Patricio Ramirez</v>
          </cell>
          <cell r="E1167">
            <v>45881</v>
          </cell>
          <cell r="I1167">
            <v>47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</row>
        <row r="1168">
          <cell r="A1168" t="str">
            <v>Cesar Moreno</v>
          </cell>
          <cell r="C1168" t="str">
            <v>Alejandro Osorio</v>
          </cell>
          <cell r="E1168">
            <v>45881</v>
          </cell>
          <cell r="I1168">
            <v>64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50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</row>
        <row r="1169">
          <cell r="A1169" t="str">
            <v>Edgar Benavides</v>
          </cell>
          <cell r="C1169" t="str">
            <v>Sin Auxiliar</v>
          </cell>
          <cell r="E1169">
            <v>45881</v>
          </cell>
          <cell r="I1169">
            <v>53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</row>
        <row r="1170">
          <cell r="A1170" t="str">
            <v>Rodrigo Bascuñan</v>
          </cell>
          <cell r="C1170" t="str">
            <v>Sin Auxiliar</v>
          </cell>
          <cell r="E1170">
            <v>45881</v>
          </cell>
          <cell r="I1170">
            <v>53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</row>
        <row r="1171">
          <cell r="A1171" t="str">
            <v>Juan Santibañez</v>
          </cell>
          <cell r="C1171" t="str">
            <v>Sin Auxiliar</v>
          </cell>
          <cell r="E1171">
            <v>45881</v>
          </cell>
          <cell r="I1171">
            <v>25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</row>
        <row r="1172">
          <cell r="A1172" t="str">
            <v>Fernando Diaz</v>
          </cell>
          <cell r="C1172" t="str">
            <v>Sin Auxiliar</v>
          </cell>
          <cell r="E1172">
            <v>45881</v>
          </cell>
          <cell r="I1172">
            <v>25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</row>
        <row r="1173">
          <cell r="A1173" t="str">
            <v>Luis Dugo</v>
          </cell>
          <cell r="C1173" t="str">
            <v>Victor Araneda</v>
          </cell>
          <cell r="E1173">
            <v>45881</v>
          </cell>
          <cell r="I1173">
            <v>44</v>
          </cell>
          <cell r="J1173">
            <v>0</v>
          </cell>
          <cell r="K1173">
            <v>0</v>
          </cell>
          <cell r="L1173">
            <v>1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</row>
        <row r="1174">
          <cell r="A1174" t="str">
            <v>Maximiliano Arancibia</v>
          </cell>
          <cell r="C1174" t="str">
            <v>Carlos Correa</v>
          </cell>
          <cell r="E1174">
            <v>45881</v>
          </cell>
          <cell r="I1174">
            <v>83</v>
          </cell>
          <cell r="J1174">
            <v>0</v>
          </cell>
          <cell r="K1174">
            <v>0</v>
          </cell>
          <cell r="L1174">
            <v>1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</row>
        <row r="1175">
          <cell r="A1175" t="str">
            <v>Patricio Cubillos</v>
          </cell>
          <cell r="C1175" t="str">
            <v>Juan Aravena</v>
          </cell>
          <cell r="E1175">
            <v>45881</v>
          </cell>
          <cell r="I1175">
            <v>37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</row>
        <row r="1176">
          <cell r="A1176" t="str">
            <v>Ramon Gallardo</v>
          </cell>
          <cell r="C1176" t="str">
            <v>Jordan Gaete</v>
          </cell>
          <cell r="E1176">
            <v>45881</v>
          </cell>
          <cell r="I1176">
            <v>29</v>
          </cell>
          <cell r="J1176">
            <v>0</v>
          </cell>
          <cell r="K1176">
            <v>0</v>
          </cell>
          <cell r="L1176">
            <v>1</v>
          </cell>
          <cell r="M1176">
            <v>1</v>
          </cell>
          <cell r="N1176">
            <v>0</v>
          </cell>
          <cell r="O1176">
            <v>1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</row>
        <row r="1177">
          <cell r="A1177" t="str">
            <v>Roberto Ramirez</v>
          </cell>
          <cell r="C1177" t="str">
            <v>Jose Oca</v>
          </cell>
          <cell r="E1177">
            <v>45881</v>
          </cell>
          <cell r="I1177">
            <v>50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</row>
        <row r="1178">
          <cell r="A1178" t="str">
            <v>Victor Reyes</v>
          </cell>
          <cell r="C1178" t="str">
            <v>Jorge Viscarra</v>
          </cell>
          <cell r="E1178">
            <v>45881</v>
          </cell>
          <cell r="I1178">
            <v>46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3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</row>
        <row r="1179">
          <cell r="A1179" t="str">
            <v>Roberto Briones</v>
          </cell>
          <cell r="C1179" t="str">
            <v>Sin Auxiliar</v>
          </cell>
          <cell r="E1179">
            <v>45881</v>
          </cell>
          <cell r="I1179">
            <v>25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</row>
        <row r="1180">
          <cell r="A1180" t="str">
            <v>Pedro Arcos</v>
          </cell>
          <cell r="C1180" t="str">
            <v>Sin Auxiliar</v>
          </cell>
          <cell r="E1180">
            <v>45881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</row>
        <row r="1181">
          <cell r="A1181" t="str">
            <v>Sin Auxiliar</v>
          </cell>
          <cell r="C1181" t="str">
            <v>Alexander Marchant</v>
          </cell>
          <cell r="E1181">
            <v>45881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</row>
        <row r="1182">
          <cell r="A1182" t="str">
            <v>Sin Auxiliar</v>
          </cell>
          <cell r="C1182" t="str">
            <v>Juan Cuadra</v>
          </cell>
          <cell r="E1182">
            <v>45881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</row>
        <row r="1183">
          <cell r="A1183" t="str">
            <v xml:space="preserve">Cristian Gonzalez </v>
          </cell>
          <cell r="C1183" t="str">
            <v>Sin Auxiliar</v>
          </cell>
          <cell r="E1183">
            <v>45881</v>
          </cell>
          <cell r="I1183">
            <v>53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1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 t="str">
            <v xml:space="preserve">Antonio Riquelme </v>
          </cell>
          <cell r="C1184" t="str">
            <v>Cristian Araya</v>
          </cell>
          <cell r="E1184">
            <v>45882</v>
          </cell>
          <cell r="I1184">
            <v>42</v>
          </cell>
          <cell r="J1184">
            <v>0</v>
          </cell>
          <cell r="K1184">
            <v>0</v>
          </cell>
          <cell r="L1184">
            <v>1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</row>
        <row r="1185">
          <cell r="A1185" t="str">
            <v>Boris López</v>
          </cell>
          <cell r="C1185" t="str">
            <v>Gilmar Ospino</v>
          </cell>
          <cell r="E1185">
            <v>45882</v>
          </cell>
          <cell r="I1185">
            <v>45</v>
          </cell>
          <cell r="J1185">
            <v>0</v>
          </cell>
          <cell r="K1185">
            <v>0</v>
          </cell>
          <cell r="L1185">
            <v>1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</row>
        <row r="1186">
          <cell r="A1186" t="str">
            <v>Byron Lopez</v>
          </cell>
          <cell r="C1186" t="str">
            <v>Patricio Ramirez</v>
          </cell>
          <cell r="E1186">
            <v>45882</v>
          </cell>
          <cell r="I1186">
            <v>25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</row>
        <row r="1187">
          <cell r="A1187" t="str">
            <v>Cesar Moreno</v>
          </cell>
          <cell r="C1187" t="str">
            <v>Alejandro Osorio</v>
          </cell>
          <cell r="E1187">
            <v>45882</v>
          </cell>
          <cell r="I1187">
            <v>101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2</v>
          </cell>
          <cell r="Q1187">
            <v>59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</row>
        <row r="1188">
          <cell r="A1188" t="str">
            <v xml:space="preserve">Cristian Gonzalez </v>
          </cell>
          <cell r="C1188" t="str">
            <v>Juan Cuadra</v>
          </cell>
          <cell r="E1188">
            <v>45882</v>
          </cell>
          <cell r="I1188">
            <v>45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18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</row>
        <row r="1189">
          <cell r="A1189" t="str">
            <v>Jose Arredondo</v>
          </cell>
          <cell r="C1189" t="str">
            <v>Sin Auxiliar</v>
          </cell>
          <cell r="E1189">
            <v>45882</v>
          </cell>
          <cell r="I1189">
            <v>30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</row>
        <row r="1190">
          <cell r="A1190" t="str">
            <v>Juan Santibañez</v>
          </cell>
          <cell r="C1190" t="str">
            <v>Sin Auxiliar</v>
          </cell>
          <cell r="E1190">
            <v>45882</v>
          </cell>
          <cell r="I1190">
            <v>74</v>
          </cell>
          <cell r="J1190">
            <v>0</v>
          </cell>
          <cell r="K1190">
            <v>0</v>
          </cell>
          <cell r="L1190">
            <v>1</v>
          </cell>
          <cell r="M1190">
            <v>0</v>
          </cell>
          <cell r="N1190">
            <v>1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</row>
        <row r="1191">
          <cell r="A1191" t="str">
            <v>Fernando Diaz</v>
          </cell>
          <cell r="C1191" t="str">
            <v>Sin Auxiliar</v>
          </cell>
          <cell r="E1191">
            <v>45882</v>
          </cell>
          <cell r="I1191">
            <v>74</v>
          </cell>
          <cell r="J1191">
            <v>0</v>
          </cell>
          <cell r="K1191">
            <v>0</v>
          </cell>
          <cell r="L1191">
            <v>1</v>
          </cell>
          <cell r="M1191">
            <v>0</v>
          </cell>
          <cell r="N1191">
            <v>1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</row>
        <row r="1192">
          <cell r="A1192" t="str">
            <v>Luis Dugo</v>
          </cell>
          <cell r="C1192" t="str">
            <v>Victor Araneda</v>
          </cell>
          <cell r="E1192">
            <v>45882</v>
          </cell>
          <cell r="I1192">
            <v>40</v>
          </cell>
          <cell r="J1192">
            <v>0</v>
          </cell>
          <cell r="K1192">
            <v>0</v>
          </cell>
          <cell r="L1192">
            <v>1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</row>
        <row r="1193">
          <cell r="A1193" t="str">
            <v>Maximiliano Arancibia</v>
          </cell>
          <cell r="C1193" t="str">
            <v>Carlos Correa</v>
          </cell>
          <cell r="E1193">
            <v>45882</v>
          </cell>
          <cell r="I1193">
            <v>46</v>
          </cell>
          <cell r="J1193">
            <v>0</v>
          </cell>
          <cell r="K1193">
            <v>0</v>
          </cell>
          <cell r="L1193">
            <v>1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</row>
        <row r="1194">
          <cell r="A1194" t="str">
            <v>Patricio Cubillos</v>
          </cell>
          <cell r="C1194" t="str">
            <v>Juan Aravena</v>
          </cell>
          <cell r="E1194">
            <v>45882</v>
          </cell>
          <cell r="I1194">
            <v>78</v>
          </cell>
          <cell r="J1194">
            <v>0</v>
          </cell>
          <cell r="K1194">
            <v>0</v>
          </cell>
          <cell r="L1194">
            <v>1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</row>
        <row r="1195">
          <cell r="A1195" t="str">
            <v>Ramon Gallardo</v>
          </cell>
          <cell r="C1195" t="str">
            <v>Jordan Gaete</v>
          </cell>
          <cell r="E1195">
            <v>45882</v>
          </cell>
          <cell r="I1195">
            <v>57</v>
          </cell>
          <cell r="J1195">
            <v>0</v>
          </cell>
          <cell r="K1195">
            <v>0</v>
          </cell>
          <cell r="L1195">
            <v>1</v>
          </cell>
          <cell r="M1195">
            <v>1</v>
          </cell>
          <cell r="N1195">
            <v>0</v>
          </cell>
          <cell r="O1195">
            <v>1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</row>
        <row r="1196">
          <cell r="A1196" t="str">
            <v>Pedro Arcos</v>
          </cell>
          <cell r="C1196" t="str">
            <v>Sin Auxiliar</v>
          </cell>
          <cell r="E1196">
            <v>45882</v>
          </cell>
          <cell r="I1196">
            <v>60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</row>
        <row r="1197">
          <cell r="A1197" t="str">
            <v>Edgar Benavides</v>
          </cell>
          <cell r="C1197" t="str">
            <v>Sin Auxiliar</v>
          </cell>
          <cell r="E1197">
            <v>45882</v>
          </cell>
          <cell r="I1197">
            <v>60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</row>
        <row r="1198">
          <cell r="A1198" t="str">
            <v>Roberto Briones</v>
          </cell>
          <cell r="C1198" t="str">
            <v>Alexander Marchant</v>
          </cell>
          <cell r="E1198">
            <v>45882</v>
          </cell>
          <cell r="I1198">
            <v>55</v>
          </cell>
          <cell r="J1198">
            <v>0</v>
          </cell>
          <cell r="K1198">
            <v>0</v>
          </cell>
          <cell r="L1198">
            <v>1</v>
          </cell>
          <cell r="M1198">
            <v>0</v>
          </cell>
          <cell r="N1198">
            <v>1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</row>
        <row r="1199">
          <cell r="A1199" t="str">
            <v>Roberto Ramirez</v>
          </cell>
          <cell r="C1199" t="str">
            <v>Jose Oca</v>
          </cell>
          <cell r="E1199">
            <v>45882</v>
          </cell>
          <cell r="I1199">
            <v>19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2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</row>
        <row r="1200">
          <cell r="A1200" t="str">
            <v>Rody Osorio</v>
          </cell>
          <cell r="C1200" t="str">
            <v>Antonio Palma</v>
          </cell>
          <cell r="E1200">
            <v>45882</v>
          </cell>
          <cell r="I1200">
            <v>31</v>
          </cell>
          <cell r="J1200">
            <v>0</v>
          </cell>
          <cell r="K1200">
            <v>0</v>
          </cell>
          <cell r="L1200">
            <v>1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31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 t="str">
            <v>Victor Reyes</v>
          </cell>
          <cell r="C1201" t="str">
            <v>Jorge Viscarra</v>
          </cell>
          <cell r="E1201">
            <v>45882</v>
          </cell>
          <cell r="I1201">
            <v>65</v>
          </cell>
          <cell r="J1201">
            <v>0</v>
          </cell>
          <cell r="K1201">
            <v>0</v>
          </cell>
          <cell r="L1201">
            <v>1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</row>
        <row r="1202">
          <cell r="A1202" t="str">
            <v>Alfredo Cona</v>
          </cell>
          <cell r="C1202" t="str">
            <v>Sin Auxiliar</v>
          </cell>
          <cell r="E1202">
            <v>45882</v>
          </cell>
          <cell r="I1202">
            <v>10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</row>
        <row r="1203">
          <cell r="A1203" t="str">
            <v>Rodrigo Bascuñan</v>
          </cell>
          <cell r="C1203" t="str">
            <v>Sin Auxiliar</v>
          </cell>
          <cell r="E1203">
            <v>45882</v>
          </cell>
          <cell r="I1203">
            <v>30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</row>
        <row r="1204">
          <cell r="A1204" t="str">
            <v>Alfredo Cona</v>
          </cell>
          <cell r="C1204" t="str">
            <v>Jorge Viscarra</v>
          </cell>
          <cell r="E1204">
            <v>45883</v>
          </cell>
          <cell r="I1204">
            <v>52</v>
          </cell>
          <cell r="J1204">
            <v>0</v>
          </cell>
          <cell r="K1204">
            <v>0</v>
          </cell>
          <cell r="L1204">
            <v>1</v>
          </cell>
          <cell r="M1204">
            <v>0</v>
          </cell>
          <cell r="N1204">
            <v>1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1</v>
          </cell>
        </row>
        <row r="1205">
          <cell r="A1205" t="str">
            <v xml:space="preserve">Antonio Riquelme </v>
          </cell>
          <cell r="C1205" t="str">
            <v>Cristian Araya</v>
          </cell>
          <cell r="E1205">
            <v>45883</v>
          </cell>
          <cell r="I1205">
            <v>65</v>
          </cell>
          <cell r="J1205">
            <v>0</v>
          </cell>
          <cell r="K1205">
            <v>0</v>
          </cell>
          <cell r="L1205">
            <v>1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</row>
        <row r="1206">
          <cell r="A1206" t="str">
            <v>Boris López</v>
          </cell>
          <cell r="C1206" t="str">
            <v>Gilmar Ospino</v>
          </cell>
          <cell r="E1206">
            <v>45883</v>
          </cell>
          <cell r="I1206">
            <v>106</v>
          </cell>
          <cell r="J1206">
            <v>0</v>
          </cell>
          <cell r="K1206">
            <v>0</v>
          </cell>
          <cell r="L1206">
            <v>1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</row>
        <row r="1207">
          <cell r="A1207" t="str">
            <v>Byron Lopez</v>
          </cell>
          <cell r="C1207" t="str">
            <v>Patricio Ramirez</v>
          </cell>
          <cell r="E1207">
            <v>45883</v>
          </cell>
          <cell r="I1207">
            <v>109</v>
          </cell>
          <cell r="J1207">
            <v>0</v>
          </cell>
          <cell r="K1207">
            <v>0</v>
          </cell>
          <cell r="L1207">
            <v>1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</row>
        <row r="1208">
          <cell r="A1208" t="str">
            <v>Cesar Moreno</v>
          </cell>
          <cell r="C1208" t="str">
            <v>Alejandro Osorio</v>
          </cell>
          <cell r="E1208">
            <v>45883</v>
          </cell>
          <cell r="I1208">
            <v>75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59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</row>
        <row r="1209">
          <cell r="A1209" t="str">
            <v xml:space="preserve">Cristian Gonzalez </v>
          </cell>
          <cell r="C1209" t="str">
            <v>Juan Cuadra</v>
          </cell>
          <cell r="E1209">
            <v>45883</v>
          </cell>
          <cell r="I1209">
            <v>35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</row>
        <row r="1210">
          <cell r="A1210" t="str">
            <v>Jose Arredondo</v>
          </cell>
          <cell r="C1210" t="str">
            <v>Sin Auxiliar</v>
          </cell>
          <cell r="E1210">
            <v>45883</v>
          </cell>
          <cell r="I1210">
            <v>32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</row>
        <row r="1211">
          <cell r="A1211" t="str">
            <v>Juan Santibañez</v>
          </cell>
          <cell r="C1211" t="str">
            <v>Sin Auxiliar</v>
          </cell>
          <cell r="E1211">
            <v>45883</v>
          </cell>
          <cell r="I1211">
            <v>25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</row>
        <row r="1212">
          <cell r="A1212" t="str">
            <v>Fernando Diaz</v>
          </cell>
          <cell r="C1212" t="str">
            <v>Sin Auxiliar</v>
          </cell>
          <cell r="E1212">
            <v>45883</v>
          </cell>
          <cell r="I1212">
            <v>25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</row>
        <row r="1213">
          <cell r="A1213" t="str">
            <v>Luis Dugo</v>
          </cell>
          <cell r="C1213" t="str">
            <v>Victor Araneda</v>
          </cell>
          <cell r="E1213">
            <v>45883</v>
          </cell>
          <cell r="I1213">
            <v>131</v>
          </cell>
          <cell r="J1213">
            <v>0</v>
          </cell>
          <cell r="K1213">
            <v>0</v>
          </cell>
          <cell r="L1213">
            <v>1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</row>
        <row r="1214">
          <cell r="A1214" t="str">
            <v>Maximiliano Arancibia</v>
          </cell>
          <cell r="C1214" t="str">
            <v>Rodrigo Bascuñan</v>
          </cell>
          <cell r="E1214">
            <v>45883</v>
          </cell>
          <cell r="I1214">
            <v>56</v>
          </cell>
          <cell r="J1214">
            <v>0</v>
          </cell>
          <cell r="K1214">
            <v>0</v>
          </cell>
          <cell r="L1214">
            <v>1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</row>
        <row r="1215">
          <cell r="A1215" t="str">
            <v>Patricio Cubillos</v>
          </cell>
          <cell r="C1215" t="str">
            <v>Juan Aravena</v>
          </cell>
          <cell r="E1215">
            <v>45883</v>
          </cell>
          <cell r="I1215">
            <v>31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 t="str">
            <v>Pedro Arcos</v>
          </cell>
          <cell r="C1216" t="str">
            <v>Sin Auxiliar</v>
          </cell>
          <cell r="E1216">
            <v>45883</v>
          </cell>
          <cell r="I1216">
            <v>56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</row>
        <row r="1217">
          <cell r="A1217" t="str">
            <v>Edgar Benavides</v>
          </cell>
          <cell r="C1217" t="str">
            <v>Sin Auxiliar</v>
          </cell>
          <cell r="E1217">
            <v>45883</v>
          </cell>
          <cell r="I1217">
            <v>56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</row>
        <row r="1218">
          <cell r="A1218" t="str">
            <v>Ramon Gallardo</v>
          </cell>
          <cell r="C1218" t="str">
            <v>Jordan Gaete</v>
          </cell>
          <cell r="E1218">
            <v>45883</v>
          </cell>
          <cell r="I1218">
            <v>27</v>
          </cell>
          <cell r="J1218">
            <v>0</v>
          </cell>
          <cell r="K1218">
            <v>0</v>
          </cell>
          <cell r="L1218">
            <v>1</v>
          </cell>
          <cell r="M1218">
            <v>1</v>
          </cell>
          <cell r="N1218">
            <v>0</v>
          </cell>
          <cell r="O1218">
            <v>1</v>
          </cell>
          <cell r="P1218">
            <v>0</v>
          </cell>
          <cell r="Q1218">
            <v>31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</row>
        <row r="1219">
          <cell r="A1219" t="str">
            <v>Roberto Ramirez</v>
          </cell>
          <cell r="C1219" t="str">
            <v>Jose Oca</v>
          </cell>
          <cell r="E1219">
            <v>45883</v>
          </cell>
          <cell r="I1219">
            <v>37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2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</row>
        <row r="1220">
          <cell r="A1220" t="str">
            <v>Rody Osorio</v>
          </cell>
          <cell r="C1220" t="str">
            <v>Antonio Palma</v>
          </cell>
          <cell r="E1220">
            <v>45883</v>
          </cell>
          <cell r="I1220">
            <v>25</v>
          </cell>
          <cell r="J1220">
            <v>0</v>
          </cell>
          <cell r="K1220">
            <v>0</v>
          </cell>
          <cell r="L1220">
            <v>1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25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</row>
        <row r="1221">
          <cell r="A1221" t="str">
            <v>Victor Reyes</v>
          </cell>
          <cell r="C1221" t="str">
            <v>Alexander Marchant</v>
          </cell>
          <cell r="E1221">
            <v>45883</v>
          </cell>
          <cell r="I1221">
            <v>33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1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</row>
        <row r="1222">
          <cell r="A1222" t="str">
            <v>Roberto Ramirez</v>
          </cell>
          <cell r="C1222" t="str">
            <v>Jose Oca</v>
          </cell>
          <cell r="E1222">
            <v>45884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1</v>
          </cell>
          <cell r="T1222">
            <v>30</v>
          </cell>
          <cell r="U1222">
            <v>27</v>
          </cell>
          <cell r="V1222">
            <v>0</v>
          </cell>
          <cell r="W1222">
            <v>1</v>
          </cell>
          <cell r="X1222">
            <v>0</v>
          </cell>
        </row>
        <row r="1223">
          <cell r="A1223" t="str">
            <v>Rodrigo Bascuñan</v>
          </cell>
          <cell r="C1223" t="str">
            <v>Jorge Viscarra</v>
          </cell>
          <cell r="E1223">
            <v>45884</v>
          </cell>
          <cell r="I1223">
            <v>0</v>
          </cell>
          <cell r="J1223">
            <v>0</v>
          </cell>
          <cell r="K1223">
            <v>0</v>
          </cell>
          <cell r="L1223">
            <v>1</v>
          </cell>
          <cell r="M1223">
            <v>0</v>
          </cell>
          <cell r="N1223">
            <v>1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1</v>
          </cell>
          <cell r="T1223">
            <v>42</v>
          </cell>
          <cell r="U1223">
            <v>24</v>
          </cell>
          <cell r="V1223">
            <v>0</v>
          </cell>
          <cell r="W1223">
            <v>1</v>
          </cell>
          <cell r="X1223">
            <v>0</v>
          </cell>
        </row>
        <row r="1224">
          <cell r="A1224" t="str">
            <v>Luis Dugo</v>
          </cell>
          <cell r="C1224" t="str">
            <v>Victor Araneda</v>
          </cell>
          <cell r="E1224">
            <v>45885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15</v>
          </cell>
          <cell r="R1224">
            <v>1</v>
          </cell>
          <cell r="S1224">
            <v>0</v>
          </cell>
          <cell r="T1224">
            <v>24</v>
          </cell>
          <cell r="U1224">
            <v>31</v>
          </cell>
          <cell r="V1224">
            <v>1</v>
          </cell>
          <cell r="W1224">
            <v>0</v>
          </cell>
          <cell r="X1224">
            <v>0</v>
          </cell>
        </row>
        <row r="1225">
          <cell r="A1225" t="str">
            <v>Roberto Briones</v>
          </cell>
          <cell r="C1225" t="str">
            <v>Jorge Viscarra</v>
          </cell>
          <cell r="E1225">
            <v>45885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0</v>
          </cell>
          <cell r="T1225">
            <v>0</v>
          </cell>
          <cell r="U1225">
            <v>27</v>
          </cell>
          <cell r="V1225">
            <v>1</v>
          </cell>
          <cell r="W1225">
            <v>0</v>
          </cell>
          <cell r="X1225">
            <v>0</v>
          </cell>
        </row>
        <row r="1226">
          <cell r="A1226" t="str">
            <v>Rodrigo Bascuñan</v>
          </cell>
          <cell r="C1226" t="str">
            <v>Jose Oca</v>
          </cell>
          <cell r="E1226">
            <v>45886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</v>
          </cell>
          <cell r="T1226">
            <v>9</v>
          </cell>
          <cell r="U1226">
            <v>14</v>
          </cell>
          <cell r="V1226">
            <v>0</v>
          </cell>
          <cell r="W1226">
            <v>1</v>
          </cell>
          <cell r="X1226">
            <v>0</v>
          </cell>
        </row>
        <row r="1227">
          <cell r="A1227" t="str">
            <v xml:space="preserve">Antonio Riquelme </v>
          </cell>
          <cell r="C1227" t="str">
            <v>Cristian Araya</v>
          </cell>
          <cell r="E1227">
            <v>45887</v>
          </cell>
          <cell r="I1227">
            <v>56</v>
          </cell>
          <cell r="J1227">
            <v>0</v>
          </cell>
          <cell r="K1227">
            <v>0</v>
          </cell>
          <cell r="L1227">
            <v>1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</row>
        <row r="1228">
          <cell r="A1228" t="str">
            <v>Boris López</v>
          </cell>
          <cell r="C1228" t="str">
            <v>Gilmar Ospino</v>
          </cell>
          <cell r="E1228">
            <v>45887</v>
          </cell>
          <cell r="I1228">
            <v>128</v>
          </cell>
          <cell r="J1228">
            <v>0</v>
          </cell>
          <cell r="K1228">
            <v>0</v>
          </cell>
          <cell r="L1228">
            <v>1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3</v>
          </cell>
        </row>
        <row r="1229">
          <cell r="A1229" t="str">
            <v>Byron Lopez</v>
          </cell>
          <cell r="C1229" t="str">
            <v>Patricio Ramirez</v>
          </cell>
          <cell r="E1229">
            <v>45887</v>
          </cell>
          <cell r="I1229">
            <v>114</v>
          </cell>
          <cell r="J1229">
            <v>0</v>
          </cell>
          <cell r="K1229">
            <v>0</v>
          </cell>
          <cell r="L1229">
            <v>1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</row>
        <row r="1230">
          <cell r="A1230" t="str">
            <v>Cesar Moreno</v>
          </cell>
          <cell r="C1230" t="str">
            <v>Alejandro Osorio</v>
          </cell>
          <cell r="E1230">
            <v>45887</v>
          </cell>
          <cell r="I1230">
            <v>103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1</v>
          </cell>
          <cell r="Q1230">
            <v>50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 t="str">
            <v>Jose Arredondo</v>
          </cell>
          <cell r="C1231" t="str">
            <v>Sin Auxiliar</v>
          </cell>
          <cell r="E1231">
            <v>45887</v>
          </cell>
          <cell r="I1231">
            <v>29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29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</row>
        <row r="1232">
          <cell r="A1232" t="str">
            <v>Juan Santibañez</v>
          </cell>
          <cell r="C1232" t="str">
            <v>Sin Auxiliar</v>
          </cell>
          <cell r="E1232">
            <v>45887</v>
          </cell>
          <cell r="I1232">
            <v>64</v>
          </cell>
          <cell r="J1232">
            <v>0</v>
          </cell>
          <cell r="K1232">
            <v>0</v>
          </cell>
          <cell r="L1232">
            <v>1</v>
          </cell>
          <cell r="M1232">
            <v>0</v>
          </cell>
          <cell r="N1232">
            <v>1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</row>
        <row r="1233">
          <cell r="A1233" t="str">
            <v>Fernando Diaz</v>
          </cell>
          <cell r="C1233" t="str">
            <v>Sin Auxiliar</v>
          </cell>
          <cell r="E1233">
            <v>45887</v>
          </cell>
          <cell r="I1233">
            <v>64</v>
          </cell>
          <cell r="J1233">
            <v>0</v>
          </cell>
          <cell r="K1233">
            <v>0</v>
          </cell>
          <cell r="L1233">
            <v>1</v>
          </cell>
          <cell r="M1233">
            <v>0</v>
          </cell>
          <cell r="N1233">
            <v>1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</row>
        <row r="1234">
          <cell r="A1234" t="str">
            <v>Luis Dugo</v>
          </cell>
          <cell r="C1234" t="str">
            <v>Victor Araneda</v>
          </cell>
          <cell r="E1234">
            <v>45887</v>
          </cell>
          <cell r="I1234">
            <v>134</v>
          </cell>
          <cell r="J1234">
            <v>0</v>
          </cell>
          <cell r="K1234">
            <v>0</v>
          </cell>
          <cell r="L1234">
            <v>1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 t="str">
            <v>Maximiliano Arancibia</v>
          </cell>
          <cell r="C1235" t="str">
            <v>Carlos Correa</v>
          </cell>
          <cell r="E1235">
            <v>45887</v>
          </cell>
          <cell r="I1235">
            <v>69</v>
          </cell>
          <cell r="J1235">
            <v>0</v>
          </cell>
          <cell r="K1235">
            <v>0</v>
          </cell>
          <cell r="L1235">
            <v>1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</row>
        <row r="1236">
          <cell r="A1236" t="str">
            <v>Patricio Cubillos</v>
          </cell>
          <cell r="C1236" t="str">
            <v>Juan Aravena</v>
          </cell>
          <cell r="E1236">
            <v>45887</v>
          </cell>
          <cell r="I1236">
            <v>79</v>
          </cell>
          <cell r="J1236">
            <v>0</v>
          </cell>
          <cell r="K1236">
            <v>0</v>
          </cell>
          <cell r="L1236">
            <v>1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</row>
        <row r="1237">
          <cell r="A1237" t="str">
            <v>Pedro Arcos</v>
          </cell>
          <cell r="C1237" t="str">
            <v>Sin Auxiliar</v>
          </cell>
          <cell r="E1237">
            <v>45887</v>
          </cell>
          <cell r="I1237">
            <v>51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</row>
        <row r="1238">
          <cell r="A1238" t="str">
            <v>Edgar Benavides</v>
          </cell>
          <cell r="C1238" t="str">
            <v>Sin Auxiliar</v>
          </cell>
          <cell r="E1238">
            <v>45887</v>
          </cell>
          <cell r="I1238">
            <v>51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</row>
        <row r="1239">
          <cell r="A1239" t="str">
            <v>Ramon Gallardo</v>
          </cell>
          <cell r="C1239" t="str">
            <v>Jordan Gaete</v>
          </cell>
          <cell r="E1239">
            <v>45887</v>
          </cell>
          <cell r="I1239">
            <v>42</v>
          </cell>
          <cell r="J1239">
            <v>0</v>
          </cell>
          <cell r="K1239">
            <v>0</v>
          </cell>
          <cell r="L1239">
            <v>1</v>
          </cell>
          <cell r="M1239">
            <v>1</v>
          </cell>
          <cell r="N1239">
            <v>0</v>
          </cell>
          <cell r="O1239">
            <v>0</v>
          </cell>
          <cell r="P1239">
            <v>0</v>
          </cell>
          <cell r="Q1239">
            <v>39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</row>
        <row r="1240">
          <cell r="A1240" t="str">
            <v>Roberto Briones</v>
          </cell>
          <cell r="C1240" t="str">
            <v>Alexander Marchant</v>
          </cell>
          <cell r="E1240">
            <v>45887</v>
          </cell>
          <cell r="I1240">
            <v>37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1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</row>
        <row r="1241">
          <cell r="A1241" t="str">
            <v>Roberto Ramirez</v>
          </cell>
          <cell r="C1241" t="str">
            <v>Jose Oca</v>
          </cell>
          <cell r="E1241">
            <v>45887</v>
          </cell>
          <cell r="I1241">
            <v>51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1</v>
          </cell>
        </row>
        <row r="1242">
          <cell r="A1242" t="str">
            <v>Rody Osorio</v>
          </cell>
          <cell r="C1242" t="str">
            <v>Antonio Palma</v>
          </cell>
          <cell r="E1242">
            <v>45887</v>
          </cell>
          <cell r="I1242">
            <v>29</v>
          </cell>
          <cell r="J1242">
            <v>0</v>
          </cell>
          <cell r="K1242">
            <v>0</v>
          </cell>
          <cell r="L1242">
            <v>1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29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</row>
        <row r="1243">
          <cell r="A1243" t="str">
            <v>Victor Reyes</v>
          </cell>
          <cell r="C1243" t="str">
            <v>Jorge Viscarra</v>
          </cell>
          <cell r="E1243">
            <v>45887</v>
          </cell>
          <cell r="I1243">
            <v>59</v>
          </cell>
          <cell r="J1243">
            <v>0</v>
          </cell>
          <cell r="K1243">
            <v>0</v>
          </cell>
          <cell r="L1243">
            <v>1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</row>
        <row r="1244">
          <cell r="A1244" t="str">
            <v>Rodrigo Bascuñan</v>
          </cell>
          <cell r="C1244" t="str">
            <v>Juan Cuadra</v>
          </cell>
          <cell r="E1244">
            <v>45887</v>
          </cell>
          <cell r="I1244">
            <v>35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</row>
        <row r="1245">
          <cell r="A1245" t="str">
            <v>Alfredo Cona</v>
          </cell>
          <cell r="C1245" t="str">
            <v>Sin Auxiliar</v>
          </cell>
          <cell r="E1245">
            <v>45887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</row>
        <row r="1246">
          <cell r="A1246" t="str">
            <v>Sin Auxiliar</v>
          </cell>
          <cell r="C1246" t="str">
            <v>Osman Perez</v>
          </cell>
          <cell r="E1246">
            <v>45887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</row>
        <row r="1247">
          <cell r="A1247" t="str">
            <v>Cristian Gonzalez</v>
          </cell>
          <cell r="C1247" t="str">
            <v>Sin Auxiliar</v>
          </cell>
          <cell r="E1247">
            <v>45887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</row>
        <row r="1248">
          <cell r="A1248" t="str">
            <v>Alfredo Cona</v>
          </cell>
          <cell r="C1248" t="str">
            <v>Osman Perez</v>
          </cell>
          <cell r="E1248">
            <v>45888</v>
          </cell>
          <cell r="I1248">
            <v>59</v>
          </cell>
          <cell r="J1248">
            <v>0</v>
          </cell>
          <cell r="K1248">
            <v>0</v>
          </cell>
          <cell r="L1248">
            <v>1</v>
          </cell>
          <cell r="M1248">
            <v>0</v>
          </cell>
          <cell r="N1248">
            <v>1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</row>
        <row r="1249">
          <cell r="A1249" t="str">
            <v xml:space="preserve">Antonio Riquelme </v>
          </cell>
          <cell r="C1249" t="str">
            <v>Cristian Araya</v>
          </cell>
          <cell r="E1249">
            <v>45888</v>
          </cell>
          <cell r="I1249">
            <v>79</v>
          </cell>
          <cell r="J1249">
            <v>0</v>
          </cell>
          <cell r="K1249">
            <v>0</v>
          </cell>
          <cell r="L1249">
            <v>1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</row>
        <row r="1250">
          <cell r="A1250" t="str">
            <v>Boris López</v>
          </cell>
          <cell r="C1250" t="str">
            <v>Gilmar Ospino</v>
          </cell>
          <cell r="E1250">
            <v>45888</v>
          </cell>
          <cell r="I1250">
            <v>53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</row>
        <row r="1251">
          <cell r="A1251" t="str">
            <v>Byron Lopez</v>
          </cell>
          <cell r="C1251" t="str">
            <v>Patricio Ramirez</v>
          </cell>
          <cell r="E1251">
            <v>45888</v>
          </cell>
          <cell r="I1251">
            <v>40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</row>
        <row r="1252">
          <cell r="A1252" t="str">
            <v>Cesar Moreno</v>
          </cell>
          <cell r="C1252" t="str">
            <v>Alejandro Osorio</v>
          </cell>
          <cell r="E1252">
            <v>45888</v>
          </cell>
          <cell r="I1252">
            <v>65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50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</row>
        <row r="1253">
          <cell r="A1253" t="str">
            <v>Jose Arredondo</v>
          </cell>
          <cell r="C1253" t="str">
            <v>Sin Auxiliar</v>
          </cell>
          <cell r="E1253">
            <v>45888</v>
          </cell>
          <cell r="I1253">
            <v>40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</row>
        <row r="1254">
          <cell r="A1254" t="str">
            <v>Juan Santibañez</v>
          </cell>
          <cell r="C1254" t="str">
            <v>Sin Auxiliar</v>
          </cell>
          <cell r="E1254">
            <v>45888</v>
          </cell>
          <cell r="I1254">
            <v>24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</row>
        <row r="1255">
          <cell r="A1255" t="str">
            <v>Fernando Diaz</v>
          </cell>
          <cell r="C1255" t="str">
            <v>Sin Auxiliar</v>
          </cell>
          <cell r="E1255">
            <v>45888</v>
          </cell>
          <cell r="I1255">
            <v>24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</row>
        <row r="1256">
          <cell r="A1256" t="str">
            <v>Luis Dugo</v>
          </cell>
          <cell r="C1256" t="str">
            <v>Victor Araneda</v>
          </cell>
          <cell r="E1256">
            <v>45888</v>
          </cell>
          <cell r="I1256">
            <v>40</v>
          </cell>
          <cell r="J1256">
            <v>0</v>
          </cell>
          <cell r="K1256">
            <v>0</v>
          </cell>
          <cell r="L1256">
            <v>1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 t="str">
            <v>Maximiliano Arancibia</v>
          </cell>
          <cell r="C1257" t="str">
            <v>Carlos Correa</v>
          </cell>
          <cell r="E1257">
            <v>45888</v>
          </cell>
          <cell r="I1257">
            <v>70</v>
          </cell>
          <cell r="J1257">
            <v>0</v>
          </cell>
          <cell r="K1257">
            <v>0</v>
          </cell>
          <cell r="L1257">
            <v>1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</row>
        <row r="1258">
          <cell r="A1258" t="str">
            <v>Patricio Cubillos</v>
          </cell>
          <cell r="C1258" t="str">
            <v>Juan Aravena</v>
          </cell>
          <cell r="E1258">
            <v>45888</v>
          </cell>
          <cell r="I1258">
            <v>36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 t="str">
            <v>Pedro Arcos</v>
          </cell>
          <cell r="C1259" t="str">
            <v>Sin Auxiliar</v>
          </cell>
          <cell r="E1259">
            <v>45888</v>
          </cell>
          <cell r="I1259">
            <v>48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</row>
        <row r="1260">
          <cell r="A1260" t="str">
            <v>Edgar Benavides</v>
          </cell>
          <cell r="C1260" t="str">
            <v>Sin Auxiliar</v>
          </cell>
          <cell r="E1260">
            <v>45888</v>
          </cell>
          <cell r="I1260">
            <v>48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</row>
        <row r="1261">
          <cell r="A1261" t="str">
            <v>Ramon Gallardo</v>
          </cell>
          <cell r="C1261" t="str">
            <v>Jordan Gaete</v>
          </cell>
          <cell r="E1261">
            <v>45888</v>
          </cell>
          <cell r="I1261">
            <v>27</v>
          </cell>
          <cell r="J1261">
            <v>0</v>
          </cell>
          <cell r="K1261">
            <v>0</v>
          </cell>
          <cell r="L1261">
            <v>1</v>
          </cell>
          <cell r="M1261">
            <v>1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</row>
        <row r="1262">
          <cell r="A1262" t="str">
            <v>Roberto Ramirez</v>
          </cell>
          <cell r="C1262" t="str">
            <v>Jose Oca</v>
          </cell>
          <cell r="E1262">
            <v>45888</v>
          </cell>
          <cell r="I1262">
            <v>52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2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</row>
        <row r="1263">
          <cell r="A1263" t="str">
            <v>Rody Osorio</v>
          </cell>
          <cell r="C1263" t="str">
            <v>Antonio Palma</v>
          </cell>
          <cell r="E1263">
            <v>45888</v>
          </cell>
          <cell r="I1263">
            <v>25</v>
          </cell>
          <cell r="J1263">
            <v>0</v>
          </cell>
          <cell r="K1263">
            <v>0</v>
          </cell>
          <cell r="L1263">
            <v>1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</row>
        <row r="1264">
          <cell r="A1264" t="str">
            <v>Victor Reyes</v>
          </cell>
          <cell r="C1264" t="str">
            <v>Jorge Viscarra</v>
          </cell>
          <cell r="E1264">
            <v>45888</v>
          </cell>
          <cell r="I1264">
            <v>22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</row>
        <row r="1265">
          <cell r="A1265" t="str">
            <v>Roberto Briones</v>
          </cell>
          <cell r="C1265" t="str">
            <v>Sin Auxiliar</v>
          </cell>
          <cell r="E1265">
            <v>45888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</row>
        <row r="1266">
          <cell r="A1266" t="str">
            <v>Sin Auxiliar</v>
          </cell>
          <cell r="C1266" t="str">
            <v>Alexander Marchant</v>
          </cell>
          <cell r="E1266">
            <v>45888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</row>
        <row r="1267">
          <cell r="A1267" t="str">
            <v>Cristian Gonzalez</v>
          </cell>
          <cell r="C1267" t="str">
            <v>Sin Auxiliar</v>
          </cell>
          <cell r="E1267">
            <v>45888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</row>
        <row r="1268">
          <cell r="A1268" t="str">
            <v>Sin Auxiliar</v>
          </cell>
          <cell r="C1268" t="str">
            <v>Juan Cuadra</v>
          </cell>
          <cell r="E1268">
            <v>45888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</row>
        <row r="1269">
          <cell r="A1269" t="str">
            <v>Rodrigo Bascuñan</v>
          </cell>
          <cell r="C1269" t="str">
            <v>Sin Auxiliar</v>
          </cell>
          <cell r="E1269">
            <v>45888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</row>
        <row r="1270">
          <cell r="A1270" t="str">
            <v xml:space="preserve">Antonio Riquelme </v>
          </cell>
          <cell r="C1270" t="str">
            <v>Cristian Araya</v>
          </cell>
          <cell r="E1270">
            <v>45889</v>
          </cell>
          <cell r="I1270">
            <v>49</v>
          </cell>
          <cell r="J1270">
            <v>0</v>
          </cell>
          <cell r="K1270">
            <v>0</v>
          </cell>
          <cell r="L1270">
            <v>1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</row>
        <row r="1271">
          <cell r="A1271" t="str">
            <v>Boris López</v>
          </cell>
          <cell r="C1271" t="str">
            <v>Osman Perez</v>
          </cell>
          <cell r="E1271">
            <v>45889</v>
          </cell>
          <cell r="I1271">
            <v>42</v>
          </cell>
          <cell r="J1271">
            <v>0</v>
          </cell>
          <cell r="K1271">
            <v>0</v>
          </cell>
          <cell r="L1271">
            <v>1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</row>
        <row r="1272">
          <cell r="A1272" t="str">
            <v>Byron Lopez</v>
          </cell>
          <cell r="C1272" t="str">
            <v>Patricio Ramirez</v>
          </cell>
          <cell r="E1272">
            <v>45889</v>
          </cell>
          <cell r="I1272">
            <v>32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</row>
        <row r="1273">
          <cell r="A1273" t="str">
            <v>Cesar Moreno</v>
          </cell>
          <cell r="C1273" t="str">
            <v>Alejandro Osorio</v>
          </cell>
          <cell r="E1273">
            <v>45889</v>
          </cell>
          <cell r="I1273">
            <v>93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50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</row>
        <row r="1274">
          <cell r="A1274" t="str">
            <v xml:space="preserve">Cristian Gonzalez </v>
          </cell>
          <cell r="C1274" t="str">
            <v>Juan Cuadra</v>
          </cell>
          <cell r="E1274">
            <v>45889</v>
          </cell>
          <cell r="I1274">
            <v>44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</row>
        <row r="1275">
          <cell r="A1275" t="str">
            <v>Jose Arredondo</v>
          </cell>
          <cell r="C1275" t="str">
            <v>Sin Auxiliar</v>
          </cell>
          <cell r="E1275">
            <v>45889</v>
          </cell>
          <cell r="I1275">
            <v>29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</row>
        <row r="1276">
          <cell r="A1276" t="str">
            <v>Juan Santibañez</v>
          </cell>
          <cell r="C1276" t="str">
            <v>Sin Auxiliar</v>
          </cell>
          <cell r="E1276">
            <v>45889</v>
          </cell>
          <cell r="I1276">
            <v>65</v>
          </cell>
          <cell r="J1276">
            <v>0</v>
          </cell>
          <cell r="K1276">
            <v>0</v>
          </cell>
          <cell r="L1276">
            <v>1</v>
          </cell>
          <cell r="M1276">
            <v>0</v>
          </cell>
          <cell r="N1276">
            <v>1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</row>
        <row r="1277">
          <cell r="A1277" t="str">
            <v>Fernando Diaz</v>
          </cell>
          <cell r="C1277" t="str">
            <v>Sin Auxiliar</v>
          </cell>
          <cell r="E1277">
            <v>45889</v>
          </cell>
          <cell r="I1277">
            <v>65</v>
          </cell>
          <cell r="J1277">
            <v>0</v>
          </cell>
          <cell r="K1277">
            <v>0</v>
          </cell>
          <cell r="L1277">
            <v>1</v>
          </cell>
          <cell r="M1277">
            <v>0</v>
          </cell>
          <cell r="N1277">
            <v>1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</row>
        <row r="1278">
          <cell r="A1278" t="str">
            <v>Luis Dugo</v>
          </cell>
          <cell r="C1278" t="str">
            <v>Victor Araneda</v>
          </cell>
          <cell r="E1278">
            <v>45889</v>
          </cell>
          <cell r="I1278">
            <v>38</v>
          </cell>
          <cell r="J1278">
            <v>0</v>
          </cell>
          <cell r="K1278">
            <v>0</v>
          </cell>
          <cell r="L1278">
            <v>1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</row>
        <row r="1279">
          <cell r="A1279" t="str">
            <v>Maximiliano Arancibia</v>
          </cell>
          <cell r="C1279" t="str">
            <v>Carlos Correa</v>
          </cell>
          <cell r="E1279">
            <v>45889</v>
          </cell>
          <cell r="I1279">
            <v>53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 t="str">
            <v>Patricio Cubillos</v>
          </cell>
          <cell r="C1280" t="str">
            <v>Juan Aravena</v>
          </cell>
          <cell r="E1280">
            <v>45889</v>
          </cell>
          <cell r="I1280">
            <v>82</v>
          </cell>
          <cell r="J1280">
            <v>0</v>
          </cell>
          <cell r="K1280">
            <v>0</v>
          </cell>
          <cell r="L1280">
            <v>1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</row>
        <row r="1281">
          <cell r="A1281" t="str">
            <v>Pedro Arcos</v>
          </cell>
          <cell r="C1281" t="str">
            <v>Sin Auxiliar</v>
          </cell>
          <cell r="E1281">
            <v>45889</v>
          </cell>
          <cell r="I1281">
            <v>57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</row>
        <row r="1282">
          <cell r="A1282" t="str">
            <v>Edgar Benavides</v>
          </cell>
          <cell r="C1282" t="str">
            <v>Sin Auxiliar</v>
          </cell>
          <cell r="E1282">
            <v>45889</v>
          </cell>
          <cell r="I1282">
            <v>57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</row>
        <row r="1283">
          <cell r="A1283" t="str">
            <v>Ramon Gallardo</v>
          </cell>
          <cell r="C1283" t="str">
            <v>Jordan Gaete</v>
          </cell>
          <cell r="E1283">
            <v>45889</v>
          </cell>
          <cell r="I1283">
            <v>62</v>
          </cell>
          <cell r="J1283">
            <v>0</v>
          </cell>
          <cell r="K1283">
            <v>0</v>
          </cell>
          <cell r="L1283">
            <v>1</v>
          </cell>
          <cell r="M1283">
            <v>1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</row>
        <row r="1284">
          <cell r="A1284" t="str">
            <v>Roberto Briones</v>
          </cell>
          <cell r="C1284" t="str">
            <v>Alexander Marchant</v>
          </cell>
          <cell r="E1284">
            <v>45889</v>
          </cell>
          <cell r="I1284">
            <v>58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1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</row>
        <row r="1285">
          <cell r="A1285" t="str">
            <v>Roberto Ramirez</v>
          </cell>
          <cell r="C1285" t="str">
            <v>Jose Oca</v>
          </cell>
          <cell r="E1285">
            <v>45889</v>
          </cell>
          <cell r="I1285">
            <v>24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</row>
        <row r="1286">
          <cell r="A1286" t="str">
            <v>Rody Osorio</v>
          </cell>
          <cell r="C1286" t="str">
            <v>Antonio Palma</v>
          </cell>
          <cell r="E1286">
            <v>45889</v>
          </cell>
          <cell r="I1286">
            <v>32</v>
          </cell>
          <cell r="J1286">
            <v>0</v>
          </cell>
          <cell r="K1286">
            <v>0</v>
          </cell>
          <cell r="L1286">
            <v>1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</row>
        <row r="1287">
          <cell r="A1287" t="str">
            <v>Victor Reyes</v>
          </cell>
          <cell r="C1287" t="str">
            <v>Jorge Viscarra</v>
          </cell>
          <cell r="E1287">
            <v>45889</v>
          </cell>
          <cell r="I1287">
            <v>59</v>
          </cell>
          <cell r="J1287">
            <v>0</v>
          </cell>
          <cell r="K1287">
            <v>0</v>
          </cell>
          <cell r="L1287">
            <v>1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</row>
        <row r="1288">
          <cell r="A1288" t="str">
            <v>Rodrigo Bascuñan</v>
          </cell>
          <cell r="C1288" t="str">
            <v>Sin Auxiliar</v>
          </cell>
          <cell r="E1288">
            <v>45889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</row>
        <row r="1289">
          <cell r="A1289" t="str">
            <v>Alfredo Cona</v>
          </cell>
          <cell r="C1289" t="str">
            <v>Sin Auxiliar</v>
          </cell>
          <cell r="E1289">
            <v>45889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</row>
        <row r="1290">
          <cell r="A1290" t="str">
            <v>Alfredo Cona</v>
          </cell>
          <cell r="C1290" t="str">
            <v>Osman Perez</v>
          </cell>
          <cell r="E1290">
            <v>45890</v>
          </cell>
          <cell r="I1290">
            <v>53</v>
          </cell>
          <cell r="J1290">
            <v>0</v>
          </cell>
          <cell r="K1290">
            <v>0</v>
          </cell>
          <cell r="L1290">
            <v>1</v>
          </cell>
          <cell r="M1290">
            <v>0</v>
          </cell>
          <cell r="N1290">
            <v>1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</row>
        <row r="1291">
          <cell r="A1291" t="str">
            <v xml:space="preserve">Antonio Riquelme </v>
          </cell>
          <cell r="C1291" t="str">
            <v>Cristian Araya</v>
          </cell>
          <cell r="E1291">
            <v>45890</v>
          </cell>
          <cell r="I1291">
            <v>71</v>
          </cell>
          <cell r="J1291">
            <v>0</v>
          </cell>
          <cell r="K1291">
            <v>0</v>
          </cell>
          <cell r="L1291">
            <v>1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 t="str">
            <v>Boris López</v>
          </cell>
          <cell r="C1292" t="str">
            <v>Jorge Viscarra</v>
          </cell>
          <cell r="E1292">
            <v>45890</v>
          </cell>
          <cell r="I1292">
            <v>34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</row>
        <row r="1293">
          <cell r="A1293" t="str">
            <v>Byron Lopez</v>
          </cell>
          <cell r="C1293" t="str">
            <v>Patricio Ramirez</v>
          </cell>
          <cell r="E1293">
            <v>45890</v>
          </cell>
          <cell r="I1293">
            <v>36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</row>
        <row r="1294">
          <cell r="A1294" t="str">
            <v>Cesar Moreno</v>
          </cell>
          <cell r="C1294" t="str">
            <v>Alejandro Osorio</v>
          </cell>
          <cell r="E1294">
            <v>45890</v>
          </cell>
          <cell r="I1294">
            <v>87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55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</row>
        <row r="1295">
          <cell r="A1295" t="str">
            <v xml:space="preserve">Cristian Gonzalez </v>
          </cell>
          <cell r="C1295" t="str">
            <v>Juan Cuadra</v>
          </cell>
          <cell r="E1295">
            <v>45890</v>
          </cell>
          <cell r="I1295">
            <v>35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</row>
        <row r="1296">
          <cell r="A1296" t="str">
            <v>Juan Santibañez</v>
          </cell>
          <cell r="C1296" t="str">
            <v>Sin Auxiliar</v>
          </cell>
          <cell r="E1296">
            <v>45890</v>
          </cell>
          <cell r="I1296">
            <v>26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 t="str">
            <v>Fernando Diaz</v>
          </cell>
          <cell r="C1297" t="str">
            <v>Sin Auxiliar</v>
          </cell>
          <cell r="E1297">
            <v>45890</v>
          </cell>
          <cell r="I1297">
            <v>26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</row>
        <row r="1298">
          <cell r="A1298" t="str">
            <v>Luis Dugo</v>
          </cell>
          <cell r="C1298" t="str">
            <v>Victor Araneda</v>
          </cell>
          <cell r="E1298">
            <v>45890</v>
          </cell>
          <cell r="I1298">
            <v>51</v>
          </cell>
          <cell r="J1298">
            <v>0</v>
          </cell>
          <cell r="K1298">
            <v>0</v>
          </cell>
          <cell r="L1298">
            <v>1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</row>
        <row r="1299">
          <cell r="A1299" t="str">
            <v>Maximiliano Arancibia</v>
          </cell>
          <cell r="C1299" t="str">
            <v>Carlos Correa</v>
          </cell>
          <cell r="E1299">
            <v>45890</v>
          </cell>
          <cell r="I1299">
            <v>52</v>
          </cell>
          <cell r="J1299">
            <v>0</v>
          </cell>
          <cell r="K1299">
            <v>0</v>
          </cell>
          <cell r="L1299">
            <v>1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</row>
        <row r="1300">
          <cell r="A1300" t="str">
            <v>Patricio Cubillos</v>
          </cell>
          <cell r="C1300" t="str">
            <v>Juan Aravena</v>
          </cell>
          <cell r="E1300">
            <v>45890</v>
          </cell>
          <cell r="I1300">
            <v>30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</row>
        <row r="1301">
          <cell r="A1301" t="str">
            <v>Pedro Arcos</v>
          </cell>
          <cell r="C1301" t="str">
            <v>Sin Auxiliar</v>
          </cell>
          <cell r="E1301">
            <v>45890</v>
          </cell>
          <cell r="I1301">
            <v>46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</row>
        <row r="1302">
          <cell r="A1302" t="str">
            <v>Edgar Benavides</v>
          </cell>
          <cell r="C1302" t="str">
            <v>Sin Auxiliar</v>
          </cell>
          <cell r="E1302">
            <v>45890</v>
          </cell>
          <cell r="I1302">
            <v>46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</row>
        <row r="1303">
          <cell r="A1303" t="str">
            <v>Ramon Gallardo</v>
          </cell>
          <cell r="C1303" t="str">
            <v>Jordan Gaete</v>
          </cell>
          <cell r="E1303">
            <v>45890</v>
          </cell>
          <cell r="I1303">
            <v>26</v>
          </cell>
          <cell r="J1303">
            <v>0</v>
          </cell>
          <cell r="K1303">
            <v>0</v>
          </cell>
          <cell r="L1303">
            <v>1</v>
          </cell>
          <cell r="M1303">
            <v>1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</row>
        <row r="1304">
          <cell r="A1304" t="str">
            <v>Roberto Briones</v>
          </cell>
          <cell r="C1304" t="str">
            <v>Alexander Marchant</v>
          </cell>
          <cell r="E1304">
            <v>45890</v>
          </cell>
          <cell r="I1304">
            <v>38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1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</row>
        <row r="1305">
          <cell r="A1305" t="str">
            <v>Roberto Ramirez</v>
          </cell>
          <cell r="C1305" t="str">
            <v>Jose Oca</v>
          </cell>
          <cell r="E1305">
            <v>45890</v>
          </cell>
          <cell r="I1305">
            <v>29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2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</row>
        <row r="1306">
          <cell r="A1306" t="str">
            <v>Rody Osorio</v>
          </cell>
          <cell r="C1306" t="str">
            <v>Antonio Palma</v>
          </cell>
          <cell r="E1306">
            <v>45890</v>
          </cell>
          <cell r="I1306">
            <v>23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23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</row>
        <row r="1307">
          <cell r="A1307" t="str">
            <v>Victor Reyes</v>
          </cell>
          <cell r="C1307" t="str">
            <v>Sin Auxiliar</v>
          </cell>
          <cell r="E1307">
            <v>45890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</row>
        <row r="1308">
          <cell r="A1308" t="str">
            <v>Rodrigo Bascuñan</v>
          </cell>
          <cell r="C1308" t="str">
            <v>Sin Auxiliar</v>
          </cell>
          <cell r="E1308">
            <v>45890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</row>
        <row r="1309">
          <cell r="A1309" t="str">
            <v xml:space="preserve">Antonio Riquelme </v>
          </cell>
          <cell r="C1309" t="str">
            <v>Cristian Araya</v>
          </cell>
          <cell r="E1309">
            <v>45891</v>
          </cell>
          <cell r="I1309">
            <v>78</v>
          </cell>
          <cell r="J1309">
            <v>0</v>
          </cell>
          <cell r="K1309">
            <v>0</v>
          </cell>
          <cell r="L1309">
            <v>1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</row>
        <row r="1310">
          <cell r="A1310" t="str">
            <v>Boris López</v>
          </cell>
          <cell r="C1310" t="str">
            <v>Osman Perez</v>
          </cell>
          <cell r="E1310">
            <v>45891</v>
          </cell>
          <cell r="I1310">
            <v>67</v>
          </cell>
          <cell r="J1310">
            <v>0</v>
          </cell>
          <cell r="K1310">
            <v>0</v>
          </cell>
          <cell r="L1310">
            <v>1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</row>
        <row r="1311">
          <cell r="A1311" t="str">
            <v>Byron Lopez</v>
          </cell>
          <cell r="C1311" t="str">
            <v>Patricio Ramirez</v>
          </cell>
          <cell r="E1311">
            <v>45891</v>
          </cell>
          <cell r="I1311">
            <v>61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</row>
        <row r="1312">
          <cell r="A1312" t="str">
            <v>Cesar Moreno</v>
          </cell>
          <cell r="C1312" t="str">
            <v>Alejandro Osorio</v>
          </cell>
          <cell r="E1312">
            <v>45891</v>
          </cell>
          <cell r="I1312">
            <v>88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54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</row>
        <row r="1313">
          <cell r="A1313" t="str">
            <v xml:space="preserve">Cristian Gonzalez </v>
          </cell>
          <cell r="C1313" t="str">
            <v>Juan Cuadra</v>
          </cell>
          <cell r="E1313">
            <v>45891</v>
          </cell>
          <cell r="I1313">
            <v>45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18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</row>
        <row r="1314">
          <cell r="A1314" t="str">
            <v>Jose Arredondo</v>
          </cell>
          <cell r="C1314" t="str">
            <v>Sin Auxiliar</v>
          </cell>
          <cell r="E1314">
            <v>45891</v>
          </cell>
          <cell r="I1314">
            <v>29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29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 t="str">
            <v>Luis Dugo</v>
          </cell>
          <cell r="C1315" t="str">
            <v>Victor Araneda</v>
          </cell>
          <cell r="E1315">
            <v>45891</v>
          </cell>
          <cell r="I1315">
            <v>48</v>
          </cell>
          <cell r="J1315">
            <v>0</v>
          </cell>
          <cell r="K1315">
            <v>0</v>
          </cell>
          <cell r="L1315">
            <v>1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</row>
        <row r="1316">
          <cell r="A1316" t="str">
            <v>Patricio Cubillos</v>
          </cell>
          <cell r="C1316" t="str">
            <v>Juan Aravena</v>
          </cell>
          <cell r="E1316">
            <v>45891</v>
          </cell>
          <cell r="I1316">
            <v>75</v>
          </cell>
          <cell r="J1316">
            <v>0</v>
          </cell>
          <cell r="K1316">
            <v>0</v>
          </cell>
          <cell r="L1316">
            <v>1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</row>
        <row r="1317">
          <cell r="A1317" t="str">
            <v>Pedro Arcos</v>
          </cell>
          <cell r="C1317" t="str">
            <v>Sin Auxiliar</v>
          </cell>
          <cell r="E1317">
            <v>45891</v>
          </cell>
          <cell r="I1317">
            <v>61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</row>
        <row r="1318">
          <cell r="A1318" t="str">
            <v>Edgar Benavides</v>
          </cell>
          <cell r="C1318" t="str">
            <v>Sin Auxiliar</v>
          </cell>
          <cell r="E1318">
            <v>45891</v>
          </cell>
          <cell r="I1318">
            <v>61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</row>
        <row r="1319">
          <cell r="A1319" t="str">
            <v>Juan Santibañez</v>
          </cell>
          <cell r="C1319" t="str">
            <v>Sin Auxiliar</v>
          </cell>
          <cell r="E1319">
            <v>45891</v>
          </cell>
          <cell r="I1319">
            <v>58</v>
          </cell>
          <cell r="J1319">
            <v>0</v>
          </cell>
          <cell r="K1319">
            <v>0</v>
          </cell>
          <cell r="L1319">
            <v>1</v>
          </cell>
          <cell r="M1319">
            <v>0</v>
          </cell>
          <cell r="N1319">
            <v>1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</row>
        <row r="1320">
          <cell r="A1320" t="str">
            <v>Fernando Diaz</v>
          </cell>
          <cell r="C1320" t="str">
            <v>Sin Auxiliar</v>
          </cell>
          <cell r="E1320">
            <v>45891</v>
          </cell>
          <cell r="I1320">
            <v>58</v>
          </cell>
          <cell r="J1320">
            <v>0</v>
          </cell>
          <cell r="K1320">
            <v>0</v>
          </cell>
          <cell r="L1320">
            <v>1</v>
          </cell>
          <cell r="M1320">
            <v>0</v>
          </cell>
          <cell r="N1320">
            <v>1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</row>
        <row r="1321">
          <cell r="A1321" t="str">
            <v>Maximiliano Arancibia</v>
          </cell>
          <cell r="C1321" t="str">
            <v>Carlos Correa</v>
          </cell>
          <cell r="E1321">
            <v>45891</v>
          </cell>
          <cell r="I1321">
            <v>54</v>
          </cell>
          <cell r="J1321">
            <v>0</v>
          </cell>
          <cell r="K1321">
            <v>0</v>
          </cell>
          <cell r="L1321">
            <v>1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</row>
        <row r="1322">
          <cell r="A1322" t="str">
            <v>Ramon Gallardo</v>
          </cell>
          <cell r="C1322" t="str">
            <v>Jordan Gaete</v>
          </cell>
          <cell r="E1322">
            <v>45891</v>
          </cell>
          <cell r="I1322">
            <v>73</v>
          </cell>
          <cell r="J1322">
            <v>0</v>
          </cell>
          <cell r="K1322">
            <v>0</v>
          </cell>
          <cell r="L1322">
            <v>1</v>
          </cell>
          <cell r="M1322">
            <v>1</v>
          </cell>
          <cell r="N1322">
            <v>0</v>
          </cell>
          <cell r="O1322">
            <v>0</v>
          </cell>
          <cell r="P1322">
            <v>0</v>
          </cell>
          <cell r="Q1322">
            <v>47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</row>
        <row r="1323">
          <cell r="A1323" t="str">
            <v>Roberto Briones</v>
          </cell>
          <cell r="C1323" t="str">
            <v>Alexander Marchant</v>
          </cell>
          <cell r="E1323">
            <v>45891</v>
          </cell>
          <cell r="I1323">
            <v>56</v>
          </cell>
          <cell r="J1323">
            <v>0</v>
          </cell>
          <cell r="K1323">
            <v>0</v>
          </cell>
          <cell r="L1323">
            <v>1</v>
          </cell>
          <cell r="M1323">
            <v>0</v>
          </cell>
          <cell r="N1323">
            <v>1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</row>
        <row r="1324">
          <cell r="A1324" t="str">
            <v>Roberto Ramirez</v>
          </cell>
          <cell r="C1324" t="str">
            <v>Jose Oca</v>
          </cell>
          <cell r="E1324">
            <v>45891</v>
          </cell>
          <cell r="I1324">
            <v>48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2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</row>
        <row r="1325">
          <cell r="A1325" t="str">
            <v>Rody Osorio</v>
          </cell>
          <cell r="C1325" t="str">
            <v>Antonio Palma</v>
          </cell>
          <cell r="E1325">
            <v>45891</v>
          </cell>
          <cell r="I1325">
            <v>31</v>
          </cell>
          <cell r="J1325">
            <v>0</v>
          </cell>
          <cell r="K1325">
            <v>0</v>
          </cell>
          <cell r="L1325">
            <v>1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31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</row>
        <row r="1326">
          <cell r="A1326" t="str">
            <v>Victor Reyes</v>
          </cell>
          <cell r="C1326" t="str">
            <v>Jorge Viscarra</v>
          </cell>
          <cell r="E1326">
            <v>45891</v>
          </cell>
          <cell r="I1326">
            <v>65</v>
          </cell>
          <cell r="J1326">
            <v>0</v>
          </cell>
          <cell r="K1326">
            <v>0</v>
          </cell>
          <cell r="L1326">
            <v>1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</row>
        <row r="1327">
          <cell r="A1327" t="str">
            <v>Alfredo Cona</v>
          </cell>
          <cell r="C1327" t="str">
            <v>Sin Auxiliar</v>
          </cell>
          <cell r="E1327">
            <v>45891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</row>
        <row r="1328">
          <cell r="A1328" t="str">
            <v>Rodrigo Bascuñan</v>
          </cell>
          <cell r="C1328" t="str">
            <v>Sin Auxiliar</v>
          </cell>
          <cell r="E1328">
            <v>45891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</row>
        <row r="1329">
          <cell r="A1329" t="str">
            <v>Luis Dugo</v>
          </cell>
          <cell r="C1329" t="str">
            <v>Victor Araneda</v>
          </cell>
          <cell r="E1329">
            <v>45892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4</v>
          </cell>
          <cell r="R1329">
            <v>1</v>
          </cell>
          <cell r="S1329">
            <v>0</v>
          </cell>
          <cell r="T1329">
            <v>19</v>
          </cell>
          <cell r="U1329">
            <v>19</v>
          </cell>
          <cell r="V1329">
            <v>1</v>
          </cell>
          <cell r="W1329">
            <v>0</v>
          </cell>
          <cell r="X1329">
            <v>0</v>
          </cell>
        </row>
        <row r="1330">
          <cell r="A1330" t="str">
            <v xml:space="preserve">Cristian Gonzalez </v>
          </cell>
          <cell r="C1330" t="str">
            <v>Alexander Marchant</v>
          </cell>
          <cell r="E1330">
            <v>45893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4</v>
          </cell>
          <cell r="R1330">
            <v>0</v>
          </cell>
          <cell r="S1330">
            <v>1</v>
          </cell>
          <cell r="T1330">
            <v>8</v>
          </cell>
          <cell r="U1330">
            <v>13</v>
          </cell>
          <cell r="V1330">
            <v>0</v>
          </cell>
          <cell r="W1330">
            <v>1</v>
          </cell>
          <cell r="X1330">
            <v>1</v>
          </cell>
        </row>
        <row r="1331">
          <cell r="A1331" t="str">
            <v xml:space="preserve">Antonio Riquelme </v>
          </cell>
          <cell r="C1331" t="str">
            <v>Cristian Araya</v>
          </cell>
          <cell r="E1331">
            <v>45894</v>
          </cell>
          <cell r="I1331">
            <v>59</v>
          </cell>
          <cell r="J1331">
            <v>0</v>
          </cell>
          <cell r="K1331">
            <v>0</v>
          </cell>
          <cell r="L1331">
            <v>1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15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</row>
        <row r="1332">
          <cell r="A1332" t="str">
            <v>Boris López</v>
          </cell>
          <cell r="C1332" t="str">
            <v>Osman Perez</v>
          </cell>
          <cell r="E1332">
            <v>45894</v>
          </cell>
          <cell r="I1332">
            <v>43</v>
          </cell>
          <cell r="J1332">
            <v>0</v>
          </cell>
          <cell r="K1332">
            <v>0</v>
          </cell>
          <cell r="L1332">
            <v>1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</row>
        <row r="1333">
          <cell r="A1333" t="str">
            <v>Byron Lopez</v>
          </cell>
          <cell r="C1333" t="str">
            <v>Patricio Ramirez</v>
          </cell>
          <cell r="E1333">
            <v>45893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2</v>
          </cell>
          <cell r="R1333">
            <v>0</v>
          </cell>
          <cell r="S1333">
            <v>1</v>
          </cell>
          <cell r="T1333">
            <v>6</v>
          </cell>
          <cell r="U1333">
            <v>50</v>
          </cell>
          <cell r="V1333">
            <v>0</v>
          </cell>
          <cell r="W1333">
            <v>1</v>
          </cell>
          <cell r="X1333">
            <v>0</v>
          </cell>
        </row>
        <row r="1334">
          <cell r="A1334" t="str">
            <v>Byron Lopez</v>
          </cell>
          <cell r="C1334" t="str">
            <v>Patricio Ramirez</v>
          </cell>
          <cell r="E1334">
            <v>45894</v>
          </cell>
          <cell r="I1334">
            <v>29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2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</row>
        <row r="1335">
          <cell r="A1335" t="str">
            <v>Cesar Moreno</v>
          </cell>
          <cell r="C1335" t="str">
            <v>Alejandro Osorio</v>
          </cell>
          <cell r="E1335">
            <v>45894</v>
          </cell>
          <cell r="I1335">
            <v>106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54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1</v>
          </cell>
        </row>
        <row r="1336">
          <cell r="A1336" t="str">
            <v xml:space="preserve">Cristian Gonzalez </v>
          </cell>
          <cell r="C1336" t="str">
            <v>Alexander Marchant</v>
          </cell>
          <cell r="E1336">
            <v>45894</v>
          </cell>
          <cell r="I1336">
            <v>62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17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</row>
        <row r="1337">
          <cell r="A1337" t="str">
            <v>Rodrigo Bascuñan</v>
          </cell>
          <cell r="C1337" t="str">
            <v>Jorge Viscarra</v>
          </cell>
          <cell r="E1337">
            <v>45894</v>
          </cell>
          <cell r="I1337">
            <v>59</v>
          </cell>
          <cell r="J1337">
            <v>0</v>
          </cell>
          <cell r="K1337">
            <v>0</v>
          </cell>
          <cell r="L1337">
            <v>1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</row>
        <row r="1338">
          <cell r="A1338" t="str">
            <v>Jose Arredondo</v>
          </cell>
          <cell r="C1338" t="str">
            <v>Sin Auxiliar</v>
          </cell>
          <cell r="E1338">
            <v>45894</v>
          </cell>
          <cell r="I1338">
            <v>29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29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 t="str">
            <v>Juan Santibañez</v>
          </cell>
          <cell r="C1339" t="str">
            <v>Sin Auxiliar</v>
          </cell>
          <cell r="E1339">
            <v>45894</v>
          </cell>
          <cell r="I1339">
            <v>52</v>
          </cell>
          <cell r="J1339">
            <v>0</v>
          </cell>
          <cell r="K1339">
            <v>0</v>
          </cell>
          <cell r="L1339">
            <v>1</v>
          </cell>
          <cell r="M1339">
            <v>0</v>
          </cell>
          <cell r="N1339">
            <v>1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</row>
        <row r="1340">
          <cell r="A1340" t="str">
            <v>Fernando Diaz</v>
          </cell>
          <cell r="C1340" t="str">
            <v>Sin Auxiliar</v>
          </cell>
          <cell r="E1340">
            <v>45894</v>
          </cell>
          <cell r="I1340">
            <v>52</v>
          </cell>
          <cell r="J1340">
            <v>0</v>
          </cell>
          <cell r="K1340">
            <v>0</v>
          </cell>
          <cell r="L1340">
            <v>1</v>
          </cell>
          <cell r="M1340">
            <v>0</v>
          </cell>
          <cell r="N1340">
            <v>1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</row>
        <row r="1341">
          <cell r="A1341" t="str">
            <v>Luis Dugo</v>
          </cell>
          <cell r="C1341" t="str">
            <v>Victor Araneda</v>
          </cell>
          <cell r="E1341">
            <v>45894</v>
          </cell>
          <cell r="I1341">
            <v>50</v>
          </cell>
          <cell r="J1341">
            <v>0</v>
          </cell>
          <cell r="K1341">
            <v>0</v>
          </cell>
          <cell r="L1341">
            <v>1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4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</row>
        <row r="1342">
          <cell r="A1342" t="str">
            <v>Maximiliano Arancibia</v>
          </cell>
          <cell r="C1342" t="str">
            <v>Carlos Correa</v>
          </cell>
          <cell r="E1342">
            <v>45894</v>
          </cell>
          <cell r="I1342">
            <v>64</v>
          </cell>
          <cell r="J1342">
            <v>0</v>
          </cell>
          <cell r="K1342">
            <v>0</v>
          </cell>
          <cell r="L1342">
            <v>1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</row>
        <row r="1343">
          <cell r="A1343" t="str">
            <v>Patricio Cubillos</v>
          </cell>
          <cell r="C1343" t="str">
            <v>Juan Aravena</v>
          </cell>
          <cell r="E1343">
            <v>45894</v>
          </cell>
          <cell r="I1343">
            <v>81</v>
          </cell>
          <cell r="J1343">
            <v>0</v>
          </cell>
          <cell r="K1343">
            <v>0</v>
          </cell>
          <cell r="L1343">
            <v>1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</row>
        <row r="1344">
          <cell r="A1344" t="str">
            <v>Pedro Arcos</v>
          </cell>
          <cell r="C1344" t="str">
            <v>Sin Auxiliar</v>
          </cell>
          <cell r="E1344">
            <v>45894</v>
          </cell>
          <cell r="I1344">
            <v>53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</row>
        <row r="1345">
          <cell r="A1345" t="str">
            <v>Edgar Benavides</v>
          </cell>
          <cell r="C1345" t="str">
            <v>Sin Auxiliar</v>
          </cell>
          <cell r="E1345">
            <v>45894</v>
          </cell>
          <cell r="I1345">
            <v>53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</row>
        <row r="1346">
          <cell r="A1346" t="str">
            <v>Roberto Briones</v>
          </cell>
          <cell r="C1346" t="str">
            <v>Alexander Marchant</v>
          </cell>
          <cell r="E1346">
            <v>45894</v>
          </cell>
          <cell r="I1346">
            <v>37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1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</row>
        <row r="1347">
          <cell r="A1347" t="str">
            <v>Roberto Ramirez</v>
          </cell>
          <cell r="C1347" t="str">
            <v>Jose Oca</v>
          </cell>
          <cell r="E1347">
            <v>45894</v>
          </cell>
          <cell r="I1347">
            <v>47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2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1</v>
          </cell>
        </row>
        <row r="1348">
          <cell r="A1348" t="str">
            <v>Rody Osorio</v>
          </cell>
          <cell r="C1348" t="str">
            <v>Antonio Palma</v>
          </cell>
          <cell r="E1348">
            <v>45894</v>
          </cell>
          <cell r="I1348">
            <v>30</v>
          </cell>
          <cell r="J1348">
            <v>0</v>
          </cell>
          <cell r="K1348">
            <v>0</v>
          </cell>
          <cell r="L1348">
            <v>1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30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 t="str">
            <v>Alfredo Cona</v>
          </cell>
          <cell r="C1349" t="str">
            <v>Sin Auxiliar</v>
          </cell>
          <cell r="E1349">
            <v>45894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</row>
        <row r="1350">
          <cell r="A1350" t="str">
            <v>Victor Reyes</v>
          </cell>
          <cell r="C1350" t="str">
            <v>Sin Auxiliar</v>
          </cell>
          <cell r="E1350">
            <v>45894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</row>
        <row r="1351">
          <cell r="A1351" t="str">
            <v>Ramon Gallardo</v>
          </cell>
          <cell r="C1351" t="str">
            <v>Jordan Gaete</v>
          </cell>
          <cell r="E1351">
            <v>45894</v>
          </cell>
          <cell r="I1351">
            <v>33</v>
          </cell>
          <cell r="J1351">
            <v>0</v>
          </cell>
          <cell r="K1351">
            <v>0</v>
          </cell>
          <cell r="L1351">
            <v>1</v>
          </cell>
          <cell r="M1351">
            <v>1</v>
          </cell>
          <cell r="N1351">
            <v>0</v>
          </cell>
          <cell r="O1351">
            <v>1</v>
          </cell>
          <cell r="P1351">
            <v>0</v>
          </cell>
          <cell r="Q1351">
            <v>33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</row>
        <row r="1352">
          <cell r="A1352" t="str">
            <v>Alfredo Cona</v>
          </cell>
          <cell r="C1352" t="str">
            <v>Osman Perez</v>
          </cell>
          <cell r="E1352">
            <v>45895</v>
          </cell>
          <cell r="I1352">
            <v>55</v>
          </cell>
          <cell r="J1352">
            <v>0</v>
          </cell>
          <cell r="K1352">
            <v>0</v>
          </cell>
          <cell r="L1352">
            <v>1</v>
          </cell>
          <cell r="M1352">
            <v>0</v>
          </cell>
          <cell r="N1352">
            <v>1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</row>
        <row r="1353">
          <cell r="A1353" t="str">
            <v xml:space="preserve">Antonio Riquelme </v>
          </cell>
          <cell r="C1353" t="str">
            <v>Cristian Araya</v>
          </cell>
          <cell r="E1353">
            <v>45895</v>
          </cell>
          <cell r="I1353">
            <v>77</v>
          </cell>
          <cell r="J1353">
            <v>0</v>
          </cell>
          <cell r="K1353">
            <v>0</v>
          </cell>
          <cell r="L1353">
            <v>1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10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</row>
        <row r="1354">
          <cell r="A1354" t="str">
            <v>Boris López</v>
          </cell>
          <cell r="C1354" t="str">
            <v>Sin Auxiliar</v>
          </cell>
          <cell r="E1354">
            <v>45895</v>
          </cell>
          <cell r="I1354">
            <v>58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</row>
        <row r="1355">
          <cell r="A1355" t="str">
            <v xml:space="preserve">Cristian Gonzalez </v>
          </cell>
          <cell r="C1355" t="str">
            <v>Sin Auxiliar</v>
          </cell>
          <cell r="E1355">
            <v>45895</v>
          </cell>
          <cell r="I1355">
            <v>58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</row>
        <row r="1356">
          <cell r="A1356" t="str">
            <v>Byron Lopez</v>
          </cell>
          <cell r="C1356" t="str">
            <v>Patricio Ramirez</v>
          </cell>
          <cell r="E1356">
            <v>45895</v>
          </cell>
          <cell r="I1356">
            <v>46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</row>
        <row r="1357">
          <cell r="A1357" t="str">
            <v>Cesar Moreno</v>
          </cell>
          <cell r="C1357" t="str">
            <v>Alejandro Osorio</v>
          </cell>
          <cell r="E1357">
            <v>45895</v>
          </cell>
          <cell r="I1357">
            <v>87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54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1</v>
          </cell>
        </row>
        <row r="1358">
          <cell r="A1358" t="str">
            <v>Jose Arredondo</v>
          </cell>
          <cell r="C1358" t="str">
            <v>Sin Auxiliar</v>
          </cell>
          <cell r="E1358">
            <v>45895</v>
          </cell>
          <cell r="I1358">
            <v>33</v>
          </cell>
          <cell r="J1358">
            <v>0</v>
          </cell>
          <cell r="K1358">
            <v>0</v>
          </cell>
          <cell r="L1358">
            <v>1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33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</row>
        <row r="1359">
          <cell r="A1359" t="str">
            <v>Juan Santibañez</v>
          </cell>
          <cell r="C1359" t="str">
            <v>Sin Auxiliar</v>
          </cell>
          <cell r="E1359">
            <v>45895</v>
          </cell>
          <cell r="I1359">
            <v>24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</row>
        <row r="1360">
          <cell r="A1360" t="str">
            <v>Fernando Diaz</v>
          </cell>
          <cell r="C1360" t="str">
            <v>Sin Auxiliar</v>
          </cell>
          <cell r="E1360">
            <v>45895</v>
          </cell>
          <cell r="I1360">
            <v>24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</row>
        <row r="1361">
          <cell r="A1361" t="str">
            <v>Luis Dugo</v>
          </cell>
          <cell r="C1361" t="str">
            <v>Victor Araneda</v>
          </cell>
          <cell r="E1361">
            <v>45895</v>
          </cell>
          <cell r="I1361">
            <v>39</v>
          </cell>
          <cell r="J1361">
            <v>0</v>
          </cell>
          <cell r="K1361">
            <v>0</v>
          </cell>
          <cell r="L1361">
            <v>1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4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</row>
        <row r="1362">
          <cell r="A1362" t="str">
            <v>Maximiliano Arancibia</v>
          </cell>
          <cell r="C1362" t="str">
            <v>Carlos Correa</v>
          </cell>
          <cell r="E1362">
            <v>45895</v>
          </cell>
          <cell r="I1362">
            <v>72</v>
          </cell>
          <cell r="J1362">
            <v>0</v>
          </cell>
          <cell r="K1362">
            <v>0</v>
          </cell>
          <cell r="L1362">
            <v>1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</row>
        <row r="1363">
          <cell r="A1363" t="str">
            <v>Patricio Cubillos</v>
          </cell>
          <cell r="C1363" t="str">
            <v>Juan Aravena</v>
          </cell>
          <cell r="E1363">
            <v>45895</v>
          </cell>
          <cell r="I1363">
            <v>37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</row>
        <row r="1364">
          <cell r="A1364" t="str">
            <v>Pedro Arcos</v>
          </cell>
          <cell r="C1364" t="str">
            <v>Sin Auxiliar</v>
          </cell>
          <cell r="E1364">
            <v>45895</v>
          </cell>
          <cell r="I1364">
            <v>47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1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</row>
        <row r="1365">
          <cell r="A1365" t="str">
            <v>Edgar Benavides</v>
          </cell>
          <cell r="C1365" t="str">
            <v>Sin Auxiliar</v>
          </cell>
          <cell r="E1365">
            <v>45895</v>
          </cell>
          <cell r="I1365">
            <v>47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1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 t="str">
            <v>Ramon Gallardo</v>
          </cell>
          <cell r="C1366" t="str">
            <v>Jordan Gaete</v>
          </cell>
          <cell r="E1366">
            <v>45895</v>
          </cell>
          <cell r="I1366">
            <v>29</v>
          </cell>
          <cell r="J1366">
            <v>0</v>
          </cell>
          <cell r="K1366">
            <v>0</v>
          </cell>
          <cell r="L1366">
            <v>1</v>
          </cell>
          <cell r="M1366">
            <v>1</v>
          </cell>
          <cell r="N1366">
            <v>0</v>
          </cell>
          <cell r="O1366">
            <v>1</v>
          </cell>
          <cell r="P1366">
            <v>0</v>
          </cell>
          <cell r="Q1366">
            <v>29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</row>
        <row r="1367">
          <cell r="A1367" t="str">
            <v>Roberto Ramirez</v>
          </cell>
          <cell r="C1367" t="str">
            <v>Jose Oca</v>
          </cell>
          <cell r="E1367">
            <v>45895</v>
          </cell>
          <cell r="I1367">
            <v>47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2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</row>
        <row r="1368">
          <cell r="A1368" t="str">
            <v>Victor Reyes</v>
          </cell>
          <cell r="C1368" t="str">
            <v>Jorge Viscarra</v>
          </cell>
          <cell r="E1368">
            <v>45895</v>
          </cell>
          <cell r="I1368">
            <v>22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</row>
        <row r="1369">
          <cell r="A1369" t="str">
            <v>Rody Osorio</v>
          </cell>
          <cell r="C1369" t="str">
            <v>Antonio Palma</v>
          </cell>
          <cell r="E1369">
            <v>45895</v>
          </cell>
          <cell r="I1369">
            <v>26</v>
          </cell>
          <cell r="J1369">
            <v>0</v>
          </cell>
          <cell r="K1369">
            <v>0</v>
          </cell>
          <cell r="L1369">
            <v>1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26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</row>
        <row r="1370">
          <cell r="A1370" t="str">
            <v>Roberto Briones</v>
          </cell>
          <cell r="C1370" t="str">
            <v>Sin Auxiliar</v>
          </cell>
          <cell r="E1370">
            <v>45895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</row>
        <row r="1371">
          <cell r="A1371" t="str">
            <v>Sin Auxiliar</v>
          </cell>
          <cell r="C1371" t="str">
            <v>Alexander Marchant</v>
          </cell>
          <cell r="E1371">
            <v>45895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</row>
        <row r="1372">
          <cell r="A1372" t="str">
            <v>Sin Auxiliar</v>
          </cell>
          <cell r="C1372" t="str">
            <v>Juan Cuadra</v>
          </cell>
          <cell r="E1372">
            <v>45895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</row>
        <row r="1373">
          <cell r="A1373" t="str">
            <v>Rodrigo Bascuñan</v>
          </cell>
          <cell r="C1373" t="str">
            <v>Sin Auxiliar</v>
          </cell>
          <cell r="E1373">
            <v>45895</v>
          </cell>
          <cell r="I1373">
            <v>50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</row>
        <row r="1374">
          <cell r="A1374" t="str">
            <v xml:space="preserve">Antonio Riquelme </v>
          </cell>
          <cell r="C1374" t="str">
            <v>Cristian Araya</v>
          </cell>
          <cell r="E1374">
            <v>45896</v>
          </cell>
          <cell r="I1374">
            <v>39</v>
          </cell>
          <cell r="J1374">
            <v>0</v>
          </cell>
          <cell r="K1374">
            <v>0</v>
          </cell>
          <cell r="L1374">
            <v>1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</row>
        <row r="1375">
          <cell r="A1375" t="str">
            <v>Boris López</v>
          </cell>
          <cell r="C1375" t="str">
            <v>Osman Perez</v>
          </cell>
          <cell r="E1375">
            <v>45896</v>
          </cell>
          <cell r="I1375">
            <v>42</v>
          </cell>
          <cell r="J1375">
            <v>0</v>
          </cell>
          <cell r="K1375">
            <v>0</v>
          </cell>
          <cell r="L1375">
            <v>1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</row>
        <row r="1376">
          <cell r="A1376" t="str">
            <v>Byron Lopez</v>
          </cell>
          <cell r="C1376" t="str">
            <v>Patricio Ramirez</v>
          </cell>
          <cell r="E1376">
            <v>45896</v>
          </cell>
          <cell r="I1376">
            <v>29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</row>
        <row r="1377">
          <cell r="A1377" t="str">
            <v>Cesar Moreno</v>
          </cell>
          <cell r="C1377" t="str">
            <v>Alejandro Osorio</v>
          </cell>
          <cell r="E1377">
            <v>45896</v>
          </cell>
          <cell r="I1377">
            <v>103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54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3</v>
          </cell>
        </row>
        <row r="1378">
          <cell r="A1378" t="str">
            <v xml:space="preserve">Cristian Gonzalez </v>
          </cell>
          <cell r="C1378" t="str">
            <v>Juan Cuadra</v>
          </cell>
          <cell r="E1378">
            <v>45896</v>
          </cell>
          <cell r="I1378">
            <v>41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18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</row>
        <row r="1379">
          <cell r="A1379" t="str">
            <v>Jose Arredondo</v>
          </cell>
          <cell r="C1379" t="str">
            <v>Sin Auxiliar</v>
          </cell>
          <cell r="E1379">
            <v>45896</v>
          </cell>
          <cell r="I1379">
            <v>29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29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</row>
        <row r="1380">
          <cell r="A1380" t="str">
            <v>Juan Santibañez</v>
          </cell>
          <cell r="C1380" t="str">
            <v>Sin Auxiliar</v>
          </cell>
          <cell r="E1380">
            <v>45896</v>
          </cell>
          <cell r="I1380">
            <v>63</v>
          </cell>
          <cell r="J1380">
            <v>0</v>
          </cell>
          <cell r="K1380">
            <v>0</v>
          </cell>
          <cell r="L1380">
            <v>1</v>
          </cell>
          <cell r="M1380">
            <v>0</v>
          </cell>
          <cell r="N1380">
            <v>1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</row>
        <row r="1381">
          <cell r="A1381" t="str">
            <v>Fernando Diaz</v>
          </cell>
          <cell r="C1381" t="str">
            <v>Sin Auxiliar</v>
          </cell>
          <cell r="E1381">
            <v>45896</v>
          </cell>
          <cell r="I1381">
            <v>63</v>
          </cell>
          <cell r="J1381">
            <v>0</v>
          </cell>
          <cell r="K1381">
            <v>0</v>
          </cell>
          <cell r="L1381">
            <v>1</v>
          </cell>
          <cell r="M1381">
            <v>0</v>
          </cell>
          <cell r="N1381">
            <v>1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</row>
        <row r="1382">
          <cell r="A1382" t="str">
            <v>Luis Dugo</v>
          </cell>
          <cell r="C1382" t="str">
            <v>Victor Araneda</v>
          </cell>
          <cell r="E1382">
            <v>45896</v>
          </cell>
          <cell r="I1382">
            <v>41</v>
          </cell>
          <cell r="J1382">
            <v>0</v>
          </cell>
          <cell r="K1382">
            <v>0</v>
          </cell>
          <cell r="L1382">
            <v>1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4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</row>
        <row r="1383">
          <cell r="A1383" t="str">
            <v>Maximiliano Arancibia</v>
          </cell>
          <cell r="C1383" t="str">
            <v>Carlos Correa</v>
          </cell>
          <cell r="E1383">
            <v>45896</v>
          </cell>
          <cell r="I1383">
            <v>54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</row>
        <row r="1384">
          <cell r="A1384" t="str">
            <v>Patricio Cubillos</v>
          </cell>
          <cell r="C1384" t="str">
            <v>Juan Aravena</v>
          </cell>
          <cell r="E1384">
            <v>45896</v>
          </cell>
          <cell r="I1384">
            <v>84</v>
          </cell>
          <cell r="J1384">
            <v>0</v>
          </cell>
          <cell r="K1384">
            <v>0</v>
          </cell>
          <cell r="L1384">
            <v>1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</row>
        <row r="1385">
          <cell r="A1385" t="str">
            <v>Pedro Arcos</v>
          </cell>
          <cell r="C1385" t="str">
            <v>Sin Auxiliar</v>
          </cell>
          <cell r="E1385">
            <v>45896</v>
          </cell>
          <cell r="I1385">
            <v>60</v>
          </cell>
          <cell r="J1385">
            <v>10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</row>
        <row r="1386">
          <cell r="A1386" t="str">
            <v>Edgar Benavides</v>
          </cell>
          <cell r="C1386" t="str">
            <v>Sin Auxiliar</v>
          </cell>
          <cell r="E1386">
            <v>45896</v>
          </cell>
          <cell r="I1386">
            <v>60</v>
          </cell>
          <cell r="J1386">
            <v>10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</row>
        <row r="1387">
          <cell r="A1387" t="str">
            <v>Ramon Gallardo</v>
          </cell>
          <cell r="C1387" t="str">
            <v>Jordan Gaete</v>
          </cell>
          <cell r="E1387">
            <v>45896</v>
          </cell>
          <cell r="I1387">
            <v>67</v>
          </cell>
          <cell r="J1387">
            <v>0</v>
          </cell>
          <cell r="K1387">
            <v>0</v>
          </cell>
          <cell r="L1387">
            <v>1</v>
          </cell>
          <cell r="M1387">
            <v>1</v>
          </cell>
          <cell r="N1387">
            <v>0</v>
          </cell>
          <cell r="O1387">
            <v>1</v>
          </cell>
          <cell r="P1387">
            <v>0</v>
          </cell>
          <cell r="Q1387">
            <v>29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</row>
        <row r="1388">
          <cell r="A1388" t="str">
            <v>Roberto Briones</v>
          </cell>
          <cell r="C1388" t="str">
            <v>Alexander Marchant</v>
          </cell>
          <cell r="E1388">
            <v>45896</v>
          </cell>
          <cell r="I1388">
            <v>60</v>
          </cell>
          <cell r="J1388">
            <v>0</v>
          </cell>
          <cell r="K1388">
            <v>0</v>
          </cell>
          <cell r="L1388">
            <v>1</v>
          </cell>
          <cell r="M1388">
            <v>0</v>
          </cell>
          <cell r="N1388">
            <v>1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</row>
        <row r="1389">
          <cell r="A1389" t="str">
            <v>Roberto Ramirez</v>
          </cell>
          <cell r="C1389" t="str">
            <v>Jose Oca</v>
          </cell>
          <cell r="E1389">
            <v>45896</v>
          </cell>
          <cell r="I1389">
            <v>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2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 t="str">
            <v>Rody Osorio</v>
          </cell>
          <cell r="C1390" t="str">
            <v>Antonio Palma</v>
          </cell>
          <cell r="E1390">
            <v>45896</v>
          </cell>
          <cell r="I1390">
            <v>32</v>
          </cell>
          <cell r="J1390">
            <v>0</v>
          </cell>
          <cell r="K1390">
            <v>0</v>
          </cell>
          <cell r="L1390">
            <v>1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32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</row>
        <row r="1391">
          <cell r="A1391" t="str">
            <v>Victor Reyes</v>
          </cell>
          <cell r="C1391" t="str">
            <v>Jorge Viscarra</v>
          </cell>
          <cell r="E1391">
            <v>45896</v>
          </cell>
          <cell r="I1391">
            <v>69</v>
          </cell>
          <cell r="J1391">
            <v>0</v>
          </cell>
          <cell r="K1391">
            <v>0</v>
          </cell>
          <cell r="L1391">
            <v>1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</row>
        <row r="1392">
          <cell r="A1392" t="str">
            <v>Rodrigo Bascuñan</v>
          </cell>
          <cell r="C1392" t="str">
            <v>Sin Auxiliar</v>
          </cell>
          <cell r="E1392">
            <v>45896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</row>
        <row r="1393">
          <cell r="A1393" t="str">
            <v>Alfredo Cona</v>
          </cell>
          <cell r="C1393" t="str">
            <v>Sin Auxiliar</v>
          </cell>
          <cell r="E1393">
            <v>45896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</row>
        <row r="1394">
          <cell r="A1394" t="str">
            <v>Alfredo Cona</v>
          </cell>
          <cell r="C1394" t="str">
            <v>Osman Perez</v>
          </cell>
          <cell r="E1394">
            <v>45897</v>
          </cell>
          <cell r="I1394">
            <v>41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1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</row>
        <row r="1395">
          <cell r="A1395" t="str">
            <v xml:space="preserve">Antonio Riquelme </v>
          </cell>
          <cell r="C1395" t="str">
            <v>Cristian Araya</v>
          </cell>
          <cell r="E1395">
            <v>45897</v>
          </cell>
          <cell r="I1395">
            <v>69</v>
          </cell>
          <cell r="J1395">
            <v>0</v>
          </cell>
          <cell r="K1395">
            <v>0</v>
          </cell>
          <cell r="L1395">
            <v>1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15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</row>
        <row r="1396">
          <cell r="A1396" t="str">
            <v>Boris López</v>
          </cell>
          <cell r="C1396" t="str">
            <v>Fernando Diaz</v>
          </cell>
          <cell r="E1396">
            <v>45897</v>
          </cell>
          <cell r="I1396">
            <v>33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</row>
        <row r="1397">
          <cell r="A1397" t="str">
            <v>Cesar Moreno</v>
          </cell>
          <cell r="C1397" t="str">
            <v>Alejandro Osorio</v>
          </cell>
          <cell r="E1397">
            <v>45897</v>
          </cell>
          <cell r="I1397">
            <v>98</v>
          </cell>
          <cell r="J1397">
            <v>0</v>
          </cell>
          <cell r="K1397">
            <v>0</v>
          </cell>
          <cell r="L1397">
            <v>1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54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3</v>
          </cell>
        </row>
        <row r="1398">
          <cell r="A1398" t="str">
            <v>Jose Arredondo</v>
          </cell>
          <cell r="C1398" t="str">
            <v>Sin Auxiliar</v>
          </cell>
          <cell r="E1398">
            <v>45897</v>
          </cell>
          <cell r="I1398">
            <v>30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30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</row>
        <row r="1399">
          <cell r="A1399" t="str">
            <v xml:space="preserve">Cristian Gonzalez </v>
          </cell>
          <cell r="C1399" t="str">
            <v>Juan Cuadra</v>
          </cell>
          <cell r="E1399">
            <v>45897</v>
          </cell>
          <cell r="I1399">
            <v>37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18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</row>
        <row r="1400">
          <cell r="A1400" t="str">
            <v>Juan Santibañez</v>
          </cell>
          <cell r="C1400" t="str">
            <v>Juan Santibañez</v>
          </cell>
          <cell r="E1400">
            <v>45897</v>
          </cell>
          <cell r="I1400">
            <v>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 t="str">
            <v>Luis Dugo</v>
          </cell>
          <cell r="C1401" t="str">
            <v>Victor Araneda</v>
          </cell>
          <cell r="E1401">
            <v>45897</v>
          </cell>
          <cell r="I1401">
            <v>51</v>
          </cell>
          <cell r="J1401">
            <v>0</v>
          </cell>
          <cell r="K1401">
            <v>0</v>
          </cell>
          <cell r="L1401">
            <v>1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4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</row>
        <row r="1402">
          <cell r="A1402" t="str">
            <v>Maximiliano Arancibia</v>
          </cell>
          <cell r="C1402" t="str">
            <v>Carlos Correa</v>
          </cell>
          <cell r="E1402">
            <v>45897</v>
          </cell>
          <cell r="I1402">
            <v>52</v>
          </cell>
          <cell r="J1402">
            <v>0</v>
          </cell>
          <cell r="K1402">
            <v>0</v>
          </cell>
          <cell r="L1402">
            <v>1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</row>
        <row r="1403">
          <cell r="A1403" t="str">
            <v>Patricio Cubillos</v>
          </cell>
          <cell r="C1403" t="str">
            <v>Juan Aravena</v>
          </cell>
          <cell r="E1403">
            <v>45897</v>
          </cell>
          <cell r="I1403">
            <v>21</v>
          </cell>
          <cell r="J1403">
            <v>7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2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4</v>
          </cell>
        </row>
        <row r="1404">
          <cell r="A1404" t="str">
            <v>Ramon Gallardo</v>
          </cell>
          <cell r="C1404" t="str">
            <v>Jordan Gaete</v>
          </cell>
          <cell r="E1404">
            <v>45897</v>
          </cell>
          <cell r="I1404">
            <v>29</v>
          </cell>
          <cell r="J1404">
            <v>0</v>
          </cell>
          <cell r="K1404">
            <v>0</v>
          </cell>
          <cell r="L1404">
            <v>1</v>
          </cell>
          <cell r="M1404">
            <v>1</v>
          </cell>
          <cell r="N1404">
            <v>0</v>
          </cell>
          <cell r="O1404">
            <v>1</v>
          </cell>
          <cell r="P1404">
            <v>0</v>
          </cell>
          <cell r="Q1404">
            <v>29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</row>
        <row r="1405">
          <cell r="A1405" t="str">
            <v>Pedro Arcos</v>
          </cell>
          <cell r="C1405" t="str">
            <v>Sin Auxiliar</v>
          </cell>
          <cell r="E1405">
            <v>45897</v>
          </cell>
          <cell r="I1405">
            <v>42</v>
          </cell>
          <cell r="J1405">
            <v>0</v>
          </cell>
          <cell r="K1405">
            <v>8</v>
          </cell>
          <cell r="L1405">
            <v>1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25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</row>
        <row r="1406">
          <cell r="A1406" t="str">
            <v>Victor Reyes</v>
          </cell>
          <cell r="C1406" t="str">
            <v>Sin Auxiliar</v>
          </cell>
          <cell r="E1406">
            <v>45897</v>
          </cell>
          <cell r="I1406">
            <v>42</v>
          </cell>
          <cell r="J1406">
            <v>0</v>
          </cell>
          <cell r="K1406">
            <v>8</v>
          </cell>
          <cell r="L1406">
            <v>1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25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</row>
        <row r="1407">
          <cell r="A1407" t="str">
            <v>Edgar Benavides</v>
          </cell>
          <cell r="C1407" t="str">
            <v>Sin Auxiliar</v>
          </cell>
          <cell r="E1407">
            <v>45897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</row>
        <row r="1408">
          <cell r="A1408" t="str">
            <v>Roberto Briones</v>
          </cell>
          <cell r="C1408" t="str">
            <v>Alexander Marchant</v>
          </cell>
          <cell r="E1408">
            <v>45897</v>
          </cell>
          <cell r="I1408">
            <v>39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1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</row>
        <row r="1409">
          <cell r="A1409" t="str">
            <v>Roberto Ramirez</v>
          </cell>
          <cell r="C1409" t="str">
            <v>Jose Oca</v>
          </cell>
          <cell r="E1409">
            <v>45897</v>
          </cell>
          <cell r="I1409">
            <v>32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2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</row>
        <row r="1410">
          <cell r="A1410" t="str">
            <v>Rodrigo Bascuñan</v>
          </cell>
          <cell r="C1410" t="str">
            <v>Patricio Ramirez</v>
          </cell>
          <cell r="E1410">
            <v>45897</v>
          </cell>
          <cell r="I1410">
            <v>30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</row>
        <row r="1411">
          <cell r="A1411" t="str">
            <v>Rody Osorio</v>
          </cell>
          <cell r="C1411" t="str">
            <v>Antonio Palma</v>
          </cell>
          <cell r="E1411">
            <v>45897</v>
          </cell>
          <cell r="I1411">
            <v>20</v>
          </cell>
          <cell r="J1411">
            <v>0</v>
          </cell>
          <cell r="K1411">
            <v>0</v>
          </cell>
          <cell r="L1411">
            <v>1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20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</row>
        <row r="1412">
          <cell r="A1412" t="str">
            <v>Byron Lopez</v>
          </cell>
          <cell r="C1412" t="str">
            <v>Sin Auxiliar</v>
          </cell>
          <cell r="E1412">
            <v>45897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</row>
        <row r="1413">
          <cell r="A1413" t="str">
            <v>Sin Auxiliar</v>
          </cell>
          <cell r="C1413" t="str">
            <v>Jorge Viscarra</v>
          </cell>
          <cell r="E1413">
            <v>45897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</row>
        <row r="1414">
          <cell r="A1414" t="str">
            <v xml:space="preserve">Antonio Riquelme </v>
          </cell>
          <cell r="C1414" t="str">
            <v>Cristian Araya</v>
          </cell>
          <cell r="E1414">
            <v>45898</v>
          </cell>
          <cell r="I1414">
            <v>74</v>
          </cell>
          <cell r="J1414">
            <v>0</v>
          </cell>
          <cell r="K1414">
            <v>0</v>
          </cell>
          <cell r="L1414">
            <v>1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</row>
        <row r="1415">
          <cell r="A1415" t="str">
            <v>Boris López</v>
          </cell>
          <cell r="C1415" t="str">
            <v>Osman Perez</v>
          </cell>
          <cell r="E1415">
            <v>45898</v>
          </cell>
          <cell r="I1415">
            <v>69</v>
          </cell>
          <cell r="J1415">
            <v>0</v>
          </cell>
          <cell r="K1415">
            <v>0</v>
          </cell>
          <cell r="L1415">
            <v>1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</row>
        <row r="1416">
          <cell r="A1416" t="str">
            <v>Byron Lopez</v>
          </cell>
          <cell r="C1416" t="str">
            <v>Patricio Ramirez</v>
          </cell>
          <cell r="E1416">
            <v>45898</v>
          </cell>
          <cell r="I1416">
            <v>57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</row>
        <row r="1417">
          <cell r="A1417" t="str">
            <v>Cesar Moreno</v>
          </cell>
          <cell r="C1417" t="str">
            <v>Alejandro Osorio</v>
          </cell>
          <cell r="E1417">
            <v>45898</v>
          </cell>
          <cell r="I1417">
            <v>93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54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3</v>
          </cell>
        </row>
        <row r="1418">
          <cell r="A1418" t="str">
            <v xml:space="preserve">Cristian Gonzalez </v>
          </cell>
          <cell r="C1418" t="str">
            <v>Sin Auxiliar</v>
          </cell>
          <cell r="E1418">
            <v>45898</v>
          </cell>
          <cell r="I1418">
            <v>44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18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</row>
        <row r="1419">
          <cell r="A1419" t="str">
            <v>Alfredo Cona</v>
          </cell>
          <cell r="C1419" t="str">
            <v>Sin Auxiliar</v>
          </cell>
          <cell r="E1419">
            <v>45898</v>
          </cell>
          <cell r="I1419">
            <v>44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</row>
        <row r="1420">
          <cell r="A1420" t="str">
            <v>Jose Arredondo</v>
          </cell>
          <cell r="C1420" t="str">
            <v>Sin Auxiliar</v>
          </cell>
          <cell r="E1420">
            <v>45898</v>
          </cell>
          <cell r="I1420">
            <v>29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29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</row>
        <row r="1421">
          <cell r="A1421" t="str">
            <v>Juan Santibañez</v>
          </cell>
          <cell r="C1421" t="str">
            <v>Sin Auxiliar</v>
          </cell>
          <cell r="E1421">
            <v>45898</v>
          </cell>
          <cell r="I1421">
            <v>47</v>
          </cell>
          <cell r="J1421">
            <v>0</v>
          </cell>
          <cell r="K1421">
            <v>0</v>
          </cell>
          <cell r="L1421">
            <v>1</v>
          </cell>
          <cell r="M1421">
            <v>0</v>
          </cell>
          <cell r="N1421">
            <v>1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</row>
        <row r="1422">
          <cell r="A1422" t="str">
            <v>Fernando Diaz</v>
          </cell>
          <cell r="C1422" t="str">
            <v>Sin Auxiliar</v>
          </cell>
          <cell r="E1422">
            <v>45898</v>
          </cell>
          <cell r="I1422">
            <v>47</v>
          </cell>
          <cell r="J1422">
            <v>0</v>
          </cell>
          <cell r="K1422">
            <v>0</v>
          </cell>
          <cell r="L1422">
            <v>1</v>
          </cell>
          <cell r="M1422">
            <v>0</v>
          </cell>
          <cell r="N1422">
            <v>1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</row>
        <row r="1423">
          <cell r="A1423" t="str">
            <v>Luis Dugo</v>
          </cell>
          <cell r="C1423" t="str">
            <v>Victor Araneda</v>
          </cell>
          <cell r="E1423">
            <v>45898</v>
          </cell>
          <cell r="I1423">
            <v>55</v>
          </cell>
          <cell r="J1423">
            <v>0</v>
          </cell>
          <cell r="K1423">
            <v>0</v>
          </cell>
          <cell r="L1423">
            <v>1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4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</row>
        <row r="1424">
          <cell r="A1424" t="str">
            <v>Maximiliano Arancibia</v>
          </cell>
          <cell r="C1424" t="str">
            <v>Carlos Correa</v>
          </cell>
          <cell r="E1424">
            <v>45898</v>
          </cell>
          <cell r="I1424">
            <v>65</v>
          </cell>
          <cell r="J1424">
            <v>0</v>
          </cell>
          <cell r="K1424">
            <v>0</v>
          </cell>
          <cell r="L1424">
            <v>1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</row>
        <row r="1425">
          <cell r="A1425" t="str">
            <v>Patricio Cubillos</v>
          </cell>
          <cell r="C1425" t="str">
            <v>Juan Aravena</v>
          </cell>
          <cell r="E1425">
            <v>45898</v>
          </cell>
          <cell r="I1425">
            <v>82</v>
          </cell>
          <cell r="J1425">
            <v>0</v>
          </cell>
          <cell r="K1425">
            <v>0</v>
          </cell>
          <cell r="L1425">
            <v>1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</row>
        <row r="1426">
          <cell r="A1426" t="str">
            <v>Pedro Arcos</v>
          </cell>
          <cell r="C1426" t="str">
            <v>Sin Auxiliar</v>
          </cell>
          <cell r="E1426">
            <v>45898</v>
          </cell>
          <cell r="I1426">
            <v>66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</row>
        <row r="1427">
          <cell r="A1427" t="str">
            <v>Edgar Benavides</v>
          </cell>
          <cell r="C1427" t="str">
            <v>Sin Auxiliar</v>
          </cell>
          <cell r="E1427">
            <v>45898</v>
          </cell>
          <cell r="I1427">
            <v>66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</row>
        <row r="1428">
          <cell r="A1428" t="str">
            <v>Roberto Ramirez</v>
          </cell>
          <cell r="C1428" t="str">
            <v>Jose Oca</v>
          </cell>
          <cell r="E1428">
            <v>45898</v>
          </cell>
          <cell r="I1428">
            <v>52</v>
          </cell>
          <cell r="J1428">
            <v>0</v>
          </cell>
          <cell r="K1428">
            <v>0</v>
          </cell>
          <cell r="L1428">
            <v>0</v>
          </cell>
          <cell r="M1428">
            <v>1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</row>
        <row r="1429">
          <cell r="A1429" t="str">
            <v>Rody Osorio</v>
          </cell>
          <cell r="C1429" t="str">
            <v>Antonio Palma</v>
          </cell>
          <cell r="E1429">
            <v>45898</v>
          </cell>
          <cell r="I1429">
            <v>33</v>
          </cell>
          <cell r="J1429">
            <v>0</v>
          </cell>
          <cell r="K1429">
            <v>0</v>
          </cell>
          <cell r="L1429">
            <v>1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33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</row>
        <row r="1430">
          <cell r="A1430" t="str">
            <v>Victor Reyes</v>
          </cell>
          <cell r="C1430" t="str">
            <v>Jorge Viscarra</v>
          </cell>
          <cell r="E1430">
            <v>45898</v>
          </cell>
          <cell r="I1430">
            <v>64</v>
          </cell>
          <cell r="J1430">
            <v>0</v>
          </cell>
          <cell r="K1430">
            <v>0</v>
          </cell>
          <cell r="L1430">
            <v>1</v>
          </cell>
          <cell r="M1430">
            <v>1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</row>
        <row r="1431">
          <cell r="A1431" t="str">
            <v>Ramon Gallardo</v>
          </cell>
          <cell r="C1431" t="str">
            <v>Jordan Gaete</v>
          </cell>
          <cell r="E1431">
            <v>45898</v>
          </cell>
          <cell r="I1431">
            <v>35</v>
          </cell>
          <cell r="J1431">
            <v>0</v>
          </cell>
          <cell r="K1431">
            <v>0</v>
          </cell>
          <cell r="L1431">
            <v>1</v>
          </cell>
          <cell r="M1431">
            <v>1</v>
          </cell>
          <cell r="N1431">
            <v>0</v>
          </cell>
          <cell r="O1431">
            <v>1</v>
          </cell>
          <cell r="P1431">
            <v>0</v>
          </cell>
          <cell r="Q1431">
            <v>29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</row>
        <row r="1432">
          <cell r="A1432" t="str">
            <v>Roberto Briones</v>
          </cell>
          <cell r="C1432" t="str">
            <v>Alexander Marchant</v>
          </cell>
          <cell r="E1432">
            <v>45898</v>
          </cell>
          <cell r="I1432">
            <v>58</v>
          </cell>
          <cell r="J1432">
            <v>0</v>
          </cell>
          <cell r="K1432">
            <v>0</v>
          </cell>
          <cell r="L1432">
            <v>1</v>
          </cell>
          <cell r="M1432">
            <v>0</v>
          </cell>
          <cell r="N1432">
            <v>1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</row>
        <row r="1433">
          <cell r="A1433" t="str">
            <v>Sin Auxiliar</v>
          </cell>
          <cell r="C1433" t="str">
            <v>Juan Cuadra</v>
          </cell>
          <cell r="E1433">
            <v>45898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</row>
        <row r="1434">
          <cell r="A1434" t="str">
            <v>Rodrigo Bascuñan</v>
          </cell>
          <cell r="C1434" t="str">
            <v>Sin Auxiliar</v>
          </cell>
          <cell r="E1434">
            <v>45898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1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</row>
        <row r="1435">
          <cell r="A1435" t="str">
            <v>Luis Dugo</v>
          </cell>
          <cell r="C1435" t="str">
            <v>Victor Araneda</v>
          </cell>
          <cell r="E1435">
            <v>45899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13</v>
          </cell>
          <cell r="R1435">
            <v>1</v>
          </cell>
          <cell r="S1435">
            <v>0</v>
          </cell>
          <cell r="T1435">
            <v>22</v>
          </cell>
          <cell r="U1435">
            <v>19</v>
          </cell>
          <cell r="V1435">
            <v>1</v>
          </cell>
          <cell r="W1435">
            <v>0</v>
          </cell>
          <cell r="X1435">
            <v>7</v>
          </cell>
        </row>
        <row r="1436">
          <cell r="A1436" t="str">
            <v>Rodrigo Bascuñan</v>
          </cell>
          <cell r="C1436" t="str">
            <v>Jose Oca</v>
          </cell>
          <cell r="E1436">
            <v>45899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1</v>
          </cell>
          <cell r="S1436">
            <v>0</v>
          </cell>
          <cell r="T1436">
            <v>0</v>
          </cell>
          <cell r="U1436">
            <v>59</v>
          </cell>
          <cell r="V1436">
            <v>1</v>
          </cell>
          <cell r="W1436">
            <v>0</v>
          </cell>
          <cell r="X1436">
            <v>0</v>
          </cell>
        </row>
        <row r="1437">
          <cell r="A1437" t="str">
            <v xml:space="preserve">Cristian Gonzalez </v>
          </cell>
          <cell r="C1437" t="str">
            <v>Alexander Marchant</v>
          </cell>
          <cell r="E1437">
            <v>45900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1</v>
          </cell>
          <cell r="T1437">
            <v>8</v>
          </cell>
          <cell r="U1437">
            <v>61</v>
          </cell>
          <cell r="V1437">
            <v>0</v>
          </cell>
          <cell r="W1437">
            <v>1</v>
          </cell>
          <cell r="X1437">
            <v>0</v>
          </cell>
        </row>
        <row r="1438">
          <cell r="A1438" t="str">
            <v>Luis Dugo</v>
          </cell>
          <cell r="C1438" t="str">
            <v>Victor Araneda</v>
          </cell>
          <cell r="E1438">
            <v>45900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1</v>
          </cell>
          <cell r="T1438">
            <v>110</v>
          </cell>
          <cell r="U1438">
            <v>0</v>
          </cell>
          <cell r="V1438">
            <v>0</v>
          </cell>
          <cell r="W1438">
            <v>1</v>
          </cell>
          <cell r="X1438">
            <v>22</v>
          </cell>
        </row>
        <row r="1439">
          <cell r="A1439" t="str">
            <v>Rodrigo Bascuñan</v>
          </cell>
          <cell r="C1439" t="str">
            <v>Jose Oca</v>
          </cell>
          <cell r="E1439">
            <v>45900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1</v>
          </cell>
          <cell r="T1439">
            <v>3</v>
          </cell>
          <cell r="U1439">
            <v>84</v>
          </cell>
          <cell r="V1439">
            <v>0</v>
          </cell>
          <cell r="W1439">
            <v>1</v>
          </cell>
          <cell r="X1439">
            <v>2</v>
          </cell>
        </row>
        <row r="1440">
          <cell r="A1440" t="str">
            <v xml:space="preserve">Antonio Riquelme </v>
          </cell>
          <cell r="C1440" t="str">
            <v>Cristian Araya</v>
          </cell>
          <cell r="E1440">
            <v>45901</v>
          </cell>
          <cell r="I1440">
            <v>58</v>
          </cell>
          <cell r="J1440">
            <v>0</v>
          </cell>
          <cell r="K1440">
            <v>0</v>
          </cell>
          <cell r="L1440">
            <v>1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</row>
        <row r="1441">
          <cell r="A1441" t="str">
            <v>Boris López</v>
          </cell>
          <cell r="C1441" t="str">
            <v>Osman Perez</v>
          </cell>
          <cell r="E1441">
            <v>45901</v>
          </cell>
          <cell r="I1441">
            <v>39</v>
          </cell>
          <cell r="J1441">
            <v>91</v>
          </cell>
          <cell r="K1441">
            <v>0</v>
          </cell>
          <cell r="L1441">
            <v>1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</row>
        <row r="1442">
          <cell r="A1442" t="str">
            <v>Byron Lopez</v>
          </cell>
          <cell r="C1442" t="str">
            <v>Patricio Ramirez</v>
          </cell>
          <cell r="E1442">
            <v>45901</v>
          </cell>
          <cell r="I1442">
            <v>23</v>
          </cell>
          <cell r="J1442">
            <v>90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</row>
        <row r="1443">
          <cell r="A1443" t="str">
            <v>Cesar Moreno</v>
          </cell>
          <cell r="C1443" t="str">
            <v>Alejandro Osorio</v>
          </cell>
          <cell r="E1443">
            <v>45901</v>
          </cell>
          <cell r="I1443">
            <v>102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54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</row>
        <row r="1444">
          <cell r="A1444" t="str">
            <v xml:space="preserve">Cristian Gonzalez </v>
          </cell>
          <cell r="C1444" t="str">
            <v>Juan Cuadra</v>
          </cell>
          <cell r="E1444">
            <v>45901</v>
          </cell>
          <cell r="I1444">
            <v>61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18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</row>
        <row r="1445">
          <cell r="A1445" t="str">
            <v>Edgar Benavides</v>
          </cell>
          <cell r="C1445" t="str">
            <v>Jorge Viscarra</v>
          </cell>
          <cell r="E1445">
            <v>45901</v>
          </cell>
          <cell r="I1445">
            <v>58</v>
          </cell>
          <cell r="J1445">
            <v>0</v>
          </cell>
          <cell r="K1445">
            <v>0</v>
          </cell>
          <cell r="L1445">
            <v>1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</row>
        <row r="1446">
          <cell r="A1446" t="str">
            <v>Jose Arredondo</v>
          </cell>
          <cell r="C1446" t="str">
            <v>Sin Auxiliar</v>
          </cell>
          <cell r="E1446">
            <v>45901</v>
          </cell>
          <cell r="I1446">
            <v>29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29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</row>
        <row r="1447">
          <cell r="A1447" t="str">
            <v>Juan Santibañez</v>
          </cell>
          <cell r="C1447" t="str">
            <v>Sin Auxiliar</v>
          </cell>
          <cell r="E1447">
            <v>45901</v>
          </cell>
          <cell r="I1447">
            <v>48</v>
          </cell>
          <cell r="J1447">
            <v>0</v>
          </cell>
          <cell r="K1447">
            <v>0</v>
          </cell>
          <cell r="L1447">
            <v>1</v>
          </cell>
          <cell r="M1447">
            <v>0</v>
          </cell>
          <cell r="N1447">
            <v>1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</row>
        <row r="1448">
          <cell r="A1448" t="str">
            <v>Fernando Diaz</v>
          </cell>
          <cell r="C1448" t="str">
            <v>Sin Auxiliar</v>
          </cell>
          <cell r="E1448">
            <v>45901</v>
          </cell>
          <cell r="I1448">
            <v>48</v>
          </cell>
          <cell r="J1448">
            <v>0</v>
          </cell>
          <cell r="K1448">
            <v>0</v>
          </cell>
          <cell r="L1448">
            <v>1</v>
          </cell>
          <cell r="M1448">
            <v>0</v>
          </cell>
          <cell r="N1448">
            <v>1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 t="str">
            <v>Luis Dugo</v>
          </cell>
          <cell r="C1449" t="str">
            <v>Victor Araneda</v>
          </cell>
          <cell r="E1449">
            <v>45901</v>
          </cell>
          <cell r="I1449">
            <v>51</v>
          </cell>
          <cell r="J1449">
            <v>88</v>
          </cell>
          <cell r="K1449">
            <v>0</v>
          </cell>
          <cell r="L1449">
            <v>1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</row>
        <row r="1450">
          <cell r="A1450" t="str">
            <v>Maximiliano Arancibia</v>
          </cell>
          <cell r="C1450" t="str">
            <v>Carlos Correa</v>
          </cell>
          <cell r="E1450">
            <v>45901</v>
          </cell>
          <cell r="I1450">
            <v>63</v>
          </cell>
          <cell r="J1450">
            <v>0</v>
          </cell>
          <cell r="K1450">
            <v>0</v>
          </cell>
          <cell r="L1450">
            <v>1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</row>
        <row r="1451">
          <cell r="A1451" t="str">
            <v>Patricio Cubillos</v>
          </cell>
          <cell r="C1451" t="str">
            <v>Juan Aravena</v>
          </cell>
          <cell r="E1451">
            <v>45901</v>
          </cell>
          <cell r="I1451">
            <v>83</v>
          </cell>
          <cell r="J1451">
            <v>0</v>
          </cell>
          <cell r="K1451">
            <v>0</v>
          </cell>
          <cell r="L1451">
            <v>1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8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</row>
        <row r="1452">
          <cell r="A1452" t="str">
            <v>Pedro Arcos</v>
          </cell>
          <cell r="C1452" t="str">
            <v>Sin Auxiliar</v>
          </cell>
          <cell r="E1452">
            <v>45901</v>
          </cell>
          <cell r="I1452">
            <v>55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</row>
        <row r="1453">
          <cell r="A1453" t="str">
            <v>Rodrigo Bascuñan</v>
          </cell>
          <cell r="C1453" t="str">
            <v>Sin Auxiliar</v>
          </cell>
          <cell r="E1453">
            <v>45901</v>
          </cell>
          <cell r="I1453">
            <v>55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</row>
        <row r="1454">
          <cell r="A1454" t="str">
            <v>Ramon Gallardo</v>
          </cell>
          <cell r="C1454" t="str">
            <v>Jordan Gaete</v>
          </cell>
          <cell r="E1454">
            <v>45901</v>
          </cell>
          <cell r="I1454">
            <v>41</v>
          </cell>
          <cell r="J1454">
            <v>0</v>
          </cell>
          <cell r="K1454">
            <v>0</v>
          </cell>
          <cell r="L1454">
            <v>1</v>
          </cell>
          <cell r="M1454">
            <v>1</v>
          </cell>
          <cell r="N1454">
            <v>0</v>
          </cell>
          <cell r="O1454">
            <v>1</v>
          </cell>
          <cell r="P1454">
            <v>0</v>
          </cell>
          <cell r="Q1454">
            <v>29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</row>
        <row r="1455">
          <cell r="A1455" t="str">
            <v>Roberto Briones</v>
          </cell>
          <cell r="C1455" t="str">
            <v>Alexander Marchant</v>
          </cell>
          <cell r="E1455">
            <v>45901</v>
          </cell>
          <cell r="I1455">
            <v>37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1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</row>
        <row r="1456">
          <cell r="A1456" t="str">
            <v>Roberto Ramirez</v>
          </cell>
          <cell r="C1456" t="str">
            <v>Jose Oca</v>
          </cell>
          <cell r="E1456">
            <v>45901</v>
          </cell>
          <cell r="I1456">
            <v>35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</row>
        <row r="1457">
          <cell r="A1457" t="str">
            <v>Rody Osorio</v>
          </cell>
          <cell r="C1457" t="str">
            <v>Antonio Palma</v>
          </cell>
          <cell r="E1457">
            <v>45901</v>
          </cell>
          <cell r="I1457">
            <v>31</v>
          </cell>
          <cell r="J1457">
            <v>0</v>
          </cell>
          <cell r="K1457">
            <v>0</v>
          </cell>
          <cell r="L1457">
            <v>1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31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</row>
        <row r="1458">
          <cell r="A1458" t="str">
            <v>Victor Reyes</v>
          </cell>
          <cell r="C1458" t="str">
            <v>Sin Auxiliar</v>
          </cell>
          <cell r="E1458">
            <v>45901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</row>
        <row r="1459">
          <cell r="A1459" t="str">
            <v>Alfredo Cona</v>
          </cell>
          <cell r="C1459" t="str">
            <v>Sin Auxiliar</v>
          </cell>
          <cell r="E1459">
            <v>45901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</row>
        <row r="1460">
          <cell r="A1460" t="str">
            <v>Alfredo Cona</v>
          </cell>
          <cell r="C1460" t="str">
            <v>Osman Perez</v>
          </cell>
          <cell r="E1460">
            <v>45902</v>
          </cell>
          <cell r="I1460">
            <v>69</v>
          </cell>
          <cell r="J1460">
            <v>0</v>
          </cell>
          <cell r="K1460">
            <v>0</v>
          </cell>
          <cell r="L1460">
            <v>1</v>
          </cell>
          <cell r="M1460">
            <v>0</v>
          </cell>
          <cell r="N1460">
            <v>1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 t="str">
            <v xml:space="preserve">Antonio Riquelme </v>
          </cell>
          <cell r="C1461" t="str">
            <v>Cristian Araya</v>
          </cell>
          <cell r="E1461">
            <v>45902</v>
          </cell>
          <cell r="I1461">
            <v>73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15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</row>
        <row r="1462">
          <cell r="A1462" t="str">
            <v>Boris López</v>
          </cell>
          <cell r="C1462" t="str">
            <v>Sin Auxiliar</v>
          </cell>
          <cell r="E1462">
            <v>45902</v>
          </cell>
          <cell r="I1462">
            <v>53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5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</row>
        <row r="1463">
          <cell r="A1463" t="str">
            <v xml:space="preserve">Cristian Gonzalez </v>
          </cell>
          <cell r="C1463" t="str">
            <v>Sin Auxiliar</v>
          </cell>
          <cell r="E1463">
            <v>45902</v>
          </cell>
          <cell r="I1463">
            <v>53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5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</row>
        <row r="1464">
          <cell r="A1464" t="str">
            <v>Byron Lopez</v>
          </cell>
          <cell r="C1464" t="str">
            <v>Patricio Ramirez</v>
          </cell>
          <cell r="E1464">
            <v>45902</v>
          </cell>
          <cell r="I1464">
            <v>50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</row>
        <row r="1465">
          <cell r="A1465" t="str">
            <v>Cesar Moreno</v>
          </cell>
          <cell r="C1465" t="str">
            <v>Alejandro Osorio</v>
          </cell>
          <cell r="E1465">
            <v>45902</v>
          </cell>
          <cell r="I1465">
            <v>70</v>
          </cell>
          <cell r="J1465">
            <v>4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56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7</v>
          </cell>
        </row>
        <row r="1466">
          <cell r="A1466" t="str">
            <v>Edgar Benavides</v>
          </cell>
          <cell r="C1466" t="str">
            <v>Jorge Viscarra</v>
          </cell>
          <cell r="E1466">
            <v>45902</v>
          </cell>
          <cell r="I1466">
            <v>44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</row>
        <row r="1467">
          <cell r="A1467" t="str">
            <v>Jose Arredondo</v>
          </cell>
          <cell r="C1467" t="str">
            <v>Sin Auxiliar</v>
          </cell>
          <cell r="E1467">
            <v>45902</v>
          </cell>
          <cell r="I1467">
            <v>39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39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</row>
        <row r="1468">
          <cell r="A1468" t="str">
            <v>Juan Santibañez</v>
          </cell>
          <cell r="C1468" t="str">
            <v>Sin Auxiliar</v>
          </cell>
          <cell r="E1468">
            <v>45902</v>
          </cell>
          <cell r="I1468">
            <v>23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1</v>
          </cell>
          <cell r="O1468">
            <v>1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</row>
        <row r="1469">
          <cell r="A1469" t="str">
            <v>Fernando Diaz</v>
          </cell>
          <cell r="C1469" t="str">
            <v>Sin Auxiliar</v>
          </cell>
          <cell r="E1469">
            <v>45902</v>
          </cell>
          <cell r="I1469">
            <v>23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1</v>
          </cell>
          <cell r="O1469">
            <v>1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</row>
        <row r="1470">
          <cell r="A1470" t="str">
            <v>Luis Dugo</v>
          </cell>
          <cell r="C1470" t="str">
            <v>Victor Araneda</v>
          </cell>
          <cell r="E1470">
            <v>45902</v>
          </cell>
          <cell r="I1470">
            <v>103</v>
          </cell>
          <cell r="J1470">
            <v>0</v>
          </cell>
          <cell r="K1470">
            <v>0</v>
          </cell>
          <cell r="L1470">
            <v>1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</row>
        <row r="1471">
          <cell r="A1471" t="str">
            <v>Maximiliano Arancibia</v>
          </cell>
          <cell r="C1471" t="str">
            <v>Carlos Correa</v>
          </cell>
          <cell r="E1471">
            <v>45902</v>
          </cell>
          <cell r="I1471">
            <v>73</v>
          </cell>
          <cell r="J1471">
            <v>0</v>
          </cell>
          <cell r="K1471">
            <v>0</v>
          </cell>
          <cell r="L1471">
            <v>1</v>
          </cell>
          <cell r="M1471">
            <v>0</v>
          </cell>
          <cell r="N1471">
            <v>0</v>
          </cell>
          <cell r="O1471">
            <v>8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</row>
        <row r="1472">
          <cell r="A1472" t="str">
            <v>Pedro Arcos</v>
          </cell>
          <cell r="C1472" t="str">
            <v>Alexander Marchant</v>
          </cell>
          <cell r="E1472">
            <v>45902</v>
          </cell>
          <cell r="I1472">
            <v>51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</row>
        <row r="1473">
          <cell r="A1473" t="str">
            <v>Ramon Gallardo</v>
          </cell>
          <cell r="C1473" t="str">
            <v>Jordan Gaete</v>
          </cell>
          <cell r="E1473">
            <v>45902</v>
          </cell>
          <cell r="I1473">
            <v>34</v>
          </cell>
          <cell r="J1473">
            <v>0</v>
          </cell>
          <cell r="K1473">
            <v>8</v>
          </cell>
          <cell r="L1473">
            <v>1</v>
          </cell>
          <cell r="M1473">
            <v>1</v>
          </cell>
          <cell r="N1473">
            <v>0</v>
          </cell>
          <cell r="O1473">
            <v>1</v>
          </cell>
          <cell r="P1473">
            <v>0</v>
          </cell>
          <cell r="Q1473">
            <v>36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</row>
        <row r="1474">
          <cell r="A1474" t="str">
            <v>Roberto Briones</v>
          </cell>
          <cell r="C1474" t="str">
            <v>Juan Aravena</v>
          </cell>
          <cell r="E1474">
            <v>45902</v>
          </cell>
          <cell r="I1474">
            <v>48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</row>
        <row r="1475">
          <cell r="A1475" t="str">
            <v>Roberto Ramirez</v>
          </cell>
          <cell r="C1475" t="str">
            <v>Jose Oca</v>
          </cell>
          <cell r="E1475">
            <v>45902</v>
          </cell>
          <cell r="I1475">
            <v>56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2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 t="str">
            <v>Rody Osorio</v>
          </cell>
          <cell r="C1476" t="str">
            <v>Antonio Palma</v>
          </cell>
          <cell r="E1476">
            <v>45902</v>
          </cell>
          <cell r="I1476">
            <v>23</v>
          </cell>
          <cell r="J1476">
            <v>0</v>
          </cell>
          <cell r="K1476">
            <v>0</v>
          </cell>
          <cell r="L1476">
            <v>1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23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</row>
        <row r="1477">
          <cell r="A1477" t="str">
            <v>Victor Reyes</v>
          </cell>
          <cell r="C1477" t="str">
            <v>Sin Auxiliar</v>
          </cell>
          <cell r="E1477">
            <v>45902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</row>
        <row r="1478">
          <cell r="A1478" t="str">
            <v>Sin Auxiliar</v>
          </cell>
          <cell r="C1478" t="str">
            <v>Juan Cuadra</v>
          </cell>
          <cell r="E1478">
            <v>45902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</row>
        <row r="1479">
          <cell r="A1479" t="str">
            <v>Patricio Cubillos</v>
          </cell>
          <cell r="C1479" t="str">
            <v>Sin Auxiliar</v>
          </cell>
          <cell r="E1479">
            <v>45902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</row>
        <row r="1480">
          <cell r="A1480" t="str">
            <v>Rodrigo Bascuñan</v>
          </cell>
          <cell r="C1480" t="str">
            <v>Sin Auxiliar</v>
          </cell>
          <cell r="E1480">
            <v>45902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</row>
        <row r="1481">
          <cell r="A1481" t="str">
            <v xml:space="preserve">Antonio Riquelme </v>
          </cell>
          <cell r="C1481" t="str">
            <v>Cristian Araya</v>
          </cell>
          <cell r="E1481">
            <v>45903</v>
          </cell>
          <cell r="I1481">
            <v>77</v>
          </cell>
          <cell r="J1481">
            <v>0</v>
          </cell>
          <cell r="K1481">
            <v>0</v>
          </cell>
          <cell r="L1481">
            <v>1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10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</row>
        <row r="1482">
          <cell r="A1482" t="str">
            <v>Boris López</v>
          </cell>
          <cell r="C1482" t="str">
            <v>Osman Perez</v>
          </cell>
          <cell r="E1482">
            <v>45903</v>
          </cell>
          <cell r="I1482">
            <v>47</v>
          </cell>
          <cell r="J1482">
            <v>0</v>
          </cell>
          <cell r="K1482">
            <v>0</v>
          </cell>
          <cell r="L1482">
            <v>1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</row>
        <row r="1483">
          <cell r="A1483" t="str">
            <v>Byron Lopez</v>
          </cell>
          <cell r="C1483" t="str">
            <v>Patricio Ramirez</v>
          </cell>
          <cell r="E1483">
            <v>45903</v>
          </cell>
          <cell r="I1483">
            <v>28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</row>
        <row r="1484">
          <cell r="A1484" t="str">
            <v>Cesar Moreno</v>
          </cell>
          <cell r="C1484" t="str">
            <v>Alejandro Osorio</v>
          </cell>
          <cell r="E1484">
            <v>45903</v>
          </cell>
          <cell r="I1484">
            <v>94</v>
          </cell>
          <cell r="J1484">
            <v>0</v>
          </cell>
          <cell r="K1484">
            <v>0</v>
          </cell>
          <cell r="L1484">
            <v>1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56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1</v>
          </cell>
        </row>
        <row r="1485">
          <cell r="A1485" t="str">
            <v xml:space="preserve">Cristian Gonzalez </v>
          </cell>
          <cell r="C1485" t="str">
            <v>Juan Cuadra</v>
          </cell>
          <cell r="E1485">
            <v>45903</v>
          </cell>
          <cell r="I1485">
            <v>46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18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</row>
        <row r="1486">
          <cell r="A1486" t="str">
            <v>Jose Arredondo</v>
          </cell>
          <cell r="C1486" t="str">
            <v>Sin Auxiliar</v>
          </cell>
          <cell r="E1486">
            <v>45903</v>
          </cell>
          <cell r="I1486">
            <v>29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29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</row>
        <row r="1487">
          <cell r="A1487" t="str">
            <v>Juan Santibañez</v>
          </cell>
          <cell r="C1487" t="str">
            <v>Sin Auxiliar</v>
          </cell>
          <cell r="E1487">
            <v>45903</v>
          </cell>
          <cell r="I1487">
            <v>64</v>
          </cell>
          <cell r="J1487">
            <v>0</v>
          </cell>
          <cell r="K1487">
            <v>0</v>
          </cell>
          <cell r="L1487">
            <v>1</v>
          </cell>
          <cell r="M1487">
            <v>0</v>
          </cell>
          <cell r="N1487">
            <v>1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</row>
        <row r="1488">
          <cell r="A1488" t="str">
            <v>Fernando Diaz</v>
          </cell>
          <cell r="C1488" t="str">
            <v>Sin Auxiliar</v>
          </cell>
          <cell r="E1488">
            <v>45903</v>
          </cell>
          <cell r="I1488">
            <v>64</v>
          </cell>
          <cell r="J1488">
            <v>0</v>
          </cell>
          <cell r="K1488">
            <v>0</v>
          </cell>
          <cell r="L1488">
            <v>1</v>
          </cell>
          <cell r="M1488">
            <v>0</v>
          </cell>
          <cell r="N1488">
            <v>1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</row>
        <row r="1489">
          <cell r="A1489" t="str">
            <v>Luis Dugo</v>
          </cell>
          <cell r="C1489" t="str">
            <v>Victor Araneda</v>
          </cell>
          <cell r="E1489">
            <v>45903</v>
          </cell>
          <cell r="I1489">
            <v>93</v>
          </cell>
          <cell r="J1489">
            <v>0</v>
          </cell>
          <cell r="K1489">
            <v>0</v>
          </cell>
          <cell r="L1489">
            <v>1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 t="str">
            <v>Alfredo Cona</v>
          </cell>
          <cell r="C1490" t="str">
            <v>Carlos Correa</v>
          </cell>
          <cell r="E1490">
            <v>45903</v>
          </cell>
          <cell r="I1490">
            <v>54</v>
          </cell>
          <cell r="J1490">
            <v>0</v>
          </cell>
          <cell r="K1490">
            <v>0</v>
          </cell>
          <cell r="L1490">
            <v>1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</row>
        <row r="1491">
          <cell r="A1491" t="str">
            <v>Pedro Arcos</v>
          </cell>
          <cell r="C1491" t="str">
            <v>Sin Auxiliar</v>
          </cell>
          <cell r="E1491">
            <v>45903</v>
          </cell>
          <cell r="I1491">
            <v>5</v>
          </cell>
          <cell r="J1491">
            <v>0</v>
          </cell>
          <cell r="K1491">
            <v>0</v>
          </cell>
          <cell r="L1491">
            <v>1</v>
          </cell>
          <cell r="M1491">
            <v>0</v>
          </cell>
          <cell r="N1491">
            <v>0</v>
          </cell>
          <cell r="O1491">
            <v>0</v>
          </cell>
          <cell r="P1491">
            <v>10</v>
          </cell>
          <cell r="Q1491">
            <v>25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</row>
        <row r="1492">
          <cell r="A1492" t="str">
            <v>Edgar Benavides</v>
          </cell>
          <cell r="C1492" t="str">
            <v>Sin Auxiliar</v>
          </cell>
          <cell r="E1492">
            <v>45903</v>
          </cell>
          <cell r="I1492">
            <v>65</v>
          </cell>
          <cell r="J1492">
            <v>0</v>
          </cell>
          <cell r="K1492">
            <v>0</v>
          </cell>
          <cell r="L1492">
            <v>1</v>
          </cell>
          <cell r="M1492">
            <v>0</v>
          </cell>
          <cell r="N1492">
            <v>0</v>
          </cell>
          <cell r="O1492">
            <v>0</v>
          </cell>
          <cell r="P1492">
            <v>10</v>
          </cell>
          <cell r="Q1492">
            <v>25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</row>
        <row r="1493">
          <cell r="A1493" t="str">
            <v>Ramon Gallardo</v>
          </cell>
          <cell r="C1493" t="str">
            <v>Jordan Gaete</v>
          </cell>
          <cell r="E1493">
            <v>45903</v>
          </cell>
          <cell r="I1493">
            <v>62</v>
          </cell>
          <cell r="J1493">
            <v>0</v>
          </cell>
          <cell r="K1493">
            <v>8</v>
          </cell>
          <cell r="L1493">
            <v>1</v>
          </cell>
          <cell r="M1493">
            <v>1</v>
          </cell>
          <cell r="N1493">
            <v>0</v>
          </cell>
          <cell r="O1493">
            <v>1</v>
          </cell>
          <cell r="P1493">
            <v>0</v>
          </cell>
          <cell r="Q1493">
            <v>36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</row>
        <row r="1494">
          <cell r="A1494" t="str">
            <v>Roberto Briones</v>
          </cell>
          <cell r="C1494" t="str">
            <v>Alexander Marchant</v>
          </cell>
          <cell r="E1494">
            <v>45903</v>
          </cell>
          <cell r="I1494">
            <v>53</v>
          </cell>
          <cell r="J1494">
            <v>0</v>
          </cell>
          <cell r="K1494">
            <v>0</v>
          </cell>
          <cell r="L1494">
            <v>1</v>
          </cell>
          <cell r="M1494">
            <v>0</v>
          </cell>
          <cell r="N1494">
            <v>1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</row>
        <row r="1495">
          <cell r="A1495" t="str">
            <v>Roberto Ramirez</v>
          </cell>
          <cell r="C1495" t="str">
            <v>Jose Oca</v>
          </cell>
          <cell r="E1495">
            <v>45903</v>
          </cell>
          <cell r="I1495">
            <v>50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2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</row>
        <row r="1496">
          <cell r="A1496" t="str">
            <v>Rodrigo Bascuñan</v>
          </cell>
          <cell r="C1496" t="str">
            <v>Juan Aravena</v>
          </cell>
          <cell r="E1496">
            <v>45903</v>
          </cell>
          <cell r="I1496">
            <v>85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</row>
        <row r="1497">
          <cell r="A1497" t="str">
            <v>Rody Osorio</v>
          </cell>
          <cell r="C1497" t="str">
            <v>Antonio Palma</v>
          </cell>
          <cell r="E1497">
            <v>45903</v>
          </cell>
          <cell r="I1497">
            <v>32</v>
          </cell>
          <cell r="J1497">
            <v>0</v>
          </cell>
          <cell r="K1497">
            <v>0</v>
          </cell>
          <cell r="L1497">
            <v>1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32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</row>
        <row r="1498">
          <cell r="A1498" t="str">
            <v>Victor Reyes</v>
          </cell>
          <cell r="C1498" t="str">
            <v>Jorge Viscarra</v>
          </cell>
          <cell r="E1498">
            <v>45903</v>
          </cell>
          <cell r="I1498">
            <v>59</v>
          </cell>
          <cell r="J1498">
            <v>0</v>
          </cell>
          <cell r="K1498">
            <v>0</v>
          </cell>
          <cell r="L1498">
            <v>1</v>
          </cell>
          <cell r="M1498">
            <v>0</v>
          </cell>
          <cell r="N1498">
            <v>0</v>
          </cell>
          <cell r="O1498">
            <v>0</v>
          </cell>
          <cell r="P1498">
            <v>2</v>
          </cell>
          <cell r="Q1498">
            <v>35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</row>
        <row r="1499">
          <cell r="A1499" t="str">
            <v>Maximiliano Arancibia</v>
          </cell>
          <cell r="C1499" t="str">
            <v>Sin Auxiliar</v>
          </cell>
          <cell r="E1499">
            <v>45903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</row>
        <row r="1500">
          <cell r="A1500" t="str">
            <v>Patricio Cubillos</v>
          </cell>
          <cell r="C1500" t="str">
            <v>Sin Auxiliar</v>
          </cell>
          <cell r="E1500">
            <v>45903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</row>
        <row r="1501">
          <cell r="A1501" t="str">
            <v>Alfredo Cona</v>
          </cell>
          <cell r="C1501" t="str">
            <v>Osman Perez</v>
          </cell>
          <cell r="E1501">
            <v>45904</v>
          </cell>
          <cell r="I1501">
            <v>56</v>
          </cell>
          <cell r="J1501">
            <v>0</v>
          </cell>
          <cell r="K1501">
            <v>0</v>
          </cell>
          <cell r="L1501">
            <v>1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15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</row>
        <row r="1502">
          <cell r="A1502" t="str">
            <v xml:space="preserve">Antonio Riquelme </v>
          </cell>
          <cell r="C1502" t="str">
            <v>Cristian Araya</v>
          </cell>
          <cell r="E1502">
            <v>45904</v>
          </cell>
          <cell r="I1502">
            <v>33</v>
          </cell>
          <cell r="J1502">
            <v>0</v>
          </cell>
          <cell r="K1502">
            <v>0</v>
          </cell>
          <cell r="L1502">
            <v>1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10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</row>
        <row r="1503">
          <cell r="A1503" t="str">
            <v>Boris López</v>
          </cell>
          <cell r="C1503" t="str">
            <v>Jorge Viscarra</v>
          </cell>
          <cell r="E1503">
            <v>45904</v>
          </cell>
          <cell r="I1503">
            <v>34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8</v>
          </cell>
          <cell r="Q1503">
            <v>12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1</v>
          </cell>
        </row>
        <row r="1504">
          <cell r="A1504" t="str">
            <v>Byron Lopez</v>
          </cell>
          <cell r="C1504" t="str">
            <v>Patricio Ramirez</v>
          </cell>
          <cell r="E1504">
            <v>45904</v>
          </cell>
          <cell r="I1504">
            <v>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</row>
        <row r="1505">
          <cell r="A1505" t="str">
            <v>Cesar Moreno</v>
          </cell>
          <cell r="C1505" t="str">
            <v>Alejandro Osorio</v>
          </cell>
          <cell r="E1505">
            <v>45904</v>
          </cell>
          <cell r="I1505">
            <v>79</v>
          </cell>
          <cell r="J1505">
            <v>0</v>
          </cell>
          <cell r="K1505">
            <v>0</v>
          </cell>
          <cell r="L1505">
            <v>1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56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1</v>
          </cell>
        </row>
        <row r="1506">
          <cell r="A1506" t="str">
            <v xml:space="preserve">Cristian Gonzalez </v>
          </cell>
          <cell r="C1506" t="str">
            <v>Juan Cuadra</v>
          </cell>
          <cell r="E1506">
            <v>45904</v>
          </cell>
          <cell r="I1506">
            <v>39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</row>
        <row r="1507">
          <cell r="A1507" t="str">
            <v>Jose Arredondo</v>
          </cell>
          <cell r="C1507" t="str">
            <v>Sin Auxiliar</v>
          </cell>
          <cell r="E1507">
            <v>45904</v>
          </cell>
          <cell r="I1507">
            <v>22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22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</row>
        <row r="1508">
          <cell r="A1508" t="str">
            <v>Luis Dugo</v>
          </cell>
          <cell r="C1508" t="str">
            <v>Victor Araneda</v>
          </cell>
          <cell r="E1508">
            <v>45904</v>
          </cell>
          <cell r="I1508">
            <v>118</v>
          </cell>
          <cell r="J1508">
            <v>0</v>
          </cell>
          <cell r="K1508">
            <v>0</v>
          </cell>
          <cell r="L1508">
            <v>1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66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</row>
        <row r="1509">
          <cell r="A1509" t="str">
            <v>Maximiliano Arancibia</v>
          </cell>
          <cell r="C1509" t="str">
            <v>Carlos Correa</v>
          </cell>
          <cell r="E1509">
            <v>45904</v>
          </cell>
          <cell r="I1509">
            <v>55</v>
          </cell>
          <cell r="J1509">
            <v>0</v>
          </cell>
          <cell r="K1509">
            <v>0</v>
          </cell>
          <cell r="L1509">
            <v>1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</row>
        <row r="1510">
          <cell r="A1510" t="str">
            <v>Pedro Arcos</v>
          </cell>
          <cell r="C1510" t="str">
            <v>Sin Auxiliar</v>
          </cell>
          <cell r="E1510">
            <v>45904</v>
          </cell>
          <cell r="I1510">
            <v>37</v>
          </cell>
          <cell r="J1510">
            <v>0</v>
          </cell>
          <cell r="K1510">
            <v>0</v>
          </cell>
          <cell r="L1510">
            <v>1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15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</row>
        <row r="1511">
          <cell r="A1511" t="str">
            <v>Edgar Benavides</v>
          </cell>
          <cell r="C1511" t="str">
            <v>Sin Auxiliar</v>
          </cell>
          <cell r="E1511">
            <v>45904</v>
          </cell>
          <cell r="I1511">
            <v>37</v>
          </cell>
          <cell r="J1511">
            <v>0</v>
          </cell>
          <cell r="K1511">
            <v>0</v>
          </cell>
          <cell r="L1511">
            <v>1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15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</row>
        <row r="1512">
          <cell r="A1512" t="str">
            <v>Juan Santibañez</v>
          </cell>
          <cell r="C1512" t="str">
            <v>Sin Auxiliar</v>
          </cell>
          <cell r="E1512">
            <v>45904</v>
          </cell>
          <cell r="I1512">
            <v>26</v>
          </cell>
          <cell r="K1512">
            <v>0</v>
          </cell>
          <cell r="L1512">
            <v>1</v>
          </cell>
          <cell r="M1512">
            <v>0</v>
          </cell>
          <cell r="N1512">
            <v>1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</row>
        <row r="1513">
          <cell r="A1513" t="str">
            <v>Fernando Diaz</v>
          </cell>
          <cell r="C1513" t="str">
            <v>Sin Auxiliar</v>
          </cell>
          <cell r="E1513">
            <v>45904</v>
          </cell>
          <cell r="I1513">
            <v>26</v>
          </cell>
          <cell r="J1513">
            <v>0</v>
          </cell>
          <cell r="K1513">
            <v>0</v>
          </cell>
          <cell r="L1513">
            <v>1</v>
          </cell>
          <cell r="M1513">
            <v>0</v>
          </cell>
          <cell r="N1513">
            <v>1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</row>
        <row r="1514">
          <cell r="A1514" t="str">
            <v>Ramon Gallardo</v>
          </cell>
          <cell r="C1514" t="str">
            <v>Jordan Gaete</v>
          </cell>
          <cell r="E1514">
            <v>45904</v>
          </cell>
          <cell r="I1514">
            <v>50</v>
          </cell>
          <cell r="J1514">
            <v>0</v>
          </cell>
          <cell r="K1514">
            <v>0</v>
          </cell>
          <cell r="L1514">
            <v>1</v>
          </cell>
          <cell r="M1514">
            <v>1</v>
          </cell>
          <cell r="N1514">
            <v>0</v>
          </cell>
          <cell r="O1514">
            <v>1</v>
          </cell>
          <cell r="P1514">
            <v>0</v>
          </cell>
          <cell r="Q1514">
            <v>40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</row>
        <row r="1515">
          <cell r="A1515" t="str">
            <v>Roberto Briones</v>
          </cell>
          <cell r="C1515" t="str">
            <v>Alexander Marchant</v>
          </cell>
          <cell r="E1515">
            <v>45904</v>
          </cell>
          <cell r="I1515">
            <v>36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1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</row>
        <row r="1516">
          <cell r="A1516" t="str">
            <v>Roberto Ramirez</v>
          </cell>
          <cell r="C1516" t="str">
            <v>Jose Oca</v>
          </cell>
          <cell r="E1516">
            <v>45904</v>
          </cell>
          <cell r="I1516">
            <v>63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2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</row>
        <row r="1517">
          <cell r="A1517" t="str">
            <v>Rodrigo Bascuñan</v>
          </cell>
          <cell r="C1517" t="str">
            <v>Juan Aravena</v>
          </cell>
          <cell r="E1517">
            <v>45904</v>
          </cell>
          <cell r="I1517">
            <v>34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</row>
        <row r="1518">
          <cell r="A1518" t="str">
            <v>Rody Osorio</v>
          </cell>
          <cell r="C1518" t="str">
            <v>Antonio Palma</v>
          </cell>
          <cell r="E1518">
            <v>45904</v>
          </cell>
          <cell r="I1518">
            <v>28</v>
          </cell>
          <cell r="J1518">
            <v>0</v>
          </cell>
          <cell r="K1518">
            <v>0</v>
          </cell>
          <cell r="L1518">
            <v>1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28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 t="str">
            <v>Patricio Cubillos</v>
          </cell>
          <cell r="C1519" t="str">
            <v>Sin Auxiliar</v>
          </cell>
          <cell r="E1519">
            <v>45904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</row>
        <row r="1520">
          <cell r="A1520" t="str">
            <v>Victor Reyes</v>
          </cell>
          <cell r="C1520" t="str">
            <v>Sin Auxiliar</v>
          </cell>
          <cell r="E1520">
            <v>45904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</row>
        <row r="1521">
          <cell r="A1521" t="str">
            <v xml:space="preserve">Antonio Riquelme </v>
          </cell>
          <cell r="C1521" t="str">
            <v>Cristian Araya</v>
          </cell>
          <cell r="E1521">
            <v>45905</v>
          </cell>
          <cell r="I1521">
            <v>102</v>
          </cell>
          <cell r="J1521">
            <v>0</v>
          </cell>
          <cell r="K1521">
            <v>0</v>
          </cell>
          <cell r="L1521">
            <v>1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</row>
        <row r="1522">
          <cell r="A1522" t="str">
            <v>Boris López</v>
          </cell>
          <cell r="C1522" t="str">
            <v>Osman Perez</v>
          </cell>
          <cell r="E1522">
            <v>45905</v>
          </cell>
          <cell r="I1522">
            <v>70</v>
          </cell>
          <cell r="J1522">
            <v>0</v>
          </cell>
          <cell r="K1522">
            <v>0</v>
          </cell>
          <cell r="L1522">
            <v>1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</row>
        <row r="1523">
          <cell r="A1523" t="str">
            <v>Byron Lopez</v>
          </cell>
          <cell r="C1523" t="str">
            <v>Patricio Ramirez</v>
          </cell>
          <cell r="E1523">
            <v>45905</v>
          </cell>
          <cell r="I1523">
            <v>49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2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</row>
        <row r="1524">
          <cell r="A1524" t="str">
            <v>Cesar Moreno</v>
          </cell>
          <cell r="C1524" t="str">
            <v>Alejandro Osorio</v>
          </cell>
          <cell r="E1524">
            <v>45905</v>
          </cell>
          <cell r="I1524">
            <v>86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50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</row>
        <row r="1525">
          <cell r="A1525" t="str">
            <v xml:space="preserve">Cristian Gonzalez </v>
          </cell>
          <cell r="C1525" t="str">
            <v>Juan Cuadra</v>
          </cell>
          <cell r="E1525">
            <v>45905</v>
          </cell>
          <cell r="I1525">
            <v>49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18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</row>
        <row r="1526">
          <cell r="A1526" t="str">
            <v>Jose Arredondo</v>
          </cell>
          <cell r="C1526" t="str">
            <v>Sin Auxiliar</v>
          </cell>
          <cell r="E1526">
            <v>45905</v>
          </cell>
          <cell r="I1526">
            <v>29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29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</row>
        <row r="1527">
          <cell r="A1527" t="str">
            <v>Juan Santibañez</v>
          </cell>
          <cell r="C1527" t="str">
            <v>Sin Auxiliar</v>
          </cell>
          <cell r="E1527">
            <v>45905</v>
          </cell>
          <cell r="I1527">
            <v>55</v>
          </cell>
          <cell r="J1527">
            <v>0</v>
          </cell>
          <cell r="K1527">
            <v>0</v>
          </cell>
          <cell r="L1527">
            <v>1</v>
          </cell>
          <cell r="M1527">
            <v>0</v>
          </cell>
          <cell r="N1527">
            <v>1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</row>
        <row r="1528">
          <cell r="A1528" t="str">
            <v>Fernando Diaz</v>
          </cell>
          <cell r="C1528" t="str">
            <v>Sin Auxiliar</v>
          </cell>
          <cell r="E1528">
            <v>45905</v>
          </cell>
          <cell r="I1528">
            <v>55</v>
          </cell>
          <cell r="J1528">
            <v>0</v>
          </cell>
          <cell r="K1528">
            <v>0</v>
          </cell>
          <cell r="L1528">
            <v>1</v>
          </cell>
          <cell r="M1528">
            <v>0</v>
          </cell>
          <cell r="N1528">
            <v>1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</row>
        <row r="1529">
          <cell r="A1529" t="str">
            <v>Luis Dugo</v>
          </cell>
          <cell r="C1529" t="str">
            <v>Victor Araneda</v>
          </cell>
          <cell r="E1529">
            <v>45905</v>
          </cell>
          <cell r="I1529">
            <v>96</v>
          </cell>
          <cell r="J1529">
            <v>0</v>
          </cell>
          <cell r="K1529">
            <v>0</v>
          </cell>
          <cell r="L1529">
            <v>1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66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</row>
        <row r="1530">
          <cell r="A1530" t="str">
            <v>Maximiliano Arancibia</v>
          </cell>
          <cell r="C1530" t="str">
            <v>Carlos Correa</v>
          </cell>
          <cell r="E1530">
            <v>45905</v>
          </cell>
          <cell r="I1530">
            <v>73</v>
          </cell>
          <cell r="J1530">
            <v>0</v>
          </cell>
          <cell r="K1530">
            <v>0</v>
          </cell>
          <cell r="L1530">
            <v>1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</row>
        <row r="1531">
          <cell r="A1531" t="str">
            <v>Pedro Arcos</v>
          </cell>
          <cell r="C1531" t="str">
            <v>Sin Auxiliar</v>
          </cell>
          <cell r="E1531">
            <v>45905</v>
          </cell>
          <cell r="I1531">
            <v>64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1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 t="str">
            <v>Edgar Benavides</v>
          </cell>
          <cell r="C1532" t="str">
            <v>Sin Auxiliar</v>
          </cell>
          <cell r="E1532">
            <v>45905</v>
          </cell>
          <cell r="I1532">
            <v>64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1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</row>
        <row r="1533">
          <cell r="A1533" t="str">
            <v>Ramon Gallardo</v>
          </cell>
          <cell r="C1533" t="str">
            <v>Jordan Gaete</v>
          </cell>
          <cell r="E1533">
            <v>45905</v>
          </cell>
          <cell r="I1533">
            <v>63</v>
          </cell>
          <cell r="J1533">
            <v>0</v>
          </cell>
          <cell r="K1533">
            <v>0</v>
          </cell>
          <cell r="L1533">
            <v>1</v>
          </cell>
          <cell r="M1533">
            <v>1</v>
          </cell>
          <cell r="N1533">
            <v>0</v>
          </cell>
          <cell r="O1533">
            <v>1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</row>
        <row r="1534">
          <cell r="A1534" t="str">
            <v>Roberto Briones</v>
          </cell>
          <cell r="C1534" t="str">
            <v>Alexander Marchant</v>
          </cell>
          <cell r="E1534">
            <v>45905</v>
          </cell>
          <cell r="I1534">
            <v>53</v>
          </cell>
          <cell r="J1534">
            <v>0</v>
          </cell>
          <cell r="K1534">
            <v>0</v>
          </cell>
          <cell r="L1534">
            <v>1</v>
          </cell>
          <cell r="M1534">
            <v>0</v>
          </cell>
          <cell r="N1534">
            <v>1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</row>
        <row r="1535">
          <cell r="A1535" t="str">
            <v>Roberto Ramirez</v>
          </cell>
          <cell r="C1535" t="str">
            <v>Jose Oca</v>
          </cell>
          <cell r="E1535">
            <v>45905</v>
          </cell>
          <cell r="I1535">
            <v>54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2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</row>
        <row r="1536">
          <cell r="A1536" t="str">
            <v>Rodrigo Bascuñan</v>
          </cell>
          <cell r="C1536" t="str">
            <v>Juan Aravena</v>
          </cell>
          <cell r="E1536">
            <v>45905</v>
          </cell>
          <cell r="I1536">
            <v>83</v>
          </cell>
          <cell r="J1536">
            <v>0</v>
          </cell>
          <cell r="K1536">
            <v>0</v>
          </cell>
          <cell r="L1536">
            <v>1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</row>
        <row r="1537">
          <cell r="A1537" t="str">
            <v>Rody Osorio</v>
          </cell>
          <cell r="C1537" t="str">
            <v>Antonio Palma</v>
          </cell>
          <cell r="E1537">
            <v>45905</v>
          </cell>
          <cell r="I1537">
            <v>31</v>
          </cell>
          <cell r="J1537">
            <v>0</v>
          </cell>
          <cell r="K1537">
            <v>0</v>
          </cell>
          <cell r="L1537">
            <v>1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31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</row>
        <row r="1538">
          <cell r="A1538" t="str">
            <v>Victor Reyes</v>
          </cell>
          <cell r="C1538" t="str">
            <v>Jorge Viscarra</v>
          </cell>
          <cell r="E1538">
            <v>45905</v>
          </cell>
          <cell r="I1538">
            <v>65</v>
          </cell>
          <cell r="J1538">
            <v>0</v>
          </cell>
          <cell r="K1538">
            <v>0</v>
          </cell>
          <cell r="L1538">
            <v>1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</row>
        <row r="1539">
          <cell r="A1539" t="str">
            <v>Patricio Cubillos</v>
          </cell>
          <cell r="C1539" t="str">
            <v>Sin Auxiliar</v>
          </cell>
          <cell r="E1539">
            <v>45905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</row>
        <row r="1540">
          <cell r="A1540" t="str">
            <v xml:space="preserve">Antonio Riquelme </v>
          </cell>
          <cell r="C1540" t="str">
            <v>Cristian Araya</v>
          </cell>
          <cell r="E1540">
            <v>45906</v>
          </cell>
          <cell r="I1540">
            <v>0</v>
          </cell>
          <cell r="J1540">
            <v>0</v>
          </cell>
          <cell r="K1540">
            <v>0</v>
          </cell>
          <cell r="L1540">
            <v>1</v>
          </cell>
          <cell r="M1540">
            <v>1</v>
          </cell>
          <cell r="N1540">
            <v>0</v>
          </cell>
          <cell r="O1540">
            <v>0</v>
          </cell>
          <cell r="P1540">
            <v>0</v>
          </cell>
          <cell r="Q1540">
            <v>4</v>
          </cell>
          <cell r="R1540">
            <v>1</v>
          </cell>
          <cell r="S1540">
            <v>0</v>
          </cell>
          <cell r="T1540">
            <v>5</v>
          </cell>
          <cell r="U1540">
            <v>45</v>
          </cell>
          <cell r="V1540">
            <v>1</v>
          </cell>
          <cell r="W1540">
            <v>0</v>
          </cell>
          <cell r="X1540">
            <v>0</v>
          </cell>
        </row>
        <row r="1541">
          <cell r="A1541" t="str">
            <v>Luis Dugo</v>
          </cell>
          <cell r="C1541" t="str">
            <v>Victor Araneda</v>
          </cell>
          <cell r="E1541">
            <v>45906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64</v>
          </cell>
          <cell r="R1541">
            <v>1</v>
          </cell>
          <cell r="S1541">
            <v>0</v>
          </cell>
          <cell r="T1541">
            <v>74</v>
          </cell>
          <cell r="U1541">
            <v>20</v>
          </cell>
          <cell r="V1541">
            <v>1</v>
          </cell>
          <cell r="W1541">
            <v>0</v>
          </cell>
          <cell r="X1541">
            <v>0</v>
          </cell>
        </row>
        <row r="1542">
          <cell r="A1542" t="str">
            <v xml:space="preserve">Antonio Riquelme </v>
          </cell>
          <cell r="C1542" t="str">
            <v>Cristian Araya</v>
          </cell>
          <cell r="E1542">
            <v>45907</v>
          </cell>
          <cell r="I1542">
            <v>0</v>
          </cell>
          <cell r="J1542">
            <v>0</v>
          </cell>
          <cell r="K1542">
            <v>0</v>
          </cell>
          <cell r="L1542">
            <v>1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8</v>
          </cell>
          <cell r="R1542">
            <v>0</v>
          </cell>
          <cell r="S1542">
            <v>1</v>
          </cell>
          <cell r="T1542">
            <v>8</v>
          </cell>
          <cell r="U1542">
            <v>79</v>
          </cell>
          <cell r="V1542">
            <v>0</v>
          </cell>
          <cell r="W1542">
            <v>1</v>
          </cell>
          <cell r="X1542">
            <v>3</v>
          </cell>
        </row>
        <row r="1543">
          <cell r="A1543" t="str">
            <v xml:space="preserve">Cristian Gonzalez </v>
          </cell>
          <cell r="C1543" t="str">
            <v>Alexander Marchant</v>
          </cell>
          <cell r="E1543">
            <v>45907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6</v>
          </cell>
          <cell r="R1543">
            <v>0</v>
          </cell>
          <cell r="S1543">
            <v>1</v>
          </cell>
          <cell r="T1543">
            <v>6</v>
          </cell>
          <cell r="U1543">
            <v>134</v>
          </cell>
          <cell r="V1543">
            <v>0</v>
          </cell>
          <cell r="W1543">
            <v>1</v>
          </cell>
          <cell r="X1543">
            <v>3</v>
          </cell>
        </row>
        <row r="1544">
          <cell r="A1544" t="str">
            <v>Luis Dugo</v>
          </cell>
          <cell r="C1544" t="str">
            <v>Victor Araneda</v>
          </cell>
          <cell r="E1544">
            <v>45907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64</v>
          </cell>
          <cell r="R1544">
            <v>0</v>
          </cell>
          <cell r="S1544">
            <v>1</v>
          </cell>
          <cell r="T1544">
            <v>62</v>
          </cell>
          <cell r="U1544">
            <v>98</v>
          </cell>
          <cell r="V1544">
            <v>0</v>
          </cell>
          <cell r="W1544">
            <v>1</v>
          </cell>
          <cell r="X1544">
            <v>4</v>
          </cell>
        </row>
        <row r="1545">
          <cell r="A1545" t="str">
            <v xml:space="preserve">Antonio Riquelme </v>
          </cell>
          <cell r="C1545" t="str">
            <v>Cristian Araya</v>
          </cell>
          <cell r="E1545">
            <v>45908</v>
          </cell>
          <cell r="I1545">
            <v>69</v>
          </cell>
          <cell r="J1545">
            <v>0</v>
          </cell>
          <cell r="K1545">
            <v>0</v>
          </cell>
          <cell r="L1545">
            <v>1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 t="str">
            <v>Boris López</v>
          </cell>
          <cell r="C1546" t="str">
            <v>Osman Perez</v>
          </cell>
          <cell r="E1546">
            <v>45908</v>
          </cell>
          <cell r="I1546">
            <v>41</v>
          </cell>
          <cell r="J1546">
            <v>21</v>
          </cell>
          <cell r="K1546">
            <v>0</v>
          </cell>
          <cell r="L1546">
            <v>1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</row>
        <row r="1547">
          <cell r="A1547" t="str">
            <v>Byron Lopez</v>
          </cell>
          <cell r="C1547" t="str">
            <v>Patricio Ramirez</v>
          </cell>
          <cell r="E1547">
            <v>45908</v>
          </cell>
          <cell r="I1547">
            <v>24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</row>
        <row r="1548">
          <cell r="A1548" t="str">
            <v>Cesar Moreno</v>
          </cell>
          <cell r="C1548" t="str">
            <v>Alejandro Osorio</v>
          </cell>
          <cell r="E1548">
            <v>45908</v>
          </cell>
          <cell r="I1548">
            <v>93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50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</row>
        <row r="1549">
          <cell r="A1549" t="str">
            <v xml:space="preserve">Cristian Gonzalez </v>
          </cell>
          <cell r="C1549" t="str">
            <v>Juan Cuadra</v>
          </cell>
          <cell r="E1549">
            <v>45908</v>
          </cell>
          <cell r="I1549">
            <v>61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18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</row>
        <row r="1550">
          <cell r="A1550" t="str">
            <v>Jose Arredondo</v>
          </cell>
          <cell r="C1550" t="str">
            <v>Sin Auxiliar</v>
          </cell>
          <cell r="E1550">
            <v>45908</v>
          </cell>
          <cell r="I1550">
            <v>28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28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</row>
        <row r="1551">
          <cell r="A1551" t="str">
            <v>Juan Santibañez</v>
          </cell>
          <cell r="C1551" t="str">
            <v>Sin Auxiliar</v>
          </cell>
          <cell r="E1551">
            <v>45908</v>
          </cell>
          <cell r="I1551">
            <v>40</v>
          </cell>
          <cell r="J1551">
            <v>0</v>
          </cell>
          <cell r="K1551">
            <v>0</v>
          </cell>
          <cell r="L1551">
            <v>1</v>
          </cell>
          <cell r="M1551">
            <v>0</v>
          </cell>
          <cell r="N1551">
            <v>1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</row>
        <row r="1552">
          <cell r="A1552" t="str">
            <v>Fernando Diaz</v>
          </cell>
          <cell r="C1552" t="str">
            <v>Sin Auxiliar</v>
          </cell>
          <cell r="E1552">
            <v>45908</v>
          </cell>
          <cell r="I1552">
            <v>40</v>
          </cell>
          <cell r="J1552">
            <v>0</v>
          </cell>
          <cell r="K1552">
            <v>0</v>
          </cell>
          <cell r="L1552">
            <v>1</v>
          </cell>
          <cell r="M1552">
            <v>0</v>
          </cell>
          <cell r="N1552">
            <v>1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</row>
        <row r="1553">
          <cell r="A1553" t="str">
            <v>Luis Dugo</v>
          </cell>
          <cell r="C1553" t="str">
            <v>Victor Araneda</v>
          </cell>
          <cell r="E1553">
            <v>45908</v>
          </cell>
          <cell r="I1553">
            <v>99</v>
          </cell>
          <cell r="J1553">
            <v>0</v>
          </cell>
          <cell r="K1553">
            <v>0</v>
          </cell>
          <cell r="L1553">
            <v>1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66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</row>
        <row r="1554">
          <cell r="A1554" t="str">
            <v>Maximiliano Arancibia</v>
          </cell>
          <cell r="C1554" t="str">
            <v>Carlos Correa</v>
          </cell>
          <cell r="E1554">
            <v>45908</v>
          </cell>
          <cell r="I1554">
            <v>42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</row>
        <row r="1555">
          <cell r="A1555" t="str">
            <v>Pedro Arcos</v>
          </cell>
          <cell r="C1555" t="str">
            <v>Sin Auxiliar</v>
          </cell>
          <cell r="E1555">
            <v>45908</v>
          </cell>
          <cell r="I1555">
            <v>54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</row>
        <row r="1556">
          <cell r="A1556" t="str">
            <v>Edgar Benavides</v>
          </cell>
          <cell r="C1556" t="str">
            <v>Sin Auxiliar</v>
          </cell>
          <cell r="E1556">
            <v>45908</v>
          </cell>
          <cell r="I1556">
            <v>54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</row>
        <row r="1557">
          <cell r="A1557" t="str">
            <v>Ramon Gallardo</v>
          </cell>
          <cell r="C1557" t="str">
            <v>Jordan Gaete</v>
          </cell>
          <cell r="E1557">
            <v>45908</v>
          </cell>
          <cell r="I1557">
            <v>40</v>
          </cell>
          <cell r="J1557">
            <v>0</v>
          </cell>
          <cell r="K1557">
            <v>0</v>
          </cell>
          <cell r="L1557">
            <v>1</v>
          </cell>
          <cell r="M1557">
            <v>1</v>
          </cell>
          <cell r="N1557">
            <v>0</v>
          </cell>
          <cell r="O1557">
            <v>1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</row>
        <row r="1558">
          <cell r="A1558" t="str">
            <v>Roberto Briones</v>
          </cell>
          <cell r="C1558" t="str">
            <v>Alexander Marchant</v>
          </cell>
          <cell r="E1558">
            <v>45908</v>
          </cell>
          <cell r="I1558">
            <v>36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1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</row>
        <row r="1559">
          <cell r="A1559" t="str">
            <v>Rodrigo Bascuñan</v>
          </cell>
          <cell r="C1559" t="str">
            <v>Juan Aravena</v>
          </cell>
          <cell r="E1559">
            <v>45908</v>
          </cell>
          <cell r="I1559">
            <v>69</v>
          </cell>
          <cell r="J1559">
            <v>0</v>
          </cell>
          <cell r="K1559">
            <v>0</v>
          </cell>
          <cell r="L1559">
            <v>1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</row>
        <row r="1560">
          <cell r="A1560" t="str">
            <v>Rody Osorio</v>
          </cell>
          <cell r="C1560" t="str">
            <v>Antonio Palma</v>
          </cell>
          <cell r="E1560">
            <v>45908</v>
          </cell>
          <cell r="I1560">
            <v>31</v>
          </cell>
          <cell r="J1560">
            <v>0</v>
          </cell>
          <cell r="K1560">
            <v>0</v>
          </cell>
          <cell r="L1560">
            <v>1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31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</row>
        <row r="1561">
          <cell r="A1561" t="str">
            <v>Roberto Ramirez</v>
          </cell>
          <cell r="C1561" t="str">
            <v>Jose Oca</v>
          </cell>
          <cell r="E1561">
            <v>45908</v>
          </cell>
          <cell r="I1561">
            <v>15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2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 t="str">
            <v>Victor Reyes</v>
          </cell>
          <cell r="C1562" t="str">
            <v>Jorge Viscarra</v>
          </cell>
          <cell r="E1562">
            <v>45908</v>
          </cell>
          <cell r="I1562">
            <v>57</v>
          </cell>
          <cell r="J1562">
            <v>21</v>
          </cell>
          <cell r="K1562">
            <v>0</v>
          </cell>
          <cell r="L1562">
            <v>1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</row>
        <row r="1563">
          <cell r="A1563" t="str">
            <v>Alfredo Cona</v>
          </cell>
          <cell r="C1563" t="str">
            <v>Osman Perez</v>
          </cell>
          <cell r="E1563">
            <v>45909</v>
          </cell>
          <cell r="I1563">
            <v>45</v>
          </cell>
          <cell r="J1563">
            <v>0</v>
          </cell>
          <cell r="K1563">
            <v>0</v>
          </cell>
          <cell r="L1563">
            <v>1</v>
          </cell>
          <cell r="M1563">
            <v>0</v>
          </cell>
          <cell r="N1563">
            <v>1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</row>
        <row r="1564">
          <cell r="A1564" t="str">
            <v xml:space="preserve">Antonio Riquelme </v>
          </cell>
          <cell r="C1564" t="str">
            <v>Cristian Araya</v>
          </cell>
          <cell r="E1564">
            <v>45909</v>
          </cell>
          <cell r="I1564">
            <v>59</v>
          </cell>
          <cell r="J1564">
            <v>0</v>
          </cell>
          <cell r="K1564">
            <v>0</v>
          </cell>
          <cell r="L1564">
            <v>1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</row>
        <row r="1565">
          <cell r="A1565" t="str">
            <v>Boris López</v>
          </cell>
          <cell r="C1565" t="str">
            <v>Gilmar Ospino</v>
          </cell>
          <cell r="E1565">
            <v>45909</v>
          </cell>
          <cell r="I1565">
            <v>54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12</v>
          </cell>
          <cell r="Q1565">
            <v>15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</row>
        <row r="1566">
          <cell r="A1566" t="str">
            <v>Byron Lopez</v>
          </cell>
          <cell r="C1566" t="str">
            <v>Alexander Marchant</v>
          </cell>
          <cell r="E1566">
            <v>45909</v>
          </cell>
          <cell r="I1566">
            <v>47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</row>
        <row r="1567">
          <cell r="A1567" t="str">
            <v>Cesar Moreno</v>
          </cell>
          <cell r="C1567" t="str">
            <v>Alejandro Osorio</v>
          </cell>
          <cell r="E1567">
            <v>45909</v>
          </cell>
          <cell r="I1567">
            <v>76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</row>
        <row r="1568">
          <cell r="A1568" t="str">
            <v xml:space="preserve">Cristian Gonzalez </v>
          </cell>
          <cell r="C1568" t="str">
            <v>Jorge Viscarra</v>
          </cell>
          <cell r="E1568">
            <v>45909</v>
          </cell>
          <cell r="I1568">
            <v>18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</row>
        <row r="1569">
          <cell r="A1569" t="str">
            <v>Jose Arredondo</v>
          </cell>
          <cell r="C1569" t="str">
            <v>Sin Auxiliar</v>
          </cell>
          <cell r="E1569">
            <v>45909</v>
          </cell>
          <cell r="I1569">
            <v>0</v>
          </cell>
          <cell r="J1569">
            <v>30</v>
          </cell>
          <cell r="K1569">
            <v>30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30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</row>
        <row r="1570">
          <cell r="A1570" t="str">
            <v>Juan Santibañez</v>
          </cell>
          <cell r="C1570" t="str">
            <v>Sin Auxiliar</v>
          </cell>
          <cell r="E1570">
            <v>45909</v>
          </cell>
          <cell r="I1570">
            <v>24</v>
          </cell>
          <cell r="J1570">
            <v>0</v>
          </cell>
          <cell r="K1570">
            <v>0</v>
          </cell>
          <cell r="L1570">
            <v>1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</row>
        <row r="1571">
          <cell r="A1571" t="str">
            <v>Fernando Diaz</v>
          </cell>
          <cell r="C1571" t="str">
            <v>Sin Auxiliar</v>
          </cell>
          <cell r="E1571">
            <v>45909</v>
          </cell>
          <cell r="I1571">
            <v>24</v>
          </cell>
          <cell r="J1571">
            <v>0</v>
          </cell>
          <cell r="K1571">
            <v>0</v>
          </cell>
          <cell r="L1571">
            <v>1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</row>
        <row r="1572">
          <cell r="A1572" t="str">
            <v>Luis Dugo</v>
          </cell>
          <cell r="C1572" t="str">
            <v>Victor Araneda</v>
          </cell>
          <cell r="E1572">
            <v>45909</v>
          </cell>
          <cell r="I1572">
            <v>108</v>
          </cell>
          <cell r="J1572">
            <v>0</v>
          </cell>
          <cell r="K1572">
            <v>0</v>
          </cell>
          <cell r="L1572">
            <v>1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4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</row>
        <row r="1573">
          <cell r="A1573" t="str">
            <v>Maximiliano Arancibia</v>
          </cell>
          <cell r="C1573" t="str">
            <v>Carlos Correa</v>
          </cell>
          <cell r="E1573">
            <v>45909</v>
          </cell>
          <cell r="I1573">
            <v>76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</row>
        <row r="1574">
          <cell r="A1574" t="str">
            <v>Pedro Arcos</v>
          </cell>
          <cell r="C1574" t="str">
            <v>Sin Auxiliar</v>
          </cell>
          <cell r="E1574">
            <v>45909</v>
          </cell>
          <cell r="I1574">
            <v>46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1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</row>
        <row r="1575">
          <cell r="A1575" t="str">
            <v>Edgar Benavides</v>
          </cell>
          <cell r="C1575" t="str">
            <v>Sin Auxiliar</v>
          </cell>
          <cell r="E1575">
            <v>45909</v>
          </cell>
          <cell r="I1575">
            <v>46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1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</row>
        <row r="1576">
          <cell r="A1576" t="str">
            <v>Ramon Gallardo</v>
          </cell>
          <cell r="C1576" t="str">
            <v>Jordan Gaete</v>
          </cell>
          <cell r="E1576">
            <v>45909</v>
          </cell>
          <cell r="I1576">
            <v>36</v>
          </cell>
          <cell r="J1576">
            <v>0</v>
          </cell>
          <cell r="K1576">
            <v>0</v>
          </cell>
          <cell r="L1576">
            <v>1</v>
          </cell>
          <cell r="M1576">
            <v>1</v>
          </cell>
          <cell r="N1576">
            <v>0</v>
          </cell>
          <cell r="O1576">
            <v>1</v>
          </cell>
          <cell r="P1576">
            <v>0</v>
          </cell>
          <cell r="Q1576">
            <v>40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</row>
        <row r="1577">
          <cell r="A1577" t="str">
            <v>Roberto Ramirez</v>
          </cell>
          <cell r="C1577" t="str">
            <v>Jose Oca</v>
          </cell>
          <cell r="E1577">
            <v>45909</v>
          </cell>
          <cell r="I1577">
            <v>48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2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</row>
        <row r="1578">
          <cell r="A1578" t="str">
            <v>Rodrigo Bascuñan</v>
          </cell>
          <cell r="C1578" t="str">
            <v>Juan Aravena</v>
          </cell>
          <cell r="E1578">
            <v>45909</v>
          </cell>
          <cell r="I1578">
            <v>37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2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</row>
        <row r="1579">
          <cell r="A1579" t="str">
            <v>Luis Acevedo</v>
          </cell>
          <cell r="C1579" t="str">
            <v>Sin Auxiliar</v>
          </cell>
          <cell r="E1579">
            <v>45909</v>
          </cell>
          <cell r="I1579">
            <v>108</v>
          </cell>
          <cell r="J1579">
            <v>0</v>
          </cell>
          <cell r="K1579">
            <v>0</v>
          </cell>
          <cell r="L1579">
            <v>1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</row>
        <row r="1580">
          <cell r="A1580" t="str">
            <v>Sin Auxiliar</v>
          </cell>
          <cell r="C1580" t="str">
            <v>Juan Cuadra</v>
          </cell>
          <cell r="E1580">
            <v>45909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 t="str">
            <v>Roberto Briones</v>
          </cell>
          <cell r="C1581" t="str">
            <v>Sin Auxiliar</v>
          </cell>
          <cell r="E1581">
            <v>45909</v>
          </cell>
          <cell r="I1581">
            <v>52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</row>
        <row r="1582">
          <cell r="A1582" t="str">
            <v>Sin Auxiliar</v>
          </cell>
          <cell r="C1582" t="str">
            <v>Patricio Ramirez</v>
          </cell>
          <cell r="E1582">
            <v>45909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</row>
        <row r="1583">
          <cell r="A1583" t="str">
            <v xml:space="preserve">Antonio Riquelme </v>
          </cell>
          <cell r="C1583" t="str">
            <v>Cristian Araya</v>
          </cell>
          <cell r="E1583">
            <v>45910</v>
          </cell>
          <cell r="I1583">
            <v>78</v>
          </cell>
          <cell r="J1583">
            <v>0</v>
          </cell>
          <cell r="K1583">
            <v>0</v>
          </cell>
          <cell r="L1583">
            <v>1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</row>
        <row r="1584">
          <cell r="A1584" t="str">
            <v>Victor Reyes</v>
          </cell>
          <cell r="C1584" t="str">
            <v>Jorge Viscarra</v>
          </cell>
          <cell r="E1584">
            <v>45909</v>
          </cell>
          <cell r="I1584">
            <v>23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</row>
        <row r="1585">
          <cell r="A1585" t="str">
            <v>Boris López</v>
          </cell>
          <cell r="C1585" t="str">
            <v>Gilmar Ospino</v>
          </cell>
          <cell r="E1585">
            <v>45910</v>
          </cell>
          <cell r="I1585">
            <v>45</v>
          </cell>
          <cell r="J1585">
            <v>38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</row>
        <row r="1586">
          <cell r="A1586" t="str">
            <v>Byron Lopez</v>
          </cell>
          <cell r="C1586" t="str">
            <v>Patricio Ramirez</v>
          </cell>
          <cell r="E1586">
            <v>45910</v>
          </cell>
          <cell r="I1586">
            <v>19</v>
          </cell>
          <cell r="J1586">
            <v>38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</row>
        <row r="1587">
          <cell r="A1587" t="str">
            <v>Cesar Moreno</v>
          </cell>
          <cell r="C1587" t="str">
            <v>Alejandro Osorio</v>
          </cell>
          <cell r="E1587">
            <v>45910</v>
          </cell>
          <cell r="I1587">
            <v>96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50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</row>
        <row r="1588">
          <cell r="A1588" t="str">
            <v xml:space="preserve">Cristian Gonzalez </v>
          </cell>
          <cell r="C1588" t="str">
            <v>Juan Cuadra</v>
          </cell>
          <cell r="E1588">
            <v>45910</v>
          </cell>
          <cell r="I1588">
            <v>51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20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</row>
        <row r="1589">
          <cell r="A1589" t="str">
            <v>Juan Santibañez</v>
          </cell>
          <cell r="C1589" t="str">
            <v>Sin Auxiliar</v>
          </cell>
          <cell r="E1589">
            <v>45910</v>
          </cell>
          <cell r="I1589">
            <v>72</v>
          </cell>
          <cell r="J1589">
            <v>0</v>
          </cell>
          <cell r="K1589">
            <v>0</v>
          </cell>
          <cell r="L1589">
            <v>1</v>
          </cell>
          <cell r="M1589">
            <v>0</v>
          </cell>
          <cell r="N1589">
            <v>1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</row>
        <row r="1590">
          <cell r="A1590" t="str">
            <v>Fernando Diaz</v>
          </cell>
          <cell r="C1590" t="str">
            <v>Sin Auxiliar</v>
          </cell>
          <cell r="E1590">
            <v>45910</v>
          </cell>
          <cell r="I1590">
            <v>79</v>
          </cell>
          <cell r="J1590">
            <v>0</v>
          </cell>
          <cell r="K1590">
            <v>0</v>
          </cell>
          <cell r="L1590">
            <v>1</v>
          </cell>
          <cell r="M1590">
            <v>0</v>
          </cell>
          <cell r="N1590">
            <v>1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</row>
        <row r="1591">
          <cell r="A1591" t="str">
            <v>Luis Dugo</v>
          </cell>
          <cell r="C1591" t="str">
            <v>Victor Araneda</v>
          </cell>
          <cell r="E1591">
            <v>45910</v>
          </cell>
          <cell r="I1591">
            <v>98</v>
          </cell>
          <cell r="J1591">
            <v>0</v>
          </cell>
          <cell r="K1591">
            <v>0</v>
          </cell>
          <cell r="L1591">
            <v>1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62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</row>
        <row r="1592">
          <cell r="A1592" t="str">
            <v>Maximiliano Arancibia</v>
          </cell>
          <cell r="C1592" t="str">
            <v>Carlos Correa</v>
          </cell>
          <cell r="E1592">
            <v>45910</v>
          </cell>
          <cell r="I1592">
            <v>59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</row>
        <row r="1593">
          <cell r="A1593" t="str">
            <v>Pedro Arcos</v>
          </cell>
          <cell r="C1593" t="str">
            <v>Sin Auxiliar</v>
          </cell>
          <cell r="E1593">
            <v>45910</v>
          </cell>
          <cell r="I1593">
            <v>59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</row>
        <row r="1594">
          <cell r="A1594" t="str">
            <v>Edgar Benavides</v>
          </cell>
          <cell r="C1594" t="str">
            <v>Sin Auxiliar</v>
          </cell>
          <cell r="E1594">
            <v>45910</v>
          </cell>
          <cell r="I1594">
            <v>59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</row>
        <row r="1595">
          <cell r="A1595" t="str">
            <v>Ramon Gallardo</v>
          </cell>
          <cell r="C1595" t="str">
            <v>Jordan Gaete</v>
          </cell>
          <cell r="E1595">
            <v>45910</v>
          </cell>
          <cell r="I1595">
            <v>63</v>
          </cell>
          <cell r="J1595">
            <v>0</v>
          </cell>
          <cell r="K1595">
            <v>0</v>
          </cell>
          <cell r="L1595">
            <v>1</v>
          </cell>
          <cell r="M1595">
            <v>1</v>
          </cell>
          <cell r="N1595">
            <v>0</v>
          </cell>
          <cell r="O1595">
            <v>0</v>
          </cell>
          <cell r="P1595">
            <v>0</v>
          </cell>
          <cell r="Q1595">
            <v>65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</row>
        <row r="1596">
          <cell r="A1596" t="str">
            <v>Roberto Briones</v>
          </cell>
          <cell r="C1596" t="str">
            <v>Alexander Marchant</v>
          </cell>
          <cell r="E1596">
            <v>45910</v>
          </cell>
          <cell r="I1596">
            <v>51</v>
          </cell>
          <cell r="J1596">
            <v>0</v>
          </cell>
          <cell r="K1596">
            <v>0</v>
          </cell>
          <cell r="L1596">
            <v>1</v>
          </cell>
          <cell r="M1596">
            <v>0</v>
          </cell>
          <cell r="N1596">
            <v>1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 t="str">
            <v>Roberto Ramirez</v>
          </cell>
          <cell r="C1597" t="str">
            <v>Osman Perez</v>
          </cell>
          <cell r="E1597">
            <v>45910</v>
          </cell>
          <cell r="I1597">
            <v>30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</row>
        <row r="1598">
          <cell r="A1598" t="str">
            <v>Rodrigo Bascuñan</v>
          </cell>
          <cell r="C1598" t="str">
            <v>Juan Aravena</v>
          </cell>
          <cell r="E1598">
            <v>45910</v>
          </cell>
          <cell r="I1598">
            <v>95</v>
          </cell>
          <cell r="J1598">
            <v>0</v>
          </cell>
          <cell r="K1598">
            <v>0</v>
          </cell>
          <cell r="L1598">
            <v>1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</row>
        <row r="1599">
          <cell r="A1599" t="str">
            <v>Rody Osorio</v>
          </cell>
          <cell r="C1599" t="str">
            <v>Antonio Palma</v>
          </cell>
          <cell r="E1599">
            <v>45910</v>
          </cell>
          <cell r="I1599">
            <v>32</v>
          </cell>
          <cell r="J1599">
            <v>0</v>
          </cell>
          <cell r="K1599">
            <v>0</v>
          </cell>
          <cell r="L1599">
            <v>1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32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</row>
        <row r="1600">
          <cell r="A1600" t="str">
            <v>Victor Reyes</v>
          </cell>
          <cell r="C1600" t="str">
            <v>Jorge Viscarra</v>
          </cell>
          <cell r="E1600">
            <v>45910</v>
          </cell>
          <cell r="I1600">
            <v>60</v>
          </cell>
          <cell r="J1600">
            <v>0</v>
          </cell>
          <cell r="K1600">
            <v>0</v>
          </cell>
          <cell r="L1600">
            <v>1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</row>
        <row r="1601">
          <cell r="A1601" t="str">
            <v>Luis Acevedo</v>
          </cell>
          <cell r="C1601" t="str">
            <v>Sin Auxiliar</v>
          </cell>
          <cell r="E1601">
            <v>45910</v>
          </cell>
          <cell r="I1601">
            <v>98</v>
          </cell>
          <cell r="J1601">
            <v>0</v>
          </cell>
          <cell r="K1601">
            <v>0</v>
          </cell>
          <cell r="L1601">
            <v>1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65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</row>
        <row r="1602">
          <cell r="A1602" t="str">
            <v>Sin Auxiliar</v>
          </cell>
          <cell r="C1602" t="str">
            <v>Alfredo Cona</v>
          </cell>
          <cell r="E1602">
            <v>45910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</row>
        <row r="1603">
          <cell r="A1603" t="str">
            <v>Sin Auxiliar</v>
          </cell>
          <cell r="C1603" t="str">
            <v>Jose Oca</v>
          </cell>
          <cell r="E1603">
            <v>45910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</row>
        <row r="1604">
          <cell r="A1604" t="str">
            <v>Alfredo Cona</v>
          </cell>
          <cell r="C1604" t="str">
            <v>Osman Perez</v>
          </cell>
          <cell r="E1604">
            <v>45911</v>
          </cell>
          <cell r="I1604">
            <v>50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1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</row>
        <row r="1605">
          <cell r="A1605" t="str">
            <v xml:space="preserve">Antonio Riquelme </v>
          </cell>
          <cell r="C1605" t="str">
            <v>Antonio Riquelme</v>
          </cell>
          <cell r="E1605">
            <v>45911</v>
          </cell>
          <cell r="I1605">
            <v>36</v>
          </cell>
          <cell r="J1605">
            <v>0</v>
          </cell>
          <cell r="K1605">
            <v>0</v>
          </cell>
          <cell r="L1605">
            <v>1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10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</row>
        <row r="1606">
          <cell r="A1606" t="str">
            <v>Cesar Moreno</v>
          </cell>
          <cell r="C1606" t="str">
            <v>Alejandro Osorio</v>
          </cell>
          <cell r="E1606">
            <v>45911</v>
          </cell>
          <cell r="I1606">
            <v>87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50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</row>
        <row r="1607">
          <cell r="A1607" t="str">
            <v xml:space="preserve">Cristian Gonzalez </v>
          </cell>
          <cell r="C1607" t="str">
            <v>Juan Cuadra</v>
          </cell>
          <cell r="E1607">
            <v>45911</v>
          </cell>
          <cell r="I1607">
            <v>53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</row>
        <row r="1608">
          <cell r="A1608" t="str">
            <v>Fernando Diaz</v>
          </cell>
          <cell r="C1608" t="str">
            <v>Patricio Ramirez</v>
          </cell>
          <cell r="E1608">
            <v>45911</v>
          </cell>
          <cell r="I1608">
            <v>68</v>
          </cell>
          <cell r="J1608">
            <v>0</v>
          </cell>
          <cell r="K1608">
            <v>0</v>
          </cell>
          <cell r="L1608">
            <v>1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 t="str">
            <v>Jose Arredondo</v>
          </cell>
          <cell r="C1609" t="str">
            <v>Sin Auxiliar</v>
          </cell>
          <cell r="E1609">
            <v>45911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27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</row>
        <row r="1610">
          <cell r="A1610" t="str">
            <v>Jose Arredondo</v>
          </cell>
          <cell r="C1610" t="str">
            <v>Sin Auxiliar</v>
          </cell>
          <cell r="E1610">
            <v>45911</v>
          </cell>
          <cell r="I1610">
            <v>28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28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</row>
        <row r="1611">
          <cell r="A1611" t="str">
            <v>Juan Santibañez</v>
          </cell>
          <cell r="C1611" t="str">
            <v>Jorge Viscarra</v>
          </cell>
          <cell r="E1611">
            <v>45911</v>
          </cell>
          <cell r="I1611">
            <v>35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1</v>
          </cell>
          <cell r="O1611">
            <v>0</v>
          </cell>
          <cell r="P1611">
            <v>0</v>
          </cell>
          <cell r="Q1611">
            <v>8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</row>
        <row r="1612">
          <cell r="A1612" t="str">
            <v>Luis Dugo</v>
          </cell>
          <cell r="C1612" t="str">
            <v>Victor Araneda</v>
          </cell>
          <cell r="E1612">
            <v>45911</v>
          </cell>
          <cell r="I1612">
            <v>115</v>
          </cell>
          <cell r="J1612">
            <v>0</v>
          </cell>
          <cell r="K1612">
            <v>0</v>
          </cell>
          <cell r="L1612">
            <v>1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66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</row>
        <row r="1613">
          <cell r="A1613" t="str">
            <v>Maximiliano Arancibia</v>
          </cell>
          <cell r="C1613" t="str">
            <v>Sin Auxiliar</v>
          </cell>
          <cell r="E1613">
            <v>45911</v>
          </cell>
          <cell r="I1613">
            <v>54</v>
          </cell>
          <cell r="J1613">
            <v>0</v>
          </cell>
          <cell r="K1613">
            <v>0</v>
          </cell>
          <cell r="L1613">
            <v>1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</row>
        <row r="1614">
          <cell r="A1614" t="str">
            <v>Luis Acevedo</v>
          </cell>
          <cell r="C1614" t="str">
            <v>Sin Auxiliar</v>
          </cell>
          <cell r="E1614">
            <v>45911</v>
          </cell>
          <cell r="I1614">
            <v>54</v>
          </cell>
          <cell r="J1614">
            <v>0</v>
          </cell>
          <cell r="K1614">
            <v>0</v>
          </cell>
          <cell r="L1614">
            <v>1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</row>
        <row r="1615">
          <cell r="A1615" t="str">
            <v>Pedro Arcos</v>
          </cell>
          <cell r="C1615" t="str">
            <v>Sin Auxiliar</v>
          </cell>
          <cell r="E1615">
            <v>45911</v>
          </cell>
          <cell r="I1615">
            <v>60</v>
          </cell>
          <cell r="J1615">
            <v>0</v>
          </cell>
          <cell r="K1615">
            <v>0</v>
          </cell>
          <cell r="L1615">
            <v>1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20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</row>
        <row r="1616">
          <cell r="A1616" t="str">
            <v>Edgar Benavides</v>
          </cell>
          <cell r="C1616" t="str">
            <v>Sin Auxiliar</v>
          </cell>
          <cell r="E1616">
            <v>45911</v>
          </cell>
          <cell r="I1616">
            <v>60</v>
          </cell>
          <cell r="J1616">
            <v>0</v>
          </cell>
          <cell r="K1616">
            <v>0</v>
          </cell>
          <cell r="L1616">
            <v>1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20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</row>
        <row r="1617">
          <cell r="A1617" t="str">
            <v>Ramon Gallardo</v>
          </cell>
          <cell r="C1617" t="str">
            <v>Jordan Gaete</v>
          </cell>
          <cell r="E1617">
            <v>45911</v>
          </cell>
          <cell r="I1617">
            <v>41</v>
          </cell>
          <cell r="J1617">
            <v>0</v>
          </cell>
          <cell r="K1617">
            <v>0</v>
          </cell>
          <cell r="L1617">
            <v>1</v>
          </cell>
          <cell r="M1617">
            <v>1</v>
          </cell>
          <cell r="N1617">
            <v>0</v>
          </cell>
          <cell r="O1617">
            <v>1</v>
          </cell>
          <cell r="P1617">
            <v>0</v>
          </cell>
          <cell r="Q1617">
            <v>41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</row>
        <row r="1618">
          <cell r="A1618" t="str">
            <v>Roberto Briones</v>
          </cell>
          <cell r="C1618" t="str">
            <v>Alexander Marchant</v>
          </cell>
          <cell r="E1618">
            <v>45911</v>
          </cell>
          <cell r="I1618">
            <v>40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1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</row>
        <row r="1619">
          <cell r="A1619" t="str">
            <v>Roberto Ramirez</v>
          </cell>
          <cell r="C1619" t="str">
            <v>Jose Oca</v>
          </cell>
          <cell r="E1619">
            <v>45911</v>
          </cell>
          <cell r="I1619">
            <v>31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2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1</v>
          </cell>
        </row>
        <row r="1620">
          <cell r="A1620" t="str">
            <v>Rodrigo Bascuñan</v>
          </cell>
          <cell r="C1620" t="str">
            <v>Juan Aravena</v>
          </cell>
          <cell r="E1620">
            <v>45911</v>
          </cell>
          <cell r="I1620">
            <v>35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2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</row>
        <row r="1621">
          <cell r="A1621" t="str">
            <v>Rody Osorio</v>
          </cell>
          <cell r="C1621" t="str">
            <v>Antonio Palma</v>
          </cell>
          <cell r="E1621">
            <v>45911</v>
          </cell>
          <cell r="I1621">
            <v>29</v>
          </cell>
          <cell r="J1621">
            <v>0</v>
          </cell>
          <cell r="K1621">
            <v>0</v>
          </cell>
          <cell r="L1621">
            <v>1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29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</row>
        <row r="1622">
          <cell r="A1622" t="str">
            <v>Victor Reyes</v>
          </cell>
          <cell r="C1622" t="str">
            <v>Sin Auxiliar</v>
          </cell>
          <cell r="E1622">
            <v>45911</v>
          </cell>
          <cell r="I1622">
            <v>40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</row>
        <row r="1623">
          <cell r="A1623" t="str">
            <v>Boris Lopez</v>
          </cell>
          <cell r="C1623" t="str">
            <v>Sin Auxiliar</v>
          </cell>
          <cell r="E1623">
            <v>45911</v>
          </cell>
          <cell r="I1623">
            <v>30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 t="str">
            <v>Sin Auxiliar</v>
          </cell>
          <cell r="C1624" t="str">
            <v>Gilmar Ospino</v>
          </cell>
          <cell r="E1624">
            <v>45911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</row>
        <row r="1625">
          <cell r="A1625" t="str">
            <v>Sin Auxiliar</v>
          </cell>
          <cell r="C1625" t="str">
            <v>Cristian Araya</v>
          </cell>
          <cell r="E1625">
            <v>45911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</row>
        <row r="1626">
          <cell r="A1626" t="str">
            <v>Sin Auxiliar</v>
          </cell>
          <cell r="C1626" t="str">
            <v>Carlos Correa</v>
          </cell>
          <cell r="E1626">
            <v>45911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</row>
        <row r="1627">
          <cell r="A1627" t="str">
            <v>Byron Lopez</v>
          </cell>
          <cell r="C1627" t="str">
            <v>Sin Auxiliar</v>
          </cell>
          <cell r="E1627">
            <v>45911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</row>
        <row r="1628">
          <cell r="A1628" t="str">
            <v>Alfredo Cona</v>
          </cell>
          <cell r="C1628" t="str">
            <v>Cristian Araya</v>
          </cell>
          <cell r="E1628">
            <v>45912</v>
          </cell>
          <cell r="I1628">
            <v>125</v>
          </cell>
          <cell r="J1628">
            <v>0</v>
          </cell>
          <cell r="K1628">
            <v>0</v>
          </cell>
          <cell r="L1628">
            <v>1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</row>
        <row r="1629">
          <cell r="A1629" t="str">
            <v>Boris López</v>
          </cell>
          <cell r="C1629" t="str">
            <v>Gilmar Ospino</v>
          </cell>
          <cell r="E1629">
            <v>45912</v>
          </cell>
          <cell r="I1629">
            <v>72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</row>
        <row r="1630">
          <cell r="A1630" t="str">
            <v>Byron Lopez</v>
          </cell>
          <cell r="C1630" t="str">
            <v>Patricio Ramirez</v>
          </cell>
          <cell r="E1630">
            <v>45912</v>
          </cell>
          <cell r="I1630">
            <v>53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</row>
        <row r="1631">
          <cell r="A1631" t="str">
            <v>Cesar Moreno</v>
          </cell>
          <cell r="C1631" t="str">
            <v>Alejandro Osorio</v>
          </cell>
          <cell r="E1631">
            <v>45912</v>
          </cell>
          <cell r="I1631">
            <v>102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50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</row>
        <row r="1632">
          <cell r="A1632" t="str">
            <v xml:space="preserve">Cristian Gonzalez </v>
          </cell>
          <cell r="C1632" t="str">
            <v>Juan Cuadra</v>
          </cell>
          <cell r="E1632">
            <v>45912</v>
          </cell>
          <cell r="I1632">
            <v>52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20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</row>
        <row r="1633">
          <cell r="A1633" t="str">
            <v>Juan Santibañez</v>
          </cell>
          <cell r="C1633" t="str">
            <v>Sin Auxiliar</v>
          </cell>
          <cell r="E1633">
            <v>45912</v>
          </cell>
          <cell r="I1633">
            <v>54</v>
          </cell>
          <cell r="J1633">
            <v>0</v>
          </cell>
          <cell r="K1633">
            <v>0</v>
          </cell>
          <cell r="L1633">
            <v>1</v>
          </cell>
          <cell r="M1633">
            <v>0</v>
          </cell>
          <cell r="N1633">
            <v>1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</row>
        <row r="1634">
          <cell r="A1634" t="str">
            <v>Fernando Diaz</v>
          </cell>
          <cell r="C1634" t="str">
            <v>Sin Auxiliar</v>
          </cell>
          <cell r="E1634">
            <v>45912</v>
          </cell>
          <cell r="I1634">
            <v>54</v>
          </cell>
          <cell r="J1634">
            <v>0</v>
          </cell>
          <cell r="K1634">
            <v>0</v>
          </cell>
          <cell r="L1634">
            <v>1</v>
          </cell>
          <cell r="M1634">
            <v>0</v>
          </cell>
          <cell r="N1634">
            <v>1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</row>
        <row r="1635">
          <cell r="A1635" t="str">
            <v>Luis Dugo</v>
          </cell>
          <cell r="C1635" t="str">
            <v>Victor Araneda</v>
          </cell>
          <cell r="E1635">
            <v>45912</v>
          </cell>
          <cell r="I1635">
            <v>97</v>
          </cell>
          <cell r="J1635">
            <v>0</v>
          </cell>
          <cell r="K1635">
            <v>0</v>
          </cell>
          <cell r="L1635">
            <v>1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63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</row>
        <row r="1636">
          <cell r="A1636" t="str">
            <v>Maximiliano Arancibia</v>
          </cell>
          <cell r="C1636" t="str">
            <v>Carlos Correa</v>
          </cell>
          <cell r="E1636">
            <v>45912</v>
          </cell>
          <cell r="I1636">
            <v>70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 t="str">
            <v>Pedro Arcos</v>
          </cell>
          <cell r="C1637" t="str">
            <v>Sin Auxiliar</v>
          </cell>
          <cell r="E1637">
            <v>45912</v>
          </cell>
          <cell r="I1637">
            <v>124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>
            <v>25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</row>
        <row r="1638">
          <cell r="A1638" t="str">
            <v>Edgar Benavides</v>
          </cell>
          <cell r="C1638" t="str">
            <v>Sin Auxiliar</v>
          </cell>
          <cell r="E1638">
            <v>45912</v>
          </cell>
          <cell r="I1638">
            <v>124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1</v>
          </cell>
          <cell r="O1638">
            <v>0</v>
          </cell>
          <cell r="P1638">
            <v>0</v>
          </cell>
          <cell r="Q1638">
            <v>25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</row>
        <row r="1639">
          <cell r="A1639" t="str">
            <v>Ramon Gallardo</v>
          </cell>
          <cell r="C1639" t="str">
            <v>Jordan Gaete</v>
          </cell>
          <cell r="E1639">
            <v>45912</v>
          </cell>
          <cell r="I1639">
            <v>45</v>
          </cell>
          <cell r="J1639">
            <v>0</v>
          </cell>
          <cell r="K1639">
            <v>0</v>
          </cell>
          <cell r="L1639">
            <v>1</v>
          </cell>
          <cell r="M1639">
            <v>1</v>
          </cell>
          <cell r="N1639">
            <v>0</v>
          </cell>
          <cell r="O1639">
            <v>1</v>
          </cell>
          <cell r="P1639">
            <v>0</v>
          </cell>
          <cell r="Q1639">
            <v>41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</row>
        <row r="1640">
          <cell r="A1640" t="str">
            <v>Roberto Briones</v>
          </cell>
          <cell r="C1640" t="str">
            <v>Osman Perez</v>
          </cell>
          <cell r="E1640">
            <v>45912</v>
          </cell>
          <cell r="I1640">
            <v>45</v>
          </cell>
          <cell r="J1640">
            <v>0</v>
          </cell>
          <cell r="K1640">
            <v>0</v>
          </cell>
          <cell r="L1640">
            <v>1</v>
          </cell>
          <cell r="M1640">
            <v>0</v>
          </cell>
          <cell r="N1640">
            <v>1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</row>
        <row r="1641">
          <cell r="A1641" t="str">
            <v>Roberto Ramirez</v>
          </cell>
          <cell r="C1641" t="str">
            <v>Jose Oca</v>
          </cell>
          <cell r="E1641">
            <v>45912</v>
          </cell>
          <cell r="I1641">
            <v>48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2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</row>
        <row r="1642">
          <cell r="A1642" t="str">
            <v>Rodrigo Bascuñan</v>
          </cell>
          <cell r="C1642" t="str">
            <v>Juan Aravena</v>
          </cell>
          <cell r="E1642">
            <v>45912</v>
          </cell>
          <cell r="I1642">
            <v>71</v>
          </cell>
          <cell r="J1642">
            <v>0</v>
          </cell>
          <cell r="K1642">
            <v>0</v>
          </cell>
          <cell r="L1642">
            <v>1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</row>
        <row r="1643">
          <cell r="A1643" t="str">
            <v>Rody Osorio</v>
          </cell>
          <cell r="C1643" t="str">
            <v>Antonio Palma</v>
          </cell>
          <cell r="E1643">
            <v>45912</v>
          </cell>
          <cell r="I1643">
            <v>34</v>
          </cell>
          <cell r="J1643">
            <v>0</v>
          </cell>
          <cell r="K1643">
            <v>0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34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</row>
        <row r="1644">
          <cell r="A1644" t="str">
            <v>Victor Reyes</v>
          </cell>
          <cell r="C1644" t="str">
            <v>Jorge Viscarra</v>
          </cell>
          <cell r="E1644">
            <v>45912</v>
          </cell>
          <cell r="I1644">
            <v>47</v>
          </cell>
          <cell r="J1644">
            <v>0</v>
          </cell>
          <cell r="K1644">
            <v>0</v>
          </cell>
          <cell r="L1644">
            <v>1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</row>
        <row r="1645">
          <cell r="A1645" t="str">
            <v>Sin Auxiliar</v>
          </cell>
          <cell r="C1645" t="str">
            <v>Alexander Marchant</v>
          </cell>
          <cell r="E1645">
            <v>45912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</row>
        <row r="1646">
          <cell r="A1646" t="str">
            <v>Sin Auxiliar</v>
          </cell>
          <cell r="C1646" t="str">
            <v>Antonio Riquelme</v>
          </cell>
          <cell r="E1646">
            <v>45912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 t="str">
            <v>Patricio Cubillos</v>
          </cell>
          <cell r="C1647" t="str">
            <v>Sin Auxiliar</v>
          </cell>
          <cell r="E1647">
            <v>45912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</row>
        <row r="1648">
          <cell r="A1648" t="str">
            <v>Luis Dugo</v>
          </cell>
          <cell r="C1648" t="str">
            <v>Victor Araneda</v>
          </cell>
          <cell r="E1648">
            <v>45913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67</v>
          </cell>
          <cell r="R1648">
            <v>1</v>
          </cell>
          <cell r="S1648">
            <v>0</v>
          </cell>
          <cell r="T1648">
            <v>91</v>
          </cell>
          <cell r="U1648">
            <v>27</v>
          </cell>
          <cell r="V1648">
            <v>1</v>
          </cell>
          <cell r="W1648">
            <v>0</v>
          </cell>
          <cell r="X1648">
            <v>0</v>
          </cell>
        </row>
        <row r="1649">
          <cell r="A1649" t="str">
            <v>Roberto Briones</v>
          </cell>
          <cell r="C1649" t="str">
            <v>Alexander Marchant</v>
          </cell>
          <cell r="E1649">
            <v>45913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1</v>
          </cell>
          <cell r="S1649">
            <v>0</v>
          </cell>
          <cell r="T1649">
            <v>4</v>
          </cell>
          <cell r="U1649">
            <v>43</v>
          </cell>
          <cell r="V1649">
            <v>1</v>
          </cell>
          <cell r="W1649">
            <v>0</v>
          </cell>
          <cell r="X1649">
            <v>0</v>
          </cell>
        </row>
        <row r="1650">
          <cell r="A1650" t="str">
            <v xml:space="preserve">Cristian Gonzalez </v>
          </cell>
          <cell r="C1650" t="str">
            <v>Alexander Marchant</v>
          </cell>
          <cell r="E1650">
            <v>45914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1</v>
          </cell>
          <cell r="T1650">
            <v>7</v>
          </cell>
          <cell r="U1650">
            <v>73</v>
          </cell>
          <cell r="V1650">
            <v>0</v>
          </cell>
          <cell r="W1650">
            <v>1</v>
          </cell>
          <cell r="X1650">
            <v>3</v>
          </cell>
        </row>
        <row r="1651">
          <cell r="A1651" t="str">
            <v>Rodrigo Bascuñan</v>
          </cell>
          <cell r="C1651" t="str">
            <v>Jose Oca</v>
          </cell>
          <cell r="E1651">
            <v>45914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1</v>
          </cell>
          <cell r="T1651">
            <v>9</v>
          </cell>
          <cell r="U1651">
            <v>115</v>
          </cell>
          <cell r="V1651">
            <v>0</v>
          </cell>
          <cell r="W1651">
            <v>1</v>
          </cell>
          <cell r="X1651">
            <v>0</v>
          </cell>
        </row>
        <row r="1652">
          <cell r="A1652" t="str">
            <v>Luis Dugo</v>
          </cell>
          <cell r="C1652" t="str">
            <v>Victor Araneda</v>
          </cell>
          <cell r="E1652">
            <v>45914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62</v>
          </cell>
          <cell r="R1652">
            <v>0</v>
          </cell>
          <cell r="S1652">
            <v>1</v>
          </cell>
          <cell r="T1652">
            <v>62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</row>
        <row r="1653">
          <cell r="A1653" t="str">
            <v>Alfredo Cona</v>
          </cell>
          <cell r="C1653" t="str">
            <v>Patricio Ramirez</v>
          </cell>
          <cell r="E1653">
            <v>45915</v>
          </cell>
          <cell r="I1653">
            <v>45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</row>
        <row r="1654">
          <cell r="A1654" t="str">
            <v xml:space="preserve">Antonio Riquelme </v>
          </cell>
          <cell r="C1654" t="str">
            <v>Cristian Araya</v>
          </cell>
          <cell r="E1654">
            <v>45915</v>
          </cell>
          <cell r="I1654">
            <v>95</v>
          </cell>
          <cell r="J1654">
            <v>0</v>
          </cell>
          <cell r="K1654">
            <v>0</v>
          </cell>
          <cell r="L1654">
            <v>1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</row>
        <row r="1655">
          <cell r="A1655" t="str">
            <v>Boris López</v>
          </cell>
          <cell r="C1655" t="str">
            <v>Gilmar Ospino</v>
          </cell>
          <cell r="E1655">
            <v>45915</v>
          </cell>
          <cell r="I1655">
            <v>37</v>
          </cell>
          <cell r="J1655">
            <v>1</v>
          </cell>
          <cell r="K1655">
            <v>0</v>
          </cell>
          <cell r="L1655">
            <v>1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</row>
        <row r="1656">
          <cell r="A1656" t="str">
            <v>Cesar Moreno</v>
          </cell>
          <cell r="C1656" t="str">
            <v>Alejandro Osorio</v>
          </cell>
          <cell r="E1656">
            <v>45915</v>
          </cell>
          <cell r="I1656">
            <v>117</v>
          </cell>
          <cell r="J1656">
            <v>2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50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</row>
        <row r="1657">
          <cell r="A1657" t="str">
            <v xml:space="preserve">Cristian Gonzalez </v>
          </cell>
          <cell r="C1657" t="str">
            <v>Juan Cuadra</v>
          </cell>
          <cell r="E1657">
            <v>45915</v>
          </cell>
          <cell r="I1657">
            <v>69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20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</row>
        <row r="1658">
          <cell r="A1658" t="str">
            <v>Jose Arredondo</v>
          </cell>
          <cell r="C1658" t="str">
            <v>Sin Auxiliar</v>
          </cell>
          <cell r="E1658">
            <v>45915</v>
          </cell>
          <cell r="I1658">
            <v>38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38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</row>
        <row r="1659">
          <cell r="A1659" t="str">
            <v>Juan Santibañez</v>
          </cell>
          <cell r="C1659" t="str">
            <v>Sin Auxiliar</v>
          </cell>
          <cell r="E1659">
            <v>45915</v>
          </cell>
          <cell r="I1659">
            <v>66</v>
          </cell>
          <cell r="J1659">
            <v>0</v>
          </cell>
          <cell r="K1659">
            <v>0</v>
          </cell>
          <cell r="L1659">
            <v>1</v>
          </cell>
          <cell r="M1659">
            <v>0</v>
          </cell>
          <cell r="N1659">
            <v>1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</row>
        <row r="1660">
          <cell r="A1660" t="str">
            <v>Fernando Diaz</v>
          </cell>
          <cell r="C1660" t="str">
            <v>Sin Auxiliar</v>
          </cell>
          <cell r="E1660">
            <v>45915</v>
          </cell>
          <cell r="I1660">
            <v>66</v>
          </cell>
          <cell r="J1660">
            <v>0</v>
          </cell>
          <cell r="K1660">
            <v>0</v>
          </cell>
          <cell r="L1660">
            <v>1</v>
          </cell>
          <cell r="M1660">
            <v>0</v>
          </cell>
          <cell r="N1660">
            <v>1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</row>
        <row r="1661">
          <cell r="A1661" t="str">
            <v>Luis Dugo</v>
          </cell>
          <cell r="C1661" t="str">
            <v>Victor Araneda</v>
          </cell>
          <cell r="E1661">
            <v>45915</v>
          </cell>
          <cell r="I1661">
            <v>115</v>
          </cell>
          <cell r="J1661">
            <v>0</v>
          </cell>
          <cell r="K1661">
            <v>0</v>
          </cell>
          <cell r="L1661">
            <v>1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66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</row>
        <row r="1662">
          <cell r="A1662" t="str">
            <v>Maximiliano Arancibia</v>
          </cell>
          <cell r="C1662" t="str">
            <v>Carlos Correa</v>
          </cell>
          <cell r="E1662">
            <v>45915</v>
          </cell>
          <cell r="I1662">
            <v>67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</row>
        <row r="1663">
          <cell r="A1663" t="str">
            <v>Pedro Arcos</v>
          </cell>
          <cell r="C1663" t="str">
            <v>Sin Auxiliar</v>
          </cell>
          <cell r="E1663">
            <v>45915</v>
          </cell>
          <cell r="I1663">
            <v>65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</row>
        <row r="1664">
          <cell r="A1664" t="str">
            <v>Edgar Benavides</v>
          </cell>
          <cell r="C1664" t="str">
            <v>Sin Auxiliar</v>
          </cell>
          <cell r="E1664">
            <v>45915</v>
          </cell>
          <cell r="I1664">
            <v>65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</row>
        <row r="1665">
          <cell r="A1665" t="str">
            <v>Ramon Gallardo</v>
          </cell>
          <cell r="C1665" t="str">
            <v>Jordan Gaete</v>
          </cell>
          <cell r="E1665">
            <v>45915</v>
          </cell>
          <cell r="I1665">
            <v>37</v>
          </cell>
          <cell r="J1665">
            <v>0</v>
          </cell>
          <cell r="K1665">
            <v>0</v>
          </cell>
          <cell r="L1665">
            <v>1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37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</row>
        <row r="1666">
          <cell r="A1666" t="str">
            <v>Roberto Briones</v>
          </cell>
          <cell r="C1666" t="str">
            <v>Alexander Marchant</v>
          </cell>
          <cell r="E1666">
            <v>45915</v>
          </cell>
          <cell r="I1666">
            <v>40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1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</row>
        <row r="1667">
          <cell r="A1667" t="str">
            <v>Roberto Ramirez</v>
          </cell>
          <cell r="C1667" t="str">
            <v>Jose Oca</v>
          </cell>
          <cell r="E1667">
            <v>45915</v>
          </cell>
          <cell r="I1667">
            <v>37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2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</row>
        <row r="1668">
          <cell r="A1668" t="str">
            <v>Rodrigo Bascuñan</v>
          </cell>
          <cell r="C1668" t="str">
            <v>Juan Aravena</v>
          </cell>
          <cell r="E1668">
            <v>45915</v>
          </cell>
          <cell r="I1668">
            <v>77</v>
          </cell>
          <cell r="J1668">
            <v>0</v>
          </cell>
          <cell r="K1668">
            <v>0</v>
          </cell>
          <cell r="L1668">
            <v>1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</row>
        <row r="1669">
          <cell r="A1669" t="str">
            <v>Rody Osorio</v>
          </cell>
          <cell r="C1669" t="str">
            <v>Antonio Palma</v>
          </cell>
          <cell r="E1669">
            <v>45915</v>
          </cell>
          <cell r="I1669">
            <v>32</v>
          </cell>
          <cell r="J1669">
            <v>0</v>
          </cell>
          <cell r="K1669">
            <v>0</v>
          </cell>
          <cell r="L1669">
            <v>1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32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</row>
        <row r="1670">
          <cell r="A1670" t="str">
            <v>Victor Reyes</v>
          </cell>
          <cell r="C1670" t="str">
            <v>Jorge Viscarra</v>
          </cell>
          <cell r="E1670">
            <v>45915</v>
          </cell>
          <cell r="I1670">
            <v>65</v>
          </cell>
          <cell r="J1670">
            <v>0</v>
          </cell>
          <cell r="K1670">
            <v>0</v>
          </cell>
          <cell r="L1670">
            <v>1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</row>
        <row r="1671">
          <cell r="A1671" t="str">
            <v>Byron Lopez</v>
          </cell>
          <cell r="C1671" t="str">
            <v>Sin Auxiliar</v>
          </cell>
          <cell r="E1671">
            <v>45915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</row>
        <row r="1672">
          <cell r="A1672" t="str">
            <v>Patricio Cubillos</v>
          </cell>
          <cell r="C1672" t="str">
            <v>Sin Auxiliar</v>
          </cell>
          <cell r="E1672">
            <v>45915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</row>
        <row r="1673">
          <cell r="A1673" t="str">
            <v>Sin Auxiliar</v>
          </cell>
          <cell r="C1673" t="str">
            <v>Osman Perez</v>
          </cell>
          <cell r="E1673">
            <v>45915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 t="str">
            <v>Alfredo Cona</v>
          </cell>
          <cell r="C1674" t="str">
            <v>Patricio Ramirez</v>
          </cell>
          <cell r="E1674">
            <v>45916</v>
          </cell>
          <cell r="I1674">
            <v>45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</row>
        <row r="1675">
          <cell r="A1675" t="str">
            <v xml:space="preserve">Antonio Riquelme </v>
          </cell>
          <cell r="C1675" t="str">
            <v>Cristian Araya</v>
          </cell>
          <cell r="E1675">
            <v>45916</v>
          </cell>
          <cell r="I1675">
            <v>45</v>
          </cell>
          <cell r="J1675">
            <v>0</v>
          </cell>
          <cell r="K1675">
            <v>0</v>
          </cell>
          <cell r="L1675">
            <v>1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5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</row>
        <row r="1676">
          <cell r="A1676" t="str">
            <v>Boris López</v>
          </cell>
          <cell r="C1676" t="str">
            <v>Gilmar Ospino</v>
          </cell>
          <cell r="E1676">
            <v>45916</v>
          </cell>
          <cell r="I1676">
            <v>62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17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</row>
        <row r="1677">
          <cell r="A1677" t="str">
            <v xml:space="preserve">Cristian Gonzalez </v>
          </cell>
          <cell r="C1677" t="str">
            <v>Osman Perez</v>
          </cell>
          <cell r="E1677">
            <v>45915</v>
          </cell>
          <cell r="I1677">
            <v>69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20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</row>
        <row r="1678">
          <cell r="A1678" t="str">
            <v>Cesar Moreno</v>
          </cell>
          <cell r="C1678" t="str">
            <v>Alejandro Osorio</v>
          </cell>
          <cell r="E1678">
            <v>45916</v>
          </cell>
          <cell r="I1678">
            <v>88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50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</row>
        <row r="1679">
          <cell r="A1679" t="str">
            <v>Jose Arredondo</v>
          </cell>
          <cell r="C1679" t="str">
            <v>Sin Auxiliar</v>
          </cell>
          <cell r="E1679">
            <v>45916</v>
          </cell>
          <cell r="I1679">
            <v>30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30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</row>
        <row r="1680">
          <cell r="A1680" t="str">
            <v>Juan Santibañez</v>
          </cell>
          <cell r="C1680" t="str">
            <v>Sin Auxiliar</v>
          </cell>
          <cell r="E1680">
            <v>45916</v>
          </cell>
          <cell r="I1680">
            <v>26</v>
          </cell>
          <cell r="J1680">
            <v>0</v>
          </cell>
          <cell r="K1680">
            <v>0</v>
          </cell>
          <cell r="L1680">
            <v>1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</row>
        <row r="1681">
          <cell r="A1681" t="str">
            <v>Fernando Diaz</v>
          </cell>
          <cell r="C1681" t="str">
            <v>Sin Auxiliar</v>
          </cell>
          <cell r="E1681">
            <v>45916</v>
          </cell>
          <cell r="I1681">
            <v>26</v>
          </cell>
          <cell r="J1681">
            <v>0</v>
          </cell>
          <cell r="K1681">
            <v>0</v>
          </cell>
          <cell r="L1681">
            <v>1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</row>
        <row r="1682">
          <cell r="A1682" t="str">
            <v>Luis Dugo</v>
          </cell>
          <cell r="C1682" t="str">
            <v>Victor Araneda</v>
          </cell>
          <cell r="E1682">
            <v>45916</v>
          </cell>
          <cell r="I1682">
            <v>104</v>
          </cell>
          <cell r="J1682">
            <v>0</v>
          </cell>
          <cell r="K1682">
            <v>0</v>
          </cell>
          <cell r="L1682">
            <v>1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63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</row>
        <row r="1683">
          <cell r="A1683" t="str">
            <v>Maximiliano Arancibia</v>
          </cell>
          <cell r="C1683" t="str">
            <v>Carlos Correa</v>
          </cell>
          <cell r="E1683">
            <v>45916</v>
          </cell>
          <cell r="I1683">
            <v>72</v>
          </cell>
          <cell r="J1683">
            <v>0</v>
          </cell>
          <cell r="K1683">
            <v>0</v>
          </cell>
          <cell r="L1683">
            <v>1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</row>
        <row r="1684">
          <cell r="A1684" t="str">
            <v>Ramon Gallardo</v>
          </cell>
          <cell r="C1684" t="str">
            <v>Jordan Gaete</v>
          </cell>
          <cell r="E1684">
            <v>45916</v>
          </cell>
          <cell r="I1684">
            <v>37</v>
          </cell>
          <cell r="J1684">
            <v>0</v>
          </cell>
          <cell r="K1684">
            <v>0</v>
          </cell>
          <cell r="L1684">
            <v>1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37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</row>
        <row r="1685">
          <cell r="A1685" t="str">
            <v>Pedro Arcos</v>
          </cell>
          <cell r="C1685" t="str">
            <v>Sin Auxiliar</v>
          </cell>
          <cell r="E1685">
            <v>45916</v>
          </cell>
          <cell r="I1685">
            <v>53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2</v>
          </cell>
          <cell r="Q1685">
            <v>15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</row>
        <row r="1686">
          <cell r="A1686" t="str">
            <v>Edgar Benavides</v>
          </cell>
          <cell r="C1686" t="str">
            <v>Sin Auxiliar</v>
          </cell>
          <cell r="E1686">
            <v>45916</v>
          </cell>
          <cell r="I1686">
            <v>53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2</v>
          </cell>
          <cell r="Q1686">
            <v>15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</row>
        <row r="1687">
          <cell r="A1687" t="str">
            <v>Roberto Ramirez</v>
          </cell>
          <cell r="C1687" t="str">
            <v>Jose Oca</v>
          </cell>
          <cell r="E1687">
            <v>45916</v>
          </cell>
          <cell r="I1687">
            <v>60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2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</row>
        <row r="1688">
          <cell r="A1688" t="str">
            <v>Rodrigo Bascuñan</v>
          </cell>
          <cell r="C1688" t="str">
            <v>Juan Aravena</v>
          </cell>
          <cell r="E1688">
            <v>45916</v>
          </cell>
          <cell r="I1688">
            <v>39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3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</row>
        <row r="1689">
          <cell r="A1689" t="str">
            <v>Rody Osorio</v>
          </cell>
          <cell r="C1689" t="str">
            <v>Antonio Palma</v>
          </cell>
          <cell r="E1689">
            <v>45916</v>
          </cell>
          <cell r="I1689">
            <v>32</v>
          </cell>
          <cell r="J1689">
            <v>0</v>
          </cell>
          <cell r="K1689">
            <v>0</v>
          </cell>
          <cell r="L1689">
            <v>1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32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 t="str">
            <v>Victor Reyes</v>
          </cell>
          <cell r="C1690" t="str">
            <v>Sin Auxiliar</v>
          </cell>
          <cell r="E1690">
            <v>45916</v>
          </cell>
          <cell r="I1690">
            <v>27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</row>
        <row r="1691">
          <cell r="A1691" t="str">
            <v>Roberto Briones</v>
          </cell>
          <cell r="C1691" t="str">
            <v>Sin Auxiliar</v>
          </cell>
          <cell r="E1691">
            <v>45916</v>
          </cell>
          <cell r="I1691">
            <v>27</v>
          </cell>
          <cell r="J1691">
            <v>0</v>
          </cell>
          <cell r="K1691">
            <v>0</v>
          </cell>
          <cell r="L1691">
            <v>1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</row>
        <row r="1692">
          <cell r="A1692" t="str">
            <v>Sin Auxiliar</v>
          </cell>
          <cell r="C1692" t="str">
            <v>Jorge Viscarra</v>
          </cell>
          <cell r="E1692">
            <v>45916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</row>
        <row r="1693">
          <cell r="A1693" t="str">
            <v>Sin Auxiliar</v>
          </cell>
          <cell r="C1693" t="str">
            <v>Alexander</v>
          </cell>
          <cell r="E1693">
            <v>45916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</row>
        <row r="1694">
          <cell r="A1694" t="str">
            <v>Byron Lopez</v>
          </cell>
          <cell r="C1694" t="str">
            <v>Sin Auxiliar</v>
          </cell>
          <cell r="E1694">
            <v>45916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</row>
        <row r="1695">
          <cell r="A1695" t="str">
            <v>Patricio Cubillos</v>
          </cell>
          <cell r="C1695" t="str">
            <v>Sin Auxiliar</v>
          </cell>
          <cell r="E1695">
            <v>45916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</row>
        <row r="1696">
          <cell r="A1696" t="str">
            <v>Alfredo Cona</v>
          </cell>
          <cell r="C1696" t="str">
            <v>Patricio Ramirez</v>
          </cell>
          <cell r="E1696">
            <v>45917</v>
          </cell>
          <cell r="I1696">
            <v>47</v>
          </cell>
          <cell r="J1696">
            <v>0</v>
          </cell>
          <cell r="K1696">
            <v>0</v>
          </cell>
          <cell r="L1696">
            <v>1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</row>
        <row r="1697">
          <cell r="A1697" t="str">
            <v xml:space="preserve">Antonio Riquelme </v>
          </cell>
          <cell r="C1697" t="str">
            <v>Cristian Araya</v>
          </cell>
          <cell r="E1697">
            <v>45917</v>
          </cell>
          <cell r="I1697">
            <v>75</v>
          </cell>
          <cell r="J1697">
            <v>0</v>
          </cell>
          <cell r="K1697">
            <v>0</v>
          </cell>
          <cell r="L1697">
            <v>1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</row>
        <row r="1698">
          <cell r="A1698" t="str">
            <v>Boris López</v>
          </cell>
          <cell r="C1698" t="str">
            <v>Gilmar Ospino</v>
          </cell>
          <cell r="E1698">
            <v>45917</v>
          </cell>
          <cell r="I1698">
            <v>41</v>
          </cell>
          <cell r="J1698">
            <v>0</v>
          </cell>
          <cell r="K1698">
            <v>0</v>
          </cell>
          <cell r="L1698">
            <v>1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</row>
        <row r="1699">
          <cell r="A1699" t="str">
            <v>Cesar Moreno</v>
          </cell>
          <cell r="C1699" t="str">
            <v>Alejandro Osorio</v>
          </cell>
          <cell r="E1699">
            <v>45917</v>
          </cell>
          <cell r="I1699">
            <v>88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50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</row>
        <row r="1700">
          <cell r="A1700" t="str">
            <v xml:space="preserve">Cristian Gonzalez </v>
          </cell>
          <cell r="C1700" t="str">
            <v>Juan Cuadra</v>
          </cell>
          <cell r="E1700">
            <v>45917</v>
          </cell>
          <cell r="I1700">
            <v>47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20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</row>
        <row r="1701">
          <cell r="A1701" t="str">
            <v>Jose Arredondo</v>
          </cell>
          <cell r="C1701" t="str">
            <v>Sin Auxiliar</v>
          </cell>
          <cell r="E1701">
            <v>45917</v>
          </cell>
          <cell r="I1701">
            <v>37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37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</row>
        <row r="1702">
          <cell r="A1702" t="str">
            <v>Juan Santibañez</v>
          </cell>
          <cell r="C1702" t="str">
            <v>Sin Auxiliar</v>
          </cell>
          <cell r="E1702">
            <v>45917</v>
          </cell>
          <cell r="I1702">
            <v>171</v>
          </cell>
          <cell r="J1702">
            <v>0</v>
          </cell>
          <cell r="K1702">
            <v>0</v>
          </cell>
          <cell r="L1702">
            <v>1</v>
          </cell>
          <cell r="M1702">
            <v>0</v>
          </cell>
          <cell r="N1702">
            <v>1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</row>
        <row r="1703">
          <cell r="A1703" t="str">
            <v>Fernando Diaz</v>
          </cell>
          <cell r="C1703" t="str">
            <v>Sin Auxiliar</v>
          </cell>
          <cell r="E1703">
            <v>45917</v>
          </cell>
          <cell r="I1703">
            <v>171</v>
          </cell>
          <cell r="J1703">
            <v>0</v>
          </cell>
          <cell r="K1703">
            <v>0</v>
          </cell>
          <cell r="L1703">
            <v>1</v>
          </cell>
          <cell r="M1703">
            <v>0</v>
          </cell>
          <cell r="N1703">
            <v>1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</row>
        <row r="1704">
          <cell r="A1704" t="str">
            <v>Luis Dugo</v>
          </cell>
          <cell r="C1704" t="str">
            <v>Victor Araneda</v>
          </cell>
          <cell r="E1704">
            <v>45917</v>
          </cell>
          <cell r="I1704">
            <v>104</v>
          </cell>
          <cell r="J1704">
            <v>0</v>
          </cell>
          <cell r="K1704">
            <v>0</v>
          </cell>
          <cell r="L1704">
            <v>1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63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 t="str">
            <v>Maximiliano Arancibia</v>
          </cell>
          <cell r="C1705" t="str">
            <v>Carlos Correa</v>
          </cell>
          <cell r="E1705">
            <v>45917</v>
          </cell>
          <cell r="I1705">
            <v>18</v>
          </cell>
          <cell r="J1705">
            <v>0</v>
          </cell>
          <cell r="K1705">
            <v>0</v>
          </cell>
          <cell r="L1705">
            <v>1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</row>
        <row r="1706">
          <cell r="A1706" t="str">
            <v>Ramon Gallardo</v>
          </cell>
          <cell r="C1706" t="str">
            <v>Jordan Gaete</v>
          </cell>
          <cell r="E1706">
            <v>45917</v>
          </cell>
          <cell r="I1706">
            <v>37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37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</row>
        <row r="1707">
          <cell r="A1707" t="str">
            <v>Pedro Arcos</v>
          </cell>
          <cell r="C1707" t="str">
            <v>Sin Auxiliar</v>
          </cell>
          <cell r="E1707">
            <v>45917</v>
          </cell>
          <cell r="I1707">
            <v>70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</row>
        <row r="1708">
          <cell r="A1708" t="str">
            <v>Edgar Benavides</v>
          </cell>
          <cell r="C1708" t="str">
            <v>Sin Auxiliar</v>
          </cell>
          <cell r="E1708">
            <v>45917</v>
          </cell>
          <cell r="I1708">
            <v>70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</row>
        <row r="1709">
          <cell r="A1709" t="str">
            <v>Roberto Briones</v>
          </cell>
          <cell r="C1709" t="str">
            <v>Alexander Marchant</v>
          </cell>
          <cell r="E1709">
            <v>45917</v>
          </cell>
          <cell r="I1709">
            <v>43</v>
          </cell>
          <cell r="J1709">
            <v>0</v>
          </cell>
          <cell r="K1709">
            <v>0</v>
          </cell>
          <cell r="L1709">
            <v>1</v>
          </cell>
          <cell r="M1709">
            <v>0</v>
          </cell>
          <cell r="N1709">
            <v>1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</row>
        <row r="1710">
          <cell r="A1710" t="str">
            <v>Roberto Ramirez</v>
          </cell>
          <cell r="C1710" t="str">
            <v>Jose Oca</v>
          </cell>
          <cell r="E1710">
            <v>45917</v>
          </cell>
          <cell r="I1710">
            <v>30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2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1</v>
          </cell>
        </row>
        <row r="1711">
          <cell r="A1711" t="str">
            <v>Rodrigo Bascuñan</v>
          </cell>
          <cell r="C1711" t="str">
            <v>Juan Aravena</v>
          </cell>
          <cell r="E1711">
            <v>45917</v>
          </cell>
          <cell r="I1711">
            <v>81</v>
          </cell>
          <cell r="J1711">
            <v>0</v>
          </cell>
          <cell r="K1711">
            <v>0</v>
          </cell>
          <cell r="L1711">
            <v>1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3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</row>
        <row r="1712">
          <cell r="A1712" t="str">
            <v>Victor Reyes</v>
          </cell>
          <cell r="C1712" t="str">
            <v>Jorge Viscarra</v>
          </cell>
          <cell r="E1712">
            <v>45917</v>
          </cell>
          <cell r="I1712">
            <v>65</v>
          </cell>
          <cell r="J1712">
            <v>0</v>
          </cell>
          <cell r="K1712">
            <v>0</v>
          </cell>
          <cell r="L1712">
            <v>1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</row>
        <row r="1713">
          <cell r="A1713" t="str">
            <v>Byron Lopez</v>
          </cell>
          <cell r="C1713" t="str">
            <v>Sin Auxiliar</v>
          </cell>
          <cell r="E1713">
            <v>45917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</row>
        <row r="1714">
          <cell r="A1714" t="str">
            <v>Patricio Cubillos</v>
          </cell>
          <cell r="C1714" t="str">
            <v>Sin Auxiliar</v>
          </cell>
          <cell r="E1714">
            <v>45917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</row>
        <row r="1715">
          <cell r="A1715" t="str">
            <v>Sin Auxiliar</v>
          </cell>
          <cell r="C1715" t="str">
            <v>Osman Perez</v>
          </cell>
          <cell r="E1715">
            <v>45917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</row>
        <row r="1716">
          <cell r="A1716" t="str">
            <v>Alfredo Cona</v>
          </cell>
          <cell r="C1716" t="str">
            <v>Patricio Ramirez</v>
          </cell>
          <cell r="E1716">
            <v>45922</v>
          </cell>
          <cell r="I1716">
            <v>47</v>
          </cell>
          <cell r="J1716">
            <v>0</v>
          </cell>
          <cell r="K1716">
            <v>0</v>
          </cell>
          <cell r="L1716">
            <v>1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</row>
        <row r="1717">
          <cell r="A1717" t="str">
            <v>Pedro Arcos</v>
          </cell>
          <cell r="C1717" t="str">
            <v>Sin Auxiliar</v>
          </cell>
          <cell r="E1717">
            <v>45922</v>
          </cell>
          <cell r="I1717">
            <v>49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</row>
        <row r="1718">
          <cell r="A1718" t="str">
            <v xml:space="preserve">Antonio Riquelme </v>
          </cell>
          <cell r="C1718" t="str">
            <v>Cristian Araya</v>
          </cell>
          <cell r="E1718">
            <v>45922</v>
          </cell>
          <cell r="I1718">
            <v>73</v>
          </cell>
          <cell r="J1718">
            <v>120</v>
          </cell>
          <cell r="K1718">
            <v>0</v>
          </cell>
          <cell r="L1718">
            <v>1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10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4</v>
          </cell>
        </row>
        <row r="1719">
          <cell r="A1719" t="str">
            <v>Boris López</v>
          </cell>
          <cell r="C1719" t="str">
            <v>Gilmar Ospino</v>
          </cell>
          <cell r="E1719">
            <v>45922</v>
          </cell>
          <cell r="I1719">
            <v>36</v>
          </cell>
          <cell r="J1719">
            <v>80</v>
          </cell>
          <cell r="K1719">
            <v>0</v>
          </cell>
          <cell r="L1719">
            <v>1</v>
          </cell>
          <cell r="M1719">
            <v>0</v>
          </cell>
          <cell r="N1719">
            <v>0</v>
          </cell>
          <cell r="O1719">
            <v>0</v>
          </cell>
          <cell r="P1719">
            <v>12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2</v>
          </cell>
        </row>
        <row r="1720">
          <cell r="A1720" t="str">
            <v>Cesar Moreno</v>
          </cell>
          <cell r="C1720" t="str">
            <v>Alejandro Osorio</v>
          </cell>
          <cell r="E1720">
            <v>45922</v>
          </cell>
          <cell r="I1720">
            <v>118</v>
          </cell>
          <cell r="J1720">
            <v>75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50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2</v>
          </cell>
        </row>
        <row r="1721">
          <cell r="A1721" t="str">
            <v xml:space="preserve">Cristian Gonzalez </v>
          </cell>
          <cell r="C1721" t="str">
            <v>Juan Cuadra</v>
          </cell>
          <cell r="E1721">
            <v>45922</v>
          </cell>
          <cell r="I1721">
            <v>65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20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</row>
        <row r="1722">
          <cell r="A1722" t="str">
            <v>Jose Arredondo</v>
          </cell>
          <cell r="C1722" t="str">
            <v>Sin Auxiliar</v>
          </cell>
          <cell r="E1722">
            <v>45922</v>
          </cell>
          <cell r="I1722">
            <v>38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38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</row>
        <row r="1723">
          <cell r="A1723" t="str">
            <v>Juan Santibañez</v>
          </cell>
          <cell r="C1723" t="str">
            <v>Sin Auxiliar</v>
          </cell>
          <cell r="E1723">
            <v>45922</v>
          </cell>
          <cell r="I1723">
            <v>92</v>
          </cell>
          <cell r="J1723">
            <v>0</v>
          </cell>
          <cell r="K1723">
            <v>0</v>
          </cell>
          <cell r="L1723">
            <v>1</v>
          </cell>
          <cell r="M1723">
            <v>0</v>
          </cell>
          <cell r="N1723">
            <v>1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</row>
        <row r="1724">
          <cell r="A1724" t="str">
            <v>Fernando Diaz</v>
          </cell>
          <cell r="C1724" t="str">
            <v>Sin Auxiliar</v>
          </cell>
          <cell r="E1724">
            <v>45922</v>
          </cell>
          <cell r="I1724">
            <v>92</v>
          </cell>
          <cell r="J1724">
            <v>0</v>
          </cell>
          <cell r="K1724">
            <v>0</v>
          </cell>
          <cell r="L1724">
            <v>1</v>
          </cell>
          <cell r="M1724">
            <v>0</v>
          </cell>
          <cell r="N1724">
            <v>1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</row>
        <row r="1725">
          <cell r="A1725" t="str">
            <v>Luis Dugo</v>
          </cell>
          <cell r="C1725" t="str">
            <v>Victor Araneda</v>
          </cell>
          <cell r="E1725">
            <v>45922</v>
          </cell>
          <cell r="I1725">
            <v>104</v>
          </cell>
          <cell r="J1725">
            <v>0</v>
          </cell>
          <cell r="K1725">
            <v>0</v>
          </cell>
          <cell r="L1725">
            <v>1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</row>
        <row r="1726">
          <cell r="A1726" t="str">
            <v>Maximiliano Arancibia</v>
          </cell>
          <cell r="C1726" t="str">
            <v>Carlos Correa</v>
          </cell>
          <cell r="E1726">
            <v>45922</v>
          </cell>
          <cell r="I1726">
            <v>18</v>
          </cell>
          <cell r="J1726">
            <v>0</v>
          </cell>
          <cell r="K1726">
            <v>0</v>
          </cell>
          <cell r="L1726">
            <v>1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</row>
        <row r="1727">
          <cell r="A1727" t="str">
            <v>Ramon Gallardo</v>
          </cell>
          <cell r="C1727" t="str">
            <v>Jordan Gaete</v>
          </cell>
          <cell r="E1727">
            <v>45922</v>
          </cell>
          <cell r="I1727">
            <v>37</v>
          </cell>
          <cell r="J1727">
            <v>0</v>
          </cell>
          <cell r="K1727">
            <v>0</v>
          </cell>
          <cell r="L1727">
            <v>1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37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</row>
        <row r="1728">
          <cell r="A1728" t="str">
            <v>Edgar Benavides</v>
          </cell>
          <cell r="C1728" t="str">
            <v>Sin Auxiliar</v>
          </cell>
          <cell r="E1728">
            <v>45922</v>
          </cell>
          <cell r="I1728">
            <v>60</v>
          </cell>
          <cell r="J1728">
            <v>95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1</v>
          </cell>
        </row>
        <row r="1729">
          <cell r="A1729" t="str">
            <v>Roberto Briones</v>
          </cell>
          <cell r="C1729" t="str">
            <v>Alexander Marchant</v>
          </cell>
          <cell r="E1729">
            <v>45922</v>
          </cell>
          <cell r="I1729">
            <v>38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1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</row>
        <row r="1730">
          <cell r="A1730" t="str">
            <v>Roberto Ramirez</v>
          </cell>
          <cell r="C1730" t="str">
            <v>Jose Oca</v>
          </cell>
          <cell r="E1730">
            <v>45922</v>
          </cell>
          <cell r="I1730">
            <v>57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2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</row>
        <row r="1731">
          <cell r="A1731" t="str">
            <v>Rodrigo Bascuñan</v>
          </cell>
          <cell r="C1731" t="str">
            <v>Juan Aravena</v>
          </cell>
          <cell r="E1731">
            <v>45922</v>
          </cell>
          <cell r="I1731">
            <v>72</v>
          </cell>
          <cell r="J1731">
            <v>51</v>
          </cell>
          <cell r="K1731">
            <v>0</v>
          </cell>
          <cell r="L1731">
            <v>1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4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1</v>
          </cell>
        </row>
        <row r="1732">
          <cell r="A1732" t="str">
            <v>Victor Reyes</v>
          </cell>
          <cell r="C1732" t="str">
            <v>Jorge Viscarra</v>
          </cell>
          <cell r="E1732">
            <v>45922</v>
          </cell>
          <cell r="I1732">
            <v>53</v>
          </cell>
          <cell r="J1732">
            <v>125</v>
          </cell>
          <cell r="K1732">
            <v>0</v>
          </cell>
          <cell r="L1732">
            <v>1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4</v>
          </cell>
        </row>
        <row r="1733">
          <cell r="A1733" t="str">
            <v>Sin Auxiliar</v>
          </cell>
          <cell r="C1733" t="str">
            <v>Osman Perez</v>
          </cell>
          <cell r="E1733">
            <v>45922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</row>
        <row r="1734">
          <cell r="A1734" t="str">
            <v>Byron Lopez</v>
          </cell>
          <cell r="C1734" t="str">
            <v>Sin Auxiliar</v>
          </cell>
          <cell r="E1734">
            <v>45922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</row>
        <row r="1735">
          <cell r="A1735" t="str">
            <v>Patricio Cubillos</v>
          </cell>
          <cell r="C1735" t="str">
            <v>Sin Auxiliar</v>
          </cell>
          <cell r="E1735">
            <v>45922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</row>
        <row r="1736">
          <cell r="A1736" t="str">
            <v>Alfredo Cona</v>
          </cell>
          <cell r="C1736" t="str">
            <v>Patricio Ramirez</v>
          </cell>
          <cell r="E1736">
            <v>45923</v>
          </cell>
          <cell r="I1736">
            <v>12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</row>
        <row r="1737">
          <cell r="A1737" t="str">
            <v xml:space="preserve">Antonio Riquelme </v>
          </cell>
          <cell r="C1737" t="str">
            <v>Cristian Araya</v>
          </cell>
          <cell r="E1737">
            <v>45923</v>
          </cell>
          <cell r="I1737">
            <v>58</v>
          </cell>
          <cell r="J1737">
            <v>0</v>
          </cell>
          <cell r="K1737">
            <v>0</v>
          </cell>
          <cell r="L1737">
            <v>1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</row>
        <row r="1738">
          <cell r="A1738" t="str">
            <v>Boris López</v>
          </cell>
          <cell r="C1738" t="str">
            <v>Gilmar Ospino</v>
          </cell>
          <cell r="E1738">
            <v>45923</v>
          </cell>
          <cell r="I1738">
            <v>56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</row>
        <row r="1739">
          <cell r="A1739" t="str">
            <v>Cesar Moreno</v>
          </cell>
          <cell r="C1739" t="str">
            <v>Alejandro Osorio</v>
          </cell>
          <cell r="E1739">
            <v>45923</v>
          </cell>
          <cell r="I1739">
            <v>87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50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</row>
        <row r="1740">
          <cell r="A1740" t="str">
            <v>Jose Arredondo</v>
          </cell>
          <cell r="C1740" t="str">
            <v>Sin Auxiliar</v>
          </cell>
          <cell r="E1740">
            <v>45923</v>
          </cell>
          <cell r="I1740">
            <v>26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26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</row>
        <row r="1741">
          <cell r="A1741" t="str">
            <v>Juan Santibañez</v>
          </cell>
          <cell r="C1741" t="str">
            <v>Sin Auxiliar</v>
          </cell>
          <cell r="E1741">
            <v>45923</v>
          </cell>
          <cell r="I1741">
            <v>32</v>
          </cell>
          <cell r="J1741">
            <v>0</v>
          </cell>
          <cell r="K1741">
            <v>0</v>
          </cell>
          <cell r="L1741">
            <v>1</v>
          </cell>
          <cell r="M1741">
            <v>0</v>
          </cell>
          <cell r="N1741">
            <v>1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 t="str">
            <v>Fernando Diaz</v>
          </cell>
          <cell r="C1742" t="str">
            <v>Sin Auxiliar</v>
          </cell>
          <cell r="E1742">
            <v>45923</v>
          </cell>
          <cell r="I1742">
            <v>32</v>
          </cell>
          <cell r="J1742">
            <v>0</v>
          </cell>
          <cell r="K1742">
            <v>0</v>
          </cell>
          <cell r="L1742">
            <v>1</v>
          </cell>
          <cell r="M1742">
            <v>0</v>
          </cell>
          <cell r="N1742">
            <v>1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</row>
        <row r="1743">
          <cell r="A1743" t="str">
            <v>Julio Sanhueza</v>
          </cell>
          <cell r="C1743" t="str">
            <v>Sin Auxiliar</v>
          </cell>
          <cell r="E1743">
            <v>45923</v>
          </cell>
          <cell r="I1743">
            <v>31</v>
          </cell>
          <cell r="J1743">
            <v>0</v>
          </cell>
          <cell r="K1743">
            <v>0</v>
          </cell>
          <cell r="L1743">
            <v>1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31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</row>
        <row r="1744">
          <cell r="A1744" t="str">
            <v>Luis Dugo</v>
          </cell>
          <cell r="C1744" t="str">
            <v>Victor Araneda</v>
          </cell>
          <cell r="E1744">
            <v>45923</v>
          </cell>
          <cell r="I1744">
            <v>92</v>
          </cell>
          <cell r="J1744">
            <v>0</v>
          </cell>
          <cell r="K1744">
            <v>0</v>
          </cell>
          <cell r="L1744">
            <v>1</v>
          </cell>
          <cell r="M1744">
            <v>1</v>
          </cell>
          <cell r="N1744">
            <v>0</v>
          </cell>
          <cell r="O1744">
            <v>0</v>
          </cell>
          <cell r="P1744">
            <v>0</v>
          </cell>
          <cell r="Q1744">
            <v>5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13</v>
          </cell>
        </row>
        <row r="1745">
          <cell r="A1745" t="str">
            <v>Maximiliano Arancibia</v>
          </cell>
          <cell r="C1745" t="str">
            <v>Carlos Correa</v>
          </cell>
          <cell r="E1745">
            <v>45923</v>
          </cell>
          <cell r="I1745">
            <v>70</v>
          </cell>
          <cell r="J1745">
            <v>0</v>
          </cell>
          <cell r="K1745">
            <v>0</v>
          </cell>
          <cell r="L1745">
            <v>1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</row>
        <row r="1746">
          <cell r="A1746" t="str">
            <v>Pedro Arcos</v>
          </cell>
          <cell r="C1746" t="str">
            <v>Sin Auxiliar</v>
          </cell>
          <cell r="E1746">
            <v>45923</v>
          </cell>
          <cell r="I1746">
            <v>42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</row>
        <row r="1747">
          <cell r="A1747" t="str">
            <v>Edgar Benavides</v>
          </cell>
          <cell r="C1747" t="str">
            <v>Sin Auxiliar</v>
          </cell>
          <cell r="E1747">
            <v>45923</v>
          </cell>
          <cell r="I1747">
            <v>42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</row>
        <row r="1748">
          <cell r="A1748" t="str">
            <v>Ramon Gallardo</v>
          </cell>
          <cell r="C1748" t="str">
            <v>Jordan Gaete</v>
          </cell>
          <cell r="E1748">
            <v>45923</v>
          </cell>
          <cell r="I1748">
            <v>52</v>
          </cell>
          <cell r="J1748">
            <v>0</v>
          </cell>
          <cell r="K1748">
            <v>0</v>
          </cell>
          <cell r="L1748">
            <v>1</v>
          </cell>
          <cell r="M1748">
            <v>1</v>
          </cell>
          <cell r="N1748">
            <v>0</v>
          </cell>
          <cell r="O1748">
            <v>1</v>
          </cell>
          <cell r="P1748">
            <v>0</v>
          </cell>
          <cell r="Q1748">
            <v>40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</row>
        <row r="1749">
          <cell r="A1749" t="str">
            <v>Roberto Briones</v>
          </cell>
          <cell r="C1749" t="str">
            <v>Osman Perez</v>
          </cell>
          <cell r="E1749">
            <v>45923</v>
          </cell>
          <cell r="I1749">
            <v>80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</row>
        <row r="1750">
          <cell r="A1750" t="str">
            <v>Roberto Ramirez</v>
          </cell>
          <cell r="C1750" t="str">
            <v>Jose Oca</v>
          </cell>
          <cell r="E1750">
            <v>45923</v>
          </cell>
          <cell r="I1750">
            <v>47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2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</row>
        <row r="1751">
          <cell r="A1751" t="str">
            <v>Rodrigo Bascuñan</v>
          </cell>
          <cell r="C1751" t="str">
            <v>Juan Aravena</v>
          </cell>
          <cell r="E1751">
            <v>45923</v>
          </cell>
          <cell r="I1751">
            <v>33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2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</row>
        <row r="1752">
          <cell r="A1752" t="str">
            <v>Victor Reyes</v>
          </cell>
          <cell r="C1752" t="str">
            <v>Jorge Viscarra</v>
          </cell>
          <cell r="E1752">
            <v>45923</v>
          </cell>
          <cell r="I1752">
            <v>34</v>
          </cell>
          <cell r="J1752">
            <v>0</v>
          </cell>
          <cell r="K1752">
            <v>0</v>
          </cell>
          <cell r="L1752">
            <v>1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</row>
        <row r="1753">
          <cell r="A1753" t="str">
            <v xml:space="preserve">Cristian Gonzalez </v>
          </cell>
          <cell r="C1753" t="str">
            <v>Sin Auxiliar</v>
          </cell>
          <cell r="E1753">
            <v>45923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</row>
        <row r="1754">
          <cell r="A1754" t="str">
            <v>Sin Auxiliar</v>
          </cell>
          <cell r="C1754" t="str">
            <v>Juan Cuadra</v>
          </cell>
          <cell r="E1754">
            <v>45923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</row>
        <row r="1755">
          <cell r="A1755" t="str">
            <v>Sin Auxiliar</v>
          </cell>
          <cell r="C1755" t="str">
            <v>Alexander Marchant</v>
          </cell>
          <cell r="E1755">
            <v>45923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</row>
        <row r="1756">
          <cell r="A1756" t="str">
            <v>Alfredo Cona</v>
          </cell>
          <cell r="C1756" t="str">
            <v>Patricio Ramirez</v>
          </cell>
          <cell r="E1756">
            <v>45924</v>
          </cell>
          <cell r="I1756">
            <v>28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</row>
        <row r="1757">
          <cell r="A1757" t="str">
            <v xml:space="preserve">Antonio Riquelme </v>
          </cell>
          <cell r="C1757" t="str">
            <v>Cristian Araya</v>
          </cell>
          <cell r="E1757">
            <v>45924</v>
          </cell>
          <cell r="I1757">
            <v>76</v>
          </cell>
          <cell r="J1757">
            <v>0</v>
          </cell>
          <cell r="K1757">
            <v>0</v>
          </cell>
          <cell r="L1757">
            <v>1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</row>
        <row r="1758">
          <cell r="A1758" t="str">
            <v>Boris López</v>
          </cell>
          <cell r="C1758" t="str">
            <v>Gilmar Ospino</v>
          </cell>
          <cell r="E1758">
            <v>45924</v>
          </cell>
          <cell r="I1758">
            <v>42</v>
          </cell>
          <cell r="J1758">
            <v>0</v>
          </cell>
          <cell r="K1758">
            <v>0</v>
          </cell>
          <cell r="L1758">
            <v>1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</row>
        <row r="1759">
          <cell r="A1759" t="str">
            <v>Cesar Moreno</v>
          </cell>
          <cell r="C1759" t="str">
            <v>Alejandro Osorio</v>
          </cell>
          <cell r="E1759">
            <v>45924</v>
          </cell>
          <cell r="I1759">
            <v>110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50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</row>
        <row r="1760">
          <cell r="A1760" t="str">
            <v xml:space="preserve">Cristian Gonzalez </v>
          </cell>
          <cell r="C1760" t="str">
            <v>Juan Cuadra</v>
          </cell>
          <cell r="E1760">
            <v>45924</v>
          </cell>
          <cell r="I1760">
            <v>49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</row>
        <row r="1761">
          <cell r="A1761" t="str">
            <v>Fernando Diaz</v>
          </cell>
          <cell r="C1761" t="str">
            <v>Osman Perez</v>
          </cell>
          <cell r="E1761">
            <v>45924</v>
          </cell>
          <cell r="I1761">
            <v>77</v>
          </cell>
          <cell r="J1761">
            <v>0</v>
          </cell>
          <cell r="K1761">
            <v>0</v>
          </cell>
          <cell r="L1761">
            <v>1</v>
          </cell>
          <cell r="M1761">
            <v>0</v>
          </cell>
          <cell r="N1761">
            <v>1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</row>
        <row r="1762">
          <cell r="A1762" t="str">
            <v>Jose Arredondo</v>
          </cell>
          <cell r="C1762" t="str">
            <v>Sin Auxiliar</v>
          </cell>
          <cell r="E1762">
            <v>45924</v>
          </cell>
          <cell r="I1762">
            <v>36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36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</row>
        <row r="1763">
          <cell r="A1763" t="str">
            <v>Julio Sanhueza</v>
          </cell>
          <cell r="C1763" t="str">
            <v>Sin Auxiliar</v>
          </cell>
          <cell r="E1763">
            <v>45924</v>
          </cell>
          <cell r="I1763">
            <v>33</v>
          </cell>
          <cell r="J1763">
            <v>0</v>
          </cell>
          <cell r="K1763">
            <v>0</v>
          </cell>
          <cell r="L1763">
            <v>1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</row>
        <row r="1764">
          <cell r="A1764" t="str">
            <v>Luis Dugo</v>
          </cell>
          <cell r="C1764" t="str">
            <v>Victor Araneda</v>
          </cell>
          <cell r="E1764">
            <v>45924</v>
          </cell>
          <cell r="I1764">
            <v>40</v>
          </cell>
          <cell r="J1764">
            <v>0</v>
          </cell>
          <cell r="K1764">
            <v>0</v>
          </cell>
          <cell r="L1764">
            <v>1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</row>
        <row r="1765">
          <cell r="A1765" t="str">
            <v>Maximiliano Arancibia</v>
          </cell>
          <cell r="C1765" t="str">
            <v>Carlos Correa</v>
          </cell>
          <cell r="E1765">
            <v>45924</v>
          </cell>
          <cell r="I1765">
            <v>58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</row>
        <row r="1766">
          <cell r="A1766" t="str">
            <v>Pedro Arcos</v>
          </cell>
          <cell r="C1766" t="str">
            <v>Sin Auxiliar</v>
          </cell>
          <cell r="E1766">
            <v>45924</v>
          </cell>
          <cell r="I1766">
            <v>55</v>
          </cell>
          <cell r="J1766">
            <v>2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 t="str">
            <v>Edgar Benavides</v>
          </cell>
          <cell r="C1767" t="str">
            <v>Sin Auxiliar</v>
          </cell>
          <cell r="E1767">
            <v>45924</v>
          </cell>
          <cell r="I1767">
            <v>55</v>
          </cell>
          <cell r="J1767">
            <v>2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</row>
        <row r="1768">
          <cell r="A1768" t="str">
            <v>Ramon Gallardo</v>
          </cell>
          <cell r="C1768" t="str">
            <v>Jordan Gaete</v>
          </cell>
          <cell r="E1768">
            <v>45924</v>
          </cell>
          <cell r="I1768">
            <v>62</v>
          </cell>
          <cell r="J1768">
            <v>0</v>
          </cell>
          <cell r="K1768">
            <v>0</v>
          </cell>
          <cell r="L1768">
            <v>1</v>
          </cell>
          <cell r="M1768">
            <v>1</v>
          </cell>
          <cell r="N1768">
            <v>0</v>
          </cell>
          <cell r="O1768">
            <v>0</v>
          </cell>
          <cell r="P1768">
            <v>0</v>
          </cell>
          <cell r="Q1768">
            <v>51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</row>
        <row r="1769">
          <cell r="A1769" t="str">
            <v>Roberto Briones</v>
          </cell>
          <cell r="C1769" t="str">
            <v>Alexander Marchant</v>
          </cell>
          <cell r="E1769">
            <v>45924</v>
          </cell>
          <cell r="I1769">
            <v>53</v>
          </cell>
          <cell r="J1769">
            <v>0</v>
          </cell>
          <cell r="K1769">
            <v>0</v>
          </cell>
          <cell r="L1769">
            <v>1</v>
          </cell>
          <cell r="M1769">
            <v>0</v>
          </cell>
          <cell r="N1769">
            <v>1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</row>
        <row r="1770">
          <cell r="A1770" t="str">
            <v>Roberto Ramirez</v>
          </cell>
          <cell r="C1770" t="str">
            <v>Jose Oca</v>
          </cell>
          <cell r="E1770">
            <v>45924</v>
          </cell>
          <cell r="I1770">
            <v>26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2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</row>
        <row r="1771">
          <cell r="A1771" t="str">
            <v>Rodrigo Bascuñan</v>
          </cell>
          <cell r="C1771" t="str">
            <v>Juan Aravena</v>
          </cell>
          <cell r="E1771">
            <v>45924</v>
          </cell>
          <cell r="I1771">
            <v>83</v>
          </cell>
          <cell r="J1771">
            <v>0</v>
          </cell>
          <cell r="K1771">
            <v>0</v>
          </cell>
          <cell r="L1771">
            <v>1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</row>
        <row r="1772">
          <cell r="A1772" t="str">
            <v>Victor Reyes</v>
          </cell>
          <cell r="C1772" t="str">
            <v>Jorge Viscarra</v>
          </cell>
          <cell r="E1772">
            <v>45924</v>
          </cell>
          <cell r="I1772">
            <v>60</v>
          </cell>
          <cell r="J1772">
            <v>0</v>
          </cell>
          <cell r="K1772">
            <v>0</v>
          </cell>
          <cell r="L1772">
            <v>1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</row>
        <row r="1773">
          <cell r="A1773" t="str">
            <v>Juan Santibañez</v>
          </cell>
          <cell r="C1773" t="str">
            <v>Sin Auxiliar</v>
          </cell>
          <cell r="E1773">
            <v>45924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</row>
        <row r="1774">
          <cell r="A1774" t="str">
            <v>Byron López</v>
          </cell>
          <cell r="C1774" t="str">
            <v>Sin Auxiliar</v>
          </cell>
          <cell r="E1774">
            <v>45924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</row>
        <row r="1775">
          <cell r="A1775" t="str">
            <v>Patricio Cubillos</v>
          </cell>
          <cell r="C1775" t="str">
            <v>Sin Auxiliar</v>
          </cell>
          <cell r="E1775">
            <v>45924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</row>
        <row r="1776">
          <cell r="A1776" t="str">
            <v>Alfredo Cona</v>
          </cell>
          <cell r="C1776" t="str">
            <v>Patricio Ramirez</v>
          </cell>
          <cell r="E1776">
            <v>45925</v>
          </cell>
          <cell r="I1776">
            <v>30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</row>
        <row r="1777">
          <cell r="A1777" t="str">
            <v xml:space="preserve">Antonio Riquelme </v>
          </cell>
          <cell r="C1777" t="str">
            <v>Cristian Araya</v>
          </cell>
          <cell r="E1777">
            <v>45925</v>
          </cell>
          <cell r="I1777">
            <v>37</v>
          </cell>
          <cell r="J1777">
            <v>0</v>
          </cell>
          <cell r="K1777">
            <v>0</v>
          </cell>
          <cell r="L1777">
            <v>1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10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</row>
        <row r="1778">
          <cell r="A1778" t="str">
            <v>Boris López</v>
          </cell>
          <cell r="C1778" t="str">
            <v>Gilmar Ospino</v>
          </cell>
          <cell r="E1778">
            <v>45925</v>
          </cell>
          <cell r="I1778">
            <v>29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10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</row>
        <row r="1779">
          <cell r="A1779" t="str">
            <v>Cesar Moreno</v>
          </cell>
          <cell r="C1779" t="str">
            <v>Alejandro Osorio</v>
          </cell>
          <cell r="E1779">
            <v>45925</v>
          </cell>
          <cell r="I1779">
            <v>96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50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 t="str">
            <v xml:space="preserve">Cristian Gonzalez </v>
          </cell>
          <cell r="C1780" t="str">
            <v>Juan Cuadra</v>
          </cell>
          <cell r="E1780">
            <v>45925</v>
          </cell>
          <cell r="I1780">
            <v>38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</row>
        <row r="1781">
          <cell r="A1781" t="str">
            <v>Fernando Diaz</v>
          </cell>
          <cell r="C1781" t="str">
            <v>Osman Perez</v>
          </cell>
          <cell r="E1781">
            <v>45925</v>
          </cell>
          <cell r="I1781">
            <v>59</v>
          </cell>
          <cell r="J1781">
            <v>0</v>
          </cell>
          <cell r="K1781">
            <v>0</v>
          </cell>
          <cell r="L1781">
            <v>1</v>
          </cell>
          <cell r="M1781">
            <v>0</v>
          </cell>
          <cell r="N1781">
            <v>1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</row>
        <row r="1782">
          <cell r="A1782" t="str">
            <v>Jose Arredondo</v>
          </cell>
          <cell r="C1782" t="str">
            <v>Sin Auxiliar</v>
          </cell>
          <cell r="E1782">
            <v>45925</v>
          </cell>
          <cell r="I1782">
            <v>24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24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</row>
        <row r="1783">
          <cell r="A1783" t="str">
            <v>Juan Santibañez</v>
          </cell>
          <cell r="C1783" t="str">
            <v>Juan Santibañez</v>
          </cell>
          <cell r="E1783">
            <v>45925</v>
          </cell>
          <cell r="I1783">
            <v>32</v>
          </cell>
          <cell r="J1783">
            <v>0</v>
          </cell>
          <cell r="K1783">
            <v>0</v>
          </cell>
          <cell r="L1783">
            <v>1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</row>
        <row r="1784">
          <cell r="A1784" t="str">
            <v>Julio Sanhueza</v>
          </cell>
          <cell r="C1784" t="str">
            <v>Sin Auxiliar</v>
          </cell>
          <cell r="E1784">
            <v>45925</v>
          </cell>
          <cell r="I1784">
            <v>27</v>
          </cell>
          <cell r="J1784">
            <v>0</v>
          </cell>
          <cell r="K1784">
            <v>0</v>
          </cell>
          <cell r="L1784">
            <v>1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</row>
        <row r="1785">
          <cell r="A1785" t="str">
            <v>Luis Dugo</v>
          </cell>
          <cell r="C1785" t="str">
            <v>Victor Araneda</v>
          </cell>
          <cell r="E1785">
            <v>45925</v>
          </cell>
          <cell r="I1785">
            <v>48</v>
          </cell>
          <cell r="J1785">
            <v>0</v>
          </cell>
          <cell r="K1785">
            <v>0</v>
          </cell>
          <cell r="L1785">
            <v>1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4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</row>
        <row r="1786">
          <cell r="A1786" t="str">
            <v>Maximiliano Arancibia</v>
          </cell>
          <cell r="C1786" t="str">
            <v>Carlos Correa</v>
          </cell>
          <cell r="E1786">
            <v>45925</v>
          </cell>
          <cell r="I1786">
            <v>56</v>
          </cell>
          <cell r="J1786">
            <v>0</v>
          </cell>
          <cell r="K1786">
            <v>0</v>
          </cell>
          <cell r="L1786">
            <v>1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</row>
        <row r="1787">
          <cell r="A1787" t="str">
            <v>Ramon Gallardo</v>
          </cell>
          <cell r="C1787" t="str">
            <v>Jordan Gaete</v>
          </cell>
          <cell r="E1787">
            <v>45925</v>
          </cell>
          <cell r="I1787">
            <v>45</v>
          </cell>
          <cell r="J1787">
            <v>0</v>
          </cell>
          <cell r="K1787">
            <v>0</v>
          </cell>
          <cell r="L1787">
            <v>1</v>
          </cell>
          <cell r="M1787">
            <v>1</v>
          </cell>
          <cell r="N1787">
            <v>0</v>
          </cell>
          <cell r="O1787">
            <v>0</v>
          </cell>
          <cell r="P1787">
            <v>0</v>
          </cell>
          <cell r="Q1787">
            <v>51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</row>
        <row r="1788">
          <cell r="A1788" t="str">
            <v>Pedro Arcos</v>
          </cell>
          <cell r="C1788" t="str">
            <v>Sin Auxiliar</v>
          </cell>
          <cell r="E1788">
            <v>45925</v>
          </cell>
          <cell r="I1788">
            <v>46</v>
          </cell>
          <cell r="J1788">
            <v>0</v>
          </cell>
          <cell r="K1788">
            <v>0</v>
          </cell>
          <cell r="L1788">
            <v>1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15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</row>
        <row r="1789">
          <cell r="A1789" t="str">
            <v>Edgar Benavides</v>
          </cell>
          <cell r="C1789" t="str">
            <v>Sin Auxiliar</v>
          </cell>
          <cell r="E1789">
            <v>45925</v>
          </cell>
          <cell r="I1789">
            <v>46</v>
          </cell>
          <cell r="J1789">
            <v>0</v>
          </cell>
          <cell r="K1789">
            <v>0</v>
          </cell>
          <cell r="L1789">
            <v>1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15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</row>
        <row r="1790">
          <cell r="A1790" t="str">
            <v>Roberto Briones</v>
          </cell>
          <cell r="C1790" t="str">
            <v>Alexander Marchant</v>
          </cell>
          <cell r="E1790">
            <v>45925</v>
          </cell>
          <cell r="I1790">
            <v>49</v>
          </cell>
          <cell r="J1790">
            <v>0</v>
          </cell>
          <cell r="K1790">
            <v>0</v>
          </cell>
          <cell r="L1790">
            <v>1</v>
          </cell>
          <cell r="M1790">
            <v>0</v>
          </cell>
          <cell r="N1790">
            <v>1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</row>
        <row r="1791">
          <cell r="A1791" t="str">
            <v>Roberto Ramirez</v>
          </cell>
          <cell r="C1791" t="str">
            <v>Jose Oca</v>
          </cell>
          <cell r="E1791">
            <v>45925</v>
          </cell>
          <cell r="I1791">
            <v>38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2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</row>
        <row r="1792">
          <cell r="A1792" t="str">
            <v>Rodrigo Bascuñan</v>
          </cell>
          <cell r="C1792" t="str">
            <v>Juan Aravena</v>
          </cell>
          <cell r="E1792">
            <v>45925</v>
          </cell>
          <cell r="I1792">
            <v>29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2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 t="str">
            <v>Sin Auxiliar</v>
          </cell>
          <cell r="C1793" t="str">
            <v>Jorge Viscarra</v>
          </cell>
          <cell r="E1793">
            <v>45925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</row>
        <row r="1794">
          <cell r="A1794" t="str">
            <v>Victor Reyes</v>
          </cell>
          <cell r="C1794" t="str">
            <v>Sin Auxiliar</v>
          </cell>
          <cell r="E1794">
            <v>45925</v>
          </cell>
          <cell r="I1794">
            <v>30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</row>
        <row r="1795">
          <cell r="A1795" t="str">
            <v>Alfredo Cona</v>
          </cell>
          <cell r="C1795" t="str">
            <v>Patricio Ramirez</v>
          </cell>
          <cell r="E1795">
            <v>45926</v>
          </cell>
          <cell r="I1795">
            <v>34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</row>
        <row r="1796">
          <cell r="A1796" t="str">
            <v xml:space="preserve">Antonio Riquelme </v>
          </cell>
          <cell r="C1796" t="str">
            <v>Cristian Araya</v>
          </cell>
          <cell r="E1796">
            <v>45926</v>
          </cell>
          <cell r="I1796">
            <v>109</v>
          </cell>
          <cell r="J1796">
            <v>0</v>
          </cell>
          <cell r="K1796">
            <v>0</v>
          </cell>
          <cell r="L1796">
            <v>1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</row>
        <row r="1797">
          <cell r="A1797" t="str">
            <v>Boris López</v>
          </cell>
          <cell r="C1797" t="str">
            <v>Gilmar Ospino</v>
          </cell>
          <cell r="E1797">
            <v>45926</v>
          </cell>
          <cell r="I1797">
            <v>71</v>
          </cell>
          <cell r="J1797">
            <v>0</v>
          </cell>
          <cell r="K1797">
            <v>0</v>
          </cell>
          <cell r="L1797">
            <v>1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</row>
        <row r="1798">
          <cell r="A1798" t="str">
            <v>Cesar Moreno</v>
          </cell>
          <cell r="C1798" t="str">
            <v>Alejandro Osorio</v>
          </cell>
          <cell r="E1798">
            <v>45926</v>
          </cell>
          <cell r="I1798">
            <v>104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50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</row>
        <row r="1799">
          <cell r="A1799" t="str">
            <v xml:space="preserve">Cristian Gonzalez </v>
          </cell>
          <cell r="C1799" t="str">
            <v>Juan Cuadra</v>
          </cell>
          <cell r="E1799">
            <v>45926</v>
          </cell>
          <cell r="I1799">
            <v>46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20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</row>
        <row r="1800">
          <cell r="A1800" t="str">
            <v>Jose Arredondo</v>
          </cell>
          <cell r="C1800" t="str">
            <v>Sin Auxiliar</v>
          </cell>
          <cell r="E1800">
            <v>45926</v>
          </cell>
          <cell r="I1800">
            <v>36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36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</row>
        <row r="1801">
          <cell r="A1801" t="str">
            <v>Juan Santibañez</v>
          </cell>
          <cell r="C1801" t="str">
            <v>Sin Auxiliar</v>
          </cell>
          <cell r="E1801">
            <v>45926</v>
          </cell>
          <cell r="I1801">
            <v>47</v>
          </cell>
          <cell r="J1801">
            <v>0</v>
          </cell>
          <cell r="K1801">
            <v>0</v>
          </cell>
          <cell r="L1801">
            <v>1</v>
          </cell>
          <cell r="M1801">
            <v>0</v>
          </cell>
          <cell r="N1801">
            <v>1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</row>
        <row r="1802">
          <cell r="A1802" t="str">
            <v>Fernando Diaz</v>
          </cell>
          <cell r="C1802" t="str">
            <v>Sin Auxiliar</v>
          </cell>
          <cell r="E1802">
            <v>45926</v>
          </cell>
          <cell r="I1802">
            <v>47</v>
          </cell>
          <cell r="J1802">
            <v>0</v>
          </cell>
          <cell r="K1802">
            <v>0</v>
          </cell>
          <cell r="L1802">
            <v>1</v>
          </cell>
          <cell r="M1802">
            <v>0</v>
          </cell>
          <cell r="N1802">
            <v>1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</row>
        <row r="1803">
          <cell r="A1803" t="str">
            <v>Luis Dugo</v>
          </cell>
          <cell r="C1803" t="str">
            <v>Victor Araneda</v>
          </cell>
          <cell r="E1803">
            <v>45926</v>
          </cell>
          <cell r="I1803">
            <v>48</v>
          </cell>
          <cell r="J1803">
            <v>0</v>
          </cell>
          <cell r="K1803">
            <v>0</v>
          </cell>
          <cell r="L1803">
            <v>1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1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</row>
        <row r="1804">
          <cell r="A1804" t="str">
            <v>Maximiliano Arancibia</v>
          </cell>
          <cell r="C1804" t="str">
            <v>Carlos Correa</v>
          </cell>
          <cell r="E1804">
            <v>45926</v>
          </cell>
          <cell r="I1804">
            <v>67</v>
          </cell>
          <cell r="J1804">
            <v>0</v>
          </cell>
          <cell r="K1804">
            <v>0</v>
          </cell>
          <cell r="L1804">
            <v>1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</row>
        <row r="1805">
          <cell r="A1805" t="str">
            <v>Pedro Arcos</v>
          </cell>
          <cell r="C1805" t="str">
            <v>Osman Perez</v>
          </cell>
          <cell r="E1805">
            <v>45926</v>
          </cell>
          <cell r="I1805">
            <v>51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</row>
        <row r="1806">
          <cell r="A1806" t="str">
            <v>Ramon Gallardo</v>
          </cell>
          <cell r="C1806" t="str">
            <v>Jordan Gaete</v>
          </cell>
          <cell r="E1806">
            <v>45926</v>
          </cell>
          <cell r="I1806">
            <v>61</v>
          </cell>
          <cell r="J1806">
            <v>0</v>
          </cell>
          <cell r="K1806">
            <v>0</v>
          </cell>
          <cell r="L1806">
            <v>1</v>
          </cell>
          <cell r="M1806">
            <v>1</v>
          </cell>
          <cell r="N1806">
            <v>0</v>
          </cell>
          <cell r="O1806">
            <v>0</v>
          </cell>
          <cell r="P1806">
            <v>0</v>
          </cell>
          <cell r="Q1806">
            <v>50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</row>
        <row r="1807">
          <cell r="A1807" t="str">
            <v>Roberto Briones</v>
          </cell>
          <cell r="C1807" t="str">
            <v>Alexander Marchant</v>
          </cell>
          <cell r="E1807">
            <v>45926</v>
          </cell>
          <cell r="I1807">
            <v>45</v>
          </cell>
          <cell r="J1807">
            <v>0</v>
          </cell>
          <cell r="K1807">
            <v>0</v>
          </cell>
          <cell r="L1807">
            <v>1</v>
          </cell>
          <cell r="M1807">
            <v>0</v>
          </cell>
          <cell r="N1807">
            <v>1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</row>
        <row r="1808">
          <cell r="A1808" t="str">
            <v>Roberto Ramirez</v>
          </cell>
          <cell r="C1808" t="str">
            <v>Jose Oca</v>
          </cell>
          <cell r="E1808">
            <v>45926</v>
          </cell>
          <cell r="I1808">
            <v>54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2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</row>
        <row r="1809">
          <cell r="A1809" t="str">
            <v>Rodrigo Bascuñan</v>
          </cell>
          <cell r="C1809" t="str">
            <v>Juan Aravena</v>
          </cell>
          <cell r="E1809">
            <v>45926</v>
          </cell>
          <cell r="I1809">
            <v>81</v>
          </cell>
          <cell r="J1809">
            <v>0</v>
          </cell>
          <cell r="K1809">
            <v>0</v>
          </cell>
          <cell r="L1809">
            <v>1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</row>
        <row r="1810">
          <cell r="A1810" t="str">
            <v>Victor Reyes</v>
          </cell>
          <cell r="C1810" t="str">
            <v>Jorge Viscarra</v>
          </cell>
          <cell r="E1810">
            <v>45926</v>
          </cell>
          <cell r="I1810">
            <v>66</v>
          </cell>
          <cell r="J1810">
            <v>0</v>
          </cell>
          <cell r="K1810">
            <v>0</v>
          </cell>
          <cell r="L1810">
            <v>1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</row>
        <row r="1811">
          <cell r="A1811" t="str">
            <v xml:space="preserve">Edgar Benavides </v>
          </cell>
          <cell r="C1811" t="str">
            <v>Sin Auxiliar</v>
          </cell>
          <cell r="E1811">
            <v>45926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</row>
        <row r="1812">
          <cell r="A1812" t="str">
            <v>Roberto Briones</v>
          </cell>
          <cell r="C1812" t="str">
            <v>Carlos Correa</v>
          </cell>
          <cell r="E1812">
            <v>45927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1</v>
          </cell>
          <cell r="S1812">
            <v>0</v>
          </cell>
          <cell r="T1812">
            <v>4</v>
          </cell>
          <cell r="U1812">
            <v>47</v>
          </cell>
          <cell r="V1812">
            <v>1</v>
          </cell>
          <cell r="W1812">
            <v>0</v>
          </cell>
          <cell r="X1812">
            <v>0</v>
          </cell>
        </row>
        <row r="1813">
          <cell r="A1813" t="str">
            <v>Rodrigo Bascuñan</v>
          </cell>
          <cell r="C1813" t="str">
            <v>Jose Oca</v>
          </cell>
          <cell r="E1813">
            <v>45927</v>
          </cell>
          <cell r="I1813">
            <v>0</v>
          </cell>
          <cell r="J1813">
            <v>0</v>
          </cell>
          <cell r="K1813">
            <v>0</v>
          </cell>
          <cell r="L1813">
            <v>1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20</v>
          </cell>
          <cell r="R1813">
            <v>1</v>
          </cell>
          <cell r="S1813">
            <v>0</v>
          </cell>
          <cell r="T1813">
            <v>23</v>
          </cell>
          <cell r="U1813">
            <v>24</v>
          </cell>
          <cell r="V1813">
            <v>1</v>
          </cell>
          <cell r="W1813">
            <v>0</v>
          </cell>
          <cell r="X1813">
            <v>0</v>
          </cell>
        </row>
        <row r="1814">
          <cell r="A1814" t="str">
            <v xml:space="preserve">Cristian Gonzalez </v>
          </cell>
          <cell r="C1814" t="str">
            <v>Alexander Marchant</v>
          </cell>
          <cell r="E1814">
            <v>45928</v>
          </cell>
          <cell r="I1814">
            <v>0</v>
          </cell>
          <cell r="J1814">
            <v>0</v>
          </cell>
          <cell r="K1814">
            <v>0</v>
          </cell>
          <cell r="L1814">
            <v>1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1</v>
          </cell>
          <cell r="T1814">
            <v>3</v>
          </cell>
          <cell r="U1814">
            <v>33</v>
          </cell>
          <cell r="V1814">
            <v>0</v>
          </cell>
          <cell r="W1814">
            <v>1</v>
          </cell>
          <cell r="X1814">
            <v>0</v>
          </cell>
        </row>
        <row r="1815">
          <cell r="A1815" t="str">
            <v>Roberto Ramirez</v>
          </cell>
          <cell r="C1815" t="str">
            <v>Jose Oca</v>
          </cell>
          <cell r="E1815">
            <v>45928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1</v>
          </cell>
          <cell r="T1815">
            <v>10</v>
          </cell>
          <cell r="U1815">
            <v>56</v>
          </cell>
          <cell r="V1815">
            <v>0</v>
          </cell>
          <cell r="W1815">
            <v>1</v>
          </cell>
          <cell r="X1815">
            <v>0</v>
          </cell>
        </row>
        <row r="1816">
          <cell r="A1816" t="str">
            <v>Alfredo Cona</v>
          </cell>
          <cell r="C1816" t="str">
            <v>Patricio Ramirez</v>
          </cell>
          <cell r="E1816">
            <v>45929</v>
          </cell>
          <cell r="I1816">
            <v>41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</row>
        <row r="1817">
          <cell r="A1817" t="str">
            <v xml:space="preserve">Antonio Riquelme </v>
          </cell>
          <cell r="C1817" t="str">
            <v>Cristian Araya</v>
          </cell>
          <cell r="E1817">
            <v>45929</v>
          </cell>
          <cell r="I1817">
            <v>113</v>
          </cell>
          <cell r="J1817">
            <v>0</v>
          </cell>
          <cell r="K1817">
            <v>0</v>
          </cell>
          <cell r="L1817">
            <v>1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10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</row>
        <row r="1818">
          <cell r="A1818" t="str">
            <v>Cesar Moreno</v>
          </cell>
          <cell r="C1818" t="str">
            <v>Alejandro Osorio</v>
          </cell>
          <cell r="E1818">
            <v>45929</v>
          </cell>
          <cell r="I1818">
            <v>118</v>
          </cell>
          <cell r="J1818">
            <v>0</v>
          </cell>
          <cell r="K1818">
            <v>0</v>
          </cell>
          <cell r="L1818">
            <v>1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50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</row>
        <row r="1819">
          <cell r="A1819" t="str">
            <v xml:space="preserve">Cristian Gonzalez </v>
          </cell>
          <cell r="C1819" t="str">
            <v>Juan Cuadra</v>
          </cell>
          <cell r="E1819">
            <v>45929</v>
          </cell>
          <cell r="I1819">
            <v>75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</row>
        <row r="1820">
          <cell r="A1820" t="str">
            <v>Fernando Diaz</v>
          </cell>
          <cell r="C1820" t="str">
            <v>Osman Perez</v>
          </cell>
          <cell r="E1820">
            <v>45929</v>
          </cell>
          <cell r="I1820">
            <v>116</v>
          </cell>
          <cell r="J1820">
            <v>0</v>
          </cell>
          <cell r="K1820">
            <v>0</v>
          </cell>
          <cell r="L1820">
            <v>1</v>
          </cell>
          <cell r="M1820">
            <v>0</v>
          </cell>
          <cell r="N1820">
            <v>1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</row>
        <row r="1821">
          <cell r="A1821" t="str">
            <v>Jose Arredondo</v>
          </cell>
          <cell r="C1821" t="str">
            <v>Sin Auxiliar</v>
          </cell>
          <cell r="E1821">
            <v>45929</v>
          </cell>
          <cell r="I1821">
            <v>38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38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 t="str">
            <v>Julio Sanhueza</v>
          </cell>
          <cell r="C1822" t="str">
            <v>Sin Auxiliar</v>
          </cell>
          <cell r="E1822">
            <v>45929</v>
          </cell>
          <cell r="I1822">
            <v>31</v>
          </cell>
          <cell r="J1822">
            <v>0</v>
          </cell>
          <cell r="K1822">
            <v>0</v>
          </cell>
          <cell r="L1822">
            <v>1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31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</row>
        <row r="1823">
          <cell r="A1823" t="str">
            <v>Luis Dugo</v>
          </cell>
          <cell r="C1823" t="str">
            <v>Victor Araneda</v>
          </cell>
          <cell r="E1823">
            <v>45929</v>
          </cell>
          <cell r="I1823">
            <v>38</v>
          </cell>
          <cell r="J1823">
            <v>0</v>
          </cell>
          <cell r="K1823">
            <v>0</v>
          </cell>
          <cell r="L1823">
            <v>1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4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</row>
        <row r="1824">
          <cell r="A1824" t="str">
            <v>Maximiliano Arancibia</v>
          </cell>
          <cell r="C1824" t="str">
            <v>Carlos Correa</v>
          </cell>
          <cell r="E1824">
            <v>45929</v>
          </cell>
          <cell r="I1824">
            <v>61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</row>
        <row r="1825">
          <cell r="A1825" t="str">
            <v>Pedro Arcos</v>
          </cell>
          <cell r="C1825" t="str">
            <v>Sin Auxiliar</v>
          </cell>
          <cell r="E1825">
            <v>45929</v>
          </cell>
          <cell r="I1825">
            <v>94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1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</row>
        <row r="1826">
          <cell r="A1826" t="str">
            <v>Edgar Benavides</v>
          </cell>
          <cell r="C1826" t="str">
            <v>Sin Auxiliar</v>
          </cell>
          <cell r="E1826">
            <v>45929</v>
          </cell>
          <cell r="I1826">
            <v>94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1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</row>
        <row r="1827">
          <cell r="A1827" t="str">
            <v>Ramon Gallardo</v>
          </cell>
          <cell r="C1827" t="str">
            <v>Jordan Gaete</v>
          </cell>
          <cell r="E1827">
            <v>45929</v>
          </cell>
          <cell r="I1827">
            <v>40</v>
          </cell>
          <cell r="J1827">
            <v>0</v>
          </cell>
          <cell r="K1827">
            <v>0</v>
          </cell>
          <cell r="L1827">
            <v>1</v>
          </cell>
          <cell r="M1827">
            <v>1</v>
          </cell>
          <cell r="N1827">
            <v>0</v>
          </cell>
          <cell r="O1827">
            <v>0</v>
          </cell>
          <cell r="P1827">
            <v>0</v>
          </cell>
          <cell r="Q1827">
            <v>24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</row>
        <row r="1828">
          <cell r="A1828" t="str">
            <v>Roberto Briones</v>
          </cell>
          <cell r="C1828" t="str">
            <v>Alexander Marchant</v>
          </cell>
          <cell r="E1828">
            <v>45929</v>
          </cell>
          <cell r="I1828">
            <v>48</v>
          </cell>
          <cell r="J1828">
            <v>10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1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</row>
        <row r="1829">
          <cell r="A1829" t="str">
            <v>Roberto Ramirez</v>
          </cell>
          <cell r="C1829" t="str">
            <v>Jose Oca</v>
          </cell>
          <cell r="E1829">
            <v>45929</v>
          </cell>
          <cell r="I1829">
            <v>57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2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</row>
        <row r="1830">
          <cell r="A1830" t="str">
            <v>Rodrigo Bascuñan</v>
          </cell>
          <cell r="C1830" t="str">
            <v>Juan Aravena</v>
          </cell>
          <cell r="E1830">
            <v>45929</v>
          </cell>
          <cell r="I1830">
            <v>75</v>
          </cell>
          <cell r="J1830">
            <v>0</v>
          </cell>
          <cell r="K1830">
            <v>0</v>
          </cell>
          <cell r="L1830">
            <v>1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20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</row>
        <row r="1831">
          <cell r="A1831" t="str">
            <v>Victor Reyes</v>
          </cell>
          <cell r="C1831" t="str">
            <v>Jorge Viscarra</v>
          </cell>
          <cell r="E1831">
            <v>45929</v>
          </cell>
          <cell r="I1831">
            <v>101</v>
          </cell>
          <cell r="J1831">
            <v>0</v>
          </cell>
          <cell r="K1831">
            <v>0</v>
          </cell>
          <cell r="L1831">
            <v>1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</row>
        <row r="1832">
          <cell r="A1832" t="str">
            <v>Boris López</v>
          </cell>
          <cell r="C1832" t="str">
            <v>Sin Auxiliar</v>
          </cell>
          <cell r="E1832">
            <v>45929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</row>
        <row r="1833">
          <cell r="A1833" t="str">
            <v>Juan Santibañez</v>
          </cell>
          <cell r="C1833" t="str">
            <v>Sin Auxiliar</v>
          </cell>
          <cell r="E1833">
            <v>45929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</row>
        <row r="1834">
          <cell r="A1834" t="str">
            <v>Sin Auxiliar</v>
          </cell>
          <cell r="C1834" t="str">
            <v>Gilmar Ospino</v>
          </cell>
          <cell r="E1834">
            <v>45929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</row>
        <row r="1835">
          <cell r="A1835" t="str">
            <v>Alfredo Cona</v>
          </cell>
          <cell r="C1835" t="str">
            <v>Patricio Ramirez</v>
          </cell>
          <cell r="E1835">
            <v>45930</v>
          </cell>
          <cell r="I1835">
            <v>50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</row>
        <row r="1836">
          <cell r="A1836" t="str">
            <v xml:space="preserve">Antonio Riquelme </v>
          </cell>
          <cell r="C1836" t="str">
            <v>Cristian Araya</v>
          </cell>
          <cell r="E1836">
            <v>45930</v>
          </cell>
          <cell r="I1836">
            <v>45</v>
          </cell>
          <cell r="J1836">
            <v>0</v>
          </cell>
          <cell r="K1836">
            <v>0</v>
          </cell>
          <cell r="L1836">
            <v>1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10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 t="str">
            <v>Boris López</v>
          </cell>
          <cell r="C1837" t="str">
            <v>Gilmar Ospino</v>
          </cell>
          <cell r="E1837">
            <v>45930</v>
          </cell>
          <cell r="I1837">
            <v>54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</row>
        <row r="1838">
          <cell r="A1838" t="str">
            <v>Cesar Moreno</v>
          </cell>
          <cell r="C1838" t="str">
            <v>Alejandro Osorio</v>
          </cell>
          <cell r="E1838">
            <v>45930</v>
          </cell>
          <cell r="I1838">
            <v>88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50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</row>
        <row r="1839">
          <cell r="A1839" t="str">
            <v>Jose Arredondo</v>
          </cell>
          <cell r="C1839" t="str">
            <v>Sin Auxiliar</v>
          </cell>
          <cell r="E1839">
            <v>45930</v>
          </cell>
          <cell r="I1839">
            <v>31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31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</row>
        <row r="1840">
          <cell r="A1840" t="str">
            <v>Juan Santibañez</v>
          </cell>
          <cell r="C1840" t="str">
            <v>Sin Auxiliar</v>
          </cell>
          <cell r="E1840">
            <v>45930</v>
          </cell>
          <cell r="I1840">
            <v>61</v>
          </cell>
          <cell r="J1840">
            <v>0</v>
          </cell>
          <cell r="K1840">
            <v>0</v>
          </cell>
          <cell r="L1840">
            <v>1</v>
          </cell>
          <cell r="M1840">
            <v>0</v>
          </cell>
          <cell r="N1840">
            <v>1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</row>
        <row r="1841">
          <cell r="A1841" t="str">
            <v>Fernando Diaz</v>
          </cell>
          <cell r="C1841" t="str">
            <v>Sin Auxiliar</v>
          </cell>
          <cell r="E1841">
            <v>45930</v>
          </cell>
          <cell r="I1841">
            <v>61</v>
          </cell>
          <cell r="J1841">
            <v>0</v>
          </cell>
          <cell r="K1841">
            <v>0</v>
          </cell>
          <cell r="L1841">
            <v>1</v>
          </cell>
          <cell r="M1841">
            <v>0</v>
          </cell>
          <cell r="N1841">
            <v>1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</row>
        <row r="1842">
          <cell r="A1842" t="str">
            <v>Julio Sanhueza</v>
          </cell>
          <cell r="C1842" t="str">
            <v>Sin Auxiliar</v>
          </cell>
          <cell r="E1842">
            <v>45930</v>
          </cell>
          <cell r="I1842">
            <v>31</v>
          </cell>
          <cell r="J1842">
            <v>0</v>
          </cell>
          <cell r="K1842">
            <v>0</v>
          </cell>
          <cell r="L1842">
            <v>1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31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</row>
        <row r="1843">
          <cell r="A1843" t="str">
            <v>Luis Dugo</v>
          </cell>
          <cell r="C1843" t="str">
            <v>Victor Araneda</v>
          </cell>
          <cell r="E1843">
            <v>45930</v>
          </cell>
          <cell r="I1843">
            <v>60</v>
          </cell>
          <cell r="J1843">
            <v>0</v>
          </cell>
          <cell r="K1843">
            <v>0</v>
          </cell>
          <cell r="L1843">
            <v>1</v>
          </cell>
          <cell r="M1843">
            <v>1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</row>
        <row r="1844">
          <cell r="A1844" t="str">
            <v>Maximiliano Arancibia</v>
          </cell>
          <cell r="C1844" t="str">
            <v>Carlos Correa</v>
          </cell>
          <cell r="E1844">
            <v>45930</v>
          </cell>
          <cell r="I1844">
            <v>70</v>
          </cell>
          <cell r="J1844">
            <v>0</v>
          </cell>
          <cell r="K1844">
            <v>0</v>
          </cell>
          <cell r="L1844">
            <v>1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</row>
        <row r="1845">
          <cell r="A1845" t="str">
            <v>Pedro Arcos</v>
          </cell>
          <cell r="C1845" t="str">
            <v>Sin Auxiliar</v>
          </cell>
          <cell r="E1845">
            <v>45930</v>
          </cell>
          <cell r="I1845">
            <v>50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</row>
        <row r="1846">
          <cell r="A1846" t="str">
            <v>Edgar Benavides</v>
          </cell>
          <cell r="C1846" t="str">
            <v>Sin Auxiliar</v>
          </cell>
          <cell r="E1846">
            <v>45930</v>
          </cell>
          <cell r="I1846">
            <v>50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</row>
        <row r="1847">
          <cell r="A1847" t="str">
            <v>Ramon Gallardo</v>
          </cell>
          <cell r="C1847" t="str">
            <v>Jordan Gaete</v>
          </cell>
          <cell r="E1847">
            <v>45930</v>
          </cell>
          <cell r="I1847">
            <v>45</v>
          </cell>
          <cell r="J1847">
            <v>0</v>
          </cell>
          <cell r="K1847">
            <v>0</v>
          </cell>
          <cell r="L1847">
            <v>1</v>
          </cell>
          <cell r="M1847">
            <v>1</v>
          </cell>
          <cell r="N1847">
            <v>0</v>
          </cell>
          <cell r="O1847">
            <v>1</v>
          </cell>
          <cell r="P1847">
            <v>0</v>
          </cell>
          <cell r="Q1847">
            <v>45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</row>
        <row r="1848">
          <cell r="A1848" t="str">
            <v>Roberto Ramirez</v>
          </cell>
          <cell r="C1848" t="str">
            <v>Jose Oca</v>
          </cell>
          <cell r="E1848">
            <v>45930</v>
          </cell>
          <cell r="I1848">
            <v>48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2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</row>
        <row r="1849">
          <cell r="A1849" t="str">
            <v>Rodrigo Bascuñan</v>
          </cell>
          <cell r="C1849" t="str">
            <v>Juan Aravena</v>
          </cell>
          <cell r="E1849">
            <v>45930</v>
          </cell>
          <cell r="I1849">
            <v>38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2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</row>
        <row r="1850">
          <cell r="A1850" t="str">
            <v>Victor Reyes</v>
          </cell>
          <cell r="C1850" t="str">
            <v>Jorge Viscarra</v>
          </cell>
          <cell r="E1850">
            <v>45930</v>
          </cell>
          <cell r="I1850">
            <v>25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</row>
        <row r="1851">
          <cell r="A1851" t="str">
            <v>Roberto Briones</v>
          </cell>
          <cell r="C1851" t="str">
            <v>Sin Auxiliar</v>
          </cell>
          <cell r="E1851">
            <v>45930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</row>
        <row r="1852">
          <cell r="A1852" t="str">
            <v>Sin Auxiliar</v>
          </cell>
          <cell r="C1852" t="str">
            <v>Juan Cuadra</v>
          </cell>
          <cell r="E1852">
            <v>45930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</row>
        <row r="1853">
          <cell r="A1853" t="str">
            <v>Sin Auxiliar</v>
          </cell>
          <cell r="C1853" t="str">
            <v>Osman Perez</v>
          </cell>
          <cell r="E1853">
            <v>45930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</row>
        <row r="1854">
          <cell r="A1854" t="str">
            <v xml:space="preserve">Cristian Gonzalez </v>
          </cell>
          <cell r="C1854" t="str">
            <v>Sin Auxiliar</v>
          </cell>
          <cell r="E1854">
            <v>45930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</row>
        <row r="1855">
          <cell r="A1855" t="str">
            <v>Sin Auxiliar</v>
          </cell>
          <cell r="C1855" t="str">
            <v>Alexander Marchant</v>
          </cell>
          <cell r="E1855">
            <v>45930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</row>
        <row r="1856">
          <cell r="A1856" t="str">
            <v>Alfredo Cona</v>
          </cell>
          <cell r="C1856" t="str">
            <v>Patricio Ramirez</v>
          </cell>
          <cell r="E1856">
            <v>45931</v>
          </cell>
          <cell r="I1856">
            <v>33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</row>
        <row r="1857">
          <cell r="A1857" t="str">
            <v xml:space="preserve">Antonio Riquelme </v>
          </cell>
          <cell r="C1857" t="str">
            <v>Cristian Araya</v>
          </cell>
          <cell r="E1857">
            <v>45931</v>
          </cell>
          <cell r="I1857">
            <v>93</v>
          </cell>
          <cell r="J1857">
            <v>0</v>
          </cell>
          <cell r="K1857">
            <v>0</v>
          </cell>
          <cell r="L1857">
            <v>1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10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</row>
        <row r="1858">
          <cell r="A1858" t="str">
            <v>Boris López</v>
          </cell>
          <cell r="C1858" t="str">
            <v>Gilmar Ospino</v>
          </cell>
          <cell r="E1858">
            <v>45931</v>
          </cell>
          <cell r="I1858">
            <v>41</v>
          </cell>
          <cell r="J1858">
            <v>0</v>
          </cell>
          <cell r="K1858">
            <v>0</v>
          </cell>
          <cell r="L1858">
            <v>1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12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</row>
        <row r="1859">
          <cell r="A1859" t="str">
            <v>Cesar Moreno</v>
          </cell>
          <cell r="C1859" t="str">
            <v>Alejandro Osorio</v>
          </cell>
          <cell r="E1859">
            <v>45931</v>
          </cell>
          <cell r="I1859">
            <v>121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50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</row>
        <row r="1860">
          <cell r="A1860" t="str">
            <v xml:space="preserve">Cristian Gonzalez </v>
          </cell>
          <cell r="C1860" t="str">
            <v>Juan Cuadra</v>
          </cell>
          <cell r="E1860">
            <v>45931</v>
          </cell>
          <cell r="I1860">
            <v>49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20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</row>
        <row r="1861">
          <cell r="A1861" t="str">
            <v>Jose Arredondo</v>
          </cell>
          <cell r="C1861" t="str">
            <v>Sin Auxiliar</v>
          </cell>
          <cell r="E1861">
            <v>45931</v>
          </cell>
          <cell r="I1861">
            <v>40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40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</row>
        <row r="1862">
          <cell r="A1862" t="str">
            <v>Juan Santibañez</v>
          </cell>
          <cell r="C1862" t="str">
            <v>Sin Auxiliar</v>
          </cell>
          <cell r="E1862">
            <v>45931</v>
          </cell>
          <cell r="I1862">
            <v>74</v>
          </cell>
          <cell r="J1862">
            <v>0</v>
          </cell>
          <cell r="K1862">
            <v>0</v>
          </cell>
          <cell r="L1862">
            <v>1</v>
          </cell>
          <cell r="M1862">
            <v>0</v>
          </cell>
          <cell r="N1862">
            <v>1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</row>
        <row r="1863">
          <cell r="A1863" t="str">
            <v>Fernando Diaz</v>
          </cell>
          <cell r="C1863" t="str">
            <v>Sin Auxiliar</v>
          </cell>
          <cell r="E1863">
            <v>45931</v>
          </cell>
          <cell r="I1863">
            <v>74</v>
          </cell>
          <cell r="J1863">
            <v>0</v>
          </cell>
          <cell r="K1863">
            <v>0</v>
          </cell>
          <cell r="L1863">
            <v>1</v>
          </cell>
          <cell r="M1863">
            <v>0</v>
          </cell>
          <cell r="N1863">
            <v>1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</row>
        <row r="1864">
          <cell r="A1864" t="str">
            <v>Julio Sanhueza</v>
          </cell>
          <cell r="C1864" t="str">
            <v>Sin Auxiliar</v>
          </cell>
          <cell r="E1864">
            <v>45931</v>
          </cell>
          <cell r="I1864">
            <v>34</v>
          </cell>
          <cell r="J1864">
            <v>0</v>
          </cell>
          <cell r="K1864">
            <v>0</v>
          </cell>
          <cell r="L1864">
            <v>1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34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</row>
        <row r="1865">
          <cell r="A1865" t="str">
            <v>Luis Dugo</v>
          </cell>
          <cell r="C1865" t="str">
            <v>Victor Araneda</v>
          </cell>
          <cell r="E1865">
            <v>45931</v>
          </cell>
          <cell r="I1865">
            <v>38</v>
          </cell>
          <cell r="J1865">
            <v>0</v>
          </cell>
          <cell r="K1865">
            <v>0</v>
          </cell>
          <cell r="L1865">
            <v>1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</row>
        <row r="1866">
          <cell r="A1866" t="str">
            <v>Maximiliano Arancibia</v>
          </cell>
          <cell r="C1866" t="str">
            <v>Carlos Correa</v>
          </cell>
          <cell r="E1866">
            <v>45931</v>
          </cell>
          <cell r="I1866">
            <v>58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</row>
        <row r="1867">
          <cell r="A1867" t="str">
            <v>Pedro Arcos</v>
          </cell>
          <cell r="C1867" t="str">
            <v>Sin Auxiliar</v>
          </cell>
          <cell r="E1867">
            <v>45931</v>
          </cell>
          <cell r="I1867">
            <v>104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20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</row>
        <row r="1868">
          <cell r="A1868" t="str">
            <v>Edgar Benavides</v>
          </cell>
          <cell r="C1868" t="str">
            <v>Sin Auxiliar</v>
          </cell>
          <cell r="E1868">
            <v>45931</v>
          </cell>
          <cell r="I1868">
            <v>104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20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</row>
        <row r="1869">
          <cell r="A1869" t="str">
            <v>Ramon Gallardo</v>
          </cell>
          <cell r="C1869" t="str">
            <v>Jordan Gaete</v>
          </cell>
          <cell r="E1869">
            <v>45931</v>
          </cell>
          <cell r="I1869">
            <v>59</v>
          </cell>
          <cell r="J1869">
            <v>0</v>
          </cell>
          <cell r="K1869">
            <v>0</v>
          </cell>
          <cell r="L1869">
            <v>1</v>
          </cell>
          <cell r="M1869">
            <v>1</v>
          </cell>
          <cell r="N1869">
            <v>0</v>
          </cell>
          <cell r="O1869">
            <v>0</v>
          </cell>
          <cell r="P1869">
            <v>0</v>
          </cell>
          <cell r="Q1869">
            <v>48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 t="str">
            <v>Roberto Briones</v>
          </cell>
          <cell r="C1870" t="str">
            <v>Alexander Marchant</v>
          </cell>
          <cell r="E1870">
            <v>45931</v>
          </cell>
          <cell r="I1870">
            <v>50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1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</row>
        <row r="1871">
          <cell r="A1871" t="str">
            <v>Roberto Ramirez</v>
          </cell>
          <cell r="C1871" t="str">
            <v>Jose Oca</v>
          </cell>
          <cell r="E1871">
            <v>45931</v>
          </cell>
          <cell r="I1871">
            <v>21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</row>
        <row r="1872">
          <cell r="A1872" t="str">
            <v>Rodrigo Bascuñan</v>
          </cell>
          <cell r="C1872" t="str">
            <v>Juan Aravena</v>
          </cell>
          <cell r="E1872">
            <v>45931</v>
          </cell>
          <cell r="I1872">
            <v>80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4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</row>
        <row r="1873">
          <cell r="A1873" t="str">
            <v>Victor Reyes</v>
          </cell>
          <cell r="C1873" t="str">
            <v>Jorge Viscarra</v>
          </cell>
          <cell r="E1873">
            <v>45931</v>
          </cell>
          <cell r="I1873">
            <v>60</v>
          </cell>
          <cell r="J1873">
            <v>0</v>
          </cell>
          <cell r="K1873">
            <v>0</v>
          </cell>
          <cell r="L1873">
            <v>1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38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</row>
        <row r="1874">
          <cell r="A1874" t="str">
            <v>Sin Auxiliar</v>
          </cell>
          <cell r="C1874" t="str">
            <v>Osman Perez</v>
          </cell>
          <cell r="E1874">
            <v>45931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X1874">
            <v>0</v>
          </cell>
        </row>
        <row r="1875">
          <cell r="A1875" t="str">
            <v>Alfredo Cona</v>
          </cell>
          <cell r="C1875" t="str">
            <v>Patricio Ramirez</v>
          </cell>
          <cell r="E1875">
            <v>45932</v>
          </cell>
          <cell r="I1875">
            <v>29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</row>
        <row r="1876">
          <cell r="A1876" t="str">
            <v xml:space="preserve">Antonio Riquelme </v>
          </cell>
          <cell r="C1876" t="str">
            <v>Cristian Araya</v>
          </cell>
          <cell r="E1876">
            <v>45932</v>
          </cell>
          <cell r="I1876">
            <v>36</v>
          </cell>
          <cell r="J1876">
            <v>0</v>
          </cell>
          <cell r="K1876">
            <v>0</v>
          </cell>
          <cell r="L1876">
            <v>1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 t="str">
            <v>Boris López</v>
          </cell>
          <cell r="C1877" t="str">
            <v>Gilmar Ospino</v>
          </cell>
          <cell r="E1877">
            <v>45932</v>
          </cell>
          <cell r="I1877">
            <v>29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5</v>
          </cell>
          <cell r="Q1877">
            <v>6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</row>
        <row r="1878">
          <cell r="A1878" t="str">
            <v>Cesar Moreno</v>
          </cell>
          <cell r="C1878" t="str">
            <v>Alejandro Osorio</v>
          </cell>
          <cell r="E1878">
            <v>45932</v>
          </cell>
          <cell r="I1878">
            <v>75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35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</row>
        <row r="1879">
          <cell r="A1879" t="str">
            <v xml:space="preserve">Cristian Gonzalez </v>
          </cell>
          <cell r="C1879" t="str">
            <v>Juan Cuadra</v>
          </cell>
          <cell r="E1879">
            <v>45932</v>
          </cell>
          <cell r="I1879">
            <v>45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</row>
        <row r="1880">
          <cell r="A1880" t="str">
            <v>Jose Arredondo</v>
          </cell>
          <cell r="C1880" t="str">
            <v>Sin Auxiliar</v>
          </cell>
          <cell r="E1880">
            <v>45932</v>
          </cell>
          <cell r="I1880">
            <v>25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25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</row>
        <row r="1881">
          <cell r="A1881" t="str">
            <v>Pedro Arcos</v>
          </cell>
          <cell r="C1881" t="str">
            <v>Sin Auxiliar</v>
          </cell>
          <cell r="E1881">
            <v>45932</v>
          </cell>
          <cell r="I1881">
            <v>37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</row>
        <row r="1882">
          <cell r="A1882" t="str">
            <v>Edgar Benavides</v>
          </cell>
          <cell r="C1882" t="str">
            <v>Sin Auxiliar</v>
          </cell>
          <cell r="E1882">
            <v>45932</v>
          </cell>
          <cell r="I1882">
            <v>37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</row>
        <row r="1883">
          <cell r="A1883" t="str">
            <v>Juan Santibañez</v>
          </cell>
          <cell r="C1883" t="str">
            <v>Sin Auxiliar</v>
          </cell>
          <cell r="E1883">
            <v>45932</v>
          </cell>
          <cell r="I1883">
            <v>65</v>
          </cell>
          <cell r="J1883">
            <v>0</v>
          </cell>
          <cell r="K1883">
            <v>0</v>
          </cell>
          <cell r="L1883">
            <v>1</v>
          </cell>
          <cell r="M1883">
            <v>0</v>
          </cell>
          <cell r="N1883">
            <v>1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</row>
        <row r="1884">
          <cell r="A1884" t="str">
            <v>Fernando Diaz</v>
          </cell>
          <cell r="C1884" t="str">
            <v>Sin Auxiliar</v>
          </cell>
          <cell r="E1884">
            <v>45932</v>
          </cell>
          <cell r="I1884">
            <v>65</v>
          </cell>
          <cell r="J1884">
            <v>0</v>
          </cell>
          <cell r="K1884">
            <v>0</v>
          </cell>
          <cell r="L1884">
            <v>1</v>
          </cell>
          <cell r="M1884">
            <v>0</v>
          </cell>
          <cell r="N1884">
            <v>1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</row>
        <row r="1885">
          <cell r="A1885" t="str">
            <v>Julio Sanhueza</v>
          </cell>
          <cell r="C1885" t="str">
            <v>Sin Auxiliar</v>
          </cell>
          <cell r="E1885">
            <v>45932</v>
          </cell>
          <cell r="I1885">
            <v>31</v>
          </cell>
          <cell r="J1885">
            <v>0</v>
          </cell>
          <cell r="K1885">
            <v>0</v>
          </cell>
          <cell r="L1885">
            <v>1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31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</row>
        <row r="1886">
          <cell r="A1886" t="str">
            <v>Luis Dugo</v>
          </cell>
          <cell r="C1886" t="str">
            <v>Victor Araneda</v>
          </cell>
          <cell r="E1886">
            <v>45932</v>
          </cell>
          <cell r="I1886">
            <v>46</v>
          </cell>
          <cell r="J1886">
            <v>0</v>
          </cell>
          <cell r="K1886">
            <v>0</v>
          </cell>
          <cell r="L1886">
            <v>1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4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</row>
        <row r="1887">
          <cell r="A1887" t="str">
            <v>Maximiliano Arancibia</v>
          </cell>
          <cell r="C1887" t="str">
            <v>Carlos Correa</v>
          </cell>
          <cell r="E1887">
            <v>45932</v>
          </cell>
          <cell r="I1887">
            <v>52</v>
          </cell>
          <cell r="J1887">
            <v>0</v>
          </cell>
          <cell r="K1887">
            <v>0</v>
          </cell>
          <cell r="L1887">
            <v>1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</row>
        <row r="1888">
          <cell r="A1888" t="str">
            <v>Pedro Arcos</v>
          </cell>
          <cell r="C1888" t="str">
            <v>Sin Auxiliar</v>
          </cell>
          <cell r="E1888">
            <v>45932</v>
          </cell>
          <cell r="I1888">
            <v>37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5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</row>
        <row r="1889">
          <cell r="A1889" t="str">
            <v>Edgar Benavides</v>
          </cell>
          <cell r="C1889" t="str">
            <v>Sin Auxiliar</v>
          </cell>
          <cell r="E1889">
            <v>45932</v>
          </cell>
          <cell r="I1889">
            <v>37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5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</row>
        <row r="1890">
          <cell r="A1890" t="str">
            <v>Ramon Gallardo</v>
          </cell>
          <cell r="C1890" t="str">
            <v>Jordan Gaete</v>
          </cell>
          <cell r="E1890">
            <v>45932</v>
          </cell>
          <cell r="I1890">
            <v>40</v>
          </cell>
          <cell r="J1890">
            <v>0</v>
          </cell>
          <cell r="K1890">
            <v>0</v>
          </cell>
          <cell r="L1890">
            <v>1</v>
          </cell>
          <cell r="M1890">
            <v>1</v>
          </cell>
          <cell r="N1890">
            <v>0</v>
          </cell>
          <cell r="O1890">
            <v>1</v>
          </cell>
          <cell r="P1890">
            <v>0</v>
          </cell>
          <cell r="Q1890">
            <v>46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</row>
        <row r="1891">
          <cell r="A1891" t="str">
            <v>Roberto Briones</v>
          </cell>
          <cell r="C1891" t="str">
            <v>Alexander Marchant</v>
          </cell>
          <cell r="E1891">
            <v>45932</v>
          </cell>
          <cell r="I1891">
            <v>45</v>
          </cell>
          <cell r="J1891">
            <v>0</v>
          </cell>
          <cell r="K1891">
            <v>0</v>
          </cell>
          <cell r="L1891">
            <v>1</v>
          </cell>
          <cell r="M1891">
            <v>0</v>
          </cell>
          <cell r="N1891">
            <v>1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 t="str">
            <v>Roberto Ramirez</v>
          </cell>
          <cell r="C1892" t="str">
            <v>Jose Oca</v>
          </cell>
          <cell r="E1892">
            <v>45932</v>
          </cell>
          <cell r="I1892">
            <v>40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2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</row>
        <row r="1893">
          <cell r="A1893" t="str">
            <v>Rodrigo Bascuñan</v>
          </cell>
          <cell r="C1893" t="str">
            <v>Juan Aravena</v>
          </cell>
          <cell r="E1893">
            <v>45932</v>
          </cell>
          <cell r="I1893">
            <v>33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4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</row>
        <row r="1894">
          <cell r="A1894" t="str">
            <v>Victor Reyes</v>
          </cell>
          <cell r="C1894" t="str">
            <v>Sin Auxiliar</v>
          </cell>
          <cell r="E1894">
            <v>45932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</row>
        <row r="1895">
          <cell r="A1895" t="str">
            <v>Sin Auxiliar</v>
          </cell>
          <cell r="C1895" t="str">
            <v>Osman Perez</v>
          </cell>
          <cell r="E1895">
            <v>45932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</row>
        <row r="1896">
          <cell r="A1896" t="str">
            <v>Sin Auxiliar</v>
          </cell>
          <cell r="C1896" t="str">
            <v>Jorge Viscarra</v>
          </cell>
          <cell r="E1896">
            <v>45932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</row>
        <row r="1897">
          <cell r="A1897" t="str">
            <v>Alfredo Cona</v>
          </cell>
          <cell r="C1897" t="str">
            <v>Patricio Ramirez</v>
          </cell>
          <cell r="E1897">
            <v>45933</v>
          </cell>
          <cell r="I1897">
            <v>42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</row>
        <row r="1898">
          <cell r="A1898" t="str">
            <v xml:space="preserve">Antonio Riquelme </v>
          </cell>
          <cell r="C1898" t="str">
            <v>Cristian Araya</v>
          </cell>
          <cell r="E1898">
            <v>45933</v>
          </cell>
          <cell r="I1898">
            <v>34</v>
          </cell>
          <cell r="J1898">
            <v>0</v>
          </cell>
          <cell r="K1898">
            <v>0</v>
          </cell>
          <cell r="L1898">
            <v>1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10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</row>
        <row r="1899">
          <cell r="A1899" t="str">
            <v>Boris López</v>
          </cell>
          <cell r="C1899" t="str">
            <v>Gilmar Ospino</v>
          </cell>
          <cell r="E1899">
            <v>45933</v>
          </cell>
          <cell r="I1899">
            <v>25</v>
          </cell>
          <cell r="J1899">
            <v>0</v>
          </cell>
          <cell r="K1899">
            <v>0</v>
          </cell>
          <cell r="L1899">
            <v>1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14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</row>
        <row r="1900">
          <cell r="A1900" t="str">
            <v>Cesar Moreno</v>
          </cell>
          <cell r="C1900" t="str">
            <v>Alejandro Osorio</v>
          </cell>
          <cell r="E1900">
            <v>45933</v>
          </cell>
          <cell r="I1900">
            <v>71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37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</row>
        <row r="1901">
          <cell r="A1901" t="str">
            <v xml:space="preserve">Cristian Gonzalez </v>
          </cell>
          <cell r="C1901" t="str">
            <v>Juan Cuadra</v>
          </cell>
          <cell r="E1901">
            <v>45933</v>
          </cell>
          <cell r="I1901">
            <v>49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20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</row>
        <row r="1902">
          <cell r="A1902" t="str">
            <v>Jose Arredondo</v>
          </cell>
          <cell r="C1902" t="str">
            <v>Sin Auxiliar</v>
          </cell>
          <cell r="E1902">
            <v>45933</v>
          </cell>
          <cell r="I1902">
            <v>50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50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</row>
        <row r="1903">
          <cell r="A1903" t="str">
            <v>Juan Santibañez</v>
          </cell>
          <cell r="C1903" t="str">
            <v>Sin Auxiliar</v>
          </cell>
          <cell r="E1903">
            <v>45933</v>
          </cell>
          <cell r="I1903">
            <v>65</v>
          </cell>
          <cell r="J1903">
            <v>0</v>
          </cell>
          <cell r="K1903">
            <v>0</v>
          </cell>
          <cell r="L1903">
            <v>1</v>
          </cell>
          <cell r="M1903">
            <v>0</v>
          </cell>
          <cell r="N1903">
            <v>1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</row>
        <row r="1904">
          <cell r="A1904" t="str">
            <v>Fernando Diaz</v>
          </cell>
          <cell r="C1904" t="str">
            <v>Sin Auxiliar</v>
          </cell>
          <cell r="E1904">
            <v>45933</v>
          </cell>
          <cell r="I1904">
            <v>65</v>
          </cell>
          <cell r="J1904">
            <v>0</v>
          </cell>
          <cell r="K1904">
            <v>0</v>
          </cell>
          <cell r="L1904">
            <v>1</v>
          </cell>
          <cell r="M1904">
            <v>0</v>
          </cell>
          <cell r="N1904">
            <v>1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</row>
        <row r="1905">
          <cell r="A1905" t="str">
            <v>Julio Sanhueza</v>
          </cell>
          <cell r="C1905" t="str">
            <v>Sin Auxiliar</v>
          </cell>
          <cell r="E1905">
            <v>45933</v>
          </cell>
          <cell r="I1905">
            <v>35</v>
          </cell>
          <cell r="J1905">
            <v>0</v>
          </cell>
          <cell r="K1905">
            <v>0</v>
          </cell>
          <cell r="L1905">
            <v>1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35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</row>
        <row r="1906">
          <cell r="A1906" t="str">
            <v>Luis Dugo</v>
          </cell>
          <cell r="C1906" t="str">
            <v>Victor Araneda</v>
          </cell>
          <cell r="E1906">
            <v>45933</v>
          </cell>
          <cell r="I1906">
            <v>47</v>
          </cell>
          <cell r="J1906">
            <v>0</v>
          </cell>
          <cell r="K1906">
            <v>0</v>
          </cell>
          <cell r="L1906">
            <v>1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1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</row>
        <row r="1907">
          <cell r="A1907" t="str">
            <v>Maximiliano Arancibia</v>
          </cell>
          <cell r="C1907" t="str">
            <v>Carlos Correa</v>
          </cell>
          <cell r="E1907">
            <v>45933</v>
          </cell>
          <cell r="I1907">
            <v>63</v>
          </cell>
          <cell r="J1907">
            <v>0</v>
          </cell>
          <cell r="K1907">
            <v>0</v>
          </cell>
          <cell r="L1907">
            <v>1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</row>
        <row r="1908">
          <cell r="A1908" t="str">
            <v>Pedro Arcos</v>
          </cell>
          <cell r="C1908" t="str">
            <v>Sin Auxiliar</v>
          </cell>
          <cell r="E1908">
            <v>45933</v>
          </cell>
          <cell r="I1908">
            <v>55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1</v>
          </cell>
          <cell r="O1908">
            <v>0</v>
          </cell>
          <cell r="P1908">
            <v>0</v>
          </cell>
          <cell r="Q1908">
            <v>5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</row>
        <row r="1909">
          <cell r="A1909" t="str">
            <v>Edgar Benavides</v>
          </cell>
          <cell r="C1909" t="str">
            <v>Sin Auxiliar</v>
          </cell>
          <cell r="E1909">
            <v>45933</v>
          </cell>
          <cell r="I1909">
            <v>55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1</v>
          </cell>
          <cell r="O1909">
            <v>0</v>
          </cell>
          <cell r="P1909">
            <v>0</v>
          </cell>
          <cell r="Q1909">
            <v>5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 t="str">
            <v>Ramon Gallardo</v>
          </cell>
          <cell r="C1910" t="str">
            <v>Jordan Gaete</v>
          </cell>
          <cell r="E1910">
            <v>45933</v>
          </cell>
          <cell r="I1910">
            <v>40</v>
          </cell>
          <cell r="J1910">
            <v>0</v>
          </cell>
          <cell r="K1910">
            <v>0</v>
          </cell>
          <cell r="L1910">
            <v>1</v>
          </cell>
          <cell r="M1910">
            <v>1</v>
          </cell>
          <cell r="N1910">
            <v>0</v>
          </cell>
          <cell r="O1910">
            <v>1</v>
          </cell>
          <cell r="P1910">
            <v>0</v>
          </cell>
          <cell r="Q1910">
            <v>46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</row>
        <row r="1911">
          <cell r="A1911" t="str">
            <v>Roberto Briones</v>
          </cell>
          <cell r="C1911" t="str">
            <v>Alexander Marchant</v>
          </cell>
          <cell r="E1911">
            <v>45933</v>
          </cell>
          <cell r="I1911">
            <v>43</v>
          </cell>
          <cell r="J1911">
            <v>0</v>
          </cell>
          <cell r="K1911">
            <v>0</v>
          </cell>
          <cell r="L1911">
            <v>1</v>
          </cell>
          <cell r="M1911">
            <v>0</v>
          </cell>
          <cell r="N1911">
            <v>1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</row>
        <row r="1912">
          <cell r="A1912" t="str">
            <v>Roberto Ramirez</v>
          </cell>
          <cell r="C1912" t="str">
            <v>Jose Oca</v>
          </cell>
          <cell r="E1912">
            <v>45933</v>
          </cell>
          <cell r="I1912">
            <v>52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2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</row>
        <row r="1913">
          <cell r="A1913" t="str">
            <v>Rodrigo Bascuñan</v>
          </cell>
          <cell r="C1913" t="str">
            <v>Juan Aravena</v>
          </cell>
          <cell r="E1913">
            <v>45933</v>
          </cell>
          <cell r="I1913">
            <v>94</v>
          </cell>
          <cell r="J1913">
            <v>0</v>
          </cell>
          <cell r="K1913">
            <v>0</v>
          </cell>
          <cell r="L1913">
            <v>1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</row>
        <row r="1914">
          <cell r="A1914" t="str">
            <v>Victor Reyes</v>
          </cell>
          <cell r="C1914" t="str">
            <v>Jorge Viscarra</v>
          </cell>
          <cell r="E1914">
            <v>45933</v>
          </cell>
          <cell r="I1914">
            <v>65</v>
          </cell>
          <cell r="J1914">
            <v>0</v>
          </cell>
          <cell r="K1914">
            <v>0</v>
          </cell>
          <cell r="L1914">
            <v>1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</row>
        <row r="1915">
          <cell r="A1915" t="str">
            <v>Sin Auxiliar</v>
          </cell>
          <cell r="C1915" t="str">
            <v>Osman Perez</v>
          </cell>
          <cell r="E1915">
            <v>45933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</row>
        <row r="1916">
          <cell r="A1916" t="str">
            <v xml:space="preserve">Antonio Riquelme </v>
          </cell>
          <cell r="C1916" t="str">
            <v>Cristian Araya</v>
          </cell>
          <cell r="E1916">
            <v>45934</v>
          </cell>
          <cell r="I1916">
            <v>0</v>
          </cell>
          <cell r="J1916">
            <v>0</v>
          </cell>
          <cell r="K1916">
            <v>0</v>
          </cell>
          <cell r="L1916">
            <v>1</v>
          </cell>
          <cell r="M1916">
            <v>1</v>
          </cell>
          <cell r="N1916">
            <v>0</v>
          </cell>
          <cell r="O1916">
            <v>0</v>
          </cell>
          <cell r="P1916">
            <v>0</v>
          </cell>
          <cell r="Q1916">
            <v>3</v>
          </cell>
          <cell r="R1916">
            <v>1</v>
          </cell>
          <cell r="S1916">
            <v>0</v>
          </cell>
          <cell r="T1916">
            <v>10</v>
          </cell>
          <cell r="U1916">
            <v>50</v>
          </cell>
          <cell r="V1916">
            <v>1</v>
          </cell>
          <cell r="W1916">
            <v>0</v>
          </cell>
          <cell r="X1916">
            <v>8</v>
          </cell>
        </row>
        <row r="1917">
          <cell r="A1917" t="str">
            <v>Luis Dugo</v>
          </cell>
          <cell r="C1917" t="str">
            <v>Victor Araneda</v>
          </cell>
          <cell r="E1917">
            <v>45934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19</v>
          </cell>
          <cell r="R1917">
            <v>1</v>
          </cell>
          <cell r="S1917">
            <v>0</v>
          </cell>
          <cell r="T1917">
            <v>23</v>
          </cell>
          <cell r="U1917">
            <v>0</v>
          </cell>
          <cell r="V1917">
            <v>1</v>
          </cell>
          <cell r="W1917">
            <v>0</v>
          </cell>
          <cell r="X1917">
            <v>6</v>
          </cell>
        </row>
        <row r="1918">
          <cell r="A1918" t="str">
            <v xml:space="preserve">Antonio Riquelme </v>
          </cell>
          <cell r="C1918" t="str">
            <v>Cristian Araya</v>
          </cell>
          <cell r="E1918">
            <v>45935</v>
          </cell>
          <cell r="I1918">
            <v>0</v>
          </cell>
          <cell r="J1918">
            <v>0</v>
          </cell>
          <cell r="K1918">
            <v>0</v>
          </cell>
          <cell r="L1918">
            <v>1</v>
          </cell>
          <cell r="M1918">
            <v>1</v>
          </cell>
          <cell r="N1918">
            <v>0</v>
          </cell>
          <cell r="O1918">
            <v>0</v>
          </cell>
          <cell r="P1918">
            <v>0</v>
          </cell>
          <cell r="Q1918">
            <v>45</v>
          </cell>
          <cell r="R1918">
            <v>0</v>
          </cell>
          <cell r="S1918">
            <v>1</v>
          </cell>
          <cell r="T1918">
            <v>45</v>
          </cell>
          <cell r="U1918">
            <v>125</v>
          </cell>
          <cell r="V1918">
            <v>0</v>
          </cell>
          <cell r="W1918">
            <v>1</v>
          </cell>
          <cell r="X1918">
            <v>5</v>
          </cell>
        </row>
        <row r="1919">
          <cell r="A1919" t="str">
            <v xml:space="preserve">Cristian Gonzalez </v>
          </cell>
          <cell r="C1919" t="str">
            <v>Alexander Marchant</v>
          </cell>
          <cell r="E1919">
            <v>45935</v>
          </cell>
          <cell r="I1919">
            <v>0</v>
          </cell>
          <cell r="J1919">
            <v>0</v>
          </cell>
          <cell r="K1919">
            <v>0</v>
          </cell>
          <cell r="L1919">
            <v>1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83</v>
          </cell>
          <cell r="R1919">
            <v>0</v>
          </cell>
          <cell r="S1919">
            <v>1</v>
          </cell>
          <cell r="T1919">
            <v>53</v>
          </cell>
          <cell r="U1919">
            <v>88</v>
          </cell>
          <cell r="V1919">
            <v>0</v>
          </cell>
          <cell r="W1919">
            <v>1</v>
          </cell>
          <cell r="X1919">
            <v>6</v>
          </cell>
        </row>
        <row r="1920">
          <cell r="A1920" t="str">
            <v>Luis Dugo</v>
          </cell>
          <cell r="C1920" t="str">
            <v>Victor Araneda</v>
          </cell>
          <cell r="E1920">
            <v>45935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4</v>
          </cell>
          <cell r="R1920">
            <v>0</v>
          </cell>
          <cell r="S1920">
            <v>1</v>
          </cell>
          <cell r="T1920">
            <v>4</v>
          </cell>
          <cell r="U1920">
            <v>70</v>
          </cell>
          <cell r="V1920">
            <v>0</v>
          </cell>
          <cell r="W1920">
            <v>0</v>
          </cell>
          <cell r="X1920">
            <v>7</v>
          </cell>
        </row>
        <row r="1921">
          <cell r="A1921" t="str">
            <v>Alfredo Cona</v>
          </cell>
          <cell r="C1921" t="str">
            <v>Patricio Ramirez</v>
          </cell>
          <cell r="E1921">
            <v>45936</v>
          </cell>
          <cell r="I1921">
            <v>23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</row>
        <row r="1922">
          <cell r="A1922" t="str">
            <v xml:space="preserve">Antonio Riquelme </v>
          </cell>
          <cell r="C1922" t="str">
            <v>Cristian Araya</v>
          </cell>
          <cell r="E1922">
            <v>45936</v>
          </cell>
          <cell r="I1922">
            <v>87</v>
          </cell>
          <cell r="J1922">
            <v>0</v>
          </cell>
          <cell r="K1922">
            <v>0</v>
          </cell>
          <cell r="L1922">
            <v>1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</row>
        <row r="1923">
          <cell r="A1923" t="str">
            <v>Boris López</v>
          </cell>
          <cell r="C1923" t="str">
            <v>Gilmar Ospino</v>
          </cell>
          <cell r="E1923">
            <v>45936</v>
          </cell>
          <cell r="I1923">
            <v>32</v>
          </cell>
          <cell r="J1923">
            <v>33</v>
          </cell>
          <cell r="K1923">
            <v>0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</row>
        <row r="1924">
          <cell r="A1924" t="str">
            <v>Cesar Moreno</v>
          </cell>
          <cell r="C1924" t="str">
            <v>Alejandro Osorio</v>
          </cell>
          <cell r="E1924">
            <v>45936</v>
          </cell>
          <cell r="I1924">
            <v>104</v>
          </cell>
          <cell r="J1924">
            <v>2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39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4</v>
          </cell>
        </row>
        <row r="1925">
          <cell r="A1925" t="str">
            <v xml:space="preserve">Cristian Gonzalez </v>
          </cell>
          <cell r="C1925" t="str">
            <v>Juan Cuadra</v>
          </cell>
          <cell r="E1925">
            <v>45936</v>
          </cell>
          <cell r="I1925">
            <v>64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20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</row>
        <row r="1926">
          <cell r="A1926" t="str">
            <v>Jose Arredondo</v>
          </cell>
          <cell r="C1926" t="str">
            <v>Sin Auxiliar</v>
          </cell>
          <cell r="E1926">
            <v>45936</v>
          </cell>
          <cell r="I1926">
            <v>39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39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</row>
        <row r="1927">
          <cell r="A1927" t="str">
            <v>Juan Santibañez</v>
          </cell>
          <cell r="C1927" t="str">
            <v>Sin Auxiliar</v>
          </cell>
          <cell r="E1927">
            <v>45936</v>
          </cell>
          <cell r="I1927">
            <v>78</v>
          </cell>
          <cell r="J1927">
            <v>0</v>
          </cell>
          <cell r="K1927">
            <v>0</v>
          </cell>
          <cell r="L1927">
            <v>1</v>
          </cell>
          <cell r="M1927">
            <v>0</v>
          </cell>
          <cell r="N1927">
            <v>1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</row>
        <row r="1928">
          <cell r="A1928" t="str">
            <v>Fernando Diaz</v>
          </cell>
          <cell r="C1928" t="str">
            <v>Sin Auxiliar</v>
          </cell>
          <cell r="E1928">
            <v>45936</v>
          </cell>
          <cell r="I1928">
            <v>78</v>
          </cell>
          <cell r="J1928">
            <v>0</v>
          </cell>
          <cell r="K1928">
            <v>0</v>
          </cell>
          <cell r="L1928">
            <v>1</v>
          </cell>
          <cell r="M1928">
            <v>0</v>
          </cell>
          <cell r="N1928">
            <v>1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</row>
        <row r="1929">
          <cell r="A1929" t="str">
            <v>Julio Sanhueza</v>
          </cell>
          <cell r="C1929" t="str">
            <v>Sin Auxiliar</v>
          </cell>
          <cell r="E1929">
            <v>45936</v>
          </cell>
          <cell r="I1929">
            <v>34</v>
          </cell>
          <cell r="J1929">
            <v>0</v>
          </cell>
          <cell r="K1929">
            <v>0</v>
          </cell>
          <cell r="L1929">
            <v>1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34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</row>
        <row r="1930">
          <cell r="A1930" t="str">
            <v>Luis Dugo</v>
          </cell>
          <cell r="C1930" t="str">
            <v>Victor Araneda</v>
          </cell>
          <cell r="E1930">
            <v>45936</v>
          </cell>
          <cell r="I1930">
            <v>51</v>
          </cell>
          <cell r="J1930">
            <v>0</v>
          </cell>
          <cell r="K1930">
            <v>0</v>
          </cell>
          <cell r="L1930">
            <v>1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4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</row>
        <row r="1931">
          <cell r="A1931" t="str">
            <v>Maximiliano Arancibia</v>
          </cell>
          <cell r="C1931" t="str">
            <v>Carlos Correa</v>
          </cell>
          <cell r="E1931">
            <v>45936</v>
          </cell>
          <cell r="I1931">
            <v>61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</row>
        <row r="1932">
          <cell r="A1932" t="str">
            <v>Patricio Cubillos</v>
          </cell>
          <cell r="C1932" t="str">
            <v>Juan Aravena</v>
          </cell>
          <cell r="E1932">
            <v>45936</v>
          </cell>
          <cell r="I1932">
            <v>66</v>
          </cell>
          <cell r="J1932">
            <v>24</v>
          </cell>
          <cell r="K1932">
            <v>0</v>
          </cell>
          <cell r="L1932">
            <v>1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5</v>
          </cell>
        </row>
        <row r="1933">
          <cell r="A1933" t="str">
            <v>Pedro Arcos</v>
          </cell>
          <cell r="C1933" t="str">
            <v>Sin Auxiliar</v>
          </cell>
          <cell r="E1933">
            <v>45936</v>
          </cell>
          <cell r="I1933">
            <v>49</v>
          </cell>
          <cell r="J1933">
            <v>5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2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 t="str">
            <v>Edgar Benavides</v>
          </cell>
          <cell r="C1934" t="str">
            <v>Sin Auxiliar</v>
          </cell>
          <cell r="E1934">
            <v>45936</v>
          </cell>
          <cell r="I1934">
            <v>49</v>
          </cell>
          <cell r="J1934">
            <v>5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2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</row>
        <row r="1935">
          <cell r="A1935" t="str">
            <v>Ramon Gallardo</v>
          </cell>
          <cell r="C1935" t="str">
            <v>Jordan Gaete</v>
          </cell>
          <cell r="E1935">
            <v>45936</v>
          </cell>
          <cell r="I1935">
            <v>37</v>
          </cell>
          <cell r="J1935">
            <v>0</v>
          </cell>
          <cell r="K1935">
            <v>0</v>
          </cell>
          <cell r="L1935">
            <v>1</v>
          </cell>
          <cell r="M1935">
            <v>1</v>
          </cell>
          <cell r="N1935">
            <v>0</v>
          </cell>
          <cell r="O1935">
            <v>0</v>
          </cell>
          <cell r="P1935">
            <v>0</v>
          </cell>
          <cell r="Q1935">
            <v>21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</row>
        <row r="1936">
          <cell r="A1936" t="str">
            <v>Roberto Briones</v>
          </cell>
          <cell r="C1936" t="str">
            <v>Alexander Marchant</v>
          </cell>
          <cell r="E1936">
            <v>45936</v>
          </cell>
          <cell r="I1936">
            <v>43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1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</row>
        <row r="1937">
          <cell r="A1937" t="str">
            <v>Roberto Ramirez</v>
          </cell>
          <cell r="C1937" t="str">
            <v>Jose Oca</v>
          </cell>
          <cell r="E1937">
            <v>45936</v>
          </cell>
          <cell r="I1937">
            <v>56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2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1</v>
          </cell>
        </row>
        <row r="1938">
          <cell r="A1938" t="str">
            <v>Victor Reyes</v>
          </cell>
          <cell r="C1938" t="str">
            <v>Jorge Viscarra</v>
          </cell>
          <cell r="E1938">
            <v>45936</v>
          </cell>
          <cell r="I1938">
            <v>60</v>
          </cell>
          <cell r="J1938">
            <v>33</v>
          </cell>
          <cell r="K1938">
            <v>0</v>
          </cell>
          <cell r="L1938">
            <v>1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</row>
        <row r="1939">
          <cell r="A1939" t="str">
            <v>Rodrigo Bascuñan</v>
          </cell>
          <cell r="C1939" t="str">
            <v>Sin Auxiliar</v>
          </cell>
          <cell r="E1939">
            <v>45936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</row>
        <row r="1940">
          <cell r="A1940" t="str">
            <v>Sin Auxiliar</v>
          </cell>
          <cell r="C1940" t="str">
            <v>Osman Perez</v>
          </cell>
          <cell r="E1940">
            <v>45936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</row>
        <row r="1941">
          <cell r="A1941" t="str">
            <v>Byron Lopez</v>
          </cell>
          <cell r="C1941" t="str">
            <v>Sin Auxiliar</v>
          </cell>
          <cell r="E1941">
            <v>45936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</row>
        <row r="1942">
          <cell r="A1942" t="str">
            <v>Alfredo Cona</v>
          </cell>
          <cell r="C1942" t="str">
            <v>Patricio Ramirez</v>
          </cell>
          <cell r="E1942">
            <v>45937</v>
          </cell>
          <cell r="I1942">
            <v>49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</row>
        <row r="1943">
          <cell r="A1943" t="str">
            <v xml:space="preserve">Antonio Riquelme </v>
          </cell>
          <cell r="C1943" t="str">
            <v>Cristian Araya</v>
          </cell>
          <cell r="E1943">
            <v>45937</v>
          </cell>
          <cell r="I1943">
            <v>35</v>
          </cell>
          <cell r="J1943">
            <v>0</v>
          </cell>
          <cell r="K1943">
            <v>0</v>
          </cell>
          <cell r="L1943">
            <v>1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10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</row>
        <row r="1944">
          <cell r="A1944" t="str">
            <v>Boris López</v>
          </cell>
          <cell r="C1944" t="str">
            <v>Gilmar Ospino</v>
          </cell>
          <cell r="E1944">
            <v>45937</v>
          </cell>
          <cell r="I1944">
            <v>51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1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</row>
        <row r="1945">
          <cell r="A1945" t="str">
            <v>Cesar Moreno</v>
          </cell>
          <cell r="C1945" t="str">
            <v>Alejandro Osorio</v>
          </cell>
          <cell r="E1945">
            <v>45937</v>
          </cell>
          <cell r="I1945">
            <v>74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39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10</v>
          </cell>
        </row>
        <row r="1946">
          <cell r="A1946" t="str">
            <v>Jose Arredondo</v>
          </cell>
          <cell r="C1946" t="str">
            <v>Sin Auxiliar</v>
          </cell>
          <cell r="E1946">
            <v>45937</v>
          </cell>
          <cell r="I1946">
            <v>41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41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</row>
        <row r="1947">
          <cell r="A1947" t="str">
            <v>Juan Santibañez</v>
          </cell>
          <cell r="C1947" t="str">
            <v>Sin Auxiliar</v>
          </cell>
          <cell r="E1947">
            <v>45937</v>
          </cell>
          <cell r="I1947">
            <v>70</v>
          </cell>
          <cell r="J1947">
            <v>0</v>
          </cell>
          <cell r="K1947">
            <v>0</v>
          </cell>
          <cell r="L1947">
            <v>1</v>
          </cell>
          <cell r="M1947">
            <v>0</v>
          </cell>
          <cell r="N1947">
            <v>1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</row>
        <row r="1948">
          <cell r="A1948" t="str">
            <v>Fernando Diaz</v>
          </cell>
          <cell r="C1948" t="str">
            <v>Sin Auxiliar</v>
          </cell>
          <cell r="E1948">
            <v>45937</v>
          </cell>
          <cell r="I1948">
            <v>70</v>
          </cell>
          <cell r="J1948">
            <v>0</v>
          </cell>
          <cell r="K1948">
            <v>0</v>
          </cell>
          <cell r="L1948">
            <v>1</v>
          </cell>
          <cell r="M1948">
            <v>0</v>
          </cell>
          <cell r="N1948">
            <v>1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</row>
        <row r="1949">
          <cell r="A1949" t="str">
            <v>Luis Dugo</v>
          </cell>
          <cell r="C1949" t="str">
            <v>Victor Araneda</v>
          </cell>
          <cell r="E1949">
            <v>45937</v>
          </cell>
          <cell r="I1949">
            <v>46</v>
          </cell>
          <cell r="J1949">
            <v>0</v>
          </cell>
          <cell r="K1949">
            <v>0</v>
          </cell>
          <cell r="L1949">
            <v>1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4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</row>
        <row r="1950">
          <cell r="A1950" t="str">
            <v>Sin Auxiliar</v>
          </cell>
          <cell r="C1950" t="str">
            <v>Carlos Correa</v>
          </cell>
          <cell r="E1950">
            <v>45937</v>
          </cell>
          <cell r="I1950">
            <v>59</v>
          </cell>
          <cell r="J1950">
            <v>0</v>
          </cell>
          <cell r="K1950">
            <v>0</v>
          </cell>
          <cell r="L1950">
            <v>1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</row>
        <row r="1951">
          <cell r="A1951" t="str">
            <v>Maximiliano Arancibia</v>
          </cell>
          <cell r="C1951" t="str">
            <v>Osman Perez</v>
          </cell>
          <cell r="E1951">
            <v>45937</v>
          </cell>
          <cell r="I1951">
            <v>61</v>
          </cell>
          <cell r="J1951">
            <v>0</v>
          </cell>
          <cell r="K1951">
            <v>0</v>
          </cell>
          <cell r="L1951">
            <v>1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</row>
        <row r="1952">
          <cell r="A1952" t="str">
            <v>Patricio Cubillos</v>
          </cell>
          <cell r="C1952" t="str">
            <v>Juan Aravena</v>
          </cell>
          <cell r="E1952">
            <v>45937</v>
          </cell>
          <cell r="I1952">
            <v>33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</row>
        <row r="1953">
          <cell r="A1953" t="str">
            <v>Pedro Arcos</v>
          </cell>
          <cell r="C1953" t="str">
            <v>Sin Auxiliar</v>
          </cell>
          <cell r="E1953">
            <v>45937</v>
          </cell>
          <cell r="I1953">
            <v>52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2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</row>
        <row r="1954">
          <cell r="A1954" t="str">
            <v>Edgar Benavides</v>
          </cell>
          <cell r="C1954" t="str">
            <v>Sin Auxiliar</v>
          </cell>
          <cell r="E1954">
            <v>45937</v>
          </cell>
          <cell r="I1954">
            <v>52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2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</row>
        <row r="1955">
          <cell r="A1955" t="str">
            <v>Ramon Gallardo</v>
          </cell>
          <cell r="C1955" t="str">
            <v>Jordan Gaete</v>
          </cell>
          <cell r="E1955">
            <v>45937</v>
          </cell>
          <cell r="I1955">
            <v>37</v>
          </cell>
          <cell r="J1955">
            <v>0</v>
          </cell>
          <cell r="K1955">
            <v>0</v>
          </cell>
          <cell r="L1955">
            <v>1</v>
          </cell>
          <cell r="M1955">
            <v>1</v>
          </cell>
          <cell r="N1955">
            <v>0</v>
          </cell>
          <cell r="O1955">
            <v>0</v>
          </cell>
          <cell r="P1955">
            <v>0</v>
          </cell>
          <cell r="Q1955">
            <v>21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</row>
        <row r="1956">
          <cell r="A1956" t="str">
            <v>Roberto Ramirez</v>
          </cell>
          <cell r="C1956" t="str">
            <v>Jose Oca</v>
          </cell>
          <cell r="E1956">
            <v>45937</v>
          </cell>
          <cell r="I1956">
            <v>48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2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1</v>
          </cell>
        </row>
        <row r="1957">
          <cell r="A1957" t="str">
            <v>Victor Reyes</v>
          </cell>
          <cell r="C1957" t="str">
            <v>Jorge Viscarra</v>
          </cell>
          <cell r="E1957">
            <v>45937</v>
          </cell>
          <cell r="I1957">
            <v>28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</row>
        <row r="1958">
          <cell r="A1958" t="str">
            <v>Sin Auxiliar</v>
          </cell>
          <cell r="C1958" t="str">
            <v>Juan Cuadra</v>
          </cell>
          <cell r="E1958">
            <v>45937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</row>
        <row r="1959">
          <cell r="A1959" t="str">
            <v xml:space="preserve">Cristian Gonzalez </v>
          </cell>
          <cell r="C1959" t="str">
            <v>Sin Auxiliar</v>
          </cell>
          <cell r="E1959">
            <v>45937</v>
          </cell>
          <cell r="I1959">
            <v>30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3</v>
          </cell>
        </row>
        <row r="1960">
          <cell r="A1960" t="str">
            <v>Rodrigo Bascuñan</v>
          </cell>
          <cell r="C1960" t="str">
            <v>Sin Auxiliar</v>
          </cell>
          <cell r="E1960">
            <v>45937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</row>
        <row r="1961">
          <cell r="A1961" t="str">
            <v>Roberto Briones</v>
          </cell>
          <cell r="C1961" t="str">
            <v>Sin Auxiliar</v>
          </cell>
          <cell r="E1961">
            <v>45937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</row>
        <row r="1962">
          <cell r="A1962" t="str">
            <v>Sin Auxiliar</v>
          </cell>
          <cell r="C1962" t="str">
            <v>Alexander Marchant</v>
          </cell>
          <cell r="E1962">
            <v>45937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</row>
        <row r="1963">
          <cell r="A1963" t="str">
            <v>Alfredo Cona</v>
          </cell>
          <cell r="C1963" t="str">
            <v>Patricio Ramirez</v>
          </cell>
          <cell r="E1963">
            <v>45938</v>
          </cell>
          <cell r="I1963">
            <v>25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</row>
        <row r="1964">
          <cell r="A1964" t="str">
            <v xml:space="preserve">Antonio Riquelme </v>
          </cell>
          <cell r="C1964" t="str">
            <v>Cristian Araya</v>
          </cell>
          <cell r="E1964">
            <v>45938</v>
          </cell>
          <cell r="I1964">
            <v>42</v>
          </cell>
          <cell r="J1964">
            <v>0</v>
          </cell>
          <cell r="K1964">
            <v>0</v>
          </cell>
          <cell r="L1964">
            <v>1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10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</row>
        <row r="1965">
          <cell r="A1965" t="str">
            <v>Boris López</v>
          </cell>
          <cell r="C1965" t="str">
            <v>Gilmar Ospino</v>
          </cell>
          <cell r="E1965">
            <v>45938</v>
          </cell>
          <cell r="I1965">
            <v>44</v>
          </cell>
          <cell r="J1965">
            <v>42</v>
          </cell>
          <cell r="K1965">
            <v>0</v>
          </cell>
          <cell r="L1965">
            <v>1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14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3</v>
          </cell>
        </row>
        <row r="1966">
          <cell r="A1966" t="str">
            <v>Cesar Moreno</v>
          </cell>
          <cell r="C1966" t="str">
            <v>Alejandro Osorio</v>
          </cell>
          <cell r="E1966">
            <v>45938</v>
          </cell>
          <cell r="I1966">
            <v>101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34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</row>
        <row r="1967">
          <cell r="A1967" t="str">
            <v xml:space="preserve">Cristian Gonzalez </v>
          </cell>
          <cell r="C1967" t="str">
            <v>Alexander Marchant</v>
          </cell>
          <cell r="E1967">
            <v>45938</v>
          </cell>
          <cell r="I1967">
            <v>45</v>
          </cell>
          <cell r="J1967">
            <v>42</v>
          </cell>
          <cell r="K1967">
            <v>0</v>
          </cell>
          <cell r="L1967">
            <v>1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20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3</v>
          </cell>
        </row>
        <row r="1968">
          <cell r="A1968" t="str">
            <v>Sin Auxiliar</v>
          </cell>
          <cell r="C1968" t="str">
            <v>Juan Cuadra</v>
          </cell>
          <cell r="E1968">
            <v>45938</v>
          </cell>
          <cell r="I1968">
            <v>46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</row>
        <row r="1969">
          <cell r="A1969" t="str">
            <v>Jose Arredondo</v>
          </cell>
          <cell r="C1969" t="str">
            <v>Sin Auxiliar</v>
          </cell>
          <cell r="E1969">
            <v>45938</v>
          </cell>
          <cell r="I1969">
            <v>40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40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</row>
        <row r="1970">
          <cell r="A1970" t="str">
            <v>Juan Santibañez</v>
          </cell>
          <cell r="C1970" t="str">
            <v>Sin Auxiliar</v>
          </cell>
          <cell r="E1970">
            <v>45938</v>
          </cell>
          <cell r="I1970">
            <v>74</v>
          </cell>
          <cell r="J1970">
            <v>0</v>
          </cell>
          <cell r="K1970">
            <v>0</v>
          </cell>
          <cell r="L1970">
            <v>1</v>
          </cell>
          <cell r="M1970">
            <v>0</v>
          </cell>
          <cell r="N1970">
            <v>1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</row>
        <row r="1971">
          <cell r="A1971" t="str">
            <v>Fernando Diaz</v>
          </cell>
          <cell r="C1971" t="str">
            <v>Sin Auxiliar</v>
          </cell>
          <cell r="E1971">
            <v>45938</v>
          </cell>
          <cell r="I1971">
            <v>74</v>
          </cell>
          <cell r="J1971">
            <v>0</v>
          </cell>
          <cell r="K1971">
            <v>0</v>
          </cell>
          <cell r="L1971">
            <v>1</v>
          </cell>
          <cell r="M1971">
            <v>0</v>
          </cell>
          <cell r="N1971">
            <v>1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</row>
        <row r="1972">
          <cell r="A1972" t="str">
            <v>Luis Dugo</v>
          </cell>
          <cell r="C1972" t="str">
            <v>Victor Araneda</v>
          </cell>
          <cell r="E1972">
            <v>45938</v>
          </cell>
          <cell r="I1972">
            <v>40</v>
          </cell>
          <cell r="J1972">
            <v>0</v>
          </cell>
          <cell r="K1972">
            <v>0</v>
          </cell>
          <cell r="L1972">
            <v>1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</row>
        <row r="1973">
          <cell r="A1973" t="str">
            <v>Maximiliano Arancibia</v>
          </cell>
          <cell r="C1973" t="str">
            <v>Carlos Correa</v>
          </cell>
          <cell r="E1973">
            <v>45938</v>
          </cell>
          <cell r="I1973">
            <v>46</v>
          </cell>
          <cell r="J1973">
            <v>0</v>
          </cell>
          <cell r="K1973">
            <v>0</v>
          </cell>
          <cell r="L1973">
            <v>1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</row>
        <row r="1974">
          <cell r="A1974" t="str">
            <v>Patricio Cubillos</v>
          </cell>
          <cell r="C1974" t="str">
            <v>Juan Aravena</v>
          </cell>
          <cell r="E1974">
            <v>45938</v>
          </cell>
          <cell r="I1974">
            <v>78</v>
          </cell>
          <cell r="J1974">
            <v>0</v>
          </cell>
          <cell r="K1974">
            <v>0</v>
          </cell>
          <cell r="L1974">
            <v>1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</row>
        <row r="1975">
          <cell r="A1975" t="str">
            <v>Pedro Arcos</v>
          </cell>
          <cell r="C1975" t="str">
            <v>Sin Auxiliar</v>
          </cell>
          <cell r="E1975">
            <v>45938</v>
          </cell>
          <cell r="I1975">
            <v>60</v>
          </cell>
          <cell r="J1975">
            <v>42</v>
          </cell>
          <cell r="K1975">
            <v>0</v>
          </cell>
          <cell r="L1975">
            <v>1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25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3</v>
          </cell>
        </row>
        <row r="1976">
          <cell r="A1976" t="str">
            <v>Edgar Benavides</v>
          </cell>
          <cell r="C1976" t="str">
            <v>Sin Auxiliar</v>
          </cell>
          <cell r="E1976">
            <v>45938</v>
          </cell>
          <cell r="I1976">
            <v>60</v>
          </cell>
          <cell r="J1976">
            <v>42</v>
          </cell>
          <cell r="K1976">
            <v>0</v>
          </cell>
          <cell r="L1976">
            <v>1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25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3</v>
          </cell>
        </row>
        <row r="1977">
          <cell r="A1977" t="str">
            <v>Ramon Gallardo</v>
          </cell>
          <cell r="C1977" t="str">
            <v>Jordan Gaete</v>
          </cell>
          <cell r="E1977">
            <v>45938</v>
          </cell>
          <cell r="I1977">
            <v>57</v>
          </cell>
          <cell r="J1977">
            <v>0</v>
          </cell>
          <cell r="K1977">
            <v>0</v>
          </cell>
          <cell r="L1977">
            <v>1</v>
          </cell>
          <cell r="M1977">
            <v>1</v>
          </cell>
          <cell r="N1977">
            <v>0</v>
          </cell>
          <cell r="O1977">
            <v>0</v>
          </cell>
          <cell r="P1977">
            <v>0</v>
          </cell>
          <cell r="Q1977">
            <v>21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</row>
        <row r="1978">
          <cell r="A1978" t="str">
            <v>Roberto Briones</v>
          </cell>
          <cell r="C1978" t="str">
            <v>Alexander Marchant</v>
          </cell>
          <cell r="E1978">
            <v>45938</v>
          </cell>
          <cell r="I1978">
            <v>62</v>
          </cell>
          <cell r="J1978">
            <v>0</v>
          </cell>
          <cell r="K1978">
            <v>0</v>
          </cell>
          <cell r="L1978">
            <v>1</v>
          </cell>
          <cell r="M1978">
            <v>0</v>
          </cell>
          <cell r="N1978">
            <v>1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</row>
        <row r="1979">
          <cell r="A1979" t="str">
            <v>Roberto Ramirez</v>
          </cell>
          <cell r="C1979" t="str">
            <v>Jose Oca</v>
          </cell>
          <cell r="E1979">
            <v>45938</v>
          </cell>
          <cell r="I1979">
            <v>19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2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</row>
        <row r="1980">
          <cell r="A1980" t="str">
            <v>Victor Reyes</v>
          </cell>
          <cell r="C1980" t="str">
            <v>Jorge Viscarra</v>
          </cell>
          <cell r="E1980">
            <v>45938</v>
          </cell>
          <cell r="I1980">
            <v>61</v>
          </cell>
          <cell r="J1980">
            <v>0</v>
          </cell>
          <cell r="K1980">
            <v>0</v>
          </cell>
          <cell r="L1980">
            <v>1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38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</row>
        <row r="1981">
          <cell r="A1981" t="str">
            <v>Rodrigo Bascuñan</v>
          </cell>
          <cell r="C1981" t="str">
            <v>Sin Auxiliar</v>
          </cell>
          <cell r="E1981">
            <v>45938</v>
          </cell>
          <cell r="I1981">
            <v>50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</row>
        <row r="1982">
          <cell r="A1982" t="str">
            <v>Sin Auxiliar</v>
          </cell>
          <cell r="C1982" t="str">
            <v>Osman Perez</v>
          </cell>
          <cell r="E1982">
            <v>45938</v>
          </cell>
          <cell r="I1982">
            <v>50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</row>
        <row r="1983">
          <cell r="A1983" t="str">
            <v>Alfredo Cona</v>
          </cell>
          <cell r="C1983" t="str">
            <v>Patricio Ramirez</v>
          </cell>
          <cell r="E1983">
            <v>45939</v>
          </cell>
          <cell r="I1983">
            <v>24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</row>
        <row r="1984">
          <cell r="A1984" t="str">
            <v xml:space="preserve">Antonio Riquelme </v>
          </cell>
          <cell r="C1984" t="str">
            <v>Cristian Araya</v>
          </cell>
          <cell r="E1984">
            <v>45939</v>
          </cell>
          <cell r="I1984">
            <v>36</v>
          </cell>
          <cell r="J1984">
            <v>0</v>
          </cell>
          <cell r="K1984">
            <v>0</v>
          </cell>
          <cell r="L1984">
            <v>1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10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</row>
        <row r="1985">
          <cell r="A1985" t="str">
            <v>Boris López</v>
          </cell>
          <cell r="C1985" t="str">
            <v>Gilmar Ospino</v>
          </cell>
          <cell r="E1985">
            <v>45939</v>
          </cell>
          <cell r="I1985">
            <v>25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7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</row>
        <row r="1986">
          <cell r="A1986" t="str">
            <v>Cesar Moreno</v>
          </cell>
          <cell r="C1986" t="str">
            <v>Alejandro Osorio</v>
          </cell>
          <cell r="E1986">
            <v>45939</v>
          </cell>
          <cell r="I1986">
            <v>78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30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</row>
        <row r="1987">
          <cell r="A1987" t="str">
            <v xml:space="preserve">Cristian Gonzalez </v>
          </cell>
          <cell r="C1987" t="str">
            <v>Juan Cuadra</v>
          </cell>
          <cell r="E1987">
            <v>45939</v>
          </cell>
          <cell r="I1987">
            <v>45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</row>
        <row r="1988">
          <cell r="A1988" t="str">
            <v>Fernando Diaz</v>
          </cell>
          <cell r="C1988" t="str">
            <v>Osman Perez</v>
          </cell>
          <cell r="E1988">
            <v>45939</v>
          </cell>
          <cell r="I1988">
            <v>46</v>
          </cell>
          <cell r="J1988">
            <v>0</v>
          </cell>
          <cell r="K1988">
            <v>0</v>
          </cell>
          <cell r="L1988">
            <v>1</v>
          </cell>
          <cell r="M1988">
            <v>0</v>
          </cell>
          <cell r="N1988">
            <v>1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</row>
        <row r="1989">
          <cell r="A1989" t="str">
            <v>Jose Arredondo</v>
          </cell>
          <cell r="C1989" t="str">
            <v>Sin Auxiliar</v>
          </cell>
          <cell r="E1989">
            <v>45939</v>
          </cell>
          <cell r="I1989">
            <v>25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25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</row>
        <row r="1990">
          <cell r="A1990" t="str">
            <v>Juan Santibañez</v>
          </cell>
          <cell r="C1990" t="str">
            <v>Jorge Viscarra</v>
          </cell>
          <cell r="E1990">
            <v>45939</v>
          </cell>
          <cell r="I1990">
            <v>24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</row>
        <row r="1991">
          <cell r="A1991" t="str">
            <v>Julio Sanhueza</v>
          </cell>
          <cell r="C1991" t="str">
            <v>Sin Auxiliar</v>
          </cell>
          <cell r="E1991">
            <v>45939</v>
          </cell>
          <cell r="I1991">
            <v>29</v>
          </cell>
          <cell r="J1991">
            <v>0</v>
          </cell>
          <cell r="K1991">
            <v>0</v>
          </cell>
          <cell r="L1991">
            <v>1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29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</row>
        <row r="1992">
          <cell r="A1992" t="str">
            <v>Luis Dugo</v>
          </cell>
          <cell r="C1992" t="str">
            <v>Victor Araneda</v>
          </cell>
          <cell r="E1992">
            <v>45939</v>
          </cell>
          <cell r="I1992">
            <v>36</v>
          </cell>
          <cell r="J1992">
            <v>0</v>
          </cell>
          <cell r="K1992">
            <v>0</v>
          </cell>
          <cell r="L1992">
            <v>1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4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</row>
        <row r="1993">
          <cell r="A1993" t="str">
            <v>Maximiliano Arancibia</v>
          </cell>
          <cell r="C1993" t="str">
            <v>Carlos Correa</v>
          </cell>
          <cell r="E1993">
            <v>45939</v>
          </cell>
          <cell r="I1993">
            <v>51</v>
          </cell>
          <cell r="J1993">
            <v>8</v>
          </cell>
          <cell r="K1993">
            <v>0</v>
          </cell>
          <cell r="L1993">
            <v>1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</row>
        <row r="1994">
          <cell r="A1994" t="str">
            <v>Patricio Cubillos</v>
          </cell>
          <cell r="C1994" t="str">
            <v>Juan Aravena</v>
          </cell>
          <cell r="E1994">
            <v>45939</v>
          </cell>
          <cell r="I1994">
            <v>35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</row>
        <row r="1995">
          <cell r="A1995" t="str">
            <v>Pedro Arcos</v>
          </cell>
          <cell r="C1995" t="str">
            <v>Sin Auxiliar</v>
          </cell>
          <cell r="E1995">
            <v>45939</v>
          </cell>
          <cell r="I1995">
            <v>37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15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</row>
        <row r="1996">
          <cell r="A1996" t="str">
            <v>Edgar Benavides</v>
          </cell>
          <cell r="C1996" t="str">
            <v>Sin Auxiliar</v>
          </cell>
          <cell r="E1996">
            <v>45939</v>
          </cell>
          <cell r="I1996">
            <v>37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15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</row>
        <row r="1997">
          <cell r="A1997" t="str">
            <v>Victor Reyes</v>
          </cell>
          <cell r="C1997" t="str">
            <v>Jorge Viscarra</v>
          </cell>
          <cell r="E1997">
            <v>45939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</row>
        <row r="1998">
          <cell r="A1998" t="str">
            <v>Ramon Gallardo</v>
          </cell>
          <cell r="C1998" t="str">
            <v>Jordan Gaete</v>
          </cell>
          <cell r="E1998">
            <v>45939</v>
          </cell>
          <cell r="I1998">
            <v>41</v>
          </cell>
          <cell r="J1998">
            <v>0</v>
          </cell>
          <cell r="K1998">
            <v>0</v>
          </cell>
          <cell r="L1998">
            <v>1</v>
          </cell>
          <cell r="M1998">
            <v>1</v>
          </cell>
          <cell r="N1998">
            <v>0</v>
          </cell>
          <cell r="O1998">
            <v>1</v>
          </cell>
          <cell r="P1998">
            <v>0</v>
          </cell>
          <cell r="Q1998">
            <v>47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</row>
        <row r="1999">
          <cell r="A1999" t="str">
            <v>Roberto Briones</v>
          </cell>
          <cell r="C1999" t="str">
            <v>Alexander Marchant</v>
          </cell>
          <cell r="E1999">
            <v>45939</v>
          </cell>
          <cell r="I1999">
            <v>47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1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</row>
        <row r="2000">
          <cell r="A2000" t="str">
            <v>Roberto Ramirez</v>
          </cell>
          <cell r="C2000" t="str">
            <v>Jose Oca</v>
          </cell>
          <cell r="E2000">
            <v>45939</v>
          </cell>
          <cell r="I2000">
            <v>31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2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</row>
        <row r="2001">
          <cell r="A2001" t="str">
            <v>Rodrigo Bascuñan</v>
          </cell>
          <cell r="C2001" t="str">
            <v>Sin Auxiliar</v>
          </cell>
          <cell r="E2001">
            <v>45939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</row>
        <row r="2002">
          <cell r="A2002" t="str">
            <v>Alfredo Cona</v>
          </cell>
          <cell r="C2002" t="str">
            <v>Patricio Ramirez</v>
          </cell>
          <cell r="E2002">
            <v>45940</v>
          </cell>
          <cell r="I2002">
            <v>35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</row>
        <row r="2003">
          <cell r="A2003" t="str">
            <v xml:space="preserve">Antonio Riquelme </v>
          </cell>
          <cell r="C2003" t="str">
            <v>Cristian Araya</v>
          </cell>
          <cell r="E2003">
            <v>45940</v>
          </cell>
          <cell r="I2003">
            <v>92</v>
          </cell>
          <cell r="J2003">
            <v>0</v>
          </cell>
          <cell r="K2003">
            <v>0</v>
          </cell>
          <cell r="L2003">
            <v>1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10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</row>
        <row r="2004">
          <cell r="A2004" t="str">
            <v>Boris López</v>
          </cell>
          <cell r="C2004" t="str">
            <v>Gilmar Ospino</v>
          </cell>
          <cell r="E2004">
            <v>45940</v>
          </cell>
          <cell r="I2004">
            <v>66</v>
          </cell>
          <cell r="J2004">
            <v>0</v>
          </cell>
          <cell r="K2004">
            <v>0</v>
          </cell>
          <cell r="L2004">
            <v>1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2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</row>
        <row r="2005">
          <cell r="A2005" t="str">
            <v>Cesar Moreno</v>
          </cell>
          <cell r="C2005" t="str">
            <v>Alejandro Osorio</v>
          </cell>
          <cell r="E2005">
            <v>45940</v>
          </cell>
          <cell r="I2005">
            <v>81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34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</row>
        <row r="2006">
          <cell r="A2006" t="str">
            <v xml:space="preserve">Cristian Gonzalez </v>
          </cell>
          <cell r="C2006" t="str">
            <v>Juan Cuadra</v>
          </cell>
          <cell r="E2006">
            <v>45940</v>
          </cell>
          <cell r="I2006">
            <v>49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20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</row>
        <row r="2007">
          <cell r="A2007" t="str">
            <v>Jose Arredondo</v>
          </cell>
          <cell r="C2007" t="str">
            <v>Sin Auxiliar</v>
          </cell>
          <cell r="E2007">
            <v>45940</v>
          </cell>
          <cell r="I2007">
            <v>47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47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</row>
        <row r="2008">
          <cell r="A2008" t="str">
            <v>Juan Santibañez</v>
          </cell>
          <cell r="C2008" t="str">
            <v>Sin Auxiliar</v>
          </cell>
          <cell r="E2008">
            <v>45940</v>
          </cell>
          <cell r="I2008">
            <v>38</v>
          </cell>
          <cell r="J2008">
            <v>0</v>
          </cell>
          <cell r="K2008">
            <v>0</v>
          </cell>
          <cell r="L2008">
            <v>1</v>
          </cell>
          <cell r="M2008">
            <v>0</v>
          </cell>
          <cell r="N2008">
            <v>1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</row>
        <row r="2009">
          <cell r="A2009" t="str">
            <v>Fernando Diaz</v>
          </cell>
          <cell r="C2009" t="str">
            <v>Sin Auxiliar</v>
          </cell>
          <cell r="E2009">
            <v>45940</v>
          </cell>
          <cell r="I2009">
            <v>38</v>
          </cell>
          <cell r="J2009">
            <v>0</v>
          </cell>
          <cell r="K2009">
            <v>0</v>
          </cell>
          <cell r="L2009">
            <v>1</v>
          </cell>
          <cell r="M2009">
            <v>0</v>
          </cell>
          <cell r="N2009">
            <v>1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</row>
        <row r="2010">
          <cell r="A2010" t="str">
            <v>Julio Sanhueza</v>
          </cell>
          <cell r="C2010" t="str">
            <v>Sin Auxiliar</v>
          </cell>
          <cell r="E2010">
            <v>45940</v>
          </cell>
          <cell r="I2010">
            <v>36</v>
          </cell>
          <cell r="J2010">
            <v>0</v>
          </cell>
          <cell r="K2010">
            <v>0</v>
          </cell>
          <cell r="L2010">
            <v>1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36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</row>
        <row r="2011">
          <cell r="A2011" t="str">
            <v>Luis Dugo</v>
          </cell>
          <cell r="C2011" t="str">
            <v>Victor Araneda</v>
          </cell>
          <cell r="E2011">
            <v>45940</v>
          </cell>
          <cell r="I2011">
            <v>44</v>
          </cell>
          <cell r="J2011">
            <v>0</v>
          </cell>
          <cell r="K2011">
            <v>0</v>
          </cell>
          <cell r="L2011">
            <v>1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1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</row>
        <row r="2012">
          <cell r="A2012" t="str">
            <v>Sin Auxiliar</v>
          </cell>
          <cell r="C2012" t="str">
            <v>Osman Perez</v>
          </cell>
          <cell r="E2012">
            <v>45940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</row>
        <row r="2013">
          <cell r="A2013" t="str">
            <v>Maximiliano Arancibia</v>
          </cell>
          <cell r="C2013" t="str">
            <v>Carlos Correa</v>
          </cell>
          <cell r="E2013">
            <v>45940</v>
          </cell>
          <cell r="I2013">
            <v>61</v>
          </cell>
          <cell r="J2013">
            <v>0</v>
          </cell>
          <cell r="K2013">
            <v>0</v>
          </cell>
          <cell r="L2013">
            <v>1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</row>
        <row r="2014">
          <cell r="A2014" t="str">
            <v>Patricio Cubillos</v>
          </cell>
          <cell r="C2014" t="str">
            <v>Juan Aravena</v>
          </cell>
          <cell r="E2014">
            <v>45940</v>
          </cell>
          <cell r="I2014">
            <v>73</v>
          </cell>
          <cell r="J2014">
            <v>0</v>
          </cell>
          <cell r="K2014">
            <v>0</v>
          </cell>
          <cell r="L2014">
            <v>1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8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</row>
        <row r="2015">
          <cell r="A2015" t="str">
            <v>Pedro Arcos</v>
          </cell>
          <cell r="C2015" t="str">
            <v>Sin Auxiliar</v>
          </cell>
          <cell r="E2015">
            <v>45940</v>
          </cell>
          <cell r="I2015">
            <v>52</v>
          </cell>
          <cell r="J2015">
            <v>5</v>
          </cell>
          <cell r="K2015">
            <v>0</v>
          </cell>
          <cell r="L2015">
            <v>0</v>
          </cell>
          <cell r="M2015">
            <v>0</v>
          </cell>
          <cell r="N2015">
            <v>1</v>
          </cell>
          <cell r="O2015">
            <v>0</v>
          </cell>
          <cell r="P2015">
            <v>0</v>
          </cell>
          <cell r="Q2015">
            <v>2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3</v>
          </cell>
        </row>
        <row r="2016">
          <cell r="A2016" t="str">
            <v>Edgar Benavides</v>
          </cell>
          <cell r="C2016" t="str">
            <v>Sin Auxiliar</v>
          </cell>
          <cell r="E2016">
            <v>45940</v>
          </cell>
          <cell r="I2016">
            <v>52</v>
          </cell>
          <cell r="J2016">
            <v>5</v>
          </cell>
          <cell r="K2016">
            <v>0</v>
          </cell>
          <cell r="L2016">
            <v>0</v>
          </cell>
          <cell r="M2016">
            <v>0</v>
          </cell>
          <cell r="N2016">
            <v>1</v>
          </cell>
          <cell r="O2016">
            <v>0</v>
          </cell>
          <cell r="P2016">
            <v>0</v>
          </cell>
          <cell r="Q2016">
            <v>2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3</v>
          </cell>
        </row>
        <row r="2017">
          <cell r="A2017" t="str">
            <v>Ramon Gallardo</v>
          </cell>
          <cell r="C2017" t="str">
            <v>Jordan Gaete</v>
          </cell>
          <cell r="E2017">
            <v>45940</v>
          </cell>
          <cell r="I2017">
            <v>55</v>
          </cell>
          <cell r="J2017">
            <v>0</v>
          </cell>
          <cell r="K2017">
            <v>0</v>
          </cell>
          <cell r="L2017">
            <v>1</v>
          </cell>
          <cell r="M2017">
            <v>1</v>
          </cell>
          <cell r="N2017">
            <v>0</v>
          </cell>
          <cell r="O2017">
            <v>0</v>
          </cell>
          <cell r="P2017">
            <v>0</v>
          </cell>
          <cell r="Q2017">
            <v>44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</row>
        <row r="2018">
          <cell r="A2018" t="str">
            <v>Roberto Briones</v>
          </cell>
          <cell r="C2018" t="str">
            <v>Alexander Marchant</v>
          </cell>
          <cell r="E2018">
            <v>45940</v>
          </cell>
          <cell r="I2018">
            <v>44</v>
          </cell>
          <cell r="J2018">
            <v>0</v>
          </cell>
          <cell r="K2018">
            <v>0</v>
          </cell>
          <cell r="L2018">
            <v>1</v>
          </cell>
          <cell r="M2018">
            <v>0</v>
          </cell>
          <cell r="N2018">
            <v>1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</row>
        <row r="2019">
          <cell r="A2019" t="str">
            <v>Roberto Ramirez</v>
          </cell>
          <cell r="C2019" t="str">
            <v>Jose Oca</v>
          </cell>
          <cell r="E2019">
            <v>45940</v>
          </cell>
          <cell r="I2019">
            <v>48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2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</row>
        <row r="2020">
          <cell r="A2020" t="str">
            <v>Rodrigo Bascuñan</v>
          </cell>
          <cell r="C2020" t="str">
            <v>Sin Auxiliar</v>
          </cell>
          <cell r="E2020">
            <v>45940</v>
          </cell>
          <cell r="I2020">
            <v>48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2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</row>
        <row r="2021">
          <cell r="A2021" t="str">
            <v>Victor Reyes</v>
          </cell>
          <cell r="C2021" t="str">
            <v>Jorge Viscarra</v>
          </cell>
          <cell r="E2021">
            <v>45940</v>
          </cell>
          <cell r="I2021">
            <v>71</v>
          </cell>
          <cell r="J2021">
            <v>0</v>
          </cell>
          <cell r="K2021">
            <v>0</v>
          </cell>
          <cell r="L2021">
            <v>1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</row>
        <row r="2022">
          <cell r="A2022" t="str">
            <v>Luis Dugo</v>
          </cell>
          <cell r="C2022" t="str">
            <v>Victor Araneda</v>
          </cell>
          <cell r="E2022">
            <v>45941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12</v>
          </cell>
          <cell r="R2022">
            <v>1</v>
          </cell>
          <cell r="S2022">
            <v>0</v>
          </cell>
          <cell r="T2022">
            <v>12</v>
          </cell>
          <cell r="U2022">
            <v>102</v>
          </cell>
          <cell r="V2022">
            <v>1</v>
          </cell>
          <cell r="W2022">
            <v>0</v>
          </cell>
          <cell r="X2022">
            <v>4</v>
          </cell>
        </row>
        <row r="2023">
          <cell r="A2023" t="str">
            <v>Roberto Briones</v>
          </cell>
          <cell r="C2023" t="str">
            <v>Alexander Marchant</v>
          </cell>
          <cell r="E2023">
            <v>45941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1</v>
          </cell>
          <cell r="P2023">
            <v>0</v>
          </cell>
          <cell r="Q2023">
            <v>0</v>
          </cell>
          <cell r="R2023">
            <v>1</v>
          </cell>
          <cell r="S2023">
            <v>0</v>
          </cell>
          <cell r="T2023">
            <v>15</v>
          </cell>
          <cell r="U2023">
            <v>61</v>
          </cell>
          <cell r="V2023">
            <v>1</v>
          </cell>
          <cell r="W2023">
            <v>0</v>
          </cell>
          <cell r="X2023">
            <v>0</v>
          </cell>
        </row>
        <row r="2024">
          <cell r="A2024" t="str">
            <v xml:space="preserve">Cristian Gonzalez </v>
          </cell>
          <cell r="C2024" t="str">
            <v>Alexander Marchant</v>
          </cell>
          <cell r="E2024">
            <v>45942</v>
          </cell>
          <cell r="I2024">
            <v>0</v>
          </cell>
          <cell r="J2024">
            <v>0</v>
          </cell>
          <cell r="K2024">
            <v>0</v>
          </cell>
          <cell r="L2024">
            <v>1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1</v>
          </cell>
          <cell r="T2024">
            <v>25</v>
          </cell>
          <cell r="U2024">
            <v>50</v>
          </cell>
          <cell r="V2024">
            <v>0</v>
          </cell>
          <cell r="W2024">
            <v>1</v>
          </cell>
          <cell r="X2024">
            <v>1</v>
          </cell>
        </row>
        <row r="2025">
          <cell r="A2025" t="str">
            <v>Rodrigo Bascuñan</v>
          </cell>
          <cell r="C2025" t="str">
            <v>Jorge Viscarra</v>
          </cell>
          <cell r="E2025">
            <v>45942</v>
          </cell>
          <cell r="I2025">
            <v>0</v>
          </cell>
          <cell r="J2025">
            <v>0</v>
          </cell>
          <cell r="K2025">
            <v>0</v>
          </cell>
          <cell r="L2025">
            <v>1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1</v>
          </cell>
          <cell r="T2025">
            <v>49</v>
          </cell>
          <cell r="U2025">
            <v>67</v>
          </cell>
          <cell r="V2025">
            <v>0</v>
          </cell>
          <cell r="W2025">
            <v>1</v>
          </cell>
          <cell r="X2025">
            <v>1</v>
          </cell>
        </row>
        <row r="2026">
          <cell r="A2026" t="str">
            <v>Alfredo Cona</v>
          </cell>
          <cell r="C2026" t="str">
            <v>Patricio Ramirez</v>
          </cell>
          <cell r="E2026">
            <v>45943</v>
          </cell>
          <cell r="I2026">
            <v>25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</row>
        <row r="2027">
          <cell r="A2027" t="str">
            <v xml:space="preserve">Antonio Riquelme </v>
          </cell>
          <cell r="C2027" t="str">
            <v>Cristian Araya</v>
          </cell>
          <cell r="E2027">
            <v>45943</v>
          </cell>
          <cell r="I2027">
            <v>83</v>
          </cell>
          <cell r="J2027">
            <v>0</v>
          </cell>
          <cell r="K2027">
            <v>0</v>
          </cell>
          <cell r="L2027">
            <v>1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10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</row>
        <row r="2028">
          <cell r="A2028" t="str">
            <v>Boris López</v>
          </cell>
          <cell r="C2028" t="str">
            <v>Gilmar Ospino</v>
          </cell>
          <cell r="E2028">
            <v>45943</v>
          </cell>
          <cell r="I2028">
            <v>35</v>
          </cell>
          <cell r="J2028">
            <v>0</v>
          </cell>
          <cell r="K2028">
            <v>0</v>
          </cell>
          <cell r="L2028">
            <v>1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8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</row>
        <row r="2029">
          <cell r="A2029" t="str">
            <v>Cesar Moreno</v>
          </cell>
          <cell r="C2029" t="str">
            <v>Alejandro Osorio</v>
          </cell>
          <cell r="E2029">
            <v>45943</v>
          </cell>
          <cell r="I2029">
            <v>89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2</v>
          </cell>
          <cell r="Q2029">
            <v>36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1</v>
          </cell>
        </row>
        <row r="2030">
          <cell r="A2030" t="str">
            <v xml:space="preserve">Cristian Gonzalez </v>
          </cell>
          <cell r="C2030" t="str">
            <v>Juan Cuadra</v>
          </cell>
          <cell r="E2030">
            <v>45943</v>
          </cell>
          <cell r="I2030">
            <v>56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20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</row>
        <row r="2031">
          <cell r="A2031" t="str">
            <v>Jose Arredondo</v>
          </cell>
          <cell r="C2031" t="str">
            <v>Sin Auxiliar</v>
          </cell>
          <cell r="E2031">
            <v>45943</v>
          </cell>
          <cell r="I2031">
            <v>55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55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</row>
        <row r="2032">
          <cell r="A2032" t="str">
            <v>Juan Santibañez</v>
          </cell>
          <cell r="C2032" t="str">
            <v>Sin Auxiliar</v>
          </cell>
          <cell r="E2032">
            <v>45943</v>
          </cell>
          <cell r="I2032">
            <v>64</v>
          </cell>
          <cell r="J2032">
            <v>0</v>
          </cell>
          <cell r="K2032">
            <v>0</v>
          </cell>
          <cell r="L2032">
            <v>1</v>
          </cell>
          <cell r="M2032">
            <v>0</v>
          </cell>
          <cell r="N2032">
            <v>1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</row>
        <row r="2033">
          <cell r="A2033" t="str">
            <v>Fernando Diaz</v>
          </cell>
          <cell r="C2033" t="str">
            <v>Sin Auxiliar</v>
          </cell>
          <cell r="E2033">
            <v>45943</v>
          </cell>
          <cell r="I2033">
            <v>64</v>
          </cell>
          <cell r="J2033">
            <v>0</v>
          </cell>
          <cell r="K2033">
            <v>0</v>
          </cell>
          <cell r="L2033">
            <v>1</v>
          </cell>
          <cell r="M2033">
            <v>0</v>
          </cell>
          <cell r="N2033">
            <v>1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</row>
        <row r="2034">
          <cell r="A2034" t="str">
            <v>Luis Dugo</v>
          </cell>
          <cell r="C2034" t="str">
            <v>Victor Araneda</v>
          </cell>
          <cell r="E2034">
            <v>45943</v>
          </cell>
          <cell r="I2034">
            <v>43</v>
          </cell>
          <cell r="J2034">
            <v>0</v>
          </cell>
          <cell r="K2034">
            <v>0</v>
          </cell>
          <cell r="L2034">
            <v>1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4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</row>
        <row r="2035">
          <cell r="A2035" t="str">
            <v>Maximiliano Arancibia</v>
          </cell>
          <cell r="C2035" t="str">
            <v>Carlos Correa</v>
          </cell>
          <cell r="E2035">
            <v>45943</v>
          </cell>
          <cell r="I2035">
            <v>61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</row>
        <row r="2036">
          <cell r="A2036" t="str">
            <v>Patricio Cubillos</v>
          </cell>
          <cell r="C2036" t="str">
            <v>Juan Aravena</v>
          </cell>
          <cell r="E2036">
            <v>45943</v>
          </cell>
          <cell r="I2036">
            <v>56</v>
          </cell>
          <cell r="J2036">
            <v>0</v>
          </cell>
          <cell r="K2036">
            <v>0</v>
          </cell>
          <cell r="L2036">
            <v>1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</row>
        <row r="2037">
          <cell r="A2037" t="str">
            <v>Pedro Arcos</v>
          </cell>
          <cell r="C2037" t="str">
            <v>Sin Auxiliar</v>
          </cell>
          <cell r="E2037">
            <v>45943</v>
          </cell>
          <cell r="I2037">
            <v>49</v>
          </cell>
          <cell r="J2037">
            <v>12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2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2</v>
          </cell>
        </row>
        <row r="2038">
          <cell r="A2038" t="str">
            <v>Edgar Benavides</v>
          </cell>
          <cell r="C2038" t="str">
            <v>Sin Auxiliar</v>
          </cell>
          <cell r="E2038">
            <v>45943</v>
          </cell>
          <cell r="I2038">
            <v>49</v>
          </cell>
          <cell r="J2038">
            <v>12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2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2</v>
          </cell>
        </row>
        <row r="2039">
          <cell r="A2039" t="str">
            <v>Ramon Gallardo</v>
          </cell>
          <cell r="C2039" t="str">
            <v>Jordan Gaete</v>
          </cell>
          <cell r="E2039">
            <v>45943</v>
          </cell>
          <cell r="I2039">
            <v>35</v>
          </cell>
          <cell r="J2039">
            <v>0</v>
          </cell>
          <cell r="K2039">
            <v>0</v>
          </cell>
          <cell r="L2039">
            <v>1</v>
          </cell>
          <cell r="M2039">
            <v>1</v>
          </cell>
          <cell r="N2039">
            <v>0</v>
          </cell>
          <cell r="O2039">
            <v>0</v>
          </cell>
          <cell r="P2039">
            <v>0</v>
          </cell>
          <cell r="Q2039">
            <v>44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</row>
        <row r="2040">
          <cell r="A2040" t="str">
            <v>Roberto Briones</v>
          </cell>
          <cell r="C2040" t="str">
            <v>Alexander Marchant</v>
          </cell>
          <cell r="E2040">
            <v>45943</v>
          </cell>
          <cell r="I2040">
            <v>42</v>
          </cell>
          <cell r="J2040">
            <v>10</v>
          </cell>
          <cell r="K2040">
            <v>0</v>
          </cell>
          <cell r="L2040">
            <v>1</v>
          </cell>
          <cell r="M2040">
            <v>0</v>
          </cell>
          <cell r="N2040">
            <v>0</v>
          </cell>
          <cell r="O2040">
            <v>1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</row>
        <row r="2041">
          <cell r="A2041" t="str">
            <v>Roberto Ramirez</v>
          </cell>
          <cell r="C2041" t="str">
            <v>Jose Oca</v>
          </cell>
          <cell r="E2041">
            <v>45943</v>
          </cell>
          <cell r="I2041">
            <v>39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2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</row>
        <row r="2042">
          <cell r="A2042" t="str">
            <v>Victor Reyes</v>
          </cell>
          <cell r="C2042" t="str">
            <v>Jorge Viscarra</v>
          </cell>
          <cell r="E2042">
            <v>45943</v>
          </cell>
          <cell r="I2042">
            <v>64</v>
          </cell>
          <cell r="J2042">
            <v>0</v>
          </cell>
          <cell r="K2042">
            <v>0</v>
          </cell>
          <cell r="L2042">
            <v>1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</row>
        <row r="2043">
          <cell r="A2043" t="str">
            <v>Rodrigo Bascuñan</v>
          </cell>
          <cell r="C2043" t="str">
            <v>Osman Perez</v>
          </cell>
          <cell r="E2043">
            <v>45943</v>
          </cell>
          <cell r="I2043">
            <v>0</v>
          </cell>
          <cell r="J2043">
            <v>85</v>
          </cell>
          <cell r="K2043">
            <v>0</v>
          </cell>
          <cell r="L2043">
            <v>1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2</v>
          </cell>
        </row>
        <row r="2044">
          <cell r="A2044" t="str">
            <v>Alfredo Cona</v>
          </cell>
          <cell r="C2044" t="str">
            <v>Patricio Ramirez</v>
          </cell>
          <cell r="E2044">
            <v>45944</v>
          </cell>
          <cell r="I2044">
            <v>48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</row>
        <row r="2045">
          <cell r="A2045" t="str">
            <v xml:space="preserve">Antonio Riquelme </v>
          </cell>
          <cell r="C2045" t="str">
            <v>Juan Cuadra</v>
          </cell>
          <cell r="E2045">
            <v>45944</v>
          </cell>
          <cell r="I2045">
            <v>41</v>
          </cell>
          <cell r="J2045">
            <v>0</v>
          </cell>
          <cell r="K2045">
            <v>0</v>
          </cell>
          <cell r="L2045">
            <v>1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10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</row>
        <row r="2046">
          <cell r="A2046" t="str">
            <v>Boris López</v>
          </cell>
          <cell r="C2046" t="str">
            <v>Gilmar Ospino</v>
          </cell>
          <cell r="E2046">
            <v>45944</v>
          </cell>
          <cell r="I2046">
            <v>54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2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</row>
        <row r="2047">
          <cell r="A2047" t="str">
            <v>Cesar Moreno</v>
          </cell>
          <cell r="C2047" t="str">
            <v>Alejandro Osorio</v>
          </cell>
          <cell r="E2047">
            <v>45944</v>
          </cell>
          <cell r="I2047">
            <v>63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38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3</v>
          </cell>
        </row>
        <row r="2048">
          <cell r="A2048" t="str">
            <v>Fernando Diaz</v>
          </cell>
          <cell r="C2048" t="str">
            <v>Osman Perez</v>
          </cell>
          <cell r="E2048">
            <v>45944</v>
          </cell>
          <cell r="I2048">
            <v>84</v>
          </cell>
          <cell r="J2048">
            <v>0</v>
          </cell>
          <cell r="K2048">
            <v>0</v>
          </cell>
          <cell r="L2048">
            <v>1</v>
          </cell>
          <cell r="M2048">
            <v>0</v>
          </cell>
          <cell r="N2048">
            <v>1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</row>
        <row r="2049">
          <cell r="A2049" t="str">
            <v>Jose Arredondo</v>
          </cell>
          <cell r="C2049" t="str">
            <v>Sin Auxiliar</v>
          </cell>
          <cell r="E2049">
            <v>45944</v>
          </cell>
          <cell r="I2049">
            <v>34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34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</row>
        <row r="2050">
          <cell r="A2050" t="str">
            <v>Julio Sanhueza</v>
          </cell>
          <cell r="C2050" t="str">
            <v>Sin Auxiliar</v>
          </cell>
          <cell r="E2050">
            <v>45944</v>
          </cell>
          <cell r="I2050">
            <v>34</v>
          </cell>
          <cell r="J2050">
            <v>0</v>
          </cell>
          <cell r="K2050">
            <v>0</v>
          </cell>
          <cell r="L2050">
            <v>1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34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</row>
        <row r="2051">
          <cell r="A2051" t="str">
            <v>Luis Dugo</v>
          </cell>
          <cell r="C2051" t="str">
            <v>Victor Araneda</v>
          </cell>
          <cell r="E2051">
            <v>45944</v>
          </cell>
          <cell r="I2051">
            <v>37</v>
          </cell>
          <cell r="J2051">
            <v>0</v>
          </cell>
          <cell r="K2051">
            <v>0</v>
          </cell>
          <cell r="L2051">
            <v>1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1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</row>
        <row r="2052">
          <cell r="A2052" t="str">
            <v>Maximiliano Arancibia</v>
          </cell>
          <cell r="C2052" t="str">
            <v>Carlos Correa</v>
          </cell>
          <cell r="E2052">
            <v>45944</v>
          </cell>
          <cell r="I2052">
            <v>68</v>
          </cell>
          <cell r="J2052">
            <v>0</v>
          </cell>
          <cell r="K2052">
            <v>0</v>
          </cell>
          <cell r="L2052">
            <v>1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</row>
        <row r="2053">
          <cell r="A2053" t="str">
            <v>Patricio Cubillos</v>
          </cell>
          <cell r="C2053" t="str">
            <v>Juan Aravena</v>
          </cell>
          <cell r="E2053">
            <v>45944</v>
          </cell>
          <cell r="I2053">
            <v>42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</row>
        <row r="2054">
          <cell r="A2054" t="str">
            <v>Pedro Arcos</v>
          </cell>
          <cell r="C2054" t="str">
            <v>Sin Auxiliar</v>
          </cell>
          <cell r="E2054">
            <v>45944</v>
          </cell>
          <cell r="I2054">
            <v>44</v>
          </cell>
          <cell r="J2054">
            <v>2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2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</row>
        <row r="2055">
          <cell r="A2055" t="str">
            <v>Edgar Benavides</v>
          </cell>
          <cell r="C2055" t="str">
            <v>Sin Auxiliar</v>
          </cell>
          <cell r="E2055">
            <v>45944</v>
          </cell>
          <cell r="I2055">
            <v>44</v>
          </cell>
          <cell r="J2055">
            <v>2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2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</row>
        <row r="2056">
          <cell r="A2056" t="str">
            <v>Ramon Gallardo</v>
          </cell>
          <cell r="C2056" t="str">
            <v>Jordan Gaete</v>
          </cell>
          <cell r="E2056">
            <v>45944</v>
          </cell>
          <cell r="I2056">
            <v>49</v>
          </cell>
          <cell r="J2056">
            <v>0</v>
          </cell>
          <cell r="K2056">
            <v>0</v>
          </cell>
          <cell r="L2056">
            <v>1</v>
          </cell>
          <cell r="M2056">
            <v>1</v>
          </cell>
          <cell r="N2056">
            <v>0</v>
          </cell>
          <cell r="O2056">
            <v>1</v>
          </cell>
          <cell r="P2056">
            <v>0</v>
          </cell>
          <cell r="Q2056">
            <v>49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</row>
        <row r="2057">
          <cell r="A2057" t="str">
            <v>Roberto Ramirez</v>
          </cell>
          <cell r="C2057" t="str">
            <v>Jose Oca</v>
          </cell>
          <cell r="E2057">
            <v>45944</v>
          </cell>
          <cell r="I2057">
            <v>44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2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</row>
        <row r="2058">
          <cell r="A2058" t="str">
            <v>Victor Reyes</v>
          </cell>
          <cell r="C2058" t="str">
            <v>Jorge Viscarra</v>
          </cell>
          <cell r="E2058">
            <v>45944</v>
          </cell>
          <cell r="I2058">
            <v>38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</row>
        <row r="2059">
          <cell r="A2059" t="str">
            <v>Roberto Briones</v>
          </cell>
          <cell r="C2059" t="str">
            <v>Sin Auxiliar</v>
          </cell>
          <cell r="E2059">
            <v>45944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</row>
        <row r="2060">
          <cell r="A2060" t="str">
            <v>Rodrigo Bascuñan</v>
          </cell>
          <cell r="C2060" t="str">
            <v>Sin Auxiliar</v>
          </cell>
          <cell r="E2060">
            <v>45944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</row>
        <row r="2061">
          <cell r="A2061" t="str">
            <v xml:space="preserve">Cristian Gonzalez </v>
          </cell>
          <cell r="C2061" t="str">
            <v>Sin Auxiliar</v>
          </cell>
          <cell r="E2061">
            <v>45944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</row>
        <row r="2062">
          <cell r="A2062" t="str">
            <v>Juan Santibañez</v>
          </cell>
          <cell r="C2062" t="str">
            <v>Sin Auxiliar</v>
          </cell>
          <cell r="E2062">
            <v>45944</v>
          </cell>
          <cell r="I2062">
            <v>50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</row>
        <row r="2063">
          <cell r="A2063" t="str">
            <v>Sin Auxiliar</v>
          </cell>
          <cell r="C2063" t="str">
            <v>Cristian Araya</v>
          </cell>
          <cell r="E2063">
            <v>45944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</row>
        <row r="2064">
          <cell r="A2064" t="str">
            <v>Sin Auxiliar</v>
          </cell>
          <cell r="C2064" t="str">
            <v>Alexander Marchant</v>
          </cell>
          <cell r="E2064">
            <v>45944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</row>
        <row r="2065">
          <cell r="A2065" t="str">
            <v>Alfredo Cona</v>
          </cell>
          <cell r="C2065" t="str">
            <v>Patricio Ramirez</v>
          </cell>
          <cell r="E2065">
            <v>45945</v>
          </cell>
          <cell r="I2065">
            <v>48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</row>
        <row r="2066">
          <cell r="A2066" t="str">
            <v xml:space="preserve">Antonio Riquelme </v>
          </cell>
          <cell r="C2066" t="str">
            <v>Cristian Araya</v>
          </cell>
          <cell r="E2066">
            <v>45945</v>
          </cell>
          <cell r="I2066">
            <v>60</v>
          </cell>
          <cell r="J2066">
            <v>0</v>
          </cell>
          <cell r="K2066">
            <v>0</v>
          </cell>
          <cell r="L2066">
            <v>1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10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</row>
        <row r="2067">
          <cell r="A2067" t="str">
            <v>Boris López</v>
          </cell>
          <cell r="C2067" t="str">
            <v>Gilmar Ospino</v>
          </cell>
          <cell r="E2067">
            <v>45945</v>
          </cell>
          <cell r="I2067">
            <v>40</v>
          </cell>
          <cell r="J2067">
            <v>64</v>
          </cell>
          <cell r="K2067">
            <v>0</v>
          </cell>
          <cell r="L2067">
            <v>1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15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3</v>
          </cell>
        </row>
        <row r="2068">
          <cell r="A2068" t="str">
            <v>Cesar Moreno</v>
          </cell>
          <cell r="C2068" t="str">
            <v>Alejandro Osorio</v>
          </cell>
          <cell r="E2068">
            <v>45945</v>
          </cell>
          <cell r="I2068">
            <v>83</v>
          </cell>
          <cell r="J2068">
            <v>10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30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</row>
        <row r="2069">
          <cell r="A2069" t="str">
            <v xml:space="preserve">Cristian Gonzalez </v>
          </cell>
          <cell r="C2069" t="str">
            <v>Alexander Marchant</v>
          </cell>
          <cell r="E2069">
            <v>45945</v>
          </cell>
          <cell r="I2069">
            <v>52</v>
          </cell>
          <cell r="J2069">
            <v>64</v>
          </cell>
          <cell r="K2069">
            <v>0</v>
          </cell>
          <cell r="L2069">
            <v>1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20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3</v>
          </cell>
        </row>
        <row r="2070">
          <cell r="A2070" t="str">
            <v>Fernando Diaz</v>
          </cell>
          <cell r="C2070" t="str">
            <v>Osman Perez</v>
          </cell>
          <cell r="E2070">
            <v>45945</v>
          </cell>
          <cell r="I2070">
            <v>93</v>
          </cell>
          <cell r="J2070">
            <v>0</v>
          </cell>
          <cell r="K2070">
            <v>0</v>
          </cell>
          <cell r="L2070">
            <v>1</v>
          </cell>
          <cell r="M2070">
            <v>1</v>
          </cell>
          <cell r="N2070">
            <v>1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</row>
        <row r="2071">
          <cell r="A2071" t="str">
            <v>Jose Arredondo</v>
          </cell>
          <cell r="C2071" t="str">
            <v>Sin Auxiliar</v>
          </cell>
          <cell r="E2071">
            <v>45945</v>
          </cell>
          <cell r="I2071">
            <v>55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55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</row>
        <row r="2072">
          <cell r="A2072" t="str">
            <v>Julio Sanhueza</v>
          </cell>
          <cell r="C2072" t="str">
            <v>Sin Auxiliar</v>
          </cell>
          <cell r="E2072">
            <v>45945</v>
          </cell>
          <cell r="I2072">
            <v>37</v>
          </cell>
          <cell r="J2072">
            <v>0</v>
          </cell>
          <cell r="K2072">
            <v>0</v>
          </cell>
          <cell r="L2072">
            <v>1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37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</row>
        <row r="2073">
          <cell r="A2073" t="str">
            <v>Luis Dugo</v>
          </cell>
          <cell r="C2073" t="str">
            <v>Victor Araneda</v>
          </cell>
          <cell r="E2073">
            <v>45945</v>
          </cell>
          <cell r="I2073">
            <v>40</v>
          </cell>
          <cell r="J2073">
            <v>64</v>
          </cell>
          <cell r="K2073">
            <v>0</v>
          </cell>
          <cell r="L2073">
            <v>1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3</v>
          </cell>
        </row>
        <row r="2074">
          <cell r="A2074" t="str">
            <v>Maximiliano Arancibia</v>
          </cell>
          <cell r="C2074" t="str">
            <v>Carlos Correa</v>
          </cell>
          <cell r="E2074">
            <v>45945</v>
          </cell>
          <cell r="I2074">
            <v>50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</row>
        <row r="2075">
          <cell r="A2075" t="str">
            <v>Patricio Cubillos</v>
          </cell>
          <cell r="C2075" t="str">
            <v>Juan Aravena</v>
          </cell>
          <cell r="E2075">
            <v>45945</v>
          </cell>
          <cell r="I2075">
            <v>65</v>
          </cell>
          <cell r="J2075">
            <v>0</v>
          </cell>
          <cell r="K2075">
            <v>0</v>
          </cell>
          <cell r="L2075">
            <v>1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9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</row>
        <row r="2076">
          <cell r="A2076" t="str">
            <v>Pedro Arcos</v>
          </cell>
          <cell r="C2076" t="str">
            <v>Sin Auxiliar</v>
          </cell>
          <cell r="E2076">
            <v>45945</v>
          </cell>
          <cell r="I2076">
            <v>63</v>
          </cell>
          <cell r="J2076">
            <v>64</v>
          </cell>
          <cell r="K2076">
            <v>0</v>
          </cell>
          <cell r="L2076">
            <v>1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15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3</v>
          </cell>
        </row>
        <row r="2077">
          <cell r="A2077" t="str">
            <v>Edgar Benavides</v>
          </cell>
          <cell r="C2077" t="str">
            <v>Sin Auxiliar</v>
          </cell>
          <cell r="E2077">
            <v>45945</v>
          </cell>
          <cell r="I2077">
            <v>63</v>
          </cell>
          <cell r="J2077">
            <v>64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15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3</v>
          </cell>
        </row>
        <row r="2078">
          <cell r="A2078" t="str">
            <v>Ramon Gallardo</v>
          </cell>
          <cell r="C2078" t="str">
            <v>Jordan Gaete</v>
          </cell>
          <cell r="E2078">
            <v>45945</v>
          </cell>
          <cell r="I2078">
            <v>48</v>
          </cell>
          <cell r="J2078">
            <v>0</v>
          </cell>
          <cell r="K2078">
            <v>0</v>
          </cell>
          <cell r="L2078">
            <v>1</v>
          </cell>
          <cell r="M2078">
            <v>1</v>
          </cell>
          <cell r="N2078">
            <v>0</v>
          </cell>
          <cell r="O2078">
            <v>0</v>
          </cell>
          <cell r="P2078">
            <v>0</v>
          </cell>
          <cell r="Q2078">
            <v>48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</row>
        <row r="2079">
          <cell r="A2079" t="str">
            <v>Roberto Ramirez</v>
          </cell>
          <cell r="C2079" t="str">
            <v>Jose Oca</v>
          </cell>
          <cell r="E2079">
            <v>45945</v>
          </cell>
          <cell r="I2079">
            <v>20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</row>
        <row r="2080">
          <cell r="A2080" t="str">
            <v>Roberto Briones</v>
          </cell>
          <cell r="C2080" t="str">
            <v>Juan Cuadra</v>
          </cell>
          <cell r="E2080">
            <v>45945</v>
          </cell>
          <cell r="I2080">
            <v>40</v>
          </cell>
          <cell r="J2080">
            <v>0</v>
          </cell>
          <cell r="K2080">
            <v>0</v>
          </cell>
          <cell r="L2080">
            <v>1</v>
          </cell>
          <cell r="M2080">
            <v>0</v>
          </cell>
          <cell r="N2080">
            <v>1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</row>
        <row r="2081">
          <cell r="A2081" t="str">
            <v>Victor Reyes</v>
          </cell>
          <cell r="C2081" t="str">
            <v>Jorge Viscarra</v>
          </cell>
          <cell r="E2081">
            <v>45945</v>
          </cell>
          <cell r="I2081">
            <v>65</v>
          </cell>
          <cell r="J2081">
            <v>0</v>
          </cell>
          <cell r="K2081">
            <v>0</v>
          </cell>
          <cell r="L2081">
            <v>1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</row>
        <row r="2082">
          <cell r="A2082" t="str">
            <v>Rodrigo Bascuñan</v>
          </cell>
          <cell r="C2082" t="str">
            <v>Sin Auxiliar</v>
          </cell>
          <cell r="E2082">
            <v>45945</v>
          </cell>
          <cell r="I2082">
            <v>35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</row>
        <row r="2083">
          <cell r="A2083" t="str">
            <v>Juan Santibañez</v>
          </cell>
          <cell r="C2083" t="str">
            <v>Sin Auxiliar</v>
          </cell>
          <cell r="E2083">
            <v>45945</v>
          </cell>
          <cell r="I2083">
            <v>35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</row>
        <row r="2084">
          <cell r="A2084" t="str">
            <v xml:space="preserve">Antonio Riquelme </v>
          </cell>
          <cell r="C2084" t="str">
            <v>Cristian Araya</v>
          </cell>
          <cell r="E2084">
            <v>45946</v>
          </cell>
          <cell r="I2084">
            <v>35</v>
          </cell>
          <cell r="J2084">
            <v>0</v>
          </cell>
          <cell r="K2084">
            <v>0</v>
          </cell>
          <cell r="L2084">
            <v>1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10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</row>
        <row r="2085">
          <cell r="A2085" t="str">
            <v>Boris López</v>
          </cell>
          <cell r="C2085" t="str">
            <v>Gilmar Ospino</v>
          </cell>
          <cell r="E2085">
            <v>45946</v>
          </cell>
          <cell r="I2085">
            <v>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2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</row>
        <row r="2086">
          <cell r="A2086" t="str">
            <v>Cesar Moreno</v>
          </cell>
          <cell r="C2086" t="str">
            <v>Alejandro Osorio</v>
          </cell>
          <cell r="E2086">
            <v>45946</v>
          </cell>
          <cell r="I2086">
            <v>83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38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</row>
        <row r="2087">
          <cell r="A2087" t="str">
            <v xml:space="preserve">Cristian Gonzalez </v>
          </cell>
          <cell r="C2087" t="str">
            <v>Juan Cuadra</v>
          </cell>
          <cell r="E2087">
            <v>45946</v>
          </cell>
          <cell r="I2087">
            <v>48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</row>
        <row r="2088">
          <cell r="A2088" t="str">
            <v>Fernando Diaz</v>
          </cell>
          <cell r="C2088" t="str">
            <v>Osman Perez</v>
          </cell>
          <cell r="E2088">
            <v>45946</v>
          </cell>
          <cell r="I2088">
            <v>51</v>
          </cell>
          <cell r="J2088">
            <v>0</v>
          </cell>
          <cell r="K2088">
            <v>0</v>
          </cell>
          <cell r="L2088">
            <v>1</v>
          </cell>
          <cell r="M2088">
            <v>0</v>
          </cell>
          <cell r="N2088">
            <v>1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</row>
        <row r="2089">
          <cell r="A2089" t="str">
            <v>Jose Arredondo</v>
          </cell>
          <cell r="C2089" t="str">
            <v>Sin Auxiliar</v>
          </cell>
          <cell r="E2089">
            <v>45946</v>
          </cell>
          <cell r="I2089">
            <v>36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36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</row>
        <row r="2090">
          <cell r="A2090" t="str">
            <v>Juan Santibañez</v>
          </cell>
          <cell r="C2090" t="str">
            <v>Jorge Viscarra</v>
          </cell>
          <cell r="E2090">
            <v>45946</v>
          </cell>
          <cell r="I2090">
            <v>46</v>
          </cell>
          <cell r="J2090">
            <v>0</v>
          </cell>
          <cell r="K2090">
            <v>0</v>
          </cell>
          <cell r="L2090">
            <v>1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25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</row>
        <row r="2091">
          <cell r="A2091" t="str">
            <v>Julio Sanhueza</v>
          </cell>
          <cell r="C2091" t="str">
            <v>Sin Auxiliar</v>
          </cell>
          <cell r="E2091">
            <v>45946</v>
          </cell>
          <cell r="I2091">
            <v>31</v>
          </cell>
          <cell r="J2091">
            <v>0</v>
          </cell>
          <cell r="K2091">
            <v>0</v>
          </cell>
          <cell r="L2091">
            <v>1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31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</row>
        <row r="2092">
          <cell r="A2092" t="str">
            <v>Luis Dugo</v>
          </cell>
          <cell r="C2092" t="str">
            <v>Victor Araneda</v>
          </cell>
          <cell r="E2092">
            <v>45946</v>
          </cell>
          <cell r="I2092">
            <v>34</v>
          </cell>
          <cell r="J2092">
            <v>0</v>
          </cell>
          <cell r="K2092">
            <v>0</v>
          </cell>
          <cell r="L2092">
            <v>1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4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</row>
        <row r="2093">
          <cell r="A2093" t="str">
            <v>Maximiliano Arancibia</v>
          </cell>
          <cell r="C2093" t="str">
            <v>Carlos Correa</v>
          </cell>
          <cell r="E2093">
            <v>45946</v>
          </cell>
          <cell r="I2093">
            <v>55</v>
          </cell>
          <cell r="J2093">
            <v>0</v>
          </cell>
          <cell r="K2093">
            <v>0</v>
          </cell>
          <cell r="L2093">
            <v>1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</row>
        <row r="2094">
          <cell r="A2094" t="str">
            <v>Patricio Cubillos</v>
          </cell>
          <cell r="C2094" t="str">
            <v>Luis Acevedo</v>
          </cell>
          <cell r="E2094">
            <v>45946</v>
          </cell>
          <cell r="I2094">
            <v>30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</row>
        <row r="2095">
          <cell r="A2095" t="str">
            <v>Ramon Gallardo</v>
          </cell>
          <cell r="C2095" t="str">
            <v>Jordan Gaete</v>
          </cell>
          <cell r="E2095">
            <v>45946</v>
          </cell>
          <cell r="I2095">
            <v>38</v>
          </cell>
          <cell r="J2095">
            <v>0</v>
          </cell>
          <cell r="K2095">
            <v>0</v>
          </cell>
          <cell r="L2095">
            <v>1</v>
          </cell>
          <cell r="M2095">
            <v>1</v>
          </cell>
          <cell r="N2095">
            <v>0</v>
          </cell>
          <cell r="O2095">
            <v>0</v>
          </cell>
          <cell r="P2095">
            <v>0</v>
          </cell>
          <cell r="Q2095">
            <v>48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</row>
        <row r="2096">
          <cell r="A2096" t="str">
            <v>Pedro Arcos</v>
          </cell>
          <cell r="C2096" t="str">
            <v>Sin Auxiliar</v>
          </cell>
          <cell r="E2096">
            <v>45946</v>
          </cell>
          <cell r="I2096">
            <v>42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2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</row>
        <row r="2097">
          <cell r="A2097" t="str">
            <v>Edgar Benavides</v>
          </cell>
          <cell r="C2097" t="str">
            <v>Sin Auxiliar</v>
          </cell>
          <cell r="E2097">
            <v>45946</v>
          </cell>
          <cell r="I2097">
            <v>42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2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</row>
        <row r="2098">
          <cell r="A2098" t="str">
            <v>Roberto Briones</v>
          </cell>
          <cell r="C2098" t="str">
            <v>Alexander Marchant</v>
          </cell>
          <cell r="E2098">
            <v>45946</v>
          </cell>
          <cell r="I2098">
            <v>45</v>
          </cell>
          <cell r="J2098">
            <v>0</v>
          </cell>
          <cell r="K2098">
            <v>0</v>
          </cell>
          <cell r="L2098">
            <v>1</v>
          </cell>
          <cell r="M2098">
            <v>0</v>
          </cell>
          <cell r="N2098">
            <v>1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</row>
        <row r="2099">
          <cell r="A2099" t="str">
            <v>Roberto Ramirez</v>
          </cell>
          <cell r="C2099" t="str">
            <v>Jose Oca</v>
          </cell>
          <cell r="E2099">
            <v>45946</v>
          </cell>
          <cell r="I2099">
            <v>40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2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</row>
        <row r="2100">
          <cell r="A2100" t="str">
            <v>Rodrigo Bascuñan</v>
          </cell>
          <cell r="C2100" t="str">
            <v>Patricio Ramirez</v>
          </cell>
          <cell r="E2100">
            <v>45946</v>
          </cell>
          <cell r="I2100">
            <v>45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</row>
        <row r="2101">
          <cell r="A2101" t="str">
            <v>Alfredo Cona</v>
          </cell>
          <cell r="C2101" t="str">
            <v>Sin Auxiliar</v>
          </cell>
          <cell r="E2101">
            <v>45946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</row>
        <row r="2102">
          <cell r="A2102" t="str">
            <v>Victor Reyes</v>
          </cell>
          <cell r="C2102" t="str">
            <v>Sin Auxiliar</v>
          </cell>
          <cell r="E2102">
            <v>45946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</row>
        <row r="2103">
          <cell r="A2103" t="str">
            <v>Sin Auxiliar</v>
          </cell>
          <cell r="C2103" t="str">
            <v>Juan Aravena</v>
          </cell>
          <cell r="E2103">
            <v>45946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</row>
        <row r="2104">
          <cell r="A2104" t="str">
            <v>Alfredo Cona</v>
          </cell>
          <cell r="C2104" t="str">
            <v>Patricio Ramirez</v>
          </cell>
          <cell r="E2104">
            <v>45947</v>
          </cell>
          <cell r="I2104">
            <v>31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</row>
        <row r="2105">
          <cell r="A2105" t="str">
            <v xml:space="preserve">Antonio Riquelme </v>
          </cell>
          <cell r="C2105" t="str">
            <v>Cristian Araya</v>
          </cell>
          <cell r="E2105">
            <v>45947</v>
          </cell>
          <cell r="I2105">
            <v>92</v>
          </cell>
          <cell r="J2105">
            <v>0</v>
          </cell>
          <cell r="K2105">
            <v>0</v>
          </cell>
          <cell r="L2105">
            <v>1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2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</row>
        <row r="2106">
          <cell r="A2106" t="str">
            <v>Boris López</v>
          </cell>
          <cell r="C2106" t="str">
            <v>Gilmar Ospino</v>
          </cell>
          <cell r="E2106">
            <v>45947</v>
          </cell>
          <cell r="I2106">
            <v>69</v>
          </cell>
          <cell r="J2106">
            <v>0</v>
          </cell>
          <cell r="K2106">
            <v>0</v>
          </cell>
          <cell r="L2106">
            <v>1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2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</row>
        <row r="2107">
          <cell r="A2107" t="str">
            <v>Cesar Moreno</v>
          </cell>
          <cell r="C2107" t="str">
            <v>Alejandro Osorio</v>
          </cell>
          <cell r="E2107">
            <v>45947</v>
          </cell>
          <cell r="I2107">
            <v>90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37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</row>
        <row r="2108">
          <cell r="A2108" t="str">
            <v xml:space="preserve">Cristian Gonzalez </v>
          </cell>
          <cell r="C2108" t="str">
            <v>Juan Cuadra</v>
          </cell>
          <cell r="E2108">
            <v>45947</v>
          </cell>
          <cell r="I2108">
            <v>50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20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</row>
        <row r="2109">
          <cell r="A2109" t="str">
            <v>Jose Arredondo</v>
          </cell>
          <cell r="C2109" t="str">
            <v>Sin Auxiliar</v>
          </cell>
          <cell r="E2109">
            <v>45947</v>
          </cell>
          <cell r="I2109">
            <v>53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53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</row>
        <row r="2110">
          <cell r="A2110" t="str">
            <v>Juan Santibañez</v>
          </cell>
          <cell r="C2110" t="str">
            <v>Sin Auxiliar</v>
          </cell>
          <cell r="E2110">
            <v>45947</v>
          </cell>
          <cell r="I2110">
            <v>83</v>
          </cell>
          <cell r="J2110">
            <v>0</v>
          </cell>
          <cell r="K2110">
            <v>0</v>
          </cell>
          <cell r="L2110">
            <v>1</v>
          </cell>
          <cell r="M2110">
            <v>0</v>
          </cell>
          <cell r="N2110">
            <v>1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</row>
        <row r="2111">
          <cell r="A2111" t="str">
            <v>Fernando Diaz</v>
          </cell>
          <cell r="C2111" t="str">
            <v>Sin Auxiliar</v>
          </cell>
          <cell r="E2111">
            <v>45947</v>
          </cell>
          <cell r="I2111">
            <v>83</v>
          </cell>
          <cell r="J2111">
            <v>0</v>
          </cell>
          <cell r="K2111">
            <v>0</v>
          </cell>
          <cell r="L2111">
            <v>1</v>
          </cell>
          <cell r="M2111">
            <v>0</v>
          </cell>
          <cell r="N2111">
            <v>1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</row>
        <row r="2112">
          <cell r="A2112" t="str">
            <v>Luis Dugo</v>
          </cell>
          <cell r="C2112" t="str">
            <v>Victor Araneda</v>
          </cell>
          <cell r="E2112">
            <v>45947</v>
          </cell>
          <cell r="I2112">
            <v>48</v>
          </cell>
          <cell r="J2112">
            <v>0</v>
          </cell>
          <cell r="K2112">
            <v>0</v>
          </cell>
          <cell r="L2112">
            <v>1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1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</row>
        <row r="2113">
          <cell r="A2113" t="str">
            <v>Maximiliano Arancibia</v>
          </cell>
          <cell r="C2113" t="str">
            <v>Carlos Correa</v>
          </cell>
          <cell r="E2113">
            <v>45947</v>
          </cell>
          <cell r="I2113">
            <v>59</v>
          </cell>
          <cell r="J2113">
            <v>0</v>
          </cell>
          <cell r="K2113">
            <v>0</v>
          </cell>
          <cell r="L2113">
            <v>1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</row>
        <row r="2114">
          <cell r="A2114" t="str">
            <v>Patricio Cubillos</v>
          </cell>
          <cell r="C2114" t="str">
            <v>Juan Aravena</v>
          </cell>
          <cell r="E2114">
            <v>45947</v>
          </cell>
          <cell r="I2114">
            <v>74</v>
          </cell>
          <cell r="J2114">
            <v>0</v>
          </cell>
          <cell r="K2114">
            <v>0</v>
          </cell>
          <cell r="L2114">
            <v>1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</row>
        <row r="2115">
          <cell r="A2115" t="str">
            <v>Pedro Arcos</v>
          </cell>
          <cell r="C2115" t="str">
            <v>Sin Auxiliar</v>
          </cell>
          <cell r="E2115">
            <v>45947</v>
          </cell>
          <cell r="I2115">
            <v>52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</row>
        <row r="2116">
          <cell r="A2116" t="str">
            <v>Edgar Benavides</v>
          </cell>
          <cell r="C2116" t="str">
            <v>Sin Auxiliar</v>
          </cell>
          <cell r="E2116">
            <v>45947</v>
          </cell>
          <cell r="I2116">
            <v>52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2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</row>
        <row r="2117">
          <cell r="A2117" t="str">
            <v>Ramon Gallardo</v>
          </cell>
          <cell r="C2117" t="str">
            <v>Jordan Gaete</v>
          </cell>
          <cell r="E2117">
            <v>45947</v>
          </cell>
          <cell r="I2117">
            <v>58</v>
          </cell>
          <cell r="J2117">
            <v>0</v>
          </cell>
          <cell r="K2117">
            <v>0</v>
          </cell>
          <cell r="L2117">
            <v>1</v>
          </cell>
          <cell r="M2117">
            <v>1</v>
          </cell>
          <cell r="N2117">
            <v>0</v>
          </cell>
          <cell r="O2117">
            <v>0</v>
          </cell>
          <cell r="P2117">
            <v>0</v>
          </cell>
          <cell r="Q2117">
            <v>2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</row>
        <row r="2118">
          <cell r="A2118" t="str">
            <v>Roberto Briones</v>
          </cell>
          <cell r="C2118" t="str">
            <v>Alexander Marchant</v>
          </cell>
          <cell r="E2118">
            <v>45947</v>
          </cell>
          <cell r="I2118">
            <v>45</v>
          </cell>
          <cell r="J2118">
            <v>0</v>
          </cell>
          <cell r="K2118">
            <v>0</v>
          </cell>
          <cell r="L2118">
            <v>1</v>
          </cell>
          <cell r="M2118">
            <v>0</v>
          </cell>
          <cell r="N2118">
            <v>1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</row>
        <row r="2119">
          <cell r="A2119" t="str">
            <v>Roberto Ramirez</v>
          </cell>
          <cell r="C2119" t="str">
            <v>Jose Oca</v>
          </cell>
          <cell r="E2119">
            <v>45947</v>
          </cell>
          <cell r="I2119">
            <v>53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2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</row>
        <row r="2120">
          <cell r="A2120" t="str">
            <v>Victor Reyes</v>
          </cell>
          <cell r="C2120" t="str">
            <v>Jorge Viscarra</v>
          </cell>
          <cell r="E2120">
            <v>45947</v>
          </cell>
          <cell r="I2120">
            <v>69</v>
          </cell>
          <cell r="J2120">
            <v>0</v>
          </cell>
          <cell r="K2120">
            <v>0</v>
          </cell>
          <cell r="L2120">
            <v>1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</row>
        <row r="2121">
          <cell r="A2121" t="str">
            <v>Rodrigo Bascuñan</v>
          </cell>
          <cell r="C2121" t="str">
            <v>Osman Perez</v>
          </cell>
          <cell r="E2121">
            <v>45947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</row>
        <row r="2122">
          <cell r="A2122" t="str">
            <v>Luis Dugo</v>
          </cell>
          <cell r="C2122" t="str">
            <v>Victor Araneda</v>
          </cell>
          <cell r="E2122">
            <v>45948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10</v>
          </cell>
          <cell r="R2122">
            <v>1</v>
          </cell>
          <cell r="S2122">
            <v>0</v>
          </cell>
          <cell r="T2122">
            <v>16</v>
          </cell>
          <cell r="U2122">
            <v>49</v>
          </cell>
          <cell r="V2122">
            <v>1</v>
          </cell>
          <cell r="W2122">
            <v>0</v>
          </cell>
          <cell r="X2122">
            <v>0</v>
          </cell>
        </row>
        <row r="2123">
          <cell r="A2123" t="str">
            <v>Roberto Briones</v>
          </cell>
          <cell r="C2123" t="str">
            <v>Carlos Correa</v>
          </cell>
          <cell r="E2123">
            <v>45948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1</v>
          </cell>
          <cell r="S2123">
            <v>0</v>
          </cell>
          <cell r="T2123">
            <v>8</v>
          </cell>
          <cell r="U2123">
            <v>46</v>
          </cell>
          <cell r="V2123">
            <v>1</v>
          </cell>
          <cell r="W2123">
            <v>0</v>
          </cell>
          <cell r="X2123">
            <v>0</v>
          </cell>
        </row>
        <row r="2124">
          <cell r="A2124" t="str">
            <v xml:space="preserve">Cristian Gonzalez </v>
          </cell>
          <cell r="C2124" t="str">
            <v>Alexander Marchant</v>
          </cell>
          <cell r="E2124">
            <v>45949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25</v>
          </cell>
          <cell r="R2124">
            <v>0</v>
          </cell>
          <cell r="S2124">
            <v>1</v>
          </cell>
          <cell r="T2124">
            <v>32</v>
          </cell>
          <cell r="U2124">
            <v>59</v>
          </cell>
          <cell r="V2124">
            <v>0</v>
          </cell>
          <cell r="W2124">
            <v>1</v>
          </cell>
          <cell r="X2124">
            <v>4</v>
          </cell>
        </row>
        <row r="2125">
          <cell r="A2125" t="str">
            <v>Roberto Ramirez</v>
          </cell>
          <cell r="C2125" t="str">
            <v>Jose Oca</v>
          </cell>
          <cell r="E2125">
            <v>45949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1</v>
          </cell>
          <cell r="T2125">
            <v>14</v>
          </cell>
          <cell r="U2125">
            <v>70</v>
          </cell>
          <cell r="V2125">
            <v>0</v>
          </cell>
          <cell r="W2125">
            <v>1</v>
          </cell>
          <cell r="X2125">
            <v>5</v>
          </cell>
        </row>
        <row r="2126">
          <cell r="A2126" t="str">
            <v>Alfredo Cona</v>
          </cell>
          <cell r="C2126" t="str">
            <v>Osman Perez</v>
          </cell>
          <cell r="E2126">
            <v>45950</v>
          </cell>
          <cell r="I2126">
            <v>38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1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</row>
        <row r="2127">
          <cell r="A2127" t="str">
            <v xml:space="preserve">Antonio Riquelme </v>
          </cell>
          <cell r="C2127" t="str">
            <v>Cristian Araya</v>
          </cell>
          <cell r="E2127">
            <v>45950</v>
          </cell>
          <cell r="I2127">
            <v>80</v>
          </cell>
          <cell r="J2127">
            <v>0</v>
          </cell>
          <cell r="K2127">
            <v>0</v>
          </cell>
          <cell r="L2127">
            <v>1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10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</row>
        <row r="2128">
          <cell r="A2128" t="str">
            <v>Boris López</v>
          </cell>
          <cell r="C2128" t="str">
            <v>Gilmar Ospino</v>
          </cell>
          <cell r="E2128">
            <v>45950</v>
          </cell>
          <cell r="I2128">
            <v>32</v>
          </cell>
          <cell r="J2128">
            <v>0</v>
          </cell>
          <cell r="K2128">
            <v>0</v>
          </cell>
          <cell r="L2128">
            <v>1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5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</row>
        <row r="2129">
          <cell r="A2129" t="str">
            <v>Cesar Moreno</v>
          </cell>
          <cell r="C2129" t="str">
            <v>Alejandro Osorio</v>
          </cell>
          <cell r="E2129">
            <v>45950</v>
          </cell>
          <cell r="I2129">
            <v>106</v>
          </cell>
          <cell r="J2129">
            <v>0</v>
          </cell>
          <cell r="K2129">
            <v>18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30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</row>
        <row r="2130">
          <cell r="A2130" t="str">
            <v xml:space="preserve">Cristian Gonzalez </v>
          </cell>
          <cell r="C2130" t="str">
            <v>Juan Cuadra</v>
          </cell>
          <cell r="E2130">
            <v>45950</v>
          </cell>
          <cell r="I2130">
            <v>65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20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</row>
        <row r="2131">
          <cell r="A2131" t="str">
            <v>Jose Arredondo</v>
          </cell>
          <cell r="C2131" t="str">
            <v>Sin Auxiliar</v>
          </cell>
          <cell r="E2131">
            <v>45950</v>
          </cell>
          <cell r="I2131">
            <v>54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54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</row>
        <row r="2132">
          <cell r="A2132" t="str">
            <v>Juan Santibañez</v>
          </cell>
          <cell r="C2132" t="str">
            <v>Juan Santibañez</v>
          </cell>
          <cell r="E2132">
            <v>45950</v>
          </cell>
          <cell r="I2132">
            <v>35</v>
          </cell>
          <cell r="J2132">
            <v>0</v>
          </cell>
          <cell r="K2132">
            <v>0</v>
          </cell>
          <cell r="L2132">
            <v>1</v>
          </cell>
          <cell r="M2132">
            <v>0</v>
          </cell>
          <cell r="N2132">
            <v>1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</row>
        <row r="2133">
          <cell r="A2133" t="str">
            <v>Julio Sanhueza</v>
          </cell>
          <cell r="C2133" t="str">
            <v>Sin Auxiliar</v>
          </cell>
          <cell r="E2133">
            <v>45950</v>
          </cell>
          <cell r="I2133">
            <v>40</v>
          </cell>
          <cell r="J2133">
            <v>0</v>
          </cell>
          <cell r="K2133">
            <v>0</v>
          </cell>
          <cell r="L2133">
            <v>1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40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</row>
        <row r="2134">
          <cell r="A2134" t="str">
            <v>Luis Dugo</v>
          </cell>
          <cell r="C2134" t="str">
            <v>Victor Araneda</v>
          </cell>
          <cell r="E2134">
            <v>45950</v>
          </cell>
          <cell r="I2134">
            <v>40</v>
          </cell>
          <cell r="J2134">
            <v>8</v>
          </cell>
          <cell r="K2134">
            <v>0</v>
          </cell>
          <cell r="L2134">
            <v>1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4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</row>
        <row r="2135">
          <cell r="A2135" t="str">
            <v>Maximiliano Arancibia</v>
          </cell>
          <cell r="C2135" t="str">
            <v>Carlos Correa</v>
          </cell>
          <cell r="E2135">
            <v>45950</v>
          </cell>
          <cell r="I2135">
            <v>61</v>
          </cell>
          <cell r="J2135">
            <v>0</v>
          </cell>
          <cell r="K2135">
            <v>0</v>
          </cell>
          <cell r="L2135">
            <v>1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</row>
        <row r="2136">
          <cell r="A2136" t="str">
            <v>Fernando Diaz</v>
          </cell>
          <cell r="C2136" t="str">
            <v>Juan Aravena</v>
          </cell>
          <cell r="E2136">
            <v>45950</v>
          </cell>
          <cell r="I2136">
            <v>69</v>
          </cell>
          <cell r="J2136">
            <v>0</v>
          </cell>
          <cell r="K2136">
            <v>0</v>
          </cell>
          <cell r="L2136">
            <v>1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12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</row>
        <row r="2137">
          <cell r="A2137" t="str">
            <v>Pedro Arcos</v>
          </cell>
          <cell r="C2137" t="str">
            <v>Sin Auxiliar</v>
          </cell>
          <cell r="E2137">
            <v>45950</v>
          </cell>
          <cell r="I2137">
            <v>49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20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6</v>
          </cell>
        </row>
        <row r="2138">
          <cell r="A2138" t="str">
            <v>Edgar Benavides</v>
          </cell>
          <cell r="C2138" t="str">
            <v>Sin Auxiliar</v>
          </cell>
          <cell r="E2138">
            <v>45950</v>
          </cell>
          <cell r="I2138">
            <v>49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20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6</v>
          </cell>
        </row>
        <row r="2139">
          <cell r="A2139" t="str">
            <v>Ramon Gallardo</v>
          </cell>
          <cell r="C2139" t="str">
            <v>Jordan Gaete</v>
          </cell>
          <cell r="E2139">
            <v>45950</v>
          </cell>
          <cell r="I2139">
            <v>37</v>
          </cell>
          <cell r="J2139">
            <v>0</v>
          </cell>
          <cell r="K2139">
            <v>0</v>
          </cell>
          <cell r="L2139">
            <v>1</v>
          </cell>
          <cell r="M2139">
            <v>1</v>
          </cell>
          <cell r="N2139">
            <v>0</v>
          </cell>
          <cell r="O2139">
            <v>0</v>
          </cell>
          <cell r="P2139">
            <v>0</v>
          </cell>
          <cell r="Q2139">
            <v>21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</row>
        <row r="2140">
          <cell r="A2140" t="str">
            <v>Roberto Briones</v>
          </cell>
          <cell r="C2140" t="str">
            <v>Alexander Marchant</v>
          </cell>
          <cell r="E2140">
            <v>45950</v>
          </cell>
          <cell r="I2140">
            <v>43</v>
          </cell>
          <cell r="J2140">
            <v>0</v>
          </cell>
          <cell r="K2140">
            <v>0</v>
          </cell>
          <cell r="L2140">
            <v>1</v>
          </cell>
          <cell r="M2140">
            <v>0</v>
          </cell>
          <cell r="N2140">
            <v>1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</row>
        <row r="2141">
          <cell r="A2141" t="str">
            <v>Roberto Ramirez</v>
          </cell>
          <cell r="C2141" t="str">
            <v>Jose Oca</v>
          </cell>
          <cell r="E2141">
            <v>45950</v>
          </cell>
          <cell r="I2141">
            <v>51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2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</row>
        <row r="2142">
          <cell r="A2142" t="str">
            <v>Rodrigo Bascuñan</v>
          </cell>
          <cell r="C2142" t="str">
            <v>Patricio Ramirez</v>
          </cell>
          <cell r="E2142">
            <v>45950</v>
          </cell>
          <cell r="I2142">
            <v>38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14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2</v>
          </cell>
        </row>
        <row r="2143">
          <cell r="A2143" t="str">
            <v>Victor Reyes</v>
          </cell>
          <cell r="C2143" t="str">
            <v>Jorge Viscarra</v>
          </cell>
          <cell r="E2143">
            <v>45950</v>
          </cell>
          <cell r="I2143">
            <v>64</v>
          </cell>
          <cell r="J2143">
            <v>50</v>
          </cell>
          <cell r="K2143">
            <v>0</v>
          </cell>
          <cell r="L2143">
            <v>1</v>
          </cell>
          <cell r="M2143">
            <v>1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</row>
        <row r="2144">
          <cell r="A2144" t="str">
            <v>Patricio Cubillos</v>
          </cell>
          <cell r="C2144" t="str">
            <v>Sin Auxiliar</v>
          </cell>
          <cell r="E2144">
            <v>45950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</row>
        <row r="2145">
          <cell r="A2145" t="str">
            <v>Alfredo Cona</v>
          </cell>
          <cell r="C2145" t="str">
            <v>Osman Perez</v>
          </cell>
          <cell r="E2145">
            <v>45951</v>
          </cell>
          <cell r="I2145">
            <v>38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1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</row>
        <row r="2146">
          <cell r="A2146" t="str">
            <v>Boris López</v>
          </cell>
          <cell r="C2146" t="str">
            <v>Gilmar Ospino</v>
          </cell>
          <cell r="E2146">
            <v>45951</v>
          </cell>
          <cell r="I2146">
            <v>50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15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</row>
        <row r="2147">
          <cell r="A2147" t="str">
            <v>Cesar Moreno</v>
          </cell>
          <cell r="C2147" t="str">
            <v>Alejandro Osorio</v>
          </cell>
          <cell r="E2147">
            <v>45951</v>
          </cell>
          <cell r="I2147">
            <v>58</v>
          </cell>
          <cell r="J2147">
            <v>0</v>
          </cell>
          <cell r="K2147">
            <v>0</v>
          </cell>
          <cell r="L2147">
            <v>1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39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3</v>
          </cell>
        </row>
        <row r="2148">
          <cell r="A2148" t="str">
            <v xml:space="preserve">Cristian Gonzalez </v>
          </cell>
          <cell r="C2148" t="str">
            <v>Cristian Araya</v>
          </cell>
          <cell r="E2148">
            <v>45951</v>
          </cell>
          <cell r="I2148">
            <v>37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</row>
        <row r="2149">
          <cell r="A2149" t="str">
            <v>Jose Arredondo</v>
          </cell>
          <cell r="C2149" t="str">
            <v>Sin Auxiliar</v>
          </cell>
          <cell r="E2149">
            <v>45951</v>
          </cell>
          <cell r="I2149">
            <v>36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36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</row>
        <row r="2150">
          <cell r="A2150" t="str">
            <v>Pedro Arcos</v>
          </cell>
          <cell r="C2150" t="str">
            <v>Sin Auxiliar</v>
          </cell>
          <cell r="E2150">
            <v>45951</v>
          </cell>
          <cell r="I2150">
            <v>49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20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6</v>
          </cell>
        </row>
        <row r="2151">
          <cell r="A2151" t="str">
            <v>Edgar Benavides</v>
          </cell>
          <cell r="C2151" t="str">
            <v>Sin Auxiliar</v>
          </cell>
          <cell r="E2151">
            <v>45951</v>
          </cell>
          <cell r="I2151">
            <v>49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20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6</v>
          </cell>
        </row>
        <row r="2152">
          <cell r="A2152" t="str">
            <v>Juan Santibañez</v>
          </cell>
          <cell r="C2152" t="str">
            <v>Sin Auxiliar</v>
          </cell>
          <cell r="E2152">
            <v>45951</v>
          </cell>
          <cell r="I2152">
            <v>44</v>
          </cell>
          <cell r="J2152">
            <v>0</v>
          </cell>
          <cell r="K2152">
            <v>0</v>
          </cell>
          <cell r="L2152">
            <v>1</v>
          </cell>
          <cell r="M2152">
            <v>0</v>
          </cell>
          <cell r="N2152">
            <v>1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</row>
        <row r="2153">
          <cell r="A2153" t="str">
            <v>Fernando Diaz</v>
          </cell>
          <cell r="C2153" t="str">
            <v>Sin Auxiliar</v>
          </cell>
          <cell r="E2153">
            <v>45951</v>
          </cell>
          <cell r="I2153">
            <v>44</v>
          </cell>
          <cell r="J2153">
            <v>0</v>
          </cell>
          <cell r="K2153">
            <v>0</v>
          </cell>
          <cell r="L2153">
            <v>1</v>
          </cell>
          <cell r="M2153">
            <v>0</v>
          </cell>
          <cell r="N2153">
            <v>1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</row>
        <row r="2154">
          <cell r="A2154" t="str">
            <v>Julio Sanhueza</v>
          </cell>
          <cell r="C2154" t="str">
            <v>Sin Auxiliar</v>
          </cell>
          <cell r="E2154">
            <v>45951</v>
          </cell>
          <cell r="I2154">
            <v>33</v>
          </cell>
          <cell r="J2154">
            <v>0</v>
          </cell>
          <cell r="K2154">
            <v>0</v>
          </cell>
          <cell r="L2154">
            <v>1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33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</row>
        <row r="2155">
          <cell r="A2155" t="str">
            <v>Luis Dugo</v>
          </cell>
          <cell r="C2155" t="str">
            <v>Victor Araneda</v>
          </cell>
          <cell r="E2155">
            <v>45951</v>
          </cell>
          <cell r="I2155">
            <v>42</v>
          </cell>
          <cell r="J2155">
            <v>0</v>
          </cell>
          <cell r="K2155">
            <v>0</v>
          </cell>
          <cell r="L2155">
            <v>1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</row>
        <row r="2156">
          <cell r="A2156" t="str">
            <v>Maximiliano Arancibia</v>
          </cell>
          <cell r="C2156" t="str">
            <v>Carlos Correa</v>
          </cell>
          <cell r="E2156">
            <v>45951</v>
          </cell>
          <cell r="I2156">
            <v>63</v>
          </cell>
          <cell r="J2156">
            <v>0</v>
          </cell>
          <cell r="K2156">
            <v>0</v>
          </cell>
          <cell r="L2156">
            <v>1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</row>
        <row r="2157">
          <cell r="A2157" t="str">
            <v>Ramon Gallardo</v>
          </cell>
          <cell r="C2157" t="str">
            <v>Jordan Gaete</v>
          </cell>
          <cell r="E2157">
            <v>45951</v>
          </cell>
          <cell r="I2157">
            <v>50</v>
          </cell>
          <cell r="J2157">
            <v>0</v>
          </cell>
          <cell r="K2157">
            <v>0</v>
          </cell>
          <cell r="L2157">
            <v>1</v>
          </cell>
          <cell r="M2157">
            <v>1</v>
          </cell>
          <cell r="N2157">
            <v>0</v>
          </cell>
          <cell r="O2157">
            <v>1</v>
          </cell>
          <cell r="P2157">
            <v>0</v>
          </cell>
          <cell r="Q2157">
            <v>50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</row>
        <row r="2158">
          <cell r="A2158" t="str">
            <v>Patricio Cubillos</v>
          </cell>
          <cell r="C2158" t="str">
            <v>Juan Aravena</v>
          </cell>
          <cell r="E2158">
            <v>45951</v>
          </cell>
          <cell r="I2158">
            <v>74</v>
          </cell>
          <cell r="J2158">
            <v>0</v>
          </cell>
          <cell r="K2158">
            <v>0</v>
          </cell>
          <cell r="L2158">
            <v>1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</row>
        <row r="2159">
          <cell r="A2159" t="str">
            <v>Roberto Ramirez</v>
          </cell>
          <cell r="C2159" t="str">
            <v>Jose Oca</v>
          </cell>
          <cell r="E2159">
            <v>45951</v>
          </cell>
          <cell r="I2159">
            <v>53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2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</row>
        <row r="2160">
          <cell r="A2160" t="str">
            <v>Rodrigo Bascuñan</v>
          </cell>
          <cell r="C2160" t="str">
            <v>Patricio Ramirez</v>
          </cell>
          <cell r="E2160">
            <v>45951</v>
          </cell>
          <cell r="I2160">
            <v>38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14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2</v>
          </cell>
        </row>
        <row r="2161">
          <cell r="A2161" t="str">
            <v>Victor Reyes</v>
          </cell>
          <cell r="C2161" t="str">
            <v>Jorge Viscarra</v>
          </cell>
          <cell r="E2161">
            <v>45951</v>
          </cell>
          <cell r="I2161">
            <v>30</v>
          </cell>
          <cell r="J2161">
            <v>0</v>
          </cell>
          <cell r="K2161">
            <v>0</v>
          </cell>
          <cell r="L2161">
            <v>1</v>
          </cell>
          <cell r="M2161">
            <v>0</v>
          </cell>
          <cell r="N2161">
            <v>0</v>
          </cell>
          <cell r="O2161">
            <v>0</v>
          </cell>
          <cell r="P2161">
            <v>2</v>
          </cell>
          <cell r="Q2161">
            <v>21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</row>
        <row r="2162">
          <cell r="A2162" t="str">
            <v>Roberto Briones</v>
          </cell>
          <cell r="C2162" t="str">
            <v>Sin Auxiliar</v>
          </cell>
          <cell r="E2162">
            <v>45951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</row>
        <row r="2163">
          <cell r="A2163" t="str">
            <v>Sin Auxiliar</v>
          </cell>
          <cell r="C2163" t="str">
            <v>Alexander Marchant</v>
          </cell>
          <cell r="E2163">
            <v>45951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</row>
        <row r="2164">
          <cell r="A2164" t="str">
            <v>Sin Auxiliar</v>
          </cell>
          <cell r="C2164" t="str">
            <v>Juan Cuadra</v>
          </cell>
          <cell r="E2164">
            <v>45951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</row>
        <row r="2165">
          <cell r="A2165" t="str">
            <v>Sin Auxiliar</v>
          </cell>
          <cell r="C2165" t="str">
            <v>Jorge Viscarra</v>
          </cell>
          <cell r="E2165">
            <v>45951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</row>
        <row r="2166">
          <cell r="A2166" t="str">
            <v xml:space="preserve">Antonio Riquelme </v>
          </cell>
          <cell r="C2166" t="str">
            <v>Sin Auxiliar</v>
          </cell>
          <cell r="E2166">
            <v>45951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</row>
        <row r="2167">
          <cell r="A2167" t="str">
            <v>Victor Reyes</v>
          </cell>
          <cell r="C2167" t="str">
            <v>Sin Auxiliar</v>
          </cell>
          <cell r="E2167">
            <v>45951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</row>
        <row r="2168">
          <cell r="A2168" t="str">
            <v>Alfredo Cona</v>
          </cell>
          <cell r="C2168" t="str">
            <v>Osman Perez</v>
          </cell>
          <cell r="E2168">
            <v>45952</v>
          </cell>
          <cell r="I2168">
            <v>48</v>
          </cell>
          <cell r="J2168">
            <v>0</v>
          </cell>
          <cell r="K2168">
            <v>0</v>
          </cell>
          <cell r="L2168">
            <v>1</v>
          </cell>
          <cell r="M2168">
            <v>0</v>
          </cell>
          <cell r="N2168">
            <v>1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</row>
        <row r="2169">
          <cell r="A2169" t="str">
            <v xml:space="preserve">Antonio Riquelme </v>
          </cell>
          <cell r="C2169" t="str">
            <v>Cristian Araya</v>
          </cell>
          <cell r="E2169">
            <v>45952</v>
          </cell>
          <cell r="I2169">
            <v>62</v>
          </cell>
          <cell r="J2169">
            <v>0</v>
          </cell>
          <cell r="K2169">
            <v>0</v>
          </cell>
          <cell r="L2169">
            <v>1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10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</row>
        <row r="2170">
          <cell r="A2170" t="str">
            <v>Boris López</v>
          </cell>
          <cell r="C2170" t="str">
            <v>Gilmar Ospino</v>
          </cell>
          <cell r="E2170">
            <v>45952</v>
          </cell>
          <cell r="I2170">
            <v>39</v>
          </cell>
          <cell r="J2170">
            <v>43</v>
          </cell>
          <cell r="K2170">
            <v>0</v>
          </cell>
          <cell r="L2170">
            <v>1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15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</row>
        <row r="2171">
          <cell r="A2171" t="str">
            <v>Cesar Moreno</v>
          </cell>
          <cell r="C2171" t="str">
            <v>Alejandro Osorio</v>
          </cell>
          <cell r="E2171">
            <v>45952</v>
          </cell>
          <cell r="I2171">
            <v>77</v>
          </cell>
          <cell r="J2171">
            <v>0</v>
          </cell>
          <cell r="K2171">
            <v>0</v>
          </cell>
          <cell r="L2171">
            <v>1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30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</row>
        <row r="2172">
          <cell r="A2172" t="str">
            <v xml:space="preserve">Cristian Gonzalez </v>
          </cell>
          <cell r="C2172" t="str">
            <v>Juan Cuadra</v>
          </cell>
          <cell r="E2172">
            <v>45952</v>
          </cell>
          <cell r="I2172">
            <v>53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20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</row>
        <row r="2173">
          <cell r="A2173" t="str">
            <v>Fernando Diaz</v>
          </cell>
          <cell r="C2173" t="str">
            <v>Juan Aravena</v>
          </cell>
          <cell r="E2173">
            <v>45952</v>
          </cell>
          <cell r="I2173">
            <v>55</v>
          </cell>
          <cell r="J2173">
            <v>0</v>
          </cell>
          <cell r="K2173">
            <v>0</v>
          </cell>
          <cell r="L2173">
            <v>1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</row>
        <row r="2174">
          <cell r="A2174" t="str">
            <v>Jose Arredondo</v>
          </cell>
          <cell r="C2174" t="str">
            <v>Sin Auxiliar</v>
          </cell>
          <cell r="E2174">
            <v>45952</v>
          </cell>
          <cell r="I2174">
            <v>52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56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</row>
        <row r="2175">
          <cell r="A2175" t="str">
            <v>Juan Santibañez</v>
          </cell>
          <cell r="C2175" t="str">
            <v>Sin Auxiliar</v>
          </cell>
          <cell r="E2175">
            <v>45952</v>
          </cell>
          <cell r="I2175">
            <v>45</v>
          </cell>
          <cell r="J2175">
            <v>0</v>
          </cell>
          <cell r="K2175">
            <v>0</v>
          </cell>
          <cell r="L2175">
            <v>1</v>
          </cell>
          <cell r="M2175">
            <v>0</v>
          </cell>
          <cell r="N2175">
            <v>1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</row>
        <row r="2176">
          <cell r="A2176" t="str">
            <v>Fernando Diaz</v>
          </cell>
          <cell r="C2176" t="str">
            <v>Sin Auxiliar</v>
          </cell>
          <cell r="E2176">
            <v>45952</v>
          </cell>
          <cell r="I2176">
            <v>45</v>
          </cell>
          <cell r="J2176">
            <v>0</v>
          </cell>
          <cell r="K2176">
            <v>0</v>
          </cell>
          <cell r="L2176">
            <v>1</v>
          </cell>
          <cell r="M2176">
            <v>0</v>
          </cell>
          <cell r="N2176">
            <v>1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</row>
        <row r="2177">
          <cell r="A2177" t="str">
            <v>Julio Sanhueza</v>
          </cell>
          <cell r="C2177" t="str">
            <v>Sin Auxiliar</v>
          </cell>
          <cell r="E2177">
            <v>45952</v>
          </cell>
          <cell r="I2177">
            <v>47</v>
          </cell>
          <cell r="J2177">
            <v>0</v>
          </cell>
          <cell r="K2177">
            <v>0</v>
          </cell>
          <cell r="L2177">
            <v>1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47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</row>
        <row r="2178">
          <cell r="A2178" t="str">
            <v>Luis Dugo</v>
          </cell>
          <cell r="C2178" t="str">
            <v>Victor Araneda</v>
          </cell>
          <cell r="E2178">
            <v>45952</v>
          </cell>
          <cell r="I2178">
            <v>41</v>
          </cell>
          <cell r="J2178">
            <v>71</v>
          </cell>
          <cell r="K2178">
            <v>0</v>
          </cell>
          <cell r="L2178">
            <v>1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7</v>
          </cell>
        </row>
        <row r="2179">
          <cell r="A2179" t="str">
            <v>Maximiliano Arancibia</v>
          </cell>
          <cell r="C2179" t="str">
            <v>Carlos Correa</v>
          </cell>
          <cell r="E2179">
            <v>45952</v>
          </cell>
          <cell r="I2179">
            <v>49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</row>
        <row r="2180">
          <cell r="A2180" t="str">
            <v>Patricio Cubillos</v>
          </cell>
          <cell r="C2180" t="str">
            <v>Juan Aravena</v>
          </cell>
          <cell r="E2180">
            <v>45952</v>
          </cell>
          <cell r="I2180">
            <v>71</v>
          </cell>
          <cell r="J2180">
            <v>0</v>
          </cell>
          <cell r="K2180">
            <v>0</v>
          </cell>
          <cell r="L2180">
            <v>1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9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</row>
        <row r="2181">
          <cell r="A2181" t="str">
            <v>Pedro Arcos</v>
          </cell>
          <cell r="C2181" t="str">
            <v>Sin Auxiliar</v>
          </cell>
          <cell r="E2181">
            <v>45952</v>
          </cell>
          <cell r="I2181">
            <v>50</v>
          </cell>
          <cell r="J2181">
            <v>50</v>
          </cell>
          <cell r="K2181">
            <v>0</v>
          </cell>
          <cell r="L2181">
            <v>1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15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3</v>
          </cell>
        </row>
        <row r="2182">
          <cell r="A2182" t="str">
            <v>Edgar Benavides</v>
          </cell>
          <cell r="C2182" t="str">
            <v>Sin Auxiliar</v>
          </cell>
          <cell r="E2182">
            <v>45952</v>
          </cell>
          <cell r="I2182">
            <v>50</v>
          </cell>
          <cell r="J2182">
            <v>50</v>
          </cell>
          <cell r="K2182">
            <v>0</v>
          </cell>
          <cell r="L2182">
            <v>1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15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3</v>
          </cell>
        </row>
        <row r="2183">
          <cell r="A2183" t="str">
            <v>Ramon Gallardo</v>
          </cell>
          <cell r="C2183" t="str">
            <v>Jordan Gaete</v>
          </cell>
          <cell r="E2183">
            <v>45952</v>
          </cell>
          <cell r="I2183">
            <v>59</v>
          </cell>
          <cell r="J2183">
            <v>0</v>
          </cell>
          <cell r="K2183">
            <v>0</v>
          </cell>
          <cell r="L2183">
            <v>1</v>
          </cell>
          <cell r="M2183">
            <v>1</v>
          </cell>
          <cell r="N2183">
            <v>0</v>
          </cell>
          <cell r="O2183">
            <v>0</v>
          </cell>
          <cell r="P2183">
            <v>0</v>
          </cell>
          <cell r="Q2183">
            <v>47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</row>
        <row r="2184">
          <cell r="A2184" t="str">
            <v>Roberto Briones</v>
          </cell>
          <cell r="C2184" t="str">
            <v>Alexander Marchant</v>
          </cell>
          <cell r="E2184">
            <v>45952</v>
          </cell>
          <cell r="I2184">
            <v>46</v>
          </cell>
          <cell r="J2184">
            <v>0</v>
          </cell>
          <cell r="K2184">
            <v>0</v>
          </cell>
          <cell r="L2184">
            <v>5</v>
          </cell>
          <cell r="M2184">
            <v>0</v>
          </cell>
          <cell r="N2184">
            <v>1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</row>
        <row r="2185">
          <cell r="A2185" t="str">
            <v>Roberto Ramirez</v>
          </cell>
          <cell r="C2185" t="str">
            <v>Jose Oca</v>
          </cell>
          <cell r="E2185">
            <v>45952</v>
          </cell>
          <cell r="I2185">
            <v>25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2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</row>
        <row r="2186">
          <cell r="A2186" t="str">
            <v>Rodrigo Bascuñan</v>
          </cell>
          <cell r="C2186" t="str">
            <v>Patricio Ramirez</v>
          </cell>
          <cell r="E2186">
            <v>45952</v>
          </cell>
          <cell r="I2186">
            <v>40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</row>
        <row r="2187">
          <cell r="A2187" t="str">
            <v>Victor Reyes</v>
          </cell>
          <cell r="C2187" t="str">
            <v>Jorge Viscarra</v>
          </cell>
          <cell r="E2187">
            <v>45952</v>
          </cell>
          <cell r="I2187">
            <v>61</v>
          </cell>
          <cell r="J2187">
            <v>0</v>
          </cell>
          <cell r="K2187">
            <v>0</v>
          </cell>
          <cell r="L2187">
            <v>1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35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</row>
        <row r="2188">
          <cell r="A2188" t="str">
            <v>Byron Lopez</v>
          </cell>
          <cell r="C2188" t="str">
            <v>Sin Auxiliar</v>
          </cell>
          <cell r="E2188">
            <v>45952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</row>
        <row r="2189">
          <cell r="A2189" t="str">
            <v>Alfredo Cona</v>
          </cell>
          <cell r="C2189" t="str">
            <v>Osman Perez</v>
          </cell>
          <cell r="E2189">
            <v>45953</v>
          </cell>
          <cell r="I2189">
            <v>55</v>
          </cell>
          <cell r="J2189">
            <v>0</v>
          </cell>
          <cell r="K2189">
            <v>0</v>
          </cell>
          <cell r="L2189">
            <v>1</v>
          </cell>
          <cell r="M2189">
            <v>0</v>
          </cell>
          <cell r="N2189">
            <v>1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</row>
        <row r="2190">
          <cell r="A2190" t="str">
            <v xml:space="preserve">Antonio Riquelme </v>
          </cell>
          <cell r="C2190" t="str">
            <v>Cristian Araya</v>
          </cell>
          <cell r="E2190">
            <v>45953</v>
          </cell>
          <cell r="I2190">
            <v>38</v>
          </cell>
          <cell r="J2190">
            <v>0</v>
          </cell>
          <cell r="K2190">
            <v>0</v>
          </cell>
          <cell r="L2190">
            <v>1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10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</row>
        <row r="2191">
          <cell r="A2191" t="str">
            <v>Boris López</v>
          </cell>
          <cell r="C2191" t="str">
            <v>Gilmar Ospino</v>
          </cell>
          <cell r="E2191">
            <v>45953</v>
          </cell>
          <cell r="I2191">
            <v>26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12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</row>
        <row r="2192">
          <cell r="A2192" t="str">
            <v>Cesar Moreno</v>
          </cell>
          <cell r="C2192" t="str">
            <v>Alejandro Osorio</v>
          </cell>
          <cell r="E2192">
            <v>45953</v>
          </cell>
          <cell r="I2192">
            <v>70</v>
          </cell>
          <cell r="J2192">
            <v>0</v>
          </cell>
          <cell r="K2192">
            <v>0</v>
          </cell>
          <cell r="L2192">
            <v>1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30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</row>
        <row r="2193">
          <cell r="A2193" t="str">
            <v xml:space="preserve">Cristian Gonzalez </v>
          </cell>
          <cell r="C2193" t="str">
            <v>Juan Cuadra</v>
          </cell>
          <cell r="E2193">
            <v>45953</v>
          </cell>
          <cell r="I2193">
            <v>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</row>
        <row r="2194">
          <cell r="A2194" t="str">
            <v>Jose Arredondo</v>
          </cell>
          <cell r="C2194" t="str">
            <v>Sin Auxiliar</v>
          </cell>
          <cell r="E2194">
            <v>45953</v>
          </cell>
          <cell r="I2194">
            <v>38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46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</row>
        <row r="2195">
          <cell r="A2195" t="str">
            <v>Juan Santibañez</v>
          </cell>
          <cell r="C2195" t="str">
            <v>Sin Auxiliar</v>
          </cell>
          <cell r="E2195">
            <v>45953</v>
          </cell>
          <cell r="I2195">
            <v>40</v>
          </cell>
          <cell r="J2195">
            <v>0</v>
          </cell>
          <cell r="K2195">
            <v>0</v>
          </cell>
          <cell r="L2195">
            <v>1</v>
          </cell>
          <cell r="M2195">
            <v>0</v>
          </cell>
          <cell r="N2195">
            <v>1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</row>
        <row r="2196">
          <cell r="A2196" t="str">
            <v>Fernando Diaz</v>
          </cell>
          <cell r="C2196" t="str">
            <v>Sin Auxiliar</v>
          </cell>
          <cell r="E2196">
            <v>45953</v>
          </cell>
          <cell r="I2196">
            <v>40</v>
          </cell>
          <cell r="J2196">
            <v>0</v>
          </cell>
          <cell r="K2196">
            <v>0</v>
          </cell>
          <cell r="L2196">
            <v>1</v>
          </cell>
          <cell r="M2196">
            <v>0</v>
          </cell>
          <cell r="N2196">
            <v>1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</row>
        <row r="2197">
          <cell r="A2197" t="str">
            <v>Julio Sanhueza</v>
          </cell>
          <cell r="C2197" t="str">
            <v>Sin Auxiliar</v>
          </cell>
          <cell r="E2197">
            <v>45953</v>
          </cell>
          <cell r="I2197">
            <v>25</v>
          </cell>
          <cell r="J2197">
            <v>0</v>
          </cell>
          <cell r="K2197">
            <v>0</v>
          </cell>
          <cell r="L2197">
            <v>1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25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</row>
        <row r="2198">
          <cell r="A2198" t="str">
            <v>Luis Dugo</v>
          </cell>
          <cell r="C2198" t="str">
            <v>Victor Araneda</v>
          </cell>
          <cell r="E2198">
            <v>45953</v>
          </cell>
          <cell r="I2198">
            <v>35</v>
          </cell>
          <cell r="J2198">
            <v>0</v>
          </cell>
          <cell r="K2198">
            <v>0</v>
          </cell>
          <cell r="L2198">
            <v>1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4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</row>
        <row r="2199">
          <cell r="A2199" t="str">
            <v>Maximiliano Arancibia</v>
          </cell>
          <cell r="C2199" t="str">
            <v>Carlos Correa</v>
          </cell>
          <cell r="E2199">
            <v>45953</v>
          </cell>
          <cell r="I2199">
            <v>53</v>
          </cell>
          <cell r="J2199">
            <v>0</v>
          </cell>
          <cell r="K2199">
            <v>0</v>
          </cell>
          <cell r="L2199">
            <v>1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</row>
        <row r="2200">
          <cell r="A2200" t="str">
            <v>Pedro Arcos</v>
          </cell>
          <cell r="C2200" t="str">
            <v>Sin Auxiliar</v>
          </cell>
          <cell r="E2200">
            <v>45953</v>
          </cell>
          <cell r="I2200">
            <v>38</v>
          </cell>
          <cell r="J2200">
            <v>0</v>
          </cell>
          <cell r="K2200">
            <v>0</v>
          </cell>
          <cell r="L2200">
            <v>1</v>
          </cell>
          <cell r="M2200">
            <v>0</v>
          </cell>
          <cell r="N2200">
            <v>1</v>
          </cell>
          <cell r="O2200">
            <v>0</v>
          </cell>
          <cell r="P2200">
            <v>0</v>
          </cell>
          <cell r="Q2200">
            <v>15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</row>
        <row r="2201">
          <cell r="A2201" t="str">
            <v>Edgar Benavides</v>
          </cell>
          <cell r="C2201" t="str">
            <v>Sin Auxiliar</v>
          </cell>
          <cell r="E2201">
            <v>45953</v>
          </cell>
          <cell r="I2201">
            <v>38</v>
          </cell>
          <cell r="J2201">
            <v>0</v>
          </cell>
          <cell r="K2201">
            <v>0</v>
          </cell>
          <cell r="L2201">
            <v>1</v>
          </cell>
          <cell r="M2201">
            <v>0</v>
          </cell>
          <cell r="N2201">
            <v>1</v>
          </cell>
          <cell r="O2201">
            <v>0</v>
          </cell>
          <cell r="P2201">
            <v>0</v>
          </cell>
          <cell r="Q2201">
            <v>15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</row>
        <row r="2202">
          <cell r="A2202" t="str">
            <v>Ramon Gallardo</v>
          </cell>
          <cell r="C2202" t="str">
            <v>Jordan Gaete</v>
          </cell>
          <cell r="E2202">
            <v>45953</v>
          </cell>
          <cell r="I2202">
            <v>40</v>
          </cell>
          <cell r="J2202">
            <v>0</v>
          </cell>
          <cell r="K2202">
            <v>0</v>
          </cell>
          <cell r="L2202">
            <v>1</v>
          </cell>
          <cell r="M2202">
            <v>1</v>
          </cell>
          <cell r="N2202">
            <v>0</v>
          </cell>
          <cell r="O2202">
            <v>1</v>
          </cell>
          <cell r="P2202">
            <v>0</v>
          </cell>
          <cell r="Q2202">
            <v>49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</row>
        <row r="2203">
          <cell r="A2203" t="str">
            <v>Roberto Briones</v>
          </cell>
          <cell r="C2203" t="str">
            <v>Alexander Marchant</v>
          </cell>
          <cell r="E2203">
            <v>45953</v>
          </cell>
          <cell r="I2203">
            <v>42</v>
          </cell>
          <cell r="J2203">
            <v>0</v>
          </cell>
          <cell r="K2203">
            <v>0</v>
          </cell>
          <cell r="L2203">
            <v>1</v>
          </cell>
          <cell r="M2203">
            <v>0</v>
          </cell>
          <cell r="N2203">
            <v>1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</row>
        <row r="2204">
          <cell r="A2204" t="str">
            <v>Rodrigo Bascuñan</v>
          </cell>
          <cell r="C2204" t="str">
            <v>Patricio Ramirez</v>
          </cell>
          <cell r="E2204">
            <v>45953</v>
          </cell>
          <cell r="I2204">
            <v>55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</row>
        <row r="2205">
          <cell r="A2205" t="str">
            <v>Victor Reyes</v>
          </cell>
          <cell r="C2205" t="str">
            <v>Juan Aravena</v>
          </cell>
          <cell r="E2205">
            <v>45953</v>
          </cell>
          <cell r="I2205">
            <v>28</v>
          </cell>
          <cell r="J2205">
            <v>0</v>
          </cell>
          <cell r="K2205">
            <v>0</v>
          </cell>
          <cell r="L2205">
            <v>1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25</v>
          </cell>
          <cell r="R2205">
            <v>1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</row>
        <row r="2206">
          <cell r="A2206" t="str">
            <v>Alfredo Cona</v>
          </cell>
          <cell r="C2206" t="str">
            <v>Osman Perez</v>
          </cell>
          <cell r="E2206">
            <v>45954</v>
          </cell>
          <cell r="I2206">
            <v>38</v>
          </cell>
          <cell r="J2206">
            <v>0</v>
          </cell>
          <cell r="K2206">
            <v>0</v>
          </cell>
          <cell r="L2206">
            <v>1</v>
          </cell>
          <cell r="M2206">
            <v>0</v>
          </cell>
          <cell r="N2206">
            <v>1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</row>
        <row r="2207">
          <cell r="A2207" t="str">
            <v xml:space="preserve">Antonio Riquelme </v>
          </cell>
          <cell r="C2207" t="str">
            <v>Cristian Araya</v>
          </cell>
          <cell r="E2207">
            <v>45954</v>
          </cell>
          <cell r="I2207">
            <v>82</v>
          </cell>
          <cell r="J2207">
            <v>0</v>
          </cell>
          <cell r="K2207">
            <v>0</v>
          </cell>
          <cell r="L2207">
            <v>1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10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</row>
        <row r="2208">
          <cell r="A2208" t="str">
            <v>Boris López</v>
          </cell>
          <cell r="C2208" t="str">
            <v>Gilmar Ospino</v>
          </cell>
          <cell r="E2208">
            <v>45954</v>
          </cell>
          <cell r="I2208">
            <v>70</v>
          </cell>
          <cell r="J2208">
            <v>0</v>
          </cell>
          <cell r="K2208">
            <v>0</v>
          </cell>
          <cell r="L2208">
            <v>1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15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</row>
        <row r="2209">
          <cell r="A2209" t="str">
            <v>Cesar Moreno</v>
          </cell>
          <cell r="C2209" t="str">
            <v>Alejandro Osorio</v>
          </cell>
          <cell r="E2209">
            <v>45954</v>
          </cell>
          <cell r="I2209">
            <v>80</v>
          </cell>
          <cell r="J2209">
            <v>0</v>
          </cell>
          <cell r="K2209">
            <v>0</v>
          </cell>
          <cell r="L2209">
            <v>1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38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1</v>
          </cell>
        </row>
        <row r="2210">
          <cell r="A2210" t="str">
            <v xml:space="preserve">Cristian Gonzalez </v>
          </cell>
          <cell r="C2210" t="str">
            <v>Juan Cuadra</v>
          </cell>
          <cell r="E2210">
            <v>45954</v>
          </cell>
          <cell r="I2210">
            <v>54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20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</row>
        <row r="2211">
          <cell r="A2211" t="str">
            <v>Jose Arredondo</v>
          </cell>
          <cell r="C2211" t="str">
            <v>Sin Auxiliar</v>
          </cell>
          <cell r="E2211">
            <v>45954</v>
          </cell>
          <cell r="I2211">
            <v>56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56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</row>
        <row r="2212">
          <cell r="A2212" t="str">
            <v>Juan Santibañez</v>
          </cell>
          <cell r="C2212" t="str">
            <v>Sin Auxiliar</v>
          </cell>
          <cell r="E2212">
            <v>45954</v>
          </cell>
          <cell r="I2212">
            <v>33</v>
          </cell>
          <cell r="J2212">
            <v>0</v>
          </cell>
          <cell r="K2212">
            <v>0</v>
          </cell>
          <cell r="L2212">
            <v>1</v>
          </cell>
          <cell r="M2212">
            <v>0</v>
          </cell>
          <cell r="N2212">
            <v>1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</row>
        <row r="2213">
          <cell r="A2213" t="str">
            <v>Fernando Diaz</v>
          </cell>
          <cell r="C2213" t="str">
            <v>Sin Auxiliar</v>
          </cell>
          <cell r="E2213">
            <v>45954</v>
          </cell>
          <cell r="I2213">
            <v>33</v>
          </cell>
          <cell r="J2213">
            <v>0</v>
          </cell>
          <cell r="K2213">
            <v>0</v>
          </cell>
          <cell r="L2213">
            <v>1</v>
          </cell>
          <cell r="M2213">
            <v>0</v>
          </cell>
          <cell r="N2213">
            <v>1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</row>
        <row r="2214">
          <cell r="A2214" t="str">
            <v>Julio Sanhueza</v>
          </cell>
          <cell r="C2214" t="str">
            <v>Sin Auxiliar</v>
          </cell>
          <cell r="E2214">
            <v>45954</v>
          </cell>
          <cell r="I2214">
            <v>50</v>
          </cell>
          <cell r="J2214">
            <v>0</v>
          </cell>
          <cell r="K2214">
            <v>0</v>
          </cell>
          <cell r="L2214">
            <v>1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50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</row>
        <row r="2215">
          <cell r="A2215" t="str">
            <v>Luis Dugo</v>
          </cell>
          <cell r="C2215" t="str">
            <v>Victor Araneda</v>
          </cell>
          <cell r="E2215">
            <v>45954</v>
          </cell>
          <cell r="I2215">
            <v>44</v>
          </cell>
          <cell r="J2215">
            <v>0</v>
          </cell>
          <cell r="K2215">
            <v>0</v>
          </cell>
          <cell r="L2215">
            <v>1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</row>
        <row r="2216">
          <cell r="A2216" t="str">
            <v>Maximiliano Arancibia</v>
          </cell>
          <cell r="C2216" t="str">
            <v>Carlos Correa</v>
          </cell>
          <cell r="E2216">
            <v>45954</v>
          </cell>
          <cell r="I2216">
            <v>55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</row>
        <row r="2217">
          <cell r="A2217" t="str">
            <v>Patricio Cubillos</v>
          </cell>
          <cell r="C2217" t="str">
            <v>Juan Aravena</v>
          </cell>
          <cell r="E2217">
            <v>45953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</row>
        <row r="2218">
          <cell r="A2218" t="str">
            <v>Patricio Cubillos</v>
          </cell>
          <cell r="C2218" t="str">
            <v>Sin Auxiliar</v>
          </cell>
          <cell r="E2218">
            <v>45954</v>
          </cell>
          <cell r="I2218">
            <v>78</v>
          </cell>
          <cell r="J2218">
            <v>0</v>
          </cell>
          <cell r="K2218">
            <v>0</v>
          </cell>
          <cell r="L2218">
            <v>1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9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</row>
        <row r="2219">
          <cell r="A2219" t="str">
            <v>Pedro Arcos</v>
          </cell>
          <cell r="C2219" t="str">
            <v>Sin Auxiliar</v>
          </cell>
          <cell r="E2219">
            <v>45954</v>
          </cell>
          <cell r="I2219">
            <v>52</v>
          </cell>
          <cell r="J2219">
            <v>0</v>
          </cell>
          <cell r="K2219">
            <v>0</v>
          </cell>
          <cell r="L2219">
            <v>1</v>
          </cell>
          <cell r="M2219">
            <v>0</v>
          </cell>
          <cell r="N2219">
            <v>1</v>
          </cell>
          <cell r="O2219">
            <v>0</v>
          </cell>
          <cell r="P2219">
            <v>0</v>
          </cell>
          <cell r="Q2219">
            <v>15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</row>
        <row r="2220">
          <cell r="A2220" t="str">
            <v>Edgar Benavides</v>
          </cell>
          <cell r="C2220" t="str">
            <v>Edgar Benavides</v>
          </cell>
          <cell r="E2220">
            <v>45954</v>
          </cell>
          <cell r="I2220">
            <v>52</v>
          </cell>
          <cell r="J2220">
            <v>0</v>
          </cell>
          <cell r="K2220">
            <v>0</v>
          </cell>
          <cell r="L2220">
            <v>1</v>
          </cell>
          <cell r="M2220">
            <v>0</v>
          </cell>
          <cell r="N2220">
            <v>1</v>
          </cell>
          <cell r="O2220">
            <v>0</v>
          </cell>
          <cell r="P2220">
            <v>0</v>
          </cell>
          <cell r="Q2220">
            <v>15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</row>
        <row r="2221">
          <cell r="A2221" t="str">
            <v>Ramon Gallardo</v>
          </cell>
          <cell r="C2221" t="str">
            <v>Jordan Gaete</v>
          </cell>
          <cell r="E2221">
            <v>45954</v>
          </cell>
          <cell r="I2221">
            <v>55</v>
          </cell>
          <cell r="J2221">
            <v>0</v>
          </cell>
          <cell r="K2221">
            <v>0</v>
          </cell>
          <cell r="L2221">
            <v>1</v>
          </cell>
          <cell r="M2221">
            <v>1</v>
          </cell>
          <cell r="N2221">
            <v>0</v>
          </cell>
          <cell r="O2221">
            <v>0</v>
          </cell>
          <cell r="P2221">
            <v>0</v>
          </cell>
          <cell r="Q2221">
            <v>43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</row>
        <row r="2222">
          <cell r="A2222" t="str">
            <v>Roberto Briones</v>
          </cell>
          <cell r="C2222" t="str">
            <v>Alexander Marchant</v>
          </cell>
          <cell r="E2222">
            <v>45954</v>
          </cell>
          <cell r="I2222">
            <v>47</v>
          </cell>
          <cell r="J2222">
            <v>0</v>
          </cell>
          <cell r="K2222">
            <v>0</v>
          </cell>
          <cell r="L2222">
            <v>1</v>
          </cell>
          <cell r="M2222">
            <v>0</v>
          </cell>
          <cell r="N2222">
            <v>1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</row>
        <row r="2223">
          <cell r="A2223" t="str">
            <v>Roberto Ramirez</v>
          </cell>
          <cell r="C2223" t="str">
            <v>Jose Oca</v>
          </cell>
          <cell r="E2223">
            <v>45953</v>
          </cell>
          <cell r="I2223">
            <v>37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2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</row>
        <row r="2224">
          <cell r="A2224" t="str">
            <v>Roberto Ramirez</v>
          </cell>
          <cell r="C2224" t="str">
            <v>Jose Oca</v>
          </cell>
          <cell r="E2224">
            <v>45954</v>
          </cell>
          <cell r="I2224">
            <v>54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2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</row>
        <row r="2225">
          <cell r="A2225" t="str">
            <v>Victor Reyes</v>
          </cell>
          <cell r="C2225" t="str">
            <v>Jorge Viscarra</v>
          </cell>
          <cell r="E2225">
            <v>45954</v>
          </cell>
          <cell r="I2225">
            <v>65</v>
          </cell>
          <cell r="J2225">
            <v>0</v>
          </cell>
          <cell r="K2225">
            <v>0</v>
          </cell>
          <cell r="L2225">
            <v>1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45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</row>
        <row r="2226">
          <cell r="A2226" t="str">
            <v>Luis Dugo</v>
          </cell>
          <cell r="C2226" t="str">
            <v>Victor Araneda</v>
          </cell>
          <cell r="E2226">
            <v>45955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1</v>
          </cell>
          <cell r="O2226">
            <v>0</v>
          </cell>
          <cell r="P2226">
            <v>0</v>
          </cell>
          <cell r="Q2226">
            <v>5</v>
          </cell>
          <cell r="R2226">
            <v>1</v>
          </cell>
          <cell r="S2226">
            <v>0</v>
          </cell>
          <cell r="T2226">
            <v>12</v>
          </cell>
          <cell r="U2226">
            <v>66</v>
          </cell>
          <cell r="V2226">
            <v>1</v>
          </cell>
          <cell r="W2226">
            <v>0</v>
          </cell>
          <cell r="X2226">
            <v>0</v>
          </cell>
        </row>
        <row r="2227">
          <cell r="A2227" t="str">
            <v>Roberto Ramirez</v>
          </cell>
          <cell r="C2227" t="str">
            <v>Jose Oca</v>
          </cell>
          <cell r="E2227">
            <v>45955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1</v>
          </cell>
          <cell r="S2227">
            <v>0</v>
          </cell>
          <cell r="T2227">
            <v>0</v>
          </cell>
          <cell r="U2227">
            <v>91</v>
          </cell>
          <cell r="V2227">
            <v>1</v>
          </cell>
          <cell r="W2227">
            <v>0</v>
          </cell>
          <cell r="X2227">
            <v>0</v>
          </cell>
        </row>
        <row r="2228">
          <cell r="A2228" t="str">
            <v>Alfredo Cona</v>
          </cell>
          <cell r="C2228" t="str">
            <v>Osman Perez</v>
          </cell>
          <cell r="E2228">
            <v>45957</v>
          </cell>
          <cell r="I2228">
            <v>40</v>
          </cell>
          <cell r="J2228">
            <v>0</v>
          </cell>
          <cell r="K2228">
            <v>0</v>
          </cell>
          <cell r="L2228">
            <v>1</v>
          </cell>
          <cell r="M2228">
            <v>0</v>
          </cell>
          <cell r="N2228">
            <v>1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</row>
        <row r="2229">
          <cell r="A2229" t="str">
            <v xml:space="preserve">Antonio Riquelme </v>
          </cell>
          <cell r="C2229" t="str">
            <v>Cristian Araya</v>
          </cell>
          <cell r="E2229">
            <v>45957</v>
          </cell>
          <cell r="I2229">
            <v>65</v>
          </cell>
          <cell r="J2229">
            <v>0</v>
          </cell>
          <cell r="K2229">
            <v>0</v>
          </cell>
          <cell r="L2229">
            <v>1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10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</row>
        <row r="2230">
          <cell r="A2230" t="str">
            <v>Boris López</v>
          </cell>
          <cell r="C2230" t="str">
            <v>Gilmar Ospino</v>
          </cell>
          <cell r="E2230">
            <v>45957</v>
          </cell>
          <cell r="I2230">
            <v>34</v>
          </cell>
          <cell r="J2230">
            <v>0</v>
          </cell>
          <cell r="K2230">
            <v>0</v>
          </cell>
          <cell r="L2230">
            <v>1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7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</row>
        <row r="2231">
          <cell r="A2231" t="str">
            <v>Byron Lopez</v>
          </cell>
          <cell r="C2231" t="str">
            <v>Sin Auxiliar</v>
          </cell>
          <cell r="E2231">
            <v>45953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</row>
        <row r="2232">
          <cell r="A2232" t="str">
            <v>Cesar Moreno</v>
          </cell>
          <cell r="C2232" t="str">
            <v>Alejandro Osorio</v>
          </cell>
          <cell r="E2232">
            <v>45957</v>
          </cell>
          <cell r="I2232">
            <v>89</v>
          </cell>
          <cell r="J2232">
            <v>0</v>
          </cell>
          <cell r="K2232">
            <v>0</v>
          </cell>
          <cell r="L2232">
            <v>1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30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</row>
        <row r="2233">
          <cell r="A2233" t="str">
            <v xml:space="preserve">Cristian Gonzalez </v>
          </cell>
          <cell r="C2233" t="str">
            <v>Alexander Marchant</v>
          </cell>
          <cell r="E2233">
            <v>45956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1</v>
          </cell>
          <cell r="T2233">
            <v>37</v>
          </cell>
          <cell r="U2233">
            <v>118</v>
          </cell>
          <cell r="V2233">
            <v>0</v>
          </cell>
          <cell r="W2233">
            <v>1</v>
          </cell>
          <cell r="X2233">
            <v>13</v>
          </cell>
        </row>
        <row r="2234">
          <cell r="A2234" t="str">
            <v>Jose Arredondo</v>
          </cell>
          <cell r="C2234" t="str">
            <v>Sin Auxiliar</v>
          </cell>
          <cell r="E2234">
            <v>45957</v>
          </cell>
          <cell r="I2234">
            <v>56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56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</row>
        <row r="2235">
          <cell r="A2235" t="str">
            <v>Juan Santibañez</v>
          </cell>
          <cell r="C2235" t="str">
            <v>Sin Auxiliar</v>
          </cell>
          <cell r="E2235">
            <v>45957</v>
          </cell>
          <cell r="I2235">
            <v>55</v>
          </cell>
          <cell r="J2235">
            <v>37</v>
          </cell>
          <cell r="K2235">
            <v>0</v>
          </cell>
          <cell r="L2235">
            <v>1</v>
          </cell>
          <cell r="M2235">
            <v>0</v>
          </cell>
          <cell r="N2235">
            <v>1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</row>
        <row r="2236">
          <cell r="A2236" t="str">
            <v>Fernando Diaz</v>
          </cell>
          <cell r="C2236" t="str">
            <v>Sin Auxiliar</v>
          </cell>
          <cell r="E2236">
            <v>45957</v>
          </cell>
          <cell r="I2236">
            <v>55</v>
          </cell>
          <cell r="J2236">
            <v>37</v>
          </cell>
          <cell r="K2236">
            <v>0</v>
          </cell>
          <cell r="L2236">
            <v>1</v>
          </cell>
          <cell r="M2236">
            <v>0</v>
          </cell>
          <cell r="N2236">
            <v>1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</row>
        <row r="2237">
          <cell r="A2237" t="str">
            <v>Julio Sanhueza</v>
          </cell>
          <cell r="C2237" t="str">
            <v>Sin Auxiliar</v>
          </cell>
          <cell r="E2237">
            <v>45957</v>
          </cell>
          <cell r="I2237">
            <v>50</v>
          </cell>
          <cell r="J2237">
            <v>0</v>
          </cell>
          <cell r="K2237">
            <v>0</v>
          </cell>
          <cell r="L2237">
            <v>1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50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</row>
        <row r="2238">
          <cell r="A2238" t="str">
            <v>Maximiliano Arancibia</v>
          </cell>
          <cell r="C2238" t="str">
            <v>Carlos Correa</v>
          </cell>
          <cell r="E2238">
            <v>45957</v>
          </cell>
          <cell r="I2238">
            <v>58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</row>
        <row r="2239">
          <cell r="A2239" t="str">
            <v>Patricio Cubillos</v>
          </cell>
          <cell r="C2239" t="str">
            <v>Juan Aravena</v>
          </cell>
          <cell r="E2239">
            <v>45957</v>
          </cell>
          <cell r="I2239">
            <v>67</v>
          </cell>
          <cell r="J2239">
            <v>0</v>
          </cell>
          <cell r="K2239">
            <v>0</v>
          </cell>
          <cell r="L2239">
            <v>1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8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</row>
        <row r="2240">
          <cell r="A2240" t="str">
            <v>Pedro Arcos</v>
          </cell>
          <cell r="C2240" t="str">
            <v>Sin Auxiliar</v>
          </cell>
          <cell r="E2240">
            <v>45957</v>
          </cell>
          <cell r="I2240">
            <v>46</v>
          </cell>
          <cell r="J2240">
            <v>3</v>
          </cell>
          <cell r="K2240">
            <v>0</v>
          </cell>
          <cell r="L2240">
            <v>1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16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</row>
        <row r="2241">
          <cell r="A2241" t="str">
            <v>Edgar Benavides</v>
          </cell>
          <cell r="C2241" t="str">
            <v>Sin Auxiliar</v>
          </cell>
          <cell r="E2241">
            <v>45957</v>
          </cell>
          <cell r="I2241">
            <v>46</v>
          </cell>
          <cell r="J2241">
            <v>3</v>
          </cell>
          <cell r="K2241">
            <v>0</v>
          </cell>
          <cell r="L2241">
            <v>1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16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</row>
        <row r="2242">
          <cell r="A2242" t="str">
            <v>Ramon Gallardo</v>
          </cell>
          <cell r="C2242" t="str">
            <v>Jordan Gaete</v>
          </cell>
          <cell r="E2242">
            <v>45957</v>
          </cell>
          <cell r="I2242">
            <v>33</v>
          </cell>
          <cell r="J2242">
            <v>0</v>
          </cell>
          <cell r="K2242">
            <v>0</v>
          </cell>
          <cell r="L2242">
            <v>1</v>
          </cell>
          <cell r="M2242">
            <v>1</v>
          </cell>
          <cell r="N2242">
            <v>0</v>
          </cell>
          <cell r="O2242">
            <v>0</v>
          </cell>
          <cell r="P2242">
            <v>0</v>
          </cell>
          <cell r="Q2242">
            <v>21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</row>
        <row r="2243">
          <cell r="A2243" t="str">
            <v>Roberto Briones</v>
          </cell>
          <cell r="C2243" t="str">
            <v>Alexander Marchant</v>
          </cell>
          <cell r="E2243">
            <v>45957</v>
          </cell>
          <cell r="I2243">
            <v>51</v>
          </cell>
          <cell r="J2243">
            <v>0</v>
          </cell>
          <cell r="K2243">
            <v>0</v>
          </cell>
          <cell r="L2243">
            <v>1</v>
          </cell>
          <cell r="M2243">
            <v>0</v>
          </cell>
          <cell r="N2243">
            <v>1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</row>
        <row r="2244">
          <cell r="A2244" t="str">
            <v>Roberto Ramirez</v>
          </cell>
          <cell r="C2244" t="str">
            <v>Jose Oca</v>
          </cell>
          <cell r="E2244">
            <v>45957</v>
          </cell>
          <cell r="I2244">
            <v>49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2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</row>
        <row r="2245">
          <cell r="A2245" t="str">
            <v>Victor Reyes</v>
          </cell>
          <cell r="C2245" t="str">
            <v>Jorge Viscarra</v>
          </cell>
          <cell r="E2245">
            <v>45957</v>
          </cell>
          <cell r="I2245">
            <v>57</v>
          </cell>
          <cell r="J2245">
            <v>0</v>
          </cell>
          <cell r="K2245">
            <v>0</v>
          </cell>
          <cell r="L2245">
            <v>1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40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</row>
        <row r="2246">
          <cell r="A2246" t="str">
            <v>Alfredo Cona</v>
          </cell>
          <cell r="C2246" t="str">
            <v>Osman Perez</v>
          </cell>
          <cell r="E2246">
            <v>45958</v>
          </cell>
          <cell r="I2246">
            <v>58</v>
          </cell>
          <cell r="J2246">
            <v>0</v>
          </cell>
          <cell r="K2246">
            <v>0</v>
          </cell>
          <cell r="L2246">
            <v>1</v>
          </cell>
          <cell r="M2246">
            <v>0</v>
          </cell>
          <cell r="N2246">
            <v>1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</row>
        <row r="2247">
          <cell r="A2247" t="str">
            <v xml:space="preserve">Antonio Riquelme </v>
          </cell>
          <cell r="C2247" t="str">
            <v>Cristian Araya</v>
          </cell>
          <cell r="E2247">
            <v>45958</v>
          </cell>
          <cell r="I2247">
            <v>30</v>
          </cell>
          <cell r="J2247">
            <v>0</v>
          </cell>
          <cell r="K2247">
            <v>0</v>
          </cell>
          <cell r="L2247">
            <v>1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10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</row>
        <row r="2248">
          <cell r="A2248" t="str">
            <v>Boris López</v>
          </cell>
          <cell r="C2248" t="str">
            <v>Gilmar Ospino</v>
          </cell>
          <cell r="E2248">
            <v>45958</v>
          </cell>
          <cell r="I2248">
            <v>44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20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</row>
        <row r="2249">
          <cell r="A2249" t="str">
            <v>Cesar Moreno</v>
          </cell>
          <cell r="C2249" t="str">
            <v>Alejandro Osorio</v>
          </cell>
          <cell r="E2249">
            <v>45958</v>
          </cell>
          <cell r="I2249">
            <v>49</v>
          </cell>
          <cell r="J2249">
            <v>0</v>
          </cell>
          <cell r="K2249">
            <v>0</v>
          </cell>
          <cell r="L2249">
            <v>1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30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</row>
        <row r="2250">
          <cell r="A2250" t="str">
            <v>Juan Santibañez</v>
          </cell>
          <cell r="C2250" t="str">
            <v>Sin Auxiliar</v>
          </cell>
          <cell r="E2250">
            <v>45958</v>
          </cell>
          <cell r="I2250">
            <v>40</v>
          </cell>
          <cell r="J2250">
            <v>32</v>
          </cell>
          <cell r="K2250">
            <v>0</v>
          </cell>
          <cell r="L2250">
            <v>1</v>
          </cell>
          <cell r="M2250">
            <v>0</v>
          </cell>
          <cell r="N2250">
            <v>1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1</v>
          </cell>
        </row>
        <row r="2251">
          <cell r="A2251" t="str">
            <v>Fernando Diaz</v>
          </cell>
          <cell r="C2251" t="str">
            <v>Sin Auxiliar</v>
          </cell>
          <cell r="E2251">
            <v>45958</v>
          </cell>
          <cell r="I2251">
            <v>40</v>
          </cell>
          <cell r="J2251">
            <v>32</v>
          </cell>
          <cell r="K2251">
            <v>0</v>
          </cell>
          <cell r="L2251">
            <v>1</v>
          </cell>
          <cell r="M2251">
            <v>0</v>
          </cell>
          <cell r="N2251">
            <v>1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1</v>
          </cell>
        </row>
        <row r="2252">
          <cell r="A2252" t="str">
            <v>Julio Sanhueza</v>
          </cell>
          <cell r="C2252" t="str">
            <v>Sin Auxiliar</v>
          </cell>
          <cell r="E2252">
            <v>45958</v>
          </cell>
          <cell r="I2252" t="str">
            <v>30</v>
          </cell>
          <cell r="J2252">
            <v>0</v>
          </cell>
          <cell r="K2252">
            <v>0</v>
          </cell>
          <cell r="L2252">
            <v>1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30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</row>
        <row r="2253">
          <cell r="A2253" t="str">
            <v>Luis Dugo</v>
          </cell>
          <cell r="C2253" t="str">
            <v>Victor Araneda</v>
          </cell>
          <cell r="E2253">
            <v>45957</v>
          </cell>
          <cell r="I2253">
            <v>36</v>
          </cell>
          <cell r="J2253">
            <v>0</v>
          </cell>
          <cell r="K2253">
            <v>0</v>
          </cell>
          <cell r="L2253">
            <v>1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</row>
        <row r="2254">
          <cell r="A2254" t="str">
            <v>Maximiliano Arancibia</v>
          </cell>
          <cell r="C2254" t="str">
            <v>Carlos Correa</v>
          </cell>
          <cell r="E2254">
            <v>45958</v>
          </cell>
          <cell r="I2254">
            <v>64</v>
          </cell>
          <cell r="J2254">
            <v>0</v>
          </cell>
          <cell r="K2254">
            <v>0</v>
          </cell>
          <cell r="L2254">
            <v>1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</row>
        <row r="2255">
          <cell r="A2255" t="str">
            <v>Patricio Cubillos</v>
          </cell>
          <cell r="C2255" t="str">
            <v>Juan Aravena</v>
          </cell>
          <cell r="E2255">
            <v>45958</v>
          </cell>
          <cell r="I2255">
            <v>29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</row>
        <row r="2256">
          <cell r="A2256" t="str">
            <v>Pedro Arcos</v>
          </cell>
          <cell r="C2256" t="str">
            <v>Sin Auxiliar</v>
          </cell>
          <cell r="E2256">
            <v>45958</v>
          </cell>
          <cell r="I2256">
            <v>36</v>
          </cell>
          <cell r="J2256">
            <v>0</v>
          </cell>
          <cell r="K2256">
            <v>0</v>
          </cell>
          <cell r="L2256">
            <v>1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10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</row>
        <row r="2257">
          <cell r="A2257" t="str">
            <v>Edgar Benavides</v>
          </cell>
          <cell r="C2257" t="str">
            <v>Sin Auxiliar</v>
          </cell>
          <cell r="E2257">
            <v>45958</v>
          </cell>
          <cell r="I2257">
            <v>36</v>
          </cell>
          <cell r="J2257">
            <v>0</v>
          </cell>
          <cell r="K2257">
            <v>0</v>
          </cell>
          <cell r="L2257">
            <v>1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10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</row>
        <row r="2258">
          <cell r="A2258" t="str">
            <v>Ramon Gallardo</v>
          </cell>
          <cell r="C2258" t="str">
            <v>Jordan Gaete</v>
          </cell>
          <cell r="E2258">
            <v>45958</v>
          </cell>
          <cell r="I2258">
            <v>43</v>
          </cell>
          <cell r="J2258">
            <v>0</v>
          </cell>
          <cell r="K2258">
            <v>0</v>
          </cell>
          <cell r="L2258">
            <v>1</v>
          </cell>
          <cell r="M2258">
            <v>1</v>
          </cell>
          <cell r="N2258">
            <v>0</v>
          </cell>
          <cell r="O2258">
            <v>1</v>
          </cell>
          <cell r="P2258">
            <v>0</v>
          </cell>
          <cell r="Q2258">
            <v>48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</row>
        <row r="2259">
          <cell r="A2259" t="str">
            <v>Roberto Briones</v>
          </cell>
          <cell r="C2259" t="str">
            <v>Rodrigo Bascuñan</v>
          </cell>
          <cell r="E2259">
            <v>45958</v>
          </cell>
          <cell r="I2259">
            <v>30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</row>
        <row r="2260">
          <cell r="A2260" t="str">
            <v>Roberto Ramirez</v>
          </cell>
          <cell r="C2260" t="str">
            <v>Jose Oca</v>
          </cell>
          <cell r="E2260">
            <v>45958</v>
          </cell>
          <cell r="I2260">
            <v>55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2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</row>
        <row r="2261">
          <cell r="A2261" t="str">
            <v>Victor Reyes</v>
          </cell>
          <cell r="C2261" t="str">
            <v>Jorge Viscarra</v>
          </cell>
          <cell r="E2261">
            <v>45958</v>
          </cell>
          <cell r="I2261">
            <v>31</v>
          </cell>
          <cell r="J2261">
            <v>0</v>
          </cell>
          <cell r="K2261">
            <v>0</v>
          </cell>
          <cell r="L2261">
            <v>1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18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</row>
        <row r="2262">
          <cell r="A2262" t="str">
            <v>Alfredo Cona</v>
          </cell>
          <cell r="C2262" t="str">
            <v>Osman Perez</v>
          </cell>
          <cell r="E2262">
            <v>45959</v>
          </cell>
          <cell r="I2262">
            <v>57</v>
          </cell>
          <cell r="J2262">
            <v>0</v>
          </cell>
          <cell r="K2262">
            <v>0</v>
          </cell>
          <cell r="L2262">
            <v>1</v>
          </cell>
          <cell r="M2262">
            <v>0</v>
          </cell>
          <cell r="N2262">
            <v>1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</row>
        <row r="2263">
          <cell r="A2263" t="str">
            <v xml:space="preserve">Antonio Riquelme </v>
          </cell>
          <cell r="C2263" t="str">
            <v>Cristian Araya</v>
          </cell>
          <cell r="E2263">
            <v>45959</v>
          </cell>
          <cell r="I2263">
            <v>63</v>
          </cell>
          <cell r="J2263">
            <v>0</v>
          </cell>
          <cell r="K2263">
            <v>0</v>
          </cell>
          <cell r="L2263">
            <v>1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10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</row>
        <row r="2264">
          <cell r="A2264" t="str">
            <v>Boris López</v>
          </cell>
          <cell r="C2264" t="str">
            <v>Gilmar Ospino</v>
          </cell>
          <cell r="E2264">
            <v>45959</v>
          </cell>
          <cell r="I2264">
            <v>40</v>
          </cell>
          <cell r="J2264">
            <v>0</v>
          </cell>
          <cell r="K2264">
            <v>0</v>
          </cell>
          <cell r="L2264">
            <v>1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8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</row>
        <row r="2265">
          <cell r="A2265" t="str">
            <v>Byron Lopez</v>
          </cell>
          <cell r="C2265" t="str">
            <v>Sin Auxiliar</v>
          </cell>
          <cell r="E2265">
            <v>45954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</row>
        <row r="2266">
          <cell r="A2266" t="str">
            <v>Cesar Moreno</v>
          </cell>
          <cell r="C2266" t="str">
            <v>Alejandro Osorio</v>
          </cell>
          <cell r="E2266">
            <v>45959</v>
          </cell>
          <cell r="I2266">
            <v>93</v>
          </cell>
          <cell r="J2266">
            <v>25</v>
          </cell>
          <cell r="K2266">
            <v>0</v>
          </cell>
          <cell r="L2266">
            <v>1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34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1</v>
          </cell>
        </row>
        <row r="2267">
          <cell r="A2267" t="str">
            <v xml:space="preserve">Cristian Gonzalez </v>
          </cell>
          <cell r="C2267" t="str">
            <v>Juan Cuadra</v>
          </cell>
          <cell r="E2267">
            <v>45957</v>
          </cell>
          <cell r="I2267">
            <v>67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20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</row>
        <row r="2268">
          <cell r="A2268" t="str">
            <v xml:space="preserve">Cristian Gonzalez </v>
          </cell>
          <cell r="C2268" t="str">
            <v>Juan Cuadra</v>
          </cell>
          <cell r="E2268">
            <v>45959</v>
          </cell>
          <cell r="I2268">
            <v>50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20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</row>
        <row r="2269">
          <cell r="A2269" t="str">
            <v>Jose Arredondo</v>
          </cell>
          <cell r="C2269" t="str">
            <v>Sin Auxiliar</v>
          </cell>
          <cell r="E2269">
            <v>45959</v>
          </cell>
          <cell r="I2269">
            <v>41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56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</row>
        <row r="2270">
          <cell r="A2270" t="str">
            <v>Juan Santibañez</v>
          </cell>
          <cell r="C2270" t="str">
            <v>Sin Auxiliar</v>
          </cell>
          <cell r="E2270">
            <v>45959</v>
          </cell>
          <cell r="I2270">
            <v>68</v>
          </cell>
          <cell r="J2270">
            <v>0</v>
          </cell>
          <cell r="K2270">
            <v>0</v>
          </cell>
          <cell r="L2270">
            <v>1</v>
          </cell>
          <cell r="M2270">
            <v>0</v>
          </cell>
          <cell r="N2270">
            <v>1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</row>
        <row r="2271">
          <cell r="A2271" t="str">
            <v>Fernando Diaz</v>
          </cell>
          <cell r="C2271" t="str">
            <v>Sin Auxiliar</v>
          </cell>
          <cell r="E2271">
            <v>45959</v>
          </cell>
          <cell r="I2271">
            <v>68</v>
          </cell>
          <cell r="J2271">
            <v>0</v>
          </cell>
          <cell r="K2271">
            <v>0</v>
          </cell>
          <cell r="L2271">
            <v>1</v>
          </cell>
          <cell r="M2271">
            <v>0</v>
          </cell>
          <cell r="N2271">
            <v>1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</row>
        <row r="2272">
          <cell r="A2272" t="str">
            <v>Julio Sanhueza</v>
          </cell>
          <cell r="C2272" t="str">
            <v>Sin Auxiliar</v>
          </cell>
          <cell r="E2272">
            <v>45959</v>
          </cell>
          <cell r="I2272">
            <v>51</v>
          </cell>
          <cell r="J2272">
            <v>0</v>
          </cell>
          <cell r="K2272">
            <v>0</v>
          </cell>
          <cell r="L2272">
            <v>1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51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</row>
        <row r="2273">
          <cell r="A2273" t="str">
            <v>Luis Dugo</v>
          </cell>
          <cell r="C2273" t="str">
            <v>Victor Araneda</v>
          </cell>
          <cell r="E2273">
            <v>45958</v>
          </cell>
          <cell r="I2273">
            <v>30</v>
          </cell>
          <cell r="J2273">
            <v>0</v>
          </cell>
          <cell r="K2273">
            <v>0</v>
          </cell>
          <cell r="L2273">
            <v>1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</row>
        <row r="2274">
          <cell r="A2274" t="str">
            <v>Maximiliano Arancibia</v>
          </cell>
          <cell r="C2274" t="str">
            <v>Andres Moya</v>
          </cell>
          <cell r="E2274">
            <v>45959</v>
          </cell>
          <cell r="I2274">
            <v>38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</row>
        <row r="2275">
          <cell r="A2275" t="str">
            <v>Patricio Cubillos</v>
          </cell>
          <cell r="C2275" t="str">
            <v>Juan Aravena</v>
          </cell>
          <cell r="E2275">
            <v>45959</v>
          </cell>
          <cell r="I2275">
            <v>74</v>
          </cell>
          <cell r="J2275">
            <v>0</v>
          </cell>
          <cell r="K2275">
            <v>0</v>
          </cell>
          <cell r="L2275">
            <v>1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12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</row>
        <row r="2276">
          <cell r="A2276" t="str">
            <v>Pedro Arcos</v>
          </cell>
          <cell r="C2276" t="str">
            <v>Sin Auxiliar</v>
          </cell>
          <cell r="E2276">
            <v>45959</v>
          </cell>
          <cell r="I2276">
            <v>61</v>
          </cell>
          <cell r="J2276">
            <v>0</v>
          </cell>
          <cell r="K2276">
            <v>0</v>
          </cell>
          <cell r="L2276">
            <v>1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15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</row>
        <row r="2277">
          <cell r="A2277" t="str">
            <v>Edgar Benavides</v>
          </cell>
          <cell r="C2277" t="str">
            <v>Sin Auxiliar</v>
          </cell>
          <cell r="E2277">
            <v>45959</v>
          </cell>
          <cell r="I2277">
            <v>61</v>
          </cell>
          <cell r="J2277">
            <v>0</v>
          </cell>
          <cell r="K2277">
            <v>0</v>
          </cell>
          <cell r="L2277">
            <v>1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15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</row>
        <row r="2278">
          <cell r="A2278" t="str">
            <v>Ramon Gallardo</v>
          </cell>
          <cell r="C2278" t="str">
            <v>Jordan Gaete</v>
          </cell>
          <cell r="E2278">
            <v>45959</v>
          </cell>
          <cell r="I2278">
            <v>56</v>
          </cell>
          <cell r="J2278">
            <v>0</v>
          </cell>
          <cell r="K2278">
            <v>0</v>
          </cell>
          <cell r="L2278">
            <v>1</v>
          </cell>
          <cell r="M2278">
            <v>1</v>
          </cell>
          <cell r="N2278">
            <v>0</v>
          </cell>
          <cell r="O2278">
            <v>0</v>
          </cell>
          <cell r="P2278">
            <v>0</v>
          </cell>
          <cell r="Q2278">
            <v>44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</row>
        <row r="2279">
          <cell r="A2279" t="str">
            <v>Roberto Briones</v>
          </cell>
          <cell r="C2279" t="str">
            <v>Alexander Marchant</v>
          </cell>
          <cell r="E2279">
            <v>45959</v>
          </cell>
          <cell r="I2279">
            <v>63</v>
          </cell>
          <cell r="J2279">
            <v>0</v>
          </cell>
          <cell r="K2279">
            <v>0</v>
          </cell>
          <cell r="L2279">
            <v>1</v>
          </cell>
          <cell r="M2279">
            <v>0</v>
          </cell>
          <cell r="N2279">
            <v>1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</row>
        <row r="2280">
          <cell r="A2280" t="str">
            <v>Roberto Ramirez</v>
          </cell>
          <cell r="C2280" t="str">
            <v>Jose Oca</v>
          </cell>
          <cell r="E2280">
            <v>45959</v>
          </cell>
          <cell r="I2280">
            <v>27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2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</row>
        <row r="2281">
          <cell r="A2281" t="str">
            <v>Victor Reyes</v>
          </cell>
          <cell r="C2281" t="str">
            <v>Jorge Viscarra</v>
          </cell>
          <cell r="E2281">
            <v>45959</v>
          </cell>
          <cell r="I2281">
            <v>56</v>
          </cell>
          <cell r="J2281">
            <v>0</v>
          </cell>
          <cell r="K2281">
            <v>0</v>
          </cell>
          <cell r="L2281">
            <v>1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38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</row>
        <row r="2282">
          <cell r="A2282" t="str">
            <v>Alfredo Cona</v>
          </cell>
          <cell r="C2282" t="str">
            <v>Osman Perez</v>
          </cell>
          <cell r="E2282">
            <v>45960</v>
          </cell>
          <cell r="I2282">
            <v>50</v>
          </cell>
          <cell r="J2282">
            <v>0</v>
          </cell>
          <cell r="K2282">
            <v>0</v>
          </cell>
          <cell r="L2282">
            <v>1</v>
          </cell>
          <cell r="M2282">
            <v>0</v>
          </cell>
          <cell r="N2282">
            <v>1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</row>
        <row r="2283">
          <cell r="A2283" t="str">
            <v xml:space="preserve">Antonio Riquelme </v>
          </cell>
          <cell r="C2283" t="str">
            <v>Cristian Araya</v>
          </cell>
          <cell r="E2283">
            <v>45960</v>
          </cell>
          <cell r="I2283">
            <v>40</v>
          </cell>
          <cell r="J2283">
            <v>0</v>
          </cell>
          <cell r="K2283">
            <v>0</v>
          </cell>
          <cell r="L2283">
            <v>1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10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</row>
        <row r="2284">
          <cell r="A2284" t="str">
            <v>Boris López</v>
          </cell>
          <cell r="C2284" t="str">
            <v>Jorge Viscarra</v>
          </cell>
          <cell r="E2284">
            <v>45960</v>
          </cell>
          <cell r="I2284">
            <v>55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35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1</v>
          </cell>
        </row>
        <row r="2285">
          <cell r="A2285" t="str">
            <v>Cesar Moreno</v>
          </cell>
          <cell r="C2285" t="str">
            <v>Alejandro Osorio</v>
          </cell>
          <cell r="E2285">
            <v>45960</v>
          </cell>
          <cell r="I2285">
            <v>72</v>
          </cell>
          <cell r="J2285">
            <v>0</v>
          </cell>
          <cell r="K2285">
            <v>0</v>
          </cell>
          <cell r="L2285">
            <v>1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34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</row>
        <row r="2286">
          <cell r="A2286" t="str">
            <v>Sin Auxiliar</v>
          </cell>
          <cell r="C2286" t="str">
            <v>Juan Cuadra</v>
          </cell>
          <cell r="E2286">
            <v>45960</v>
          </cell>
          <cell r="I2286">
            <v>45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3</v>
          </cell>
        </row>
        <row r="2287">
          <cell r="A2287" t="str">
            <v xml:space="preserve">Cristian Gonzalez </v>
          </cell>
          <cell r="C2287" t="str">
            <v>Sin Auxiliar</v>
          </cell>
          <cell r="E2287">
            <v>45960</v>
          </cell>
          <cell r="I2287">
            <v>45</v>
          </cell>
          <cell r="J2287">
            <v>0</v>
          </cell>
          <cell r="K2287">
            <v>0</v>
          </cell>
          <cell r="L2287">
            <v>0</v>
          </cell>
          <cell r="M2287">
            <v>1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3</v>
          </cell>
        </row>
        <row r="2288">
          <cell r="A2288" t="str">
            <v>Jose Arredondo</v>
          </cell>
          <cell r="C2288" t="str">
            <v>Sin Auxiliar</v>
          </cell>
          <cell r="E2288">
            <v>45960</v>
          </cell>
          <cell r="I2288">
            <v>75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75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</row>
        <row r="2289">
          <cell r="A2289" t="str">
            <v>Juan Santibañez</v>
          </cell>
          <cell r="C2289" t="str">
            <v>Fernando Diaz</v>
          </cell>
          <cell r="E2289">
            <v>45960</v>
          </cell>
          <cell r="I2289">
            <v>42</v>
          </cell>
          <cell r="J2289">
            <v>0</v>
          </cell>
          <cell r="K2289">
            <v>0</v>
          </cell>
          <cell r="L2289">
            <v>1</v>
          </cell>
          <cell r="M2289">
            <v>0</v>
          </cell>
          <cell r="N2289">
            <v>1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</row>
        <row r="2290">
          <cell r="A2290" t="str">
            <v>Julio Sanhueza</v>
          </cell>
          <cell r="C2290" t="str">
            <v>Sin Auxiliar</v>
          </cell>
          <cell r="E2290">
            <v>45960</v>
          </cell>
          <cell r="I2290">
            <v>32</v>
          </cell>
          <cell r="J2290">
            <v>0</v>
          </cell>
          <cell r="K2290">
            <v>0</v>
          </cell>
          <cell r="L2290">
            <v>1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32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</row>
        <row r="2291">
          <cell r="A2291" t="str">
            <v>Luis Dugo</v>
          </cell>
          <cell r="C2291" t="str">
            <v>Victor Araneda</v>
          </cell>
          <cell r="E2291">
            <v>45959</v>
          </cell>
          <cell r="I2291">
            <v>36</v>
          </cell>
          <cell r="J2291">
            <v>0</v>
          </cell>
          <cell r="K2291">
            <v>0</v>
          </cell>
          <cell r="L2291">
            <v>1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1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</row>
        <row r="2292">
          <cell r="A2292" t="str">
            <v>Luis Dugo</v>
          </cell>
          <cell r="C2292" t="str">
            <v>Victor Araneda</v>
          </cell>
          <cell r="E2292">
            <v>45960</v>
          </cell>
          <cell r="I2292">
            <v>42</v>
          </cell>
          <cell r="J2292">
            <v>0</v>
          </cell>
          <cell r="K2292">
            <v>0</v>
          </cell>
          <cell r="L2292">
            <v>1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</row>
        <row r="2293">
          <cell r="A2293" t="str">
            <v>Maximiliano Arancibia</v>
          </cell>
          <cell r="C2293" t="str">
            <v>Carlos Correa</v>
          </cell>
          <cell r="E2293">
            <v>45960</v>
          </cell>
          <cell r="I2293">
            <v>57</v>
          </cell>
          <cell r="J2293">
            <v>0</v>
          </cell>
          <cell r="K2293">
            <v>0</v>
          </cell>
          <cell r="L2293">
            <v>1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</row>
        <row r="2294">
          <cell r="A2294" t="str">
            <v>Patricio Cubillos</v>
          </cell>
          <cell r="C2294" t="str">
            <v>Juan Aravena</v>
          </cell>
          <cell r="E2294">
            <v>45960</v>
          </cell>
          <cell r="I2294">
            <v>36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7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</row>
        <row r="2295">
          <cell r="A2295" t="str">
            <v>Pedro Arcos</v>
          </cell>
          <cell r="C2295" t="str">
            <v>Edgar Benavides</v>
          </cell>
          <cell r="E2295">
            <v>45960</v>
          </cell>
          <cell r="I2295">
            <v>48</v>
          </cell>
          <cell r="J2295">
            <v>0</v>
          </cell>
          <cell r="K2295">
            <v>0</v>
          </cell>
          <cell r="L2295">
            <v>1</v>
          </cell>
          <cell r="M2295">
            <v>0</v>
          </cell>
          <cell r="N2295">
            <v>1</v>
          </cell>
          <cell r="O2295">
            <v>0</v>
          </cell>
          <cell r="P2295">
            <v>0</v>
          </cell>
          <cell r="Q2295">
            <v>10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</row>
        <row r="2296">
          <cell r="A2296" t="str">
            <v>Ramon Gallardo</v>
          </cell>
          <cell r="C2296" t="str">
            <v>Jordan Gaete</v>
          </cell>
          <cell r="E2296">
            <v>45960</v>
          </cell>
          <cell r="I2296">
            <v>58</v>
          </cell>
          <cell r="J2296">
            <v>0</v>
          </cell>
          <cell r="K2296">
            <v>0</v>
          </cell>
          <cell r="L2296">
            <v>1</v>
          </cell>
          <cell r="M2296">
            <v>1</v>
          </cell>
          <cell r="N2296">
            <v>0</v>
          </cell>
          <cell r="O2296">
            <v>1</v>
          </cell>
          <cell r="P2296">
            <v>0</v>
          </cell>
          <cell r="Q2296">
            <v>58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</row>
        <row r="2297">
          <cell r="A2297" t="str">
            <v>Roberto Briones</v>
          </cell>
          <cell r="C2297" t="str">
            <v>Alexander Marchant</v>
          </cell>
          <cell r="E2297">
            <v>45960</v>
          </cell>
          <cell r="I2297">
            <v>45</v>
          </cell>
          <cell r="J2297">
            <v>0</v>
          </cell>
          <cell r="K2297">
            <v>0</v>
          </cell>
          <cell r="L2297">
            <v>1</v>
          </cell>
          <cell r="M2297">
            <v>0</v>
          </cell>
          <cell r="N2297">
            <v>1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</row>
        <row r="2298">
          <cell r="A2298" t="str">
            <v>Roberto Ramirez</v>
          </cell>
          <cell r="C2298" t="str">
            <v>Jose Oca</v>
          </cell>
          <cell r="E2298">
            <v>45960</v>
          </cell>
          <cell r="I2298">
            <v>44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2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</row>
        <row r="2299">
          <cell r="A2299" t="str">
            <v xml:space="preserve">Cristian Gonzalez </v>
          </cell>
          <cell r="C2299" t="str">
            <v>Alexander Marchant</v>
          </cell>
          <cell r="E2299">
            <v>45961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1</v>
          </cell>
          <cell r="T2299">
            <v>39</v>
          </cell>
          <cell r="U2299">
            <v>39</v>
          </cell>
          <cell r="V2299">
            <v>0</v>
          </cell>
          <cell r="W2299">
            <v>1</v>
          </cell>
          <cell r="X2299">
            <v>13</v>
          </cell>
        </row>
        <row r="2300">
          <cell r="A2300" t="str">
            <v>Luis Dugo</v>
          </cell>
          <cell r="C2300" t="str">
            <v>Victor Araneda</v>
          </cell>
          <cell r="E2300">
            <v>45961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1</v>
          </cell>
          <cell r="T2300">
            <v>0</v>
          </cell>
          <cell r="U2300">
            <v>0</v>
          </cell>
          <cell r="V2300">
            <v>0</v>
          </cell>
          <cell r="W2300">
            <v>1</v>
          </cell>
          <cell r="X2300">
            <v>2</v>
          </cell>
        </row>
        <row r="2301">
          <cell r="A2301" t="str">
            <v>Roberto Ramirez</v>
          </cell>
          <cell r="C2301" t="str">
            <v>Jose Oca</v>
          </cell>
          <cell r="E2301">
            <v>45961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1</v>
          </cell>
          <cell r="T2301">
            <v>34</v>
          </cell>
          <cell r="U2301">
            <v>40</v>
          </cell>
          <cell r="V2301">
            <v>0</v>
          </cell>
          <cell r="W2301">
            <v>1</v>
          </cell>
          <cell r="X2301">
            <v>0</v>
          </cell>
        </row>
        <row r="2302">
          <cell r="A2302" t="str">
            <v>Luis Dugo</v>
          </cell>
          <cell r="C2302" t="str">
            <v>Victor Araneda</v>
          </cell>
          <cell r="E2302">
            <v>45963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1</v>
          </cell>
          <cell r="O2302">
            <v>0</v>
          </cell>
          <cell r="P2302">
            <v>0</v>
          </cell>
          <cell r="Q2302">
            <v>99</v>
          </cell>
          <cell r="R2302">
            <v>0</v>
          </cell>
          <cell r="S2302">
            <v>1</v>
          </cell>
          <cell r="T2302">
            <v>59</v>
          </cell>
          <cell r="U2302">
            <v>195</v>
          </cell>
          <cell r="V2302">
            <v>0</v>
          </cell>
          <cell r="W2302">
            <v>1</v>
          </cell>
          <cell r="X2302">
            <v>3</v>
          </cell>
        </row>
        <row r="2303">
          <cell r="A2303" t="str">
            <v>Luis Dugo</v>
          </cell>
          <cell r="C2303" t="str">
            <v>Victor Araneda</v>
          </cell>
          <cell r="E2303">
            <v>45962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99</v>
          </cell>
          <cell r="R2303">
            <v>0</v>
          </cell>
          <cell r="S2303">
            <v>1</v>
          </cell>
          <cell r="T2303">
            <v>99</v>
          </cell>
          <cell r="U2303">
            <v>23</v>
          </cell>
          <cell r="V2303">
            <v>0</v>
          </cell>
          <cell r="W2303">
            <v>1</v>
          </cell>
          <cell r="X2303">
            <v>3</v>
          </cell>
        </row>
        <row r="2304">
          <cell r="A2304" t="str">
            <v>Roberto Briones</v>
          </cell>
          <cell r="C2304" t="str">
            <v>Alexander Marchant</v>
          </cell>
          <cell r="E2304">
            <v>45962</v>
          </cell>
          <cell r="I2304">
            <v>0</v>
          </cell>
          <cell r="J2304">
            <v>0</v>
          </cell>
          <cell r="K2304">
            <v>0</v>
          </cell>
          <cell r="L2304">
            <v>1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1</v>
          </cell>
          <cell r="T2304">
            <v>13</v>
          </cell>
          <cell r="U2304">
            <v>93</v>
          </cell>
          <cell r="V2304">
            <v>0</v>
          </cell>
          <cell r="W2304">
            <v>1</v>
          </cell>
          <cell r="X2304">
            <v>14</v>
          </cell>
        </row>
        <row r="2305">
          <cell r="A2305" t="str">
            <v xml:space="preserve">Cristian Gonzalez </v>
          </cell>
          <cell r="C2305" t="str">
            <v>Alexander Marchant</v>
          </cell>
          <cell r="E2305">
            <v>45963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1</v>
          </cell>
          <cell r="O2305">
            <v>0</v>
          </cell>
          <cell r="P2305">
            <v>0</v>
          </cell>
          <cell r="Q2305">
            <v>31</v>
          </cell>
          <cell r="R2305">
            <v>0</v>
          </cell>
          <cell r="S2305">
            <v>1</v>
          </cell>
          <cell r="T2305">
            <v>35</v>
          </cell>
          <cell r="U2305">
            <v>155</v>
          </cell>
          <cell r="V2305">
            <v>0</v>
          </cell>
          <cell r="W2305">
            <v>1</v>
          </cell>
          <cell r="X2305">
            <v>13</v>
          </cell>
        </row>
        <row r="2306">
          <cell r="A2306" t="str">
            <v>Alfredo Cona</v>
          </cell>
          <cell r="C2306" t="str">
            <v>Osman Perez</v>
          </cell>
          <cell r="E2306">
            <v>45964</v>
          </cell>
          <cell r="I2306">
            <v>45</v>
          </cell>
          <cell r="J2306">
            <v>36</v>
          </cell>
          <cell r="K2306">
            <v>0</v>
          </cell>
          <cell r="L2306">
            <v>1</v>
          </cell>
          <cell r="M2306">
            <v>0</v>
          </cell>
          <cell r="N2306">
            <v>1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</row>
        <row r="2307">
          <cell r="A2307" t="str">
            <v xml:space="preserve">Antonio Riquelme </v>
          </cell>
          <cell r="C2307" t="str">
            <v>Cristian Araya</v>
          </cell>
          <cell r="E2307">
            <v>45964</v>
          </cell>
          <cell r="I2307">
            <v>85</v>
          </cell>
          <cell r="J2307">
            <v>0</v>
          </cell>
          <cell r="K2307">
            <v>0</v>
          </cell>
          <cell r="L2307">
            <v>1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10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</row>
        <row r="2308">
          <cell r="A2308" t="str">
            <v>Byron Lopez</v>
          </cell>
          <cell r="C2308" t="str">
            <v>Patricio Ramirez</v>
          </cell>
          <cell r="E2308">
            <v>45957</v>
          </cell>
          <cell r="I2308">
            <v>28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</row>
        <row r="2309">
          <cell r="A2309" t="str">
            <v>Cesar Moreno</v>
          </cell>
          <cell r="C2309" t="str">
            <v>Alejandro Osorio</v>
          </cell>
          <cell r="E2309">
            <v>45964</v>
          </cell>
          <cell r="I2309">
            <v>91</v>
          </cell>
          <cell r="J2309">
            <v>0</v>
          </cell>
          <cell r="K2309">
            <v>0</v>
          </cell>
          <cell r="L2309">
            <v>1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34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7</v>
          </cell>
        </row>
        <row r="2310">
          <cell r="A2310" t="str">
            <v xml:space="preserve">Cristian Gonzalez </v>
          </cell>
          <cell r="C2310" t="str">
            <v>Juan Cuadra</v>
          </cell>
          <cell r="E2310">
            <v>45964</v>
          </cell>
          <cell r="I2310">
            <v>55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20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</row>
        <row r="2311">
          <cell r="A2311" t="str">
            <v>Juan Santibañez</v>
          </cell>
          <cell r="C2311" t="str">
            <v>Sin Auxiliar</v>
          </cell>
          <cell r="E2311">
            <v>45964</v>
          </cell>
          <cell r="I2311">
            <v>58</v>
          </cell>
          <cell r="J2311">
            <v>85</v>
          </cell>
          <cell r="K2311">
            <v>0</v>
          </cell>
          <cell r="L2311">
            <v>1</v>
          </cell>
          <cell r="M2311">
            <v>0</v>
          </cell>
          <cell r="N2311">
            <v>1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2</v>
          </cell>
          <cell r="U2311">
            <v>0</v>
          </cell>
          <cell r="V2311">
            <v>0</v>
          </cell>
          <cell r="W2311">
            <v>0</v>
          </cell>
          <cell r="X2311">
            <v>5</v>
          </cell>
        </row>
        <row r="2312">
          <cell r="A2312" t="str">
            <v>Fernando Diaz</v>
          </cell>
          <cell r="C2312" t="str">
            <v>Sin Auxiliar</v>
          </cell>
          <cell r="E2312">
            <v>45964</v>
          </cell>
          <cell r="I2312">
            <v>58</v>
          </cell>
          <cell r="J2312">
            <v>85</v>
          </cell>
          <cell r="K2312">
            <v>0</v>
          </cell>
          <cell r="L2312">
            <v>1</v>
          </cell>
          <cell r="M2312">
            <v>0</v>
          </cell>
          <cell r="N2312">
            <v>1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2</v>
          </cell>
          <cell r="U2312">
            <v>0</v>
          </cell>
          <cell r="V2312">
            <v>0</v>
          </cell>
          <cell r="W2312">
            <v>0</v>
          </cell>
          <cell r="X2312">
            <v>5</v>
          </cell>
        </row>
        <row r="2313">
          <cell r="A2313" t="str">
            <v>Julio Sanhueza</v>
          </cell>
          <cell r="C2313" t="str">
            <v>Sin Auxiliar</v>
          </cell>
          <cell r="E2313">
            <v>45964</v>
          </cell>
          <cell r="I2313">
            <v>52</v>
          </cell>
          <cell r="J2313">
            <v>0</v>
          </cell>
          <cell r="K2313">
            <v>0</v>
          </cell>
          <cell r="L2313">
            <v>1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52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</row>
        <row r="2314">
          <cell r="A2314" t="str">
            <v>Maximiliano Arancibia</v>
          </cell>
          <cell r="C2314" t="str">
            <v>Carlos Correa</v>
          </cell>
          <cell r="E2314">
            <v>45964</v>
          </cell>
          <cell r="I2314">
            <v>57</v>
          </cell>
          <cell r="J2314">
            <v>8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</row>
        <row r="2315">
          <cell r="A2315" t="str">
            <v>Patricio Cubillos</v>
          </cell>
          <cell r="C2315" t="str">
            <v>Juan Aravena</v>
          </cell>
          <cell r="E2315">
            <v>45964</v>
          </cell>
          <cell r="I2315">
            <v>68</v>
          </cell>
          <cell r="J2315">
            <v>0</v>
          </cell>
          <cell r="K2315">
            <v>0</v>
          </cell>
          <cell r="L2315">
            <v>1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12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</row>
        <row r="2316">
          <cell r="A2316" t="str">
            <v>Luis Dugo</v>
          </cell>
          <cell r="C2316" t="str">
            <v>Victor Araneda</v>
          </cell>
          <cell r="E2316">
            <v>45964</v>
          </cell>
          <cell r="I2316">
            <v>42</v>
          </cell>
          <cell r="J2316">
            <v>50</v>
          </cell>
          <cell r="K2316">
            <v>0</v>
          </cell>
          <cell r="L2316">
            <v>1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5</v>
          </cell>
        </row>
        <row r="2317">
          <cell r="A2317" t="str">
            <v>Pedro Arcos</v>
          </cell>
          <cell r="C2317" t="str">
            <v>Sin Auxiliar</v>
          </cell>
          <cell r="E2317">
            <v>45964</v>
          </cell>
          <cell r="I2317">
            <v>45</v>
          </cell>
          <cell r="J2317">
            <v>0</v>
          </cell>
          <cell r="K2317">
            <v>0</v>
          </cell>
          <cell r="L2317">
            <v>1</v>
          </cell>
          <cell r="M2317">
            <v>0</v>
          </cell>
          <cell r="N2317">
            <v>0</v>
          </cell>
          <cell r="O2317">
            <v>0</v>
          </cell>
          <cell r="P2317">
            <v>3</v>
          </cell>
          <cell r="Q2317">
            <v>10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</row>
        <row r="2318">
          <cell r="A2318" t="str">
            <v>Edgar Benavides</v>
          </cell>
          <cell r="C2318" t="str">
            <v>Sin Auxiliar</v>
          </cell>
          <cell r="E2318">
            <v>45964</v>
          </cell>
          <cell r="I2318">
            <v>45</v>
          </cell>
          <cell r="J2318">
            <v>0</v>
          </cell>
          <cell r="K2318">
            <v>0</v>
          </cell>
          <cell r="L2318">
            <v>1</v>
          </cell>
          <cell r="M2318">
            <v>0</v>
          </cell>
          <cell r="N2318">
            <v>0</v>
          </cell>
          <cell r="O2318">
            <v>0</v>
          </cell>
          <cell r="P2318">
            <v>3</v>
          </cell>
          <cell r="Q2318">
            <v>10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</row>
        <row r="2319">
          <cell r="A2319" t="str">
            <v>Roberto Briones</v>
          </cell>
          <cell r="C2319" t="str">
            <v>Alexander Marchant</v>
          </cell>
          <cell r="E2319">
            <v>45964</v>
          </cell>
          <cell r="I2319">
            <v>42</v>
          </cell>
          <cell r="J2319">
            <v>0</v>
          </cell>
          <cell r="K2319">
            <v>0</v>
          </cell>
          <cell r="L2319">
            <v>1</v>
          </cell>
          <cell r="M2319">
            <v>0</v>
          </cell>
          <cell r="N2319">
            <v>1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</row>
        <row r="2320">
          <cell r="A2320" t="str">
            <v>Roberto Ramirez</v>
          </cell>
          <cell r="C2320" t="str">
            <v>Elias Llancaqueo</v>
          </cell>
          <cell r="E2320">
            <v>45964</v>
          </cell>
          <cell r="I2320">
            <v>44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2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</row>
        <row r="2321">
          <cell r="A2321" t="str">
            <v>Elias Llancaqueo</v>
          </cell>
          <cell r="C2321" t="str">
            <v>Sin Auxiliar</v>
          </cell>
          <cell r="E2321">
            <v>45964</v>
          </cell>
          <cell r="I2321">
            <v>44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2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</row>
        <row r="2322">
          <cell r="A2322" t="str">
            <v>Ramon Gallardo</v>
          </cell>
          <cell r="C2322" t="str">
            <v>Jordan Gaete</v>
          </cell>
          <cell r="E2322">
            <v>45964</v>
          </cell>
          <cell r="I2322">
            <v>43</v>
          </cell>
          <cell r="J2322">
            <v>0</v>
          </cell>
          <cell r="K2322">
            <v>0</v>
          </cell>
          <cell r="L2322">
            <v>1</v>
          </cell>
          <cell r="M2322">
            <v>1</v>
          </cell>
          <cell r="N2322">
            <v>0</v>
          </cell>
          <cell r="O2322">
            <v>1</v>
          </cell>
          <cell r="P2322">
            <v>0</v>
          </cell>
          <cell r="Q2322">
            <v>48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</row>
        <row r="2323">
          <cell r="A2323" t="str">
            <v>Victor Reyes</v>
          </cell>
          <cell r="C2323" t="str">
            <v>Jorge Viscarra</v>
          </cell>
          <cell r="E2323">
            <v>45960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</row>
        <row r="2324">
          <cell r="A2324" t="str">
            <v>Victor Reyes</v>
          </cell>
          <cell r="C2324" t="str">
            <v>Jorge Viscarra</v>
          </cell>
          <cell r="E2324">
            <v>45964</v>
          </cell>
          <cell r="I2324">
            <v>63</v>
          </cell>
          <cell r="J2324">
            <v>27</v>
          </cell>
          <cell r="K2324">
            <v>0</v>
          </cell>
          <cell r="L2324">
            <v>1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30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</row>
        <row r="2325">
          <cell r="A2325" t="str">
            <v>Rodrigo Bascuñan</v>
          </cell>
          <cell r="C2325" t="str">
            <v>Patricio Ramirez</v>
          </cell>
          <cell r="E2325">
            <v>45954</v>
          </cell>
          <cell r="I2325">
            <v>33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</row>
        <row r="2326">
          <cell r="A2326" t="str">
            <v>Rodrigo Bascuñan</v>
          </cell>
          <cell r="C2326" t="str">
            <v>Carlos Correa</v>
          </cell>
          <cell r="E2326">
            <v>45956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1</v>
          </cell>
          <cell r="T2326">
            <v>49</v>
          </cell>
          <cell r="U2326">
            <v>27</v>
          </cell>
          <cell r="V2326">
            <v>0</v>
          </cell>
          <cell r="W2326">
            <v>1</v>
          </cell>
          <cell r="X2326">
            <v>0</v>
          </cell>
        </row>
        <row r="2327">
          <cell r="A2327" t="str">
            <v>Rodrigo Bascuñan</v>
          </cell>
          <cell r="C2327" t="str">
            <v>Patricio Ramirez</v>
          </cell>
          <cell r="E2327">
            <v>45957</v>
          </cell>
          <cell r="I2327">
            <v>28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</row>
        <row r="2328">
          <cell r="A2328" t="str">
            <v>Sin Auxiliar</v>
          </cell>
          <cell r="C2328" t="str">
            <v>Jose Oca</v>
          </cell>
          <cell r="E2328">
            <v>45964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</row>
        <row r="2329">
          <cell r="A2329" t="str">
            <v>Alfredo Cona</v>
          </cell>
          <cell r="C2329" t="str">
            <v>Osman Perez</v>
          </cell>
          <cell r="E2329">
            <v>45965</v>
          </cell>
          <cell r="I2329">
            <v>53</v>
          </cell>
          <cell r="J2329">
            <v>0</v>
          </cell>
          <cell r="K2329">
            <v>0</v>
          </cell>
          <cell r="L2329">
            <v>1</v>
          </cell>
          <cell r="M2329">
            <v>0</v>
          </cell>
          <cell r="N2329">
            <v>1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</row>
        <row r="2330">
          <cell r="A2330" t="str">
            <v xml:space="preserve">Antonio Riquelme </v>
          </cell>
          <cell r="C2330" t="str">
            <v>Cristian Araya</v>
          </cell>
          <cell r="E2330">
            <v>45965</v>
          </cell>
          <cell r="I2330">
            <v>35</v>
          </cell>
          <cell r="J2330">
            <v>0</v>
          </cell>
          <cell r="K2330">
            <v>0</v>
          </cell>
          <cell r="L2330">
            <v>1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10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</row>
        <row r="2331">
          <cell r="A2331" t="str">
            <v>Sin Auxiliar</v>
          </cell>
          <cell r="C2331" t="str">
            <v>Gilmar Ospino</v>
          </cell>
          <cell r="E2331">
            <v>45960</v>
          </cell>
          <cell r="I2331">
            <v>55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8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</row>
        <row r="2332">
          <cell r="A2332" t="str">
            <v>Boris López</v>
          </cell>
          <cell r="C2332" t="str">
            <v>Gilmar Ospino</v>
          </cell>
          <cell r="E2332">
            <v>45964</v>
          </cell>
          <cell r="I2332">
            <v>31</v>
          </cell>
          <cell r="J2332">
            <v>0</v>
          </cell>
          <cell r="K2332">
            <v>0</v>
          </cell>
          <cell r="L2332">
            <v>1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15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</row>
        <row r="2333">
          <cell r="A2333" t="str">
            <v>Byron Lopez</v>
          </cell>
          <cell r="C2333" t="str">
            <v>Patricio Ramirez</v>
          </cell>
          <cell r="E2333">
            <v>45958</v>
          </cell>
          <cell r="I2333">
            <v>43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</row>
        <row r="2334">
          <cell r="A2334" t="str">
            <v>Cesar Moreno</v>
          </cell>
          <cell r="C2334" t="str">
            <v>Alejandro Osorio</v>
          </cell>
          <cell r="E2334">
            <v>45965</v>
          </cell>
          <cell r="I2334">
            <v>60</v>
          </cell>
          <cell r="J2334">
            <v>0</v>
          </cell>
          <cell r="K2334">
            <v>4</v>
          </cell>
          <cell r="L2334">
            <v>1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34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7</v>
          </cell>
        </row>
        <row r="2335">
          <cell r="A2335" t="str">
            <v>Jose Arredondo</v>
          </cell>
          <cell r="C2335" t="str">
            <v>Sin Auxiliar</v>
          </cell>
          <cell r="E2335">
            <v>45965</v>
          </cell>
          <cell r="I2335">
            <v>45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45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</row>
        <row r="2336">
          <cell r="A2336" t="str">
            <v>Juan Santibañez</v>
          </cell>
          <cell r="C2336" t="str">
            <v>Sin Auxiliar</v>
          </cell>
          <cell r="E2336">
            <v>45965</v>
          </cell>
          <cell r="I2336">
            <v>45</v>
          </cell>
          <cell r="J2336">
            <v>0</v>
          </cell>
          <cell r="K2336">
            <v>0</v>
          </cell>
          <cell r="L2336">
            <v>1</v>
          </cell>
          <cell r="M2336">
            <v>0</v>
          </cell>
          <cell r="N2336">
            <v>1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</row>
        <row r="2337">
          <cell r="A2337" t="str">
            <v>Fernando Diaz</v>
          </cell>
          <cell r="C2337" t="str">
            <v>Sin Auxiliar</v>
          </cell>
          <cell r="E2337">
            <v>45965</v>
          </cell>
          <cell r="I2337">
            <v>45</v>
          </cell>
          <cell r="J2337">
            <v>0</v>
          </cell>
          <cell r="K2337">
            <v>0</v>
          </cell>
          <cell r="L2337">
            <v>1</v>
          </cell>
          <cell r="M2337">
            <v>0</v>
          </cell>
          <cell r="N2337">
            <v>1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</row>
        <row r="2338">
          <cell r="A2338" t="str">
            <v>Julio Sanhueza</v>
          </cell>
          <cell r="C2338" t="str">
            <v>Sin Auxiliar</v>
          </cell>
          <cell r="E2338">
            <v>45965</v>
          </cell>
          <cell r="I2338">
            <v>34</v>
          </cell>
          <cell r="J2338">
            <v>0</v>
          </cell>
          <cell r="K2338">
            <v>0</v>
          </cell>
          <cell r="L2338">
            <v>1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34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</row>
        <row r="2339">
          <cell r="A2339" t="str">
            <v>Luis Dugo</v>
          </cell>
          <cell r="C2339" t="str">
            <v>Victor Araneda</v>
          </cell>
          <cell r="E2339">
            <v>45965</v>
          </cell>
          <cell r="I2339">
            <v>70</v>
          </cell>
          <cell r="J2339">
            <v>0</v>
          </cell>
          <cell r="K2339">
            <v>0</v>
          </cell>
          <cell r="L2339">
            <v>1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4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</row>
        <row r="2340">
          <cell r="A2340" t="str">
            <v>Maximiliano Arancibia</v>
          </cell>
          <cell r="C2340" t="str">
            <v>Carlos Correa</v>
          </cell>
          <cell r="E2340">
            <v>45965</v>
          </cell>
          <cell r="I2340">
            <v>70</v>
          </cell>
          <cell r="J2340">
            <v>0</v>
          </cell>
          <cell r="K2340">
            <v>0</v>
          </cell>
          <cell r="L2340">
            <v>1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</row>
        <row r="2341">
          <cell r="A2341" t="str">
            <v>Patricio Cubillos</v>
          </cell>
          <cell r="C2341" t="str">
            <v>Juan Aravena</v>
          </cell>
          <cell r="E2341">
            <v>45965</v>
          </cell>
          <cell r="I2341">
            <v>30</v>
          </cell>
          <cell r="J2341">
            <v>0</v>
          </cell>
          <cell r="K2341">
            <v>0</v>
          </cell>
          <cell r="L2341">
            <v>1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1</v>
          </cell>
        </row>
        <row r="2342">
          <cell r="A2342" t="str">
            <v>Pedro Arcos</v>
          </cell>
          <cell r="C2342" t="str">
            <v>Sin Auxiliar</v>
          </cell>
          <cell r="E2342">
            <v>45965</v>
          </cell>
          <cell r="I2342">
            <v>56</v>
          </cell>
          <cell r="J2342">
            <v>0</v>
          </cell>
          <cell r="K2342">
            <v>0</v>
          </cell>
          <cell r="L2342">
            <v>1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10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</row>
        <row r="2343">
          <cell r="A2343" t="str">
            <v>Edgar Benavides</v>
          </cell>
          <cell r="C2343" t="str">
            <v>Sin Auxiliar</v>
          </cell>
          <cell r="E2343">
            <v>45965</v>
          </cell>
          <cell r="I2343">
            <v>56</v>
          </cell>
          <cell r="J2343">
            <v>0</v>
          </cell>
          <cell r="K2343">
            <v>0</v>
          </cell>
          <cell r="L2343">
            <v>1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10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</row>
        <row r="2344">
          <cell r="A2344" t="str">
            <v>Ramon Gallardo</v>
          </cell>
          <cell r="C2344" t="str">
            <v>Jordan Gaete</v>
          </cell>
          <cell r="E2344">
            <v>45965</v>
          </cell>
          <cell r="I2344">
            <v>43</v>
          </cell>
          <cell r="J2344">
            <v>0</v>
          </cell>
          <cell r="K2344">
            <v>0</v>
          </cell>
          <cell r="L2344">
            <v>1</v>
          </cell>
          <cell r="M2344">
            <v>1</v>
          </cell>
          <cell r="N2344">
            <v>0</v>
          </cell>
          <cell r="O2344">
            <v>1</v>
          </cell>
          <cell r="P2344">
            <v>0</v>
          </cell>
          <cell r="Q2344">
            <v>48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</row>
        <row r="2345">
          <cell r="A2345" t="str">
            <v>Roberto Ramirez</v>
          </cell>
          <cell r="C2345" t="str">
            <v>Jose Oca</v>
          </cell>
          <cell r="E2345">
            <v>45965</v>
          </cell>
          <cell r="I2345">
            <v>49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2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</row>
        <row r="2346">
          <cell r="A2346" t="str">
            <v>Victor Reyes</v>
          </cell>
          <cell r="C2346" t="str">
            <v>Jorge Viscarra</v>
          </cell>
          <cell r="E2346">
            <v>45965</v>
          </cell>
          <cell r="I2346">
            <v>32</v>
          </cell>
          <cell r="J2346">
            <v>0</v>
          </cell>
          <cell r="K2346">
            <v>0</v>
          </cell>
          <cell r="L2346">
            <v>1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21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</row>
        <row r="2347">
          <cell r="A2347" t="str">
            <v>Cristian Gonzalez</v>
          </cell>
          <cell r="C2347" t="str">
            <v>Sin Auxiliar</v>
          </cell>
          <cell r="E2347">
            <v>45965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</row>
        <row r="2348">
          <cell r="A2348" t="str">
            <v>Roberto Briones</v>
          </cell>
          <cell r="C2348" t="str">
            <v>Sin Auxiliar</v>
          </cell>
          <cell r="E2348">
            <v>45965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</row>
        <row r="2349">
          <cell r="A2349" t="str">
            <v>Sin Auxiliar</v>
          </cell>
          <cell r="C2349" t="str">
            <v>Alexander Marchant</v>
          </cell>
          <cell r="E2349">
            <v>45965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</row>
        <row r="2350">
          <cell r="A2350" t="str">
            <v>Sin Auxiliar</v>
          </cell>
          <cell r="C2350" t="str">
            <v>Juan Cuadra</v>
          </cell>
          <cell r="E2350">
            <v>45965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</row>
        <row r="2351">
          <cell r="A2351" t="str">
            <v>Luis Dugo</v>
          </cell>
          <cell r="C2351" t="str">
            <v>Sin Auxiliar</v>
          </cell>
          <cell r="E2351">
            <v>45965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</row>
        <row r="2352">
          <cell r="A2352" t="str">
            <v>Alfredo Cona</v>
          </cell>
          <cell r="C2352" t="str">
            <v>Osman Perez</v>
          </cell>
          <cell r="E2352">
            <v>45966</v>
          </cell>
          <cell r="I2352">
            <v>78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1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</row>
        <row r="2353">
          <cell r="A2353" t="str">
            <v>Byron Lopez</v>
          </cell>
          <cell r="C2353" t="str">
            <v>Patricio Ramirez</v>
          </cell>
          <cell r="E2353">
            <v>45959</v>
          </cell>
          <cell r="I2353">
            <v>32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</row>
        <row r="2354">
          <cell r="A2354" t="str">
            <v xml:space="preserve">Antonio Riquelme </v>
          </cell>
          <cell r="C2354" t="str">
            <v>Cristian Araya</v>
          </cell>
          <cell r="E2354">
            <v>45966</v>
          </cell>
          <cell r="I2354">
            <v>62</v>
          </cell>
          <cell r="J2354">
            <v>0</v>
          </cell>
          <cell r="K2354">
            <v>0</v>
          </cell>
          <cell r="L2354">
            <v>1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10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</row>
        <row r="2355">
          <cell r="A2355" t="str">
            <v>Cesar Moreno</v>
          </cell>
          <cell r="C2355" t="str">
            <v>Alejandro Osorio</v>
          </cell>
          <cell r="E2355">
            <v>45966</v>
          </cell>
          <cell r="I2355">
            <v>92</v>
          </cell>
          <cell r="J2355">
            <v>0</v>
          </cell>
          <cell r="K2355">
            <v>0</v>
          </cell>
          <cell r="L2355">
            <v>1</v>
          </cell>
          <cell r="M2355">
            <v>0</v>
          </cell>
          <cell r="N2355">
            <v>0</v>
          </cell>
          <cell r="O2355">
            <v>0</v>
          </cell>
          <cell r="P2355">
            <v>3</v>
          </cell>
          <cell r="Q2355">
            <v>34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7</v>
          </cell>
        </row>
        <row r="2356">
          <cell r="A2356" t="str">
            <v xml:space="preserve">Cristian Gonzalez </v>
          </cell>
          <cell r="C2356" t="str">
            <v>Juan Cuadra</v>
          </cell>
          <cell r="E2356">
            <v>45966</v>
          </cell>
          <cell r="I2356">
            <v>50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20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</row>
        <row r="2357">
          <cell r="A2357" t="str">
            <v>Jose Arredondo</v>
          </cell>
          <cell r="C2357" t="str">
            <v>Sin Auxiliar</v>
          </cell>
          <cell r="E2357">
            <v>45966</v>
          </cell>
          <cell r="I2357">
            <v>59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59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</row>
        <row r="2358">
          <cell r="A2358" t="str">
            <v>Juan Santibañez</v>
          </cell>
          <cell r="C2358" t="str">
            <v>Sin Auxiliar</v>
          </cell>
          <cell r="E2358">
            <v>45966</v>
          </cell>
          <cell r="I2358">
            <v>75</v>
          </cell>
          <cell r="J2358">
            <v>0</v>
          </cell>
          <cell r="K2358">
            <v>0</v>
          </cell>
          <cell r="L2358">
            <v>1</v>
          </cell>
          <cell r="M2358">
            <v>0</v>
          </cell>
          <cell r="N2358">
            <v>1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</row>
        <row r="2359">
          <cell r="A2359" t="str">
            <v>Fernando Diaz</v>
          </cell>
          <cell r="C2359" t="str">
            <v>Sin Auxiliar</v>
          </cell>
          <cell r="E2359">
            <v>45966</v>
          </cell>
          <cell r="I2359">
            <v>75</v>
          </cell>
          <cell r="J2359">
            <v>0</v>
          </cell>
          <cell r="K2359">
            <v>0</v>
          </cell>
          <cell r="L2359">
            <v>1</v>
          </cell>
          <cell r="M2359">
            <v>0</v>
          </cell>
          <cell r="N2359">
            <v>1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</row>
        <row r="2360">
          <cell r="A2360" t="str">
            <v>Luis Dugo</v>
          </cell>
          <cell r="C2360" t="str">
            <v>Victor Araneda</v>
          </cell>
          <cell r="E2360">
            <v>45966</v>
          </cell>
          <cell r="I2360">
            <v>52</v>
          </cell>
          <cell r="J2360">
            <v>0</v>
          </cell>
          <cell r="K2360">
            <v>0</v>
          </cell>
          <cell r="L2360">
            <v>1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</row>
        <row r="2361">
          <cell r="A2361" t="str">
            <v>Maximiliano Arancibia</v>
          </cell>
          <cell r="C2361" t="str">
            <v>Carlos Correa</v>
          </cell>
          <cell r="E2361">
            <v>45966</v>
          </cell>
          <cell r="I2361">
            <v>49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</row>
        <row r="2362">
          <cell r="A2362" t="str">
            <v>Patricio Cubillos</v>
          </cell>
          <cell r="C2362" t="str">
            <v>Juan Aravena</v>
          </cell>
          <cell r="E2362">
            <v>45966</v>
          </cell>
          <cell r="I2362">
            <v>71</v>
          </cell>
          <cell r="J2362">
            <v>0</v>
          </cell>
          <cell r="K2362">
            <v>0</v>
          </cell>
          <cell r="L2362">
            <v>1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12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1</v>
          </cell>
        </row>
        <row r="2363">
          <cell r="A2363" t="str">
            <v>Pedro Arcos</v>
          </cell>
          <cell r="C2363" t="str">
            <v>Sin Auxiliar</v>
          </cell>
          <cell r="E2363">
            <v>45966</v>
          </cell>
          <cell r="I2363">
            <v>60</v>
          </cell>
          <cell r="J2363">
            <v>8</v>
          </cell>
          <cell r="K2363">
            <v>0</v>
          </cell>
          <cell r="L2363">
            <v>1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15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</row>
        <row r="2364">
          <cell r="A2364" t="str">
            <v>Edgar Benavides</v>
          </cell>
          <cell r="C2364" t="str">
            <v>Sin Auxiliar</v>
          </cell>
          <cell r="E2364">
            <v>45966</v>
          </cell>
          <cell r="I2364">
            <v>60</v>
          </cell>
          <cell r="J2364">
            <v>8</v>
          </cell>
          <cell r="K2364">
            <v>0</v>
          </cell>
          <cell r="L2364">
            <v>1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15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</row>
        <row r="2365">
          <cell r="A2365" t="str">
            <v>Ramon Gallardo</v>
          </cell>
          <cell r="C2365" t="str">
            <v>Jordan Gaete</v>
          </cell>
          <cell r="E2365">
            <v>45966</v>
          </cell>
          <cell r="I2365">
            <v>84</v>
          </cell>
          <cell r="J2365">
            <v>0</v>
          </cell>
          <cell r="K2365">
            <v>0</v>
          </cell>
          <cell r="L2365">
            <v>1</v>
          </cell>
          <cell r="M2365">
            <v>1</v>
          </cell>
          <cell r="N2365">
            <v>0</v>
          </cell>
          <cell r="O2365">
            <v>0</v>
          </cell>
          <cell r="P2365">
            <v>0</v>
          </cell>
          <cell r="Q2365">
            <v>84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</row>
        <row r="2366">
          <cell r="A2366" t="str">
            <v>Roberto Briones</v>
          </cell>
          <cell r="C2366" t="str">
            <v>Alexander Marchant</v>
          </cell>
          <cell r="E2366">
            <v>45966</v>
          </cell>
          <cell r="I2366">
            <v>47</v>
          </cell>
          <cell r="J2366">
            <v>0</v>
          </cell>
          <cell r="K2366">
            <v>0</v>
          </cell>
          <cell r="L2366">
            <v>1</v>
          </cell>
          <cell r="M2366">
            <v>0</v>
          </cell>
          <cell r="N2366">
            <v>1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</row>
        <row r="2367">
          <cell r="A2367" t="str">
            <v>Roberto Ramirez</v>
          </cell>
          <cell r="C2367" t="str">
            <v>Jose Oca</v>
          </cell>
          <cell r="E2367">
            <v>45966</v>
          </cell>
          <cell r="I2367">
            <v>35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2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</row>
        <row r="2368">
          <cell r="A2368" t="str">
            <v>Rodrigo Bascuñan</v>
          </cell>
          <cell r="C2368" t="str">
            <v>Sin Auxiliar</v>
          </cell>
          <cell r="E2368">
            <v>45959</v>
          </cell>
          <cell r="I2368">
            <v>30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</row>
        <row r="2369">
          <cell r="A2369" t="str">
            <v>Rodrigo Bascuñan</v>
          </cell>
          <cell r="C2369" t="str">
            <v>Sin Auxiliar</v>
          </cell>
          <cell r="E2369">
            <v>45960</v>
          </cell>
          <cell r="I2369">
            <v>30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</row>
        <row r="2370">
          <cell r="A2370" t="str">
            <v>Rodrigo Bascuñan</v>
          </cell>
          <cell r="C2370" t="str">
            <v>Sin Auxiliar</v>
          </cell>
          <cell r="E2370">
            <v>45964</v>
          </cell>
          <cell r="I2370">
            <v>35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</row>
        <row r="2371">
          <cell r="A2371" t="str">
            <v>Victor Reyes</v>
          </cell>
          <cell r="C2371" t="str">
            <v>Jorge Viscarra</v>
          </cell>
          <cell r="E2371">
            <v>45966</v>
          </cell>
          <cell r="I2371">
            <v>62</v>
          </cell>
          <cell r="J2371">
            <v>0</v>
          </cell>
          <cell r="K2371">
            <v>0</v>
          </cell>
          <cell r="L2371">
            <v>1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35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</row>
        <row r="2372">
          <cell r="A2372" t="str">
            <v>Boris López</v>
          </cell>
          <cell r="C2372" t="str">
            <v>Gilmar Ospino</v>
          </cell>
          <cell r="E2372">
            <v>45965</v>
          </cell>
          <cell r="I2372">
            <v>51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15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</row>
        <row r="2373">
          <cell r="A2373" t="str">
            <v>Boris López</v>
          </cell>
          <cell r="C2373" t="str">
            <v>Sin Auxiliar</v>
          </cell>
          <cell r="E2373">
            <v>45966</v>
          </cell>
          <cell r="I2373">
            <v>0</v>
          </cell>
          <cell r="J2373">
            <v>0</v>
          </cell>
          <cell r="K2373">
            <v>0</v>
          </cell>
          <cell r="L2373">
            <v>1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</row>
        <row r="2374">
          <cell r="A2374" t="str">
            <v>Byron Lopez</v>
          </cell>
          <cell r="C2374" t="str">
            <v>Patricio Ramirez</v>
          </cell>
          <cell r="E2374">
            <v>45960</v>
          </cell>
          <cell r="I2374">
            <v>47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</row>
        <row r="2375">
          <cell r="A2375" t="str">
            <v>Byron Lopez</v>
          </cell>
          <cell r="C2375" t="str">
            <v>Patricio Ramirez</v>
          </cell>
          <cell r="E2375">
            <v>45964</v>
          </cell>
          <cell r="I2375">
            <v>34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</row>
        <row r="2376">
          <cell r="A2376" t="str">
            <v>Cesar Moreno</v>
          </cell>
          <cell r="C2376" t="str">
            <v>Alejandro Osorio</v>
          </cell>
          <cell r="E2376">
            <v>45967</v>
          </cell>
          <cell r="I2376">
            <v>173</v>
          </cell>
          <cell r="J2376">
            <v>0</v>
          </cell>
          <cell r="K2376">
            <v>0</v>
          </cell>
          <cell r="L2376">
            <v>1</v>
          </cell>
          <cell r="M2376">
            <v>1</v>
          </cell>
          <cell r="N2376">
            <v>0</v>
          </cell>
          <cell r="O2376">
            <v>0</v>
          </cell>
          <cell r="P2376">
            <v>0</v>
          </cell>
          <cell r="Q2376">
            <v>35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11</v>
          </cell>
        </row>
        <row r="2377">
          <cell r="A2377" t="str">
            <v xml:space="preserve">Cristian Gonzalez </v>
          </cell>
          <cell r="C2377" t="str">
            <v>Juan Cuadra</v>
          </cell>
          <cell r="E2377">
            <v>45967</v>
          </cell>
          <cell r="I2377">
            <v>45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</row>
        <row r="2378">
          <cell r="A2378" t="str">
            <v>Elias Llancaqueo</v>
          </cell>
          <cell r="C2378" t="str">
            <v>Osman Perez</v>
          </cell>
          <cell r="E2378">
            <v>45967</v>
          </cell>
          <cell r="I2378">
            <v>50</v>
          </cell>
          <cell r="J2378">
            <v>0</v>
          </cell>
          <cell r="K2378">
            <v>0</v>
          </cell>
          <cell r="L2378">
            <v>1</v>
          </cell>
          <cell r="M2378">
            <v>0</v>
          </cell>
          <cell r="N2378">
            <v>1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</row>
        <row r="2379">
          <cell r="A2379" t="str">
            <v>Pedro Arcos</v>
          </cell>
          <cell r="C2379" t="str">
            <v>Sin Auxiliar</v>
          </cell>
          <cell r="E2379">
            <v>45967</v>
          </cell>
          <cell r="I2379">
            <v>60</v>
          </cell>
          <cell r="J2379">
            <v>8</v>
          </cell>
          <cell r="K2379">
            <v>0</v>
          </cell>
          <cell r="L2379">
            <v>1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15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</row>
        <row r="2380">
          <cell r="A2380" t="str">
            <v>Edgar Benavides</v>
          </cell>
          <cell r="C2380" t="str">
            <v>Sin Auxiliar</v>
          </cell>
          <cell r="E2380">
            <v>45967</v>
          </cell>
          <cell r="I2380">
            <v>60</v>
          </cell>
          <cell r="J2380">
            <v>8</v>
          </cell>
          <cell r="K2380">
            <v>0</v>
          </cell>
          <cell r="L2380">
            <v>1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15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</row>
        <row r="2381">
          <cell r="A2381" t="str">
            <v>Jose Arredondo</v>
          </cell>
          <cell r="C2381" t="str">
            <v>Sin Auxiliar</v>
          </cell>
          <cell r="E2381">
            <v>45967</v>
          </cell>
          <cell r="I2381">
            <v>44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44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</row>
        <row r="2382">
          <cell r="A2382" t="str">
            <v>Juan Santibañez</v>
          </cell>
          <cell r="C2382" t="str">
            <v>Sin Auxiliar</v>
          </cell>
          <cell r="E2382">
            <v>45967</v>
          </cell>
          <cell r="I2382">
            <v>46</v>
          </cell>
          <cell r="J2382">
            <v>0</v>
          </cell>
          <cell r="K2382">
            <v>0</v>
          </cell>
          <cell r="L2382">
            <v>1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</row>
        <row r="2383">
          <cell r="A2383" t="str">
            <v>Fernando Diaz</v>
          </cell>
          <cell r="C2383" t="str">
            <v>Sin Auxiliar</v>
          </cell>
          <cell r="E2383">
            <v>45967</v>
          </cell>
          <cell r="I2383">
            <v>46</v>
          </cell>
          <cell r="J2383">
            <v>0</v>
          </cell>
          <cell r="K2383">
            <v>0</v>
          </cell>
          <cell r="L2383">
            <v>1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</row>
        <row r="2384">
          <cell r="A2384" t="str">
            <v>Julio Sanhueza</v>
          </cell>
          <cell r="C2384" t="str">
            <v>Sin Auxiliar</v>
          </cell>
          <cell r="E2384">
            <v>45967</v>
          </cell>
          <cell r="I2384">
            <v>33</v>
          </cell>
          <cell r="J2384">
            <v>0</v>
          </cell>
          <cell r="K2384">
            <v>0</v>
          </cell>
          <cell r="L2384">
            <v>1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33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</row>
        <row r="2385">
          <cell r="A2385" t="str">
            <v>Luis Dugo</v>
          </cell>
          <cell r="C2385" t="str">
            <v>Victor Araneda</v>
          </cell>
          <cell r="E2385">
            <v>45967</v>
          </cell>
          <cell r="I2385">
            <v>40</v>
          </cell>
          <cell r="J2385">
            <v>0</v>
          </cell>
          <cell r="K2385">
            <v>0</v>
          </cell>
          <cell r="L2385">
            <v>1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4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</row>
        <row r="2386">
          <cell r="A2386" t="str">
            <v>Maximiliano Arancibia</v>
          </cell>
          <cell r="C2386" t="str">
            <v>Carlos Correa</v>
          </cell>
          <cell r="E2386">
            <v>45967</v>
          </cell>
          <cell r="I2386">
            <v>64</v>
          </cell>
          <cell r="J2386">
            <v>0</v>
          </cell>
          <cell r="K2386">
            <v>0</v>
          </cell>
          <cell r="L2386">
            <v>1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</row>
        <row r="2387">
          <cell r="A2387" t="str">
            <v>Patricio Cubillos</v>
          </cell>
          <cell r="C2387" t="str">
            <v>Juan Aravena</v>
          </cell>
          <cell r="E2387">
            <v>45967</v>
          </cell>
          <cell r="I2387">
            <v>41</v>
          </cell>
          <cell r="J2387">
            <v>0</v>
          </cell>
          <cell r="K2387">
            <v>0</v>
          </cell>
          <cell r="L2387">
            <v>1</v>
          </cell>
          <cell r="M2387">
            <v>0</v>
          </cell>
          <cell r="N2387">
            <v>0</v>
          </cell>
          <cell r="O2387">
            <v>0</v>
          </cell>
          <cell r="P2387">
            <v>2</v>
          </cell>
          <cell r="Q2387">
            <v>4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1</v>
          </cell>
        </row>
        <row r="2388">
          <cell r="A2388" t="str">
            <v>Ramon Gallardo</v>
          </cell>
          <cell r="C2388" t="str">
            <v>Jordan Gaete</v>
          </cell>
          <cell r="E2388">
            <v>45967</v>
          </cell>
          <cell r="I2388">
            <v>95</v>
          </cell>
          <cell r="J2388">
            <v>0</v>
          </cell>
          <cell r="K2388">
            <v>0</v>
          </cell>
          <cell r="L2388">
            <v>1</v>
          </cell>
          <cell r="M2388">
            <v>1</v>
          </cell>
          <cell r="N2388">
            <v>0</v>
          </cell>
          <cell r="O2388">
            <v>1</v>
          </cell>
          <cell r="P2388">
            <v>0</v>
          </cell>
          <cell r="Q2388">
            <v>95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</row>
        <row r="2389">
          <cell r="A2389" t="str">
            <v>Roberto Briones</v>
          </cell>
          <cell r="C2389" t="str">
            <v>Alexander Marchant</v>
          </cell>
          <cell r="E2389">
            <v>45967</v>
          </cell>
          <cell r="I2389">
            <v>47</v>
          </cell>
          <cell r="J2389">
            <v>0</v>
          </cell>
          <cell r="K2389">
            <v>0</v>
          </cell>
          <cell r="L2389">
            <v>1</v>
          </cell>
          <cell r="M2389">
            <v>0</v>
          </cell>
          <cell r="N2389">
            <v>1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</row>
        <row r="2390">
          <cell r="A2390" t="str">
            <v>Roberto Ramirez</v>
          </cell>
          <cell r="C2390" t="str">
            <v>Jose Oca</v>
          </cell>
          <cell r="E2390">
            <v>45967</v>
          </cell>
          <cell r="I2390">
            <v>40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2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</row>
        <row r="2391">
          <cell r="A2391" t="str">
            <v>Rodrigo Bascuñan</v>
          </cell>
          <cell r="C2391" t="str">
            <v>Victor Araneda</v>
          </cell>
          <cell r="E2391">
            <v>45965</v>
          </cell>
          <cell r="I2391">
            <v>40</v>
          </cell>
          <cell r="J2391">
            <v>0</v>
          </cell>
          <cell r="K2391">
            <v>0</v>
          </cell>
          <cell r="L2391">
            <v>1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</row>
        <row r="2392">
          <cell r="A2392" t="str">
            <v>Rodrigo Bascuñan</v>
          </cell>
          <cell r="C2392" t="str">
            <v>Gilmar Ospino</v>
          </cell>
          <cell r="E2392">
            <v>45966</v>
          </cell>
          <cell r="I2392">
            <v>21</v>
          </cell>
          <cell r="J2392">
            <v>0</v>
          </cell>
          <cell r="K2392">
            <v>0</v>
          </cell>
          <cell r="L2392">
            <v>1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</row>
        <row r="2393">
          <cell r="A2393" t="str">
            <v>Victor Reyes</v>
          </cell>
          <cell r="C2393" t="str">
            <v>Cristian Araya</v>
          </cell>
          <cell r="E2393">
            <v>45967</v>
          </cell>
          <cell r="I2393">
            <v>40</v>
          </cell>
          <cell r="J2393">
            <v>0</v>
          </cell>
          <cell r="K2393">
            <v>0</v>
          </cell>
          <cell r="L2393">
            <v>1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</row>
        <row r="2394">
          <cell r="A2394" t="str">
            <v>Antonio Riquelme</v>
          </cell>
          <cell r="C2394" t="str">
            <v>Sin Auxiliar</v>
          </cell>
          <cell r="E2394">
            <v>45967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</row>
        <row r="2395">
          <cell r="A2395" t="str">
            <v>Boris López</v>
          </cell>
          <cell r="C2395" t="str">
            <v>Sin Auxiliar</v>
          </cell>
          <cell r="E2395">
            <v>45967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</row>
        <row r="2396">
          <cell r="A2396" t="str">
            <v>Alfredo Cona</v>
          </cell>
          <cell r="C2396" t="str">
            <v>Sin Auxiliar</v>
          </cell>
          <cell r="E2396">
            <v>45967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</row>
        <row r="2397">
          <cell r="A2397" t="str">
            <v>Sin Auxiliar</v>
          </cell>
          <cell r="C2397" t="str">
            <v>Jorge Viscarra</v>
          </cell>
          <cell r="E2397">
            <v>45967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</row>
        <row r="2398">
          <cell r="A2398" t="str">
            <v>Alfredo Cona</v>
          </cell>
          <cell r="C2398" t="str">
            <v>Osman Perez</v>
          </cell>
          <cell r="E2398">
            <v>45968</v>
          </cell>
          <cell r="I2398">
            <v>76</v>
          </cell>
          <cell r="J2398">
            <v>0</v>
          </cell>
          <cell r="K2398">
            <v>0</v>
          </cell>
          <cell r="L2398">
            <v>1</v>
          </cell>
          <cell r="M2398">
            <v>0</v>
          </cell>
          <cell r="N2398">
            <v>1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</row>
        <row r="2399">
          <cell r="A2399" t="str">
            <v xml:space="preserve">Antonio Riquelme </v>
          </cell>
          <cell r="C2399" t="str">
            <v>Cristian Araya</v>
          </cell>
          <cell r="E2399">
            <v>45968</v>
          </cell>
          <cell r="I2399">
            <v>90</v>
          </cell>
          <cell r="J2399">
            <v>0</v>
          </cell>
          <cell r="K2399">
            <v>0</v>
          </cell>
          <cell r="L2399">
            <v>1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10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</row>
        <row r="2400">
          <cell r="A2400" t="str">
            <v>Byron Lopez</v>
          </cell>
          <cell r="C2400" t="str">
            <v>Patricio Ramirez</v>
          </cell>
          <cell r="E2400">
            <v>45965</v>
          </cell>
          <cell r="I2400">
            <v>56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</row>
        <row r="2401">
          <cell r="A2401" t="str">
            <v>Cesar Moreno</v>
          </cell>
          <cell r="C2401" t="str">
            <v>Alejandro Osorio</v>
          </cell>
          <cell r="E2401">
            <v>45968</v>
          </cell>
          <cell r="I2401">
            <v>80</v>
          </cell>
          <cell r="J2401">
            <v>0</v>
          </cell>
          <cell r="K2401">
            <v>0</v>
          </cell>
          <cell r="L2401">
            <v>1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35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7</v>
          </cell>
        </row>
        <row r="2402">
          <cell r="A2402" t="str">
            <v xml:space="preserve">Cristian Gonzalez </v>
          </cell>
          <cell r="C2402" t="str">
            <v>Juan Cuadra</v>
          </cell>
          <cell r="E2402">
            <v>45968</v>
          </cell>
          <cell r="I2402">
            <v>53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20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</row>
        <row r="2403">
          <cell r="A2403" t="str">
            <v>Jose Arredondo</v>
          </cell>
          <cell r="C2403" t="str">
            <v>Sin Auxiliar</v>
          </cell>
          <cell r="E2403">
            <v>45968</v>
          </cell>
          <cell r="I2403">
            <v>58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58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</row>
        <row r="2404">
          <cell r="A2404" t="str">
            <v>Pedro Arcos</v>
          </cell>
          <cell r="C2404" t="str">
            <v>Sin Auxiliar</v>
          </cell>
          <cell r="E2404">
            <v>45968</v>
          </cell>
          <cell r="I2404">
            <v>60</v>
          </cell>
          <cell r="J2404">
            <v>8</v>
          </cell>
          <cell r="K2404">
            <v>0</v>
          </cell>
          <cell r="L2404">
            <v>1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15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</row>
        <row r="2405">
          <cell r="A2405" t="str">
            <v>Edgar Benavides</v>
          </cell>
          <cell r="C2405" t="str">
            <v>Sin Auxiliar</v>
          </cell>
          <cell r="E2405">
            <v>45968</v>
          </cell>
          <cell r="I2405">
            <v>60</v>
          </cell>
          <cell r="J2405">
            <v>8</v>
          </cell>
          <cell r="K2405">
            <v>0</v>
          </cell>
          <cell r="L2405">
            <v>1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15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</row>
        <row r="2406">
          <cell r="A2406" t="str">
            <v>Juan Santibañez</v>
          </cell>
          <cell r="C2406" t="str">
            <v>Sin Auxiliar</v>
          </cell>
          <cell r="E2406">
            <v>45968</v>
          </cell>
          <cell r="I2406">
            <v>66</v>
          </cell>
          <cell r="J2406">
            <v>0</v>
          </cell>
          <cell r="K2406">
            <v>0</v>
          </cell>
          <cell r="L2406">
            <v>1</v>
          </cell>
          <cell r="M2406">
            <v>0</v>
          </cell>
          <cell r="N2406">
            <v>1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</row>
        <row r="2407">
          <cell r="A2407" t="str">
            <v>Fernando Diaz</v>
          </cell>
          <cell r="C2407" t="str">
            <v>Sin Auxiliar</v>
          </cell>
          <cell r="E2407">
            <v>45968</v>
          </cell>
          <cell r="I2407">
            <v>66</v>
          </cell>
          <cell r="J2407">
            <v>0</v>
          </cell>
          <cell r="K2407">
            <v>0</v>
          </cell>
          <cell r="L2407">
            <v>1</v>
          </cell>
          <cell r="M2407">
            <v>0</v>
          </cell>
          <cell r="N2407">
            <v>1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</row>
        <row r="2408">
          <cell r="A2408" t="str">
            <v>Julio Sanhueza</v>
          </cell>
          <cell r="C2408" t="str">
            <v>Sin Auxiliar</v>
          </cell>
          <cell r="E2408">
            <v>45968</v>
          </cell>
          <cell r="I2408">
            <v>42</v>
          </cell>
          <cell r="J2408">
            <v>0</v>
          </cell>
          <cell r="K2408">
            <v>0</v>
          </cell>
          <cell r="L2408">
            <v>1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42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</row>
        <row r="2409">
          <cell r="A2409" t="str">
            <v>Luis Dugo</v>
          </cell>
          <cell r="C2409" t="str">
            <v>Victor Araneda</v>
          </cell>
          <cell r="E2409">
            <v>45968</v>
          </cell>
          <cell r="I2409">
            <v>55</v>
          </cell>
          <cell r="J2409">
            <v>0</v>
          </cell>
          <cell r="K2409">
            <v>0</v>
          </cell>
          <cell r="L2409">
            <v>1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1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</row>
        <row r="2410">
          <cell r="A2410" t="str">
            <v>Maximiliano Arancibia</v>
          </cell>
          <cell r="C2410" t="str">
            <v>Carlos Correa</v>
          </cell>
          <cell r="E2410">
            <v>45968</v>
          </cell>
          <cell r="I2410">
            <v>60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</row>
        <row r="2411">
          <cell r="A2411" t="str">
            <v>Patricio Cubillos</v>
          </cell>
          <cell r="C2411" t="str">
            <v>Juan Aravena</v>
          </cell>
          <cell r="E2411">
            <v>45968</v>
          </cell>
          <cell r="I2411">
            <v>72</v>
          </cell>
          <cell r="J2411">
            <v>0</v>
          </cell>
          <cell r="K2411">
            <v>0</v>
          </cell>
          <cell r="L2411">
            <v>1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8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1</v>
          </cell>
        </row>
        <row r="2412">
          <cell r="A2412" t="str">
            <v>Ramon Gallardo</v>
          </cell>
          <cell r="C2412" t="str">
            <v>Jordan Gaete</v>
          </cell>
          <cell r="E2412">
            <v>45968</v>
          </cell>
          <cell r="I2412">
            <v>41</v>
          </cell>
          <cell r="J2412">
            <v>0</v>
          </cell>
          <cell r="K2412">
            <v>0</v>
          </cell>
          <cell r="L2412">
            <v>0</v>
          </cell>
          <cell r="M2412">
            <v>1</v>
          </cell>
          <cell r="N2412">
            <v>0</v>
          </cell>
          <cell r="O2412">
            <v>0</v>
          </cell>
          <cell r="P2412">
            <v>0</v>
          </cell>
          <cell r="Q2412">
            <v>41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</row>
        <row r="2413">
          <cell r="A2413" t="str">
            <v>Roberto Briones</v>
          </cell>
          <cell r="C2413" t="str">
            <v>Alexander Marchant</v>
          </cell>
          <cell r="E2413">
            <v>45968</v>
          </cell>
          <cell r="I2413">
            <v>46</v>
          </cell>
          <cell r="J2413">
            <v>0</v>
          </cell>
          <cell r="K2413">
            <v>0</v>
          </cell>
          <cell r="L2413">
            <v>1</v>
          </cell>
          <cell r="M2413">
            <v>0</v>
          </cell>
          <cell r="N2413">
            <v>1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</row>
        <row r="2414">
          <cell r="A2414" t="str">
            <v>Roberto Ramirez</v>
          </cell>
          <cell r="C2414" t="str">
            <v>Jose Oca</v>
          </cell>
          <cell r="E2414">
            <v>45968</v>
          </cell>
          <cell r="I2414">
            <v>55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2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</row>
        <row r="2415">
          <cell r="A2415" t="str">
            <v>Rodrigo Bascuñan</v>
          </cell>
          <cell r="C2415" t="str">
            <v>Gilmar Ospino</v>
          </cell>
          <cell r="E2415">
            <v>45967</v>
          </cell>
          <cell r="I2415">
            <v>18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</row>
        <row r="2416">
          <cell r="A2416" t="str">
            <v>Rodrigo Bascuñan</v>
          </cell>
          <cell r="C2416" t="str">
            <v>Gilmar Ospino</v>
          </cell>
          <cell r="E2416">
            <v>45968</v>
          </cell>
          <cell r="I2416">
            <v>51</v>
          </cell>
          <cell r="J2416">
            <v>0</v>
          </cell>
          <cell r="K2416">
            <v>0</v>
          </cell>
          <cell r="L2416">
            <v>1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</row>
        <row r="2417">
          <cell r="A2417" t="str">
            <v>Victor Reyes</v>
          </cell>
          <cell r="C2417" t="str">
            <v>Jorge Viscarra</v>
          </cell>
          <cell r="E2417">
            <v>45968</v>
          </cell>
          <cell r="I2417">
            <v>95</v>
          </cell>
          <cell r="J2417">
            <v>0</v>
          </cell>
          <cell r="K2417">
            <v>0</v>
          </cell>
          <cell r="L2417">
            <v>1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45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</row>
        <row r="2418">
          <cell r="A2418" t="str">
            <v>Boris López</v>
          </cell>
          <cell r="C2418" t="str">
            <v>Sin Auxiliar</v>
          </cell>
          <cell r="E2418">
            <v>45968</v>
          </cell>
          <cell r="I2418">
            <v>0</v>
          </cell>
          <cell r="J2418">
            <v>0</v>
          </cell>
          <cell r="K2418">
            <v>0</v>
          </cell>
          <cell r="L2418">
            <v>1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</row>
        <row r="2419">
          <cell r="A2419" t="str">
            <v>Luis Dugo</v>
          </cell>
          <cell r="C2419" t="str">
            <v>Victor Araneda</v>
          </cell>
          <cell r="E2419">
            <v>45969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70</v>
          </cell>
          <cell r="R2419">
            <v>1</v>
          </cell>
          <cell r="S2419">
            <v>0</v>
          </cell>
          <cell r="T2419">
            <v>130</v>
          </cell>
          <cell r="U2419">
            <v>15</v>
          </cell>
          <cell r="V2419">
            <v>1</v>
          </cell>
          <cell r="W2419">
            <v>0</v>
          </cell>
          <cell r="X2419">
            <v>10</v>
          </cell>
        </row>
        <row r="2420">
          <cell r="A2420" t="str">
            <v>Roberto Briones</v>
          </cell>
          <cell r="C2420" t="str">
            <v>Jorge Viscarra</v>
          </cell>
          <cell r="E2420">
            <v>45969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6</v>
          </cell>
          <cell r="R2420">
            <v>1</v>
          </cell>
          <cell r="S2420">
            <v>0</v>
          </cell>
          <cell r="T2420">
            <v>100</v>
          </cell>
          <cell r="U2420">
            <v>51</v>
          </cell>
          <cell r="V2420">
            <v>1</v>
          </cell>
          <cell r="W2420">
            <v>0</v>
          </cell>
          <cell r="X2420">
            <v>2000</v>
          </cell>
        </row>
        <row r="2421">
          <cell r="A2421" t="str">
            <v xml:space="preserve">Cristian Gonzalez </v>
          </cell>
          <cell r="C2421" t="str">
            <v>Alexander Marchant</v>
          </cell>
          <cell r="E2421">
            <v>45970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1</v>
          </cell>
          <cell r="T2421">
            <v>48</v>
          </cell>
          <cell r="U2421">
            <v>78</v>
          </cell>
          <cell r="V2421">
            <v>0</v>
          </cell>
          <cell r="W2421">
            <v>1</v>
          </cell>
          <cell r="X2421">
            <v>10</v>
          </cell>
        </row>
        <row r="2422">
          <cell r="A2422" t="str">
            <v>Roberto Ramirez</v>
          </cell>
          <cell r="C2422" t="str">
            <v>Jose Oca</v>
          </cell>
          <cell r="E2422">
            <v>45970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1</v>
          </cell>
          <cell r="T2422">
            <v>35</v>
          </cell>
          <cell r="U2422">
            <v>70</v>
          </cell>
          <cell r="V2422">
            <v>0</v>
          </cell>
          <cell r="W2422">
            <v>1</v>
          </cell>
          <cell r="X2422">
            <v>4</v>
          </cell>
        </row>
        <row r="2423">
          <cell r="A2423" t="str">
            <v>Alfredo Cona</v>
          </cell>
          <cell r="C2423" t="str">
            <v>Osman Perez</v>
          </cell>
          <cell r="E2423">
            <v>45971</v>
          </cell>
          <cell r="I2423">
            <v>62</v>
          </cell>
          <cell r="J2423">
            <v>0</v>
          </cell>
          <cell r="K2423">
            <v>0</v>
          </cell>
          <cell r="L2423">
            <v>1</v>
          </cell>
          <cell r="M2423">
            <v>0</v>
          </cell>
          <cell r="N2423">
            <v>1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</row>
        <row r="2424">
          <cell r="A2424" t="str">
            <v xml:space="preserve">Antonio Riquelme </v>
          </cell>
          <cell r="C2424" t="str">
            <v>Cristian Araya</v>
          </cell>
          <cell r="E2424">
            <v>45971</v>
          </cell>
          <cell r="I2424">
            <v>86</v>
          </cell>
          <cell r="J2424">
            <v>0</v>
          </cell>
          <cell r="K2424">
            <v>0</v>
          </cell>
          <cell r="L2424">
            <v>1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10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</row>
        <row r="2425">
          <cell r="A2425" t="str">
            <v>Boris López</v>
          </cell>
          <cell r="C2425" t="str">
            <v>Gilmar Ospino</v>
          </cell>
          <cell r="E2425">
            <v>45971</v>
          </cell>
          <cell r="I2425">
            <v>40</v>
          </cell>
          <cell r="J2425">
            <v>0</v>
          </cell>
          <cell r="K2425">
            <v>0</v>
          </cell>
          <cell r="L2425">
            <v>1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15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1</v>
          </cell>
        </row>
        <row r="2426">
          <cell r="A2426" t="str">
            <v>Byron Lopez</v>
          </cell>
          <cell r="C2426" t="str">
            <v>Patricio Ramirez</v>
          </cell>
          <cell r="E2426">
            <v>45966</v>
          </cell>
          <cell r="I2426">
            <v>23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</row>
        <row r="2427">
          <cell r="A2427" t="str">
            <v>Byron Lopez</v>
          </cell>
          <cell r="C2427" t="str">
            <v>Patricio Ramirez</v>
          </cell>
          <cell r="E2427">
            <v>45967</v>
          </cell>
          <cell r="I2427">
            <v>54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</row>
        <row r="2428">
          <cell r="A2428" t="str">
            <v>Byron Lopez</v>
          </cell>
          <cell r="C2428" t="str">
            <v>Patricio Ramirez</v>
          </cell>
          <cell r="E2428">
            <v>45968</v>
          </cell>
          <cell r="I2428">
            <v>37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</row>
        <row r="2429">
          <cell r="A2429" t="str">
            <v>Byron Lopez</v>
          </cell>
          <cell r="C2429" t="str">
            <v>Patricio Ramirez</v>
          </cell>
          <cell r="E2429">
            <v>45971</v>
          </cell>
          <cell r="I2429">
            <v>33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</row>
        <row r="2430">
          <cell r="A2430" t="str">
            <v>Cesar Moreno</v>
          </cell>
          <cell r="C2430" t="str">
            <v>Alejandro Osorio</v>
          </cell>
          <cell r="E2430">
            <v>45971</v>
          </cell>
          <cell r="I2430">
            <v>98</v>
          </cell>
          <cell r="J2430">
            <v>0</v>
          </cell>
          <cell r="K2430">
            <v>0</v>
          </cell>
          <cell r="L2430">
            <v>1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38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8</v>
          </cell>
        </row>
        <row r="2431">
          <cell r="A2431" t="str">
            <v xml:space="preserve">Cristian Gonzalez </v>
          </cell>
          <cell r="C2431" t="str">
            <v>Juan Cuadra</v>
          </cell>
          <cell r="E2431">
            <v>45971</v>
          </cell>
          <cell r="I2431">
            <v>65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</row>
        <row r="2432">
          <cell r="A2432" t="str">
            <v>Jose Arredondo</v>
          </cell>
          <cell r="C2432" t="str">
            <v>Sin Auxiliar</v>
          </cell>
          <cell r="E2432">
            <v>45971</v>
          </cell>
          <cell r="I2432">
            <v>57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57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</row>
        <row r="2433">
          <cell r="A2433" t="str">
            <v>Juan Santibañez</v>
          </cell>
          <cell r="C2433" t="str">
            <v>Sin Auxiliar</v>
          </cell>
          <cell r="E2433">
            <v>45971</v>
          </cell>
          <cell r="I2433">
            <v>65</v>
          </cell>
          <cell r="J2433">
            <v>0</v>
          </cell>
          <cell r="K2433">
            <v>0</v>
          </cell>
          <cell r="L2433">
            <v>1</v>
          </cell>
          <cell r="M2433">
            <v>0</v>
          </cell>
          <cell r="N2433">
            <v>1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</row>
        <row r="2434">
          <cell r="A2434" t="str">
            <v>Julio Sanhueza</v>
          </cell>
          <cell r="C2434" t="str">
            <v>Sin Auxiliar</v>
          </cell>
          <cell r="E2434">
            <v>45971</v>
          </cell>
          <cell r="I2434">
            <v>48</v>
          </cell>
          <cell r="J2434">
            <v>0</v>
          </cell>
          <cell r="K2434">
            <v>0</v>
          </cell>
          <cell r="L2434">
            <v>1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48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</row>
        <row r="2435">
          <cell r="A2435" t="str">
            <v>Luis Dugo</v>
          </cell>
          <cell r="C2435" t="str">
            <v>Victor Araneda</v>
          </cell>
          <cell r="E2435">
            <v>45971</v>
          </cell>
          <cell r="I2435">
            <v>45</v>
          </cell>
          <cell r="J2435">
            <v>30</v>
          </cell>
          <cell r="K2435">
            <v>0</v>
          </cell>
          <cell r="L2435">
            <v>1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4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3</v>
          </cell>
        </row>
        <row r="2436">
          <cell r="A2436" t="str">
            <v>Maximiliano Arancibia</v>
          </cell>
          <cell r="C2436" t="str">
            <v>Carlos Correa</v>
          </cell>
          <cell r="E2436">
            <v>45971</v>
          </cell>
          <cell r="I2436">
            <v>59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</row>
        <row r="2437">
          <cell r="A2437" t="str">
            <v>Patricio Cubillos</v>
          </cell>
          <cell r="C2437" t="str">
            <v>Luis Acevedo</v>
          </cell>
          <cell r="E2437">
            <v>45971</v>
          </cell>
          <cell r="I2437">
            <v>52</v>
          </cell>
          <cell r="J2437">
            <v>2</v>
          </cell>
          <cell r="K2437">
            <v>0</v>
          </cell>
          <cell r="L2437">
            <v>1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9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</row>
        <row r="2438">
          <cell r="A2438" t="str">
            <v>Pedro Arcos</v>
          </cell>
          <cell r="C2438" t="str">
            <v>Rodrigo Bascuñan</v>
          </cell>
          <cell r="E2438">
            <v>45971</v>
          </cell>
          <cell r="I2438">
            <v>47</v>
          </cell>
          <cell r="J2438">
            <v>29</v>
          </cell>
          <cell r="K2438">
            <v>0</v>
          </cell>
          <cell r="L2438">
            <v>1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6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</row>
        <row r="2439">
          <cell r="A2439" t="str">
            <v>Ramon Gallardo</v>
          </cell>
          <cell r="C2439" t="str">
            <v>Jordan Gaete</v>
          </cell>
          <cell r="E2439">
            <v>45971</v>
          </cell>
          <cell r="I2439">
            <v>25</v>
          </cell>
          <cell r="J2439">
            <v>0</v>
          </cell>
          <cell r="K2439">
            <v>0</v>
          </cell>
          <cell r="L2439">
            <v>1</v>
          </cell>
          <cell r="M2439">
            <v>1</v>
          </cell>
          <cell r="N2439">
            <v>0</v>
          </cell>
          <cell r="O2439">
            <v>0</v>
          </cell>
          <cell r="P2439">
            <v>0</v>
          </cell>
          <cell r="Q2439">
            <v>25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</row>
        <row r="2440">
          <cell r="A2440" t="str">
            <v>Roberto Briones</v>
          </cell>
          <cell r="C2440" t="str">
            <v>Cristian Valdivia</v>
          </cell>
          <cell r="E2440">
            <v>45971</v>
          </cell>
          <cell r="I2440">
            <v>45</v>
          </cell>
          <cell r="J2440">
            <v>0</v>
          </cell>
          <cell r="K2440">
            <v>0</v>
          </cell>
          <cell r="L2440">
            <v>1</v>
          </cell>
          <cell r="M2440">
            <v>0</v>
          </cell>
          <cell r="N2440">
            <v>1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</row>
        <row r="2441">
          <cell r="A2441" t="str">
            <v>Roberto Ramirez</v>
          </cell>
          <cell r="C2441" t="str">
            <v>Jose Oca</v>
          </cell>
          <cell r="E2441">
            <v>45971</v>
          </cell>
          <cell r="I2441">
            <v>46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2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</row>
        <row r="2442">
          <cell r="A2442" t="str">
            <v>Victor Reyes</v>
          </cell>
          <cell r="C2442" t="str">
            <v>Jorge Viscarra</v>
          </cell>
          <cell r="E2442">
            <v>45971</v>
          </cell>
          <cell r="I2442">
            <v>66</v>
          </cell>
          <cell r="J2442">
            <v>1</v>
          </cell>
          <cell r="K2442">
            <v>2</v>
          </cell>
          <cell r="L2442">
            <v>1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45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1</v>
          </cell>
        </row>
        <row r="2443">
          <cell r="A2443" t="str">
            <v>Sin Auxiliar</v>
          </cell>
          <cell r="C2443" t="str">
            <v>Juan Aravena</v>
          </cell>
          <cell r="E2443">
            <v>45971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</row>
        <row r="2444">
          <cell r="A2444" t="str">
            <v>Edgar Benavides</v>
          </cell>
          <cell r="C2444" t="str">
            <v>Sin Auxiliar</v>
          </cell>
          <cell r="E2444">
            <v>45971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</row>
        <row r="2445">
          <cell r="A2445" t="str">
            <v>Sin Auxiliar</v>
          </cell>
          <cell r="C2445" t="str">
            <v>Alexander Marchant</v>
          </cell>
          <cell r="E2445">
            <v>45971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</row>
        <row r="2446">
          <cell r="A2446" t="str">
            <v>Alfredo Cona</v>
          </cell>
          <cell r="C2446" t="str">
            <v>Osman Perez</v>
          </cell>
          <cell r="E2446">
            <v>45972</v>
          </cell>
          <cell r="I2446">
            <v>59</v>
          </cell>
          <cell r="J2446">
            <v>0</v>
          </cell>
          <cell r="K2446">
            <v>0</v>
          </cell>
          <cell r="L2446">
            <v>1</v>
          </cell>
          <cell r="M2446">
            <v>0</v>
          </cell>
          <cell r="N2446">
            <v>1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</row>
        <row r="2447">
          <cell r="A2447" t="str">
            <v xml:space="preserve">Antonio Riquelme </v>
          </cell>
          <cell r="C2447" t="str">
            <v>Antonio Riquelme</v>
          </cell>
          <cell r="E2447">
            <v>45972</v>
          </cell>
          <cell r="I2447">
            <v>35</v>
          </cell>
          <cell r="J2447">
            <v>0</v>
          </cell>
          <cell r="K2447">
            <v>0</v>
          </cell>
          <cell r="L2447">
            <v>1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10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</row>
        <row r="2448">
          <cell r="A2448" t="str">
            <v>Byron Lopez</v>
          </cell>
          <cell r="C2448" t="str">
            <v>Patricio Ramirez</v>
          </cell>
          <cell r="E2448">
            <v>45972</v>
          </cell>
          <cell r="I2448">
            <v>58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</row>
        <row r="2449">
          <cell r="A2449" t="str">
            <v>Boris López</v>
          </cell>
          <cell r="C2449" t="str">
            <v>Gilmar Ospino</v>
          </cell>
          <cell r="E2449">
            <v>45972</v>
          </cell>
          <cell r="I2449">
            <v>50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15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</row>
        <row r="2450">
          <cell r="A2450" t="str">
            <v>Cesar Moreno</v>
          </cell>
          <cell r="C2450" t="str">
            <v>Alejandro Osorio</v>
          </cell>
          <cell r="E2450">
            <v>45972</v>
          </cell>
          <cell r="I2450">
            <v>68</v>
          </cell>
          <cell r="J2450">
            <v>0</v>
          </cell>
          <cell r="K2450">
            <v>0</v>
          </cell>
          <cell r="L2450">
            <v>1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42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7</v>
          </cell>
        </row>
        <row r="2451">
          <cell r="A2451" t="str">
            <v>Jose Arredondo</v>
          </cell>
          <cell r="C2451" t="str">
            <v>Sin Auxiliar</v>
          </cell>
          <cell r="E2451">
            <v>45972</v>
          </cell>
          <cell r="I2451">
            <v>48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48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</row>
        <row r="2452">
          <cell r="A2452" t="str">
            <v>Fernando Diaz</v>
          </cell>
          <cell r="C2452" t="str">
            <v>Sin Auxiliar</v>
          </cell>
          <cell r="E2452">
            <v>45971</v>
          </cell>
          <cell r="I2452">
            <v>65</v>
          </cell>
          <cell r="J2452">
            <v>0</v>
          </cell>
          <cell r="K2452">
            <v>0</v>
          </cell>
          <cell r="L2452">
            <v>1</v>
          </cell>
          <cell r="M2452">
            <v>1</v>
          </cell>
          <cell r="N2452">
            <v>1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</row>
        <row r="2453">
          <cell r="A2453" t="str">
            <v>Luis Dugo</v>
          </cell>
          <cell r="C2453" t="str">
            <v>Victor Araneda</v>
          </cell>
          <cell r="E2453">
            <v>45972</v>
          </cell>
          <cell r="I2453">
            <v>42</v>
          </cell>
          <cell r="J2453">
            <v>0</v>
          </cell>
          <cell r="K2453">
            <v>0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4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</row>
        <row r="2454">
          <cell r="A2454" t="str">
            <v>Patricio Cubillos</v>
          </cell>
          <cell r="C2454" t="str">
            <v>Juan Cuadra</v>
          </cell>
          <cell r="E2454">
            <v>45972</v>
          </cell>
          <cell r="I2454">
            <v>61</v>
          </cell>
          <cell r="J2454">
            <v>0</v>
          </cell>
          <cell r="K2454">
            <v>0</v>
          </cell>
          <cell r="L2454">
            <v>1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</row>
        <row r="2455">
          <cell r="A2455" t="str">
            <v>Pedro Arcos</v>
          </cell>
          <cell r="C2455" t="str">
            <v>Sin Auxiliar</v>
          </cell>
          <cell r="E2455">
            <v>45972</v>
          </cell>
          <cell r="I2455">
            <v>63</v>
          </cell>
          <cell r="J2455">
            <v>5</v>
          </cell>
          <cell r="K2455">
            <v>0</v>
          </cell>
          <cell r="L2455">
            <v>1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12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</row>
        <row r="2456">
          <cell r="A2456" t="str">
            <v>Edgar Benavides</v>
          </cell>
          <cell r="C2456" t="str">
            <v>Sin Auxiliar</v>
          </cell>
          <cell r="E2456">
            <v>45972</v>
          </cell>
          <cell r="I2456">
            <v>63</v>
          </cell>
          <cell r="J2456">
            <v>5</v>
          </cell>
          <cell r="K2456">
            <v>0</v>
          </cell>
          <cell r="L2456">
            <v>1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12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</row>
        <row r="2457">
          <cell r="A2457" t="str">
            <v>Ramon Gallardo</v>
          </cell>
          <cell r="C2457" t="str">
            <v>Jordan Gaete</v>
          </cell>
          <cell r="E2457">
            <v>45972</v>
          </cell>
          <cell r="I2457">
            <v>53</v>
          </cell>
          <cell r="J2457">
            <v>0</v>
          </cell>
          <cell r="K2457">
            <v>0</v>
          </cell>
          <cell r="L2457">
            <v>1</v>
          </cell>
          <cell r="M2457">
            <v>1</v>
          </cell>
          <cell r="N2457">
            <v>0</v>
          </cell>
          <cell r="O2457">
            <v>1</v>
          </cell>
          <cell r="P2457">
            <v>0</v>
          </cell>
          <cell r="Q2457">
            <v>53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</row>
        <row r="2458">
          <cell r="A2458" t="str">
            <v>Roberto Briones</v>
          </cell>
          <cell r="C2458" t="str">
            <v>Carlos Correa</v>
          </cell>
          <cell r="E2458">
            <v>45972</v>
          </cell>
          <cell r="I2458">
            <v>77</v>
          </cell>
          <cell r="J2458">
            <v>0</v>
          </cell>
          <cell r="K2458">
            <v>0</v>
          </cell>
          <cell r="L2458">
            <v>1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</row>
        <row r="2459">
          <cell r="A2459" t="str">
            <v>Roberto Ramirez</v>
          </cell>
          <cell r="C2459" t="str">
            <v>Jose Oca</v>
          </cell>
          <cell r="E2459">
            <v>45972</v>
          </cell>
          <cell r="I2459">
            <v>57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2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</row>
        <row r="2460">
          <cell r="A2460" t="str">
            <v>Victor Reyes</v>
          </cell>
          <cell r="C2460" t="str">
            <v>Jorge Viscarra</v>
          </cell>
          <cell r="E2460">
            <v>45972</v>
          </cell>
          <cell r="I2460">
            <v>34</v>
          </cell>
          <cell r="J2460">
            <v>0</v>
          </cell>
          <cell r="K2460">
            <v>0</v>
          </cell>
          <cell r="L2460">
            <v>1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12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</row>
        <row r="2461">
          <cell r="A2461" t="str">
            <v>Maximiliano Arancibia</v>
          </cell>
          <cell r="C2461" t="str">
            <v>Sin Auxiliar</v>
          </cell>
          <cell r="E2461">
            <v>45972</v>
          </cell>
          <cell r="I2461">
            <v>50</v>
          </cell>
          <cell r="J2461">
            <v>0</v>
          </cell>
          <cell r="K2461">
            <v>0</v>
          </cell>
          <cell r="L2461">
            <v>1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</row>
        <row r="2462">
          <cell r="A2462" t="str">
            <v>Juan Santibañez</v>
          </cell>
          <cell r="C2462" t="str">
            <v>Sin Auxiliar</v>
          </cell>
          <cell r="E2462">
            <v>45972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</row>
        <row r="2463">
          <cell r="A2463" t="str">
            <v>Sin Auxiliar</v>
          </cell>
          <cell r="C2463" t="str">
            <v>Alexander Marchant</v>
          </cell>
          <cell r="E2463">
            <v>45972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</row>
        <row r="2464">
          <cell r="A2464" t="str">
            <v>Cristian Araya</v>
          </cell>
          <cell r="C2464" t="str">
            <v>Sin Auxiliar</v>
          </cell>
          <cell r="E2464">
            <v>45972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</row>
        <row r="2465">
          <cell r="A2465" t="str">
            <v>Sin Auxiliar</v>
          </cell>
          <cell r="C2465" t="str">
            <v>Juan Aravena</v>
          </cell>
          <cell r="E2465">
            <v>45972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</row>
        <row r="2466">
          <cell r="A2466" t="str">
            <v>Alfredo Cona</v>
          </cell>
          <cell r="C2466" t="str">
            <v>Osman Perez</v>
          </cell>
          <cell r="E2466">
            <v>45973</v>
          </cell>
          <cell r="I2466">
            <v>101</v>
          </cell>
          <cell r="J2466">
            <v>0</v>
          </cell>
          <cell r="K2466">
            <v>0</v>
          </cell>
          <cell r="L2466">
            <v>1</v>
          </cell>
          <cell r="M2466">
            <v>0</v>
          </cell>
          <cell r="N2466">
            <v>1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</row>
        <row r="2467">
          <cell r="A2467" t="str">
            <v>Andres Moya</v>
          </cell>
          <cell r="C2467" t="str">
            <v>Carlos Correa</v>
          </cell>
          <cell r="E2467">
            <v>45973</v>
          </cell>
          <cell r="I2467">
            <v>57</v>
          </cell>
          <cell r="J2467">
            <v>0</v>
          </cell>
          <cell r="K2467">
            <v>0</v>
          </cell>
          <cell r="L2467">
            <v>1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</row>
        <row r="2468">
          <cell r="A2468" t="str">
            <v xml:space="preserve">Antonio Riquelme </v>
          </cell>
          <cell r="C2468" t="str">
            <v>Cristian Araya</v>
          </cell>
          <cell r="E2468">
            <v>45973</v>
          </cell>
          <cell r="I2468">
            <v>65</v>
          </cell>
          <cell r="J2468">
            <v>0</v>
          </cell>
          <cell r="K2468">
            <v>0</v>
          </cell>
          <cell r="L2468">
            <v>1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10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</row>
        <row r="2469">
          <cell r="A2469" t="str">
            <v>Boris López</v>
          </cell>
          <cell r="C2469" t="str">
            <v>Gilmar Ospino</v>
          </cell>
          <cell r="E2469">
            <v>45973</v>
          </cell>
          <cell r="I2469">
            <v>35</v>
          </cell>
          <cell r="J2469">
            <v>0</v>
          </cell>
          <cell r="K2469">
            <v>0</v>
          </cell>
          <cell r="L2469">
            <v>1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12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</row>
        <row r="2470">
          <cell r="A2470" t="str">
            <v>Byron Lopez</v>
          </cell>
          <cell r="C2470" t="str">
            <v>Patricio Ramirez</v>
          </cell>
          <cell r="E2470">
            <v>45973</v>
          </cell>
          <cell r="I2470">
            <v>26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</row>
        <row r="2471">
          <cell r="A2471" t="str">
            <v>Cesar Moreno</v>
          </cell>
          <cell r="C2471" t="str">
            <v>Alejandro Osorio</v>
          </cell>
          <cell r="E2471">
            <v>45973</v>
          </cell>
          <cell r="I2471">
            <v>158</v>
          </cell>
          <cell r="J2471">
            <v>0</v>
          </cell>
          <cell r="K2471">
            <v>0</v>
          </cell>
          <cell r="L2471">
            <v>1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40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13</v>
          </cell>
        </row>
        <row r="2472">
          <cell r="A2472" t="str">
            <v>Fernando Diaz</v>
          </cell>
          <cell r="C2472" t="str">
            <v>Sin Auxiliar</v>
          </cell>
          <cell r="E2472">
            <v>45972</v>
          </cell>
          <cell r="I2472">
            <v>53</v>
          </cell>
          <cell r="J2472">
            <v>0</v>
          </cell>
          <cell r="K2472">
            <v>0</v>
          </cell>
          <cell r="L2472">
            <v>1</v>
          </cell>
          <cell r="M2472">
            <v>1</v>
          </cell>
          <cell r="N2472">
            <v>1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</row>
        <row r="2473">
          <cell r="A2473" t="str">
            <v xml:space="preserve">Cristian Gonzalez </v>
          </cell>
          <cell r="C2473" t="str">
            <v>Sin Auxiliar</v>
          </cell>
          <cell r="E2473">
            <v>45972</v>
          </cell>
          <cell r="I2473">
            <v>53</v>
          </cell>
          <cell r="J2473">
            <v>0</v>
          </cell>
          <cell r="K2473">
            <v>0</v>
          </cell>
          <cell r="L2473">
            <v>1</v>
          </cell>
          <cell r="M2473">
            <v>0</v>
          </cell>
          <cell r="N2473">
            <v>1</v>
          </cell>
          <cell r="O2473">
            <v>0</v>
          </cell>
          <cell r="P2473">
            <v>0</v>
          </cell>
          <cell r="Q2473">
            <v>26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</row>
        <row r="2474">
          <cell r="A2474" t="str">
            <v>Jose Arredondo</v>
          </cell>
          <cell r="C2474" t="str">
            <v>Sin Auxiliar</v>
          </cell>
          <cell r="E2474">
            <v>45973</v>
          </cell>
          <cell r="I2474">
            <v>60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60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</row>
        <row r="2475">
          <cell r="A2475" t="str">
            <v>Juan Santibañez</v>
          </cell>
          <cell r="C2475" t="str">
            <v>Sin Auxiliar</v>
          </cell>
          <cell r="E2475">
            <v>45973</v>
          </cell>
          <cell r="I2475">
            <v>145</v>
          </cell>
          <cell r="J2475">
            <v>0</v>
          </cell>
          <cell r="K2475">
            <v>0</v>
          </cell>
          <cell r="L2475">
            <v>1</v>
          </cell>
          <cell r="M2475">
            <v>0</v>
          </cell>
          <cell r="N2475">
            <v>1</v>
          </cell>
          <cell r="O2475">
            <v>0</v>
          </cell>
          <cell r="P2475">
            <v>0</v>
          </cell>
          <cell r="Q2475">
            <v>11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6</v>
          </cell>
        </row>
        <row r="2476">
          <cell r="A2476" t="str">
            <v>Fernando Diaz</v>
          </cell>
          <cell r="C2476" t="str">
            <v>Sin Auxiliar</v>
          </cell>
          <cell r="E2476">
            <v>45973</v>
          </cell>
          <cell r="I2476">
            <v>145</v>
          </cell>
          <cell r="J2476">
            <v>0</v>
          </cell>
          <cell r="K2476">
            <v>0</v>
          </cell>
          <cell r="L2476">
            <v>1</v>
          </cell>
          <cell r="M2476">
            <v>0</v>
          </cell>
          <cell r="N2476">
            <v>1</v>
          </cell>
          <cell r="O2476">
            <v>0</v>
          </cell>
          <cell r="P2476">
            <v>0</v>
          </cell>
          <cell r="Q2476">
            <v>11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6</v>
          </cell>
        </row>
        <row r="2477">
          <cell r="A2477" t="str">
            <v>Luis Dugo</v>
          </cell>
          <cell r="C2477" t="str">
            <v>Victor Araneda</v>
          </cell>
          <cell r="E2477">
            <v>45973</v>
          </cell>
          <cell r="I2477">
            <v>43</v>
          </cell>
          <cell r="J2477">
            <v>0</v>
          </cell>
          <cell r="K2477">
            <v>0</v>
          </cell>
          <cell r="L2477">
            <v>1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</row>
        <row r="2478">
          <cell r="A2478" t="str">
            <v>Patricio Cubillos</v>
          </cell>
          <cell r="C2478" t="str">
            <v>Luis Acevedo</v>
          </cell>
          <cell r="E2478">
            <v>45973</v>
          </cell>
          <cell r="I2478">
            <v>71</v>
          </cell>
          <cell r="J2478">
            <v>0</v>
          </cell>
          <cell r="K2478">
            <v>0</v>
          </cell>
          <cell r="L2478">
            <v>1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</row>
        <row r="2479">
          <cell r="A2479" t="str">
            <v>Pedro Arcos</v>
          </cell>
          <cell r="C2479" t="str">
            <v>Sin Auxiliar</v>
          </cell>
          <cell r="E2479">
            <v>45973</v>
          </cell>
          <cell r="I2479">
            <v>125</v>
          </cell>
          <cell r="J2479">
            <v>0</v>
          </cell>
          <cell r="K2479">
            <v>0</v>
          </cell>
          <cell r="L2479">
            <v>1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25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7</v>
          </cell>
        </row>
        <row r="2480">
          <cell r="A2480" t="str">
            <v>Edgar Benavides</v>
          </cell>
          <cell r="C2480" t="str">
            <v>Sin Auxiliar</v>
          </cell>
          <cell r="E2480">
            <v>45973</v>
          </cell>
          <cell r="I2480">
            <v>125</v>
          </cell>
          <cell r="J2480">
            <v>0</v>
          </cell>
          <cell r="K2480">
            <v>0</v>
          </cell>
          <cell r="L2480">
            <v>1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25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7</v>
          </cell>
        </row>
        <row r="2481">
          <cell r="A2481" t="str">
            <v>Ramon Gallardo</v>
          </cell>
          <cell r="C2481" t="str">
            <v>Jordan Gaete</v>
          </cell>
          <cell r="E2481">
            <v>45973</v>
          </cell>
          <cell r="I2481">
            <v>42</v>
          </cell>
          <cell r="J2481">
            <v>0</v>
          </cell>
          <cell r="K2481">
            <v>0</v>
          </cell>
          <cell r="L2481">
            <v>1</v>
          </cell>
          <cell r="M2481">
            <v>1</v>
          </cell>
          <cell r="N2481">
            <v>0</v>
          </cell>
          <cell r="O2481">
            <v>0</v>
          </cell>
          <cell r="P2481">
            <v>0</v>
          </cell>
          <cell r="Q2481">
            <v>42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</row>
        <row r="2482">
          <cell r="A2482" t="str">
            <v>Roberto Briones</v>
          </cell>
          <cell r="C2482" t="str">
            <v>Juan Cuadra</v>
          </cell>
          <cell r="E2482">
            <v>45973</v>
          </cell>
          <cell r="I2482">
            <v>48</v>
          </cell>
          <cell r="J2482">
            <v>0</v>
          </cell>
          <cell r="K2482">
            <v>0</v>
          </cell>
          <cell r="L2482">
            <v>1</v>
          </cell>
          <cell r="M2482">
            <v>0</v>
          </cell>
          <cell r="N2482">
            <v>1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</row>
        <row r="2483">
          <cell r="A2483" t="str">
            <v>Victor Reyes</v>
          </cell>
          <cell r="C2483" t="str">
            <v>Jorge Viscarra</v>
          </cell>
          <cell r="E2483">
            <v>45973</v>
          </cell>
          <cell r="I2483">
            <v>70</v>
          </cell>
          <cell r="J2483">
            <v>0</v>
          </cell>
          <cell r="K2483">
            <v>0</v>
          </cell>
          <cell r="L2483">
            <v>1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35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1</v>
          </cell>
        </row>
        <row r="2484">
          <cell r="A2484" t="str">
            <v>Roberto Ramirez</v>
          </cell>
          <cell r="C2484" t="str">
            <v>Jose Oca</v>
          </cell>
          <cell r="E2484">
            <v>45973</v>
          </cell>
          <cell r="I2484">
            <v>57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2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</row>
        <row r="2485">
          <cell r="A2485" t="str">
            <v>Sin Auxiliar</v>
          </cell>
          <cell r="C2485" t="str">
            <v>Juan Aravena</v>
          </cell>
          <cell r="E2485">
            <v>45973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</row>
        <row r="2486">
          <cell r="A2486" t="str">
            <v>Rodrigo Bascuñan</v>
          </cell>
          <cell r="C2486" t="str">
            <v>Gilmar Ospino</v>
          </cell>
          <cell r="E2486">
            <v>45971</v>
          </cell>
          <cell r="I2486">
            <v>29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</row>
        <row r="2487">
          <cell r="A2487" t="str">
            <v>Rodrigo Bascuñan</v>
          </cell>
          <cell r="C2487" t="str">
            <v>Gilmar Ospino</v>
          </cell>
          <cell r="E2487">
            <v>45972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</row>
        <row r="2488">
          <cell r="A2488" t="str">
            <v>Rodrigo Bascuñan</v>
          </cell>
          <cell r="C2488" t="str">
            <v>Sin Auxiliar</v>
          </cell>
          <cell r="E2488">
            <v>45973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</row>
        <row r="2489">
          <cell r="A2489" t="str">
            <v>Maximiliano Arancibia</v>
          </cell>
          <cell r="C2489" t="str">
            <v>Sin Auxiliar</v>
          </cell>
          <cell r="E2489">
            <v>45973</v>
          </cell>
          <cell r="I2489">
            <v>30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</row>
        <row r="2490">
          <cell r="A2490" t="str">
            <v>Alfredo Cona</v>
          </cell>
          <cell r="C2490" t="str">
            <v>Osman Perez</v>
          </cell>
          <cell r="E2490">
            <v>45974</v>
          </cell>
          <cell r="I2490">
            <v>42</v>
          </cell>
          <cell r="J2490">
            <v>0</v>
          </cell>
          <cell r="K2490">
            <v>0</v>
          </cell>
          <cell r="L2490">
            <v>1</v>
          </cell>
          <cell r="M2490">
            <v>0</v>
          </cell>
          <cell r="N2490">
            <v>1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</row>
        <row r="2491">
          <cell r="A2491" t="str">
            <v xml:space="preserve">Antonio Riquelme </v>
          </cell>
          <cell r="C2491" t="str">
            <v>Cristian Araya</v>
          </cell>
          <cell r="E2491">
            <v>45974</v>
          </cell>
          <cell r="I2491">
            <v>40</v>
          </cell>
          <cell r="J2491">
            <v>0</v>
          </cell>
          <cell r="K2491">
            <v>0</v>
          </cell>
          <cell r="L2491">
            <v>1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10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</row>
        <row r="2492">
          <cell r="A2492" t="str">
            <v>Boris López</v>
          </cell>
          <cell r="C2492" t="str">
            <v>Gilmar Ospino</v>
          </cell>
          <cell r="E2492">
            <v>45974</v>
          </cell>
          <cell r="I2492">
            <v>34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12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</row>
        <row r="2493">
          <cell r="A2493" t="str">
            <v>Byron Lopez</v>
          </cell>
          <cell r="C2493" t="str">
            <v>Patricio Ramirez</v>
          </cell>
          <cell r="E2493">
            <v>45974</v>
          </cell>
          <cell r="I2493">
            <v>54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</row>
        <row r="2494">
          <cell r="A2494" t="str">
            <v>Cesar Moreno</v>
          </cell>
          <cell r="C2494" t="str">
            <v>Alejandro Osorio</v>
          </cell>
          <cell r="E2494">
            <v>45974</v>
          </cell>
          <cell r="I2494">
            <v>114</v>
          </cell>
          <cell r="J2494">
            <v>0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40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13</v>
          </cell>
        </row>
        <row r="2495">
          <cell r="A2495" t="str">
            <v xml:space="preserve">Cristian Gonzalez </v>
          </cell>
          <cell r="C2495" t="str">
            <v>Alexander Marchant</v>
          </cell>
          <cell r="E2495">
            <v>45973</v>
          </cell>
          <cell r="I2495">
            <v>100</v>
          </cell>
          <cell r="J2495">
            <v>0</v>
          </cell>
          <cell r="K2495">
            <v>0</v>
          </cell>
          <cell r="L2495">
            <v>1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20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6</v>
          </cell>
        </row>
        <row r="2496">
          <cell r="A2496" t="str">
            <v>Jose Arredondo</v>
          </cell>
          <cell r="C2496" t="str">
            <v>Sin Auxiliar</v>
          </cell>
          <cell r="E2496">
            <v>45974</v>
          </cell>
          <cell r="I2496">
            <v>46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46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</row>
        <row r="2497">
          <cell r="A2497" t="str">
            <v>Juan Santibañez</v>
          </cell>
          <cell r="C2497" t="str">
            <v>Sin Auxiliar</v>
          </cell>
          <cell r="E2497">
            <v>45974</v>
          </cell>
          <cell r="I2497">
            <v>120</v>
          </cell>
          <cell r="J2497">
            <v>0</v>
          </cell>
          <cell r="K2497">
            <v>0</v>
          </cell>
          <cell r="L2497">
            <v>1</v>
          </cell>
          <cell r="M2497">
            <v>0</v>
          </cell>
          <cell r="N2497">
            <v>1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4</v>
          </cell>
        </row>
        <row r="2498">
          <cell r="A2498" t="str">
            <v>Fernando Diaz</v>
          </cell>
          <cell r="C2498" t="str">
            <v>Sin Auxiliar</v>
          </cell>
          <cell r="E2498">
            <v>45974</v>
          </cell>
          <cell r="I2498">
            <v>120</v>
          </cell>
          <cell r="J2498">
            <v>0</v>
          </cell>
          <cell r="K2498">
            <v>0</v>
          </cell>
          <cell r="L2498">
            <v>1</v>
          </cell>
          <cell r="M2498">
            <v>0</v>
          </cell>
          <cell r="N2498">
            <v>1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4</v>
          </cell>
        </row>
        <row r="2499">
          <cell r="A2499" t="str">
            <v>Julio Sanhueza</v>
          </cell>
          <cell r="C2499" t="str">
            <v>Sin Auxiliar</v>
          </cell>
          <cell r="E2499">
            <v>45974</v>
          </cell>
          <cell r="I2499">
            <v>45</v>
          </cell>
          <cell r="J2499">
            <v>0</v>
          </cell>
          <cell r="K2499">
            <v>0</v>
          </cell>
          <cell r="L2499">
            <v>1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45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</row>
        <row r="2500">
          <cell r="A2500" t="str">
            <v>Luis Dugo</v>
          </cell>
          <cell r="C2500" t="str">
            <v>Victor Araneda</v>
          </cell>
          <cell r="E2500">
            <v>45974</v>
          </cell>
          <cell r="I2500">
            <v>43</v>
          </cell>
          <cell r="J2500">
            <v>0</v>
          </cell>
          <cell r="K2500">
            <v>0</v>
          </cell>
          <cell r="L2500">
            <v>1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4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</row>
        <row r="2501">
          <cell r="A2501" t="str">
            <v>Maximiliano Arancibia</v>
          </cell>
          <cell r="C2501" t="str">
            <v>Carlos Correa</v>
          </cell>
          <cell r="E2501">
            <v>45974</v>
          </cell>
          <cell r="I2501">
            <v>62</v>
          </cell>
          <cell r="J2501">
            <v>0</v>
          </cell>
          <cell r="K2501">
            <v>0</v>
          </cell>
          <cell r="L2501">
            <v>1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</row>
        <row r="2502">
          <cell r="A2502" t="str">
            <v>Pedro Arcos</v>
          </cell>
          <cell r="C2502" t="str">
            <v>Sin Auxiliar</v>
          </cell>
          <cell r="E2502">
            <v>45974</v>
          </cell>
          <cell r="I2502">
            <v>120</v>
          </cell>
          <cell r="J2502">
            <v>0</v>
          </cell>
          <cell r="K2502">
            <v>0</v>
          </cell>
          <cell r="L2502">
            <v>1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25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5</v>
          </cell>
        </row>
        <row r="2503">
          <cell r="A2503" t="str">
            <v>Edgar Benavides</v>
          </cell>
          <cell r="C2503" t="str">
            <v>Sin Auxiliar</v>
          </cell>
          <cell r="E2503">
            <v>45974</v>
          </cell>
          <cell r="I2503">
            <v>120</v>
          </cell>
          <cell r="J2503">
            <v>0</v>
          </cell>
          <cell r="K2503">
            <v>0</v>
          </cell>
          <cell r="L2503">
            <v>1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25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5</v>
          </cell>
        </row>
        <row r="2504">
          <cell r="A2504" t="str">
            <v>Ramon Gallardo</v>
          </cell>
          <cell r="C2504" t="str">
            <v>Jordan Gaete</v>
          </cell>
          <cell r="E2504">
            <v>45974</v>
          </cell>
          <cell r="I2504">
            <v>64</v>
          </cell>
          <cell r="J2504">
            <v>0</v>
          </cell>
          <cell r="K2504">
            <v>0</v>
          </cell>
          <cell r="L2504">
            <v>1</v>
          </cell>
          <cell r="M2504">
            <v>1</v>
          </cell>
          <cell r="N2504">
            <v>0</v>
          </cell>
          <cell r="O2504">
            <v>1</v>
          </cell>
          <cell r="P2504">
            <v>0</v>
          </cell>
          <cell r="Q2504">
            <v>64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</row>
        <row r="2505">
          <cell r="A2505" t="str">
            <v>Roberto Briones</v>
          </cell>
          <cell r="C2505" t="str">
            <v>Alexander Marchant</v>
          </cell>
          <cell r="E2505">
            <v>45974</v>
          </cell>
          <cell r="I2505">
            <v>43</v>
          </cell>
          <cell r="J2505">
            <v>0</v>
          </cell>
          <cell r="K2505">
            <v>0</v>
          </cell>
          <cell r="L2505">
            <v>1</v>
          </cell>
          <cell r="M2505">
            <v>0</v>
          </cell>
          <cell r="N2505">
            <v>1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</row>
        <row r="2506">
          <cell r="A2506" t="str">
            <v>Roberto Ramirez</v>
          </cell>
          <cell r="C2506" t="str">
            <v>Jose Oca</v>
          </cell>
          <cell r="E2506">
            <v>45974</v>
          </cell>
          <cell r="I2506">
            <v>47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2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</row>
        <row r="2507">
          <cell r="A2507" t="str">
            <v>Victor Reyes</v>
          </cell>
          <cell r="C2507" t="str">
            <v>Jorge Viscarra</v>
          </cell>
          <cell r="E2507">
            <v>45974</v>
          </cell>
          <cell r="I2507">
            <v>100</v>
          </cell>
          <cell r="J2507">
            <v>0</v>
          </cell>
          <cell r="K2507">
            <v>0</v>
          </cell>
          <cell r="L2507">
            <v>1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6</v>
          </cell>
        </row>
        <row r="2508">
          <cell r="A2508" t="str">
            <v>Sin Auxiliar</v>
          </cell>
          <cell r="C2508" t="str">
            <v>Juan Aravena</v>
          </cell>
          <cell r="E2508">
            <v>45974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</row>
        <row r="2509">
          <cell r="A2509" t="str">
            <v>Rodrigo Bascuñan</v>
          </cell>
          <cell r="C2509" t="str">
            <v>Sin Auxiliar</v>
          </cell>
          <cell r="E2509">
            <v>45974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</row>
        <row r="2510">
          <cell r="A2510" t="str">
            <v>Alfredo Cona</v>
          </cell>
          <cell r="C2510" t="str">
            <v>Osman Perez</v>
          </cell>
          <cell r="E2510">
            <v>45975</v>
          </cell>
          <cell r="I2510">
            <v>97</v>
          </cell>
          <cell r="J2510">
            <v>0</v>
          </cell>
          <cell r="K2510">
            <v>0</v>
          </cell>
          <cell r="L2510">
            <v>1</v>
          </cell>
          <cell r="M2510">
            <v>0</v>
          </cell>
          <cell r="N2510">
            <v>1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</row>
        <row r="2511">
          <cell r="A2511" t="str">
            <v xml:space="preserve">Antonio Riquelme </v>
          </cell>
          <cell r="C2511" t="str">
            <v>Cristian Araya</v>
          </cell>
          <cell r="E2511">
            <v>45975</v>
          </cell>
          <cell r="I2511">
            <v>90</v>
          </cell>
          <cell r="J2511">
            <v>0</v>
          </cell>
          <cell r="K2511">
            <v>0</v>
          </cell>
          <cell r="L2511">
            <v>1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10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</row>
        <row r="2512">
          <cell r="A2512" t="str">
            <v>Boris López</v>
          </cell>
          <cell r="C2512" t="str">
            <v>Gilmar Ospino</v>
          </cell>
          <cell r="E2512">
            <v>45975</v>
          </cell>
          <cell r="I2512">
            <v>70</v>
          </cell>
          <cell r="J2512">
            <v>0</v>
          </cell>
          <cell r="K2512">
            <v>0</v>
          </cell>
          <cell r="L2512">
            <v>1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15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</row>
        <row r="2513">
          <cell r="A2513" t="str">
            <v>Byron Lopez</v>
          </cell>
          <cell r="C2513" t="str">
            <v>Patricio Ramirez</v>
          </cell>
          <cell r="E2513">
            <v>45975</v>
          </cell>
          <cell r="I2513">
            <v>41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</row>
        <row r="2514">
          <cell r="A2514" t="str">
            <v>Cesar Moreno</v>
          </cell>
          <cell r="C2514" t="str">
            <v>Alejandro Osorio</v>
          </cell>
          <cell r="E2514">
            <v>45975</v>
          </cell>
          <cell r="I2514">
            <v>84</v>
          </cell>
          <cell r="J2514">
            <v>0</v>
          </cell>
          <cell r="K2514">
            <v>0</v>
          </cell>
          <cell r="L2514">
            <v>1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37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</row>
        <row r="2515">
          <cell r="A2515" t="str">
            <v xml:space="preserve">Cristian Gonzalez </v>
          </cell>
          <cell r="C2515" t="str">
            <v>Juan Cuadra</v>
          </cell>
          <cell r="E2515">
            <v>45974</v>
          </cell>
          <cell r="I2515">
            <v>45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</row>
        <row r="2516">
          <cell r="A2516" t="str">
            <v>Edgar Benavides</v>
          </cell>
          <cell r="C2516" t="str">
            <v>Alexander Marchant</v>
          </cell>
          <cell r="E2516">
            <v>45975</v>
          </cell>
          <cell r="I2516">
            <v>43</v>
          </cell>
          <cell r="J2516">
            <v>0</v>
          </cell>
          <cell r="K2516">
            <v>0</v>
          </cell>
          <cell r="L2516">
            <v>1</v>
          </cell>
          <cell r="M2516">
            <v>0</v>
          </cell>
          <cell r="N2516">
            <v>1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</row>
        <row r="2517">
          <cell r="A2517" t="str">
            <v>Jose Arredondo</v>
          </cell>
          <cell r="C2517" t="str">
            <v>Sin Auxiliar</v>
          </cell>
          <cell r="E2517">
            <v>45975</v>
          </cell>
          <cell r="I2517">
            <v>59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59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</row>
        <row r="2518">
          <cell r="A2518" t="str">
            <v>Jose Arredondo</v>
          </cell>
          <cell r="C2518" t="str">
            <v>Sin Auxiliar</v>
          </cell>
          <cell r="E2518">
            <v>45975</v>
          </cell>
          <cell r="I2518">
            <v>59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59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</row>
        <row r="2519">
          <cell r="A2519" t="str">
            <v>Juan Santibañez</v>
          </cell>
          <cell r="C2519" t="str">
            <v>Sin Auxiliar</v>
          </cell>
          <cell r="E2519">
            <v>45975</v>
          </cell>
          <cell r="I2519">
            <v>76</v>
          </cell>
          <cell r="J2519">
            <v>0</v>
          </cell>
          <cell r="K2519">
            <v>0</v>
          </cell>
          <cell r="L2519">
            <v>1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30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</row>
        <row r="2520">
          <cell r="A2520" t="str">
            <v>Fernando Diaz</v>
          </cell>
          <cell r="C2520" t="str">
            <v>Sin Auxiliar</v>
          </cell>
          <cell r="E2520">
            <v>45975</v>
          </cell>
          <cell r="I2520">
            <v>76</v>
          </cell>
          <cell r="J2520">
            <v>0</v>
          </cell>
          <cell r="K2520">
            <v>0</v>
          </cell>
          <cell r="L2520">
            <v>1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30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</row>
        <row r="2521">
          <cell r="A2521" t="str">
            <v>Julio Sanhueza</v>
          </cell>
          <cell r="C2521" t="str">
            <v>Sin Auxiliar</v>
          </cell>
          <cell r="E2521">
            <v>45975</v>
          </cell>
          <cell r="I2521">
            <v>45</v>
          </cell>
          <cell r="J2521">
            <v>0</v>
          </cell>
          <cell r="K2521">
            <v>0</v>
          </cell>
          <cell r="L2521">
            <v>1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45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</row>
        <row r="2522">
          <cell r="A2522" t="str">
            <v>Julio Sanhueza</v>
          </cell>
          <cell r="C2522" t="str">
            <v>Sin Auxiliar</v>
          </cell>
          <cell r="E2522">
            <v>45975</v>
          </cell>
          <cell r="I2522">
            <v>45</v>
          </cell>
          <cell r="J2522">
            <v>0</v>
          </cell>
          <cell r="K2522">
            <v>0</v>
          </cell>
          <cell r="L2522">
            <v>1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45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</row>
        <row r="2523">
          <cell r="A2523" t="str">
            <v>Luis Dugo</v>
          </cell>
          <cell r="C2523" t="str">
            <v>Victor Araneda</v>
          </cell>
          <cell r="E2523">
            <v>45975</v>
          </cell>
          <cell r="I2523">
            <v>51</v>
          </cell>
          <cell r="J2523">
            <v>0</v>
          </cell>
          <cell r="K2523">
            <v>0</v>
          </cell>
          <cell r="L2523">
            <v>1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</row>
        <row r="2524">
          <cell r="A2524" t="str">
            <v>Maximiliano Arancibia</v>
          </cell>
          <cell r="C2524" t="str">
            <v>Carlos Correa</v>
          </cell>
          <cell r="E2524">
            <v>45975</v>
          </cell>
          <cell r="I2524">
            <v>63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</row>
        <row r="2525">
          <cell r="A2525" t="str">
            <v>Patricio Cubillos</v>
          </cell>
          <cell r="C2525" t="str">
            <v>Sin Auxiliar</v>
          </cell>
          <cell r="E2525">
            <v>45974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</row>
        <row r="2526">
          <cell r="A2526" t="str">
            <v>Patricio Cubillos</v>
          </cell>
          <cell r="C2526" t="str">
            <v>Luis Acevedo</v>
          </cell>
          <cell r="E2526">
            <v>45975</v>
          </cell>
          <cell r="I2526">
            <v>70</v>
          </cell>
          <cell r="J2526">
            <v>0</v>
          </cell>
          <cell r="K2526">
            <v>0</v>
          </cell>
          <cell r="L2526">
            <v>1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</row>
        <row r="2527">
          <cell r="A2527" t="str">
            <v>Ramon Gallardo</v>
          </cell>
          <cell r="C2527" t="str">
            <v>Jordan Gaete</v>
          </cell>
          <cell r="E2527">
            <v>45975</v>
          </cell>
          <cell r="I2527">
            <v>41</v>
          </cell>
          <cell r="J2527">
            <v>0</v>
          </cell>
          <cell r="K2527">
            <v>0</v>
          </cell>
          <cell r="L2527">
            <v>1</v>
          </cell>
          <cell r="M2527">
            <v>1</v>
          </cell>
          <cell r="N2527">
            <v>0</v>
          </cell>
          <cell r="O2527">
            <v>0</v>
          </cell>
          <cell r="P2527">
            <v>0</v>
          </cell>
          <cell r="Q2527">
            <v>41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</row>
        <row r="2528">
          <cell r="A2528" t="str">
            <v>Roberto Ramirez</v>
          </cell>
          <cell r="C2528" t="str">
            <v>Jose Oca</v>
          </cell>
          <cell r="E2528">
            <v>45975</v>
          </cell>
          <cell r="I2528">
            <v>55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2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</row>
        <row r="2529">
          <cell r="A2529" t="str">
            <v>Victor Reyes</v>
          </cell>
          <cell r="C2529" t="str">
            <v>Jorge Viscarra</v>
          </cell>
          <cell r="E2529">
            <v>45975</v>
          </cell>
          <cell r="I2529">
            <v>90</v>
          </cell>
          <cell r="J2529">
            <v>0</v>
          </cell>
          <cell r="K2529">
            <v>0</v>
          </cell>
          <cell r="L2529">
            <v>1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48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1</v>
          </cell>
        </row>
        <row r="2530">
          <cell r="A2530" t="str">
            <v>Pedro Arcos</v>
          </cell>
          <cell r="C2530" t="str">
            <v>Alejandro Escobar</v>
          </cell>
          <cell r="E2530">
            <v>45975</v>
          </cell>
          <cell r="I2530">
            <v>55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</row>
        <row r="2531">
          <cell r="A2531" t="str">
            <v>Sin Auxiliar</v>
          </cell>
          <cell r="C2531" t="str">
            <v>Juan Aravena</v>
          </cell>
          <cell r="E2531">
            <v>45975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</row>
        <row r="2532">
          <cell r="A2532" t="str">
            <v>Rodrigo Bascuñan</v>
          </cell>
          <cell r="C2532" t="str">
            <v>Sin Auxiliar</v>
          </cell>
          <cell r="E2532">
            <v>45975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</row>
        <row r="2533">
          <cell r="A2533" t="str">
            <v>Roberto Briones</v>
          </cell>
          <cell r="C2533" t="str">
            <v>Sin Auxiliar</v>
          </cell>
          <cell r="E2533">
            <v>45975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</row>
        <row r="2534">
          <cell r="A2534" t="str">
            <v xml:space="preserve">Antonio Riquelme </v>
          </cell>
          <cell r="C2534" t="str">
            <v>Carlos Correa</v>
          </cell>
          <cell r="E2534">
            <v>45976</v>
          </cell>
          <cell r="I2534">
            <v>0</v>
          </cell>
          <cell r="J2534">
            <v>0</v>
          </cell>
          <cell r="K2534">
            <v>0</v>
          </cell>
          <cell r="L2534">
            <v>1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10</v>
          </cell>
          <cell r="R2534">
            <v>1</v>
          </cell>
          <cell r="S2534">
            <v>0</v>
          </cell>
          <cell r="T2534">
            <v>20</v>
          </cell>
          <cell r="U2534">
            <v>41</v>
          </cell>
          <cell r="V2534">
            <v>1</v>
          </cell>
          <cell r="W2534">
            <v>0</v>
          </cell>
          <cell r="X2534">
            <v>0</v>
          </cell>
        </row>
        <row r="2535">
          <cell r="A2535" t="str">
            <v>Luis Dugo</v>
          </cell>
          <cell r="C2535" t="str">
            <v>Victor Araneda</v>
          </cell>
          <cell r="E2535">
            <v>45976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13</v>
          </cell>
          <cell r="R2535">
            <v>1</v>
          </cell>
          <cell r="S2535">
            <v>0</v>
          </cell>
          <cell r="T2535">
            <v>28</v>
          </cell>
          <cell r="U2535">
            <v>20</v>
          </cell>
          <cell r="V2535">
            <v>1</v>
          </cell>
          <cell r="W2535">
            <v>0</v>
          </cell>
          <cell r="X2535">
            <v>0</v>
          </cell>
        </row>
        <row r="2536">
          <cell r="A2536" t="str">
            <v xml:space="preserve">Antonio Riquelme </v>
          </cell>
          <cell r="C2536" t="str">
            <v>Carlos Correa</v>
          </cell>
          <cell r="E2536">
            <v>45977</v>
          </cell>
          <cell r="I2536">
            <v>0</v>
          </cell>
          <cell r="J2536">
            <v>0</v>
          </cell>
          <cell r="K2536">
            <v>0</v>
          </cell>
          <cell r="L2536">
            <v>1</v>
          </cell>
          <cell r="M2536">
            <v>1</v>
          </cell>
          <cell r="N2536">
            <v>0</v>
          </cell>
          <cell r="O2536">
            <v>0</v>
          </cell>
          <cell r="P2536">
            <v>0</v>
          </cell>
          <cell r="Q2536">
            <v>10</v>
          </cell>
          <cell r="R2536">
            <v>0</v>
          </cell>
          <cell r="S2536">
            <v>1</v>
          </cell>
          <cell r="T2536">
            <v>10</v>
          </cell>
          <cell r="U2536">
            <v>100</v>
          </cell>
          <cell r="V2536">
            <v>0</v>
          </cell>
          <cell r="W2536">
            <v>1</v>
          </cell>
          <cell r="X2536">
            <v>2</v>
          </cell>
        </row>
        <row r="2537">
          <cell r="A2537" t="str">
            <v>Alfredo Cona</v>
          </cell>
          <cell r="C2537" t="str">
            <v>Osman Perez</v>
          </cell>
          <cell r="E2537">
            <v>45978</v>
          </cell>
          <cell r="I2537">
            <v>80</v>
          </cell>
          <cell r="J2537">
            <v>0</v>
          </cell>
          <cell r="K2537">
            <v>0</v>
          </cell>
          <cell r="L2537">
            <v>1</v>
          </cell>
          <cell r="M2537">
            <v>0</v>
          </cell>
          <cell r="N2537">
            <v>1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</row>
        <row r="2538">
          <cell r="A2538" t="str">
            <v xml:space="preserve">Antonio Riquelme </v>
          </cell>
          <cell r="C2538" t="str">
            <v>Cristian Araya</v>
          </cell>
          <cell r="E2538">
            <v>45978</v>
          </cell>
          <cell r="I2538">
            <v>86</v>
          </cell>
          <cell r="J2538">
            <v>0</v>
          </cell>
          <cell r="K2538">
            <v>0</v>
          </cell>
          <cell r="L2538">
            <v>1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10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</row>
        <row r="2539">
          <cell r="A2539" t="str">
            <v>Boris López</v>
          </cell>
          <cell r="C2539" t="str">
            <v>Gilmar Ospino</v>
          </cell>
          <cell r="E2539">
            <v>45978</v>
          </cell>
          <cell r="I2539">
            <v>36</v>
          </cell>
          <cell r="J2539">
            <v>0</v>
          </cell>
          <cell r="K2539">
            <v>0</v>
          </cell>
          <cell r="L2539">
            <v>1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12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</row>
        <row r="2540">
          <cell r="A2540" t="str">
            <v>Byron Lopez</v>
          </cell>
          <cell r="C2540" t="str">
            <v>Patricio Ramirez</v>
          </cell>
          <cell r="E2540">
            <v>45978</v>
          </cell>
          <cell r="I2540">
            <v>36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</row>
        <row r="2541">
          <cell r="A2541" t="str">
            <v>Cesar Moreno</v>
          </cell>
          <cell r="C2541" t="str">
            <v>Alejandro Osorio</v>
          </cell>
          <cell r="E2541">
            <v>45978</v>
          </cell>
          <cell r="I2541">
            <v>97</v>
          </cell>
          <cell r="J2541">
            <v>0</v>
          </cell>
          <cell r="K2541">
            <v>0</v>
          </cell>
          <cell r="L2541">
            <v>1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33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</row>
        <row r="2542">
          <cell r="A2542" t="str">
            <v xml:space="preserve">Cristian Gonzalez </v>
          </cell>
          <cell r="C2542" t="str">
            <v>Juan Cuadra</v>
          </cell>
          <cell r="E2542">
            <v>45975</v>
          </cell>
          <cell r="I2542">
            <v>55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20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</row>
        <row r="2543">
          <cell r="A2543" t="str">
            <v xml:space="preserve">Cristian Gonzalez </v>
          </cell>
          <cell r="C2543" t="str">
            <v>Juan Cuadra</v>
          </cell>
          <cell r="E2543">
            <v>45978</v>
          </cell>
          <cell r="I2543">
            <v>68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20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</row>
        <row r="2544">
          <cell r="A2544" t="str">
            <v>Jose Arredondo</v>
          </cell>
          <cell r="C2544" t="str">
            <v>Sin Auxiliar</v>
          </cell>
          <cell r="E2544">
            <v>45978</v>
          </cell>
          <cell r="I2544">
            <v>60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60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</row>
        <row r="2545">
          <cell r="A2545" t="str">
            <v>Juan Santibañez</v>
          </cell>
          <cell r="C2545" t="str">
            <v>Sin Auxiliar</v>
          </cell>
          <cell r="E2545">
            <v>45978</v>
          </cell>
          <cell r="I2545">
            <v>84</v>
          </cell>
          <cell r="J2545">
            <v>0</v>
          </cell>
          <cell r="K2545">
            <v>0</v>
          </cell>
          <cell r="L2545">
            <v>1</v>
          </cell>
          <cell r="M2545">
            <v>0</v>
          </cell>
          <cell r="N2545">
            <v>1</v>
          </cell>
          <cell r="O2545">
            <v>0</v>
          </cell>
          <cell r="P2545">
            <v>0</v>
          </cell>
          <cell r="Q2545">
            <v>31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</row>
        <row r="2546">
          <cell r="A2546" t="str">
            <v>Fernando Diaz</v>
          </cell>
          <cell r="C2546" t="str">
            <v>Sin Auxiliar</v>
          </cell>
          <cell r="E2546">
            <v>45978</v>
          </cell>
          <cell r="I2546">
            <v>84</v>
          </cell>
          <cell r="J2546">
            <v>0</v>
          </cell>
          <cell r="K2546">
            <v>0</v>
          </cell>
          <cell r="L2546">
            <v>1</v>
          </cell>
          <cell r="M2546">
            <v>0</v>
          </cell>
          <cell r="N2546">
            <v>1</v>
          </cell>
          <cell r="O2546">
            <v>0</v>
          </cell>
          <cell r="P2546">
            <v>0</v>
          </cell>
          <cell r="Q2546">
            <v>31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</row>
        <row r="2547">
          <cell r="A2547" t="str">
            <v>Luis Dugo</v>
          </cell>
          <cell r="C2547" t="str">
            <v>Victor Araneda</v>
          </cell>
          <cell r="E2547">
            <v>45978</v>
          </cell>
          <cell r="I2547">
            <v>46</v>
          </cell>
          <cell r="J2547">
            <v>0</v>
          </cell>
          <cell r="K2547">
            <v>0</v>
          </cell>
          <cell r="L2547">
            <v>1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4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</row>
        <row r="2548">
          <cell r="A2548" t="str">
            <v>Maximiliano Arancibia</v>
          </cell>
          <cell r="C2548" t="str">
            <v>Carlos Correa</v>
          </cell>
          <cell r="E2548">
            <v>45978</v>
          </cell>
          <cell r="I2548">
            <v>58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</row>
        <row r="2549">
          <cell r="A2549" t="str">
            <v>Patricio Cubillos</v>
          </cell>
          <cell r="C2549" t="str">
            <v>Juan Aravena</v>
          </cell>
          <cell r="E2549">
            <v>45978</v>
          </cell>
          <cell r="I2549">
            <v>69</v>
          </cell>
          <cell r="J2549">
            <v>0</v>
          </cell>
          <cell r="K2549">
            <v>0</v>
          </cell>
          <cell r="L2549">
            <v>1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</row>
        <row r="2550">
          <cell r="A2550" t="str">
            <v>Pedro Arcos</v>
          </cell>
          <cell r="C2550" t="str">
            <v>Sin Auxiliar</v>
          </cell>
          <cell r="E2550">
            <v>45978</v>
          </cell>
          <cell r="I2550">
            <v>48</v>
          </cell>
          <cell r="J2550">
            <v>0</v>
          </cell>
          <cell r="K2550">
            <v>0</v>
          </cell>
          <cell r="L2550">
            <v>1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10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</row>
        <row r="2551">
          <cell r="A2551" t="str">
            <v>Edgar Benavides</v>
          </cell>
          <cell r="C2551" t="str">
            <v>Sin Auxiliar</v>
          </cell>
          <cell r="E2551">
            <v>45978</v>
          </cell>
          <cell r="I2551">
            <v>48</v>
          </cell>
          <cell r="J2551">
            <v>0</v>
          </cell>
          <cell r="K2551">
            <v>0</v>
          </cell>
          <cell r="L2551">
            <v>1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10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</row>
        <row r="2552">
          <cell r="A2552" t="str">
            <v>Ramon Gallardo</v>
          </cell>
          <cell r="C2552" t="str">
            <v>Jordan Gaete</v>
          </cell>
          <cell r="E2552">
            <v>45978</v>
          </cell>
          <cell r="I2552">
            <v>30</v>
          </cell>
          <cell r="J2552">
            <v>0</v>
          </cell>
          <cell r="K2552">
            <v>0</v>
          </cell>
          <cell r="L2552">
            <v>1</v>
          </cell>
          <cell r="M2552">
            <v>1</v>
          </cell>
          <cell r="N2552">
            <v>0</v>
          </cell>
          <cell r="O2552">
            <v>0</v>
          </cell>
          <cell r="P2552">
            <v>0</v>
          </cell>
          <cell r="Q2552">
            <v>30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</row>
        <row r="2553">
          <cell r="A2553" t="str">
            <v>Roberto Briones</v>
          </cell>
          <cell r="C2553" t="str">
            <v>Alexander Marchant</v>
          </cell>
          <cell r="E2553">
            <v>45978</v>
          </cell>
          <cell r="I2553">
            <v>42</v>
          </cell>
          <cell r="J2553">
            <v>0</v>
          </cell>
          <cell r="K2553">
            <v>0</v>
          </cell>
          <cell r="L2553">
            <v>1</v>
          </cell>
          <cell r="M2553">
            <v>0</v>
          </cell>
          <cell r="N2553">
            <v>1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</row>
        <row r="2554">
          <cell r="A2554" t="str">
            <v>Roberto Ramirez</v>
          </cell>
          <cell r="C2554" t="str">
            <v>Jose Oca</v>
          </cell>
          <cell r="E2554">
            <v>45978</v>
          </cell>
          <cell r="I2554">
            <v>52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2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</row>
        <row r="2555">
          <cell r="A2555" t="str">
            <v>Victor Reyes</v>
          </cell>
          <cell r="C2555" t="str">
            <v>Jorge Viscarra</v>
          </cell>
          <cell r="E2555">
            <v>45978</v>
          </cell>
          <cell r="I2555">
            <v>80</v>
          </cell>
          <cell r="J2555">
            <v>0</v>
          </cell>
          <cell r="K2555">
            <v>0</v>
          </cell>
          <cell r="L2555">
            <v>1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40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1</v>
          </cell>
        </row>
        <row r="2556">
          <cell r="A2556" t="str">
            <v>Rodrigo Bascuñan</v>
          </cell>
          <cell r="C2556" t="str">
            <v>Sin Auxiliar</v>
          </cell>
          <cell r="E2556">
            <v>45978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</row>
        <row r="2557">
          <cell r="A2557" t="str">
            <v>Alfredo Cona</v>
          </cell>
          <cell r="C2557" t="str">
            <v>Osman Perez</v>
          </cell>
          <cell r="E2557">
            <v>45979</v>
          </cell>
          <cell r="I2557">
            <v>48</v>
          </cell>
          <cell r="J2557">
            <v>0</v>
          </cell>
          <cell r="K2557">
            <v>0</v>
          </cell>
          <cell r="L2557">
            <v>1</v>
          </cell>
          <cell r="M2557">
            <v>0</v>
          </cell>
          <cell r="N2557">
            <v>1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</row>
        <row r="2558">
          <cell r="A2558" t="str">
            <v xml:space="preserve">Antonio Riquelme </v>
          </cell>
          <cell r="C2558" t="str">
            <v>Cristian Araya</v>
          </cell>
          <cell r="E2558">
            <v>45979</v>
          </cell>
          <cell r="I2558">
            <v>35</v>
          </cell>
          <cell r="J2558">
            <v>0</v>
          </cell>
          <cell r="K2558">
            <v>0</v>
          </cell>
          <cell r="L2558">
            <v>1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10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</row>
        <row r="2559">
          <cell r="A2559" t="str">
            <v>Boris López</v>
          </cell>
          <cell r="C2559" t="str">
            <v>Gilmar Ospino</v>
          </cell>
          <cell r="E2559">
            <v>45979</v>
          </cell>
          <cell r="I2559">
            <v>53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21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</row>
        <row r="2560">
          <cell r="A2560" t="str">
            <v>Byron Lopez</v>
          </cell>
          <cell r="C2560" t="str">
            <v>Patricio Ramirez</v>
          </cell>
          <cell r="E2560">
            <v>45979</v>
          </cell>
          <cell r="I2560">
            <v>36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</row>
        <row r="2561">
          <cell r="A2561" t="str">
            <v>Cesar Moreno</v>
          </cell>
          <cell r="C2561" t="str">
            <v>Alejandro Osorio</v>
          </cell>
          <cell r="E2561">
            <v>45979</v>
          </cell>
          <cell r="I2561">
            <v>78</v>
          </cell>
          <cell r="J2561">
            <v>0</v>
          </cell>
          <cell r="K2561">
            <v>0</v>
          </cell>
          <cell r="L2561">
            <v>1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32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7</v>
          </cell>
        </row>
        <row r="2562">
          <cell r="A2562" t="str">
            <v>Jose Arredondo</v>
          </cell>
          <cell r="C2562" t="str">
            <v>Sin Auxiliar</v>
          </cell>
          <cell r="E2562">
            <v>45979</v>
          </cell>
          <cell r="I2562">
            <v>46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46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</row>
        <row r="2563">
          <cell r="A2563" t="str">
            <v>Juan Santibañez</v>
          </cell>
          <cell r="C2563" t="str">
            <v>Sin Auxiliar</v>
          </cell>
          <cell r="E2563">
            <v>45979</v>
          </cell>
          <cell r="I2563">
            <v>50</v>
          </cell>
          <cell r="J2563">
            <v>0</v>
          </cell>
          <cell r="K2563">
            <v>0</v>
          </cell>
          <cell r="L2563">
            <v>1</v>
          </cell>
          <cell r="M2563">
            <v>0</v>
          </cell>
          <cell r="N2563">
            <v>1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</row>
        <row r="2564">
          <cell r="A2564" t="str">
            <v>Fernando Diaz</v>
          </cell>
          <cell r="C2564" t="str">
            <v>Sin Auxiliar</v>
          </cell>
          <cell r="E2564">
            <v>45979</v>
          </cell>
          <cell r="I2564">
            <v>50</v>
          </cell>
          <cell r="J2564">
            <v>0</v>
          </cell>
          <cell r="K2564">
            <v>0</v>
          </cell>
          <cell r="L2564">
            <v>1</v>
          </cell>
          <cell r="M2564">
            <v>0</v>
          </cell>
          <cell r="N2564">
            <v>1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</row>
        <row r="2565">
          <cell r="A2565" t="str">
            <v>Julio Sanhueza</v>
          </cell>
          <cell r="C2565" t="str">
            <v>Sin Auxiliar</v>
          </cell>
          <cell r="E2565">
            <v>45979</v>
          </cell>
          <cell r="I2565">
            <v>38</v>
          </cell>
          <cell r="J2565">
            <v>0</v>
          </cell>
          <cell r="K2565">
            <v>0</v>
          </cell>
          <cell r="L2565">
            <v>1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38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</row>
        <row r="2566">
          <cell r="A2566" t="str">
            <v>Luis Dugo</v>
          </cell>
          <cell r="C2566" t="str">
            <v>Victor Araneda</v>
          </cell>
          <cell r="E2566">
            <v>45979</v>
          </cell>
          <cell r="I2566">
            <v>45</v>
          </cell>
          <cell r="J2566">
            <v>0</v>
          </cell>
          <cell r="K2566">
            <v>0</v>
          </cell>
          <cell r="L2566">
            <v>1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1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</row>
        <row r="2567">
          <cell r="A2567" t="str">
            <v>Maximiliano Arancibia</v>
          </cell>
          <cell r="C2567" t="str">
            <v>Juan Cuadra</v>
          </cell>
          <cell r="E2567">
            <v>45979</v>
          </cell>
          <cell r="I2567">
            <v>74</v>
          </cell>
          <cell r="J2567">
            <v>0</v>
          </cell>
          <cell r="K2567">
            <v>0</v>
          </cell>
          <cell r="L2567">
            <v>1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</row>
        <row r="2568">
          <cell r="A2568" t="str">
            <v>Patricio Cubillos</v>
          </cell>
          <cell r="C2568" t="str">
            <v>Alexander Marchant</v>
          </cell>
          <cell r="E2568">
            <v>45979</v>
          </cell>
          <cell r="I2568">
            <v>34</v>
          </cell>
          <cell r="J2568">
            <v>4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</row>
        <row r="2569">
          <cell r="A2569" t="str">
            <v>Pedro Arcos</v>
          </cell>
          <cell r="C2569" t="str">
            <v>Edgar Benavides</v>
          </cell>
          <cell r="E2569">
            <v>45979</v>
          </cell>
          <cell r="I2569">
            <v>57</v>
          </cell>
          <cell r="J2569">
            <v>0</v>
          </cell>
          <cell r="K2569">
            <v>0</v>
          </cell>
          <cell r="L2569">
            <v>1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15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</row>
        <row r="2570">
          <cell r="A2570" t="str">
            <v>Ramon Gallardo</v>
          </cell>
          <cell r="C2570" t="str">
            <v>Jordan Gaete</v>
          </cell>
          <cell r="E2570">
            <v>45979</v>
          </cell>
          <cell r="I2570">
            <v>56</v>
          </cell>
          <cell r="J2570">
            <v>0</v>
          </cell>
          <cell r="K2570">
            <v>0</v>
          </cell>
          <cell r="L2570">
            <v>1</v>
          </cell>
          <cell r="M2570">
            <v>1</v>
          </cell>
          <cell r="N2570">
            <v>0</v>
          </cell>
          <cell r="O2570">
            <v>1</v>
          </cell>
          <cell r="P2570">
            <v>0</v>
          </cell>
          <cell r="Q2570">
            <v>56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</row>
        <row r="2571">
          <cell r="A2571" t="str">
            <v>Roberto Ramirez</v>
          </cell>
          <cell r="C2571" t="str">
            <v>Jose Oca</v>
          </cell>
          <cell r="E2571">
            <v>45979</v>
          </cell>
          <cell r="I2571">
            <v>57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2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</row>
        <row r="2572">
          <cell r="A2572" t="str">
            <v>Victor Reyes</v>
          </cell>
          <cell r="C2572" t="str">
            <v>Jorge Viscarra</v>
          </cell>
          <cell r="E2572">
            <v>45979</v>
          </cell>
          <cell r="I2572">
            <v>36</v>
          </cell>
          <cell r="J2572">
            <v>0</v>
          </cell>
          <cell r="K2572">
            <v>0</v>
          </cell>
          <cell r="L2572">
            <v>1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25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1</v>
          </cell>
        </row>
        <row r="2573">
          <cell r="A2573" t="str">
            <v>Roberto Briones</v>
          </cell>
          <cell r="C2573" t="str">
            <v>Sin Auxiliar</v>
          </cell>
          <cell r="E2573">
            <v>45979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</row>
        <row r="2574">
          <cell r="A2574" t="str">
            <v>Sin Auxiliar</v>
          </cell>
          <cell r="C2574" t="str">
            <v>Juan Aravena</v>
          </cell>
          <cell r="E2574">
            <v>45979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</row>
        <row r="2575">
          <cell r="A2575" t="str">
            <v>Cristian Gonzalez</v>
          </cell>
          <cell r="C2575" t="str">
            <v>Sin Auxiliar</v>
          </cell>
          <cell r="E2575">
            <v>45979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</row>
        <row r="2576">
          <cell r="A2576" t="str">
            <v>Sin Auxiliar</v>
          </cell>
          <cell r="C2576" t="str">
            <v>Carlos Correa</v>
          </cell>
          <cell r="E2576">
            <v>45979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</row>
        <row r="2577">
          <cell r="A2577" t="str">
            <v>Rodrigo Bascuñan</v>
          </cell>
          <cell r="C2577" t="str">
            <v>Sin Auxiliar</v>
          </cell>
          <cell r="E2577">
            <v>45979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</row>
        <row r="2578">
          <cell r="A2578" t="str">
            <v>Alfredo Cona</v>
          </cell>
          <cell r="C2578" t="str">
            <v>Osman Perez</v>
          </cell>
          <cell r="E2578">
            <v>45980</v>
          </cell>
          <cell r="I2578">
            <v>93</v>
          </cell>
          <cell r="J2578">
            <v>0</v>
          </cell>
          <cell r="K2578">
            <v>0</v>
          </cell>
          <cell r="L2578">
            <v>1</v>
          </cell>
          <cell r="M2578">
            <v>0</v>
          </cell>
          <cell r="N2578">
            <v>1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</row>
        <row r="2579">
          <cell r="A2579" t="str">
            <v xml:space="preserve">Antonio Riquelme </v>
          </cell>
          <cell r="C2579" t="str">
            <v>Cristian Araya</v>
          </cell>
          <cell r="E2579">
            <v>45980</v>
          </cell>
          <cell r="I2579">
            <v>70</v>
          </cell>
          <cell r="J2579">
            <v>0</v>
          </cell>
          <cell r="K2579">
            <v>0</v>
          </cell>
          <cell r="L2579">
            <v>1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10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</row>
        <row r="2580">
          <cell r="A2580" t="str">
            <v>Boris López</v>
          </cell>
          <cell r="C2580" t="str">
            <v>Gilmar Ospino</v>
          </cell>
          <cell r="E2580">
            <v>45980</v>
          </cell>
          <cell r="I2580">
            <v>28</v>
          </cell>
          <cell r="J2580">
            <v>0</v>
          </cell>
          <cell r="K2580">
            <v>0</v>
          </cell>
          <cell r="L2580">
            <v>1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5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</row>
        <row r="2581">
          <cell r="A2581" t="str">
            <v>Byron Lopez</v>
          </cell>
          <cell r="C2581" t="str">
            <v>Patricio Ramirez</v>
          </cell>
          <cell r="E2581">
            <v>45980</v>
          </cell>
          <cell r="I2581">
            <v>25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</row>
        <row r="2582">
          <cell r="A2582" t="str">
            <v>Cesar Moreno</v>
          </cell>
          <cell r="C2582" t="str">
            <v>Alejandro Osorio</v>
          </cell>
          <cell r="E2582">
            <v>45980</v>
          </cell>
          <cell r="I2582">
            <v>94</v>
          </cell>
          <cell r="J2582">
            <v>0</v>
          </cell>
          <cell r="K2582">
            <v>0</v>
          </cell>
          <cell r="L2582">
            <v>1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36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8</v>
          </cell>
        </row>
        <row r="2583">
          <cell r="A2583" t="str">
            <v xml:space="preserve">Cristian Gonzalez </v>
          </cell>
          <cell r="C2583" t="str">
            <v>Juan Cuadra</v>
          </cell>
          <cell r="E2583">
            <v>45980</v>
          </cell>
          <cell r="I2583">
            <v>56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20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</row>
        <row r="2584">
          <cell r="A2584" t="str">
            <v>Jose Arredondo</v>
          </cell>
          <cell r="C2584" t="str">
            <v>Sin Auxiliar</v>
          </cell>
          <cell r="E2584">
            <v>45980</v>
          </cell>
          <cell r="I2584">
            <v>61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61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</row>
        <row r="2585">
          <cell r="A2585" t="str">
            <v>Juan Santibañez</v>
          </cell>
          <cell r="C2585" t="str">
            <v>Sin Auxiliar</v>
          </cell>
          <cell r="E2585">
            <v>45980</v>
          </cell>
          <cell r="I2585">
            <v>77</v>
          </cell>
          <cell r="J2585">
            <v>0</v>
          </cell>
          <cell r="K2585">
            <v>0</v>
          </cell>
          <cell r="L2585">
            <v>1</v>
          </cell>
          <cell r="M2585">
            <v>0</v>
          </cell>
          <cell r="N2585">
            <v>1</v>
          </cell>
          <cell r="O2585">
            <v>0</v>
          </cell>
          <cell r="P2585">
            <v>0</v>
          </cell>
          <cell r="Q2585">
            <v>30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</row>
        <row r="2586">
          <cell r="A2586" t="str">
            <v>Fernando Diaz</v>
          </cell>
          <cell r="C2586" t="str">
            <v>Sin Auxiliar</v>
          </cell>
          <cell r="E2586">
            <v>45980</v>
          </cell>
          <cell r="I2586">
            <v>77</v>
          </cell>
          <cell r="J2586">
            <v>0</v>
          </cell>
          <cell r="K2586">
            <v>0</v>
          </cell>
          <cell r="L2586">
            <v>1</v>
          </cell>
          <cell r="M2586">
            <v>0</v>
          </cell>
          <cell r="N2586">
            <v>1</v>
          </cell>
          <cell r="O2586">
            <v>0</v>
          </cell>
          <cell r="P2586">
            <v>0</v>
          </cell>
          <cell r="Q2586">
            <v>30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</row>
        <row r="2587">
          <cell r="A2587" t="str">
            <v>Julio Sanhueza</v>
          </cell>
          <cell r="C2587" t="str">
            <v>Sin Auxiliar</v>
          </cell>
          <cell r="E2587">
            <v>45980</v>
          </cell>
          <cell r="I2587">
            <v>55</v>
          </cell>
          <cell r="J2587">
            <v>0</v>
          </cell>
          <cell r="K2587">
            <v>0</v>
          </cell>
          <cell r="L2587">
            <v>1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55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</row>
        <row r="2588">
          <cell r="A2588" t="str">
            <v>Luis Dugo</v>
          </cell>
          <cell r="C2588" t="str">
            <v>Victor Araneda</v>
          </cell>
          <cell r="E2588">
            <v>45980</v>
          </cell>
          <cell r="I2588">
            <v>45</v>
          </cell>
          <cell r="J2588">
            <v>0</v>
          </cell>
          <cell r="K2588">
            <v>0</v>
          </cell>
          <cell r="L2588">
            <v>1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</row>
        <row r="2589">
          <cell r="A2589" t="str">
            <v>Maximiliano Arancibia</v>
          </cell>
          <cell r="C2589" t="str">
            <v>Carlos Correa</v>
          </cell>
          <cell r="E2589">
            <v>45980</v>
          </cell>
          <cell r="I2589">
            <v>51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</row>
        <row r="2590">
          <cell r="A2590" t="str">
            <v>Patricio Cubillos</v>
          </cell>
          <cell r="C2590" t="str">
            <v>Luis Acevedo</v>
          </cell>
          <cell r="E2590">
            <v>45980</v>
          </cell>
          <cell r="I2590">
            <v>74</v>
          </cell>
          <cell r="J2590">
            <v>0</v>
          </cell>
          <cell r="K2590">
            <v>0</v>
          </cell>
          <cell r="L2590">
            <v>1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</row>
        <row r="2591">
          <cell r="A2591" t="str">
            <v>Pedro Arcos</v>
          </cell>
          <cell r="C2591" t="str">
            <v>Sin Auxiliar</v>
          </cell>
          <cell r="E2591">
            <v>45980</v>
          </cell>
          <cell r="I2591">
            <v>55</v>
          </cell>
          <cell r="J2591">
            <v>0</v>
          </cell>
          <cell r="K2591">
            <v>0</v>
          </cell>
          <cell r="L2591">
            <v>1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15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</row>
        <row r="2592">
          <cell r="A2592" t="str">
            <v>Edgar Benavides</v>
          </cell>
          <cell r="C2592" t="str">
            <v>Sin Auxiliar</v>
          </cell>
          <cell r="E2592">
            <v>45980</v>
          </cell>
          <cell r="I2592">
            <v>55</v>
          </cell>
          <cell r="J2592">
            <v>0</v>
          </cell>
          <cell r="K2592">
            <v>0</v>
          </cell>
          <cell r="L2592">
            <v>1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15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</row>
        <row r="2593">
          <cell r="A2593" t="str">
            <v>Ramon Gallardo</v>
          </cell>
          <cell r="C2593" t="str">
            <v>Jordan Gaete</v>
          </cell>
          <cell r="E2593">
            <v>45980</v>
          </cell>
          <cell r="I2593">
            <v>42</v>
          </cell>
          <cell r="J2593">
            <v>0</v>
          </cell>
          <cell r="K2593">
            <v>0</v>
          </cell>
          <cell r="L2593">
            <v>1</v>
          </cell>
          <cell r="M2593">
            <v>1</v>
          </cell>
          <cell r="N2593">
            <v>0</v>
          </cell>
          <cell r="O2593">
            <v>0</v>
          </cell>
          <cell r="P2593">
            <v>0</v>
          </cell>
          <cell r="Q2593">
            <v>42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</row>
        <row r="2594">
          <cell r="A2594" t="str">
            <v>Roberto Briones</v>
          </cell>
          <cell r="C2594" t="str">
            <v>Alexander Marchant</v>
          </cell>
          <cell r="E2594">
            <v>45980</v>
          </cell>
          <cell r="I2594">
            <v>45</v>
          </cell>
          <cell r="J2594">
            <v>0</v>
          </cell>
          <cell r="K2594">
            <v>0</v>
          </cell>
          <cell r="L2594">
            <v>1</v>
          </cell>
          <cell r="M2594">
            <v>0</v>
          </cell>
          <cell r="N2594">
            <v>1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</row>
        <row r="2595">
          <cell r="A2595" t="str">
            <v>Roberto Ramirez</v>
          </cell>
          <cell r="C2595" t="str">
            <v>Jose Oca</v>
          </cell>
          <cell r="E2595">
            <v>45980</v>
          </cell>
          <cell r="I2595">
            <v>28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2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</row>
        <row r="2596">
          <cell r="A2596" t="str">
            <v>Victor Reyes</v>
          </cell>
          <cell r="C2596" t="str">
            <v>Jorge Viscarra</v>
          </cell>
          <cell r="E2596">
            <v>45980</v>
          </cell>
          <cell r="I2596">
            <v>80</v>
          </cell>
          <cell r="J2596">
            <v>0</v>
          </cell>
          <cell r="K2596">
            <v>0</v>
          </cell>
          <cell r="L2596">
            <v>1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38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1</v>
          </cell>
        </row>
        <row r="2597">
          <cell r="A2597" t="str">
            <v>Sin Auxiliar</v>
          </cell>
          <cell r="C2597" t="str">
            <v>Juan Aravena</v>
          </cell>
          <cell r="E2597">
            <v>45980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</row>
        <row r="2598">
          <cell r="A2598" t="str">
            <v>Rodrigo Bascuñan</v>
          </cell>
          <cell r="C2598" t="str">
            <v>Sin Auxiliar</v>
          </cell>
          <cell r="E2598">
            <v>45980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</row>
        <row r="2599">
          <cell r="A2599" t="str">
            <v>Alexander Marchant</v>
          </cell>
          <cell r="C2599" t="str">
            <v>Cristian Araya</v>
          </cell>
          <cell r="E2599">
            <v>45981</v>
          </cell>
          <cell r="I2599">
            <v>42</v>
          </cell>
          <cell r="J2599">
            <v>0</v>
          </cell>
          <cell r="K2599">
            <v>0</v>
          </cell>
          <cell r="L2599">
            <v>1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</row>
        <row r="2600">
          <cell r="A2600" t="str">
            <v>Alfredo Cona</v>
          </cell>
          <cell r="C2600" t="str">
            <v>Osman Perez</v>
          </cell>
          <cell r="E2600">
            <v>45981</v>
          </cell>
          <cell r="I2600">
            <v>63</v>
          </cell>
          <cell r="J2600">
            <v>1</v>
          </cell>
          <cell r="K2600">
            <v>0</v>
          </cell>
          <cell r="L2600">
            <v>1</v>
          </cell>
          <cell r="M2600">
            <v>0</v>
          </cell>
          <cell r="N2600">
            <v>1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</row>
        <row r="2601">
          <cell r="A2601" t="str">
            <v>Boris López</v>
          </cell>
          <cell r="C2601" t="str">
            <v>Gilmar Ospino</v>
          </cell>
          <cell r="E2601">
            <v>45981</v>
          </cell>
          <cell r="I2601">
            <v>151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15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5</v>
          </cell>
        </row>
        <row r="2602">
          <cell r="A2602" t="str">
            <v>Byron Lopez</v>
          </cell>
          <cell r="C2602" t="str">
            <v>Patricio Ramirez</v>
          </cell>
          <cell r="E2602">
            <v>45981</v>
          </cell>
          <cell r="I2602">
            <v>52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</row>
        <row r="2603">
          <cell r="A2603" t="str">
            <v>Cesar Moreno</v>
          </cell>
          <cell r="C2603" t="str">
            <v>Alejandro Osorio</v>
          </cell>
          <cell r="E2603">
            <v>45981</v>
          </cell>
          <cell r="I2603">
            <v>75</v>
          </cell>
          <cell r="J2603">
            <v>0</v>
          </cell>
          <cell r="K2603">
            <v>0</v>
          </cell>
          <cell r="L2603">
            <v>1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41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</row>
        <row r="2604">
          <cell r="A2604" t="str">
            <v xml:space="preserve">Cristian Gonzalez </v>
          </cell>
          <cell r="C2604" t="str">
            <v>Juan Cuadra</v>
          </cell>
          <cell r="E2604">
            <v>45981</v>
          </cell>
          <cell r="I2604">
            <v>44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</row>
        <row r="2605">
          <cell r="A2605" t="str">
            <v>Jose Arredondo</v>
          </cell>
          <cell r="C2605" t="str">
            <v>Sin Auxiliar</v>
          </cell>
          <cell r="E2605">
            <v>45981</v>
          </cell>
          <cell r="I2605">
            <v>52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52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</row>
        <row r="2606">
          <cell r="A2606" t="str">
            <v>Juan Santibañez</v>
          </cell>
          <cell r="C2606" t="str">
            <v>Sin Auxiliar</v>
          </cell>
          <cell r="E2606">
            <v>45981</v>
          </cell>
          <cell r="I2606">
            <v>55</v>
          </cell>
          <cell r="J2606">
            <v>0</v>
          </cell>
          <cell r="K2606">
            <v>0</v>
          </cell>
          <cell r="L2606">
            <v>1</v>
          </cell>
          <cell r="M2606">
            <v>0</v>
          </cell>
          <cell r="N2606">
            <v>11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</row>
        <row r="2607">
          <cell r="A2607" t="str">
            <v>Fernando Diaz</v>
          </cell>
          <cell r="C2607" t="str">
            <v>Sin Auxiliar</v>
          </cell>
          <cell r="E2607">
            <v>45981</v>
          </cell>
          <cell r="I2607">
            <v>55</v>
          </cell>
          <cell r="J2607">
            <v>0</v>
          </cell>
          <cell r="K2607">
            <v>0</v>
          </cell>
          <cell r="L2607">
            <v>1</v>
          </cell>
          <cell r="M2607">
            <v>0</v>
          </cell>
          <cell r="N2607">
            <v>11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</row>
        <row r="2608">
          <cell r="A2608" t="str">
            <v>Julio Sanhueza</v>
          </cell>
          <cell r="C2608" t="str">
            <v>Sin Auxiliar</v>
          </cell>
          <cell r="E2608">
            <v>45981</v>
          </cell>
          <cell r="I2608">
            <v>45</v>
          </cell>
          <cell r="J2608">
            <v>0</v>
          </cell>
          <cell r="K2608">
            <v>0</v>
          </cell>
          <cell r="L2608">
            <v>1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45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</row>
        <row r="2609">
          <cell r="A2609" t="str">
            <v>Luis Dugo</v>
          </cell>
          <cell r="C2609" t="str">
            <v>Victor Araneda</v>
          </cell>
          <cell r="E2609">
            <v>45981</v>
          </cell>
          <cell r="I2609">
            <v>42</v>
          </cell>
          <cell r="J2609">
            <v>0</v>
          </cell>
          <cell r="K2609">
            <v>0</v>
          </cell>
          <cell r="L2609">
            <v>1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4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</row>
        <row r="2610">
          <cell r="A2610" t="str">
            <v>Maximiliano Arancibia</v>
          </cell>
          <cell r="C2610" t="str">
            <v>Carlos Correa</v>
          </cell>
          <cell r="E2610">
            <v>45981</v>
          </cell>
          <cell r="I2610">
            <v>68</v>
          </cell>
          <cell r="J2610">
            <v>0</v>
          </cell>
          <cell r="K2610">
            <v>0</v>
          </cell>
          <cell r="L2610">
            <v>1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</row>
        <row r="2611">
          <cell r="A2611" t="str">
            <v>Patricio Cubillos</v>
          </cell>
          <cell r="C2611" t="str">
            <v>Rodrigo Bascuñan</v>
          </cell>
          <cell r="E2611">
            <v>45981</v>
          </cell>
          <cell r="I2611">
            <v>39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</row>
        <row r="2612">
          <cell r="A2612" t="str">
            <v>Pedro Arcos</v>
          </cell>
          <cell r="C2612" t="str">
            <v>Yosman Perez</v>
          </cell>
          <cell r="E2612">
            <v>45981</v>
          </cell>
          <cell r="I2612">
            <v>35</v>
          </cell>
          <cell r="J2612">
            <v>0</v>
          </cell>
          <cell r="K2612">
            <v>0</v>
          </cell>
          <cell r="L2612">
            <v>1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6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</row>
        <row r="2613">
          <cell r="A2613" t="str">
            <v>Ramon Gallardo</v>
          </cell>
          <cell r="C2613" t="str">
            <v>Jordan Gaete</v>
          </cell>
          <cell r="E2613">
            <v>45981</v>
          </cell>
          <cell r="I2613">
            <v>61</v>
          </cell>
          <cell r="J2613">
            <v>0</v>
          </cell>
          <cell r="K2613">
            <v>0</v>
          </cell>
          <cell r="L2613">
            <v>1</v>
          </cell>
          <cell r="M2613">
            <v>1</v>
          </cell>
          <cell r="N2613">
            <v>0</v>
          </cell>
          <cell r="O2613">
            <v>1</v>
          </cell>
          <cell r="P2613">
            <v>0</v>
          </cell>
          <cell r="Q2613">
            <v>61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</row>
        <row r="2614">
          <cell r="A2614" t="str">
            <v>Roberto Briones</v>
          </cell>
          <cell r="C2614" t="str">
            <v>Roberto Briones</v>
          </cell>
          <cell r="E2614">
            <v>45981</v>
          </cell>
          <cell r="I2614">
            <v>45</v>
          </cell>
          <cell r="J2614">
            <v>0</v>
          </cell>
          <cell r="K2614">
            <v>0</v>
          </cell>
          <cell r="L2614">
            <v>1</v>
          </cell>
          <cell r="M2614">
            <v>0</v>
          </cell>
          <cell r="N2614">
            <v>1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</row>
        <row r="2615">
          <cell r="A2615" t="str">
            <v>Roberto Ramirez</v>
          </cell>
          <cell r="C2615" t="str">
            <v>Jose Oca</v>
          </cell>
          <cell r="E2615">
            <v>45981</v>
          </cell>
          <cell r="I2615">
            <v>28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2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</row>
        <row r="2616">
          <cell r="A2616" t="str">
            <v>Victor Reyes</v>
          </cell>
          <cell r="C2616" t="str">
            <v>Jorge Viscarra</v>
          </cell>
          <cell r="E2616">
            <v>45981</v>
          </cell>
          <cell r="I2616">
            <v>63</v>
          </cell>
          <cell r="J2616">
            <v>0</v>
          </cell>
          <cell r="K2616">
            <v>0</v>
          </cell>
          <cell r="L2616">
            <v>1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9</v>
          </cell>
        </row>
        <row r="2617">
          <cell r="A2617" t="str">
            <v>Sin Auxiliar</v>
          </cell>
          <cell r="C2617" t="str">
            <v>Juan Aravena</v>
          </cell>
          <cell r="E2617">
            <v>45981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</row>
        <row r="2618">
          <cell r="A2618" t="str">
            <v>Alfredo Cona</v>
          </cell>
          <cell r="C2618" t="str">
            <v>Osman Perez</v>
          </cell>
          <cell r="E2618">
            <v>45982</v>
          </cell>
          <cell r="I2618">
            <v>87</v>
          </cell>
          <cell r="J2618">
            <v>0</v>
          </cell>
          <cell r="K2618">
            <v>0</v>
          </cell>
          <cell r="L2618">
            <v>1</v>
          </cell>
          <cell r="M2618">
            <v>0</v>
          </cell>
          <cell r="N2618">
            <v>1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</row>
        <row r="2619">
          <cell r="A2619" t="str">
            <v>Antonio Riquelme</v>
          </cell>
          <cell r="C2619" t="str">
            <v>Sin Auxiliar</v>
          </cell>
          <cell r="E2619">
            <v>45981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</row>
        <row r="2620">
          <cell r="A2620" t="str">
            <v xml:space="preserve">Antonio Riquelme </v>
          </cell>
          <cell r="C2620" t="str">
            <v>Cristian Araya</v>
          </cell>
          <cell r="E2620">
            <v>45982</v>
          </cell>
          <cell r="I2620">
            <v>91</v>
          </cell>
          <cell r="J2620">
            <v>0</v>
          </cell>
          <cell r="K2620">
            <v>0</v>
          </cell>
          <cell r="L2620">
            <v>1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10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</row>
        <row r="2621">
          <cell r="A2621" t="str">
            <v>Boris López</v>
          </cell>
          <cell r="C2621" t="str">
            <v>Gilmar Ospino</v>
          </cell>
          <cell r="E2621">
            <v>45982</v>
          </cell>
          <cell r="I2621">
            <v>85</v>
          </cell>
          <cell r="J2621">
            <v>0</v>
          </cell>
          <cell r="K2621">
            <v>0</v>
          </cell>
          <cell r="L2621">
            <v>1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12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2</v>
          </cell>
        </row>
        <row r="2622">
          <cell r="A2622" t="str">
            <v>Byron Lopez</v>
          </cell>
          <cell r="C2622" t="str">
            <v>Patricio Ramirez</v>
          </cell>
          <cell r="E2622">
            <v>45982</v>
          </cell>
          <cell r="I2622">
            <v>43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</row>
        <row r="2623">
          <cell r="A2623" t="str">
            <v>Cesar Moreno</v>
          </cell>
          <cell r="C2623" t="str">
            <v>Alejandro Osorio</v>
          </cell>
          <cell r="E2623">
            <v>45982</v>
          </cell>
          <cell r="I2623">
            <v>165</v>
          </cell>
          <cell r="J2623">
            <v>0</v>
          </cell>
          <cell r="K2623">
            <v>15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40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7</v>
          </cell>
        </row>
        <row r="2624">
          <cell r="A2624" t="str">
            <v xml:space="preserve">Cristian Gonzalez </v>
          </cell>
          <cell r="C2624" t="str">
            <v>Juan Cuadra</v>
          </cell>
          <cell r="E2624">
            <v>45982</v>
          </cell>
          <cell r="I2624">
            <v>56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20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</row>
        <row r="2625">
          <cell r="A2625" t="str">
            <v>Jose Arredondo</v>
          </cell>
          <cell r="C2625" t="str">
            <v>Sin Auxiliar</v>
          </cell>
          <cell r="E2625">
            <v>45982</v>
          </cell>
          <cell r="I2625">
            <v>56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56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</row>
        <row r="2626">
          <cell r="A2626" t="str">
            <v>Juan Santibañez</v>
          </cell>
          <cell r="C2626" t="str">
            <v>Sin Auxiliar</v>
          </cell>
          <cell r="E2626">
            <v>45982</v>
          </cell>
          <cell r="I2626">
            <v>74</v>
          </cell>
          <cell r="J2626">
            <v>0</v>
          </cell>
          <cell r="K2626">
            <v>0</v>
          </cell>
          <cell r="L2626">
            <v>1</v>
          </cell>
          <cell r="M2626">
            <v>0</v>
          </cell>
          <cell r="N2626">
            <v>1</v>
          </cell>
          <cell r="O2626">
            <v>0</v>
          </cell>
          <cell r="P2626">
            <v>0</v>
          </cell>
          <cell r="Q2626">
            <v>30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</row>
        <row r="2627">
          <cell r="A2627" t="str">
            <v>Fernando Diaz</v>
          </cell>
          <cell r="C2627" t="str">
            <v>Sin Auxiliar</v>
          </cell>
          <cell r="E2627">
            <v>45982</v>
          </cell>
          <cell r="I2627">
            <v>74</v>
          </cell>
          <cell r="J2627">
            <v>0</v>
          </cell>
          <cell r="K2627">
            <v>0</v>
          </cell>
          <cell r="L2627">
            <v>1</v>
          </cell>
          <cell r="M2627">
            <v>0</v>
          </cell>
          <cell r="N2627">
            <v>1</v>
          </cell>
          <cell r="O2627">
            <v>0</v>
          </cell>
          <cell r="P2627">
            <v>0</v>
          </cell>
          <cell r="Q2627">
            <v>30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</row>
        <row r="2628">
          <cell r="A2628" t="str">
            <v>Julio Sanhueza</v>
          </cell>
          <cell r="C2628" t="str">
            <v>Sin Auxiliar</v>
          </cell>
          <cell r="E2628">
            <v>45982</v>
          </cell>
          <cell r="I2628">
            <v>36</v>
          </cell>
          <cell r="J2628">
            <v>0</v>
          </cell>
          <cell r="K2628">
            <v>0</v>
          </cell>
          <cell r="L2628">
            <v>1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36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</row>
        <row r="2629">
          <cell r="A2629" t="str">
            <v>Luis Dugo</v>
          </cell>
          <cell r="C2629" t="str">
            <v>Victor Araneda</v>
          </cell>
          <cell r="E2629">
            <v>45982</v>
          </cell>
          <cell r="I2629">
            <v>52</v>
          </cell>
          <cell r="J2629">
            <v>0</v>
          </cell>
          <cell r="K2629">
            <v>0</v>
          </cell>
          <cell r="L2629">
            <v>1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1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</row>
        <row r="2630">
          <cell r="A2630" t="str">
            <v>Maximiliano Arancibia</v>
          </cell>
          <cell r="C2630" t="str">
            <v>Carlos Correa</v>
          </cell>
          <cell r="E2630">
            <v>45982</v>
          </cell>
          <cell r="I2630">
            <v>53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</row>
        <row r="2631">
          <cell r="A2631" t="str">
            <v>Patricio Cubillos</v>
          </cell>
          <cell r="C2631" t="str">
            <v>Rodrigo Bascuñan</v>
          </cell>
          <cell r="E2631">
            <v>45982</v>
          </cell>
          <cell r="I2631">
            <v>75</v>
          </cell>
          <cell r="J2631">
            <v>0</v>
          </cell>
          <cell r="K2631">
            <v>0</v>
          </cell>
          <cell r="L2631">
            <v>1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14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</row>
        <row r="2632">
          <cell r="A2632" t="str">
            <v>Rodrigo Bascuñan</v>
          </cell>
          <cell r="C2632" t="str">
            <v>Sin Auxiliar</v>
          </cell>
          <cell r="E2632">
            <v>45982</v>
          </cell>
          <cell r="I2632">
            <v>75</v>
          </cell>
          <cell r="J2632">
            <v>0</v>
          </cell>
          <cell r="K2632">
            <v>0</v>
          </cell>
          <cell r="L2632">
            <v>1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14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</row>
        <row r="2633">
          <cell r="A2633" t="str">
            <v>Pedro Arcos</v>
          </cell>
          <cell r="C2633" t="str">
            <v>Sin Auxiliar</v>
          </cell>
          <cell r="E2633">
            <v>45982</v>
          </cell>
          <cell r="I2633">
            <v>64</v>
          </cell>
          <cell r="J2633">
            <v>9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15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2</v>
          </cell>
        </row>
        <row r="2634">
          <cell r="A2634" t="str">
            <v>Edgar Benavides</v>
          </cell>
          <cell r="C2634" t="str">
            <v>Sin Auxiliar</v>
          </cell>
          <cell r="E2634">
            <v>45982</v>
          </cell>
          <cell r="I2634">
            <v>64</v>
          </cell>
          <cell r="J2634">
            <v>9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15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2</v>
          </cell>
        </row>
        <row r="2635">
          <cell r="A2635" t="str">
            <v>Ramon Gallardo</v>
          </cell>
          <cell r="C2635" t="str">
            <v>Jordan Gaete</v>
          </cell>
          <cell r="E2635">
            <v>45982</v>
          </cell>
          <cell r="I2635">
            <v>41</v>
          </cell>
          <cell r="J2635">
            <v>0</v>
          </cell>
          <cell r="K2635">
            <v>0</v>
          </cell>
          <cell r="L2635">
            <v>1</v>
          </cell>
          <cell r="M2635">
            <v>1</v>
          </cell>
          <cell r="N2635">
            <v>0</v>
          </cell>
          <cell r="O2635">
            <v>0</v>
          </cell>
          <cell r="P2635">
            <v>0</v>
          </cell>
          <cell r="Q2635">
            <v>41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</row>
        <row r="2636">
          <cell r="A2636" t="str">
            <v>Roberto Briones</v>
          </cell>
          <cell r="C2636" t="str">
            <v>Alexander Marchant</v>
          </cell>
          <cell r="E2636">
            <v>45982</v>
          </cell>
          <cell r="I2636">
            <v>47</v>
          </cell>
          <cell r="J2636">
            <v>0</v>
          </cell>
          <cell r="K2636">
            <v>0</v>
          </cell>
          <cell r="L2636">
            <v>1</v>
          </cell>
          <cell r="M2636">
            <v>0</v>
          </cell>
          <cell r="N2636">
            <v>1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</row>
        <row r="2637">
          <cell r="A2637" t="str">
            <v>Roberto Ramirez</v>
          </cell>
          <cell r="C2637" t="str">
            <v>Jose Oca</v>
          </cell>
          <cell r="E2637">
            <v>45982</v>
          </cell>
          <cell r="I2637">
            <v>60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2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</row>
        <row r="2638">
          <cell r="A2638" t="str">
            <v>Victor Reyes</v>
          </cell>
          <cell r="C2638" t="str">
            <v>Jorge Viscarra</v>
          </cell>
          <cell r="E2638">
            <v>45982</v>
          </cell>
          <cell r="I2638">
            <v>71</v>
          </cell>
          <cell r="J2638">
            <v>0</v>
          </cell>
          <cell r="K2638">
            <v>0</v>
          </cell>
          <cell r="L2638">
            <v>1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1</v>
          </cell>
        </row>
        <row r="2639">
          <cell r="A2639" t="str">
            <v>Sin Auxiliar</v>
          </cell>
          <cell r="C2639" t="str">
            <v>Juan Aravena</v>
          </cell>
          <cell r="E2639">
            <v>45982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</row>
        <row r="2640">
          <cell r="A2640" t="str">
            <v>Boris López</v>
          </cell>
          <cell r="C2640" t="str">
            <v>Jorge Viscarra</v>
          </cell>
          <cell r="E2640">
            <v>45983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1</v>
          </cell>
          <cell r="S2640">
            <v>0</v>
          </cell>
          <cell r="T2640">
            <v>30</v>
          </cell>
          <cell r="U2640">
            <v>0</v>
          </cell>
          <cell r="V2640">
            <v>1</v>
          </cell>
          <cell r="W2640">
            <v>0</v>
          </cell>
          <cell r="X2640">
            <v>0</v>
          </cell>
        </row>
        <row r="2641">
          <cell r="A2641" t="str">
            <v>Luis Dugo</v>
          </cell>
          <cell r="C2641" t="str">
            <v>Victor Araneda</v>
          </cell>
          <cell r="E2641">
            <v>45983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7</v>
          </cell>
          <cell r="R2641">
            <v>1</v>
          </cell>
          <cell r="S2641">
            <v>0</v>
          </cell>
          <cell r="T2641">
            <v>24</v>
          </cell>
          <cell r="U2641">
            <v>25</v>
          </cell>
          <cell r="V2641">
            <v>1</v>
          </cell>
          <cell r="W2641">
            <v>0</v>
          </cell>
          <cell r="X2641">
            <v>7</v>
          </cell>
        </row>
        <row r="2642">
          <cell r="A2642" t="str">
            <v>Roberto Ramirez</v>
          </cell>
          <cell r="C2642" t="str">
            <v>Jose Oca</v>
          </cell>
          <cell r="E2642">
            <v>45983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1</v>
          </cell>
          <cell r="S2642">
            <v>0</v>
          </cell>
          <cell r="T2642">
            <v>13</v>
          </cell>
          <cell r="U2642">
            <v>63</v>
          </cell>
          <cell r="V2642">
            <v>1</v>
          </cell>
          <cell r="W2642">
            <v>0</v>
          </cell>
          <cell r="X2642">
            <v>2</v>
          </cell>
        </row>
        <row r="2643">
          <cell r="A2643" t="str">
            <v>Byron Lopez</v>
          </cell>
          <cell r="C2643" t="str">
            <v>Cristian Araya</v>
          </cell>
          <cell r="E2643">
            <v>45984</v>
          </cell>
          <cell r="I2643">
            <v>0</v>
          </cell>
          <cell r="J2643">
            <v>0</v>
          </cell>
          <cell r="K2643">
            <v>0</v>
          </cell>
          <cell r="L2643">
            <v>1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1</v>
          </cell>
          <cell r="T2643">
            <v>6</v>
          </cell>
          <cell r="U2643">
            <v>164</v>
          </cell>
          <cell r="V2643">
            <v>0</v>
          </cell>
          <cell r="W2643">
            <v>1</v>
          </cell>
          <cell r="X2643">
            <v>7</v>
          </cell>
        </row>
        <row r="2644">
          <cell r="A2644" t="str">
            <v xml:space="preserve">Cristian Gonzalez </v>
          </cell>
          <cell r="C2644" t="str">
            <v>Alexander Marchant</v>
          </cell>
          <cell r="E2644">
            <v>45984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35</v>
          </cell>
          <cell r="R2644">
            <v>0</v>
          </cell>
          <cell r="S2644">
            <v>1</v>
          </cell>
          <cell r="T2644">
            <v>40</v>
          </cell>
          <cell r="U2644">
            <v>85</v>
          </cell>
          <cell r="V2644">
            <v>0</v>
          </cell>
          <cell r="W2644">
            <v>1</v>
          </cell>
          <cell r="X2644">
            <v>10</v>
          </cell>
        </row>
        <row r="2645">
          <cell r="A2645" t="str">
            <v>Luis Dugo</v>
          </cell>
          <cell r="C2645" t="str">
            <v>Victor Araneda</v>
          </cell>
          <cell r="E2645">
            <v>45984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8</v>
          </cell>
          <cell r="R2645">
            <v>0</v>
          </cell>
          <cell r="S2645">
            <v>1</v>
          </cell>
          <cell r="T2645">
            <v>8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</row>
        <row r="2646">
          <cell r="A2646" t="str">
            <v>Alfredo Cona</v>
          </cell>
          <cell r="C2646" t="str">
            <v>Osman Perez</v>
          </cell>
          <cell r="E2646">
            <v>45985</v>
          </cell>
          <cell r="I2646">
            <v>88</v>
          </cell>
          <cell r="J2646">
            <v>0</v>
          </cell>
          <cell r="K2646">
            <v>0</v>
          </cell>
          <cell r="L2646">
            <v>1</v>
          </cell>
          <cell r="M2646">
            <v>0</v>
          </cell>
          <cell r="N2646">
            <v>1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</row>
        <row r="2647">
          <cell r="A2647" t="str">
            <v>Boris López</v>
          </cell>
          <cell r="C2647" t="str">
            <v>Cristian Araya</v>
          </cell>
          <cell r="E2647">
            <v>45985</v>
          </cell>
          <cell r="I2647">
            <v>84</v>
          </cell>
          <cell r="J2647">
            <v>0</v>
          </cell>
          <cell r="K2647">
            <v>0</v>
          </cell>
          <cell r="L2647">
            <v>1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</row>
        <row r="2648">
          <cell r="A2648" t="str">
            <v>Byron Lopez</v>
          </cell>
          <cell r="C2648" t="str">
            <v>Patricio Ramirez</v>
          </cell>
          <cell r="E2648">
            <v>45985</v>
          </cell>
          <cell r="I2648">
            <v>38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</row>
        <row r="2649">
          <cell r="A2649" t="str">
            <v>Cesar Moreno</v>
          </cell>
          <cell r="C2649" t="str">
            <v>Alejandro Osorio</v>
          </cell>
          <cell r="E2649">
            <v>45985</v>
          </cell>
          <cell r="I2649">
            <v>95</v>
          </cell>
          <cell r="J2649">
            <v>35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40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</row>
        <row r="2650">
          <cell r="A2650" t="str">
            <v xml:space="preserve">Cristian Gonzalez </v>
          </cell>
          <cell r="C2650" t="str">
            <v>Juan Cuadra</v>
          </cell>
          <cell r="E2650">
            <v>45985</v>
          </cell>
          <cell r="I2650">
            <v>71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20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</row>
        <row r="2651">
          <cell r="A2651" t="str">
            <v>Jose Arredondo</v>
          </cell>
          <cell r="C2651" t="str">
            <v>Sin Auxiliar</v>
          </cell>
          <cell r="E2651">
            <v>45985</v>
          </cell>
          <cell r="I2651">
            <v>53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53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</row>
        <row r="2652">
          <cell r="A2652" t="str">
            <v>Julio Sanhueza</v>
          </cell>
          <cell r="C2652" t="str">
            <v>Sin Auxiliar</v>
          </cell>
          <cell r="E2652">
            <v>45985</v>
          </cell>
          <cell r="I2652">
            <v>37</v>
          </cell>
          <cell r="J2652">
            <v>0</v>
          </cell>
          <cell r="K2652">
            <v>0</v>
          </cell>
          <cell r="L2652">
            <v>1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37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</row>
        <row r="2653">
          <cell r="A2653" t="str">
            <v>Luis Dugo</v>
          </cell>
          <cell r="C2653" t="str">
            <v>Victor Araneda</v>
          </cell>
          <cell r="E2653">
            <v>45985</v>
          </cell>
          <cell r="I2653">
            <v>52</v>
          </cell>
          <cell r="J2653">
            <v>0</v>
          </cell>
          <cell r="K2653">
            <v>0</v>
          </cell>
          <cell r="L2653">
            <v>1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4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</row>
        <row r="2654">
          <cell r="A2654" t="str">
            <v>Maximiliano Arancibia</v>
          </cell>
          <cell r="C2654" t="str">
            <v>Carlos Correa</v>
          </cell>
          <cell r="E2654">
            <v>45985</v>
          </cell>
          <cell r="I2654">
            <v>58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</row>
        <row r="2655">
          <cell r="A2655" t="str">
            <v>Miguel Zamorano</v>
          </cell>
          <cell r="C2655" t="str">
            <v>Sin Auxiliar</v>
          </cell>
          <cell r="E2655">
            <v>45985</v>
          </cell>
          <cell r="I2655">
            <v>35</v>
          </cell>
          <cell r="J2655">
            <v>0</v>
          </cell>
          <cell r="K2655">
            <v>0</v>
          </cell>
          <cell r="L2655">
            <v>1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35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</row>
        <row r="2656">
          <cell r="A2656" t="str">
            <v>Patricio Cubillos</v>
          </cell>
          <cell r="C2656" t="str">
            <v>Sin Auxiliar</v>
          </cell>
          <cell r="E2656">
            <v>45985</v>
          </cell>
          <cell r="I2656">
            <v>68</v>
          </cell>
          <cell r="J2656">
            <v>0</v>
          </cell>
          <cell r="K2656">
            <v>0</v>
          </cell>
          <cell r="L2656">
            <v>1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9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</row>
        <row r="2657">
          <cell r="A2657" t="str">
            <v>Rodrigo Bascuñan</v>
          </cell>
          <cell r="C2657" t="str">
            <v>Sin Auxiliar</v>
          </cell>
          <cell r="E2657">
            <v>45985</v>
          </cell>
          <cell r="I2657">
            <v>68</v>
          </cell>
          <cell r="J2657">
            <v>0</v>
          </cell>
          <cell r="K2657">
            <v>0</v>
          </cell>
          <cell r="L2657">
            <v>1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9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</row>
        <row r="2658">
          <cell r="A2658" t="str">
            <v>Pedro Arcos</v>
          </cell>
          <cell r="C2658" t="str">
            <v>Sin Auxiliar</v>
          </cell>
          <cell r="E2658">
            <v>45985</v>
          </cell>
          <cell r="I2658">
            <v>42</v>
          </cell>
          <cell r="J2658">
            <v>9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</row>
        <row r="2659">
          <cell r="A2659" t="str">
            <v>Edgar Benavides</v>
          </cell>
          <cell r="C2659" t="str">
            <v>Sin Auxiliar</v>
          </cell>
          <cell r="E2659">
            <v>45985</v>
          </cell>
          <cell r="I2659">
            <v>42</v>
          </cell>
          <cell r="J2659">
            <v>9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</row>
        <row r="2660">
          <cell r="A2660" t="str">
            <v>Juan Santibañez</v>
          </cell>
          <cell r="C2660" t="str">
            <v>Sin Auxiliar</v>
          </cell>
          <cell r="E2660">
            <v>45985</v>
          </cell>
          <cell r="I2660">
            <v>80</v>
          </cell>
          <cell r="J2660">
            <v>0</v>
          </cell>
          <cell r="K2660">
            <v>0</v>
          </cell>
          <cell r="L2660">
            <v>1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15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</row>
        <row r="2661">
          <cell r="A2661" t="str">
            <v>Fernando Diaz</v>
          </cell>
          <cell r="C2661" t="str">
            <v>Sin Auxiliar</v>
          </cell>
          <cell r="E2661">
            <v>45985</v>
          </cell>
          <cell r="I2661">
            <v>80</v>
          </cell>
          <cell r="J2661">
            <v>0</v>
          </cell>
          <cell r="K2661">
            <v>0</v>
          </cell>
          <cell r="L2661">
            <v>1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15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</row>
        <row r="2662">
          <cell r="A2662" t="str">
            <v>Ramon Gallardo</v>
          </cell>
          <cell r="C2662" t="str">
            <v>Jordan Gaete</v>
          </cell>
          <cell r="E2662">
            <v>45985</v>
          </cell>
          <cell r="I2662">
            <v>30</v>
          </cell>
          <cell r="J2662">
            <v>0</v>
          </cell>
          <cell r="K2662">
            <v>0</v>
          </cell>
          <cell r="L2662">
            <v>1</v>
          </cell>
          <cell r="M2662">
            <v>1</v>
          </cell>
          <cell r="N2662">
            <v>0</v>
          </cell>
          <cell r="O2662">
            <v>0</v>
          </cell>
          <cell r="P2662">
            <v>0</v>
          </cell>
          <cell r="Q2662">
            <v>30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</row>
        <row r="2663">
          <cell r="A2663" t="str">
            <v>Roberto Briones</v>
          </cell>
          <cell r="C2663" t="str">
            <v>Alexander Marchant</v>
          </cell>
          <cell r="E2663">
            <v>45985</v>
          </cell>
          <cell r="I2663">
            <v>42</v>
          </cell>
          <cell r="J2663">
            <v>0</v>
          </cell>
          <cell r="K2663">
            <v>0</v>
          </cell>
          <cell r="L2663">
            <v>1</v>
          </cell>
          <cell r="M2663">
            <v>0</v>
          </cell>
          <cell r="N2663">
            <v>1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</row>
        <row r="2664">
          <cell r="A2664" t="str">
            <v>Roberto Ramirez</v>
          </cell>
          <cell r="C2664" t="str">
            <v>Jose Oca</v>
          </cell>
          <cell r="E2664">
            <v>45985</v>
          </cell>
          <cell r="I2664">
            <v>43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2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</row>
        <row r="2665">
          <cell r="A2665" t="str">
            <v>Victor Reyes</v>
          </cell>
          <cell r="C2665" t="str">
            <v>Jorge Viscarra</v>
          </cell>
          <cell r="E2665">
            <v>45985</v>
          </cell>
          <cell r="I2665">
            <v>95</v>
          </cell>
          <cell r="J2665">
            <v>0</v>
          </cell>
          <cell r="K2665">
            <v>0</v>
          </cell>
          <cell r="L2665">
            <v>1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</row>
        <row r="2666">
          <cell r="A2666" t="str">
            <v>Sin Auxiliar</v>
          </cell>
          <cell r="C2666" t="str">
            <v>Juan Aravena</v>
          </cell>
          <cell r="E2666">
            <v>45985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</row>
        <row r="2667">
          <cell r="A2667" t="str">
            <v>Sin Auxiliar</v>
          </cell>
          <cell r="C2667" t="str">
            <v>Gilmar Ospino</v>
          </cell>
          <cell r="E2667">
            <v>45985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</row>
        <row r="2668">
          <cell r="A2668" t="str">
            <v>Alfredo Cona</v>
          </cell>
          <cell r="C2668" t="str">
            <v>Osman Perez</v>
          </cell>
          <cell r="E2668">
            <v>45986</v>
          </cell>
          <cell r="I2668">
            <v>51</v>
          </cell>
          <cell r="J2668">
            <v>0</v>
          </cell>
          <cell r="K2668">
            <v>0</v>
          </cell>
          <cell r="L2668">
            <v>1</v>
          </cell>
          <cell r="M2668">
            <v>0</v>
          </cell>
          <cell r="N2668">
            <v>1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</row>
        <row r="2669">
          <cell r="A2669" t="str">
            <v>Boris López</v>
          </cell>
          <cell r="C2669" t="str">
            <v>Gilmar Ospino</v>
          </cell>
          <cell r="E2669">
            <v>45986</v>
          </cell>
          <cell r="I2669">
            <v>51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15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</row>
        <row r="2670">
          <cell r="A2670" t="str">
            <v>Byron Lopez</v>
          </cell>
          <cell r="C2670" t="str">
            <v>Patricio Ramirez</v>
          </cell>
          <cell r="E2670">
            <v>45986</v>
          </cell>
          <cell r="I2670">
            <v>52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</row>
        <row r="2671">
          <cell r="A2671" t="str">
            <v>Cesar Moreno</v>
          </cell>
          <cell r="C2671" t="str">
            <v>Alejandro Osorio</v>
          </cell>
          <cell r="E2671">
            <v>45986</v>
          </cell>
          <cell r="I2671">
            <v>50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35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</row>
        <row r="2672">
          <cell r="A2672" t="str">
            <v>Jose Arredondo</v>
          </cell>
          <cell r="C2672" t="str">
            <v>Sin Auxiliar</v>
          </cell>
          <cell r="E2672">
            <v>45986</v>
          </cell>
          <cell r="I2672">
            <v>44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44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</row>
        <row r="2673">
          <cell r="A2673" t="str">
            <v>Juan Santibañez</v>
          </cell>
          <cell r="C2673" t="str">
            <v>Sin Auxiliar</v>
          </cell>
          <cell r="E2673">
            <v>45986</v>
          </cell>
          <cell r="I2673">
            <v>64</v>
          </cell>
          <cell r="J2673">
            <v>0</v>
          </cell>
          <cell r="K2673">
            <v>0</v>
          </cell>
          <cell r="L2673">
            <v>1</v>
          </cell>
          <cell r="M2673">
            <v>0</v>
          </cell>
          <cell r="N2673">
            <v>1</v>
          </cell>
          <cell r="O2673">
            <v>0</v>
          </cell>
          <cell r="P2673">
            <v>0</v>
          </cell>
          <cell r="Q2673">
            <v>30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</row>
        <row r="2674">
          <cell r="A2674" t="str">
            <v>Fernando Diaz</v>
          </cell>
          <cell r="C2674" t="str">
            <v>Sin Auxiliar</v>
          </cell>
          <cell r="E2674">
            <v>45986</v>
          </cell>
          <cell r="I2674">
            <v>64</v>
          </cell>
          <cell r="J2674">
            <v>0</v>
          </cell>
          <cell r="K2674">
            <v>0</v>
          </cell>
          <cell r="L2674">
            <v>1</v>
          </cell>
          <cell r="M2674">
            <v>0</v>
          </cell>
          <cell r="N2674">
            <v>1</v>
          </cell>
          <cell r="O2674">
            <v>0</v>
          </cell>
          <cell r="P2674">
            <v>0</v>
          </cell>
          <cell r="Q2674">
            <v>30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</row>
        <row r="2675">
          <cell r="A2675" t="str">
            <v>Julio Sanhueza</v>
          </cell>
          <cell r="C2675" t="str">
            <v>Sin Auxiliar</v>
          </cell>
          <cell r="E2675">
            <v>45986</v>
          </cell>
          <cell r="I2675">
            <v>30</v>
          </cell>
          <cell r="J2675">
            <v>0</v>
          </cell>
          <cell r="K2675">
            <v>0</v>
          </cell>
          <cell r="L2675">
            <v>1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30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</row>
        <row r="2676">
          <cell r="A2676" t="str">
            <v>Luis Dugo</v>
          </cell>
          <cell r="C2676" t="str">
            <v>Victor Araneda</v>
          </cell>
          <cell r="E2676">
            <v>45986</v>
          </cell>
          <cell r="I2676">
            <v>41</v>
          </cell>
          <cell r="J2676">
            <v>0</v>
          </cell>
          <cell r="K2676">
            <v>0</v>
          </cell>
          <cell r="L2676">
            <v>1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1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</row>
        <row r="2677">
          <cell r="A2677" t="str">
            <v>Maximiliano Arancibia</v>
          </cell>
          <cell r="C2677" t="str">
            <v>Juan Cuadra</v>
          </cell>
          <cell r="E2677">
            <v>45986</v>
          </cell>
          <cell r="I2677">
            <v>55</v>
          </cell>
          <cell r="J2677">
            <v>0</v>
          </cell>
          <cell r="K2677">
            <v>0</v>
          </cell>
          <cell r="L2677">
            <v>1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</row>
        <row r="2678">
          <cell r="A2678" t="str">
            <v>Miguel Zamorano</v>
          </cell>
          <cell r="C2678" t="str">
            <v>Sin Auxiliar</v>
          </cell>
          <cell r="E2678">
            <v>45986</v>
          </cell>
          <cell r="I2678">
            <v>29</v>
          </cell>
          <cell r="J2678">
            <v>0</v>
          </cell>
          <cell r="K2678">
            <v>0</v>
          </cell>
          <cell r="L2678">
            <v>1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29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</row>
        <row r="2679">
          <cell r="A2679" t="str">
            <v>Patricio Cubillos</v>
          </cell>
          <cell r="C2679" t="str">
            <v>Sin Auxiliar</v>
          </cell>
          <cell r="E2679">
            <v>45986</v>
          </cell>
          <cell r="I2679">
            <v>42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</row>
        <row r="2680">
          <cell r="A2680" t="str">
            <v>Rodrigo Bascuñan</v>
          </cell>
          <cell r="C2680" t="str">
            <v>Sin Auxiliar</v>
          </cell>
          <cell r="E2680">
            <v>45986</v>
          </cell>
          <cell r="I2680">
            <v>42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</row>
        <row r="2681">
          <cell r="A2681" t="str">
            <v>Pedro Arcos</v>
          </cell>
          <cell r="C2681" t="str">
            <v>Sin Auxiliar</v>
          </cell>
          <cell r="E2681">
            <v>45986</v>
          </cell>
          <cell r="I2681">
            <v>55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</row>
        <row r="2682">
          <cell r="A2682" t="str">
            <v>Edgar Benavides</v>
          </cell>
          <cell r="C2682" t="str">
            <v>Sin Auxiliar</v>
          </cell>
          <cell r="E2682">
            <v>45986</v>
          </cell>
          <cell r="I2682">
            <v>55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</row>
        <row r="2683">
          <cell r="A2683" t="str">
            <v>Ramon Gallardo</v>
          </cell>
          <cell r="C2683" t="str">
            <v>Jordan Gaete</v>
          </cell>
          <cell r="E2683">
            <v>45986</v>
          </cell>
          <cell r="I2683">
            <v>55</v>
          </cell>
          <cell r="J2683">
            <v>0</v>
          </cell>
          <cell r="K2683">
            <v>0</v>
          </cell>
          <cell r="L2683">
            <v>1</v>
          </cell>
          <cell r="M2683">
            <v>1</v>
          </cell>
          <cell r="N2683">
            <v>0</v>
          </cell>
          <cell r="O2683">
            <v>1</v>
          </cell>
          <cell r="P2683">
            <v>0</v>
          </cell>
          <cell r="Q2683">
            <v>55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</row>
        <row r="2684">
          <cell r="A2684" t="str">
            <v>Roberto Briones</v>
          </cell>
          <cell r="C2684" t="str">
            <v>Cristian Araya</v>
          </cell>
          <cell r="E2684">
            <v>45986</v>
          </cell>
          <cell r="I2684">
            <v>35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</row>
        <row r="2685">
          <cell r="A2685" t="str">
            <v>Roberto Ramirez</v>
          </cell>
          <cell r="C2685" t="str">
            <v>Jose Oca</v>
          </cell>
          <cell r="E2685">
            <v>45986</v>
          </cell>
          <cell r="I2685">
            <v>45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2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</row>
        <row r="2686">
          <cell r="A2686" t="str">
            <v>Victor Reyes</v>
          </cell>
          <cell r="C2686" t="str">
            <v>Jorge Viscarra</v>
          </cell>
          <cell r="E2686">
            <v>45986</v>
          </cell>
          <cell r="I2686">
            <v>24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</row>
        <row r="2687">
          <cell r="A2687" t="str">
            <v>Antonio Riquelme</v>
          </cell>
          <cell r="C2687" t="str">
            <v>Sin Auxiliar</v>
          </cell>
          <cell r="E2687">
            <v>45986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</row>
        <row r="2688">
          <cell r="A2688" t="str">
            <v xml:space="preserve">Cristian Gonzalez </v>
          </cell>
          <cell r="C2688" t="str">
            <v>Alexander Marchant</v>
          </cell>
          <cell r="E2688">
            <v>45986</v>
          </cell>
          <cell r="I2688">
            <v>18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</row>
        <row r="2689">
          <cell r="A2689" t="str">
            <v>Sin Auxiliar</v>
          </cell>
          <cell r="C2689" t="str">
            <v>Carlos Correa</v>
          </cell>
          <cell r="E2689">
            <v>45986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</row>
        <row r="2690">
          <cell r="A2690" t="str">
            <v>Alfredo Cona</v>
          </cell>
          <cell r="C2690" t="str">
            <v>Osman Perez</v>
          </cell>
          <cell r="E2690">
            <v>45987</v>
          </cell>
          <cell r="I2690">
            <v>105</v>
          </cell>
          <cell r="J2690">
            <v>0</v>
          </cell>
          <cell r="K2690">
            <v>0</v>
          </cell>
          <cell r="L2690">
            <v>1</v>
          </cell>
          <cell r="M2690">
            <v>1</v>
          </cell>
          <cell r="N2690">
            <v>1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</row>
        <row r="2691">
          <cell r="A2691" t="str">
            <v>Boris López</v>
          </cell>
          <cell r="C2691" t="str">
            <v>Gilmar Ospino</v>
          </cell>
          <cell r="E2691">
            <v>45987</v>
          </cell>
          <cell r="I2691">
            <v>34</v>
          </cell>
          <cell r="J2691">
            <v>0</v>
          </cell>
          <cell r="K2691">
            <v>0</v>
          </cell>
          <cell r="L2691">
            <v>1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10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</row>
        <row r="2692">
          <cell r="A2692" t="str">
            <v>Byron Lopez</v>
          </cell>
          <cell r="C2692" t="str">
            <v>Patricio Ramirez</v>
          </cell>
          <cell r="E2692">
            <v>45987</v>
          </cell>
          <cell r="I2692">
            <v>28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</row>
        <row r="2693">
          <cell r="A2693" t="str">
            <v>Cesar Moreno</v>
          </cell>
          <cell r="C2693" t="str">
            <v>Alejandro Osorio</v>
          </cell>
          <cell r="E2693">
            <v>45987</v>
          </cell>
          <cell r="I2693">
            <v>86</v>
          </cell>
          <cell r="J2693">
            <v>4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35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</row>
        <row r="2694">
          <cell r="A2694" t="str">
            <v xml:space="preserve">Cristian Gonzalez </v>
          </cell>
          <cell r="C2694" t="str">
            <v>Juan Cuadra</v>
          </cell>
          <cell r="E2694">
            <v>45987</v>
          </cell>
          <cell r="I2694">
            <v>56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20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</row>
        <row r="2695">
          <cell r="A2695" t="str">
            <v>Pedro Arcos</v>
          </cell>
          <cell r="C2695" t="str">
            <v>Sin Auxiliar</v>
          </cell>
          <cell r="E2695">
            <v>45987</v>
          </cell>
          <cell r="I2695">
            <v>52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</row>
        <row r="2696">
          <cell r="A2696" t="str">
            <v>Edgar Benavides</v>
          </cell>
          <cell r="C2696" t="str">
            <v>Sin Auxiliar</v>
          </cell>
          <cell r="E2696">
            <v>45987</v>
          </cell>
          <cell r="I2696">
            <v>52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</row>
        <row r="2697">
          <cell r="A2697" t="str">
            <v>Jose Arredondo</v>
          </cell>
          <cell r="C2697" t="str">
            <v>Sin Auxiliar</v>
          </cell>
          <cell r="E2697">
            <v>45987</v>
          </cell>
          <cell r="I2697">
            <v>55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55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</row>
        <row r="2698">
          <cell r="A2698" t="str">
            <v>Juan Santibañez</v>
          </cell>
          <cell r="C2698" t="str">
            <v>Sin Auxiliar</v>
          </cell>
          <cell r="E2698">
            <v>45987</v>
          </cell>
          <cell r="I2698">
            <v>80</v>
          </cell>
          <cell r="J2698">
            <v>0</v>
          </cell>
          <cell r="K2698">
            <v>0</v>
          </cell>
          <cell r="L2698">
            <v>1</v>
          </cell>
          <cell r="M2698">
            <v>0</v>
          </cell>
          <cell r="N2698">
            <v>1</v>
          </cell>
          <cell r="O2698">
            <v>0</v>
          </cell>
          <cell r="P2698">
            <v>0</v>
          </cell>
          <cell r="Q2698">
            <v>30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</row>
        <row r="2699">
          <cell r="A2699" t="str">
            <v>Fernando Diaz</v>
          </cell>
          <cell r="C2699" t="str">
            <v>Sin Auxiliar</v>
          </cell>
          <cell r="E2699">
            <v>45987</v>
          </cell>
          <cell r="I2699">
            <v>80</v>
          </cell>
          <cell r="J2699">
            <v>0</v>
          </cell>
          <cell r="K2699">
            <v>0</v>
          </cell>
          <cell r="L2699">
            <v>1</v>
          </cell>
          <cell r="M2699">
            <v>0</v>
          </cell>
          <cell r="N2699">
            <v>1</v>
          </cell>
          <cell r="O2699">
            <v>0</v>
          </cell>
          <cell r="P2699">
            <v>0</v>
          </cell>
          <cell r="Q2699">
            <v>30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</row>
        <row r="2700">
          <cell r="A2700" t="str">
            <v>Julio Sanhueza</v>
          </cell>
          <cell r="C2700" t="str">
            <v>Sin Auxiliar</v>
          </cell>
          <cell r="E2700">
            <v>45987</v>
          </cell>
          <cell r="I2700">
            <v>37</v>
          </cell>
          <cell r="J2700">
            <v>0</v>
          </cell>
          <cell r="K2700">
            <v>0</v>
          </cell>
          <cell r="L2700">
            <v>1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37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</row>
        <row r="2701">
          <cell r="A2701" t="str">
            <v>Luis Dugo</v>
          </cell>
          <cell r="C2701" t="str">
            <v>Victor Araneda</v>
          </cell>
          <cell r="E2701">
            <v>45987</v>
          </cell>
          <cell r="I2701">
            <v>44</v>
          </cell>
          <cell r="J2701">
            <v>0</v>
          </cell>
          <cell r="K2701">
            <v>0</v>
          </cell>
          <cell r="L2701">
            <v>1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</row>
        <row r="2702">
          <cell r="A2702" t="str">
            <v>Maximiliano Arancibia</v>
          </cell>
          <cell r="C2702" t="str">
            <v>Carlos Correa</v>
          </cell>
          <cell r="E2702">
            <v>45987</v>
          </cell>
          <cell r="I2702">
            <v>49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</row>
        <row r="2703">
          <cell r="A2703" t="str">
            <v>Miguel Zamorano</v>
          </cell>
          <cell r="C2703" t="str">
            <v>Sin Auxiliar</v>
          </cell>
          <cell r="E2703">
            <v>45987</v>
          </cell>
          <cell r="I2703">
            <v>36</v>
          </cell>
          <cell r="J2703">
            <v>0</v>
          </cell>
          <cell r="K2703">
            <v>0</v>
          </cell>
          <cell r="L2703">
            <v>1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36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</row>
        <row r="2704">
          <cell r="A2704" t="str">
            <v>Patricio Cubillos</v>
          </cell>
          <cell r="C2704" t="str">
            <v>Juan Aravena</v>
          </cell>
          <cell r="E2704">
            <v>45987</v>
          </cell>
          <cell r="I2704">
            <v>73</v>
          </cell>
          <cell r="J2704">
            <v>0</v>
          </cell>
          <cell r="K2704">
            <v>0</v>
          </cell>
          <cell r="L2704">
            <v>1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14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</row>
        <row r="2705">
          <cell r="A2705" t="str">
            <v>Ramon Gallardo</v>
          </cell>
          <cell r="C2705" t="str">
            <v>Jordan Gaete</v>
          </cell>
          <cell r="E2705">
            <v>45987</v>
          </cell>
          <cell r="I2705">
            <v>55</v>
          </cell>
          <cell r="J2705">
            <v>0</v>
          </cell>
          <cell r="K2705">
            <v>0</v>
          </cell>
          <cell r="L2705">
            <v>1</v>
          </cell>
          <cell r="M2705">
            <v>1</v>
          </cell>
          <cell r="N2705">
            <v>0</v>
          </cell>
          <cell r="O2705">
            <v>0</v>
          </cell>
          <cell r="P2705">
            <v>0</v>
          </cell>
          <cell r="Q2705">
            <v>42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</row>
        <row r="2706">
          <cell r="A2706" t="str">
            <v>Roberto Briones</v>
          </cell>
          <cell r="C2706" t="str">
            <v>Alexander Marchant</v>
          </cell>
          <cell r="E2706">
            <v>45987</v>
          </cell>
          <cell r="I2706">
            <v>50</v>
          </cell>
          <cell r="J2706">
            <v>0</v>
          </cell>
          <cell r="K2706">
            <v>0</v>
          </cell>
          <cell r="L2706">
            <v>1</v>
          </cell>
          <cell r="M2706">
            <v>0</v>
          </cell>
          <cell r="N2706">
            <v>1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</row>
        <row r="2707">
          <cell r="A2707" t="str">
            <v>Roberto Ramirez</v>
          </cell>
          <cell r="C2707" t="str">
            <v>Jose Oca</v>
          </cell>
          <cell r="E2707">
            <v>45987</v>
          </cell>
          <cell r="I2707">
            <v>34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2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1</v>
          </cell>
        </row>
        <row r="2708">
          <cell r="A2708" t="str">
            <v>Rodrigo Bascuñan</v>
          </cell>
          <cell r="C2708" t="str">
            <v>Cristian Araya</v>
          </cell>
          <cell r="E2708">
            <v>45987</v>
          </cell>
          <cell r="I2708">
            <v>65</v>
          </cell>
          <cell r="J2708">
            <v>0</v>
          </cell>
          <cell r="K2708">
            <v>0</v>
          </cell>
          <cell r="L2708">
            <v>1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</row>
        <row r="2709">
          <cell r="A2709" t="str">
            <v>Victor Reyes</v>
          </cell>
          <cell r="C2709" t="str">
            <v>Jorge Viscarra</v>
          </cell>
          <cell r="E2709">
            <v>45987</v>
          </cell>
          <cell r="I2709">
            <v>75</v>
          </cell>
          <cell r="J2709">
            <v>0</v>
          </cell>
          <cell r="K2709">
            <v>0</v>
          </cell>
          <cell r="L2709">
            <v>1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1</v>
          </cell>
        </row>
        <row r="2710">
          <cell r="A2710" t="str">
            <v>Boris López</v>
          </cell>
          <cell r="C2710" t="str">
            <v>Gilmar Ospino</v>
          </cell>
          <cell r="E2710">
            <v>45988</v>
          </cell>
          <cell r="I2710">
            <v>34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</row>
        <row r="2711">
          <cell r="A2711" t="str">
            <v>Byron Lopez</v>
          </cell>
          <cell r="C2711" t="str">
            <v>Patricio Ramirez</v>
          </cell>
          <cell r="E2711">
            <v>45988</v>
          </cell>
          <cell r="I2711">
            <v>39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</row>
        <row r="2712">
          <cell r="A2712" t="str">
            <v>Cesar Moreno</v>
          </cell>
          <cell r="C2712" t="str">
            <v>Alejandro Osorio</v>
          </cell>
          <cell r="E2712">
            <v>45988</v>
          </cell>
          <cell r="I2712">
            <v>64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30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</row>
        <row r="2713">
          <cell r="A2713" t="str">
            <v xml:space="preserve">Cristian Gonzalez </v>
          </cell>
          <cell r="C2713" t="str">
            <v>Juan Cuadra</v>
          </cell>
          <cell r="E2713">
            <v>45988</v>
          </cell>
          <cell r="I2713">
            <v>46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</row>
        <row r="2714">
          <cell r="A2714" t="str">
            <v>Jose Arredondo</v>
          </cell>
          <cell r="C2714" t="str">
            <v>Sin Auxiliar</v>
          </cell>
          <cell r="E2714">
            <v>45988</v>
          </cell>
          <cell r="I2714">
            <v>44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44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</row>
        <row r="2715">
          <cell r="A2715" t="str">
            <v>Julio Sanhueza</v>
          </cell>
          <cell r="C2715" t="str">
            <v>Sin Auxiliar</v>
          </cell>
          <cell r="E2715">
            <v>45988</v>
          </cell>
          <cell r="I2715">
            <v>28</v>
          </cell>
          <cell r="J2715">
            <v>0</v>
          </cell>
          <cell r="K2715">
            <v>0</v>
          </cell>
          <cell r="L2715">
            <v>1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28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</row>
        <row r="2716">
          <cell r="A2716" t="str">
            <v>Juan Santibañez</v>
          </cell>
          <cell r="C2716" t="str">
            <v>Sin Auxiliar</v>
          </cell>
          <cell r="E2716">
            <v>45988</v>
          </cell>
          <cell r="I2716">
            <v>56</v>
          </cell>
          <cell r="J2716">
            <v>0</v>
          </cell>
          <cell r="K2716">
            <v>0</v>
          </cell>
          <cell r="L2716">
            <v>1</v>
          </cell>
          <cell r="M2716">
            <v>0</v>
          </cell>
          <cell r="N2716">
            <v>1</v>
          </cell>
          <cell r="O2716">
            <v>0</v>
          </cell>
          <cell r="P2716">
            <v>0</v>
          </cell>
          <cell r="Q2716">
            <v>30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</row>
        <row r="2717">
          <cell r="A2717" t="str">
            <v>Fernando Diaz</v>
          </cell>
          <cell r="C2717" t="str">
            <v>Sin Auxiliar</v>
          </cell>
          <cell r="E2717">
            <v>45988</v>
          </cell>
          <cell r="I2717">
            <v>56</v>
          </cell>
          <cell r="J2717">
            <v>0</v>
          </cell>
          <cell r="K2717">
            <v>0</v>
          </cell>
          <cell r="L2717">
            <v>1</v>
          </cell>
          <cell r="M2717">
            <v>0</v>
          </cell>
          <cell r="N2717">
            <v>1</v>
          </cell>
          <cell r="O2717">
            <v>0</v>
          </cell>
          <cell r="P2717">
            <v>0</v>
          </cell>
          <cell r="Q2717">
            <v>30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</row>
        <row r="2718">
          <cell r="A2718" t="str">
            <v>Luis Dugo</v>
          </cell>
          <cell r="C2718" t="str">
            <v>Victor Araneda</v>
          </cell>
          <cell r="E2718">
            <v>45988</v>
          </cell>
          <cell r="I2718">
            <v>40</v>
          </cell>
          <cell r="J2718">
            <v>0</v>
          </cell>
          <cell r="K2718">
            <v>0</v>
          </cell>
          <cell r="L2718">
            <v>1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4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</row>
        <row r="2719">
          <cell r="A2719" t="str">
            <v>Maximiliano Arancibia</v>
          </cell>
          <cell r="C2719" t="str">
            <v>Carlos Correa</v>
          </cell>
          <cell r="E2719">
            <v>45988</v>
          </cell>
          <cell r="I2719">
            <v>45</v>
          </cell>
          <cell r="J2719">
            <v>0</v>
          </cell>
          <cell r="K2719">
            <v>0</v>
          </cell>
          <cell r="L2719">
            <v>1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</row>
        <row r="2720">
          <cell r="A2720" t="str">
            <v>Miguel Zamorano</v>
          </cell>
          <cell r="C2720" t="str">
            <v>Sin Auxiliar</v>
          </cell>
          <cell r="E2720">
            <v>45988</v>
          </cell>
          <cell r="I2720">
            <v>27</v>
          </cell>
          <cell r="J2720">
            <v>0</v>
          </cell>
          <cell r="K2720">
            <v>0</v>
          </cell>
          <cell r="L2720">
            <v>1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27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</row>
        <row r="2721">
          <cell r="A2721" t="str">
            <v>Patricio Cubillos</v>
          </cell>
          <cell r="C2721" t="str">
            <v>Juan Aravena</v>
          </cell>
          <cell r="E2721">
            <v>45988</v>
          </cell>
          <cell r="I2721">
            <v>27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6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</row>
        <row r="2722">
          <cell r="A2722" t="str">
            <v>Pedro Arcos</v>
          </cell>
          <cell r="C2722" t="str">
            <v>Sin Auxiliar</v>
          </cell>
          <cell r="E2722">
            <v>45988</v>
          </cell>
          <cell r="I2722">
            <v>45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</row>
        <row r="2723">
          <cell r="A2723" t="str">
            <v>Edgar Benavides</v>
          </cell>
          <cell r="C2723" t="str">
            <v>Sin Auxiliar</v>
          </cell>
          <cell r="E2723">
            <v>45988</v>
          </cell>
          <cell r="I2723">
            <v>45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</row>
        <row r="2724">
          <cell r="A2724" t="str">
            <v>Ramon Gallardo</v>
          </cell>
          <cell r="C2724" t="str">
            <v>Jordan Gaete</v>
          </cell>
          <cell r="E2724">
            <v>45988</v>
          </cell>
          <cell r="I2724">
            <v>55</v>
          </cell>
          <cell r="J2724">
            <v>0</v>
          </cell>
          <cell r="K2724">
            <v>0</v>
          </cell>
          <cell r="L2724">
            <v>1</v>
          </cell>
          <cell r="M2724">
            <v>1</v>
          </cell>
          <cell r="N2724">
            <v>0</v>
          </cell>
          <cell r="O2724">
            <v>1</v>
          </cell>
          <cell r="P2724">
            <v>0</v>
          </cell>
          <cell r="Q2724">
            <v>65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</row>
        <row r="2725">
          <cell r="A2725" t="str">
            <v>Roberto Briones</v>
          </cell>
          <cell r="C2725" t="str">
            <v>Alexander Marchant</v>
          </cell>
          <cell r="E2725">
            <v>45988</v>
          </cell>
          <cell r="I2725">
            <v>45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</row>
        <row r="2726">
          <cell r="A2726" t="str">
            <v>Roberto Ramirez</v>
          </cell>
          <cell r="C2726" t="str">
            <v>Jose Oca</v>
          </cell>
          <cell r="E2726">
            <v>45988</v>
          </cell>
          <cell r="I2726">
            <v>36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2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</row>
        <row r="2727">
          <cell r="A2727" t="str">
            <v>Rodrigo Bascuñan</v>
          </cell>
          <cell r="C2727" t="str">
            <v>Cristian Araya</v>
          </cell>
          <cell r="E2727">
            <v>45988</v>
          </cell>
          <cell r="I2727">
            <v>37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</row>
        <row r="2728">
          <cell r="A2728" t="str">
            <v>Victor Reyes</v>
          </cell>
          <cell r="C2728" t="str">
            <v>Osman Perez</v>
          </cell>
          <cell r="E2728">
            <v>45988</v>
          </cell>
          <cell r="I2728">
            <v>52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1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</row>
        <row r="2729">
          <cell r="A2729" t="str">
            <v>Alfredo Cona</v>
          </cell>
          <cell r="C2729" t="str">
            <v>Sin Auxiliar</v>
          </cell>
          <cell r="E2729">
            <v>45988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</row>
        <row r="2730">
          <cell r="A2730" t="str">
            <v>Sin Auxiliar</v>
          </cell>
          <cell r="C2730" t="str">
            <v>Jorge Viscarra</v>
          </cell>
          <cell r="E2730">
            <v>45988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</row>
        <row r="2731">
          <cell r="A2731" t="str">
            <v>Antonio Riquelme</v>
          </cell>
          <cell r="C2731" t="str">
            <v>Sin Auxiliar</v>
          </cell>
          <cell r="E2731">
            <v>45988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</row>
        <row r="2732">
          <cell r="A2732" t="str">
            <v>Alexander Marchant</v>
          </cell>
          <cell r="C2732" t="str">
            <v>Yosman Perez</v>
          </cell>
          <cell r="E2732">
            <v>45989</v>
          </cell>
          <cell r="I2732">
            <v>42</v>
          </cell>
          <cell r="J2732">
            <v>0</v>
          </cell>
          <cell r="K2732">
            <v>0</v>
          </cell>
          <cell r="L2732">
            <v>1</v>
          </cell>
          <cell r="M2732">
            <v>0</v>
          </cell>
          <cell r="N2732">
            <v>1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</row>
        <row r="2733">
          <cell r="A2733" t="str">
            <v>Alfredo Cona</v>
          </cell>
          <cell r="C2733" t="str">
            <v>Osman Perez</v>
          </cell>
          <cell r="E2733">
            <v>45989</v>
          </cell>
          <cell r="I2733">
            <v>86</v>
          </cell>
          <cell r="J2733">
            <v>0</v>
          </cell>
          <cell r="K2733">
            <v>0</v>
          </cell>
          <cell r="L2733">
            <v>1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</row>
        <row r="2734">
          <cell r="A2734" t="str">
            <v>Boris López</v>
          </cell>
          <cell r="C2734" t="str">
            <v>Gilmar Ospino</v>
          </cell>
          <cell r="E2734">
            <v>45989</v>
          </cell>
          <cell r="I2734">
            <v>74</v>
          </cell>
          <cell r="J2734">
            <v>94</v>
          </cell>
          <cell r="K2734">
            <v>0</v>
          </cell>
          <cell r="L2734">
            <v>1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20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</row>
        <row r="2735">
          <cell r="A2735" t="str">
            <v>Byron Lopez</v>
          </cell>
          <cell r="C2735" t="str">
            <v>Patricio Ramirez</v>
          </cell>
          <cell r="E2735">
            <v>45989</v>
          </cell>
          <cell r="I2735">
            <v>51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</row>
        <row r="2736">
          <cell r="A2736" t="str">
            <v>Cesar Moreno</v>
          </cell>
          <cell r="C2736" t="str">
            <v>Alejandro Osorio</v>
          </cell>
          <cell r="E2736">
            <v>45989</v>
          </cell>
          <cell r="I2736">
            <v>71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30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</row>
        <row r="2737">
          <cell r="A2737" t="str">
            <v xml:space="preserve">Cristian Gonzalez </v>
          </cell>
          <cell r="C2737" t="str">
            <v>Juan Cuadra</v>
          </cell>
          <cell r="E2737">
            <v>45989</v>
          </cell>
          <cell r="I2737">
            <v>54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20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</row>
        <row r="2738">
          <cell r="A2738" t="str">
            <v>Gerardo Cartes</v>
          </cell>
          <cell r="C2738" t="str">
            <v>Cristian Araya</v>
          </cell>
          <cell r="E2738">
            <v>45989</v>
          </cell>
          <cell r="I2738">
            <v>82</v>
          </cell>
          <cell r="J2738">
            <v>0</v>
          </cell>
          <cell r="K2738">
            <v>0</v>
          </cell>
          <cell r="L2738">
            <v>1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</row>
        <row r="2739">
          <cell r="A2739" t="str">
            <v>Jose Arredondo</v>
          </cell>
          <cell r="C2739" t="str">
            <v>Sin Auxiliar</v>
          </cell>
          <cell r="E2739">
            <v>45989</v>
          </cell>
          <cell r="I2739">
            <v>53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53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</row>
        <row r="2740">
          <cell r="A2740" t="str">
            <v>Juan Santibañez</v>
          </cell>
          <cell r="C2740" t="str">
            <v>Sin Auxiliar</v>
          </cell>
          <cell r="E2740">
            <v>45989</v>
          </cell>
          <cell r="I2740">
            <v>76</v>
          </cell>
          <cell r="J2740">
            <v>0</v>
          </cell>
          <cell r="K2740">
            <v>0</v>
          </cell>
          <cell r="L2740">
            <v>1</v>
          </cell>
          <cell r="M2740">
            <v>0</v>
          </cell>
          <cell r="N2740">
            <v>1</v>
          </cell>
          <cell r="O2740">
            <v>0</v>
          </cell>
          <cell r="P2740">
            <v>0</v>
          </cell>
          <cell r="Q2740">
            <v>30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</row>
        <row r="2741">
          <cell r="A2741" t="str">
            <v>Fernando Diaz</v>
          </cell>
          <cell r="C2741" t="str">
            <v>Sin Auxiliar</v>
          </cell>
          <cell r="E2741">
            <v>45989</v>
          </cell>
          <cell r="I2741">
            <v>76</v>
          </cell>
          <cell r="J2741">
            <v>0</v>
          </cell>
          <cell r="K2741">
            <v>0</v>
          </cell>
          <cell r="L2741">
            <v>1</v>
          </cell>
          <cell r="M2741">
            <v>0</v>
          </cell>
          <cell r="N2741">
            <v>1</v>
          </cell>
          <cell r="O2741">
            <v>0</v>
          </cell>
          <cell r="P2741">
            <v>0</v>
          </cell>
          <cell r="Q2741">
            <v>30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</row>
        <row r="2742">
          <cell r="A2742" t="str">
            <v>Julio Sanhueza</v>
          </cell>
          <cell r="C2742" t="str">
            <v>Sin Auxiliar</v>
          </cell>
          <cell r="E2742">
            <v>45989</v>
          </cell>
          <cell r="I2742">
            <v>44</v>
          </cell>
          <cell r="J2742">
            <v>0</v>
          </cell>
          <cell r="K2742">
            <v>0</v>
          </cell>
          <cell r="L2742">
            <v>1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44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</row>
        <row r="2743">
          <cell r="A2743" t="str">
            <v>Luis Dugo</v>
          </cell>
          <cell r="C2743" t="str">
            <v>Victor Araneda</v>
          </cell>
          <cell r="E2743">
            <v>45989</v>
          </cell>
          <cell r="I2743">
            <v>51</v>
          </cell>
          <cell r="J2743">
            <v>0</v>
          </cell>
          <cell r="K2743">
            <v>0</v>
          </cell>
          <cell r="L2743">
            <v>1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1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</row>
        <row r="2744">
          <cell r="A2744" t="str">
            <v>Maximiliano Arancibia</v>
          </cell>
          <cell r="C2744" t="str">
            <v>Carlos Correa</v>
          </cell>
          <cell r="E2744">
            <v>45989</v>
          </cell>
          <cell r="I2744">
            <v>69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</row>
        <row r="2745">
          <cell r="A2745" t="str">
            <v>Patricio Cubillos</v>
          </cell>
          <cell r="C2745" t="str">
            <v>Juan Aravena</v>
          </cell>
          <cell r="E2745">
            <v>45989</v>
          </cell>
          <cell r="I2745">
            <v>80</v>
          </cell>
          <cell r="J2745">
            <v>0</v>
          </cell>
          <cell r="K2745">
            <v>0</v>
          </cell>
          <cell r="L2745">
            <v>1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9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</row>
        <row r="2746">
          <cell r="A2746" t="str">
            <v>Pedro Arcos</v>
          </cell>
          <cell r="C2746" t="str">
            <v>Sin Auxiliar</v>
          </cell>
          <cell r="E2746">
            <v>45989</v>
          </cell>
          <cell r="I2746">
            <v>72</v>
          </cell>
          <cell r="J2746">
            <v>2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20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2</v>
          </cell>
        </row>
        <row r="2747">
          <cell r="A2747" t="str">
            <v>Edgar Benavides</v>
          </cell>
          <cell r="C2747" t="str">
            <v>Sin Auxiliar</v>
          </cell>
          <cell r="E2747">
            <v>45989</v>
          </cell>
          <cell r="I2747">
            <v>72</v>
          </cell>
          <cell r="J2747">
            <v>2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20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2</v>
          </cell>
        </row>
        <row r="2748">
          <cell r="A2748" t="str">
            <v>Ramon Gallardo</v>
          </cell>
          <cell r="C2748" t="str">
            <v>Jordan Gaete</v>
          </cell>
          <cell r="E2748">
            <v>45989</v>
          </cell>
          <cell r="I2748">
            <v>36</v>
          </cell>
          <cell r="J2748">
            <v>0</v>
          </cell>
          <cell r="K2748">
            <v>0</v>
          </cell>
          <cell r="L2748">
            <v>1</v>
          </cell>
          <cell r="M2748">
            <v>1</v>
          </cell>
          <cell r="N2748">
            <v>0</v>
          </cell>
          <cell r="O2748">
            <v>0</v>
          </cell>
          <cell r="P2748">
            <v>0</v>
          </cell>
          <cell r="Q2748">
            <v>36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</row>
        <row r="2749">
          <cell r="A2749" t="str">
            <v>Roberto Ramirez</v>
          </cell>
          <cell r="C2749" t="str">
            <v>Jose Oca</v>
          </cell>
          <cell r="E2749">
            <v>45989</v>
          </cell>
          <cell r="I2749">
            <v>57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2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1</v>
          </cell>
        </row>
        <row r="2750">
          <cell r="A2750" t="str">
            <v>Victor Reyes</v>
          </cell>
          <cell r="C2750" t="str">
            <v>Jorge Viscarra</v>
          </cell>
          <cell r="E2750">
            <v>45989</v>
          </cell>
          <cell r="I2750">
            <v>78</v>
          </cell>
          <cell r="J2750">
            <v>0</v>
          </cell>
          <cell r="K2750">
            <v>0</v>
          </cell>
          <cell r="L2750">
            <v>1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39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1</v>
          </cell>
        </row>
        <row r="2751">
          <cell r="A2751" t="str">
            <v>Rodrigo Bascuñan</v>
          </cell>
          <cell r="C2751" t="str">
            <v>Sin Auxiliar</v>
          </cell>
          <cell r="E2751">
            <v>45989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</row>
        <row r="2752">
          <cell r="A2752" t="str">
            <v>Roberto Briones</v>
          </cell>
          <cell r="C2752" t="str">
            <v>Sin Auxiliar</v>
          </cell>
          <cell r="E2752">
            <v>45989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</row>
        <row r="2753">
          <cell r="A2753" t="str">
            <v>Antonio Riquelme</v>
          </cell>
          <cell r="C2753" t="str">
            <v>Sin Auxiliar</v>
          </cell>
          <cell r="E2753">
            <v>45989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</row>
        <row r="2754">
          <cell r="A2754" t="str">
            <v>Luis Dugo</v>
          </cell>
          <cell r="C2754" t="str">
            <v>Victor Araneda</v>
          </cell>
          <cell r="E2754">
            <v>45990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69</v>
          </cell>
          <cell r="R2754">
            <v>1</v>
          </cell>
          <cell r="S2754">
            <v>0</v>
          </cell>
          <cell r="T2754">
            <v>73</v>
          </cell>
          <cell r="U2754">
            <v>59</v>
          </cell>
          <cell r="V2754">
            <v>1</v>
          </cell>
          <cell r="W2754">
            <v>0</v>
          </cell>
          <cell r="X2754">
            <v>6</v>
          </cell>
        </row>
        <row r="2755">
          <cell r="A2755" t="str">
            <v>Roberto Briones</v>
          </cell>
          <cell r="C2755" t="str">
            <v>Alexander Marchant</v>
          </cell>
          <cell r="E2755">
            <v>45990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1</v>
          </cell>
          <cell r="S2755">
            <v>0</v>
          </cell>
          <cell r="T2755">
            <v>10</v>
          </cell>
          <cell r="U2755">
            <v>92</v>
          </cell>
          <cell r="V2755">
            <v>1</v>
          </cell>
          <cell r="W2755">
            <v>0</v>
          </cell>
          <cell r="X2755">
            <v>0</v>
          </cell>
        </row>
        <row r="2756">
          <cell r="A2756" t="str">
            <v xml:space="preserve">Cristian Gonzalez </v>
          </cell>
          <cell r="C2756" t="str">
            <v>Alexander Marchant</v>
          </cell>
          <cell r="E2756">
            <v>45991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1</v>
          </cell>
          <cell r="T2756">
            <v>27</v>
          </cell>
          <cell r="U2756">
            <v>83</v>
          </cell>
          <cell r="V2756">
            <v>0</v>
          </cell>
          <cell r="W2756">
            <v>1</v>
          </cell>
          <cell r="X2756">
            <v>3</v>
          </cell>
        </row>
        <row r="2757">
          <cell r="A2757" t="str">
            <v>Byron Lopez</v>
          </cell>
          <cell r="C2757" t="str">
            <v>Cristian Araya</v>
          </cell>
          <cell r="E2757">
            <v>45991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1</v>
          </cell>
          <cell r="T2757">
            <v>42</v>
          </cell>
          <cell r="U2757">
            <v>80</v>
          </cell>
          <cell r="V2757">
            <v>0</v>
          </cell>
          <cell r="W2757">
            <v>1</v>
          </cell>
          <cell r="X2757">
            <v>3</v>
          </cell>
        </row>
        <row r="2758">
          <cell r="A2758" t="str">
            <v>Alfredo Cona</v>
          </cell>
          <cell r="C2758" t="str">
            <v>Osman Perez</v>
          </cell>
          <cell r="E2758">
            <v>45992</v>
          </cell>
          <cell r="I2758">
            <v>76</v>
          </cell>
          <cell r="J2758">
            <v>0</v>
          </cell>
          <cell r="K2758">
            <v>0</v>
          </cell>
          <cell r="L2758">
            <v>1</v>
          </cell>
          <cell r="M2758">
            <v>0</v>
          </cell>
          <cell r="N2758">
            <v>1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</row>
        <row r="2759">
          <cell r="A2759" t="str">
            <v xml:space="preserve">Antonio Riquelme </v>
          </cell>
          <cell r="C2759" t="str">
            <v>Cristian Araya</v>
          </cell>
          <cell r="E2759">
            <v>45992</v>
          </cell>
          <cell r="I2759">
            <v>87</v>
          </cell>
          <cell r="J2759">
            <v>0</v>
          </cell>
          <cell r="K2759">
            <v>0</v>
          </cell>
          <cell r="L2759">
            <v>1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10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</row>
        <row r="2760">
          <cell r="A2760" t="str">
            <v>Boris López</v>
          </cell>
          <cell r="C2760" t="str">
            <v>Gilmar Ospino</v>
          </cell>
          <cell r="E2760">
            <v>45992</v>
          </cell>
          <cell r="I2760">
            <v>120</v>
          </cell>
          <cell r="J2760">
            <v>0</v>
          </cell>
          <cell r="K2760">
            <v>0</v>
          </cell>
          <cell r="L2760">
            <v>1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18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</row>
        <row r="2761">
          <cell r="A2761" t="str">
            <v>Byron Lopez</v>
          </cell>
          <cell r="C2761" t="str">
            <v>Patricio Ramirez</v>
          </cell>
          <cell r="E2761">
            <v>45992</v>
          </cell>
          <cell r="I2761">
            <v>42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</row>
        <row r="2762">
          <cell r="A2762" t="str">
            <v>Cesar Moreno</v>
          </cell>
          <cell r="C2762" t="str">
            <v>Alejandro Osorio</v>
          </cell>
          <cell r="E2762">
            <v>45992</v>
          </cell>
          <cell r="I2762">
            <v>92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30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1</v>
          </cell>
        </row>
        <row r="2763">
          <cell r="A2763" t="str">
            <v xml:space="preserve">Cristian Gonzalez </v>
          </cell>
          <cell r="C2763" t="str">
            <v>Juan Cuadra</v>
          </cell>
          <cell r="E2763">
            <v>45992</v>
          </cell>
          <cell r="I2763">
            <v>66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20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</row>
        <row r="2764">
          <cell r="A2764" t="str">
            <v>Jose Arredondo</v>
          </cell>
          <cell r="C2764" t="str">
            <v>Sin Auxiliar</v>
          </cell>
          <cell r="E2764">
            <v>45992</v>
          </cell>
          <cell r="I2764">
            <v>53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53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</row>
        <row r="2765">
          <cell r="A2765" t="str">
            <v>Julio Sanhueza</v>
          </cell>
          <cell r="C2765" t="str">
            <v>Sin Auxiliar</v>
          </cell>
          <cell r="E2765">
            <v>45992</v>
          </cell>
          <cell r="I2765">
            <v>48</v>
          </cell>
          <cell r="J2765">
            <v>0</v>
          </cell>
          <cell r="K2765">
            <v>0</v>
          </cell>
          <cell r="L2765">
            <v>1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48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</row>
        <row r="2766">
          <cell r="A2766" t="str">
            <v>Juan Santibañez</v>
          </cell>
          <cell r="C2766" t="str">
            <v>Sin Auxiliar</v>
          </cell>
          <cell r="E2766">
            <v>45992</v>
          </cell>
          <cell r="I2766">
            <v>67</v>
          </cell>
          <cell r="J2766">
            <v>0</v>
          </cell>
          <cell r="K2766">
            <v>0</v>
          </cell>
          <cell r="L2766">
            <v>1</v>
          </cell>
          <cell r="M2766">
            <v>0</v>
          </cell>
          <cell r="N2766">
            <v>1</v>
          </cell>
          <cell r="O2766">
            <v>0</v>
          </cell>
          <cell r="P2766">
            <v>0</v>
          </cell>
          <cell r="Q2766">
            <v>30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</row>
        <row r="2767">
          <cell r="A2767" t="str">
            <v>Fernando Diaz</v>
          </cell>
          <cell r="C2767" t="str">
            <v>Sin Auxiliar</v>
          </cell>
          <cell r="E2767">
            <v>45992</v>
          </cell>
          <cell r="I2767">
            <v>67</v>
          </cell>
          <cell r="J2767">
            <v>0</v>
          </cell>
          <cell r="K2767">
            <v>0</v>
          </cell>
          <cell r="L2767">
            <v>1</v>
          </cell>
          <cell r="M2767">
            <v>0</v>
          </cell>
          <cell r="N2767">
            <v>1</v>
          </cell>
          <cell r="O2767">
            <v>0</v>
          </cell>
          <cell r="P2767">
            <v>0</v>
          </cell>
          <cell r="Q2767">
            <v>30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</row>
        <row r="2768">
          <cell r="A2768" t="str">
            <v>Luis Dugo</v>
          </cell>
          <cell r="C2768" t="str">
            <v>Victor Araneda</v>
          </cell>
          <cell r="E2768">
            <v>45992</v>
          </cell>
          <cell r="I2768">
            <v>44</v>
          </cell>
          <cell r="J2768">
            <v>0</v>
          </cell>
          <cell r="K2768">
            <v>0</v>
          </cell>
          <cell r="L2768">
            <v>1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</row>
        <row r="2769">
          <cell r="A2769" t="str">
            <v>Maximiliano Arancibia</v>
          </cell>
          <cell r="C2769" t="str">
            <v>Carlos Correa</v>
          </cell>
          <cell r="E2769">
            <v>45992</v>
          </cell>
          <cell r="I2769">
            <v>49</v>
          </cell>
          <cell r="J2769">
            <v>0</v>
          </cell>
          <cell r="K2769">
            <v>0</v>
          </cell>
          <cell r="L2769">
            <v>1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</row>
        <row r="2770">
          <cell r="A2770" t="str">
            <v>Miguel Zamorano</v>
          </cell>
          <cell r="C2770" t="str">
            <v>Sin Auxiliar</v>
          </cell>
          <cell r="E2770">
            <v>45992</v>
          </cell>
          <cell r="I2770">
            <v>38</v>
          </cell>
          <cell r="J2770">
            <v>0</v>
          </cell>
          <cell r="K2770">
            <v>0</v>
          </cell>
          <cell r="L2770">
            <v>1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38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</row>
        <row r="2771">
          <cell r="A2771" t="str">
            <v>Patricio Cubillos</v>
          </cell>
          <cell r="C2771" t="str">
            <v>Juan Aravena</v>
          </cell>
          <cell r="E2771">
            <v>45992</v>
          </cell>
          <cell r="I2771">
            <v>68</v>
          </cell>
          <cell r="J2771">
            <v>4</v>
          </cell>
          <cell r="K2771">
            <v>0</v>
          </cell>
          <cell r="L2771">
            <v>1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9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</row>
        <row r="2772">
          <cell r="A2772" t="str">
            <v>Pedro Arcos</v>
          </cell>
          <cell r="C2772" t="str">
            <v>Sin Auxiliar</v>
          </cell>
          <cell r="E2772">
            <v>45992</v>
          </cell>
          <cell r="I2772">
            <v>46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15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</row>
        <row r="2773">
          <cell r="A2773" t="str">
            <v>Edgar Benavides</v>
          </cell>
          <cell r="C2773" t="str">
            <v>Sin Auxiliar</v>
          </cell>
          <cell r="E2773">
            <v>45992</v>
          </cell>
          <cell r="I2773">
            <v>46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15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</row>
        <row r="2774">
          <cell r="A2774" t="str">
            <v>Ramon Gallardo</v>
          </cell>
          <cell r="C2774" t="str">
            <v>Jordan Gaete</v>
          </cell>
          <cell r="E2774">
            <v>45992</v>
          </cell>
          <cell r="I2774">
            <v>26</v>
          </cell>
          <cell r="J2774">
            <v>0</v>
          </cell>
          <cell r="K2774">
            <v>0</v>
          </cell>
          <cell r="L2774">
            <v>1</v>
          </cell>
          <cell r="M2774">
            <v>1</v>
          </cell>
          <cell r="N2774">
            <v>0</v>
          </cell>
          <cell r="O2774">
            <v>1</v>
          </cell>
          <cell r="P2774">
            <v>0</v>
          </cell>
          <cell r="Q2774">
            <v>26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</row>
        <row r="2775">
          <cell r="A2775" t="str">
            <v>Roberto Briones</v>
          </cell>
          <cell r="C2775" t="str">
            <v>Alexander Marchant</v>
          </cell>
          <cell r="E2775">
            <v>45992</v>
          </cell>
          <cell r="I2775">
            <v>41</v>
          </cell>
          <cell r="J2775">
            <v>0</v>
          </cell>
          <cell r="K2775">
            <v>0</v>
          </cell>
          <cell r="L2775">
            <v>1</v>
          </cell>
          <cell r="M2775">
            <v>0</v>
          </cell>
          <cell r="N2775">
            <v>1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</row>
        <row r="2776">
          <cell r="A2776" t="str">
            <v>Roberto Ramirez</v>
          </cell>
          <cell r="C2776" t="str">
            <v>Jose Oca</v>
          </cell>
          <cell r="E2776">
            <v>45992</v>
          </cell>
          <cell r="I2776">
            <v>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2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</row>
        <row r="2777">
          <cell r="A2777" t="str">
            <v>Victor Reyes</v>
          </cell>
          <cell r="C2777" t="str">
            <v>Jorge Viscarra</v>
          </cell>
          <cell r="E2777">
            <v>45992</v>
          </cell>
          <cell r="I2777">
            <v>66</v>
          </cell>
          <cell r="J2777">
            <v>40</v>
          </cell>
          <cell r="K2777">
            <v>0</v>
          </cell>
          <cell r="L2777">
            <v>1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3</v>
          </cell>
        </row>
        <row r="2778">
          <cell r="A2778" t="str">
            <v>Alfredo Cona</v>
          </cell>
          <cell r="C2778" t="str">
            <v>Osman Perez</v>
          </cell>
          <cell r="E2778">
            <v>45993</v>
          </cell>
          <cell r="I2778">
            <v>62</v>
          </cell>
          <cell r="J2778">
            <v>0</v>
          </cell>
          <cell r="K2778">
            <v>0</v>
          </cell>
          <cell r="L2778">
            <v>1</v>
          </cell>
          <cell r="M2778">
            <v>0</v>
          </cell>
          <cell r="N2778">
            <v>1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</row>
        <row r="2779">
          <cell r="A2779" t="str">
            <v xml:space="preserve">Antonio Riquelme </v>
          </cell>
          <cell r="C2779" t="str">
            <v>Cristian Araya</v>
          </cell>
          <cell r="E2779">
            <v>45993</v>
          </cell>
          <cell r="I2779">
            <v>35</v>
          </cell>
          <cell r="J2779">
            <v>0</v>
          </cell>
          <cell r="K2779">
            <v>0</v>
          </cell>
          <cell r="L2779">
            <v>1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10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</row>
        <row r="2780">
          <cell r="A2780" t="str">
            <v>Boris López</v>
          </cell>
          <cell r="C2780" t="str">
            <v>Gilmar Ospino</v>
          </cell>
          <cell r="E2780">
            <v>45993</v>
          </cell>
          <cell r="I2780">
            <v>55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15</v>
          </cell>
          <cell r="Q2780">
            <v>20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</row>
        <row r="2781">
          <cell r="A2781" t="str">
            <v>Byron Lopez</v>
          </cell>
          <cell r="C2781" t="str">
            <v>Patricio Ramirez</v>
          </cell>
          <cell r="E2781">
            <v>45993</v>
          </cell>
          <cell r="I2781">
            <v>46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2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</row>
        <row r="2782">
          <cell r="A2782" t="str">
            <v>Cesar Moreno</v>
          </cell>
          <cell r="C2782" t="str">
            <v>Alexander Marchant</v>
          </cell>
          <cell r="E2782">
            <v>45993</v>
          </cell>
          <cell r="I2782">
            <v>68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30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</row>
        <row r="2783">
          <cell r="A2783" t="str">
            <v>Jose Arredondo</v>
          </cell>
          <cell r="C2783" t="str">
            <v>Sin Auxiliar</v>
          </cell>
          <cell r="E2783">
            <v>45993</v>
          </cell>
          <cell r="I2783">
            <v>34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34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</row>
        <row r="2784">
          <cell r="A2784" t="str">
            <v>Juan Santibañez</v>
          </cell>
          <cell r="C2784" t="str">
            <v>Sin Auxiliar</v>
          </cell>
          <cell r="E2784">
            <v>45993</v>
          </cell>
          <cell r="I2784">
            <v>64</v>
          </cell>
          <cell r="J2784">
            <v>0</v>
          </cell>
          <cell r="K2784">
            <v>0</v>
          </cell>
          <cell r="L2784">
            <v>1</v>
          </cell>
          <cell r="M2784">
            <v>0</v>
          </cell>
          <cell r="N2784">
            <v>1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</row>
        <row r="2785">
          <cell r="A2785" t="str">
            <v>Fernando Diaz</v>
          </cell>
          <cell r="C2785" t="str">
            <v>Sin Auxiliar</v>
          </cell>
          <cell r="E2785">
            <v>45993</v>
          </cell>
          <cell r="I2785">
            <v>64</v>
          </cell>
          <cell r="J2785">
            <v>0</v>
          </cell>
          <cell r="K2785">
            <v>0</v>
          </cell>
          <cell r="L2785">
            <v>1</v>
          </cell>
          <cell r="M2785">
            <v>0</v>
          </cell>
          <cell r="N2785">
            <v>1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</row>
        <row r="2786">
          <cell r="A2786" t="str">
            <v>Julio Sanhueza</v>
          </cell>
          <cell r="C2786" t="str">
            <v>Sin Auxiliar</v>
          </cell>
          <cell r="E2786">
            <v>45993</v>
          </cell>
          <cell r="I2786">
            <v>33</v>
          </cell>
          <cell r="J2786">
            <v>0</v>
          </cell>
          <cell r="K2786">
            <v>0</v>
          </cell>
          <cell r="L2786">
            <v>1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33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</row>
        <row r="2787">
          <cell r="A2787" t="str">
            <v>Luis Dugo</v>
          </cell>
          <cell r="C2787" t="str">
            <v>Victor Araneda</v>
          </cell>
          <cell r="E2787">
            <v>45993</v>
          </cell>
          <cell r="I2787">
            <v>49</v>
          </cell>
          <cell r="J2787">
            <v>0</v>
          </cell>
          <cell r="K2787">
            <v>0</v>
          </cell>
          <cell r="L2787">
            <v>1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5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</row>
        <row r="2788">
          <cell r="A2788" t="str">
            <v>Maximiliano Arancibia</v>
          </cell>
          <cell r="C2788" t="str">
            <v>Carlos Correa</v>
          </cell>
          <cell r="E2788">
            <v>45993</v>
          </cell>
          <cell r="I2788">
            <v>76</v>
          </cell>
          <cell r="J2788">
            <v>0</v>
          </cell>
          <cell r="K2788">
            <v>0</v>
          </cell>
          <cell r="L2788">
            <v>1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</row>
        <row r="2789">
          <cell r="A2789" t="str">
            <v>Miguel Zamorano</v>
          </cell>
          <cell r="C2789" t="str">
            <v>Sin Auxiliar</v>
          </cell>
          <cell r="E2789">
            <v>45993</v>
          </cell>
          <cell r="I2789">
            <v>28</v>
          </cell>
          <cell r="J2789">
            <v>0</v>
          </cell>
          <cell r="K2789">
            <v>0</v>
          </cell>
          <cell r="L2789">
            <v>1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28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</row>
        <row r="2790">
          <cell r="A2790" t="str">
            <v>Patricio Cubillos</v>
          </cell>
          <cell r="C2790" t="str">
            <v>Juan Aravena</v>
          </cell>
          <cell r="E2790">
            <v>45993</v>
          </cell>
          <cell r="I2790">
            <v>45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</row>
        <row r="2791">
          <cell r="A2791" t="str">
            <v>Pedro Arcos</v>
          </cell>
          <cell r="C2791" t="str">
            <v>Sin Auxiliar</v>
          </cell>
          <cell r="E2791">
            <v>45993</v>
          </cell>
          <cell r="I2791">
            <v>65</v>
          </cell>
          <cell r="J2791">
            <v>0</v>
          </cell>
          <cell r="K2791">
            <v>0</v>
          </cell>
          <cell r="L2791">
            <v>1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18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</row>
        <row r="2792">
          <cell r="A2792" t="str">
            <v>Edgar Benavides</v>
          </cell>
          <cell r="C2792" t="str">
            <v>Sin Auxiliar</v>
          </cell>
          <cell r="E2792">
            <v>45993</v>
          </cell>
          <cell r="I2792">
            <v>65</v>
          </cell>
          <cell r="J2792">
            <v>0</v>
          </cell>
          <cell r="K2792">
            <v>0</v>
          </cell>
          <cell r="L2792">
            <v>1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18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</row>
        <row r="2793">
          <cell r="A2793" t="str">
            <v>Ramon Gallardo</v>
          </cell>
          <cell r="C2793" t="str">
            <v>Jordan Gaete</v>
          </cell>
          <cell r="E2793">
            <v>45993</v>
          </cell>
          <cell r="I2793">
            <v>59</v>
          </cell>
          <cell r="J2793">
            <v>0</v>
          </cell>
          <cell r="K2793">
            <v>0</v>
          </cell>
          <cell r="L2793">
            <v>1</v>
          </cell>
          <cell r="M2793">
            <v>1</v>
          </cell>
          <cell r="N2793">
            <v>0</v>
          </cell>
          <cell r="O2793">
            <v>1</v>
          </cell>
          <cell r="P2793">
            <v>0</v>
          </cell>
          <cell r="Q2793">
            <v>59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</row>
        <row r="2794">
          <cell r="A2794" t="str">
            <v>Roberto Ramirez</v>
          </cell>
          <cell r="C2794" t="str">
            <v>Jose Oca</v>
          </cell>
          <cell r="E2794">
            <v>45993</v>
          </cell>
          <cell r="I2794">
            <v>52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2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1</v>
          </cell>
        </row>
        <row r="2795">
          <cell r="A2795" t="str">
            <v>Victor Reyes</v>
          </cell>
          <cell r="C2795" t="str">
            <v>Jorge Viscarra</v>
          </cell>
          <cell r="E2795">
            <v>45993</v>
          </cell>
          <cell r="I2795">
            <v>38</v>
          </cell>
          <cell r="J2795">
            <v>0</v>
          </cell>
          <cell r="K2795">
            <v>0</v>
          </cell>
          <cell r="L2795">
            <v>1</v>
          </cell>
          <cell r="M2795">
            <v>0</v>
          </cell>
          <cell r="N2795">
            <v>0</v>
          </cell>
          <cell r="O2795">
            <v>0</v>
          </cell>
          <cell r="P2795">
            <v>8</v>
          </cell>
          <cell r="Q2795">
            <v>12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1</v>
          </cell>
        </row>
        <row r="2796">
          <cell r="A2796" t="str">
            <v xml:space="preserve">Cristian Gonzalez </v>
          </cell>
          <cell r="C2796" t="str">
            <v>Sin Auxiliar</v>
          </cell>
          <cell r="E2796">
            <v>45993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</row>
        <row r="2797">
          <cell r="A2797" t="str">
            <v>Rodrigo Bascuñan</v>
          </cell>
          <cell r="C2797" t="str">
            <v>Sin Auxiliar</v>
          </cell>
          <cell r="E2797">
            <v>45992</v>
          </cell>
          <cell r="I2797">
            <v>35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</row>
        <row r="2798">
          <cell r="A2798" t="str">
            <v>Roberto Briones</v>
          </cell>
          <cell r="C2798" t="str">
            <v>Sin Auxiliar</v>
          </cell>
          <cell r="E2798">
            <v>45993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</row>
        <row r="2799">
          <cell r="A2799" t="str">
            <v>Sin Auxiliar</v>
          </cell>
          <cell r="C2799" t="str">
            <v>Juan Cuadra</v>
          </cell>
          <cell r="E2799">
            <v>45993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</row>
        <row r="2800">
          <cell r="A2800" t="str">
            <v>Sin Auxiliar</v>
          </cell>
          <cell r="C2800" t="str">
            <v>Alejandro Osorio</v>
          </cell>
          <cell r="E2800">
            <v>45993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</row>
        <row r="2801">
          <cell r="A2801" t="str">
            <v>Alfredo Cona</v>
          </cell>
          <cell r="C2801" t="str">
            <v>Osman Perez</v>
          </cell>
          <cell r="E2801">
            <v>45994</v>
          </cell>
          <cell r="I2801">
            <v>110</v>
          </cell>
          <cell r="J2801">
            <v>0</v>
          </cell>
          <cell r="K2801">
            <v>0</v>
          </cell>
          <cell r="L2801">
            <v>1</v>
          </cell>
          <cell r="M2801">
            <v>0</v>
          </cell>
          <cell r="N2801">
            <v>1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</row>
        <row r="2802">
          <cell r="A2802" t="str">
            <v xml:space="preserve">Antonio Riquelme </v>
          </cell>
          <cell r="C2802" t="str">
            <v>Cristian Araya</v>
          </cell>
          <cell r="E2802">
            <v>45994</v>
          </cell>
          <cell r="I2802">
            <v>70</v>
          </cell>
          <cell r="J2802">
            <v>0</v>
          </cell>
          <cell r="K2802">
            <v>0</v>
          </cell>
          <cell r="L2802">
            <v>1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10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</row>
        <row r="2803">
          <cell r="A2803" t="str">
            <v>Boris López</v>
          </cell>
          <cell r="C2803" t="str">
            <v>Gilmar Ospino</v>
          </cell>
          <cell r="E2803">
            <v>45994</v>
          </cell>
          <cell r="I2803">
            <v>40</v>
          </cell>
          <cell r="J2803">
            <v>0</v>
          </cell>
          <cell r="K2803">
            <v>0</v>
          </cell>
          <cell r="L2803">
            <v>1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15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</row>
        <row r="2804">
          <cell r="A2804" t="str">
            <v>Byron Lopez</v>
          </cell>
          <cell r="C2804" t="str">
            <v>Patricio Ramirez</v>
          </cell>
          <cell r="E2804">
            <v>45994</v>
          </cell>
          <cell r="I2804">
            <v>46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2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</row>
        <row r="2805">
          <cell r="A2805" t="str">
            <v>Cesar Moreno</v>
          </cell>
          <cell r="C2805" t="str">
            <v>Alejandro Osorio</v>
          </cell>
          <cell r="E2805">
            <v>45994</v>
          </cell>
          <cell r="I2805">
            <v>88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30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</row>
        <row r="2806">
          <cell r="A2806" t="str">
            <v xml:space="preserve">Cristian Gonzalez </v>
          </cell>
          <cell r="C2806" t="str">
            <v>Juan Cuadra</v>
          </cell>
          <cell r="E2806">
            <v>45994</v>
          </cell>
          <cell r="I2806">
            <v>53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20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</row>
        <row r="2807">
          <cell r="A2807" t="str">
            <v>Juan Santibañez</v>
          </cell>
          <cell r="C2807" t="str">
            <v>Sin Auxiliar</v>
          </cell>
          <cell r="E2807">
            <v>45994</v>
          </cell>
          <cell r="I2807">
            <v>81</v>
          </cell>
          <cell r="J2807">
            <v>0</v>
          </cell>
          <cell r="K2807">
            <v>0</v>
          </cell>
          <cell r="L2807">
            <v>1</v>
          </cell>
          <cell r="M2807">
            <v>0</v>
          </cell>
          <cell r="N2807">
            <v>1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</row>
        <row r="2808">
          <cell r="A2808" t="str">
            <v>Fernando Diaz</v>
          </cell>
          <cell r="C2808" t="str">
            <v>Sin Auxiliar</v>
          </cell>
          <cell r="E2808">
            <v>45994</v>
          </cell>
          <cell r="I2808">
            <v>81</v>
          </cell>
          <cell r="J2808">
            <v>0</v>
          </cell>
          <cell r="K2808">
            <v>0</v>
          </cell>
          <cell r="L2808">
            <v>1</v>
          </cell>
          <cell r="M2808">
            <v>0</v>
          </cell>
          <cell r="N2808">
            <v>1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</row>
        <row r="2809">
          <cell r="A2809" t="str">
            <v>Julio Sanhueza</v>
          </cell>
          <cell r="C2809" t="str">
            <v>Sin Auxiliar</v>
          </cell>
          <cell r="E2809">
            <v>45994</v>
          </cell>
          <cell r="I2809">
            <v>48</v>
          </cell>
          <cell r="J2809">
            <v>0</v>
          </cell>
          <cell r="K2809">
            <v>0</v>
          </cell>
          <cell r="L2809">
            <v>1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48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</row>
        <row r="2810">
          <cell r="A2810" t="str">
            <v>Luis Dugo</v>
          </cell>
          <cell r="C2810" t="str">
            <v>Victor Araneda</v>
          </cell>
          <cell r="E2810">
            <v>45994</v>
          </cell>
          <cell r="I2810">
            <v>46</v>
          </cell>
          <cell r="J2810">
            <v>0</v>
          </cell>
          <cell r="K2810">
            <v>0</v>
          </cell>
          <cell r="L2810">
            <v>1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</row>
        <row r="2811">
          <cell r="A2811" t="str">
            <v>Maximiliano Arancibia</v>
          </cell>
          <cell r="C2811" t="str">
            <v>Carlos Correa</v>
          </cell>
          <cell r="E2811">
            <v>45994</v>
          </cell>
          <cell r="I2811">
            <v>49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</row>
        <row r="2812">
          <cell r="A2812" t="str">
            <v>Miguel Zamorano</v>
          </cell>
          <cell r="C2812" t="str">
            <v>Sin Auxiliar</v>
          </cell>
          <cell r="E2812">
            <v>45994</v>
          </cell>
          <cell r="I2812">
            <v>36</v>
          </cell>
          <cell r="J2812">
            <v>0</v>
          </cell>
          <cell r="K2812">
            <v>0</v>
          </cell>
          <cell r="L2812">
            <v>1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36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</row>
        <row r="2813">
          <cell r="A2813" t="str">
            <v>Patricio Cubillos</v>
          </cell>
          <cell r="C2813" t="str">
            <v>Juan Aravena</v>
          </cell>
          <cell r="E2813">
            <v>45994</v>
          </cell>
          <cell r="I2813">
            <v>74</v>
          </cell>
          <cell r="J2813">
            <v>0</v>
          </cell>
          <cell r="K2813">
            <v>0</v>
          </cell>
          <cell r="L2813">
            <v>1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</row>
        <row r="2814">
          <cell r="A2814" t="str">
            <v>Pedro Arcos</v>
          </cell>
          <cell r="C2814" t="str">
            <v>Sin Auxiliar</v>
          </cell>
          <cell r="E2814">
            <v>45994</v>
          </cell>
          <cell r="I2814">
            <v>62</v>
          </cell>
          <cell r="J2814">
            <v>0</v>
          </cell>
          <cell r="K2814">
            <v>0</v>
          </cell>
          <cell r="L2814">
            <v>1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18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</row>
        <row r="2815">
          <cell r="A2815" t="str">
            <v>Edgar Benavides</v>
          </cell>
          <cell r="C2815" t="str">
            <v>Sin Auxiliar</v>
          </cell>
          <cell r="E2815">
            <v>45994</v>
          </cell>
          <cell r="I2815">
            <v>62</v>
          </cell>
          <cell r="J2815">
            <v>0</v>
          </cell>
          <cell r="K2815">
            <v>0</v>
          </cell>
          <cell r="L2815">
            <v>1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18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</row>
        <row r="2816">
          <cell r="A2816" t="str">
            <v>Ramon Gallardo</v>
          </cell>
          <cell r="C2816" t="str">
            <v>Jordan Gaete</v>
          </cell>
          <cell r="E2816">
            <v>45994</v>
          </cell>
          <cell r="I2816">
            <v>37</v>
          </cell>
          <cell r="J2816">
            <v>0</v>
          </cell>
          <cell r="K2816">
            <v>0</v>
          </cell>
          <cell r="L2816">
            <v>1</v>
          </cell>
          <cell r="M2816">
            <v>1</v>
          </cell>
          <cell r="N2816">
            <v>0</v>
          </cell>
          <cell r="O2816">
            <v>0</v>
          </cell>
          <cell r="P2816">
            <v>0</v>
          </cell>
          <cell r="Q2816">
            <v>37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</row>
        <row r="2817">
          <cell r="A2817" t="str">
            <v>Roberto Briones</v>
          </cell>
          <cell r="C2817" t="str">
            <v>Alexander Marchant</v>
          </cell>
          <cell r="E2817">
            <v>45994</v>
          </cell>
          <cell r="I2817">
            <v>43</v>
          </cell>
          <cell r="J2817">
            <v>0</v>
          </cell>
          <cell r="K2817">
            <v>0</v>
          </cell>
          <cell r="L2817">
            <v>1</v>
          </cell>
          <cell r="M2817">
            <v>0</v>
          </cell>
          <cell r="N2817">
            <v>1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</row>
        <row r="2818">
          <cell r="A2818" t="str">
            <v>Roberto Ramirez</v>
          </cell>
          <cell r="C2818" t="str">
            <v>Jose Oca</v>
          </cell>
          <cell r="E2818">
            <v>45994</v>
          </cell>
          <cell r="I2818">
            <v>42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2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1</v>
          </cell>
        </row>
        <row r="2819">
          <cell r="A2819" t="str">
            <v>Victor Reyes</v>
          </cell>
          <cell r="C2819" t="str">
            <v>Jorge Viscarra</v>
          </cell>
          <cell r="E2819">
            <v>45994</v>
          </cell>
          <cell r="I2819">
            <v>80</v>
          </cell>
          <cell r="J2819">
            <v>0</v>
          </cell>
          <cell r="K2819">
            <v>0</v>
          </cell>
          <cell r="L2819">
            <v>1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38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1</v>
          </cell>
        </row>
        <row r="2820">
          <cell r="A2820" t="str">
            <v>Rodrigo Bascuñan</v>
          </cell>
          <cell r="C2820" t="str">
            <v>Sin Auxiliar</v>
          </cell>
          <cell r="E2820">
            <v>45993</v>
          </cell>
          <cell r="I2820">
            <v>35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</row>
        <row r="2821">
          <cell r="A2821" t="str">
            <v>Rodrigo Bascuñan</v>
          </cell>
          <cell r="C2821" t="str">
            <v>Sin Auxiliar</v>
          </cell>
          <cell r="E2821">
            <v>45994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</row>
        <row r="2822">
          <cell r="A2822" t="str">
            <v>Alfredo Cona</v>
          </cell>
          <cell r="C2822" t="str">
            <v>Osman Perez</v>
          </cell>
          <cell r="E2822">
            <v>45995</v>
          </cell>
          <cell r="I2822">
            <v>55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1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</row>
        <row r="2823">
          <cell r="A2823" t="str">
            <v xml:space="preserve">Antonio Riquelme </v>
          </cell>
          <cell r="C2823" t="str">
            <v>Cristian Araya</v>
          </cell>
          <cell r="E2823">
            <v>45995</v>
          </cell>
          <cell r="I2823">
            <v>40</v>
          </cell>
          <cell r="J2823">
            <v>0</v>
          </cell>
          <cell r="K2823">
            <v>0</v>
          </cell>
          <cell r="L2823">
            <v>1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10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</row>
        <row r="2824">
          <cell r="A2824" t="str">
            <v>Byron Lopez</v>
          </cell>
          <cell r="C2824" t="str">
            <v>Patricio Ramirez</v>
          </cell>
          <cell r="E2824">
            <v>45995</v>
          </cell>
          <cell r="I2824">
            <v>46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2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</row>
        <row r="2825">
          <cell r="A2825" t="str">
            <v>Cesar Moreno</v>
          </cell>
          <cell r="C2825" t="str">
            <v>Alejandro Osorio</v>
          </cell>
          <cell r="E2825">
            <v>45995</v>
          </cell>
          <cell r="I2825">
            <v>68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35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3</v>
          </cell>
        </row>
        <row r="2826">
          <cell r="A2826" t="str">
            <v xml:space="preserve">Cristian Gonzalez </v>
          </cell>
          <cell r="C2826" t="str">
            <v>Juan Cuadra</v>
          </cell>
          <cell r="E2826">
            <v>45995</v>
          </cell>
          <cell r="I2826">
            <v>44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</row>
        <row r="2827">
          <cell r="A2827" t="str">
            <v>Jose Arredondo</v>
          </cell>
          <cell r="C2827" t="str">
            <v>Sin Auxiliar</v>
          </cell>
          <cell r="E2827">
            <v>45995</v>
          </cell>
          <cell r="I2827">
            <v>35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35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</row>
        <row r="2828">
          <cell r="A2828" t="str">
            <v>Julio Sanhueza</v>
          </cell>
          <cell r="C2828" t="str">
            <v>Sin Auxiliar</v>
          </cell>
          <cell r="E2828">
            <v>45995</v>
          </cell>
          <cell r="I2828">
            <v>31</v>
          </cell>
          <cell r="J2828">
            <v>0</v>
          </cell>
          <cell r="K2828">
            <v>0</v>
          </cell>
          <cell r="L2828">
            <v>1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31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</row>
        <row r="2829">
          <cell r="A2829" t="str">
            <v>Luis Dugo</v>
          </cell>
          <cell r="C2829" t="str">
            <v>Victor Araneda</v>
          </cell>
          <cell r="E2829">
            <v>45995</v>
          </cell>
          <cell r="I2829">
            <v>40</v>
          </cell>
          <cell r="J2829">
            <v>0</v>
          </cell>
          <cell r="K2829">
            <v>0</v>
          </cell>
          <cell r="L2829">
            <v>1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4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</row>
        <row r="2830">
          <cell r="A2830" t="str">
            <v>Maximiliano Arancibia</v>
          </cell>
          <cell r="C2830" t="str">
            <v>Carlos Correa</v>
          </cell>
          <cell r="E2830">
            <v>45995</v>
          </cell>
          <cell r="I2830">
            <v>62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</row>
        <row r="2831">
          <cell r="A2831" t="str">
            <v>Miguel Zamorano</v>
          </cell>
          <cell r="C2831" t="str">
            <v>Sin Auxiliar</v>
          </cell>
          <cell r="E2831">
            <v>45995</v>
          </cell>
          <cell r="I2831">
            <v>23</v>
          </cell>
          <cell r="J2831">
            <v>0</v>
          </cell>
          <cell r="K2831">
            <v>0</v>
          </cell>
          <cell r="L2831">
            <v>1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23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</row>
        <row r="2832">
          <cell r="A2832" t="str">
            <v>Patricio Cubillos</v>
          </cell>
          <cell r="C2832" t="str">
            <v>Juan Aravena</v>
          </cell>
          <cell r="E2832">
            <v>45995</v>
          </cell>
          <cell r="I2832">
            <v>71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</row>
        <row r="2833">
          <cell r="A2833" t="str">
            <v>Pedro Arcos</v>
          </cell>
          <cell r="C2833" t="str">
            <v>Sin Auxiliar</v>
          </cell>
          <cell r="E2833">
            <v>45995</v>
          </cell>
          <cell r="I2833">
            <v>55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20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</row>
        <row r="2834">
          <cell r="A2834" t="str">
            <v>Edgar Benavides</v>
          </cell>
          <cell r="C2834" t="str">
            <v>Sin Auxiliar</v>
          </cell>
          <cell r="E2834">
            <v>45995</v>
          </cell>
          <cell r="I2834">
            <v>55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20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</row>
        <row r="2835">
          <cell r="A2835" t="str">
            <v>Juan Santibañez</v>
          </cell>
          <cell r="C2835" t="str">
            <v>Sin Auxiliar</v>
          </cell>
          <cell r="E2835">
            <v>45995</v>
          </cell>
          <cell r="I2835">
            <v>53</v>
          </cell>
          <cell r="J2835">
            <v>0</v>
          </cell>
          <cell r="K2835">
            <v>0</v>
          </cell>
          <cell r="L2835">
            <v>1</v>
          </cell>
          <cell r="M2835">
            <v>0</v>
          </cell>
          <cell r="N2835">
            <v>1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</row>
        <row r="2836">
          <cell r="A2836" t="str">
            <v>Fernando Diaz</v>
          </cell>
          <cell r="C2836" t="str">
            <v>Sin Auxiliar</v>
          </cell>
          <cell r="E2836">
            <v>45995</v>
          </cell>
          <cell r="I2836">
            <v>53</v>
          </cell>
          <cell r="J2836">
            <v>0</v>
          </cell>
          <cell r="K2836">
            <v>0</v>
          </cell>
          <cell r="L2836">
            <v>1</v>
          </cell>
          <cell r="M2836">
            <v>0</v>
          </cell>
          <cell r="N2836">
            <v>1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</row>
        <row r="2837">
          <cell r="A2837" t="str">
            <v>Ramon Gallardo</v>
          </cell>
          <cell r="C2837" t="str">
            <v>Jordan Gaete</v>
          </cell>
          <cell r="E2837">
            <v>45995</v>
          </cell>
          <cell r="I2837">
            <v>64</v>
          </cell>
          <cell r="J2837">
            <v>0</v>
          </cell>
          <cell r="K2837">
            <v>0</v>
          </cell>
          <cell r="L2837">
            <v>1</v>
          </cell>
          <cell r="M2837">
            <v>1</v>
          </cell>
          <cell r="N2837">
            <v>0</v>
          </cell>
          <cell r="O2837">
            <v>1</v>
          </cell>
          <cell r="P2837">
            <v>0</v>
          </cell>
          <cell r="Q2837">
            <v>64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</row>
        <row r="2838">
          <cell r="A2838" t="str">
            <v>Roberto Briones</v>
          </cell>
          <cell r="C2838" t="str">
            <v>Alexander Marchant</v>
          </cell>
          <cell r="E2838">
            <v>45995</v>
          </cell>
          <cell r="I2838">
            <v>44</v>
          </cell>
          <cell r="J2838">
            <v>0</v>
          </cell>
          <cell r="K2838">
            <v>0</v>
          </cell>
          <cell r="L2838">
            <v>1</v>
          </cell>
          <cell r="M2838">
            <v>0</v>
          </cell>
          <cell r="N2838">
            <v>1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</row>
        <row r="2839">
          <cell r="A2839" t="str">
            <v>Roberto Ramirez</v>
          </cell>
          <cell r="C2839" t="str">
            <v>Jose Oca</v>
          </cell>
          <cell r="E2839">
            <v>45995</v>
          </cell>
          <cell r="I2839">
            <v>17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2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</row>
        <row r="2840">
          <cell r="A2840" t="str">
            <v>Rodrigo Bascuñan</v>
          </cell>
          <cell r="C2840" t="str">
            <v>Gilmar Ospino</v>
          </cell>
          <cell r="E2840">
            <v>45995</v>
          </cell>
          <cell r="I2840">
            <v>22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5</v>
          </cell>
          <cell r="Q2840">
            <v>5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</row>
        <row r="2841">
          <cell r="A2841" t="str">
            <v>Boris López</v>
          </cell>
          <cell r="C2841" t="str">
            <v>Sin Auxiliar</v>
          </cell>
          <cell r="E2841">
            <v>45995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</row>
        <row r="2842">
          <cell r="A2842" t="str">
            <v>Victor Reyes</v>
          </cell>
          <cell r="C2842" t="str">
            <v>Jorge Viscarra</v>
          </cell>
          <cell r="E2842">
            <v>45995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</row>
        <row r="2843">
          <cell r="A2843" t="str">
            <v>Alfredo Cona</v>
          </cell>
          <cell r="C2843" t="str">
            <v>Osman Perez</v>
          </cell>
          <cell r="E2843">
            <v>45996</v>
          </cell>
          <cell r="I2843">
            <v>74</v>
          </cell>
          <cell r="J2843">
            <v>0</v>
          </cell>
          <cell r="K2843">
            <v>0</v>
          </cell>
          <cell r="L2843">
            <v>1</v>
          </cell>
          <cell r="M2843">
            <v>0</v>
          </cell>
          <cell r="N2843">
            <v>1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</row>
        <row r="2844">
          <cell r="A2844" t="str">
            <v xml:space="preserve">Antonio Riquelme </v>
          </cell>
          <cell r="C2844" t="str">
            <v>Cristian Araya</v>
          </cell>
          <cell r="E2844">
            <v>45996</v>
          </cell>
          <cell r="I2844">
            <v>85</v>
          </cell>
          <cell r="J2844">
            <v>0</v>
          </cell>
          <cell r="K2844">
            <v>0</v>
          </cell>
          <cell r="L2844">
            <v>1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10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</row>
        <row r="2845">
          <cell r="A2845" t="str">
            <v>Byron Lopez</v>
          </cell>
          <cell r="C2845" t="str">
            <v>Patricio Ramirez</v>
          </cell>
          <cell r="E2845">
            <v>45996</v>
          </cell>
          <cell r="I2845">
            <v>49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2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</row>
        <row r="2846">
          <cell r="A2846" t="str">
            <v xml:space="preserve">Cristian Gonzalez </v>
          </cell>
          <cell r="C2846" t="str">
            <v>Juan Cuadra</v>
          </cell>
          <cell r="E2846">
            <v>45996</v>
          </cell>
          <cell r="I2846">
            <v>55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20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</row>
        <row r="2847">
          <cell r="A2847" t="str">
            <v>Edgar Benavides</v>
          </cell>
          <cell r="C2847" t="str">
            <v>Alejandro Osorio</v>
          </cell>
          <cell r="E2847">
            <v>45996</v>
          </cell>
          <cell r="I2847">
            <v>90</v>
          </cell>
          <cell r="J2847">
            <v>0</v>
          </cell>
          <cell r="K2847">
            <v>0</v>
          </cell>
          <cell r="L2847">
            <v>1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46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3</v>
          </cell>
        </row>
        <row r="2848">
          <cell r="A2848" t="str">
            <v>Jose Arredondo</v>
          </cell>
          <cell r="C2848" t="str">
            <v>Sin Auxiliar</v>
          </cell>
          <cell r="E2848">
            <v>45996</v>
          </cell>
          <cell r="I2848">
            <v>55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55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</row>
        <row r="2849">
          <cell r="A2849" t="str">
            <v>Julio Sanhueza</v>
          </cell>
          <cell r="C2849" t="str">
            <v>Sin Auxiliar</v>
          </cell>
          <cell r="E2849">
            <v>45996</v>
          </cell>
          <cell r="I2849">
            <v>48</v>
          </cell>
          <cell r="J2849">
            <v>0</v>
          </cell>
          <cell r="K2849">
            <v>0</v>
          </cell>
          <cell r="L2849">
            <v>1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48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</row>
        <row r="2850">
          <cell r="A2850" t="str">
            <v>Juan Santibañez</v>
          </cell>
          <cell r="C2850" t="str">
            <v>Sin Auxiliar</v>
          </cell>
          <cell r="E2850">
            <v>45996</v>
          </cell>
          <cell r="I2850">
            <v>53</v>
          </cell>
          <cell r="J2850">
            <v>0</v>
          </cell>
          <cell r="K2850">
            <v>0</v>
          </cell>
          <cell r="L2850">
            <v>1</v>
          </cell>
          <cell r="M2850">
            <v>0</v>
          </cell>
          <cell r="N2850">
            <v>1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</row>
        <row r="2851">
          <cell r="A2851" t="str">
            <v>Fernando Diaz</v>
          </cell>
          <cell r="C2851" t="str">
            <v>Sin Auxiliar</v>
          </cell>
          <cell r="E2851">
            <v>45996</v>
          </cell>
          <cell r="I2851">
            <v>53</v>
          </cell>
          <cell r="J2851">
            <v>0</v>
          </cell>
          <cell r="K2851">
            <v>0</v>
          </cell>
          <cell r="L2851">
            <v>1</v>
          </cell>
          <cell r="M2851">
            <v>0</v>
          </cell>
          <cell r="N2851">
            <v>1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</row>
        <row r="2852">
          <cell r="A2852" t="str">
            <v>Luis Dugo</v>
          </cell>
          <cell r="C2852" t="str">
            <v>Victor Araneda</v>
          </cell>
          <cell r="E2852">
            <v>45996</v>
          </cell>
          <cell r="I2852">
            <v>53</v>
          </cell>
          <cell r="J2852">
            <v>0</v>
          </cell>
          <cell r="K2852">
            <v>0</v>
          </cell>
          <cell r="L2852">
            <v>1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1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</row>
        <row r="2853">
          <cell r="A2853" t="str">
            <v>Maximiliano Arancibia</v>
          </cell>
          <cell r="C2853" t="str">
            <v>Carlos Correa</v>
          </cell>
          <cell r="E2853">
            <v>45996</v>
          </cell>
          <cell r="I2853">
            <v>61</v>
          </cell>
          <cell r="J2853">
            <v>0</v>
          </cell>
          <cell r="K2853">
            <v>0</v>
          </cell>
          <cell r="L2853">
            <v>1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</row>
        <row r="2854">
          <cell r="A2854" t="str">
            <v>Miguel Zamorano</v>
          </cell>
          <cell r="C2854" t="str">
            <v>Sin Auxiliar</v>
          </cell>
          <cell r="E2854">
            <v>45996</v>
          </cell>
          <cell r="I2854">
            <v>37</v>
          </cell>
          <cell r="J2854">
            <v>0</v>
          </cell>
          <cell r="K2854">
            <v>0</v>
          </cell>
          <cell r="L2854">
            <v>1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37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</row>
        <row r="2855">
          <cell r="A2855" t="str">
            <v>Patricio Cubillos</v>
          </cell>
          <cell r="C2855" t="str">
            <v>Juan Aravena</v>
          </cell>
          <cell r="E2855">
            <v>45996</v>
          </cell>
          <cell r="I2855">
            <v>69</v>
          </cell>
          <cell r="J2855">
            <v>0</v>
          </cell>
          <cell r="K2855">
            <v>0</v>
          </cell>
          <cell r="L2855">
            <v>1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15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</row>
        <row r="2856">
          <cell r="A2856" t="str">
            <v>Pedro Arcos</v>
          </cell>
          <cell r="C2856" t="str">
            <v>Gonzalo Gonzalez</v>
          </cell>
          <cell r="E2856">
            <v>45996</v>
          </cell>
          <cell r="I2856">
            <v>57</v>
          </cell>
          <cell r="J2856">
            <v>0</v>
          </cell>
          <cell r="K2856">
            <v>0</v>
          </cell>
          <cell r="L2856">
            <v>1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5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</row>
        <row r="2857">
          <cell r="A2857" t="str">
            <v>Ramon Gallardo</v>
          </cell>
          <cell r="C2857" t="str">
            <v>Jordan Gaete</v>
          </cell>
          <cell r="E2857">
            <v>45996</v>
          </cell>
          <cell r="I2857">
            <v>36</v>
          </cell>
          <cell r="J2857">
            <v>0</v>
          </cell>
          <cell r="K2857">
            <v>0</v>
          </cell>
          <cell r="L2857">
            <v>1</v>
          </cell>
          <cell r="M2857">
            <v>1</v>
          </cell>
          <cell r="N2857">
            <v>0</v>
          </cell>
          <cell r="O2857">
            <v>0</v>
          </cell>
          <cell r="P2857">
            <v>0</v>
          </cell>
          <cell r="Q2857">
            <v>36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</row>
        <row r="2858">
          <cell r="A2858" t="str">
            <v>Roberto Briones</v>
          </cell>
          <cell r="C2858" t="str">
            <v>Alexander Marchant</v>
          </cell>
          <cell r="E2858">
            <v>45996</v>
          </cell>
          <cell r="I2858">
            <v>40</v>
          </cell>
          <cell r="J2858">
            <v>0</v>
          </cell>
          <cell r="K2858">
            <v>0</v>
          </cell>
          <cell r="L2858">
            <v>1</v>
          </cell>
          <cell r="M2858">
            <v>0</v>
          </cell>
          <cell r="N2858">
            <v>1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</row>
        <row r="2859">
          <cell r="A2859" t="str">
            <v>Roberto Ramirez</v>
          </cell>
          <cell r="C2859" t="str">
            <v>Jose Oca</v>
          </cell>
          <cell r="E2859">
            <v>45996</v>
          </cell>
          <cell r="I2859">
            <v>59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2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</row>
        <row r="2860">
          <cell r="A2860" t="str">
            <v>Rodrigo Bascuñan</v>
          </cell>
          <cell r="C2860" t="str">
            <v>Gilmar Ospino</v>
          </cell>
          <cell r="E2860">
            <v>45996</v>
          </cell>
          <cell r="I2860">
            <v>70</v>
          </cell>
          <cell r="J2860">
            <v>0</v>
          </cell>
          <cell r="K2860">
            <v>0</v>
          </cell>
          <cell r="L2860">
            <v>1</v>
          </cell>
          <cell r="M2860">
            <v>0</v>
          </cell>
          <cell r="N2860">
            <v>0</v>
          </cell>
          <cell r="O2860">
            <v>0</v>
          </cell>
          <cell r="P2860">
            <v>15</v>
          </cell>
          <cell r="Q2860">
            <v>20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</row>
        <row r="2861">
          <cell r="A2861" t="str">
            <v>Victor Reyes</v>
          </cell>
          <cell r="C2861" t="str">
            <v>Jorge Viscarra</v>
          </cell>
          <cell r="E2861">
            <v>45996</v>
          </cell>
          <cell r="I2861">
            <v>80</v>
          </cell>
          <cell r="J2861">
            <v>0</v>
          </cell>
          <cell r="K2861">
            <v>0</v>
          </cell>
          <cell r="L2861">
            <v>1</v>
          </cell>
          <cell r="M2861">
            <v>0</v>
          </cell>
          <cell r="N2861">
            <v>0</v>
          </cell>
          <cell r="O2861">
            <v>0</v>
          </cell>
          <cell r="P2861">
            <v>8</v>
          </cell>
          <cell r="Q2861">
            <v>35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1</v>
          </cell>
        </row>
        <row r="2862">
          <cell r="A2862" t="str">
            <v>Cesar Moreno</v>
          </cell>
          <cell r="C2862" t="str">
            <v>Sin Auxiliar</v>
          </cell>
          <cell r="E2862">
            <v>45996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</row>
        <row r="2863">
          <cell r="A2863" t="str">
            <v>Boris López</v>
          </cell>
          <cell r="C2863" t="str">
            <v>Sin Auxiliar</v>
          </cell>
          <cell r="E2863">
            <v>45996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</row>
        <row r="2864">
          <cell r="A2864" t="str">
            <v>Luis Dugo</v>
          </cell>
          <cell r="C2864" t="str">
            <v>Victor Araneda</v>
          </cell>
          <cell r="E2864">
            <v>45997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35</v>
          </cell>
          <cell r="R2864">
            <v>1</v>
          </cell>
          <cell r="S2864">
            <v>0</v>
          </cell>
          <cell r="T2864">
            <v>35</v>
          </cell>
          <cell r="U2864">
            <v>21</v>
          </cell>
          <cell r="V2864">
            <v>1</v>
          </cell>
          <cell r="W2864">
            <v>0</v>
          </cell>
          <cell r="X2864">
            <v>4</v>
          </cell>
        </row>
        <row r="2865">
          <cell r="A2865" t="str">
            <v>Roberto Ramirez</v>
          </cell>
          <cell r="C2865" t="str">
            <v>Jose Oca</v>
          </cell>
          <cell r="E2865">
            <v>45997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1</v>
          </cell>
          <cell r="S2865">
            <v>0</v>
          </cell>
          <cell r="T2865">
            <v>46</v>
          </cell>
          <cell r="U2865">
            <v>41</v>
          </cell>
          <cell r="V2865">
            <v>1</v>
          </cell>
          <cell r="W2865">
            <v>0</v>
          </cell>
          <cell r="X2865">
            <v>0</v>
          </cell>
        </row>
        <row r="2866">
          <cell r="A2866" t="str">
            <v xml:space="preserve">Cristian Gonzalez </v>
          </cell>
          <cell r="C2866" t="str">
            <v>Alexander Marchant</v>
          </cell>
          <cell r="E2866">
            <v>45998</v>
          </cell>
          <cell r="I2866">
            <v>0</v>
          </cell>
          <cell r="J2866">
            <v>0</v>
          </cell>
          <cell r="K2866">
            <v>0</v>
          </cell>
          <cell r="L2866">
            <v>1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61</v>
          </cell>
          <cell r="R2866">
            <v>0</v>
          </cell>
          <cell r="S2866">
            <v>1</v>
          </cell>
          <cell r="T2866">
            <v>106</v>
          </cell>
          <cell r="U2866">
            <v>136</v>
          </cell>
          <cell r="V2866">
            <v>0</v>
          </cell>
          <cell r="W2866">
            <v>1</v>
          </cell>
          <cell r="X2866">
            <v>15</v>
          </cell>
        </row>
        <row r="2867">
          <cell r="A2867" t="str">
            <v>Rodrigo Bascuñan</v>
          </cell>
          <cell r="C2867" t="str">
            <v>Jose Oca</v>
          </cell>
          <cell r="E2867">
            <v>45998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1</v>
          </cell>
          <cell r="T2867">
            <v>61</v>
          </cell>
          <cell r="U2867">
            <v>159</v>
          </cell>
          <cell r="V2867">
            <v>0</v>
          </cell>
          <cell r="W2867">
            <v>1</v>
          </cell>
          <cell r="X2867">
            <v>19</v>
          </cell>
        </row>
        <row r="2868">
          <cell r="A2868" t="str">
            <v xml:space="preserve">Cristian Gonzalez </v>
          </cell>
          <cell r="C2868" t="str">
            <v>Alexander Marchant</v>
          </cell>
          <cell r="E2868">
            <v>45881</v>
          </cell>
          <cell r="I2868">
            <v>0</v>
          </cell>
          <cell r="J2868">
            <v>0</v>
          </cell>
          <cell r="K2868">
            <v>0</v>
          </cell>
          <cell r="L2868">
            <v>1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1</v>
          </cell>
          <cell r="T2868">
            <v>11</v>
          </cell>
          <cell r="U2868">
            <v>79</v>
          </cell>
          <cell r="V2868">
            <v>0</v>
          </cell>
          <cell r="W2868">
            <v>1</v>
          </cell>
          <cell r="X2868">
            <v>3</v>
          </cell>
        </row>
        <row r="2869">
          <cell r="A2869" t="str">
            <v>Byron Lopez</v>
          </cell>
          <cell r="C2869" t="str">
            <v>Cristian Araya</v>
          </cell>
          <cell r="E2869">
            <v>45999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1</v>
          </cell>
          <cell r="T2869">
            <v>176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</row>
        <row r="2870">
          <cell r="A2870" t="str">
            <v xml:space="preserve">Cristian Gonzalez </v>
          </cell>
          <cell r="C2870" t="str">
            <v>Alexander Marchant</v>
          </cell>
          <cell r="E2870">
            <v>45999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1</v>
          </cell>
          <cell r="T2870">
            <v>90</v>
          </cell>
          <cell r="U2870">
            <v>0</v>
          </cell>
          <cell r="V2870">
            <v>0</v>
          </cell>
          <cell r="W2870">
            <v>0</v>
          </cell>
          <cell r="X2870">
            <v>3</v>
          </cell>
        </row>
        <row r="2871">
          <cell r="A2871" t="str">
            <v>Alfredo Cona</v>
          </cell>
          <cell r="C2871" t="str">
            <v>Osman Perez</v>
          </cell>
          <cell r="E2871">
            <v>46000</v>
          </cell>
          <cell r="I2871">
            <v>74</v>
          </cell>
          <cell r="J2871">
            <v>0</v>
          </cell>
          <cell r="K2871">
            <v>0</v>
          </cell>
          <cell r="L2871">
            <v>1</v>
          </cell>
          <cell r="M2871">
            <v>0</v>
          </cell>
          <cell r="N2871">
            <v>1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</row>
        <row r="2872">
          <cell r="A2872" t="str">
            <v xml:space="preserve">Antonio Riquelme </v>
          </cell>
          <cell r="C2872" t="str">
            <v>Cristian Araya</v>
          </cell>
          <cell r="E2872">
            <v>46000</v>
          </cell>
          <cell r="I2872">
            <v>34</v>
          </cell>
          <cell r="J2872">
            <v>22</v>
          </cell>
          <cell r="K2872">
            <v>0</v>
          </cell>
          <cell r="L2872">
            <v>1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10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</row>
        <row r="2873">
          <cell r="A2873" t="str">
            <v>Boris López</v>
          </cell>
          <cell r="C2873" t="str">
            <v>Gilmar Ospino</v>
          </cell>
          <cell r="E2873">
            <v>46000</v>
          </cell>
          <cell r="I2873">
            <v>54</v>
          </cell>
          <cell r="J2873">
            <v>117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5</v>
          </cell>
          <cell r="Q2873">
            <v>10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</row>
        <row r="2874">
          <cell r="A2874" t="str">
            <v>Byron Lopez</v>
          </cell>
          <cell r="C2874" t="str">
            <v>Patricio Ramirez</v>
          </cell>
          <cell r="E2874">
            <v>46000</v>
          </cell>
          <cell r="I2874">
            <v>49</v>
          </cell>
          <cell r="J2874">
            <v>117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2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</row>
        <row r="2875">
          <cell r="A2875" t="str">
            <v>Cesar Moreno</v>
          </cell>
          <cell r="C2875" t="str">
            <v>Alejandro Osorio</v>
          </cell>
          <cell r="E2875">
            <v>46000</v>
          </cell>
          <cell r="I2875">
            <v>49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38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1</v>
          </cell>
        </row>
        <row r="2876">
          <cell r="A2876" t="str">
            <v xml:space="preserve">Cristian Gonzalez </v>
          </cell>
          <cell r="C2876" t="str">
            <v>Juan Aravena</v>
          </cell>
          <cell r="E2876">
            <v>46000</v>
          </cell>
          <cell r="I2876">
            <v>63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</row>
        <row r="2877">
          <cell r="A2877" t="str">
            <v>Jose Arredondo</v>
          </cell>
          <cell r="C2877" t="str">
            <v>Sin Auxiliar</v>
          </cell>
          <cell r="E2877">
            <v>46000</v>
          </cell>
          <cell r="I2877">
            <v>36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36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</row>
        <row r="2878">
          <cell r="A2878" t="str">
            <v>Juan Santibañez</v>
          </cell>
          <cell r="C2878" t="str">
            <v>Sin Auxiliar</v>
          </cell>
          <cell r="E2878">
            <v>46000</v>
          </cell>
          <cell r="I2878">
            <v>53</v>
          </cell>
          <cell r="J2878">
            <v>0</v>
          </cell>
          <cell r="K2878">
            <v>0</v>
          </cell>
          <cell r="L2878">
            <v>1</v>
          </cell>
          <cell r="M2878">
            <v>0</v>
          </cell>
          <cell r="N2878">
            <v>1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</row>
        <row r="2879">
          <cell r="A2879" t="str">
            <v>Fernando Diaz</v>
          </cell>
          <cell r="C2879" t="str">
            <v>Sin Auxiliar</v>
          </cell>
          <cell r="E2879">
            <v>46000</v>
          </cell>
          <cell r="I2879">
            <v>53</v>
          </cell>
          <cell r="J2879">
            <v>0</v>
          </cell>
          <cell r="K2879">
            <v>0</v>
          </cell>
          <cell r="L2879">
            <v>1</v>
          </cell>
          <cell r="M2879">
            <v>0</v>
          </cell>
          <cell r="N2879">
            <v>1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</row>
        <row r="2880">
          <cell r="A2880" t="str">
            <v>Julio Sanhueza</v>
          </cell>
          <cell r="C2880" t="str">
            <v>Sin Auxiliar</v>
          </cell>
          <cell r="E2880">
            <v>46000</v>
          </cell>
          <cell r="I2880">
            <v>35</v>
          </cell>
          <cell r="J2880">
            <v>0</v>
          </cell>
          <cell r="K2880">
            <v>0</v>
          </cell>
          <cell r="L2880">
            <v>1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35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</row>
        <row r="2881">
          <cell r="A2881" t="str">
            <v>Luis Dugo</v>
          </cell>
          <cell r="C2881" t="str">
            <v>Victor Araneda</v>
          </cell>
          <cell r="E2881">
            <v>46000</v>
          </cell>
          <cell r="I2881">
            <v>37</v>
          </cell>
          <cell r="J2881">
            <v>0</v>
          </cell>
          <cell r="K2881">
            <v>0</v>
          </cell>
          <cell r="L2881">
            <v>1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1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</row>
        <row r="2882">
          <cell r="A2882" t="str">
            <v>Maximiliano Arancibia</v>
          </cell>
          <cell r="C2882" t="str">
            <v>Carlos Correa</v>
          </cell>
          <cell r="E2882">
            <v>46000</v>
          </cell>
          <cell r="I2882">
            <v>69</v>
          </cell>
          <cell r="J2882">
            <v>0</v>
          </cell>
          <cell r="K2882">
            <v>0</v>
          </cell>
          <cell r="L2882">
            <v>1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</row>
        <row r="2883">
          <cell r="A2883" t="str">
            <v>Miguel Zamorano</v>
          </cell>
          <cell r="C2883" t="str">
            <v>Sin Auxiliar</v>
          </cell>
          <cell r="E2883">
            <v>46000</v>
          </cell>
          <cell r="I2883">
            <v>27</v>
          </cell>
          <cell r="J2883">
            <v>0</v>
          </cell>
          <cell r="K2883">
            <v>0</v>
          </cell>
          <cell r="L2883">
            <v>1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27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</row>
        <row r="2884">
          <cell r="A2884" t="str">
            <v>Pedro Arcos</v>
          </cell>
          <cell r="C2884" t="str">
            <v>Juan Cuadra</v>
          </cell>
          <cell r="E2884">
            <v>46000</v>
          </cell>
          <cell r="I2884">
            <v>46</v>
          </cell>
          <cell r="J2884">
            <v>4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11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</row>
        <row r="2885">
          <cell r="A2885" t="str">
            <v>Ramon Gallardo</v>
          </cell>
          <cell r="C2885" t="str">
            <v>Jordan Gaete</v>
          </cell>
          <cell r="E2885">
            <v>46000</v>
          </cell>
          <cell r="I2885">
            <v>53</v>
          </cell>
          <cell r="J2885">
            <v>0</v>
          </cell>
          <cell r="K2885">
            <v>0</v>
          </cell>
          <cell r="L2885">
            <v>1</v>
          </cell>
          <cell r="M2885">
            <v>1</v>
          </cell>
          <cell r="N2885">
            <v>0</v>
          </cell>
          <cell r="O2885">
            <v>1</v>
          </cell>
          <cell r="P2885">
            <v>0</v>
          </cell>
          <cell r="Q2885">
            <v>53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</row>
        <row r="2886">
          <cell r="A2886" t="str">
            <v>Roberto Ramirez</v>
          </cell>
          <cell r="C2886" t="str">
            <v>Jose Oca</v>
          </cell>
          <cell r="E2886">
            <v>46000</v>
          </cell>
          <cell r="I2886">
            <v>59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2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</row>
        <row r="2887">
          <cell r="A2887" t="str">
            <v>Rodrigo Bascuñan</v>
          </cell>
          <cell r="C2887" t="str">
            <v>Mario Astorga</v>
          </cell>
          <cell r="E2887">
            <v>46000</v>
          </cell>
          <cell r="I2887">
            <v>4</v>
          </cell>
          <cell r="J2887">
            <v>20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15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</row>
        <row r="2888">
          <cell r="A2888" t="str">
            <v>Victor Reyes</v>
          </cell>
          <cell r="C2888" t="str">
            <v>Alexander Marchant</v>
          </cell>
          <cell r="E2888">
            <v>46000</v>
          </cell>
          <cell r="I2888">
            <v>30</v>
          </cell>
          <cell r="J2888">
            <v>0</v>
          </cell>
          <cell r="K2888">
            <v>0</v>
          </cell>
          <cell r="L2888">
            <v>1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</row>
        <row r="2889">
          <cell r="A2889" t="str">
            <v>Edgar Benavides</v>
          </cell>
          <cell r="C2889" t="str">
            <v>Sin Auxiliar</v>
          </cell>
          <cell r="E2889">
            <v>46000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</row>
        <row r="2890">
          <cell r="A2890" t="str">
            <v>Roberto Briones</v>
          </cell>
          <cell r="C2890" t="str">
            <v>Sin Auxiliar</v>
          </cell>
          <cell r="E2890">
            <v>46000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</row>
        <row r="2891">
          <cell r="A2891" t="str">
            <v>Patricio Cubillos</v>
          </cell>
          <cell r="C2891" t="str">
            <v>Sin Auxiliar</v>
          </cell>
          <cell r="E2891">
            <v>46000</v>
          </cell>
          <cell r="I2891">
            <v>30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</row>
        <row r="2892">
          <cell r="A2892" t="str">
            <v>Alfredo Cona</v>
          </cell>
          <cell r="C2892" t="str">
            <v>Osman Perez</v>
          </cell>
          <cell r="E2892">
            <v>46001</v>
          </cell>
          <cell r="I2892">
            <v>72</v>
          </cell>
          <cell r="J2892">
            <v>0</v>
          </cell>
          <cell r="K2892">
            <v>0</v>
          </cell>
          <cell r="L2892">
            <v>1</v>
          </cell>
          <cell r="M2892">
            <v>0</v>
          </cell>
          <cell r="N2892">
            <v>1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</row>
        <row r="2893">
          <cell r="A2893" t="str">
            <v xml:space="preserve">Antonio Riquelme </v>
          </cell>
          <cell r="C2893" t="str">
            <v>Cristian Araya</v>
          </cell>
          <cell r="E2893">
            <v>46001</v>
          </cell>
          <cell r="I2893">
            <v>66</v>
          </cell>
          <cell r="J2893">
            <v>0</v>
          </cell>
          <cell r="K2893">
            <v>0</v>
          </cell>
          <cell r="L2893">
            <v>1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10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</row>
        <row r="2894">
          <cell r="A2894" t="str">
            <v>N/A</v>
          </cell>
          <cell r="C2894" t="str">
            <v>Cristian Araya</v>
          </cell>
          <cell r="E2894">
            <v>46001</v>
          </cell>
          <cell r="I2894">
            <v>66</v>
          </cell>
          <cell r="J2894">
            <v>0</v>
          </cell>
          <cell r="K2894">
            <v>0</v>
          </cell>
          <cell r="L2894">
            <v>1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10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5</v>
          </cell>
        </row>
        <row r="2895">
          <cell r="A2895" t="str">
            <v>Boris López</v>
          </cell>
          <cell r="C2895" t="str">
            <v>Gilmar Ospino</v>
          </cell>
          <cell r="E2895">
            <v>46001</v>
          </cell>
          <cell r="I2895">
            <v>30</v>
          </cell>
          <cell r="J2895">
            <v>0</v>
          </cell>
          <cell r="K2895">
            <v>0</v>
          </cell>
          <cell r="L2895">
            <v>1</v>
          </cell>
          <cell r="M2895">
            <v>0</v>
          </cell>
          <cell r="N2895">
            <v>0</v>
          </cell>
          <cell r="O2895">
            <v>0</v>
          </cell>
          <cell r="P2895">
            <v>5</v>
          </cell>
          <cell r="Q2895">
            <v>10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</row>
        <row r="2896">
          <cell r="A2896" t="str">
            <v>Byron Lopez</v>
          </cell>
          <cell r="C2896" t="str">
            <v>N/A</v>
          </cell>
          <cell r="E2896">
            <v>46001</v>
          </cell>
          <cell r="I2896">
            <v>49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2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5</v>
          </cell>
        </row>
        <row r="2897">
          <cell r="A2897" t="str">
            <v>N/A</v>
          </cell>
          <cell r="C2897" t="str">
            <v>Patricio Ramirez</v>
          </cell>
          <cell r="E2897">
            <v>46001</v>
          </cell>
          <cell r="I2897">
            <v>49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2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</row>
        <row r="2898">
          <cell r="A2898" t="str">
            <v>Cesar Moreno</v>
          </cell>
          <cell r="C2898" t="str">
            <v>Alejandro Osorio</v>
          </cell>
          <cell r="E2898">
            <v>46001</v>
          </cell>
          <cell r="I2898">
            <v>92</v>
          </cell>
          <cell r="J2898">
            <v>0</v>
          </cell>
          <cell r="K2898">
            <v>0</v>
          </cell>
          <cell r="L2898">
            <v>1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39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1</v>
          </cell>
        </row>
        <row r="2899">
          <cell r="A2899" t="str">
            <v xml:space="preserve">Cristian Gonzalez </v>
          </cell>
          <cell r="C2899" t="str">
            <v>Juan Cuadra</v>
          </cell>
          <cell r="E2899">
            <v>46001</v>
          </cell>
          <cell r="I2899">
            <v>56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20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</row>
        <row r="2900">
          <cell r="A2900" t="str">
            <v>Jose Arredondo</v>
          </cell>
          <cell r="C2900" t="str">
            <v>Sin Auxiliar</v>
          </cell>
          <cell r="E2900">
            <v>46001</v>
          </cell>
          <cell r="I2900">
            <v>59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59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</row>
        <row r="2901">
          <cell r="A2901" t="str">
            <v>Juan Santibañez</v>
          </cell>
          <cell r="C2901" t="str">
            <v>Sin Auxiliar</v>
          </cell>
          <cell r="E2901">
            <v>46001</v>
          </cell>
          <cell r="I2901">
            <v>88</v>
          </cell>
          <cell r="J2901">
            <v>0</v>
          </cell>
          <cell r="K2901">
            <v>0</v>
          </cell>
          <cell r="L2901">
            <v>1</v>
          </cell>
          <cell r="M2901">
            <v>0</v>
          </cell>
          <cell r="N2901">
            <v>1</v>
          </cell>
          <cell r="O2901">
            <v>0</v>
          </cell>
          <cell r="P2901">
            <v>0</v>
          </cell>
          <cell r="Q2901">
            <v>30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</row>
        <row r="2902">
          <cell r="A2902" t="str">
            <v>Fernando Diaz</v>
          </cell>
          <cell r="C2902" t="str">
            <v>Sin Auxiliar</v>
          </cell>
          <cell r="E2902">
            <v>46001</v>
          </cell>
          <cell r="I2902">
            <v>88</v>
          </cell>
          <cell r="J2902">
            <v>0</v>
          </cell>
          <cell r="K2902">
            <v>0</v>
          </cell>
          <cell r="L2902">
            <v>1</v>
          </cell>
          <cell r="M2902">
            <v>0</v>
          </cell>
          <cell r="N2902">
            <v>1</v>
          </cell>
          <cell r="O2902">
            <v>0</v>
          </cell>
          <cell r="P2902">
            <v>0</v>
          </cell>
          <cell r="Q2902">
            <v>30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3</v>
          </cell>
        </row>
        <row r="2903">
          <cell r="A2903" t="str">
            <v>Julio Sanhueza</v>
          </cell>
          <cell r="C2903" t="str">
            <v>Sin Auxiliar</v>
          </cell>
          <cell r="E2903">
            <v>46001</v>
          </cell>
          <cell r="I2903">
            <v>48</v>
          </cell>
          <cell r="J2903">
            <v>0</v>
          </cell>
          <cell r="K2903">
            <v>0</v>
          </cell>
          <cell r="L2903">
            <v>1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48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</row>
        <row r="2904">
          <cell r="A2904" t="str">
            <v>Rodrigo Bascuñan</v>
          </cell>
          <cell r="C2904" t="str">
            <v>Victor Araneda</v>
          </cell>
          <cell r="E2904">
            <v>46001</v>
          </cell>
          <cell r="I2904">
            <v>46</v>
          </cell>
          <cell r="J2904">
            <v>0</v>
          </cell>
          <cell r="K2904">
            <v>0</v>
          </cell>
          <cell r="L2904">
            <v>1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</row>
        <row r="2905">
          <cell r="A2905" t="str">
            <v>Maximiliano Arancibia</v>
          </cell>
          <cell r="C2905" t="str">
            <v>Carlos Correa</v>
          </cell>
          <cell r="E2905">
            <v>46001</v>
          </cell>
          <cell r="I2905">
            <v>45</v>
          </cell>
          <cell r="J2905">
            <v>0</v>
          </cell>
          <cell r="K2905">
            <v>0</v>
          </cell>
          <cell r="L2905">
            <v>1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</row>
        <row r="2906">
          <cell r="A2906" t="str">
            <v>Miguel Zamorano</v>
          </cell>
          <cell r="C2906" t="str">
            <v>Sin Auxiliar</v>
          </cell>
          <cell r="E2906">
            <v>46001</v>
          </cell>
          <cell r="I2906">
            <v>42</v>
          </cell>
          <cell r="J2906">
            <v>0</v>
          </cell>
          <cell r="K2906">
            <v>0</v>
          </cell>
          <cell r="L2906">
            <v>1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42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</row>
        <row r="2907">
          <cell r="A2907" t="str">
            <v>Patricio Cubillos</v>
          </cell>
          <cell r="C2907" t="str">
            <v>Juan Aravena</v>
          </cell>
          <cell r="E2907">
            <v>46001</v>
          </cell>
          <cell r="I2907">
            <v>71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</row>
        <row r="2908">
          <cell r="A2908" t="str">
            <v>Pedro Arcos</v>
          </cell>
          <cell r="C2908" t="str">
            <v>Mario Astorga</v>
          </cell>
          <cell r="E2908">
            <v>46001</v>
          </cell>
          <cell r="I2908">
            <v>49</v>
          </cell>
          <cell r="J2908">
            <v>4</v>
          </cell>
          <cell r="K2908">
            <v>0</v>
          </cell>
          <cell r="L2908">
            <v>1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11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</row>
        <row r="2909">
          <cell r="A2909" t="str">
            <v>Ramon Gallardo</v>
          </cell>
          <cell r="C2909" t="str">
            <v>Jordan Gaete</v>
          </cell>
          <cell r="E2909">
            <v>46001</v>
          </cell>
          <cell r="I2909">
            <v>37</v>
          </cell>
          <cell r="J2909">
            <v>0</v>
          </cell>
          <cell r="K2909">
            <v>0</v>
          </cell>
          <cell r="L2909">
            <v>1</v>
          </cell>
          <cell r="M2909">
            <v>1</v>
          </cell>
          <cell r="N2909">
            <v>0</v>
          </cell>
          <cell r="O2909">
            <v>0</v>
          </cell>
          <cell r="P2909">
            <v>0</v>
          </cell>
          <cell r="Q2909">
            <v>37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</row>
        <row r="2910">
          <cell r="A2910" t="str">
            <v>Roberto Briones</v>
          </cell>
          <cell r="C2910" t="str">
            <v>Alexander Marchant</v>
          </cell>
          <cell r="E2910">
            <v>46001</v>
          </cell>
          <cell r="I2910">
            <v>37</v>
          </cell>
          <cell r="J2910">
            <v>0</v>
          </cell>
          <cell r="K2910">
            <v>0</v>
          </cell>
          <cell r="L2910">
            <v>1</v>
          </cell>
          <cell r="M2910">
            <v>0</v>
          </cell>
          <cell r="N2910">
            <v>1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</row>
        <row r="2911">
          <cell r="A2911" t="str">
            <v>Roberto Ramirez</v>
          </cell>
          <cell r="C2911" t="str">
            <v>Jose Oca</v>
          </cell>
          <cell r="E2911">
            <v>46001</v>
          </cell>
          <cell r="I2911">
            <v>34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2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1</v>
          </cell>
        </row>
        <row r="2912">
          <cell r="A2912" t="str">
            <v>Victor Reyes</v>
          </cell>
          <cell r="C2912" t="str">
            <v>Daniel Escobar</v>
          </cell>
          <cell r="E2912">
            <v>46001</v>
          </cell>
          <cell r="I2912">
            <v>90</v>
          </cell>
          <cell r="J2912">
            <v>0</v>
          </cell>
          <cell r="K2912">
            <v>0</v>
          </cell>
          <cell r="L2912">
            <v>1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40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</row>
        <row r="2913">
          <cell r="A2913" t="str">
            <v>Luis Dugo</v>
          </cell>
          <cell r="C2913" t="str">
            <v>Sin Auxiliar</v>
          </cell>
          <cell r="E2913">
            <v>46001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</row>
        <row r="2914">
          <cell r="A2914" t="str">
            <v>Byron Lopez</v>
          </cell>
          <cell r="C2914" t="str">
            <v>Cristian Araya</v>
          </cell>
          <cell r="E2914">
            <v>46002</v>
          </cell>
          <cell r="I2914">
            <v>47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2</v>
          </cell>
        </row>
        <row r="2915">
          <cell r="A2915" t="str">
            <v>Alfredo Cona</v>
          </cell>
          <cell r="C2915" t="str">
            <v>Osman Perez</v>
          </cell>
          <cell r="E2915">
            <v>46002</v>
          </cell>
          <cell r="I2915">
            <v>50</v>
          </cell>
          <cell r="J2915">
            <v>0</v>
          </cell>
          <cell r="K2915">
            <v>0</v>
          </cell>
          <cell r="L2915">
            <v>1</v>
          </cell>
          <cell r="M2915">
            <v>0</v>
          </cell>
          <cell r="N2915">
            <v>1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</row>
        <row r="2916">
          <cell r="A2916" t="str">
            <v xml:space="preserve">Antonio Riquelme </v>
          </cell>
          <cell r="C2916" t="str">
            <v>Cristian Araya</v>
          </cell>
          <cell r="E2916">
            <v>46002</v>
          </cell>
          <cell r="I2916">
            <v>40</v>
          </cell>
          <cell r="J2916">
            <v>0</v>
          </cell>
          <cell r="K2916">
            <v>0</v>
          </cell>
          <cell r="L2916">
            <v>1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10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</row>
        <row r="2917">
          <cell r="A2917" t="str">
            <v>Boris López</v>
          </cell>
          <cell r="C2917" t="str">
            <v>Gilmar Ospino</v>
          </cell>
          <cell r="E2917">
            <v>46002</v>
          </cell>
          <cell r="I2917">
            <v>30</v>
          </cell>
          <cell r="J2917">
            <v>0</v>
          </cell>
          <cell r="K2917">
            <v>0</v>
          </cell>
          <cell r="L2917">
            <v>1</v>
          </cell>
          <cell r="M2917">
            <v>0</v>
          </cell>
          <cell r="N2917">
            <v>0</v>
          </cell>
          <cell r="O2917">
            <v>0</v>
          </cell>
          <cell r="P2917">
            <v>5</v>
          </cell>
          <cell r="Q2917">
            <v>10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</row>
        <row r="2918">
          <cell r="A2918" t="str">
            <v>Byron Lopez</v>
          </cell>
          <cell r="C2918" t="str">
            <v>Patricio Ramirez</v>
          </cell>
          <cell r="E2918">
            <v>46003</v>
          </cell>
          <cell r="I2918">
            <v>49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2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</row>
        <row r="2919">
          <cell r="A2919" t="str">
            <v>Cesar Moreno</v>
          </cell>
          <cell r="C2919" t="str">
            <v>Alejandro Osorio</v>
          </cell>
          <cell r="E2919">
            <v>46002</v>
          </cell>
          <cell r="I2919">
            <v>67</v>
          </cell>
          <cell r="J2919">
            <v>0</v>
          </cell>
          <cell r="K2919">
            <v>0</v>
          </cell>
          <cell r="L2919">
            <v>1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38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1</v>
          </cell>
        </row>
        <row r="2920">
          <cell r="A2920" t="str">
            <v xml:space="preserve">Cristian Gonzalez </v>
          </cell>
          <cell r="C2920" t="str">
            <v>Juan Cuadra</v>
          </cell>
          <cell r="E2920">
            <v>46002</v>
          </cell>
          <cell r="I2920">
            <v>50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</row>
        <row r="2921">
          <cell r="A2921" t="str">
            <v>Jose Arredondo</v>
          </cell>
          <cell r="C2921" t="str">
            <v>Sin Auxiliar</v>
          </cell>
          <cell r="E2921">
            <v>46002</v>
          </cell>
          <cell r="I2921">
            <v>35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35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</row>
        <row r="2922">
          <cell r="A2922" t="str">
            <v>Juan Santibañez</v>
          </cell>
          <cell r="C2922" t="str">
            <v>Sin Auxiliar</v>
          </cell>
          <cell r="E2922">
            <v>46002</v>
          </cell>
          <cell r="I2922">
            <v>50</v>
          </cell>
          <cell r="J2922">
            <v>0</v>
          </cell>
          <cell r="K2922">
            <v>0</v>
          </cell>
          <cell r="L2922">
            <v>1</v>
          </cell>
          <cell r="M2922">
            <v>0</v>
          </cell>
          <cell r="N2922">
            <v>1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</row>
        <row r="2923">
          <cell r="A2923" t="str">
            <v>Fernando Diaz</v>
          </cell>
          <cell r="C2923" t="str">
            <v>Sin Auxiliar</v>
          </cell>
          <cell r="E2923">
            <v>46002</v>
          </cell>
          <cell r="I2923">
            <v>50</v>
          </cell>
          <cell r="J2923">
            <v>0</v>
          </cell>
          <cell r="K2923">
            <v>0</v>
          </cell>
          <cell r="L2923">
            <v>1</v>
          </cell>
          <cell r="M2923">
            <v>0</v>
          </cell>
          <cell r="N2923">
            <v>1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3</v>
          </cell>
        </row>
        <row r="2924">
          <cell r="A2924" t="str">
            <v>Julio Sanhueza</v>
          </cell>
          <cell r="C2924" t="str">
            <v>Sin Auxiliar</v>
          </cell>
          <cell r="E2924">
            <v>46002</v>
          </cell>
          <cell r="I2924">
            <v>37</v>
          </cell>
          <cell r="J2924">
            <v>0</v>
          </cell>
          <cell r="K2924">
            <v>0</v>
          </cell>
          <cell r="L2924">
            <v>1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37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</row>
        <row r="2925">
          <cell r="A2925" t="str">
            <v>Luis Dugo</v>
          </cell>
          <cell r="C2925" t="str">
            <v>Victor Araneda</v>
          </cell>
          <cell r="E2925">
            <v>46002</v>
          </cell>
          <cell r="I2925">
            <v>40</v>
          </cell>
          <cell r="J2925">
            <v>0</v>
          </cell>
          <cell r="K2925">
            <v>0</v>
          </cell>
          <cell r="L2925">
            <v>1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4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</row>
        <row r="2926">
          <cell r="A2926" t="str">
            <v>Maximiliano Arancibia</v>
          </cell>
          <cell r="C2926" t="str">
            <v>Carlos Correa</v>
          </cell>
          <cell r="E2926">
            <v>46002</v>
          </cell>
          <cell r="I2926">
            <v>58</v>
          </cell>
          <cell r="J2926">
            <v>0</v>
          </cell>
          <cell r="K2926">
            <v>0</v>
          </cell>
          <cell r="L2926">
            <v>1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</row>
        <row r="2927">
          <cell r="A2927" t="str">
            <v>Patricio Cubillos</v>
          </cell>
          <cell r="C2927" t="str">
            <v>Juan Aravena</v>
          </cell>
          <cell r="E2927">
            <v>46002</v>
          </cell>
          <cell r="I2927">
            <v>35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</row>
        <row r="2928">
          <cell r="A2928" t="str">
            <v>Pedro Arcos</v>
          </cell>
          <cell r="C2928" t="str">
            <v>Daniel Escobar</v>
          </cell>
          <cell r="E2928">
            <v>46002</v>
          </cell>
          <cell r="I2928">
            <v>64</v>
          </cell>
          <cell r="J2928">
            <v>0</v>
          </cell>
          <cell r="K2928">
            <v>0</v>
          </cell>
          <cell r="L2928">
            <v>1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22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</row>
        <row r="2929">
          <cell r="A2929" t="str">
            <v>Ramon Gallardo</v>
          </cell>
          <cell r="C2929" t="str">
            <v>Jordan Gaete</v>
          </cell>
          <cell r="E2929">
            <v>46002</v>
          </cell>
          <cell r="I2929">
            <v>60</v>
          </cell>
          <cell r="J2929">
            <v>0</v>
          </cell>
          <cell r="K2929">
            <v>0</v>
          </cell>
          <cell r="L2929">
            <v>1</v>
          </cell>
          <cell r="M2929">
            <v>1</v>
          </cell>
          <cell r="N2929">
            <v>0</v>
          </cell>
          <cell r="O2929">
            <v>1</v>
          </cell>
          <cell r="P2929">
            <v>0</v>
          </cell>
          <cell r="Q2929">
            <v>60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</row>
        <row r="2930">
          <cell r="A2930" t="str">
            <v>Roberto Briones</v>
          </cell>
          <cell r="C2930" t="str">
            <v>Alexander Marchant</v>
          </cell>
          <cell r="E2930">
            <v>46002</v>
          </cell>
          <cell r="I2930">
            <v>43</v>
          </cell>
          <cell r="J2930">
            <v>0</v>
          </cell>
          <cell r="K2930">
            <v>0</v>
          </cell>
          <cell r="L2930">
            <v>1</v>
          </cell>
          <cell r="M2930">
            <v>0</v>
          </cell>
          <cell r="N2930">
            <v>1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</row>
        <row r="2931">
          <cell r="A2931" t="str">
            <v>Roberto Ramirez</v>
          </cell>
          <cell r="C2931" t="str">
            <v>Jose Oca</v>
          </cell>
          <cell r="E2931">
            <v>46002</v>
          </cell>
          <cell r="I2931">
            <v>63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2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</row>
        <row r="2932">
          <cell r="A2932" t="str">
            <v>Victor Reyes</v>
          </cell>
          <cell r="C2932" t="str">
            <v>Sin Auxiliar</v>
          </cell>
          <cell r="E2932">
            <v>46002</v>
          </cell>
          <cell r="I2932">
            <v>45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</row>
        <row r="2933">
          <cell r="A2933" t="str">
            <v>Mario Astorga</v>
          </cell>
          <cell r="C2933" t="str">
            <v>Sin Auxiliar</v>
          </cell>
          <cell r="E2933">
            <v>46002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</row>
        <row r="2934">
          <cell r="A2934" t="str">
            <v>Rodrigo Bascuñan</v>
          </cell>
          <cell r="C2934" t="str">
            <v>Sin Auxiliar</v>
          </cell>
          <cell r="E2934">
            <v>46002</v>
          </cell>
          <cell r="I2934">
            <v>45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</row>
        <row r="2935">
          <cell r="A2935" t="str">
            <v>Alfredo Cona</v>
          </cell>
          <cell r="C2935" t="str">
            <v>Osman Perez</v>
          </cell>
          <cell r="E2935">
            <v>46003</v>
          </cell>
          <cell r="I2935">
            <v>56</v>
          </cell>
          <cell r="J2935">
            <v>0</v>
          </cell>
          <cell r="K2935">
            <v>0</v>
          </cell>
          <cell r="L2935">
            <v>1</v>
          </cell>
          <cell r="M2935">
            <v>0</v>
          </cell>
          <cell r="N2935">
            <v>1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</row>
        <row r="2936">
          <cell r="A2936" t="str">
            <v xml:space="preserve">Antonio Riquelme </v>
          </cell>
          <cell r="C2936" t="str">
            <v>Cristian Araya</v>
          </cell>
          <cell r="E2936">
            <v>46003</v>
          </cell>
          <cell r="I2936">
            <v>85</v>
          </cell>
          <cell r="J2936">
            <v>0</v>
          </cell>
          <cell r="K2936">
            <v>0</v>
          </cell>
          <cell r="L2936">
            <v>1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10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</row>
        <row r="2937">
          <cell r="A2937" t="str">
            <v>Boris López</v>
          </cell>
          <cell r="C2937" t="str">
            <v>Gilmar Ospino</v>
          </cell>
          <cell r="E2937">
            <v>46003</v>
          </cell>
          <cell r="I2937">
            <v>65</v>
          </cell>
          <cell r="J2937">
            <v>50</v>
          </cell>
          <cell r="K2937">
            <v>0</v>
          </cell>
          <cell r="L2937">
            <v>1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17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</row>
        <row r="2938">
          <cell r="A2938" t="str">
            <v>Byron Lopez</v>
          </cell>
          <cell r="C2938" t="str">
            <v>Patricio Ramirez</v>
          </cell>
          <cell r="E2938">
            <v>46003</v>
          </cell>
          <cell r="I2938">
            <v>49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2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</row>
        <row r="2939">
          <cell r="A2939" t="str">
            <v>Cesar Moreno</v>
          </cell>
          <cell r="C2939" t="str">
            <v>Alejandro Osorio</v>
          </cell>
          <cell r="E2939">
            <v>46003</v>
          </cell>
          <cell r="I2939">
            <v>78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38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1</v>
          </cell>
        </row>
        <row r="2940">
          <cell r="A2940" t="str">
            <v xml:space="preserve">Cristian Gonzalez </v>
          </cell>
          <cell r="C2940" t="str">
            <v>Juan Cuadra</v>
          </cell>
          <cell r="E2940">
            <v>46003</v>
          </cell>
          <cell r="I2940">
            <v>55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20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</row>
        <row r="2941">
          <cell r="A2941" t="str">
            <v>Jose Arredondo</v>
          </cell>
          <cell r="C2941" t="str">
            <v>Sin Auxiliar</v>
          </cell>
          <cell r="E2941">
            <v>46003</v>
          </cell>
          <cell r="I2941">
            <v>58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58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</row>
        <row r="2942">
          <cell r="A2942" t="str">
            <v>Juan Santibañez</v>
          </cell>
          <cell r="C2942" t="str">
            <v>Sin Auxiliar</v>
          </cell>
          <cell r="E2942">
            <v>46003</v>
          </cell>
          <cell r="I2942">
            <v>65</v>
          </cell>
          <cell r="J2942">
            <v>74</v>
          </cell>
          <cell r="K2942">
            <v>0</v>
          </cell>
          <cell r="L2942">
            <v>1</v>
          </cell>
          <cell r="M2942">
            <v>0</v>
          </cell>
          <cell r="N2942">
            <v>1</v>
          </cell>
          <cell r="O2942">
            <v>0</v>
          </cell>
          <cell r="P2942">
            <v>0</v>
          </cell>
          <cell r="Q2942">
            <v>30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</row>
        <row r="2943">
          <cell r="A2943" t="str">
            <v>Fernando Diaz</v>
          </cell>
          <cell r="C2943" t="str">
            <v>Sin Auxiliar</v>
          </cell>
          <cell r="E2943">
            <v>46003</v>
          </cell>
          <cell r="I2943">
            <v>65</v>
          </cell>
          <cell r="J2943">
            <v>74</v>
          </cell>
          <cell r="K2943">
            <v>0</v>
          </cell>
          <cell r="L2943">
            <v>1</v>
          </cell>
          <cell r="M2943">
            <v>0</v>
          </cell>
          <cell r="N2943">
            <v>1</v>
          </cell>
          <cell r="O2943">
            <v>0</v>
          </cell>
          <cell r="P2943">
            <v>0</v>
          </cell>
          <cell r="Q2943">
            <v>30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</row>
        <row r="2944">
          <cell r="A2944" t="str">
            <v>Julio Sanhueza</v>
          </cell>
          <cell r="C2944" t="str">
            <v>Sin Auxiliar</v>
          </cell>
          <cell r="E2944">
            <v>46003</v>
          </cell>
          <cell r="I2944">
            <v>48</v>
          </cell>
          <cell r="J2944">
            <v>0</v>
          </cell>
          <cell r="K2944">
            <v>0</v>
          </cell>
          <cell r="L2944">
            <v>1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48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</row>
        <row r="2945">
          <cell r="A2945" t="str">
            <v>Luis Dugo</v>
          </cell>
          <cell r="C2945" t="str">
            <v>Victor Araneda</v>
          </cell>
          <cell r="E2945">
            <v>46003</v>
          </cell>
          <cell r="I2945">
            <v>41</v>
          </cell>
          <cell r="J2945">
            <v>0</v>
          </cell>
          <cell r="K2945">
            <v>0</v>
          </cell>
          <cell r="L2945">
            <v>1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1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</row>
        <row r="2946">
          <cell r="A2946" t="str">
            <v>Maximiliano Arancibia</v>
          </cell>
          <cell r="C2946" t="str">
            <v>Carlos Correa</v>
          </cell>
          <cell r="E2946">
            <v>46003</v>
          </cell>
          <cell r="I2946">
            <v>60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</row>
        <row r="2947">
          <cell r="A2947" t="str">
            <v>Miguel Zamorano</v>
          </cell>
          <cell r="C2947" t="str">
            <v>Sin Auxiliar</v>
          </cell>
          <cell r="E2947">
            <v>46003</v>
          </cell>
          <cell r="I2947">
            <v>69</v>
          </cell>
          <cell r="J2947">
            <v>0</v>
          </cell>
          <cell r="K2947">
            <v>0</v>
          </cell>
          <cell r="L2947">
            <v>1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41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</row>
        <row r="2948">
          <cell r="A2948" t="str">
            <v>Patricio Cubillos</v>
          </cell>
          <cell r="C2948" t="str">
            <v>Juan Aravena</v>
          </cell>
          <cell r="E2948">
            <v>46003</v>
          </cell>
          <cell r="I2948">
            <v>71</v>
          </cell>
          <cell r="J2948">
            <v>0</v>
          </cell>
          <cell r="K2948">
            <v>0</v>
          </cell>
          <cell r="L2948">
            <v>1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14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</row>
        <row r="2949">
          <cell r="A2949" t="str">
            <v>Pedro Arcos</v>
          </cell>
          <cell r="C2949" t="str">
            <v>Daniel Escobar</v>
          </cell>
          <cell r="E2949">
            <v>46003</v>
          </cell>
          <cell r="I2949">
            <v>40</v>
          </cell>
          <cell r="J2949">
            <v>5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</row>
        <row r="2950">
          <cell r="A2950" t="str">
            <v>Ramon Gallardo</v>
          </cell>
          <cell r="C2950" t="str">
            <v>Jordan Gaete</v>
          </cell>
          <cell r="E2950">
            <v>46003</v>
          </cell>
          <cell r="I2950">
            <v>36</v>
          </cell>
          <cell r="J2950">
            <v>0</v>
          </cell>
          <cell r="K2950">
            <v>0</v>
          </cell>
          <cell r="L2950">
            <v>1</v>
          </cell>
          <cell r="M2950">
            <v>1</v>
          </cell>
          <cell r="N2950">
            <v>0</v>
          </cell>
          <cell r="O2950">
            <v>0</v>
          </cell>
          <cell r="P2950">
            <v>0</v>
          </cell>
          <cell r="Q2950">
            <v>36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</row>
        <row r="2951">
          <cell r="A2951" t="str">
            <v>Roberto Briones</v>
          </cell>
          <cell r="C2951" t="str">
            <v>Alexander Marchant</v>
          </cell>
          <cell r="E2951">
            <v>46003</v>
          </cell>
          <cell r="I2951">
            <v>37</v>
          </cell>
          <cell r="J2951">
            <v>0</v>
          </cell>
          <cell r="K2951">
            <v>0</v>
          </cell>
          <cell r="L2951">
            <v>1</v>
          </cell>
          <cell r="M2951">
            <v>0</v>
          </cell>
          <cell r="N2951">
            <v>1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</row>
        <row r="2952">
          <cell r="A2952" t="str">
            <v>Roberto Ramirez</v>
          </cell>
          <cell r="C2952" t="str">
            <v>Jose Oca</v>
          </cell>
          <cell r="E2952">
            <v>46003</v>
          </cell>
          <cell r="I2952">
            <v>71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2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1</v>
          </cell>
        </row>
        <row r="2953">
          <cell r="A2953" t="str">
            <v>Victor Reyes</v>
          </cell>
          <cell r="C2953" t="str">
            <v>Sin Auxiliar</v>
          </cell>
          <cell r="E2953">
            <v>46003</v>
          </cell>
          <cell r="I2953">
            <v>67</v>
          </cell>
          <cell r="J2953">
            <v>6</v>
          </cell>
          <cell r="K2953">
            <v>0</v>
          </cell>
          <cell r="L2953">
            <v>1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</row>
        <row r="2954">
          <cell r="A2954" t="str">
            <v>Rodrigo Bascuñan</v>
          </cell>
          <cell r="C2954" t="str">
            <v>Sin Auxiliar</v>
          </cell>
          <cell r="E2954">
            <v>46003</v>
          </cell>
          <cell r="I2954">
            <v>67</v>
          </cell>
          <cell r="J2954">
            <v>6</v>
          </cell>
          <cell r="K2954">
            <v>0</v>
          </cell>
          <cell r="L2954">
            <v>1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</row>
        <row r="2955">
          <cell r="A2955" t="str">
            <v xml:space="preserve">Antonio Riquelme </v>
          </cell>
          <cell r="C2955" t="str">
            <v>Cristian Araya</v>
          </cell>
          <cell r="E2955">
            <v>46004</v>
          </cell>
          <cell r="I2955">
            <v>0</v>
          </cell>
          <cell r="J2955">
            <v>0</v>
          </cell>
          <cell r="K2955">
            <v>0</v>
          </cell>
          <cell r="L2955">
            <v>1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10</v>
          </cell>
          <cell r="R2955">
            <v>1</v>
          </cell>
          <cell r="S2955">
            <v>0</v>
          </cell>
          <cell r="T2955">
            <v>25</v>
          </cell>
          <cell r="U2955">
            <v>100</v>
          </cell>
          <cell r="V2955">
            <v>1</v>
          </cell>
          <cell r="W2955">
            <v>0</v>
          </cell>
          <cell r="X2955">
            <v>12</v>
          </cell>
        </row>
        <row r="2956">
          <cell r="A2956" t="str">
            <v>Luis Dugo</v>
          </cell>
          <cell r="C2956" t="str">
            <v>Victor Araneda</v>
          </cell>
          <cell r="E2956">
            <v>46004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19</v>
          </cell>
          <cell r="R2956">
            <v>1</v>
          </cell>
          <cell r="S2956">
            <v>0</v>
          </cell>
          <cell r="T2956">
            <v>19</v>
          </cell>
          <cell r="U2956">
            <v>103</v>
          </cell>
          <cell r="V2956">
            <v>1</v>
          </cell>
          <cell r="W2956">
            <v>0</v>
          </cell>
          <cell r="X2956">
            <v>9</v>
          </cell>
        </row>
        <row r="2957">
          <cell r="A2957" t="str">
            <v xml:space="preserve">Antonio Riquelme </v>
          </cell>
          <cell r="C2957" t="str">
            <v>Cristian Araya</v>
          </cell>
          <cell r="E2957">
            <v>46005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10</v>
          </cell>
          <cell r="R2957">
            <v>0</v>
          </cell>
          <cell r="S2957">
            <v>1</v>
          </cell>
          <cell r="T2957">
            <v>22</v>
          </cell>
          <cell r="U2957">
            <v>122</v>
          </cell>
          <cell r="V2957">
            <v>0</v>
          </cell>
          <cell r="W2957">
            <v>1</v>
          </cell>
          <cell r="X2957">
            <v>12</v>
          </cell>
        </row>
        <row r="2958">
          <cell r="A2958" t="str">
            <v xml:space="preserve">Cristian Gonzalez </v>
          </cell>
          <cell r="C2958" t="str">
            <v>Alexander Marchant</v>
          </cell>
          <cell r="E2958">
            <v>46005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1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1</v>
          </cell>
          <cell r="T2958">
            <v>11</v>
          </cell>
          <cell r="U2958">
            <v>68</v>
          </cell>
          <cell r="V2958">
            <v>0</v>
          </cell>
          <cell r="W2958">
            <v>1</v>
          </cell>
          <cell r="X2958">
            <v>4</v>
          </cell>
        </row>
        <row r="2959">
          <cell r="A2959" t="str">
            <v>Luis Dugo</v>
          </cell>
          <cell r="C2959" t="str">
            <v>Victor Araneda</v>
          </cell>
          <cell r="E2959">
            <v>46005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10</v>
          </cell>
          <cell r="R2959">
            <v>0</v>
          </cell>
          <cell r="S2959">
            <v>1</v>
          </cell>
          <cell r="T2959">
            <v>10</v>
          </cell>
          <cell r="U2959">
            <v>120</v>
          </cell>
          <cell r="V2959">
            <v>0</v>
          </cell>
          <cell r="W2959">
            <v>1</v>
          </cell>
          <cell r="X2959">
            <v>6</v>
          </cell>
        </row>
        <row r="2960">
          <cell r="A2960" t="str">
            <v>Alfredo Cona</v>
          </cell>
          <cell r="C2960" t="str">
            <v>Osman Perez</v>
          </cell>
          <cell r="E2960">
            <v>46006</v>
          </cell>
          <cell r="I2960">
            <v>26</v>
          </cell>
          <cell r="J2960">
            <v>0</v>
          </cell>
          <cell r="K2960">
            <v>0</v>
          </cell>
          <cell r="L2960">
            <v>1</v>
          </cell>
          <cell r="M2960">
            <v>0</v>
          </cell>
          <cell r="N2960">
            <v>1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</row>
        <row r="2961">
          <cell r="A2961" t="str">
            <v xml:space="preserve">Antonio Riquelme </v>
          </cell>
          <cell r="C2961" t="str">
            <v>Cristian Araya</v>
          </cell>
          <cell r="E2961">
            <v>46006</v>
          </cell>
          <cell r="I2961">
            <v>33</v>
          </cell>
          <cell r="J2961">
            <v>0</v>
          </cell>
          <cell r="K2961">
            <v>0</v>
          </cell>
          <cell r="L2961">
            <v>1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10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</row>
        <row r="2962">
          <cell r="A2962" t="str">
            <v>Boris López</v>
          </cell>
          <cell r="C2962" t="str">
            <v>Gilmar Ospino</v>
          </cell>
          <cell r="E2962">
            <v>46006</v>
          </cell>
          <cell r="I2962">
            <v>31</v>
          </cell>
          <cell r="J2962">
            <v>0</v>
          </cell>
          <cell r="K2962">
            <v>0</v>
          </cell>
          <cell r="L2962">
            <v>1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15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20</v>
          </cell>
        </row>
        <row r="2963">
          <cell r="A2963" t="str">
            <v>Byron Lopez</v>
          </cell>
          <cell r="C2963" t="str">
            <v>Patricio Ramirez</v>
          </cell>
          <cell r="E2963">
            <v>46006</v>
          </cell>
          <cell r="I2963">
            <v>21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2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</row>
        <row r="2964">
          <cell r="A2964" t="str">
            <v>Cesar Moreno</v>
          </cell>
          <cell r="C2964" t="str">
            <v>Alejandro Osorio</v>
          </cell>
          <cell r="E2964">
            <v>46006</v>
          </cell>
          <cell r="I2964">
            <v>76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3</v>
          </cell>
          <cell r="Q2964">
            <v>38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</row>
        <row r="2965">
          <cell r="A2965" t="str">
            <v xml:space="preserve">Cristian Gonzalez </v>
          </cell>
          <cell r="C2965" t="str">
            <v>Juan Cuadra</v>
          </cell>
          <cell r="E2965">
            <v>46006</v>
          </cell>
          <cell r="I2965">
            <v>64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20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</row>
        <row r="2966">
          <cell r="A2966" t="str">
            <v>Jose Arredondo</v>
          </cell>
          <cell r="C2966" t="str">
            <v>Sin Auxiliar</v>
          </cell>
          <cell r="E2966">
            <v>46006</v>
          </cell>
          <cell r="I2966">
            <v>64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64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</row>
        <row r="2967">
          <cell r="A2967" t="str">
            <v>Juan Santibañez</v>
          </cell>
          <cell r="C2967" t="str">
            <v>Sin Auxiliar</v>
          </cell>
          <cell r="E2967">
            <v>46006</v>
          </cell>
          <cell r="I2967">
            <v>76</v>
          </cell>
          <cell r="J2967">
            <v>0</v>
          </cell>
          <cell r="K2967">
            <v>0</v>
          </cell>
          <cell r="L2967">
            <v>1</v>
          </cell>
          <cell r="M2967">
            <v>0</v>
          </cell>
          <cell r="N2967">
            <v>1</v>
          </cell>
          <cell r="O2967">
            <v>0</v>
          </cell>
          <cell r="P2967">
            <v>0</v>
          </cell>
          <cell r="Q2967">
            <v>30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</row>
        <row r="2968">
          <cell r="A2968" t="str">
            <v>Fernando Diaz</v>
          </cell>
          <cell r="C2968" t="str">
            <v>Sin Auxiliar</v>
          </cell>
          <cell r="E2968">
            <v>46006</v>
          </cell>
          <cell r="I2968">
            <v>76</v>
          </cell>
          <cell r="J2968">
            <v>0</v>
          </cell>
          <cell r="K2968">
            <v>0</v>
          </cell>
          <cell r="L2968">
            <v>1</v>
          </cell>
          <cell r="M2968">
            <v>0</v>
          </cell>
          <cell r="N2968">
            <v>1</v>
          </cell>
          <cell r="O2968">
            <v>0</v>
          </cell>
          <cell r="P2968">
            <v>0</v>
          </cell>
          <cell r="Q2968">
            <v>30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</row>
        <row r="2969">
          <cell r="A2969" t="str">
            <v>Julio Sanhueza</v>
          </cell>
          <cell r="C2969" t="str">
            <v>Sin Auxiliar</v>
          </cell>
          <cell r="E2969">
            <v>46006</v>
          </cell>
          <cell r="I2969">
            <v>48</v>
          </cell>
          <cell r="J2969">
            <v>0</v>
          </cell>
          <cell r="K2969">
            <v>0</v>
          </cell>
          <cell r="L2969">
            <v>1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48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</row>
        <row r="2970">
          <cell r="A2970" t="str">
            <v>Luis Dugo</v>
          </cell>
          <cell r="C2970" t="str">
            <v>Victor Araneda</v>
          </cell>
          <cell r="E2970">
            <v>46006</v>
          </cell>
          <cell r="I2970">
            <v>40</v>
          </cell>
          <cell r="J2970">
            <v>0</v>
          </cell>
          <cell r="K2970">
            <v>0</v>
          </cell>
          <cell r="L2970">
            <v>1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4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</row>
        <row r="2971">
          <cell r="A2971" t="str">
            <v>Maximiliano Arancibia</v>
          </cell>
          <cell r="C2971" t="str">
            <v>Carlos Correa</v>
          </cell>
          <cell r="E2971">
            <v>46006</v>
          </cell>
          <cell r="I2971">
            <v>28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</row>
        <row r="2972">
          <cell r="A2972" t="str">
            <v>Miguel Zamorano</v>
          </cell>
          <cell r="C2972" t="str">
            <v>Sin Auxiliar</v>
          </cell>
          <cell r="E2972">
            <v>46006</v>
          </cell>
          <cell r="I2972">
            <v>39</v>
          </cell>
          <cell r="J2972">
            <v>0</v>
          </cell>
          <cell r="K2972">
            <v>0</v>
          </cell>
          <cell r="L2972">
            <v>1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39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</row>
        <row r="2973">
          <cell r="A2973" t="str">
            <v>Patricio Cubillos</v>
          </cell>
          <cell r="C2973" t="str">
            <v>Juan Aravena</v>
          </cell>
          <cell r="E2973">
            <v>46006</v>
          </cell>
          <cell r="I2973">
            <v>48</v>
          </cell>
          <cell r="J2973">
            <v>0</v>
          </cell>
          <cell r="K2973">
            <v>0</v>
          </cell>
          <cell r="L2973">
            <v>1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8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</row>
        <row r="2974">
          <cell r="A2974" t="str">
            <v>Pedro Arcos</v>
          </cell>
          <cell r="C2974" t="str">
            <v>Daniel Escobar</v>
          </cell>
          <cell r="E2974">
            <v>46006</v>
          </cell>
          <cell r="I2974">
            <v>23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</row>
        <row r="2975">
          <cell r="A2975" t="str">
            <v>Ramon Gallardo</v>
          </cell>
          <cell r="C2975" t="str">
            <v>Jordan Gaete</v>
          </cell>
          <cell r="E2975">
            <v>46006</v>
          </cell>
          <cell r="I2975">
            <v>41</v>
          </cell>
          <cell r="J2975">
            <v>0</v>
          </cell>
          <cell r="K2975">
            <v>0</v>
          </cell>
          <cell r="L2975">
            <v>1</v>
          </cell>
          <cell r="M2975">
            <v>1</v>
          </cell>
          <cell r="N2975">
            <v>0</v>
          </cell>
          <cell r="O2975">
            <v>0</v>
          </cell>
          <cell r="P2975">
            <v>0</v>
          </cell>
          <cell r="Q2975">
            <v>28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</row>
        <row r="2976">
          <cell r="A2976" t="str">
            <v>Roberto Ramirez</v>
          </cell>
          <cell r="C2976" t="str">
            <v>Jose Oca</v>
          </cell>
          <cell r="E2976">
            <v>46006</v>
          </cell>
          <cell r="I2976">
            <v>27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2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1</v>
          </cell>
        </row>
        <row r="2977">
          <cell r="A2977" t="str">
            <v>Rodrigo Bascuñan</v>
          </cell>
          <cell r="C2977" t="str">
            <v>Alexander Marchant</v>
          </cell>
          <cell r="E2977">
            <v>46006</v>
          </cell>
          <cell r="I2977">
            <v>35</v>
          </cell>
          <cell r="J2977">
            <v>0</v>
          </cell>
          <cell r="K2977">
            <v>0</v>
          </cell>
          <cell r="L2977">
            <v>1</v>
          </cell>
          <cell r="M2977">
            <v>0</v>
          </cell>
          <cell r="N2977">
            <v>1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</row>
        <row r="2978">
          <cell r="A2978" t="str">
            <v>Victor Reyes</v>
          </cell>
          <cell r="C2978" t="str">
            <v xml:space="preserve">Victor Reyes </v>
          </cell>
          <cell r="E2978">
            <v>46006</v>
          </cell>
          <cell r="I2978">
            <v>58</v>
          </cell>
          <cell r="J2978">
            <v>0</v>
          </cell>
          <cell r="K2978">
            <v>0</v>
          </cell>
          <cell r="L2978">
            <v>1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</row>
        <row r="2979">
          <cell r="A2979" t="str">
            <v>Alfredo Cona</v>
          </cell>
          <cell r="C2979" t="str">
            <v>Osman Perez</v>
          </cell>
          <cell r="E2979">
            <v>46007</v>
          </cell>
          <cell r="I2979">
            <v>30</v>
          </cell>
          <cell r="J2979">
            <v>0</v>
          </cell>
          <cell r="K2979">
            <v>0</v>
          </cell>
          <cell r="L2979">
            <v>1</v>
          </cell>
          <cell r="M2979">
            <v>0</v>
          </cell>
          <cell r="N2979">
            <v>1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</row>
        <row r="2980">
          <cell r="A2980" t="str">
            <v>Cristian Gonzalez</v>
          </cell>
          <cell r="C2980" t="str">
            <v>Gilmar Ospino</v>
          </cell>
          <cell r="E2980">
            <v>46007</v>
          </cell>
          <cell r="I2980">
            <v>36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11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</row>
        <row r="2981">
          <cell r="A2981" t="str">
            <v>Byron Lopez</v>
          </cell>
          <cell r="C2981" t="str">
            <v>Patricio Ramirez</v>
          </cell>
          <cell r="E2981">
            <v>46007</v>
          </cell>
          <cell r="I2981">
            <v>48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2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</row>
        <row r="2982">
          <cell r="A2982" t="str">
            <v>N/A</v>
          </cell>
          <cell r="C2982" t="str">
            <v>Cristian Araya</v>
          </cell>
          <cell r="E2982">
            <v>46007</v>
          </cell>
          <cell r="I2982">
            <v>48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2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</row>
        <row r="2983">
          <cell r="A2983" t="str">
            <v>Cesar Moreno</v>
          </cell>
          <cell r="C2983" t="str">
            <v>Alejandro Osorio</v>
          </cell>
          <cell r="E2983">
            <v>46007</v>
          </cell>
          <cell r="I2983">
            <v>52</v>
          </cell>
          <cell r="J2983">
            <v>8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30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</row>
        <row r="2984">
          <cell r="A2984" t="str">
            <v>Jose Arredondo</v>
          </cell>
          <cell r="C2984" t="str">
            <v>Sin Auxiliar</v>
          </cell>
          <cell r="E2984">
            <v>46007</v>
          </cell>
          <cell r="I2984">
            <v>37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33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</row>
        <row r="2985">
          <cell r="A2985" t="str">
            <v>Juan Santibañez</v>
          </cell>
          <cell r="C2985" t="str">
            <v>Sin Auxiliar</v>
          </cell>
          <cell r="E2985">
            <v>46007</v>
          </cell>
          <cell r="I2985">
            <v>48</v>
          </cell>
          <cell r="J2985">
            <v>0</v>
          </cell>
          <cell r="K2985">
            <v>0</v>
          </cell>
          <cell r="L2985">
            <v>1</v>
          </cell>
          <cell r="M2985">
            <v>0</v>
          </cell>
          <cell r="N2985">
            <v>1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</row>
        <row r="2986">
          <cell r="A2986" t="str">
            <v>Fernando Diaz</v>
          </cell>
          <cell r="C2986" t="str">
            <v>Sin Auxiliar</v>
          </cell>
          <cell r="E2986">
            <v>46007</v>
          </cell>
          <cell r="I2986">
            <v>48</v>
          </cell>
          <cell r="J2986">
            <v>0</v>
          </cell>
          <cell r="K2986">
            <v>0</v>
          </cell>
          <cell r="L2986">
            <v>1</v>
          </cell>
          <cell r="M2986">
            <v>0</v>
          </cell>
          <cell r="N2986">
            <v>1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</row>
        <row r="2987">
          <cell r="A2987" t="str">
            <v>Julio Sanhueza</v>
          </cell>
          <cell r="C2987" t="str">
            <v>Sin Auxiliar</v>
          </cell>
          <cell r="E2987">
            <v>46007</v>
          </cell>
          <cell r="I2987">
            <v>38</v>
          </cell>
          <cell r="J2987">
            <v>0</v>
          </cell>
          <cell r="K2987">
            <v>0</v>
          </cell>
          <cell r="L2987">
            <v>1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38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</row>
        <row r="2988">
          <cell r="A2988" t="str">
            <v>Luis Dugo</v>
          </cell>
          <cell r="C2988" t="str">
            <v>Victor Araneda</v>
          </cell>
          <cell r="E2988">
            <v>46007</v>
          </cell>
          <cell r="I2988">
            <v>39</v>
          </cell>
          <cell r="J2988">
            <v>4</v>
          </cell>
          <cell r="K2988">
            <v>0</v>
          </cell>
          <cell r="L2988">
            <v>1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1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</row>
        <row r="2989">
          <cell r="A2989" t="str">
            <v>Maximiliano Arancibia</v>
          </cell>
          <cell r="C2989" t="str">
            <v>Carlos Correa</v>
          </cell>
          <cell r="E2989">
            <v>46007</v>
          </cell>
          <cell r="I2989">
            <v>73</v>
          </cell>
          <cell r="J2989">
            <v>0</v>
          </cell>
          <cell r="K2989">
            <v>0</v>
          </cell>
          <cell r="L2989">
            <v>1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</row>
        <row r="2990">
          <cell r="A2990" t="str">
            <v>Patricio Cubillos</v>
          </cell>
          <cell r="C2990" t="str">
            <v>Juan Aravena</v>
          </cell>
          <cell r="E2990">
            <v>46007</v>
          </cell>
          <cell r="I2990">
            <v>25</v>
          </cell>
          <cell r="J2990">
            <v>22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</row>
        <row r="2991">
          <cell r="A2991" t="str">
            <v>Pedro Arcos</v>
          </cell>
          <cell r="C2991" t="str">
            <v>Daniel Escobar</v>
          </cell>
          <cell r="E2991">
            <v>46007</v>
          </cell>
          <cell r="I2991">
            <v>59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</row>
        <row r="2992">
          <cell r="A2992" t="str">
            <v>Ramon Gallardo</v>
          </cell>
          <cell r="C2992" t="str">
            <v>Jordan Gaete</v>
          </cell>
          <cell r="E2992">
            <v>46007</v>
          </cell>
          <cell r="I2992">
            <v>51</v>
          </cell>
          <cell r="J2992">
            <v>0</v>
          </cell>
          <cell r="K2992">
            <v>0</v>
          </cell>
          <cell r="L2992">
            <v>1</v>
          </cell>
          <cell r="M2992">
            <v>1</v>
          </cell>
          <cell r="N2992">
            <v>0</v>
          </cell>
          <cell r="O2992">
            <v>1</v>
          </cell>
          <cell r="P2992">
            <v>0</v>
          </cell>
          <cell r="Q2992">
            <v>51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</row>
        <row r="2993">
          <cell r="A2993" t="str">
            <v>Roberto Ramirez</v>
          </cell>
          <cell r="C2993" t="str">
            <v>Jose Oca</v>
          </cell>
          <cell r="E2993">
            <v>46007</v>
          </cell>
          <cell r="I2993">
            <v>62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2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</row>
        <row r="2994">
          <cell r="A2994" t="str">
            <v>Victor Reyes</v>
          </cell>
          <cell r="C2994" t="str">
            <v>Victor Reyes</v>
          </cell>
          <cell r="E2994">
            <v>46007</v>
          </cell>
          <cell r="I2994">
            <v>19</v>
          </cell>
          <cell r="J2994">
            <v>2</v>
          </cell>
          <cell r="K2994">
            <v>0</v>
          </cell>
          <cell r="L2994">
            <v>1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</row>
        <row r="2995">
          <cell r="A2995" t="str">
            <v>Abel Tapia</v>
          </cell>
          <cell r="C2995" t="str">
            <v>Sin Auxiliar</v>
          </cell>
          <cell r="E2995">
            <v>46007</v>
          </cell>
          <cell r="I2995">
            <v>62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</row>
        <row r="2996">
          <cell r="A2996" t="str">
            <v>Roberto Briones</v>
          </cell>
          <cell r="C2996" t="str">
            <v>Sin Auxiliar</v>
          </cell>
          <cell r="E2996">
            <v>46007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</row>
        <row r="2997">
          <cell r="A2997" t="str">
            <v>Rodrigo Bascuñan</v>
          </cell>
          <cell r="C2997" t="str">
            <v>Sin Auxiliar</v>
          </cell>
          <cell r="E2997">
            <v>46007</v>
          </cell>
          <cell r="I2997">
            <v>45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</row>
        <row r="2998">
          <cell r="A2998" t="str">
            <v>Antonio Riquelme</v>
          </cell>
          <cell r="C2998" t="str">
            <v>Sin Auxiliar</v>
          </cell>
          <cell r="E2998">
            <v>46007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</row>
        <row r="2999">
          <cell r="A2999" t="str">
            <v>Boris López</v>
          </cell>
          <cell r="C2999" t="str">
            <v>Sin Auxiliar</v>
          </cell>
          <cell r="E2999">
            <v>46007</v>
          </cell>
          <cell r="I2999">
            <v>40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</row>
        <row r="3000">
          <cell r="A3000" t="str">
            <v>Alexander Marchant</v>
          </cell>
          <cell r="C3000" t="str">
            <v>Jesus Barrera</v>
          </cell>
          <cell r="E3000">
            <v>46008</v>
          </cell>
          <cell r="I3000">
            <v>38</v>
          </cell>
          <cell r="J3000">
            <v>0</v>
          </cell>
          <cell r="K3000">
            <v>0</v>
          </cell>
          <cell r="L3000">
            <v>1</v>
          </cell>
          <cell r="M3000">
            <v>0</v>
          </cell>
          <cell r="N3000">
            <v>1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</row>
        <row r="3001">
          <cell r="A3001" t="str">
            <v>Alfredo Cona</v>
          </cell>
          <cell r="C3001" t="str">
            <v>Osman Perez</v>
          </cell>
          <cell r="E3001">
            <v>46008</v>
          </cell>
          <cell r="I3001">
            <v>65</v>
          </cell>
          <cell r="J3001">
            <v>0</v>
          </cell>
          <cell r="K3001">
            <v>0</v>
          </cell>
          <cell r="L3001">
            <v>1</v>
          </cell>
          <cell r="M3001">
            <v>0</v>
          </cell>
          <cell r="N3001">
            <v>1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</row>
        <row r="3002">
          <cell r="A3002" t="str">
            <v>Boris López</v>
          </cell>
          <cell r="C3002" t="str">
            <v>Gilmar Ospino</v>
          </cell>
          <cell r="E3002">
            <v>46008</v>
          </cell>
          <cell r="I3002">
            <v>32</v>
          </cell>
          <cell r="J3002">
            <v>0</v>
          </cell>
          <cell r="K3002">
            <v>0</v>
          </cell>
          <cell r="L3002">
            <v>1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12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</row>
        <row r="3003">
          <cell r="A3003" t="str">
            <v>Byron Lopez</v>
          </cell>
          <cell r="C3003" t="str">
            <v>Patricio Ramirez</v>
          </cell>
          <cell r="E3003">
            <v>46008</v>
          </cell>
          <cell r="I3003">
            <v>29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2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</row>
        <row r="3004">
          <cell r="A3004" t="str">
            <v>Cesar Moreno</v>
          </cell>
          <cell r="C3004" t="str">
            <v>Alejandro Osorio</v>
          </cell>
          <cell r="E3004">
            <v>46008</v>
          </cell>
          <cell r="I3004">
            <v>85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30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</row>
        <row r="3005">
          <cell r="A3005" t="str">
            <v xml:space="preserve">Cristian Gonzalez </v>
          </cell>
          <cell r="C3005" t="str">
            <v>Juan Cuadra</v>
          </cell>
          <cell r="E3005">
            <v>46008</v>
          </cell>
          <cell r="I3005">
            <v>64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20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</row>
        <row r="3006">
          <cell r="A3006" t="str">
            <v>Jose Arredondo</v>
          </cell>
          <cell r="C3006" t="str">
            <v>Sin Auxiliar</v>
          </cell>
          <cell r="E3006">
            <v>46008</v>
          </cell>
          <cell r="I3006">
            <v>58</v>
          </cell>
          <cell r="J3006">
            <v>0</v>
          </cell>
          <cell r="K3006">
            <v>0</v>
          </cell>
          <cell r="L3006">
            <v>1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58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</row>
        <row r="3007">
          <cell r="A3007" t="str">
            <v>Juan Santibañez</v>
          </cell>
          <cell r="C3007" t="str">
            <v>Sin Auxiliar</v>
          </cell>
          <cell r="E3007">
            <v>46008</v>
          </cell>
          <cell r="I3007">
            <v>65</v>
          </cell>
          <cell r="J3007">
            <v>0</v>
          </cell>
          <cell r="K3007">
            <v>0</v>
          </cell>
          <cell r="L3007">
            <v>1</v>
          </cell>
          <cell r="M3007">
            <v>0</v>
          </cell>
          <cell r="N3007">
            <v>1</v>
          </cell>
          <cell r="O3007">
            <v>0</v>
          </cell>
          <cell r="P3007">
            <v>0</v>
          </cell>
          <cell r="Q3007">
            <v>30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</row>
        <row r="3008">
          <cell r="A3008" t="str">
            <v>Fernando Diaz</v>
          </cell>
          <cell r="C3008" t="str">
            <v>Sin Auxiliar</v>
          </cell>
          <cell r="E3008">
            <v>46008</v>
          </cell>
          <cell r="I3008">
            <v>65</v>
          </cell>
          <cell r="J3008">
            <v>0</v>
          </cell>
          <cell r="K3008">
            <v>0</v>
          </cell>
          <cell r="L3008">
            <v>1</v>
          </cell>
          <cell r="M3008">
            <v>0</v>
          </cell>
          <cell r="N3008">
            <v>1</v>
          </cell>
          <cell r="O3008">
            <v>0</v>
          </cell>
          <cell r="P3008">
            <v>0</v>
          </cell>
          <cell r="Q3008">
            <v>30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</row>
        <row r="3009">
          <cell r="A3009" t="str">
            <v>Julio Sanhueza</v>
          </cell>
          <cell r="C3009" t="str">
            <v>Sin Auxiliar</v>
          </cell>
          <cell r="E3009">
            <v>46008</v>
          </cell>
          <cell r="I3009">
            <v>48</v>
          </cell>
          <cell r="J3009">
            <v>0</v>
          </cell>
          <cell r="K3009">
            <v>0</v>
          </cell>
          <cell r="L3009">
            <v>1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48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</row>
        <row r="3010">
          <cell r="A3010" t="str">
            <v>Luis Dugo</v>
          </cell>
          <cell r="C3010" t="str">
            <v>Victor Araneda</v>
          </cell>
          <cell r="E3010">
            <v>46008</v>
          </cell>
          <cell r="I3010">
            <v>40</v>
          </cell>
          <cell r="J3010">
            <v>60</v>
          </cell>
          <cell r="K3010">
            <v>0</v>
          </cell>
          <cell r="L3010">
            <v>1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</row>
        <row r="3011">
          <cell r="A3011" t="str">
            <v>Maximiliano Arancibia</v>
          </cell>
          <cell r="C3011" t="str">
            <v>Carlos Correa</v>
          </cell>
          <cell r="E3011">
            <v>46008</v>
          </cell>
          <cell r="I3011">
            <v>43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</row>
        <row r="3012">
          <cell r="A3012" t="str">
            <v>Miguel Zamorano</v>
          </cell>
          <cell r="C3012" t="str">
            <v>Sin Auxiliar</v>
          </cell>
          <cell r="E3012">
            <v>46008</v>
          </cell>
          <cell r="I3012">
            <v>42</v>
          </cell>
          <cell r="J3012">
            <v>0</v>
          </cell>
          <cell r="K3012">
            <v>0</v>
          </cell>
          <cell r="L3012">
            <v>1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42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</row>
        <row r="3013">
          <cell r="A3013" t="str">
            <v>Patricio Cubillos</v>
          </cell>
          <cell r="C3013" t="str">
            <v>Juan Aravena</v>
          </cell>
          <cell r="E3013">
            <v>46008</v>
          </cell>
          <cell r="I3013">
            <v>74</v>
          </cell>
          <cell r="J3013">
            <v>0</v>
          </cell>
          <cell r="K3013">
            <v>0</v>
          </cell>
          <cell r="L3013">
            <v>1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12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</row>
        <row r="3014">
          <cell r="A3014" t="str">
            <v>Pedro Arcos</v>
          </cell>
          <cell r="C3014" t="str">
            <v>Daniel Escobar</v>
          </cell>
          <cell r="E3014">
            <v>46008</v>
          </cell>
          <cell r="I3014">
            <v>32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</row>
        <row r="3015">
          <cell r="A3015" t="str">
            <v>Ramon Gallardo</v>
          </cell>
          <cell r="C3015" t="str">
            <v>Jordan Gaete</v>
          </cell>
          <cell r="E3015">
            <v>46008</v>
          </cell>
          <cell r="I3015">
            <v>37</v>
          </cell>
          <cell r="J3015">
            <v>0</v>
          </cell>
          <cell r="K3015">
            <v>0</v>
          </cell>
          <cell r="L3015">
            <v>1</v>
          </cell>
          <cell r="M3015">
            <v>1</v>
          </cell>
          <cell r="N3015">
            <v>0</v>
          </cell>
          <cell r="O3015">
            <v>0</v>
          </cell>
          <cell r="P3015">
            <v>0</v>
          </cell>
          <cell r="Q3015">
            <v>37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</row>
        <row r="3016">
          <cell r="A3016" t="str">
            <v>Roberto Ramirez</v>
          </cell>
          <cell r="C3016" t="str">
            <v>Jose Oca</v>
          </cell>
          <cell r="E3016">
            <v>46008</v>
          </cell>
          <cell r="I3016">
            <v>48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2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</row>
        <row r="3017">
          <cell r="A3017" t="str">
            <v>Rodrigo Bascuñan</v>
          </cell>
          <cell r="C3017" t="str">
            <v>Cristian Araya</v>
          </cell>
          <cell r="E3017">
            <v>46008</v>
          </cell>
          <cell r="I3017">
            <v>65</v>
          </cell>
          <cell r="J3017">
            <v>0</v>
          </cell>
          <cell r="K3017">
            <v>0</v>
          </cell>
          <cell r="L3017">
            <v>1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4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</row>
        <row r="3018">
          <cell r="A3018" t="str">
            <v>Victor Reyes</v>
          </cell>
          <cell r="C3018" t="str">
            <v xml:space="preserve">Victor Reyes </v>
          </cell>
          <cell r="E3018">
            <v>46008</v>
          </cell>
          <cell r="I3018">
            <v>67</v>
          </cell>
          <cell r="J3018">
            <v>8</v>
          </cell>
          <cell r="K3018">
            <v>0</v>
          </cell>
          <cell r="L3018">
            <v>1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40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</row>
        <row r="3019">
          <cell r="A3019" t="str">
            <v>Alexander Marchant</v>
          </cell>
          <cell r="C3019" t="str">
            <v>Jesus Barrera</v>
          </cell>
          <cell r="E3019">
            <v>46009</v>
          </cell>
          <cell r="I3019">
            <v>39</v>
          </cell>
          <cell r="J3019">
            <v>0</v>
          </cell>
          <cell r="K3019">
            <v>0</v>
          </cell>
          <cell r="L3019">
            <v>1</v>
          </cell>
          <cell r="M3019">
            <v>0</v>
          </cell>
          <cell r="N3019">
            <v>1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</row>
        <row r="3020">
          <cell r="A3020" t="str">
            <v>Alfredo Cona</v>
          </cell>
          <cell r="C3020" t="str">
            <v>Osman Perez</v>
          </cell>
          <cell r="E3020">
            <v>46009</v>
          </cell>
          <cell r="I3020">
            <v>44</v>
          </cell>
          <cell r="J3020">
            <v>0</v>
          </cell>
          <cell r="K3020">
            <v>0</v>
          </cell>
          <cell r="L3020">
            <v>1</v>
          </cell>
          <cell r="M3020">
            <v>0</v>
          </cell>
          <cell r="N3020">
            <v>1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</row>
        <row r="3021">
          <cell r="A3021" t="str">
            <v>Boris López</v>
          </cell>
          <cell r="C3021" t="str">
            <v>Boris López</v>
          </cell>
          <cell r="E3021">
            <v>46009</v>
          </cell>
          <cell r="I3021">
            <v>25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</row>
        <row r="3022">
          <cell r="A3022" t="str">
            <v>Byron Lopez</v>
          </cell>
          <cell r="C3022" t="str">
            <v>Patricio Ramirez</v>
          </cell>
          <cell r="E3022">
            <v>46009</v>
          </cell>
          <cell r="I3022">
            <v>40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2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</row>
        <row r="3023">
          <cell r="A3023" t="str">
            <v>Cesar Moreno</v>
          </cell>
          <cell r="C3023" t="str">
            <v>Alejandro Osorio</v>
          </cell>
          <cell r="E3023">
            <v>46009</v>
          </cell>
          <cell r="I3023">
            <v>62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30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</row>
        <row r="3024">
          <cell r="A3024" t="str">
            <v xml:space="preserve">Cristian Gonzalez </v>
          </cell>
          <cell r="C3024" t="str">
            <v>Juan Cuadra</v>
          </cell>
          <cell r="E3024">
            <v>46009</v>
          </cell>
          <cell r="I3024">
            <v>35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</row>
        <row r="3025">
          <cell r="A3025" t="str">
            <v>Jose Arredondo</v>
          </cell>
          <cell r="C3025" t="str">
            <v>Sin Auxiliar</v>
          </cell>
          <cell r="E3025">
            <v>46009</v>
          </cell>
          <cell r="I3025">
            <v>29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29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</row>
        <row r="3026">
          <cell r="A3026" t="str">
            <v>Juan Santibañez</v>
          </cell>
          <cell r="C3026" t="str">
            <v>Sin Auxiliar</v>
          </cell>
          <cell r="E3026">
            <v>46009</v>
          </cell>
          <cell r="I3026">
            <v>49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1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</row>
        <row r="3027">
          <cell r="A3027" t="str">
            <v>Fernando Diaz</v>
          </cell>
          <cell r="C3027" t="str">
            <v>Sin Auxiliar</v>
          </cell>
          <cell r="E3027">
            <v>46009</v>
          </cell>
          <cell r="I3027">
            <v>49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1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</row>
        <row r="3028">
          <cell r="A3028" t="str">
            <v>Julio Sanhueza</v>
          </cell>
          <cell r="C3028" t="str">
            <v>Sin Auxiliar</v>
          </cell>
          <cell r="E3028">
            <v>46009</v>
          </cell>
          <cell r="I3028">
            <v>26</v>
          </cell>
          <cell r="J3028">
            <v>0</v>
          </cell>
          <cell r="K3028">
            <v>0</v>
          </cell>
          <cell r="L3028">
            <v>1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26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</row>
        <row r="3029">
          <cell r="A3029" t="str">
            <v>Luis Dugo</v>
          </cell>
          <cell r="C3029" t="str">
            <v>Victor Araneda</v>
          </cell>
          <cell r="E3029">
            <v>46009</v>
          </cell>
          <cell r="I3029">
            <v>40</v>
          </cell>
          <cell r="J3029">
            <v>0</v>
          </cell>
          <cell r="K3029">
            <v>0</v>
          </cell>
          <cell r="L3029">
            <v>1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4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</row>
        <row r="3030">
          <cell r="A3030" t="str">
            <v>Maximiliano Arancibia</v>
          </cell>
          <cell r="C3030" t="str">
            <v>Carlos Correa</v>
          </cell>
          <cell r="E3030">
            <v>46009</v>
          </cell>
          <cell r="I3030">
            <v>58</v>
          </cell>
          <cell r="J3030">
            <v>0</v>
          </cell>
          <cell r="K3030">
            <v>0</v>
          </cell>
          <cell r="L3030">
            <v>1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</row>
        <row r="3031">
          <cell r="A3031" t="str">
            <v>Patricio Cubillos</v>
          </cell>
          <cell r="C3031" t="str">
            <v>Juan Aravena</v>
          </cell>
          <cell r="E3031">
            <v>46009</v>
          </cell>
          <cell r="I3031">
            <v>37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</row>
        <row r="3032">
          <cell r="A3032" t="str">
            <v>Pedro Arcos</v>
          </cell>
          <cell r="C3032" t="str">
            <v>Daniel Escobar</v>
          </cell>
          <cell r="E3032">
            <v>46009</v>
          </cell>
          <cell r="I3032">
            <v>41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</row>
        <row r="3033">
          <cell r="A3033" t="str">
            <v>Ramon Gallardo</v>
          </cell>
          <cell r="C3033" t="str">
            <v>Jordan Gaete</v>
          </cell>
          <cell r="E3033">
            <v>46009</v>
          </cell>
          <cell r="I3033">
            <v>53</v>
          </cell>
          <cell r="J3033">
            <v>0</v>
          </cell>
          <cell r="K3033">
            <v>0</v>
          </cell>
          <cell r="L3033">
            <v>1</v>
          </cell>
          <cell r="M3033">
            <v>1</v>
          </cell>
          <cell r="N3033">
            <v>0</v>
          </cell>
          <cell r="O3033">
            <v>1</v>
          </cell>
          <cell r="P3033">
            <v>0</v>
          </cell>
          <cell r="Q3033">
            <v>58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</row>
        <row r="3034">
          <cell r="A3034" t="str">
            <v>Roberto Ramirez</v>
          </cell>
          <cell r="C3034" t="str">
            <v>Jose Oca</v>
          </cell>
          <cell r="E3034">
            <v>46009</v>
          </cell>
          <cell r="I3034">
            <v>52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2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1</v>
          </cell>
        </row>
        <row r="3035">
          <cell r="A3035" t="str">
            <v>Rodrigo Bascuñan</v>
          </cell>
          <cell r="C3035" t="str">
            <v>Cristian Araya</v>
          </cell>
          <cell r="E3035">
            <v>46009</v>
          </cell>
          <cell r="I3035">
            <v>40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</row>
        <row r="3036">
          <cell r="A3036" t="str">
            <v>Victor Reyes</v>
          </cell>
          <cell r="C3036" t="str">
            <v>Sin Auxiliar</v>
          </cell>
          <cell r="E3036">
            <v>46009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</row>
        <row r="3037">
          <cell r="A3037" t="str">
            <v>Gilmar Ospino</v>
          </cell>
          <cell r="C3037" t="str">
            <v>Sin Auxiliar</v>
          </cell>
          <cell r="E3037">
            <v>46009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</row>
        <row r="3038">
          <cell r="A3038" t="str">
            <v>Alexander Marchant</v>
          </cell>
          <cell r="C3038" t="str">
            <v>Jesus Barrera</v>
          </cell>
          <cell r="E3038">
            <v>46010</v>
          </cell>
          <cell r="I3038">
            <v>35</v>
          </cell>
          <cell r="J3038">
            <v>0</v>
          </cell>
          <cell r="K3038">
            <v>0</v>
          </cell>
          <cell r="L3038">
            <v>1</v>
          </cell>
          <cell r="M3038">
            <v>0</v>
          </cell>
          <cell r="N3038">
            <v>1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</row>
        <row r="3039">
          <cell r="A3039" t="str">
            <v>Alfredo Cona</v>
          </cell>
          <cell r="C3039" t="str">
            <v>Osman Perez</v>
          </cell>
          <cell r="E3039">
            <v>46010</v>
          </cell>
          <cell r="I3039">
            <v>63</v>
          </cell>
          <cell r="J3039">
            <v>0</v>
          </cell>
          <cell r="K3039">
            <v>0</v>
          </cell>
          <cell r="L3039">
            <v>1</v>
          </cell>
          <cell r="M3039">
            <v>0</v>
          </cell>
          <cell r="N3039">
            <v>1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</row>
        <row r="3040">
          <cell r="A3040" t="str">
            <v>Boris López</v>
          </cell>
          <cell r="C3040" t="str">
            <v>Gilmar Ospino</v>
          </cell>
          <cell r="E3040">
            <v>46010</v>
          </cell>
          <cell r="I3040">
            <v>62</v>
          </cell>
          <cell r="J3040">
            <v>0</v>
          </cell>
          <cell r="K3040">
            <v>0</v>
          </cell>
          <cell r="L3040">
            <v>1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20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</row>
        <row r="3041">
          <cell r="A3041" t="str">
            <v>Byron Lopez</v>
          </cell>
          <cell r="C3041" t="str">
            <v>Patricio Ramirez</v>
          </cell>
          <cell r="E3041">
            <v>46010</v>
          </cell>
          <cell r="I3041">
            <v>40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2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</row>
        <row r="3042">
          <cell r="A3042" t="str">
            <v>Cesar Moreno</v>
          </cell>
          <cell r="C3042" t="str">
            <v>Alejandro Osorio</v>
          </cell>
          <cell r="E3042">
            <v>46010</v>
          </cell>
          <cell r="I3042">
            <v>82</v>
          </cell>
          <cell r="J3042">
            <v>2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30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</row>
        <row r="3043">
          <cell r="A3043" t="str">
            <v xml:space="preserve">Cristian Gonzalez </v>
          </cell>
          <cell r="C3043" t="str">
            <v>Juan Cuadra</v>
          </cell>
          <cell r="E3043">
            <v>46010</v>
          </cell>
          <cell r="I3043">
            <v>50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20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</row>
        <row r="3044">
          <cell r="A3044" t="str">
            <v>Jose Arredondo</v>
          </cell>
          <cell r="C3044" t="str">
            <v>Sin Auxiliar</v>
          </cell>
          <cell r="E3044">
            <v>46010</v>
          </cell>
          <cell r="I3044">
            <v>65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65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</row>
        <row r="3045">
          <cell r="A3045" t="str">
            <v>Juan Santibañez</v>
          </cell>
          <cell r="C3045" t="str">
            <v>Sin Auxiliar</v>
          </cell>
          <cell r="E3045">
            <v>46010</v>
          </cell>
          <cell r="I3045">
            <v>65</v>
          </cell>
          <cell r="J3045">
            <v>0</v>
          </cell>
          <cell r="K3045">
            <v>0</v>
          </cell>
          <cell r="L3045">
            <v>1</v>
          </cell>
          <cell r="M3045">
            <v>0</v>
          </cell>
          <cell r="N3045">
            <v>1</v>
          </cell>
          <cell r="O3045">
            <v>0</v>
          </cell>
          <cell r="P3045">
            <v>0</v>
          </cell>
          <cell r="Q3045">
            <v>48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</row>
        <row r="3046">
          <cell r="A3046" t="str">
            <v>Fernando Diaz</v>
          </cell>
          <cell r="C3046" t="str">
            <v>Sin Auxiliar</v>
          </cell>
          <cell r="E3046">
            <v>46010</v>
          </cell>
          <cell r="I3046">
            <v>65</v>
          </cell>
          <cell r="J3046">
            <v>0</v>
          </cell>
          <cell r="K3046">
            <v>0</v>
          </cell>
          <cell r="L3046">
            <v>1</v>
          </cell>
          <cell r="M3046">
            <v>0</v>
          </cell>
          <cell r="N3046">
            <v>1</v>
          </cell>
          <cell r="O3046">
            <v>1</v>
          </cell>
          <cell r="P3046">
            <v>0</v>
          </cell>
          <cell r="Q3046">
            <v>48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</row>
        <row r="3047">
          <cell r="A3047" t="str">
            <v>Julio Sanhueza</v>
          </cell>
          <cell r="C3047" t="str">
            <v>Sin Auxiliar</v>
          </cell>
          <cell r="E3047">
            <v>46010</v>
          </cell>
          <cell r="I3047">
            <v>48</v>
          </cell>
          <cell r="J3047">
            <v>0</v>
          </cell>
          <cell r="K3047">
            <v>0</v>
          </cell>
          <cell r="L3047">
            <v>1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48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</row>
        <row r="3048">
          <cell r="A3048" t="str">
            <v>Luis Dugo</v>
          </cell>
          <cell r="C3048" t="str">
            <v>Victor Araneda</v>
          </cell>
          <cell r="E3048">
            <v>46010</v>
          </cell>
          <cell r="I3048">
            <v>46</v>
          </cell>
          <cell r="J3048">
            <v>0</v>
          </cell>
          <cell r="K3048">
            <v>0</v>
          </cell>
          <cell r="L3048">
            <v>1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1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</row>
        <row r="3049">
          <cell r="A3049" t="str">
            <v>Maximiliano Arancibia</v>
          </cell>
          <cell r="C3049" t="str">
            <v>Carlos Correa</v>
          </cell>
          <cell r="E3049">
            <v>46010</v>
          </cell>
          <cell r="I3049">
            <v>56</v>
          </cell>
          <cell r="J3049">
            <v>0</v>
          </cell>
          <cell r="K3049">
            <v>0</v>
          </cell>
          <cell r="L3049">
            <v>1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</row>
        <row r="3050">
          <cell r="A3050" t="str">
            <v>Miguel Zamorano</v>
          </cell>
          <cell r="C3050" t="str">
            <v>Sin Auxiliar</v>
          </cell>
          <cell r="E3050">
            <v>46010</v>
          </cell>
          <cell r="I3050">
            <v>46</v>
          </cell>
          <cell r="J3050">
            <v>0</v>
          </cell>
          <cell r="K3050">
            <v>0</v>
          </cell>
          <cell r="L3050">
            <v>1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46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</row>
        <row r="3051">
          <cell r="A3051" t="str">
            <v>Patricio Cubillos</v>
          </cell>
          <cell r="C3051" t="str">
            <v>Juan Aravena</v>
          </cell>
          <cell r="E3051">
            <v>46010</v>
          </cell>
          <cell r="I3051">
            <v>65</v>
          </cell>
          <cell r="J3051">
            <v>0</v>
          </cell>
          <cell r="K3051">
            <v>0</v>
          </cell>
          <cell r="L3051">
            <v>1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12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</row>
        <row r="3052">
          <cell r="A3052" t="str">
            <v>Pedro Arcos</v>
          </cell>
          <cell r="C3052" t="str">
            <v>Daniel Escobar</v>
          </cell>
          <cell r="E3052">
            <v>46010</v>
          </cell>
          <cell r="I3052">
            <v>60</v>
          </cell>
          <cell r="J3052">
            <v>0</v>
          </cell>
          <cell r="K3052">
            <v>0</v>
          </cell>
          <cell r="L3052">
            <v>0</v>
          </cell>
          <cell r="M3052">
            <v>1</v>
          </cell>
          <cell r="N3052">
            <v>0</v>
          </cell>
          <cell r="O3052">
            <v>0</v>
          </cell>
          <cell r="P3052">
            <v>0</v>
          </cell>
          <cell r="Q3052">
            <v>15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</row>
        <row r="3053">
          <cell r="A3053" t="str">
            <v>Ramon Gallardo</v>
          </cell>
          <cell r="C3053" t="str">
            <v>Jordan Gaete</v>
          </cell>
          <cell r="E3053">
            <v>46010</v>
          </cell>
          <cell r="I3053">
            <v>37</v>
          </cell>
          <cell r="J3053">
            <v>0</v>
          </cell>
          <cell r="K3053">
            <v>0</v>
          </cell>
          <cell r="L3053">
            <v>1</v>
          </cell>
          <cell r="M3053">
            <v>1</v>
          </cell>
          <cell r="N3053">
            <v>0</v>
          </cell>
          <cell r="O3053">
            <v>0</v>
          </cell>
          <cell r="P3053">
            <v>0</v>
          </cell>
          <cell r="Q3053">
            <v>37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</row>
        <row r="3054">
          <cell r="A3054" t="str">
            <v>Roberto Ramirez</v>
          </cell>
          <cell r="C3054" t="str">
            <v>Jose Oca</v>
          </cell>
          <cell r="E3054">
            <v>46010</v>
          </cell>
          <cell r="I3054">
            <v>72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2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6</v>
          </cell>
        </row>
        <row r="3055">
          <cell r="A3055" t="str">
            <v>Rodrigo Bascuñan</v>
          </cell>
          <cell r="C3055" t="str">
            <v>Cristian Araya</v>
          </cell>
          <cell r="E3055">
            <v>46010</v>
          </cell>
          <cell r="I3055">
            <v>80</v>
          </cell>
          <cell r="J3055">
            <v>0</v>
          </cell>
          <cell r="K3055">
            <v>0</v>
          </cell>
          <cell r="L3055">
            <v>1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</row>
        <row r="3056">
          <cell r="A3056" t="str">
            <v>Victor Reyes</v>
          </cell>
          <cell r="C3056" t="str">
            <v>Raul Toledo</v>
          </cell>
          <cell r="E3056">
            <v>46010</v>
          </cell>
          <cell r="I3056">
            <v>56</v>
          </cell>
          <cell r="J3056">
            <v>14</v>
          </cell>
          <cell r="K3056">
            <v>0</v>
          </cell>
          <cell r="L3056">
            <v>1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40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</row>
        <row r="3057">
          <cell r="A3057" t="str">
            <v>Luis Dugo</v>
          </cell>
          <cell r="C3057" t="str">
            <v>Victor Araneda</v>
          </cell>
          <cell r="E3057">
            <v>46011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31</v>
          </cell>
          <cell r="R3057">
            <v>1</v>
          </cell>
          <cell r="S3057">
            <v>0</v>
          </cell>
          <cell r="T3057">
            <v>31</v>
          </cell>
          <cell r="U3057">
            <v>43</v>
          </cell>
          <cell r="V3057">
            <v>1</v>
          </cell>
          <cell r="W3057">
            <v>0</v>
          </cell>
          <cell r="X3057">
            <v>4</v>
          </cell>
        </row>
        <row r="3058">
          <cell r="A3058" t="str">
            <v>Roberto Ramirez</v>
          </cell>
          <cell r="C3058" t="str">
            <v>Jose Oca</v>
          </cell>
          <cell r="E3058">
            <v>46011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1</v>
          </cell>
          <cell r="S3058">
            <v>0</v>
          </cell>
          <cell r="T3058">
            <v>22</v>
          </cell>
          <cell r="U3058">
            <v>41</v>
          </cell>
          <cell r="V3058">
            <v>1</v>
          </cell>
          <cell r="W3058">
            <v>0</v>
          </cell>
          <cell r="X3058">
            <v>10</v>
          </cell>
        </row>
        <row r="3059">
          <cell r="A3059" t="str">
            <v xml:space="preserve">Cristian Gonzalez </v>
          </cell>
          <cell r="C3059" t="str">
            <v>Alexander Marchant</v>
          </cell>
          <cell r="E3059">
            <v>46012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1</v>
          </cell>
          <cell r="T3059">
            <v>33</v>
          </cell>
          <cell r="U3059">
            <v>186</v>
          </cell>
          <cell r="V3059">
            <v>0</v>
          </cell>
          <cell r="W3059">
            <v>1</v>
          </cell>
          <cell r="X3059">
            <v>11</v>
          </cell>
        </row>
        <row r="3060">
          <cell r="A3060" t="str">
            <v>Rodrigo Bascuñan</v>
          </cell>
          <cell r="C3060" t="str">
            <v>Jose Oca</v>
          </cell>
          <cell r="E3060">
            <v>46012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1</v>
          </cell>
          <cell r="T3060">
            <v>26</v>
          </cell>
          <cell r="U3060">
            <v>160</v>
          </cell>
          <cell r="V3060">
            <v>0</v>
          </cell>
          <cell r="W3060">
            <v>1</v>
          </cell>
          <cell r="X3060">
            <v>17</v>
          </cell>
        </row>
        <row r="3061">
          <cell r="A3061" t="str">
            <v>Sin Auxiliar</v>
          </cell>
          <cell r="C3061" t="str">
            <v>Jesus Barrera</v>
          </cell>
          <cell r="E3061">
            <v>46006</v>
          </cell>
          <cell r="I3061">
            <v>21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</row>
        <row r="3062">
          <cell r="A3062" t="str">
            <v>Alexander Marchant</v>
          </cell>
          <cell r="C3062" t="str">
            <v>Jesus Barrera</v>
          </cell>
          <cell r="E3062">
            <v>46013</v>
          </cell>
          <cell r="I3062">
            <v>38</v>
          </cell>
          <cell r="J3062">
            <v>0</v>
          </cell>
          <cell r="K3062">
            <v>0</v>
          </cell>
          <cell r="L3062">
            <v>1</v>
          </cell>
          <cell r="M3062">
            <v>0</v>
          </cell>
          <cell r="N3062">
            <v>1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</row>
        <row r="3063">
          <cell r="A3063" t="str">
            <v>Alfredo Cona</v>
          </cell>
          <cell r="C3063" t="str">
            <v>Osman Perez</v>
          </cell>
          <cell r="E3063">
            <v>46013</v>
          </cell>
          <cell r="I3063">
            <v>41</v>
          </cell>
          <cell r="J3063">
            <v>0</v>
          </cell>
          <cell r="K3063">
            <v>0</v>
          </cell>
          <cell r="L3063">
            <v>1</v>
          </cell>
          <cell r="M3063">
            <v>0</v>
          </cell>
          <cell r="N3063">
            <v>1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</row>
        <row r="3064">
          <cell r="A3064" t="str">
            <v>Boris López</v>
          </cell>
          <cell r="C3064" t="str">
            <v>Gilmar Ospino</v>
          </cell>
          <cell r="E3064">
            <v>46013</v>
          </cell>
          <cell r="I3064">
            <v>28</v>
          </cell>
          <cell r="J3064">
            <v>0</v>
          </cell>
          <cell r="K3064">
            <v>0</v>
          </cell>
          <cell r="L3064">
            <v>1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10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</row>
        <row r="3065">
          <cell r="A3065" t="str">
            <v>Byron Lopez</v>
          </cell>
          <cell r="C3065" t="str">
            <v>Patricio Ramirez</v>
          </cell>
          <cell r="E3065">
            <v>46013</v>
          </cell>
          <cell r="I3065">
            <v>36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3</v>
          </cell>
        </row>
        <row r="3066">
          <cell r="A3066" t="str">
            <v>Cesar Moreno</v>
          </cell>
          <cell r="C3066" t="str">
            <v>Alejandro Osorio</v>
          </cell>
          <cell r="E3066">
            <v>46013</v>
          </cell>
          <cell r="I3066">
            <v>88</v>
          </cell>
          <cell r="J3066">
            <v>30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30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1</v>
          </cell>
        </row>
        <row r="3067">
          <cell r="A3067" t="str">
            <v xml:space="preserve">Cristian Gonzalez </v>
          </cell>
          <cell r="C3067" t="str">
            <v>Juan Cuadra</v>
          </cell>
          <cell r="E3067">
            <v>46013</v>
          </cell>
          <cell r="I3067">
            <v>65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22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</row>
        <row r="3068">
          <cell r="A3068" t="str">
            <v>Jose Arredondo</v>
          </cell>
          <cell r="C3068" t="str">
            <v>Sin Auxiliar</v>
          </cell>
          <cell r="E3068">
            <v>46013</v>
          </cell>
          <cell r="I3068">
            <v>67</v>
          </cell>
          <cell r="J3068">
            <v>0</v>
          </cell>
          <cell r="K3068">
            <v>0</v>
          </cell>
          <cell r="L3068">
            <v>1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67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</row>
        <row r="3069">
          <cell r="A3069" t="str">
            <v>Juan Santibañez</v>
          </cell>
          <cell r="C3069" t="str">
            <v>Raul Toledo</v>
          </cell>
          <cell r="E3069">
            <v>46013</v>
          </cell>
          <cell r="I3069">
            <v>81</v>
          </cell>
          <cell r="J3069">
            <v>0</v>
          </cell>
          <cell r="K3069">
            <v>0</v>
          </cell>
          <cell r="L3069">
            <v>1</v>
          </cell>
          <cell r="M3069">
            <v>0</v>
          </cell>
          <cell r="N3069">
            <v>1</v>
          </cell>
          <cell r="O3069">
            <v>0</v>
          </cell>
          <cell r="P3069">
            <v>0</v>
          </cell>
          <cell r="Q3069">
            <v>48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</row>
        <row r="3070">
          <cell r="A3070" t="str">
            <v>Julio Sanhueza</v>
          </cell>
          <cell r="C3070" t="str">
            <v>Sin Auxiliar</v>
          </cell>
          <cell r="E3070">
            <v>46013</v>
          </cell>
          <cell r="I3070">
            <v>50</v>
          </cell>
          <cell r="J3070">
            <v>0</v>
          </cell>
          <cell r="K3070">
            <v>0</v>
          </cell>
          <cell r="L3070">
            <v>1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50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</row>
        <row r="3071">
          <cell r="A3071" t="str">
            <v>Luis Dugo</v>
          </cell>
          <cell r="C3071" t="str">
            <v>Victor Araneda</v>
          </cell>
          <cell r="E3071">
            <v>46013</v>
          </cell>
          <cell r="I3071">
            <v>41</v>
          </cell>
          <cell r="J3071">
            <v>0</v>
          </cell>
          <cell r="K3071">
            <v>0</v>
          </cell>
          <cell r="L3071">
            <v>1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4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</row>
        <row r="3072">
          <cell r="A3072" t="str">
            <v>Maximiliano Arancibia</v>
          </cell>
          <cell r="C3072" t="str">
            <v>Carlos Correa</v>
          </cell>
          <cell r="E3072">
            <v>46013</v>
          </cell>
          <cell r="I3072">
            <v>45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</row>
        <row r="3073">
          <cell r="A3073" t="str">
            <v>Miguel Zamorano</v>
          </cell>
          <cell r="C3073" t="str">
            <v>Sin Auxiliar</v>
          </cell>
          <cell r="E3073">
            <v>46013</v>
          </cell>
          <cell r="I3073">
            <v>45</v>
          </cell>
          <cell r="J3073">
            <v>0</v>
          </cell>
          <cell r="K3073">
            <v>0</v>
          </cell>
          <cell r="L3073">
            <v>1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45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</row>
        <row r="3074">
          <cell r="A3074" t="str">
            <v>Patricio Cubillos</v>
          </cell>
          <cell r="C3074" t="str">
            <v>Juan Aravena</v>
          </cell>
          <cell r="E3074">
            <v>46013</v>
          </cell>
          <cell r="I3074">
            <v>63</v>
          </cell>
          <cell r="J3074">
            <v>0</v>
          </cell>
          <cell r="K3074">
            <v>0</v>
          </cell>
          <cell r="L3074">
            <v>1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8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</row>
        <row r="3075">
          <cell r="A3075" t="str">
            <v>Pedro Arcos</v>
          </cell>
          <cell r="C3075" t="str">
            <v>Daniel Escobar</v>
          </cell>
          <cell r="E3075">
            <v>46013</v>
          </cell>
          <cell r="I3075">
            <v>42</v>
          </cell>
          <cell r="J3075">
            <v>0</v>
          </cell>
          <cell r="K3075">
            <v>0</v>
          </cell>
          <cell r="L3075">
            <v>0</v>
          </cell>
          <cell r="M3075">
            <v>1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</row>
        <row r="3076">
          <cell r="A3076" t="str">
            <v>Sin Auxiliar</v>
          </cell>
          <cell r="C3076" t="str">
            <v>Jordan Gaete</v>
          </cell>
          <cell r="E3076">
            <v>46013</v>
          </cell>
          <cell r="I3076">
            <v>30</v>
          </cell>
          <cell r="J3076">
            <v>0</v>
          </cell>
          <cell r="K3076">
            <v>0</v>
          </cell>
          <cell r="L3076">
            <v>1</v>
          </cell>
          <cell r="M3076">
            <v>1</v>
          </cell>
          <cell r="N3076">
            <v>0</v>
          </cell>
          <cell r="O3076">
            <v>1</v>
          </cell>
          <cell r="P3076">
            <v>0</v>
          </cell>
          <cell r="Q3076">
            <v>30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</row>
        <row r="3077">
          <cell r="A3077" t="str">
            <v>Roberto Ramirez</v>
          </cell>
          <cell r="C3077" t="str">
            <v>Jose Oca</v>
          </cell>
          <cell r="E3077">
            <v>46013</v>
          </cell>
          <cell r="I3077">
            <v>37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2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</row>
        <row r="3078">
          <cell r="A3078" t="str">
            <v>Rodrigo Bascuñan</v>
          </cell>
          <cell r="C3078" t="str">
            <v>Cristian Araya</v>
          </cell>
          <cell r="E3078">
            <v>46013</v>
          </cell>
          <cell r="I3078">
            <v>77</v>
          </cell>
          <cell r="J3078">
            <v>0</v>
          </cell>
          <cell r="K3078">
            <v>0</v>
          </cell>
          <cell r="L3078">
            <v>1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2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</row>
        <row r="3079">
          <cell r="A3079" t="str">
            <v>Victor Reyes</v>
          </cell>
          <cell r="C3079" t="str">
            <v>Gerald Aguayo</v>
          </cell>
          <cell r="E3079">
            <v>46013</v>
          </cell>
          <cell r="I3079">
            <v>65</v>
          </cell>
          <cell r="J3079">
            <v>10</v>
          </cell>
          <cell r="K3079">
            <v>0</v>
          </cell>
          <cell r="L3079">
            <v>1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</row>
        <row r="3080">
          <cell r="A3080" t="str">
            <v>Roberto Briones</v>
          </cell>
          <cell r="C3080" t="str">
            <v>Sin Auxiliar</v>
          </cell>
          <cell r="E3080">
            <v>46013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</row>
        <row r="3081">
          <cell r="A3081" t="str">
            <v>Fernando Diaz</v>
          </cell>
          <cell r="C3081" t="str">
            <v>Yosman Perez</v>
          </cell>
          <cell r="E3081">
            <v>46013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2</v>
          </cell>
        </row>
        <row r="3082">
          <cell r="A3082" t="str">
            <v>Alfredo Cona</v>
          </cell>
          <cell r="C3082" t="str">
            <v>Osman Perez</v>
          </cell>
          <cell r="E3082">
            <v>46014</v>
          </cell>
          <cell r="I3082">
            <v>25</v>
          </cell>
          <cell r="J3082">
            <v>0</v>
          </cell>
          <cell r="K3082">
            <v>0</v>
          </cell>
          <cell r="L3082">
            <v>1</v>
          </cell>
          <cell r="M3082">
            <v>0</v>
          </cell>
          <cell r="N3082">
            <v>1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</row>
        <row r="3083">
          <cell r="A3083" t="str">
            <v>Boris López</v>
          </cell>
          <cell r="C3083" t="str">
            <v>Gilmar Ospino</v>
          </cell>
          <cell r="E3083">
            <v>46014</v>
          </cell>
          <cell r="I3083">
            <v>52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5</v>
          </cell>
          <cell r="Q3083">
            <v>12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3</v>
          </cell>
        </row>
        <row r="3084">
          <cell r="A3084" t="str">
            <v>Byron Lopez</v>
          </cell>
          <cell r="C3084" t="str">
            <v>Sin Auxiliar</v>
          </cell>
          <cell r="E3084">
            <v>46014</v>
          </cell>
          <cell r="I3084">
            <v>45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</row>
        <row r="3085">
          <cell r="A3085" t="str">
            <v>Sin Auxiliar</v>
          </cell>
          <cell r="C3085" t="str">
            <v>Byron Lopez</v>
          </cell>
          <cell r="E3085">
            <v>46014</v>
          </cell>
          <cell r="I3085">
            <v>45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</row>
        <row r="3086">
          <cell r="A3086" t="str">
            <v>Cesar Moreno</v>
          </cell>
          <cell r="C3086" t="str">
            <v>Alejandro Osorio</v>
          </cell>
          <cell r="E3086">
            <v>46014</v>
          </cell>
          <cell r="I3086">
            <v>55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30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</row>
        <row r="3087">
          <cell r="A3087" t="str">
            <v xml:space="preserve">Cristian Gonzalez </v>
          </cell>
          <cell r="C3087" t="str">
            <v>Juan Aravena</v>
          </cell>
          <cell r="E3087">
            <v>46014</v>
          </cell>
          <cell r="I3087">
            <v>34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</row>
        <row r="3088">
          <cell r="A3088" t="str">
            <v>Jose Arredondo</v>
          </cell>
          <cell r="C3088" t="str">
            <v>Sin Auxiliar</v>
          </cell>
          <cell r="E3088">
            <v>46014</v>
          </cell>
          <cell r="I3088">
            <v>33</v>
          </cell>
          <cell r="J3088">
            <v>0</v>
          </cell>
          <cell r="K3088">
            <v>0</v>
          </cell>
          <cell r="L3088">
            <v>1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33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</row>
        <row r="3089">
          <cell r="A3089" t="str">
            <v>Juan Santibañez</v>
          </cell>
          <cell r="C3089" t="str">
            <v>Raul Toledo</v>
          </cell>
          <cell r="E3089">
            <v>46014</v>
          </cell>
          <cell r="I3089">
            <v>96</v>
          </cell>
          <cell r="J3089">
            <v>0</v>
          </cell>
          <cell r="K3089">
            <v>0</v>
          </cell>
          <cell r="L3089">
            <v>1</v>
          </cell>
          <cell r="M3089">
            <v>0</v>
          </cell>
          <cell r="N3089">
            <v>1</v>
          </cell>
          <cell r="O3089">
            <v>0</v>
          </cell>
          <cell r="P3089">
            <v>0</v>
          </cell>
          <cell r="Q3089">
            <v>48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</row>
        <row r="3090">
          <cell r="A3090" t="str">
            <v>Julio Sanhueza</v>
          </cell>
          <cell r="C3090" t="str">
            <v>Sin Auxiliar</v>
          </cell>
          <cell r="E3090">
            <v>46014</v>
          </cell>
          <cell r="I3090">
            <v>28</v>
          </cell>
          <cell r="J3090">
            <v>0</v>
          </cell>
          <cell r="K3090">
            <v>0</v>
          </cell>
          <cell r="L3090">
            <v>1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28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</row>
        <row r="3091">
          <cell r="A3091" t="str">
            <v>Luis Dugo</v>
          </cell>
          <cell r="C3091" t="str">
            <v>Victor Araneda</v>
          </cell>
          <cell r="E3091">
            <v>46014</v>
          </cell>
          <cell r="I3091">
            <v>39</v>
          </cell>
          <cell r="J3091">
            <v>0</v>
          </cell>
          <cell r="K3091">
            <v>0</v>
          </cell>
          <cell r="L3091">
            <v>1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1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</row>
        <row r="3092">
          <cell r="A3092" t="str">
            <v>Maximiliano Arancibia</v>
          </cell>
          <cell r="C3092" t="str">
            <v>Carlos Correa</v>
          </cell>
          <cell r="E3092">
            <v>46014</v>
          </cell>
          <cell r="I3092">
            <v>76</v>
          </cell>
          <cell r="J3092">
            <v>0</v>
          </cell>
          <cell r="K3092">
            <v>0</v>
          </cell>
          <cell r="L3092">
            <v>1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</row>
        <row r="3093">
          <cell r="A3093" t="str">
            <v>Pedro Arcos</v>
          </cell>
          <cell r="C3093" t="str">
            <v>Daniel Escobar</v>
          </cell>
          <cell r="E3093">
            <v>46014</v>
          </cell>
          <cell r="I3093">
            <v>57</v>
          </cell>
          <cell r="J3093">
            <v>0</v>
          </cell>
          <cell r="K3093">
            <v>0</v>
          </cell>
          <cell r="L3093">
            <v>1</v>
          </cell>
          <cell r="M3093">
            <v>1</v>
          </cell>
          <cell r="N3093">
            <v>0</v>
          </cell>
          <cell r="O3093">
            <v>0</v>
          </cell>
          <cell r="P3093">
            <v>0</v>
          </cell>
          <cell r="Q3093">
            <v>9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</row>
        <row r="3094">
          <cell r="A3094" t="str">
            <v>Sin Auxiliar</v>
          </cell>
          <cell r="C3094" t="str">
            <v>Jordan Gaete</v>
          </cell>
          <cell r="E3094">
            <v>46014</v>
          </cell>
          <cell r="I3094">
            <v>52</v>
          </cell>
          <cell r="J3094">
            <v>0</v>
          </cell>
          <cell r="K3094">
            <v>0</v>
          </cell>
          <cell r="L3094">
            <v>1</v>
          </cell>
          <cell r="M3094">
            <v>1</v>
          </cell>
          <cell r="N3094">
            <v>0</v>
          </cell>
          <cell r="O3094">
            <v>1</v>
          </cell>
          <cell r="P3094">
            <v>0</v>
          </cell>
          <cell r="Q3094">
            <v>52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</row>
        <row r="3095">
          <cell r="A3095" t="str">
            <v>Rodrigo Bascuñan</v>
          </cell>
          <cell r="C3095" t="str">
            <v>Cristian Araya</v>
          </cell>
          <cell r="E3095">
            <v>46014</v>
          </cell>
          <cell r="I3095">
            <v>30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</row>
        <row r="3096">
          <cell r="A3096" t="str">
            <v>Victor Reyes</v>
          </cell>
          <cell r="C3096" t="str">
            <v>Gerald Aguayo</v>
          </cell>
          <cell r="E3096">
            <v>46014</v>
          </cell>
          <cell r="I3096">
            <v>25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10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3</v>
          </cell>
        </row>
        <row r="3097">
          <cell r="A3097" t="str">
            <v>Alexander Marchant</v>
          </cell>
          <cell r="C3097" t="str">
            <v>Jose Oca</v>
          </cell>
          <cell r="E3097">
            <v>46014</v>
          </cell>
          <cell r="I3097">
            <v>56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</row>
        <row r="3098">
          <cell r="A3098" t="str">
            <v>Patricio Cubillos</v>
          </cell>
          <cell r="C3098" t="str">
            <v>Sin Auxiliar</v>
          </cell>
          <cell r="E3098">
            <v>46014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</row>
        <row r="3099">
          <cell r="A3099" t="str">
            <v>Sin Auxiliar</v>
          </cell>
          <cell r="C3099" t="str">
            <v>Sin Auxiliar</v>
          </cell>
          <cell r="E3099">
            <v>46014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</row>
        <row r="3100">
          <cell r="A3100" t="str">
            <v>Sin Auxiliar</v>
          </cell>
          <cell r="C3100" t="str">
            <v>Jesus Barrera</v>
          </cell>
          <cell r="E3100">
            <v>46014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</row>
        <row r="3101">
          <cell r="A3101" t="str">
            <v>Sin Auxiliar</v>
          </cell>
          <cell r="C3101" t="str">
            <v>Juan Cuadra</v>
          </cell>
          <cell r="E3101">
            <v>46014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</row>
        <row r="3102">
          <cell r="A3102" t="str">
            <v>Roberto Ramirez</v>
          </cell>
          <cell r="C3102" t="str">
            <v>Sin Auxiliar</v>
          </cell>
          <cell r="E3102">
            <v>46014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</row>
        <row r="3103">
          <cell r="A3103" t="str">
            <v>Roberto Briones</v>
          </cell>
          <cell r="C3103" t="str">
            <v>Sin Auxiliar</v>
          </cell>
          <cell r="E3103">
            <v>46014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</row>
        <row r="3104">
          <cell r="A3104" t="str">
            <v>Fernando Diaz</v>
          </cell>
          <cell r="C3104" t="str">
            <v>Sin Auxiliar</v>
          </cell>
          <cell r="E3104">
            <v>46014</v>
          </cell>
          <cell r="I3104">
            <v>0</v>
          </cell>
          <cell r="J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X3104">
            <v>0</v>
          </cell>
        </row>
        <row r="3105">
          <cell r="A3105" t="str">
            <v>Alfredo Cona</v>
          </cell>
          <cell r="C3105" t="str">
            <v>Osman Perez</v>
          </cell>
          <cell r="E3105">
            <v>46015</v>
          </cell>
          <cell r="I3105">
            <v>25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1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</row>
        <row r="3106">
          <cell r="A3106" t="str">
            <v>Alexander Marchant</v>
          </cell>
          <cell r="C3106" t="str">
            <v>Jesus Barrera</v>
          </cell>
          <cell r="E3106">
            <v>46015</v>
          </cell>
          <cell r="I3106">
            <v>33</v>
          </cell>
          <cell r="J3106">
            <v>0</v>
          </cell>
          <cell r="K3106">
            <v>0</v>
          </cell>
          <cell r="L3106">
            <v>1</v>
          </cell>
          <cell r="M3106">
            <v>0</v>
          </cell>
          <cell r="N3106">
            <v>1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</row>
        <row r="3107">
          <cell r="A3107" t="str">
            <v>Byron Lopez</v>
          </cell>
          <cell r="C3107" t="str">
            <v>Patricio Ramirez</v>
          </cell>
          <cell r="E3107">
            <v>46015</v>
          </cell>
          <cell r="I3107">
            <v>45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</row>
        <row r="3108">
          <cell r="A3108" t="str">
            <v>Boris López</v>
          </cell>
          <cell r="C3108" t="str">
            <v>Gilmar Ospino</v>
          </cell>
          <cell r="E3108">
            <v>46015</v>
          </cell>
          <cell r="I3108">
            <v>33</v>
          </cell>
          <cell r="J3108">
            <v>0</v>
          </cell>
          <cell r="K3108">
            <v>0</v>
          </cell>
          <cell r="L3108">
            <v>1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4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3</v>
          </cell>
        </row>
        <row r="3109">
          <cell r="A3109" t="str">
            <v>Cesar Moreno</v>
          </cell>
          <cell r="C3109" t="str">
            <v>Alejandro Osorio</v>
          </cell>
          <cell r="E3109">
            <v>46015</v>
          </cell>
          <cell r="I3109">
            <v>87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30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</row>
        <row r="3110">
          <cell r="A3110" t="str">
            <v xml:space="preserve">Cristian Gonzalez </v>
          </cell>
          <cell r="C3110" t="str">
            <v>Juan Cuadra</v>
          </cell>
          <cell r="E3110">
            <v>46015</v>
          </cell>
          <cell r="I3110">
            <v>52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20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</row>
        <row r="3111">
          <cell r="A3111" t="str">
            <v>Jose Arredondo</v>
          </cell>
          <cell r="C3111" t="str">
            <v>Sin Auxiliar</v>
          </cell>
          <cell r="E3111">
            <v>46015</v>
          </cell>
          <cell r="I3111">
            <v>73</v>
          </cell>
          <cell r="J3111">
            <v>0</v>
          </cell>
          <cell r="K3111">
            <v>0</v>
          </cell>
          <cell r="L3111">
            <v>1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73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1</v>
          </cell>
        </row>
        <row r="3112">
          <cell r="A3112" t="str">
            <v>Julio Sanhueza</v>
          </cell>
          <cell r="C3112" t="str">
            <v>Sin Auxiliar</v>
          </cell>
          <cell r="E3112">
            <v>46015</v>
          </cell>
          <cell r="I3112">
            <v>45</v>
          </cell>
          <cell r="J3112">
            <v>0</v>
          </cell>
          <cell r="K3112">
            <v>0</v>
          </cell>
          <cell r="L3112">
            <v>1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45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</row>
        <row r="3113">
          <cell r="A3113" t="str">
            <v>Luis Dugo</v>
          </cell>
          <cell r="C3113" t="str">
            <v>Victor Araneda</v>
          </cell>
          <cell r="E3113">
            <v>46015</v>
          </cell>
          <cell r="I3113">
            <v>39</v>
          </cell>
          <cell r="J3113">
            <v>0</v>
          </cell>
          <cell r="K3113">
            <v>0</v>
          </cell>
          <cell r="L3113">
            <v>1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1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</row>
        <row r="3114">
          <cell r="A3114" t="str">
            <v>Maximiliano Arancibia</v>
          </cell>
          <cell r="C3114" t="str">
            <v>Carlos Correa</v>
          </cell>
          <cell r="E3114">
            <v>46015</v>
          </cell>
          <cell r="I3114">
            <v>25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</row>
        <row r="3115">
          <cell r="A3115" t="str">
            <v>Miguel Zamorano</v>
          </cell>
          <cell r="C3115" t="str">
            <v>Sin Auxiliar</v>
          </cell>
          <cell r="E3115">
            <v>46015</v>
          </cell>
          <cell r="I3115">
            <v>47</v>
          </cell>
          <cell r="J3115">
            <v>0</v>
          </cell>
          <cell r="K3115">
            <v>0</v>
          </cell>
          <cell r="L3115">
            <v>1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47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</row>
        <row r="3116">
          <cell r="A3116" t="str">
            <v>Patricio Cubillos</v>
          </cell>
          <cell r="C3116" t="str">
            <v>Juan Aravena</v>
          </cell>
          <cell r="E3116">
            <v>46015</v>
          </cell>
          <cell r="I3116">
            <v>74</v>
          </cell>
          <cell r="J3116">
            <v>0</v>
          </cell>
          <cell r="K3116">
            <v>0</v>
          </cell>
          <cell r="L3116">
            <v>1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14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</row>
        <row r="3117">
          <cell r="A3117" t="str">
            <v>Pedro Arcos</v>
          </cell>
          <cell r="C3117" t="str">
            <v>Daniel Escobar</v>
          </cell>
          <cell r="E3117">
            <v>46015</v>
          </cell>
          <cell r="I3117">
            <v>46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3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</row>
        <row r="3118">
          <cell r="A3118" t="str">
            <v>Sin Auxiliar</v>
          </cell>
          <cell r="C3118" t="str">
            <v>Jordan Gaete</v>
          </cell>
          <cell r="E3118">
            <v>46015</v>
          </cell>
          <cell r="I3118">
            <v>38</v>
          </cell>
          <cell r="J3118">
            <v>0</v>
          </cell>
          <cell r="K3118">
            <v>0</v>
          </cell>
          <cell r="L3118">
            <v>1</v>
          </cell>
          <cell r="M3118">
            <v>1</v>
          </cell>
          <cell r="N3118">
            <v>0</v>
          </cell>
          <cell r="O3118">
            <v>0</v>
          </cell>
          <cell r="P3118">
            <v>0</v>
          </cell>
          <cell r="Q3118">
            <v>37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</row>
        <row r="3119">
          <cell r="A3119" t="str">
            <v>Rodrigo Bascuñan</v>
          </cell>
          <cell r="C3119" t="str">
            <v>Cristian Araya</v>
          </cell>
          <cell r="E3119">
            <v>46015</v>
          </cell>
          <cell r="I3119">
            <v>60</v>
          </cell>
          <cell r="J3119">
            <v>0</v>
          </cell>
          <cell r="K3119">
            <v>0</v>
          </cell>
          <cell r="L3119">
            <v>1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</row>
        <row r="3120">
          <cell r="A3120" t="str">
            <v>Victor Reyes</v>
          </cell>
          <cell r="C3120" t="str">
            <v>Gerald Aguayo</v>
          </cell>
          <cell r="E3120">
            <v>46015</v>
          </cell>
          <cell r="I3120">
            <v>70</v>
          </cell>
          <cell r="J3120">
            <v>0</v>
          </cell>
          <cell r="K3120">
            <v>0</v>
          </cell>
          <cell r="L3120">
            <v>1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40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3</v>
          </cell>
        </row>
        <row r="3121">
          <cell r="A3121" t="str">
            <v>Roberto Ramirez</v>
          </cell>
          <cell r="C3121" t="str">
            <v>Jose Oca</v>
          </cell>
          <cell r="E3121">
            <v>46015</v>
          </cell>
          <cell r="I3121">
            <v>23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</row>
        <row r="3122">
          <cell r="A3122" t="str">
            <v>Fernando Diaz</v>
          </cell>
          <cell r="C3122" t="str">
            <v>Sin Auxiliar</v>
          </cell>
          <cell r="E3122">
            <v>46015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</row>
        <row r="3123">
          <cell r="A3123" t="str">
            <v>Roberto Briones</v>
          </cell>
          <cell r="C3123" t="str">
            <v>Sin Auxiliar</v>
          </cell>
          <cell r="E3123">
            <v>46015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</row>
        <row r="3124">
          <cell r="A3124" t="str">
            <v>Fernando Diaz</v>
          </cell>
          <cell r="C3124" t="str">
            <v>Sin Auxiliar</v>
          </cell>
          <cell r="E3124">
            <v>46015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</row>
        <row r="3125">
          <cell r="A3125" t="str">
            <v>Alfredo Cona</v>
          </cell>
          <cell r="C3125" t="str">
            <v>Osman Perez</v>
          </cell>
          <cell r="E3125">
            <v>46016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</row>
        <row r="3126">
          <cell r="A3126" t="str">
            <v>Alexander Marchant</v>
          </cell>
          <cell r="C3126" t="str">
            <v>Jesus Barrera</v>
          </cell>
          <cell r="E3126">
            <v>46016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</row>
        <row r="3127">
          <cell r="A3127" t="str">
            <v>Byron Lopez</v>
          </cell>
          <cell r="C3127" t="str">
            <v>Patricio Ramirez</v>
          </cell>
          <cell r="E3127">
            <v>46016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</row>
        <row r="3128">
          <cell r="A3128" t="str">
            <v>Boris López</v>
          </cell>
          <cell r="C3128" t="str">
            <v>Gilmar Ospino</v>
          </cell>
          <cell r="E3128">
            <v>46016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</row>
        <row r="3129">
          <cell r="A3129" t="str">
            <v>Cesar Moreno</v>
          </cell>
          <cell r="C3129" t="str">
            <v>Alejandro Osorio</v>
          </cell>
          <cell r="E3129">
            <v>46016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</row>
        <row r="3130">
          <cell r="A3130" t="str">
            <v xml:space="preserve">Cristian Gonzalez </v>
          </cell>
          <cell r="C3130" t="str">
            <v>Juan Cuadra</v>
          </cell>
          <cell r="E3130">
            <v>46016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</row>
        <row r="3131">
          <cell r="A3131" t="str">
            <v>Jose Arredondo</v>
          </cell>
          <cell r="C3131" t="str">
            <v>Sin Auxiliar</v>
          </cell>
          <cell r="E3131">
            <v>46016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</row>
        <row r="3132">
          <cell r="A3132" t="str">
            <v>Julio Sanhueza</v>
          </cell>
          <cell r="C3132" t="str">
            <v>Sin Auxiliar</v>
          </cell>
          <cell r="E3132">
            <v>46016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</row>
        <row r="3133">
          <cell r="A3133" t="str">
            <v>Luis Dugo</v>
          </cell>
          <cell r="C3133" t="str">
            <v>Victor Araneda</v>
          </cell>
          <cell r="E3133">
            <v>46016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</row>
        <row r="3134">
          <cell r="A3134" t="str">
            <v>Maximiliano Arancibia</v>
          </cell>
          <cell r="C3134" t="str">
            <v>Carlos Correa</v>
          </cell>
          <cell r="E3134">
            <v>46016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</row>
        <row r="3135">
          <cell r="A3135" t="str">
            <v>Miguel Zamorano</v>
          </cell>
          <cell r="C3135" t="str">
            <v>Sin Auxiliar</v>
          </cell>
          <cell r="E3135">
            <v>46016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</row>
        <row r="3136">
          <cell r="A3136" t="str">
            <v>Patricio Cubillos</v>
          </cell>
          <cell r="C3136" t="str">
            <v>Juan Aravena</v>
          </cell>
          <cell r="E3136">
            <v>46016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</row>
        <row r="3137">
          <cell r="A3137" t="str">
            <v>Pedro Arcos</v>
          </cell>
          <cell r="C3137" t="str">
            <v>Daniel Escobar</v>
          </cell>
          <cell r="E3137">
            <v>46016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</row>
        <row r="3138">
          <cell r="A3138" t="str">
            <v>Sin Auxiliar</v>
          </cell>
          <cell r="C3138" t="str">
            <v>Jordan Gaete</v>
          </cell>
          <cell r="E3138">
            <v>46016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</row>
        <row r="3139">
          <cell r="A3139" t="str">
            <v>Rodrigo Bascuñan</v>
          </cell>
          <cell r="C3139" t="str">
            <v>Cristian Araya</v>
          </cell>
          <cell r="E3139">
            <v>46016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</row>
        <row r="3140">
          <cell r="A3140" t="str">
            <v>Victor Reyes</v>
          </cell>
          <cell r="C3140" t="str">
            <v>Gerald Aguayo</v>
          </cell>
          <cell r="E3140">
            <v>46016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</row>
        <row r="3141">
          <cell r="A3141" t="str">
            <v>Roberto Ramirez</v>
          </cell>
          <cell r="C3141" t="str">
            <v>Jose Oca</v>
          </cell>
          <cell r="E3141">
            <v>46016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</row>
        <row r="3142">
          <cell r="A3142" t="str">
            <v>Fernando Diaz</v>
          </cell>
          <cell r="C3142" t="str">
            <v>Sin Auxiliar</v>
          </cell>
          <cell r="E3142">
            <v>46016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</row>
        <row r="3143">
          <cell r="A3143" t="str">
            <v>Roberto Briones</v>
          </cell>
          <cell r="C3143" t="str">
            <v>Sin Auxiliar</v>
          </cell>
          <cell r="E3143">
            <v>46016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</row>
        <row r="3144">
          <cell r="A3144" t="str">
            <v>Alexander Marchant</v>
          </cell>
          <cell r="C3144" t="str">
            <v>Jesus Barrera</v>
          </cell>
          <cell r="E3144">
            <v>46017</v>
          </cell>
          <cell r="I3144">
            <v>33</v>
          </cell>
          <cell r="J3144">
            <v>0</v>
          </cell>
          <cell r="K3144">
            <v>0</v>
          </cell>
          <cell r="L3144">
            <v>1</v>
          </cell>
          <cell r="M3144">
            <v>0</v>
          </cell>
          <cell r="N3144">
            <v>1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</row>
        <row r="3145">
          <cell r="A3145" t="str">
            <v>Alfredo Cona</v>
          </cell>
          <cell r="C3145" t="str">
            <v>Osman Perez</v>
          </cell>
          <cell r="E3145">
            <v>46017</v>
          </cell>
          <cell r="I3145">
            <v>51</v>
          </cell>
          <cell r="J3145">
            <v>0</v>
          </cell>
          <cell r="K3145">
            <v>0</v>
          </cell>
          <cell r="L3145">
            <v>1</v>
          </cell>
          <cell r="M3145">
            <v>0</v>
          </cell>
          <cell r="N3145">
            <v>1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</row>
        <row r="3146">
          <cell r="A3146" t="str">
            <v>Boris López</v>
          </cell>
          <cell r="C3146" t="str">
            <v>Gilmar Ospino</v>
          </cell>
          <cell r="E3146">
            <v>46017</v>
          </cell>
          <cell r="I3146">
            <v>63</v>
          </cell>
          <cell r="J3146">
            <v>0</v>
          </cell>
          <cell r="K3146">
            <v>0</v>
          </cell>
          <cell r="L3146">
            <v>1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</row>
        <row r="3147">
          <cell r="A3147" t="str">
            <v>Byron Lopez</v>
          </cell>
          <cell r="C3147" t="str">
            <v>Patricio Ramirez</v>
          </cell>
          <cell r="E3147">
            <v>46017</v>
          </cell>
          <cell r="I3147">
            <v>45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</row>
        <row r="3148">
          <cell r="A3148" t="str">
            <v>Cesar Moreno</v>
          </cell>
          <cell r="C3148" t="str">
            <v>Alejandro Osorio</v>
          </cell>
          <cell r="E3148">
            <v>46017</v>
          </cell>
          <cell r="I3148">
            <v>65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</row>
        <row r="3149">
          <cell r="A3149" t="str">
            <v xml:space="preserve">Cristian Gonzalez </v>
          </cell>
          <cell r="C3149" t="str">
            <v>Juan Cuadra</v>
          </cell>
          <cell r="E3149">
            <v>46017</v>
          </cell>
          <cell r="I3149">
            <v>50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20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</row>
        <row r="3150">
          <cell r="A3150" t="str">
            <v>Jose Arredondo</v>
          </cell>
          <cell r="C3150" t="str">
            <v>Sin Auxiliar</v>
          </cell>
          <cell r="E3150">
            <v>46017</v>
          </cell>
          <cell r="I3150">
            <v>73</v>
          </cell>
          <cell r="J3150">
            <v>0</v>
          </cell>
          <cell r="K3150">
            <v>0</v>
          </cell>
          <cell r="L3150">
            <v>1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73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1</v>
          </cell>
        </row>
        <row r="3151">
          <cell r="A3151" t="str">
            <v>Juan Santibañez</v>
          </cell>
          <cell r="C3151" t="str">
            <v>Raul Toledo</v>
          </cell>
          <cell r="E3151">
            <v>46015</v>
          </cell>
          <cell r="I3151">
            <v>77</v>
          </cell>
          <cell r="J3151">
            <v>0</v>
          </cell>
          <cell r="K3151">
            <v>0</v>
          </cell>
          <cell r="L3151">
            <v>1</v>
          </cell>
          <cell r="M3151">
            <v>0</v>
          </cell>
          <cell r="N3151">
            <v>1</v>
          </cell>
          <cell r="O3151">
            <v>0</v>
          </cell>
          <cell r="P3151">
            <v>0</v>
          </cell>
          <cell r="Q3151">
            <v>48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</row>
        <row r="3152">
          <cell r="A3152" t="str">
            <v>Juan Santibañez</v>
          </cell>
          <cell r="C3152" t="str">
            <v>Raul Toledo</v>
          </cell>
          <cell r="E3152">
            <v>46017</v>
          </cell>
          <cell r="I3152">
            <v>65</v>
          </cell>
          <cell r="J3152">
            <v>0</v>
          </cell>
          <cell r="K3152">
            <v>0</v>
          </cell>
          <cell r="L3152">
            <v>1</v>
          </cell>
          <cell r="M3152">
            <v>0</v>
          </cell>
          <cell r="N3152">
            <v>1</v>
          </cell>
          <cell r="O3152">
            <v>0</v>
          </cell>
          <cell r="P3152">
            <v>0</v>
          </cell>
          <cell r="Q3152">
            <v>48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</row>
        <row r="3153">
          <cell r="A3153" t="str">
            <v>Julio Sanhueza</v>
          </cell>
          <cell r="C3153" t="str">
            <v>Sin Auxiliar</v>
          </cell>
          <cell r="E3153">
            <v>46017</v>
          </cell>
          <cell r="I3153">
            <v>42</v>
          </cell>
          <cell r="J3153">
            <v>0</v>
          </cell>
          <cell r="K3153">
            <v>0</v>
          </cell>
          <cell r="L3153">
            <v>1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42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</row>
        <row r="3154">
          <cell r="A3154" t="str">
            <v>Luis Dugo</v>
          </cell>
          <cell r="C3154" t="str">
            <v>Victor Araneda</v>
          </cell>
          <cell r="E3154">
            <v>46017</v>
          </cell>
          <cell r="I3154">
            <v>48</v>
          </cell>
          <cell r="J3154">
            <v>0</v>
          </cell>
          <cell r="K3154">
            <v>0</v>
          </cell>
          <cell r="L3154">
            <v>1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1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</row>
        <row r="3155">
          <cell r="A3155" t="str">
            <v>Maximiliano Arancibia</v>
          </cell>
          <cell r="C3155" t="str">
            <v>Carlos Correa</v>
          </cell>
          <cell r="E3155">
            <v>46017</v>
          </cell>
          <cell r="I3155">
            <v>36</v>
          </cell>
          <cell r="J3155">
            <v>0</v>
          </cell>
          <cell r="K3155">
            <v>0</v>
          </cell>
          <cell r="L3155">
            <v>1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</row>
        <row r="3156">
          <cell r="A3156" t="str">
            <v>Miguel Zamorano</v>
          </cell>
          <cell r="C3156" t="str">
            <v>Sin Auxiliar</v>
          </cell>
          <cell r="E3156">
            <v>46017</v>
          </cell>
          <cell r="I3156">
            <v>47</v>
          </cell>
          <cell r="J3156">
            <v>0</v>
          </cell>
          <cell r="K3156">
            <v>0</v>
          </cell>
          <cell r="L3156">
            <v>1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47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</row>
        <row r="3157">
          <cell r="A3157" t="str">
            <v>Patricio Cubillos</v>
          </cell>
          <cell r="C3157" t="str">
            <v>Juan Aravena</v>
          </cell>
          <cell r="E3157">
            <v>46017</v>
          </cell>
          <cell r="I3157">
            <v>63</v>
          </cell>
          <cell r="J3157">
            <v>0</v>
          </cell>
          <cell r="K3157">
            <v>0</v>
          </cell>
          <cell r="L3157">
            <v>1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8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</row>
        <row r="3158">
          <cell r="A3158" t="str">
            <v>Pedro Arcos</v>
          </cell>
          <cell r="C3158" t="str">
            <v>Daniel Escobar</v>
          </cell>
          <cell r="E3158">
            <v>46017</v>
          </cell>
          <cell r="I3158">
            <v>46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</row>
        <row r="3159">
          <cell r="A3159" t="str">
            <v>Sin Auxiliar</v>
          </cell>
          <cell r="C3159" t="str">
            <v>Jordan Gaete</v>
          </cell>
          <cell r="E3159">
            <v>46017</v>
          </cell>
          <cell r="I3159">
            <v>38</v>
          </cell>
          <cell r="J3159">
            <v>0</v>
          </cell>
          <cell r="K3159">
            <v>0</v>
          </cell>
          <cell r="L3159">
            <v>1</v>
          </cell>
          <cell r="M3159">
            <v>1</v>
          </cell>
          <cell r="N3159">
            <v>0</v>
          </cell>
          <cell r="O3159">
            <v>0</v>
          </cell>
          <cell r="P3159">
            <v>0</v>
          </cell>
          <cell r="Q3159">
            <v>38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</row>
        <row r="3160">
          <cell r="A3160" t="str">
            <v>Roberto Ramirez</v>
          </cell>
          <cell r="C3160" t="str">
            <v>Jose Oca</v>
          </cell>
          <cell r="E3160">
            <v>46017</v>
          </cell>
          <cell r="I3160">
            <v>58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2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1</v>
          </cell>
        </row>
        <row r="3161">
          <cell r="A3161" t="str">
            <v>Rodrigo Bascuñan</v>
          </cell>
          <cell r="C3161" t="str">
            <v>Cristian Araya</v>
          </cell>
          <cell r="E3161">
            <v>46017</v>
          </cell>
          <cell r="I3161">
            <v>77</v>
          </cell>
          <cell r="J3161">
            <v>0</v>
          </cell>
          <cell r="K3161">
            <v>0</v>
          </cell>
          <cell r="L3161">
            <v>1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10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</row>
        <row r="3162">
          <cell r="A3162" t="str">
            <v>Victor Reyes</v>
          </cell>
          <cell r="C3162" t="str">
            <v>Gerald Aguayo</v>
          </cell>
          <cell r="E3162">
            <v>46017</v>
          </cell>
          <cell r="I3162">
            <v>70</v>
          </cell>
          <cell r="J3162">
            <v>0</v>
          </cell>
          <cell r="K3162">
            <v>0</v>
          </cell>
          <cell r="L3162">
            <v>1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40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</row>
        <row r="3163">
          <cell r="A3163" t="str">
            <v>Fernando Diaz</v>
          </cell>
          <cell r="C3163" t="str">
            <v>Sin Auxiliar</v>
          </cell>
          <cell r="E3163">
            <v>46017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</row>
        <row r="3164">
          <cell r="A3164" t="str">
            <v>Roberto Briones</v>
          </cell>
          <cell r="C3164" t="str">
            <v>Sin Auxiliar</v>
          </cell>
          <cell r="E3164">
            <v>46017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</row>
        <row r="3165">
          <cell r="A3165" t="str">
            <v>Luis Dugo</v>
          </cell>
          <cell r="C3165" t="str">
            <v>Victor Araneda</v>
          </cell>
          <cell r="E3165">
            <v>46018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20</v>
          </cell>
          <cell r="R3165">
            <v>1</v>
          </cell>
          <cell r="S3165">
            <v>0</v>
          </cell>
          <cell r="T3165">
            <v>20</v>
          </cell>
          <cell r="U3165">
            <v>24</v>
          </cell>
          <cell r="V3165">
            <v>1</v>
          </cell>
          <cell r="W3165">
            <v>0</v>
          </cell>
          <cell r="X3165">
            <v>2</v>
          </cell>
        </row>
        <row r="3166">
          <cell r="A3166" t="str">
            <v>Roberto Ramirez</v>
          </cell>
          <cell r="C3166" t="str">
            <v>Jose Oca</v>
          </cell>
          <cell r="E3166">
            <v>46018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1</v>
          </cell>
          <cell r="S3166">
            <v>0</v>
          </cell>
          <cell r="T3166">
            <v>11</v>
          </cell>
          <cell r="U3166">
            <v>41</v>
          </cell>
          <cell r="V3166">
            <v>1</v>
          </cell>
          <cell r="W3166">
            <v>0</v>
          </cell>
          <cell r="X3166">
            <v>0</v>
          </cell>
        </row>
        <row r="3167">
          <cell r="A3167" t="str">
            <v xml:space="preserve">Cristian Gonzalez </v>
          </cell>
          <cell r="C3167" t="str">
            <v>Alexander Marchant</v>
          </cell>
          <cell r="E3167">
            <v>46019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1</v>
          </cell>
          <cell r="T3167">
            <v>9</v>
          </cell>
          <cell r="U3167">
            <v>48</v>
          </cell>
          <cell r="V3167">
            <v>0</v>
          </cell>
          <cell r="W3167">
            <v>1</v>
          </cell>
          <cell r="X3167">
            <v>0</v>
          </cell>
        </row>
        <row r="3168">
          <cell r="A3168" t="str">
            <v>Alexander Marchant</v>
          </cell>
          <cell r="C3168" t="str">
            <v>Jesus Barrera</v>
          </cell>
          <cell r="E3168">
            <v>46020</v>
          </cell>
          <cell r="I3168">
            <v>33</v>
          </cell>
          <cell r="J3168">
            <v>0</v>
          </cell>
          <cell r="K3168">
            <v>0</v>
          </cell>
          <cell r="L3168">
            <v>1</v>
          </cell>
          <cell r="M3168">
            <v>0</v>
          </cell>
          <cell r="N3168">
            <v>1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</row>
        <row r="3169">
          <cell r="A3169" t="str">
            <v>Alfredo Cona</v>
          </cell>
          <cell r="C3169" t="str">
            <v>Osman Perez</v>
          </cell>
          <cell r="E3169">
            <v>46020</v>
          </cell>
          <cell r="I3169">
            <v>45</v>
          </cell>
          <cell r="J3169">
            <v>0</v>
          </cell>
          <cell r="K3169">
            <v>0</v>
          </cell>
          <cell r="L3169">
            <v>1</v>
          </cell>
          <cell r="M3169">
            <v>0</v>
          </cell>
          <cell r="N3169">
            <v>1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</row>
        <row r="3170">
          <cell r="A3170" t="str">
            <v>Boris López</v>
          </cell>
          <cell r="C3170" t="str">
            <v>Gilmar Ospino</v>
          </cell>
          <cell r="E3170">
            <v>46020</v>
          </cell>
          <cell r="I3170">
            <v>26</v>
          </cell>
          <cell r="J3170">
            <v>0</v>
          </cell>
          <cell r="K3170">
            <v>0</v>
          </cell>
          <cell r="L3170">
            <v>1</v>
          </cell>
          <cell r="M3170">
            <v>0</v>
          </cell>
          <cell r="N3170">
            <v>0</v>
          </cell>
          <cell r="O3170">
            <v>0</v>
          </cell>
          <cell r="P3170">
            <v>5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</row>
        <row r="3171">
          <cell r="A3171" t="str">
            <v>Byron Lopez</v>
          </cell>
          <cell r="C3171" t="str">
            <v>Patricio Ramirez</v>
          </cell>
          <cell r="E3171">
            <v>46020</v>
          </cell>
          <cell r="I3171">
            <v>45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</row>
        <row r="3172">
          <cell r="A3172" t="str">
            <v>Cesar Moreno</v>
          </cell>
          <cell r="C3172" t="str">
            <v>Alejandro Osorio</v>
          </cell>
          <cell r="E3172">
            <v>46020</v>
          </cell>
          <cell r="I3172">
            <v>84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</row>
        <row r="3173">
          <cell r="A3173" t="str">
            <v xml:space="preserve">Cristian Gonzalez </v>
          </cell>
          <cell r="C3173" t="str">
            <v>Juan Cuadra</v>
          </cell>
          <cell r="E3173">
            <v>46020</v>
          </cell>
          <cell r="I3173">
            <v>65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20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</row>
        <row r="3174">
          <cell r="A3174" t="str">
            <v>Jose Arredondo</v>
          </cell>
          <cell r="C3174" t="str">
            <v>Sin Auxiliar</v>
          </cell>
          <cell r="E3174">
            <v>46020</v>
          </cell>
          <cell r="I3174">
            <v>75</v>
          </cell>
          <cell r="J3174">
            <v>0</v>
          </cell>
          <cell r="K3174">
            <v>0</v>
          </cell>
          <cell r="L3174">
            <v>1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75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</row>
        <row r="3175">
          <cell r="A3175" t="str">
            <v>Juan Santibañez</v>
          </cell>
          <cell r="C3175" t="str">
            <v>Raul Toledo</v>
          </cell>
          <cell r="E3175">
            <v>46020</v>
          </cell>
          <cell r="I3175">
            <v>63</v>
          </cell>
          <cell r="J3175">
            <v>0</v>
          </cell>
          <cell r="K3175">
            <v>0</v>
          </cell>
          <cell r="L3175">
            <v>1</v>
          </cell>
          <cell r="M3175">
            <v>0</v>
          </cell>
          <cell r="N3175">
            <v>1</v>
          </cell>
          <cell r="O3175">
            <v>0</v>
          </cell>
          <cell r="P3175">
            <v>0</v>
          </cell>
          <cell r="Q3175">
            <v>48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</row>
        <row r="3176">
          <cell r="A3176" t="str">
            <v>Julio Sanhueza</v>
          </cell>
          <cell r="C3176" t="str">
            <v>Sin Auxiliar</v>
          </cell>
          <cell r="E3176">
            <v>46020</v>
          </cell>
          <cell r="I3176">
            <v>42</v>
          </cell>
          <cell r="J3176">
            <v>0</v>
          </cell>
          <cell r="K3176">
            <v>0</v>
          </cell>
          <cell r="L3176">
            <v>1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42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</row>
        <row r="3177">
          <cell r="A3177" t="str">
            <v>Luis Dugo</v>
          </cell>
          <cell r="C3177" t="str">
            <v>Victor Araneda</v>
          </cell>
          <cell r="E3177">
            <v>46020</v>
          </cell>
          <cell r="I3177">
            <v>41</v>
          </cell>
          <cell r="J3177">
            <v>0</v>
          </cell>
          <cell r="K3177">
            <v>0</v>
          </cell>
          <cell r="L3177">
            <v>1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4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</row>
        <row r="3178">
          <cell r="A3178" t="str">
            <v>Maximiliano Arancibia</v>
          </cell>
          <cell r="C3178" t="str">
            <v>Carlos Correa</v>
          </cell>
          <cell r="E3178">
            <v>46020</v>
          </cell>
          <cell r="I3178">
            <v>30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</row>
        <row r="3179">
          <cell r="A3179" t="str">
            <v>Miguel Zamorano</v>
          </cell>
          <cell r="C3179" t="str">
            <v>Sin Auxiliar</v>
          </cell>
          <cell r="E3179">
            <v>46020</v>
          </cell>
          <cell r="I3179">
            <v>48</v>
          </cell>
          <cell r="J3179">
            <v>0</v>
          </cell>
          <cell r="K3179">
            <v>0</v>
          </cell>
          <cell r="L3179">
            <v>1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48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</row>
        <row r="3180">
          <cell r="A3180" t="str">
            <v>Patricio Cubillos</v>
          </cell>
          <cell r="C3180" t="str">
            <v>Juan Aravena</v>
          </cell>
          <cell r="E3180">
            <v>46020</v>
          </cell>
          <cell r="I3180">
            <v>64</v>
          </cell>
          <cell r="J3180">
            <v>0</v>
          </cell>
          <cell r="K3180">
            <v>0</v>
          </cell>
          <cell r="L3180">
            <v>1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12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</row>
        <row r="3181">
          <cell r="A3181" t="str">
            <v>Pedro Arcos</v>
          </cell>
          <cell r="C3181" t="str">
            <v>Daniel Escobar</v>
          </cell>
          <cell r="E3181">
            <v>46020</v>
          </cell>
          <cell r="I3181">
            <v>38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22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2</v>
          </cell>
        </row>
        <row r="3182">
          <cell r="A3182" t="str">
            <v>Roberto Ramirez</v>
          </cell>
          <cell r="C3182" t="str">
            <v>Jose Oca</v>
          </cell>
          <cell r="E3182">
            <v>46020</v>
          </cell>
          <cell r="I3182">
            <v>44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1</v>
          </cell>
        </row>
        <row r="3183">
          <cell r="A3183" t="str">
            <v>Sin Auxiliar</v>
          </cell>
          <cell r="C3183" t="str">
            <v>Jordan Gaete</v>
          </cell>
          <cell r="E3183">
            <v>46020</v>
          </cell>
          <cell r="I3183">
            <v>25</v>
          </cell>
          <cell r="J3183">
            <v>0</v>
          </cell>
          <cell r="K3183">
            <v>0</v>
          </cell>
          <cell r="L3183">
            <v>1</v>
          </cell>
          <cell r="M3183">
            <v>1</v>
          </cell>
          <cell r="N3183">
            <v>0</v>
          </cell>
          <cell r="O3183">
            <v>0</v>
          </cell>
          <cell r="P3183">
            <v>0</v>
          </cell>
          <cell r="Q3183">
            <v>25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</row>
        <row r="3184">
          <cell r="A3184" t="str">
            <v>Rodrigo Bascuñan</v>
          </cell>
          <cell r="C3184" t="str">
            <v>Cristian Araya</v>
          </cell>
          <cell r="E3184">
            <v>46020</v>
          </cell>
          <cell r="I3184">
            <v>75</v>
          </cell>
          <cell r="J3184">
            <v>0</v>
          </cell>
          <cell r="K3184">
            <v>0</v>
          </cell>
          <cell r="L3184">
            <v>1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10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</row>
        <row r="3185">
          <cell r="A3185" t="str">
            <v>Victor Reyes</v>
          </cell>
          <cell r="C3185" t="str">
            <v>Gerald Paredes</v>
          </cell>
          <cell r="E3185">
            <v>46018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</row>
        <row r="3186">
          <cell r="A3186" t="str">
            <v>Victor Reyes</v>
          </cell>
          <cell r="C3186" t="str">
            <v>Gerald Paredes</v>
          </cell>
          <cell r="E3186">
            <v>46019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</row>
        <row r="3187">
          <cell r="A3187" t="str">
            <v>Roberto Briones</v>
          </cell>
          <cell r="C3187" t="str">
            <v>Sin Auxiliar</v>
          </cell>
          <cell r="E3187">
            <v>46020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</row>
        <row r="3188">
          <cell r="A3188" t="str">
            <v>Fernando Diaz</v>
          </cell>
          <cell r="C3188" t="str">
            <v>Sin Auxiliar</v>
          </cell>
          <cell r="E3188">
            <v>46020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</row>
        <row r="3189">
          <cell r="A3189" t="str">
            <v>Alfredo Cona</v>
          </cell>
          <cell r="C3189" t="str">
            <v>Osman Perez</v>
          </cell>
          <cell r="E3189">
            <v>46021</v>
          </cell>
          <cell r="I3189">
            <v>50</v>
          </cell>
          <cell r="J3189">
            <v>0</v>
          </cell>
          <cell r="K3189">
            <v>0</v>
          </cell>
          <cell r="L3189">
            <v>1</v>
          </cell>
          <cell r="M3189">
            <v>0</v>
          </cell>
          <cell r="N3189">
            <v>1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</row>
        <row r="3190">
          <cell r="A3190" t="str">
            <v>Boris López</v>
          </cell>
          <cell r="C3190" t="str">
            <v>Gilmar Ospino</v>
          </cell>
          <cell r="E3190">
            <v>46021</v>
          </cell>
          <cell r="I3190">
            <v>71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14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</row>
        <row r="3191">
          <cell r="A3191" t="str">
            <v>Byron Lopez</v>
          </cell>
          <cell r="C3191" t="str">
            <v>Patricio Ramirez</v>
          </cell>
          <cell r="E3191">
            <v>46021</v>
          </cell>
          <cell r="I3191">
            <v>45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</row>
        <row r="3192">
          <cell r="A3192" t="str">
            <v>Cesar Moreno</v>
          </cell>
          <cell r="C3192" t="str">
            <v>Alejandro Osorio</v>
          </cell>
          <cell r="E3192">
            <v>46021</v>
          </cell>
          <cell r="I3192">
            <v>24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</row>
        <row r="3193">
          <cell r="A3193" t="str">
            <v>Jose Arredondo</v>
          </cell>
          <cell r="C3193" t="str">
            <v>Sin Auxiliar</v>
          </cell>
          <cell r="E3193">
            <v>46021</v>
          </cell>
          <cell r="I3193">
            <v>33</v>
          </cell>
          <cell r="J3193">
            <v>0</v>
          </cell>
          <cell r="K3193">
            <v>0</v>
          </cell>
          <cell r="L3193">
            <v>1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33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</row>
        <row r="3194">
          <cell r="A3194" t="str">
            <v>Victor Reyes</v>
          </cell>
          <cell r="C3194" t="str">
            <v>Gerald Aguayo</v>
          </cell>
          <cell r="E3194">
            <v>46018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</row>
        <row r="3195">
          <cell r="A3195" t="str">
            <v>Victor Reyes</v>
          </cell>
          <cell r="C3195" t="str">
            <v>Gerald Aguayo</v>
          </cell>
          <cell r="E3195">
            <v>46019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</row>
        <row r="3196">
          <cell r="A3196" t="str">
            <v>Juan Santibañez</v>
          </cell>
          <cell r="C3196" t="str">
            <v>Gerald Aguayo</v>
          </cell>
          <cell r="E3196">
            <v>46021</v>
          </cell>
          <cell r="I3196">
            <v>86</v>
          </cell>
          <cell r="J3196">
            <v>0</v>
          </cell>
          <cell r="K3196">
            <v>0</v>
          </cell>
          <cell r="L3196">
            <v>1</v>
          </cell>
          <cell r="M3196">
            <v>0</v>
          </cell>
          <cell r="N3196">
            <v>1</v>
          </cell>
          <cell r="O3196">
            <v>0</v>
          </cell>
          <cell r="P3196">
            <v>0</v>
          </cell>
          <cell r="Q3196">
            <v>48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</row>
        <row r="3197">
          <cell r="A3197" t="str">
            <v>Julio Sanhueza</v>
          </cell>
          <cell r="C3197" t="str">
            <v>Sin Auxiliar</v>
          </cell>
          <cell r="E3197">
            <v>46021</v>
          </cell>
          <cell r="I3197">
            <v>30</v>
          </cell>
          <cell r="J3197">
            <v>0</v>
          </cell>
          <cell r="K3197">
            <v>0</v>
          </cell>
          <cell r="L3197">
            <v>1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30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</row>
        <row r="3198">
          <cell r="A3198" t="str">
            <v>Luis Dugo</v>
          </cell>
          <cell r="C3198" t="str">
            <v>Victor Araneda</v>
          </cell>
          <cell r="E3198">
            <v>46021</v>
          </cell>
          <cell r="I3198">
            <v>40</v>
          </cell>
          <cell r="J3198">
            <v>0</v>
          </cell>
          <cell r="K3198">
            <v>0</v>
          </cell>
          <cell r="L3198">
            <v>1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1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</row>
        <row r="3199">
          <cell r="A3199" t="str">
            <v>Maximiliano Arancibia</v>
          </cell>
          <cell r="C3199" t="str">
            <v>Carlos Correa</v>
          </cell>
          <cell r="E3199">
            <v>46021</v>
          </cell>
          <cell r="I3199">
            <v>63</v>
          </cell>
          <cell r="J3199">
            <v>0</v>
          </cell>
          <cell r="K3199">
            <v>0</v>
          </cell>
          <cell r="L3199">
            <v>1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</row>
        <row r="3200">
          <cell r="A3200" t="str">
            <v>Patricio Cubillos</v>
          </cell>
          <cell r="C3200" t="str">
            <v>Juan Aravena</v>
          </cell>
          <cell r="E3200">
            <v>46021</v>
          </cell>
          <cell r="I3200">
            <v>34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</row>
        <row r="3201">
          <cell r="A3201" t="str">
            <v>Pedro Arcos</v>
          </cell>
          <cell r="C3201" t="str">
            <v>Daniel Escobar</v>
          </cell>
          <cell r="E3201">
            <v>46021</v>
          </cell>
          <cell r="I3201">
            <v>56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2</v>
          </cell>
        </row>
        <row r="3202">
          <cell r="A3202" t="str">
            <v>Sin Auxiliar</v>
          </cell>
          <cell r="C3202" t="str">
            <v>Jordan Gaete</v>
          </cell>
          <cell r="E3202">
            <v>46021</v>
          </cell>
          <cell r="I3202">
            <v>55</v>
          </cell>
          <cell r="J3202">
            <v>0</v>
          </cell>
          <cell r="K3202">
            <v>0</v>
          </cell>
          <cell r="L3202">
            <v>1</v>
          </cell>
          <cell r="M3202">
            <v>1</v>
          </cell>
          <cell r="N3202">
            <v>0</v>
          </cell>
          <cell r="O3202">
            <v>1</v>
          </cell>
          <cell r="P3202">
            <v>0</v>
          </cell>
          <cell r="Q3202">
            <v>55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</row>
        <row r="3203">
          <cell r="A3203" t="str">
            <v>Roberto Ramirez</v>
          </cell>
          <cell r="C3203" t="str">
            <v>Jose Oca</v>
          </cell>
          <cell r="E3203">
            <v>46021</v>
          </cell>
          <cell r="I3203">
            <v>48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2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1</v>
          </cell>
        </row>
        <row r="3204">
          <cell r="A3204" t="str">
            <v>Rodrigo Bascuñan</v>
          </cell>
          <cell r="C3204" t="str">
            <v>Juan Cuadra</v>
          </cell>
          <cell r="E3204">
            <v>46021</v>
          </cell>
          <cell r="I3204">
            <v>47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2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1</v>
          </cell>
        </row>
        <row r="3205">
          <cell r="A3205" t="str">
            <v>Victor Reyes</v>
          </cell>
          <cell r="C3205" t="str">
            <v>Gerald Aguayo</v>
          </cell>
          <cell r="E3205">
            <v>46020</v>
          </cell>
          <cell r="I3205">
            <v>52</v>
          </cell>
          <cell r="J3205">
            <v>0</v>
          </cell>
          <cell r="K3205">
            <v>0</v>
          </cell>
          <cell r="L3205">
            <v>1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40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</row>
        <row r="3206">
          <cell r="A3206" t="str">
            <v>Victor Reyes</v>
          </cell>
          <cell r="C3206" t="str">
            <v>Sin Auxiliar</v>
          </cell>
          <cell r="E3206">
            <v>46021</v>
          </cell>
          <cell r="I3206">
            <v>28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</row>
        <row r="3207">
          <cell r="A3207" t="str">
            <v xml:space="preserve">Cristian Gonzalez </v>
          </cell>
          <cell r="C3207" t="str">
            <v>Sin Auxiliar</v>
          </cell>
          <cell r="E3207">
            <v>46021</v>
          </cell>
          <cell r="I3207">
            <v>25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</row>
        <row r="3208">
          <cell r="A3208" t="str">
            <v>Sin Auxiliar</v>
          </cell>
          <cell r="C3208" t="str">
            <v>Jesus Barrera</v>
          </cell>
          <cell r="E3208">
            <v>46021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</row>
        <row r="3209">
          <cell r="A3209" t="str">
            <v>Sin Auxiliar</v>
          </cell>
          <cell r="C3209" t="str">
            <v>Alexander Marchant</v>
          </cell>
          <cell r="E3209">
            <v>46021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</row>
        <row r="3210">
          <cell r="A3210" t="str">
            <v>Sin Auxiliar</v>
          </cell>
          <cell r="C3210" t="str">
            <v>Cristian Araya</v>
          </cell>
          <cell r="E3210">
            <v>46021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</row>
        <row r="3211">
          <cell r="A3211" t="str">
            <v>Sin Auxiliar</v>
          </cell>
          <cell r="C3211" t="str">
            <v>Raul Toledo</v>
          </cell>
          <cell r="E3211">
            <v>46021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</row>
        <row r="3212">
          <cell r="A3212" t="str">
            <v>Roberto Briones</v>
          </cell>
          <cell r="C3212" t="str">
            <v>Sin Auxiliar</v>
          </cell>
          <cell r="E3212">
            <v>46021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</row>
        <row r="3213">
          <cell r="A3213" t="str">
            <v>Fernando Diaz</v>
          </cell>
          <cell r="C3213" t="str">
            <v>Sin Auxiliar</v>
          </cell>
          <cell r="E3213">
            <v>46021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</row>
        <row r="3214">
          <cell r="A3214" t="str">
            <v>Alexander Marchant</v>
          </cell>
          <cell r="C3214" t="str">
            <v>Jesus Barrera</v>
          </cell>
          <cell r="E3214">
            <v>46022</v>
          </cell>
          <cell r="I3214">
            <v>34</v>
          </cell>
          <cell r="J3214">
            <v>0</v>
          </cell>
          <cell r="K3214">
            <v>0</v>
          </cell>
          <cell r="L3214">
            <v>1</v>
          </cell>
          <cell r="M3214">
            <v>0</v>
          </cell>
          <cell r="N3214">
            <v>1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</row>
        <row r="3215">
          <cell r="A3215" t="str">
            <v>Alfredo Cona</v>
          </cell>
          <cell r="C3215" t="str">
            <v>Osman Perez</v>
          </cell>
          <cell r="E3215">
            <v>46022</v>
          </cell>
          <cell r="I3215">
            <v>50</v>
          </cell>
          <cell r="J3215">
            <v>0</v>
          </cell>
          <cell r="K3215">
            <v>0</v>
          </cell>
          <cell r="L3215">
            <v>1</v>
          </cell>
          <cell r="M3215">
            <v>0</v>
          </cell>
          <cell r="N3215">
            <v>1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</row>
        <row r="3216">
          <cell r="A3216" t="str">
            <v>Boris López</v>
          </cell>
          <cell r="C3216" t="str">
            <v>Gilmar Ospino</v>
          </cell>
          <cell r="E3216">
            <v>46022</v>
          </cell>
          <cell r="I3216">
            <v>31</v>
          </cell>
          <cell r="J3216">
            <v>0</v>
          </cell>
          <cell r="K3216">
            <v>0</v>
          </cell>
          <cell r="L3216">
            <v>1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12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</row>
        <row r="3217">
          <cell r="A3217" t="str">
            <v>Byron Lopez</v>
          </cell>
          <cell r="C3217" t="str">
            <v>Patricio Ramirez</v>
          </cell>
          <cell r="E3217">
            <v>46022</v>
          </cell>
          <cell r="I3217">
            <v>45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</row>
        <row r="3218">
          <cell r="A3218" t="str">
            <v>Cesar Moreno</v>
          </cell>
          <cell r="C3218" t="str">
            <v>Alejandro Osorio</v>
          </cell>
          <cell r="E3218">
            <v>46022</v>
          </cell>
          <cell r="I3218">
            <v>83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30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</row>
        <row r="3219">
          <cell r="A3219" t="str">
            <v xml:space="preserve">Cristian Gonzalez </v>
          </cell>
          <cell r="C3219" t="str">
            <v>Juan Cuadra</v>
          </cell>
          <cell r="E3219">
            <v>46022</v>
          </cell>
          <cell r="I3219">
            <v>49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21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</row>
        <row r="3220">
          <cell r="A3220" t="str">
            <v>Jose Arredondo</v>
          </cell>
          <cell r="C3220" t="str">
            <v>Sin Auxiliar</v>
          </cell>
          <cell r="E3220">
            <v>46022</v>
          </cell>
          <cell r="I3220">
            <v>75</v>
          </cell>
          <cell r="J3220">
            <v>0</v>
          </cell>
          <cell r="K3220">
            <v>0</v>
          </cell>
          <cell r="L3220">
            <v>1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75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1</v>
          </cell>
        </row>
        <row r="3221">
          <cell r="A3221" t="str">
            <v>Julio Sanhueza</v>
          </cell>
          <cell r="C3221" t="str">
            <v>Sin Auxiliar</v>
          </cell>
          <cell r="E3221">
            <v>46022</v>
          </cell>
          <cell r="I3221">
            <v>40</v>
          </cell>
          <cell r="J3221">
            <v>0</v>
          </cell>
          <cell r="K3221">
            <v>0</v>
          </cell>
          <cell r="L3221">
            <v>1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40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</row>
        <row r="3222">
          <cell r="A3222" t="str">
            <v>Juan Santibañez</v>
          </cell>
          <cell r="C3222" t="str">
            <v>Nelson Paredes</v>
          </cell>
          <cell r="E3222">
            <v>46022</v>
          </cell>
          <cell r="I3222">
            <v>86</v>
          </cell>
          <cell r="J3222">
            <v>0</v>
          </cell>
          <cell r="K3222">
            <v>0</v>
          </cell>
          <cell r="L3222">
            <v>1</v>
          </cell>
          <cell r="M3222">
            <v>0</v>
          </cell>
          <cell r="N3222">
            <v>1</v>
          </cell>
          <cell r="O3222">
            <v>0</v>
          </cell>
          <cell r="P3222">
            <v>0</v>
          </cell>
          <cell r="Q3222">
            <v>48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</row>
        <row r="3223">
          <cell r="A3223" t="str">
            <v>Luis Dugo</v>
          </cell>
          <cell r="C3223" t="str">
            <v>Victor Araneda</v>
          </cell>
          <cell r="E3223">
            <v>46022</v>
          </cell>
          <cell r="I3223">
            <v>45</v>
          </cell>
          <cell r="J3223">
            <v>0</v>
          </cell>
          <cell r="K3223">
            <v>0</v>
          </cell>
          <cell r="L3223">
            <v>1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</row>
        <row r="3224">
          <cell r="A3224" t="str">
            <v>Maximiliano Arancibia</v>
          </cell>
          <cell r="C3224" t="str">
            <v>Carlos Correa</v>
          </cell>
          <cell r="E3224">
            <v>46022</v>
          </cell>
          <cell r="I3224">
            <v>41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</row>
        <row r="3225">
          <cell r="A3225" t="str">
            <v>Miguel Zamorano</v>
          </cell>
          <cell r="C3225" t="str">
            <v>Sin Auxiliar</v>
          </cell>
          <cell r="E3225">
            <v>46022</v>
          </cell>
          <cell r="I3225">
            <v>44</v>
          </cell>
          <cell r="J3225">
            <v>0</v>
          </cell>
          <cell r="K3225">
            <v>0</v>
          </cell>
          <cell r="L3225">
            <v>1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44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</row>
        <row r="3226">
          <cell r="A3226" t="str">
            <v>Patricio Cubillos</v>
          </cell>
          <cell r="C3226" t="str">
            <v>Juan Aravena</v>
          </cell>
          <cell r="E3226">
            <v>46022</v>
          </cell>
          <cell r="I3226">
            <v>70</v>
          </cell>
          <cell r="J3226">
            <v>0</v>
          </cell>
          <cell r="K3226">
            <v>0</v>
          </cell>
          <cell r="L3226">
            <v>1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14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</row>
        <row r="3227">
          <cell r="A3227" t="str">
            <v>Pedro Arcos</v>
          </cell>
          <cell r="C3227" t="str">
            <v>Daniel Escobar</v>
          </cell>
          <cell r="E3227">
            <v>46022</v>
          </cell>
          <cell r="I3227">
            <v>49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12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2</v>
          </cell>
        </row>
        <row r="3228">
          <cell r="A3228" t="str">
            <v>Roberto Ramirez</v>
          </cell>
          <cell r="C3228" t="str">
            <v>Jose Oca</v>
          </cell>
          <cell r="E3228">
            <v>46022</v>
          </cell>
          <cell r="I3228">
            <v>13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2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1</v>
          </cell>
        </row>
        <row r="3229">
          <cell r="A3229" t="str">
            <v>Rodrigo Bascuñan</v>
          </cell>
          <cell r="C3229" t="str">
            <v>Cristian Araya</v>
          </cell>
          <cell r="E3229">
            <v>46022</v>
          </cell>
          <cell r="I3229">
            <v>62</v>
          </cell>
          <cell r="J3229">
            <v>0</v>
          </cell>
          <cell r="K3229">
            <v>0</v>
          </cell>
          <cell r="L3229">
            <v>1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10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</row>
        <row r="3230">
          <cell r="A3230" t="str">
            <v>Sin Auxiliar</v>
          </cell>
          <cell r="C3230" t="str">
            <v>Victor Reyes</v>
          </cell>
          <cell r="E3230">
            <v>46021</v>
          </cell>
          <cell r="I3230">
            <v>28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</row>
        <row r="3231">
          <cell r="A3231" t="str">
            <v>Victor Reyes</v>
          </cell>
          <cell r="C3231" t="str">
            <v>Gerald Aguayo</v>
          </cell>
          <cell r="E3231">
            <v>46022</v>
          </cell>
          <cell r="I3231">
            <v>70</v>
          </cell>
          <cell r="J3231">
            <v>0</v>
          </cell>
          <cell r="K3231">
            <v>0</v>
          </cell>
          <cell r="L3231">
            <v>1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40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</row>
        <row r="3232">
          <cell r="A3232" t="str">
            <v>Sin Auxiliar</v>
          </cell>
          <cell r="C3232" t="str">
            <v>Jordan Gaete</v>
          </cell>
          <cell r="E3232">
            <v>46022</v>
          </cell>
          <cell r="I3232">
            <v>25</v>
          </cell>
          <cell r="J3232">
            <v>0</v>
          </cell>
          <cell r="K3232">
            <v>0</v>
          </cell>
          <cell r="L3232">
            <v>1</v>
          </cell>
          <cell r="M3232">
            <v>1</v>
          </cell>
          <cell r="N3232">
            <v>0</v>
          </cell>
          <cell r="O3232">
            <v>0</v>
          </cell>
          <cell r="P3232">
            <v>0</v>
          </cell>
          <cell r="Q3232">
            <v>25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</row>
        <row r="3233">
          <cell r="A3233" t="str">
            <v>Roberto Briones</v>
          </cell>
          <cell r="C3233" t="str">
            <v>Sin Auxiliar</v>
          </cell>
          <cell r="E3233">
            <v>46022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</row>
        <row r="3234">
          <cell r="A3234" t="str">
            <v>Fernando Diaz</v>
          </cell>
          <cell r="C3234" t="str">
            <v>Sin Auxiliar</v>
          </cell>
          <cell r="E3234">
            <v>46022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</row>
        <row r="3235">
          <cell r="A3235" t="str">
            <v>Alexander Marchant</v>
          </cell>
          <cell r="C3235" t="str">
            <v>Jesus Barrera</v>
          </cell>
          <cell r="E3235">
            <v>46023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</row>
        <row r="3236">
          <cell r="A3236" t="str">
            <v>Alfredo Cona</v>
          </cell>
          <cell r="C3236" t="str">
            <v>Osman Perez</v>
          </cell>
          <cell r="E3236">
            <v>46023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</row>
        <row r="3237">
          <cell r="A3237" t="str">
            <v>Boris López</v>
          </cell>
          <cell r="C3237" t="str">
            <v>Gilmar Ospino</v>
          </cell>
          <cell r="E3237">
            <v>46023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</row>
        <row r="3238">
          <cell r="A3238" t="str">
            <v>N/A</v>
          </cell>
          <cell r="C3238" t="str">
            <v>Patricio Ramirez</v>
          </cell>
          <cell r="E3238">
            <v>46023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</row>
        <row r="3239">
          <cell r="A3239" t="str">
            <v>Cesar Moreno</v>
          </cell>
          <cell r="C3239" t="str">
            <v>Alejandro Osorio</v>
          </cell>
          <cell r="E3239">
            <v>46023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</row>
        <row r="3240">
          <cell r="A3240" t="str">
            <v xml:space="preserve">Cristian Gonzalez </v>
          </cell>
          <cell r="C3240" t="str">
            <v>Juan Cuadra</v>
          </cell>
          <cell r="E3240">
            <v>46023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</row>
        <row r="3241">
          <cell r="A3241" t="str">
            <v>Jose Arredondo</v>
          </cell>
          <cell r="C3241" t="str">
            <v>Sin Auxiliar</v>
          </cell>
          <cell r="E3241">
            <v>46023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</row>
        <row r="3242">
          <cell r="A3242" t="str">
            <v>Julio Sanhueza</v>
          </cell>
          <cell r="C3242" t="str">
            <v>Sin Auxiliar</v>
          </cell>
          <cell r="E3242">
            <v>46023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</row>
        <row r="3243">
          <cell r="A3243" t="str">
            <v>Juan Santibañez</v>
          </cell>
          <cell r="C3243" t="str">
            <v>Nelson Paredes</v>
          </cell>
          <cell r="E3243">
            <v>46023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</row>
        <row r="3244">
          <cell r="A3244" t="str">
            <v>Luis Dugo</v>
          </cell>
          <cell r="C3244" t="str">
            <v>Victor Araneda</v>
          </cell>
          <cell r="E3244">
            <v>46023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</row>
        <row r="3245">
          <cell r="A3245" t="str">
            <v>Byron Lopez</v>
          </cell>
          <cell r="C3245" t="str">
            <v>Carlos Correa</v>
          </cell>
          <cell r="E3245">
            <v>46023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1</v>
          </cell>
          <cell r="T3245">
            <v>45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</row>
        <row r="3246">
          <cell r="A3246" t="str">
            <v>Miguel Zamorano</v>
          </cell>
          <cell r="C3246" t="str">
            <v>Sin Auxiliar</v>
          </cell>
          <cell r="E3246">
            <v>46023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</row>
        <row r="3247">
          <cell r="A3247" t="str">
            <v>Patricio Cubillos</v>
          </cell>
          <cell r="C3247" t="str">
            <v>Juan Aravena</v>
          </cell>
          <cell r="E3247">
            <v>46023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</row>
        <row r="3248">
          <cell r="A3248" t="str">
            <v>Pedro Arcos</v>
          </cell>
          <cell r="C3248" t="str">
            <v>Daniel Escobar</v>
          </cell>
          <cell r="E3248">
            <v>46023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1</v>
          </cell>
          <cell r="T3248">
            <v>42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</row>
        <row r="3249">
          <cell r="A3249" t="str">
            <v>Roberto Ramirez</v>
          </cell>
          <cell r="C3249" t="str">
            <v>Jose Oca</v>
          </cell>
          <cell r="E3249">
            <v>46023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</row>
        <row r="3250">
          <cell r="A3250" t="str">
            <v>Rodrigo Bascuñan</v>
          </cell>
          <cell r="C3250" t="str">
            <v>Cristian Araya</v>
          </cell>
          <cell r="E3250">
            <v>46023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</row>
        <row r="3251">
          <cell r="A3251" t="str">
            <v>Victor Reyes</v>
          </cell>
          <cell r="C3251" t="str">
            <v>Gerald Aguayo</v>
          </cell>
          <cell r="E3251">
            <v>46023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</row>
        <row r="3252">
          <cell r="A3252" t="str">
            <v>Sin Auxiliar</v>
          </cell>
          <cell r="C3252" t="str">
            <v>Jordan Gaete</v>
          </cell>
          <cell r="E3252">
            <v>46023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</row>
        <row r="3253">
          <cell r="A3253" t="str">
            <v>Roberto Briones</v>
          </cell>
          <cell r="C3253" t="str">
            <v>Sin Auxiliar</v>
          </cell>
          <cell r="E3253">
            <v>46023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</row>
        <row r="3254">
          <cell r="A3254" t="str">
            <v>Fernando Diaz</v>
          </cell>
          <cell r="C3254" t="str">
            <v>Sin Auxiliar</v>
          </cell>
          <cell r="E3254">
            <v>46023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</row>
        <row r="3255">
          <cell r="A3255" t="str">
            <v>Alexander Marchant</v>
          </cell>
          <cell r="C3255" t="str">
            <v>Sin Auxiliar</v>
          </cell>
          <cell r="E3255">
            <v>46024</v>
          </cell>
          <cell r="I3255">
            <v>35</v>
          </cell>
          <cell r="J3255">
            <v>0</v>
          </cell>
          <cell r="K3255">
            <v>0</v>
          </cell>
          <cell r="L3255">
            <v>1</v>
          </cell>
          <cell r="M3255">
            <v>0</v>
          </cell>
          <cell r="N3255">
            <v>1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</row>
        <row r="3256">
          <cell r="A3256" t="str">
            <v>Sin Auxiliar</v>
          </cell>
          <cell r="C3256" t="str">
            <v>Alexander Marchant</v>
          </cell>
          <cell r="E3256">
            <v>46024</v>
          </cell>
          <cell r="I3256">
            <v>35</v>
          </cell>
          <cell r="J3256">
            <v>0</v>
          </cell>
          <cell r="K3256">
            <v>0</v>
          </cell>
          <cell r="L3256">
            <v>1</v>
          </cell>
          <cell r="M3256">
            <v>0</v>
          </cell>
          <cell r="N3256">
            <v>1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</row>
        <row r="3257">
          <cell r="A3257" t="str">
            <v>Alfredo Cona</v>
          </cell>
          <cell r="C3257" t="str">
            <v>Osman Perez</v>
          </cell>
          <cell r="E3257">
            <v>46024</v>
          </cell>
          <cell r="I3257">
            <v>50</v>
          </cell>
          <cell r="J3257">
            <v>0</v>
          </cell>
          <cell r="K3257">
            <v>0</v>
          </cell>
          <cell r="L3257">
            <v>1</v>
          </cell>
          <cell r="M3257">
            <v>0</v>
          </cell>
          <cell r="N3257">
            <v>1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</row>
        <row r="3258">
          <cell r="A3258" t="str">
            <v>Boris López</v>
          </cell>
          <cell r="C3258" t="str">
            <v>Sin Auxiliar</v>
          </cell>
          <cell r="E3258">
            <v>46024</v>
          </cell>
          <cell r="I3258">
            <v>40</v>
          </cell>
          <cell r="J3258">
            <v>10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</row>
        <row r="3259">
          <cell r="A3259" t="str">
            <v>Sin Auxiliar</v>
          </cell>
          <cell r="C3259" t="str">
            <v>Boris López</v>
          </cell>
          <cell r="E3259">
            <v>46024</v>
          </cell>
          <cell r="I3259">
            <v>40</v>
          </cell>
          <cell r="J3259">
            <v>10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</row>
        <row r="3260">
          <cell r="A3260" t="str">
            <v>Byron Lopez</v>
          </cell>
          <cell r="C3260" t="str">
            <v>Patricio Ramirez</v>
          </cell>
          <cell r="E3260">
            <v>46024</v>
          </cell>
          <cell r="I3260">
            <v>38</v>
          </cell>
          <cell r="J3260">
            <v>0</v>
          </cell>
          <cell r="K3260">
            <v>0</v>
          </cell>
          <cell r="L3260">
            <v>1</v>
          </cell>
          <cell r="M3260">
            <v>1</v>
          </cell>
          <cell r="N3260">
            <v>0</v>
          </cell>
          <cell r="O3260">
            <v>0</v>
          </cell>
          <cell r="P3260">
            <v>0</v>
          </cell>
          <cell r="Q3260">
            <v>2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</row>
        <row r="3261">
          <cell r="A3261" t="str">
            <v>Cesar Moreno</v>
          </cell>
          <cell r="C3261" t="str">
            <v>Alejandro Osorio</v>
          </cell>
          <cell r="E3261">
            <v>46024</v>
          </cell>
          <cell r="I3261">
            <v>63</v>
          </cell>
          <cell r="J3261">
            <v>0</v>
          </cell>
          <cell r="K3261">
            <v>0</v>
          </cell>
          <cell r="L3261">
            <v>1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30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</row>
        <row r="3262">
          <cell r="A3262" t="str">
            <v xml:space="preserve">Cristian Gonzalez </v>
          </cell>
          <cell r="C3262" t="str">
            <v>Juan Cuadra</v>
          </cell>
          <cell r="E3262">
            <v>46024</v>
          </cell>
          <cell r="I3262">
            <v>47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20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</row>
        <row r="3263">
          <cell r="A3263" t="str">
            <v>Jose Arredondo</v>
          </cell>
          <cell r="C3263" t="str">
            <v>Sin Auxiliar</v>
          </cell>
          <cell r="E3263">
            <v>46024</v>
          </cell>
          <cell r="I3263">
            <v>75</v>
          </cell>
          <cell r="J3263">
            <v>75</v>
          </cell>
          <cell r="K3263">
            <v>0</v>
          </cell>
          <cell r="L3263">
            <v>1</v>
          </cell>
          <cell r="M3263">
            <v>0</v>
          </cell>
          <cell r="N3263">
            <v>0</v>
          </cell>
          <cell r="O3263">
            <v>0</v>
          </cell>
          <cell r="P3263">
            <v>75</v>
          </cell>
          <cell r="Q3263">
            <v>75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1</v>
          </cell>
        </row>
        <row r="3264">
          <cell r="A3264" t="str">
            <v>Juan Santibañez</v>
          </cell>
          <cell r="C3264" t="str">
            <v>Sin Auxiliar</v>
          </cell>
          <cell r="E3264">
            <v>46024</v>
          </cell>
          <cell r="I3264">
            <v>62</v>
          </cell>
          <cell r="J3264">
            <v>0</v>
          </cell>
          <cell r="K3264">
            <v>0</v>
          </cell>
          <cell r="L3264">
            <v>1</v>
          </cell>
          <cell r="M3264">
            <v>0</v>
          </cell>
          <cell r="N3264">
            <v>1</v>
          </cell>
          <cell r="O3264">
            <v>0</v>
          </cell>
          <cell r="P3264">
            <v>0</v>
          </cell>
          <cell r="Q3264">
            <v>48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</row>
        <row r="3265">
          <cell r="A3265" t="str">
            <v>Sin Auxiliar</v>
          </cell>
          <cell r="C3265" t="str">
            <v>Juan Santibañez</v>
          </cell>
          <cell r="E3265">
            <v>46024</v>
          </cell>
          <cell r="I3265">
            <v>62</v>
          </cell>
          <cell r="J3265">
            <v>0</v>
          </cell>
          <cell r="K3265">
            <v>0</v>
          </cell>
          <cell r="L3265">
            <v>1</v>
          </cell>
          <cell r="M3265">
            <v>0</v>
          </cell>
          <cell r="N3265">
            <v>1</v>
          </cell>
          <cell r="O3265">
            <v>0</v>
          </cell>
          <cell r="P3265">
            <v>0</v>
          </cell>
          <cell r="Q3265">
            <v>48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</row>
        <row r="3266">
          <cell r="A3266" t="str">
            <v>Julio Sanhueza</v>
          </cell>
          <cell r="C3266" t="str">
            <v>Sin Auxiliar</v>
          </cell>
          <cell r="E3266">
            <v>46024</v>
          </cell>
          <cell r="I3266">
            <v>38</v>
          </cell>
          <cell r="J3266">
            <v>0</v>
          </cell>
          <cell r="K3266">
            <v>0</v>
          </cell>
          <cell r="L3266">
            <v>1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38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</row>
        <row r="3267">
          <cell r="A3267" t="str">
            <v>Luis Dugo</v>
          </cell>
          <cell r="C3267" t="str">
            <v>Victor Araneda</v>
          </cell>
          <cell r="E3267">
            <v>46024</v>
          </cell>
          <cell r="I3267">
            <v>48</v>
          </cell>
          <cell r="J3267">
            <v>0</v>
          </cell>
          <cell r="K3267">
            <v>0</v>
          </cell>
          <cell r="L3267">
            <v>1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1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</row>
        <row r="3268">
          <cell r="A3268" t="str">
            <v>Maximiliano Arancibia</v>
          </cell>
          <cell r="C3268" t="str">
            <v>Carlos Correa</v>
          </cell>
          <cell r="E3268">
            <v>46024</v>
          </cell>
          <cell r="I3268">
            <v>37</v>
          </cell>
          <cell r="J3268">
            <v>0</v>
          </cell>
          <cell r="K3268">
            <v>0</v>
          </cell>
          <cell r="L3268">
            <v>1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</row>
        <row r="3269">
          <cell r="A3269" t="str">
            <v>Miguel Zamorano</v>
          </cell>
          <cell r="C3269" t="str">
            <v>Sin Auxiliar</v>
          </cell>
          <cell r="E3269">
            <v>46024</v>
          </cell>
          <cell r="I3269">
            <v>37</v>
          </cell>
          <cell r="J3269">
            <v>0</v>
          </cell>
          <cell r="K3269">
            <v>0</v>
          </cell>
          <cell r="L3269">
            <v>1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37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</row>
        <row r="3270">
          <cell r="A3270" t="str">
            <v>Patricio Cubillos</v>
          </cell>
          <cell r="C3270" t="str">
            <v>Juan Aravena</v>
          </cell>
          <cell r="E3270">
            <v>46024</v>
          </cell>
          <cell r="I3270">
            <v>60</v>
          </cell>
          <cell r="J3270">
            <v>0</v>
          </cell>
          <cell r="K3270">
            <v>0</v>
          </cell>
          <cell r="L3270">
            <v>1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8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</row>
        <row r="3271">
          <cell r="A3271" t="str">
            <v>Pedro Arcos</v>
          </cell>
          <cell r="C3271" t="str">
            <v>Daniel Escobar</v>
          </cell>
          <cell r="E3271">
            <v>46024</v>
          </cell>
          <cell r="I3271">
            <v>50</v>
          </cell>
          <cell r="J3271">
            <v>45</v>
          </cell>
          <cell r="K3271">
            <v>0</v>
          </cell>
          <cell r="L3271">
            <v>1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10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2</v>
          </cell>
        </row>
        <row r="3272">
          <cell r="A3272" t="str">
            <v>Sin Auxiliar</v>
          </cell>
          <cell r="C3272" t="str">
            <v>Jordan Gaete</v>
          </cell>
          <cell r="E3272">
            <v>46024</v>
          </cell>
          <cell r="I3272">
            <v>38</v>
          </cell>
          <cell r="J3272">
            <v>0</v>
          </cell>
          <cell r="K3272">
            <v>0</v>
          </cell>
          <cell r="L3272">
            <v>1</v>
          </cell>
          <cell r="M3272">
            <v>1</v>
          </cell>
          <cell r="N3272">
            <v>0</v>
          </cell>
          <cell r="O3272">
            <v>0</v>
          </cell>
          <cell r="P3272">
            <v>0</v>
          </cell>
          <cell r="Q3272">
            <v>38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</row>
        <row r="3273">
          <cell r="A3273" t="str">
            <v>Roberto Ramirez</v>
          </cell>
          <cell r="C3273" t="str">
            <v>Gilmar Ospino</v>
          </cell>
          <cell r="E3273">
            <v>46024</v>
          </cell>
          <cell r="I3273">
            <v>56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2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1</v>
          </cell>
        </row>
        <row r="3274">
          <cell r="A3274" t="str">
            <v>Rodrigo Bascuñan</v>
          </cell>
          <cell r="C3274" t="str">
            <v>Cristian Araya</v>
          </cell>
          <cell r="E3274">
            <v>46024</v>
          </cell>
          <cell r="I3274">
            <v>78</v>
          </cell>
          <cell r="J3274">
            <v>0</v>
          </cell>
          <cell r="K3274">
            <v>0</v>
          </cell>
          <cell r="L3274">
            <v>1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</row>
        <row r="3275">
          <cell r="A3275" t="str">
            <v>Victor Reyes</v>
          </cell>
          <cell r="C3275" t="str">
            <v>Sin Auxiliar</v>
          </cell>
          <cell r="E3275">
            <v>46024</v>
          </cell>
          <cell r="I3275">
            <v>70</v>
          </cell>
          <cell r="J3275">
            <v>0</v>
          </cell>
          <cell r="K3275">
            <v>0</v>
          </cell>
          <cell r="L3275">
            <v>1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40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</row>
        <row r="3276">
          <cell r="A3276" t="str">
            <v>Sin Auxiliar</v>
          </cell>
          <cell r="C3276" t="str">
            <v xml:space="preserve">Victor Reyes </v>
          </cell>
          <cell r="E3276">
            <v>46024</v>
          </cell>
          <cell r="I3276">
            <v>70</v>
          </cell>
          <cell r="J3276">
            <v>0</v>
          </cell>
          <cell r="K3276">
            <v>0</v>
          </cell>
          <cell r="L3276">
            <v>1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40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</row>
        <row r="3277">
          <cell r="A3277" t="str">
            <v>Sin Auxiliar</v>
          </cell>
          <cell r="C3277" t="str">
            <v>Jose Oca</v>
          </cell>
          <cell r="E3277">
            <v>46024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</row>
        <row r="3278">
          <cell r="A3278" t="str">
            <v>Sin Auxiliar</v>
          </cell>
          <cell r="C3278" t="str">
            <v>Jesus Barrera</v>
          </cell>
          <cell r="E3278">
            <v>46024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</row>
        <row r="3279">
          <cell r="A3279" t="str">
            <v>Sin Auxiliar</v>
          </cell>
          <cell r="C3279" t="str">
            <v>Nelson Paredes</v>
          </cell>
          <cell r="E3279">
            <v>46024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</row>
        <row r="3280">
          <cell r="A3280" t="str">
            <v>Sin Auxiliar</v>
          </cell>
          <cell r="C3280" t="str">
            <v>Gerald Aguayo</v>
          </cell>
          <cell r="E3280">
            <v>46024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</row>
        <row r="3281">
          <cell r="A3281" t="str">
            <v>Ramon Gallardo</v>
          </cell>
          <cell r="C3281" t="str">
            <v>Sin Auxiliar</v>
          </cell>
          <cell r="E3281">
            <v>46024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</row>
        <row r="3282">
          <cell r="A3282" t="str">
            <v>Roberto Briones</v>
          </cell>
          <cell r="C3282" t="str">
            <v>Sin Auxiliar</v>
          </cell>
          <cell r="E3282">
            <v>46024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</row>
        <row r="3283">
          <cell r="A3283" t="str">
            <v>Fernando Diaz</v>
          </cell>
          <cell r="C3283" t="str">
            <v>Sin Auxiliar</v>
          </cell>
          <cell r="E3283">
            <v>46024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</row>
        <row r="3284">
          <cell r="A3284" t="str">
            <v>Luis Dugo</v>
          </cell>
          <cell r="C3284" t="str">
            <v>Victor Araneda</v>
          </cell>
          <cell r="E3284">
            <v>46025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20</v>
          </cell>
          <cell r="R3284">
            <v>1</v>
          </cell>
          <cell r="S3284">
            <v>0</v>
          </cell>
          <cell r="T3284">
            <v>11</v>
          </cell>
          <cell r="U3284">
            <v>22</v>
          </cell>
          <cell r="V3284">
            <v>1</v>
          </cell>
          <cell r="W3284">
            <v>0</v>
          </cell>
          <cell r="X3284">
            <v>3</v>
          </cell>
        </row>
        <row r="3285">
          <cell r="A3285" t="str">
            <v xml:space="preserve">Cristian Gonzalez </v>
          </cell>
          <cell r="C3285" t="str">
            <v>Alexander Marchant</v>
          </cell>
          <cell r="E3285">
            <v>46026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1</v>
          </cell>
          <cell r="T3285">
            <v>3</v>
          </cell>
          <cell r="U3285">
            <v>11</v>
          </cell>
          <cell r="V3285">
            <v>0</v>
          </cell>
          <cell r="W3285">
            <v>1</v>
          </cell>
          <cell r="X3285">
            <v>0</v>
          </cell>
        </row>
        <row r="3286">
          <cell r="A3286" t="str">
            <v>Roberto Ramirez</v>
          </cell>
          <cell r="C3286" t="str">
            <v>Jose Oca</v>
          </cell>
          <cell r="E3286">
            <v>46026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1</v>
          </cell>
          <cell r="T3286">
            <v>6</v>
          </cell>
          <cell r="U3286">
            <v>41</v>
          </cell>
          <cell r="V3286">
            <v>0</v>
          </cell>
          <cell r="W3286">
            <v>1</v>
          </cell>
          <cell r="X3286">
            <v>0</v>
          </cell>
        </row>
        <row r="3287">
          <cell r="A3287" t="str">
            <v>Alexander Marchant</v>
          </cell>
          <cell r="C3287" t="str">
            <v>Jesus Barrera</v>
          </cell>
          <cell r="E3287">
            <v>46027</v>
          </cell>
          <cell r="I3287">
            <v>37</v>
          </cell>
          <cell r="J3287">
            <v>0</v>
          </cell>
          <cell r="K3287">
            <v>0</v>
          </cell>
          <cell r="L3287">
            <v>1</v>
          </cell>
          <cell r="M3287">
            <v>0</v>
          </cell>
          <cell r="N3287">
            <v>1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</row>
        <row r="3288">
          <cell r="A3288" t="str">
            <v>Alfredo Cona</v>
          </cell>
          <cell r="C3288" t="str">
            <v>Osman Perez</v>
          </cell>
          <cell r="E3288">
            <v>46027</v>
          </cell>
          <cell r="I3288">
            <v>40</v>
          </cell>
          <cell r="J3288">
            <v>0</v>
          </cell>
          <cell r="K3288">
            <v>0</v>
          </cell>
          <cell r="L3288">
            <v>1</v>
          </cell>
          <cell r="M3288">
            <v>0</v>
          </cell>
          <cell r="N3288">
            <v>1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</row>
        <row r="3289">
          <cell r="A3289" t="str">
            <v>Boris López</v>
          </cell>
          <cell r="C3289" t="str">
            <v>Sin Auxiliar</v>
          </cell>
          <cell r="E3289">
            <v>46027</v>
          </cell>
          <cell r="I3289">
            <v>30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</row>
        <row r="3290">
          <cell r="A3290" t="str">
            <v>Sin Auxiliar</v>
          </cell>
          <cell r="C3290" t="str">
            <v>Boris López</v>
          </cell>
          <cell r="E3290">
            <v>46027</v>
          </cell>
          <cell r="I3290">
            <v>30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</row>
        <row r="3291">
          <cell r="A3291" t="str">
            <v>Byron Lopez</v>
          </cell>
          <cell r="C3291" t="str">
            <v>Patricio Ramirez</v>
          </cell>
          <cell r="E3291">
            <v>46027</v>
          </cell>
          <cell r="I3291">
            <v>38</v>
          </cell>
          <cell r="J3291">
            <v>0</v>
          </cell>
          <cell r="K3291">
            <v>0</v>
          </cell>
          <cell r="L3291">
            <v>1</v>
          </cell>
          <cell r="M3291">
            <v>1</v>
          </cell>
          <cell r="N3291">
            <v>0</v>
          </cell>
          <cell r="O3291">
            <v>0</v>
          </cell>
          <cell r="P3291">
            <v>0</v>
          </cell>
          <cell r="Q3291">
            <v>2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</row>
        <row r="3292">
          <cell r="A3292" t="str">
            <v>Cesar Moreno</v>
          </cell>
          <cell r="C3292" t="str">
            <v>Alejandro Osorio</v>
          </cell>
          <cell r="E3292">
            <v>46027</v>
          </cell>
          <cell r="I3292">
            <v>82</v>
          </cell>
          <cell r="J3292">
            <v>0</v>
          </cell>
          <cell r="K3292">
            <v>0</v>
          </cell>
          <cell r="L3292">
            <v>1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30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</row>
        <row r="3293">
          <cell r="A3293" t="str">
            <v xml:space="preserve">Cristian Gonzalez </v>
          </cell>
          <cell r="C3293" t="str">
            <v>Juan Cuadra</v>
          </cell>
          <cell r="E3293">
            <v>46027</v>
          </cell>
          <cell r="I3293">
            <v>69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21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</row>
        <row r="3294">
          <cell r="A3294" t="str">
            <v>Fernando Diaz</v>
          </cell>
          <cell r="C3294" t="str">
            <v>Nelson Paredes</v>
          </cell>
          <cell r="E3294">
            <v>46027</v>
          </cell>
          <cell r="I3294">
            <v>65</v>
          </cell>
          <cell r="J3294">
            <v>0</v>
          </cell>
          <cell r="K3294">
            <v>0</v>
          </cell>
          <cell r="L3294">
            <v>1</v>
          </cell>
          <cell r="M3294">
            <v>0</v>
          </cell>
          <cell r="N3294">
            <v>1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</row>
        <row r="3295">
          <cell r="A3295" t="str">
            <v>Jose Arredondo</v>
          </cell>
          <cell r="C3295" t="str">
            <v>Sin Auxiliar</v>
          </cell>
          <cell r="E3295">
            <v>46027</v>
          </cell>
          <cell r="I3295">
            <v>56</v>
          </cell>
          <cell r="J3295">
            <v>0</v>
          </cell>
          <cell r="K3295">
            <v>0</v>
          </cell>
          <cell r="L3295">
            <v>1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56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</row>
        <row r="3296">
          <cell r="A3296" t="str">
            <v>Julio Sanhueza</v>
          </cell>
          <cell r="C3296" t="str">
            <v>Sin Auxiliar</v>
          </cell>
          <cell r="E3296">
            <v>46027</v>
          </cell>
          <cell r="I3296">
            <v>37</v>
          </cell>
          <cell r="J3296">
            <v>0</v>
          </cell>
          <cell r="K3296">
            <v>0</v>
          </cell>
          <cell r="L3296">
            <v>1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37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</row>
        <row r="3297">
          <cell r="A3297" t="str">
            <v>Luis Dugo</v>
          </cell>
          <cell r="C3297" t="str">
            <v>Victor Araneda</v>
          </cell>
          <cell r="E3297">
            <v>46027</v>
          </cell>
          <cell r="I3297">
            <v>40</v>
          </cell>
          <cell r="J3297">
            <v>0</v>
          </cell>
          <cell r="K3297">
            <v>0</v>
          </cell>
          <cell r="L3297">
            <v>1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4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</row>
        <row r="3298">
          <cell r="A3298" t="str">
            <v>Maximiliano Arancibia</v>
          </cell>
          <cell r="C3298" t="str">
            <v>Carlos Correa</v>
          </cell>
          <cell r="E3298">
            <v>46027</v>
          </cell>
          <cell r="I3298">
            <v>31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</row>
        <row r="3299">
          <cell r="A3299" t="str">
            <v>Miguel Zamorano</v>
          </cell>
          <cell r="C3299" t="str">
            <v>Sin Auxiliar</v>
          </cell>
          <cell r="E3299">
            <v>46027</v>
          </cell>
          <cell r="I3299">
            <v>48</v>
          </cell>
          <cell r="J3299">
            <v>0</v>
          </cell>
          <cell r="K3299">
            <v>0</v>
          </cell>
          <cell r="L3299">
            <v>1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48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</row>
        <row r="3300">
          <cell r="A3300" t="str">
            <v>Patricio Cubillos</v>
          </cell>
          <cell r="C3300" t="str">
            <v>Juan Aravena</v>
          </cell>
          <cell r="E3300">
            <v>46027</v>
          </cell>
          <cell r="I3300">
            <v>61</v>
          </cell>
          <cell r="J3300">
            <v>0</v>
          </cell>
          <cell r="K3300">
            <v>0</v>
          </cell>
          <cell r="L3300">
            <v>1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12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</row>
        <row r="3301">
          <cell r="A3301" t="str">
            <v>Pedro Arcos</v>
          </cell>
          <cell r="C3301" t="str">
            <v>Daniel Escobar</v>
          </cell>
          <cell r="E3301">
            <v>46027</v>
          </cell>
          <cell r="I3301">
            <v>29</v>
          </cell>
          <cell r="J3301">
            <v>0</v>
          </cell>
          <cell r="K3301">
            <v>0</v>
          </cell>
          <cell r="L3301">
            <v>1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8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</row>
        <row r="3302">
          <cell r="A3302" t="str">
            <v>Ramon Gallardo</v>
          </cell>
          <cell r="C3302" t="str">
            <v>Sin Auxiliar</v>
          </cell>
          <cell r="E3302">
            <v>46027</v>
          </cell>
          <cell r="I3302">
            <v>25</v>
          </cell>
          <cell r="J3302">
            <v>0</v>
          </cell>
          <cell r="K3302">
            <v>0</v>
          </cell>
          <cell r="L3302">
            <v>1</v>
          </cell>
          <cell r="M3302">
            <v>1</v>
          </cell>
          <cell r="N3302">
            <v>1</v>
          </cell>
          <cell r="O3302">
            <v>1</v>
          </cell>
          <cell r="P3302">
            <v>0</v>
          </cell>
          <cell r="Q3302">
            <v>25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</row>
        <row r="3303">
          <cell r="A3303" t="str">
            <v>Roberto Ramirez</v>
          </cell>
          <cell r="C3303" t="str">
            <v>Jose Oca</v>
          </cell>
          <cell r="E3303">
            <v>46027</v>
          </cell>
          <cell r="I3303">
            <v>38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2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1</v>
          </cell>
        </row>
        <row r="3304">
          <cell r="A3304" t="str">
            <v>Rodrigo Bascuñan</v>
          </cell>
          <cell r="C3304" t="str">
            <v>Gilmar Ospino</v>
          </cell>
          <cell r="E3304">
            <v>46027</v>
          </cell>
          <cell r="I3304">
            <v>72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</row>
        <row r="3305">
          <cell r="A3305" t="str">
            <v>Victor Reyes</v>
          </cell>
          <cell r="C3305" t="str">
            <v>Gerald Aguayo</v>
          </cell>
          <cell r="E3305">
            <v>46027</v>
          </cell>
          <cell r="I3305">
            <v>65</v>
          </cell>
          <cell r="J3305">
            <v>0</v>
          </cell>
          <cell r="K3305">
            <v>0</v>
          </cell>
          <cell r="L3305">
            <v>1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35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</row>
        <row r="3306">
          <cell r="A3306" t="str">
            <v>Roberto Briones</v>
          </cell>
          <cell r="C3306" t="str">
            <v>Sin Auxiliar</v>
          </cell>
          <cell r="E3306">
            <v>46027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</row>
        <row r="3307">
          <cell r="A3307" t="str">
            <v>Juan Santibañez</v>
          </cell>
          <cell r="C3307" t="str">
            <v>Sin Auxiliar</v>
          </cell>
          <cell r="E3307">
            <v>46027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</row>
        <row r="3308">
          <cell r="A3308" t="str">
            <v>Sin Auxiliar</v>
          </cell>
          <cell r="C3308" t="str">
            <v>Cristian Araya</v>
          </cell>
          <cell r="E3308">
            <v>46027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</row>
        <row r="3309">
          <cell r="A3309" t="str">
            <v>Alfredo Cona</v>
          </cell>
          <cell r="C3309" t="str">
            <v>Osman Perez</v>
          </cell>
          <cell r="E3309">
            <v>46028</v>
          </cell>
          <cell r="I3309">
            <v>35</v>
          </cell>
          <cell r="J3309">
            <v>0</v>
          </cell>
          <cell r="K3309">
            <v>0</v>
          </cell>
          <cell r="L3309">
            <v>1</v>
          </cell>
          <cell r="M3309">
            <v>0</v>
          </cell>
          <cell r="N3309">
            <v>1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</row>
        <row r="3310">
          <cell r="A3310" t="str">
            <v>Boris López</v>
          </cell>
          <cell r="C3310" t="str">
            <v>Jesus Barrera</v>
          </cell>
          <cell r="E3310">
            <v>46028</v>
          </cell>
          <cell r="I3310">
            <v>26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</row>
        <row r="3311">
          <cell r="A3311" t="str">
            <v>Byron Lopez</v>
          </cell>
          <cell r="C3311" t="str">
            <v>Patricio Ramirez</v>
          </cell>
          <cell r="E3311">
            <v>46028</v>
          </cell>
          <cell r="I3311">
            <v>38</v>
          </cell>
          <cell r="J3311">
            <v>0</v>
          </cell>
          <cell r="K3311">
            <v>0</v>
          </cell>
          <cell r="L3311">
            <v>1</v>
          </cell>
          <cell r="M3311">
            <v>1</v>
          </cell>
          <cell r="N3311">
            <v>0</v>
          </cell>
          <cell r="O3311">
            <v>0</v>
          </cell>
          <cell r="P3311">
            <v>0</v>
          </cell>
          <cell r="Q3311">
            <v>2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</row>
        <row r="3312">
          <cell r="A3312" t="str">
            <v>Cesar Moreno</v>
          </cell>
          <cell r="C3312" t="str">
            <v>Alejandro Osorio</v>
          </cell>
          <cell r="E3312">
            <v>46028</v>
          </cell>
          <cell r="I3312">
            <v>75</v>
          </cell>
          <cell r="J3312">
            <v>0</v>
          </cell>
          <cell r="K3312">
            <v>0</v>
          </cell>
          <cell r="L3312">
            <v>1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30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4</v>
          </cell>
        </row>
        <row r="3313">
          <cell r="A3313" t="str">
            <v>Fernando Diaz</v>
          </cell>
          <cell r="C3313" t="str">
            <v>Nelson Paredes</v>
          </cell>
          <cell r="E3313">
            <v>46028</v>
          </cell>
          <cell r="I3313">
            <v>76</v>
          </cell>
          <cell r="J3313">
            <v>0</v>
          </cell>
          <cell r="K3313">
            <v>0</v>
          </cell>
          <cell r="L3313">
            <v>1</v>
          </cell>
          <cell r="M3313">
            <v>0</v>
          </cell>
          <cell r="N3313">
            <v>1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</row>
        <row r="3314">
          <cell r="A3314" t="str">
            <v>Jose Arredondo</v>
          </cell>
          <cell r="C3314" t="str">
            <v>Sin Auxiliar</v>
          </cell>
          <cell r="E3314">
            <v>46028</v>
          </cell>
          <cell r="I3314">
            <v>31</v>
          </cell>
          <cell r="J3314">
            <v>8</v>
          </cell>
          <cell r="K3314">
            <v>0</v>
          </cell>
          <cell r="L3314">
            <v>1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31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1</v>
          </cell>
        </row>
        <row r="3315">
          <cell r="A3315" t="str">
            <v>Julio Sanhueza</v>
          </cell>
          <cell r="C3315" t="str">
            <v>Sin Auxiliar</v>
          </cell>
          <cell r="E3315">
            <v>46028</v>
          </cell>
          <cell r="I3315">
            <v>32</v>
          </cell>
          <cell r="J3315">
            <v>0</v>
          </cell>
          <cell r="K3315">
            <v>0</v>
          </cell>
          <cell r="L3315">
            <v>1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32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</row>
        <row r="3316">
          <cell r="A3316" t="str">
            <v>Luis Dugo</v>
          </cell>
          <cell r="C3316" t="str">
            <v>Victor Araneda</v>
          </cell>
          <cell r="E3316">
            <v>46028</v>
          </cell>
          <cell r="I3316">
            <v>39</v>
          </cell>
          <cell r="J3316">
            <v>0</v>
          </cell>
          <cell r="K3316">
            <v>0</v>
          </cell>
          <cell r="L3316">
            <v>1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1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</row>
        <row r="3317">
          <cell r="A3317" t="str">
            <v>Maximiliano Arancibia</v>
          </cell>
          <cell r="C3317" t="str">
            <v>Juan Aravena</v>
          </cell>
          <cell r="E3317">
            <v>46028</v>
          </cell>
          <cell r="I3317">
            <v>60</v>
          </cell>
          <cell r="J3317">
            <v>0</v>
          </cell>
          <cell r="K3317">
            <v>0</v>
          </cell>
          <cell r="L3317">
            <v>1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8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</row>
        <row r="3318">
          <cell r="A3318" t="str">
            <v>Patricio Cubillos</v>
          </cell>
          <cell r="C3318" t="str">
            <v xml:space="preserve">Cristian Gonzalez </v>
          </cell>
          <cell r="E3318">
            <v>46028</v>
          </cell>
          <cell r="I3318">
            <v>39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</row>
        <row r="3319">
          <cell r="A3319" t="str">
            <v>Pedro Arcos</v>
          </cell>
          <cell r="C3319" t="str">
            <v>Daniel Escobar</v>
          </cell>
          <cell r="E3319">
            <v>46028</v>
          </cell>
          <cell r="I3319">
            <v>52</v>
          </cell>
          <cell r="J3319">
            <v>0</v>
          </cell>
          <cell r="K3319">
            <v>0</v>
          </cell>
          <cell r="L3319">
            <v>1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15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</row>
        <row r="3320">
          <cell r="A3320" t="str">
            <v>Ramon Gallardo</v>
          </cell>
          <cell r="C3320" t="str">
            <v>Sin Auxiliar</v>
          </cell>
          <cell r="E3320">
            <v>46028</v>
          </cell>
          <cell r="I3320">
            <v>55</v>
          </cell>
          <cell r="J3320">
            <v>0</v>
          </cell>
          <cell r="K3320">
            <v>0</v>
          </cell>
          <cell r="L3320">
            <v>1</v>
          </cell>
          <cell r="M3320">
            <v>1</v>
          </cell>
          <cell r="N3320">
            <v>1</v>
          </cell>
          <cell r="O3320">
            <v>1</v>
          </cell>
          <cell r="P3320">
            <v>0</v>
          </cell>
          <cell r="Q3320">
            <v>55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</row>
        <row r="3321">
          <cell r="A3321" t="str">
            <v>Roberto Ramirez</v>
          </cell>
          <cell r="C3321" t="str">
            <v>Jose Oca</v>
          </cell>
          <cell r="E3321">
            <v>46028</v>
          </cell>
          <cell r="I3321">
            <v>35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2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1</v>
          </cell>
        </row>
        <row r="3322">
          <cell r="A3322" t="str">
            <v>Rodrigo Bascuñan</v>
          </cell>
          <cell r="C3322" t="str">
            <v>Gilmar Ospino</v>
          </cell>
          <cell r="E3322">
            <v>46028</v>
          </cell>
          <cell r="I3322">
            <v>26</v>
          </cell>
          <cell r="J3322">
            <v>0</v>
          </cell>
          <cell r="K3322">
            <v>0</v>
          </cell>
          <cell r="L3322">
            <v>1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8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</row>
        <row r="3323">
          <cell r="A3323" t="str">
            <v>Victor Reyes</v>
          </cell>
          <cell r="C3323" t="str">
            <v>Gerald Aguayo</v>
          </cell>
          <cell r="E3323">
            <v>46028</v>
          </cell>
          <cell r="I3323">
            <v>27</v>
          </cell>
          <cell r="J3323">
            <v>0</v>
          </cell>
          <cell r="K3323">
            <v>0</v>
          </cell>
          <cell r="L3323">
            <v>1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15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</row>
        <row r="3324">
          <cell r="A3324" t="str">
            <v>Sin Auxiliar</v>
          </cell>
          <cell r="C3324" t="str">
            <v>Juan Cuadra</v>
          </cell>
          <cell r="E3324">
            <v>46028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</row>
        <row r="3325">
          <cell r="A3325" t="str">
            <v>Sin Auxiliar</v>
          </cell>
          <cell r="C3325" t="str">
            <v>Carlos Correa</v>
          </cell>
          <cell r="E3325">
            <v>46028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</row>
        <row r="3326">
          <cell r="A3326" t="str">
            <v>Roberto Briones</v>
          </cell>
          <cell r="C3326" t="str">
            <v>Sin Auxiliar</v>
          </cell>
          <cell r="E3326">
            <v>46028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</row>
        <row r="3327">
          <cell r="A3327" t="str">
            <v>Sin Auxiliar</v>
          </cell>
          <cell r="C3327" t="str">
            <v>Alexander Marchant</v>
          </cell>
          <cell r="E3327">
            <v>46028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</row>
        <row r="3328">
          <cell r="A3328" t="str">
            <v>Juan Santibañez</v>
          </cell>
          <cell r="C3328" t="str">
            <v>Sin Auxiliar</v>
          </cell>
          <cell r="E3328">
            <v>46028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</row>
        <row r="3329">
          <cell r="A3329" t="str">
            <v>Sin Auxiliar</v>
          </cell>
          <cell r="C3329" t="str">
            <v>Cristian Araya</v>
          </cell>
          <cell r="E3329">
            <v>46028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</row>
        <row r="3330">
          <cell r="A3330" t="str">
            <v>Alexander Marchant</v>
          </cell>
          <cell r="C3330" t="str">
            <v>Jesus Barrera</v>
          </cell>
          <cell r="E3330">
            <v>46029</v>
          </cell>
          <cell r="I3330">
            <v>33</v>
          </cell>
          <cell r="J3330">
            <v>0</v>
          </cell>
          <cell r="K3330">
            <v>0</v>
          </cell>
          <cell r="L3330">
            <v>1</v>
          </cell>
          <cell r="M3330">
            <v>0</v>
          </cell>
          <cell r="N3330">
            <v>1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</row>
        <row r="3331">
          <cell r="A3331" t="str">
            <v>Alfredo Cona</v>
          </cell>
          <cell r="C3331" t="str">
            <v>Osman Perez</v>
          </cell>
          <cell r="E3331">
            <v>46029</v>
          </cell>
          <cell r="I3331">
            <v>50</v>
          </cell>
          <cell r="J3331">
            <v>0</v>
          </cell>
          <cell r="K3331">
            <v>0</v>
          </cell>
          <cell r="L3331">
            <v>1</v>
          </cell>
          <cell r="M3331">
            <v>0</v>
          </cell>
          <cell r="N3331">
            <v>1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</row>
        <row r="3332">
          <cell r="A3332" t="str">
            <v>Boris López</v>
          </cell>
          <cell r="C3332" t="str">
            <v>Gonzalo Gonzalez</v>
          </cell>
          <cell r="E3332">
            <v>46029</v>
          </cell>
          <cell r="I3332">
            <v>33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4</v>
          </cell>
        </row>
        <row r="3333">
          <cell r="A3333" t="str">
            <v>Byron Lopez</v>
          </cell>
          <cell r="C3333" t="str">
            <v>Patricio Ramirez</v>
          </cell>
          <cell r="E3333">
            <v>46029</v>
          </cell>
          <cell r="I3333">
            <v>38</v>
          </cell>
          <cell r="J3333">
            <v>0</v>
          </cell>
          <cell r="K3333">
            <v>0</v>
          </cell>
          <cell r="L3333">
            <v>1</v>
          </cell>
          <cell r="M3333">
            <v>1</v>
          </cell>
          <cell r="N3333">
            <v>0</v>
          </cell>
          <cell r="O3333">
            <v>0</v>
          </cell>
          <cell r="P3333">
            <v>0</v>
          </cell>
          <cell r="Q3333">
            <v>2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</row>
        <row r="3334">
          <cell r="A3334" t="str">
            <v>Cesar Moreno</v>
          </cell>
          <cell r="C3334" t="str">
            <v>Alejandro Osorio</v>
          </cell>
          <cell r="E3334">
            <v>46029</v>
          </cell>
          <cell r="I3334">
            <v>96</v>
          </cell>
          <cell r="J3334">
            <v>0</v>
          </cell>
          <cell r="K3334">
            <v>0</v>
          </cell>
          <cell r="L3334">
            <v>1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30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4</v>
          </cell>
        </row>
        <row r="3335">
          <cell r="A3335" t="str">
            <v xml:space="preserve">Cristian Gonzalez </v>
          </cell>
          <cell r="C3335" t="str">
            <v>Juan Cuadra</v>
          </cell>
          <cell r="E3335">
            <v>46029</v>
          </cell>
          <cell r="I3335">
            <v>54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21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</row>
        <row r="3336">
          <cell r="A3336" t="str">
            <v>Fernando Diaz</v>
          </cell>
          <cell r="C3336" t="str">
            <v>Nelson Paredes</v>
          </cell>
          <cell r="E3336">
            <v>46029</v>
          </cell>
          <cell r="I3336">
            <v>74</v>
          </cell>
          <cell r="J3336">
            <v>0</v>
          </cell>
          <cell r="K3336">
            <v>0</v>
          </cell>
          <cell r="L3336">
            <v>1</v>
          </cell>
          <cell r="M3336">
            <v>0</v>
          </cell>
          <cell r="N3336">
            <v>1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</row>
        <row r="3337">
          <cell r="A3337" t="str">
            <v>Jose Arredondo</v>
          </cell>
          <cell r="C3337" t="str">
            <v>Sin Auxiliar</v>
          </cell>
          <cell r="E3337">
            <v>46029</v>
          </cell>
          <cell r="I3337">
            <v>56</v>
          </cell>
          <cell r="J3337">
            <v>0</v>
          </cell>
          <cell r="K3337">
            <v>0</v>
          </cell>
          <cell r="L3337">
            <v>1</v>
          </cell>
          <cell r="M3337">
            <v>0</v>
          </cell>
          <cell r="N3337">
            <v>0</v>
          </cell>
          <cell r="O3337">
            <v>0</v>
          </cell>
          <cell r="P3337">
            <v>56</v>
          </cell>
          <cell r="Q3337">
            <v>56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1</v>
          </cell>
        </row>
        <row r="3338">
          <cell r="A3338" t="str">
            <v>Julio Sanhueza</v>
          </cell>
          <cell r="C3338" t="str">
            <v>Sin Auxiliar</v>
          </cell>
          <cell r="E3338">
            <v>46029</v>
          </cell>
          <cell r="I3338">
            <v>28</v>
          </cell>
          <cell r="J3338">
            <v>0</v>
          </cell>
          <cell r="K3338">
            <v>0</v>
          </cell>
          <cell r="L3338">
            <v>1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28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</row>
        <row r="3339">
          <cell r="A3339" t="str">
            <v>Luis Dugo</v>
          </cell>
          <cell r="C3339" t="str">
            <v>Victor Araneda</v>
          </cell>
          <cell r="E3339">
            <v>46029</v>
          </cell>
          <cell r="I3339">
            <v>38</v>
          </cell>
          <cell r="J3339">
            <v>3</v>
          </cell>
          <cell r="K3339">
            <v>0</v>
          </cell>
          <cell r="L3339">
            <v>1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1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</row>
        <row r="3340">
          <cell r="A3340" t="str">
            <v>Maximiliano Arancibia</v>
          </cell>
          <cell r="C3340" t="str">
            <v>Carlos Correa</v>
          </cell>
          <cell r="E3340">
            <v>46029</v>
          </cell>
          <cell r="I3340">
            <v>41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</row>
        <row r="3341">
          <cell r="A3341" t="str">
            <v>Miguel Zamorano</v>
          </cell>
          <cell r="C3341" t="str">
            <v>Sin Auxiliar</v>
          </cell>
          <cell r="E3341">
            <v>46029</v>
          </cell>
          <cell r="I3341">
            <v>62</v>
          </cell>
          <cell r="J3341">
            <v>0</v>
          </cell>
          <cell r="K3341">
            <v>0</v>
          </cell>
          <cell r="L3341">
            <v>1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62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</row>
        <row r="3342">
          <cell r="A3342" t="str">
            <v>Patricio Cubillos</v>
          </cell>
          <cell r="C3342" t="str">
            <v>Juan Aravena</v>
          </cell>
          <cell r="E3342">
            <v>46029</v>
          </cell>
          <cell r="I3342">
            <v>65</v>
          </cell>
          <cell r="J3342">
            <v>0</v>
          </cell>
          <cell r="K3342">
            <v>0</v>
          </cell>
          <cell r="L3342">
            <v>1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12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</row>
        <row r="3343">
          <cell r="A3343" t="str">
            <v>Pedro Arcos</v>
          </cell>
          <cell r="C3343" t="str">
            <v>Daniel Escobar</v>
          </cell>
          <cell r="E3343">
            <v>46029</v>
          </cell>
          <cell r="I3343">
            <v>43</v>
          </cell>
          <cell r="J3343">
            <v>0</v>
          </cell>
          <cell r="K3343">
            <v>0</v>
          </cell>
          <cell r="L3343">
            <v>1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8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</row>
        <row r="3344">
          <cell r="A3344" t="str">
            <v>Ramon Gallardo</v>
          </cell>
          <cell r="C3344" t="str">
            <v>Sin Auxiliar</v>
          </cell>
          <cell r="E3344">
            <v>46029</v>
          </cell>
          <cell r="I3344">
            <v>38</v>
          </cell>
          <cell r="J3344">
            <v>0</v>
          </cell>
          <cell r="K3344">
            <v>0</v>
          </cell>
          <cell r="L3344">
            <v>1</v>
          </cell>
          <cell r="M3344">
            <v>1</v>
          </cell>
          <cell r="N3344">
            <v>0</v>
          </cell>
          <cell r="O3344">
            <v>0</v>
          </cell>
          <cell r="P3344">
            <v>0</v>
          </cell>
          <cell r="Q3344">
            <v>38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</row>
        <row r="3345">
          <cell r="A3345" t="str">
            <v>Rodrigo Bascuñan</v>
          </cell>
          <cell r="C3345" t="str">
            <v>Gilmar Ospino</v>
          </cell>
          <cell r="E3345">
            <v>46029</v>
          </cell>
          <cell r="I3345">
            <v>60</v>
          </cell>
          <cell r="J3345">
            <v>0</v>
          </cell>
          <cell r="K3345">
            <v>0</v>
          </cell>
          <cell r="L3345">
            <v>1</v>
          </cell>
          <cell r="M3345">
            <v>0</v>
          </cell>
          <cell r="N3345">
            <v>0</v>
          </cell>
          <cell r="O3345">
            <v>0</v>
          </cell>
          <cell r="P3345">
            <v>2</v>
          </cell>
          <cell r="Q3345">
            <v>5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</row>
        <row r="3346">
          <cell r="A3346" t="str">
            <v>Roberto Ramirez</v>
          </cell>
          <cell r="C3346" t="str">
            <v>Jose Oca</v>
          </cell>
          <cell r="E3346">
            <v>46029</v>
          </cell>
          <cell r="I3346">
            <v>47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2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1</v>
          </cell>
        </row>
        <row r="3347">
          <cell r="A3347" t="str">
            <v>Victor Reyes</v>
          </cell>
          <cell r="C3347" t="str">
            <v>Gerald Aguayo</v>
          </cell>
          <cell r="E3347">
            <v>46029</v>
          </cell>
          <cell r="I3347">
            <v>70</v>
          </cell>
          <cell r="J3347">
            <v>0</v>
          </cell>
          <cell r="K3347">
            <v>0</v>
          </cell>
          <cell r="L3347">
            <v>1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40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</row>
        <row r="3348">
          <cell r="A3348" t="str">
            <v>Roberto Briones</v>
          </cell>
          <cell r="C3348" t="str">
            <v>Sin Auxiliar</v>
          </cell>
          <cell r="E3348">
            <v>46029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</row>
        <row r="3349">
          <cell r="A3349" t="str">
            <v>Juan Santibañez</v>
          </cell>
          <cell r="C3349" t="str">
            <v>Sin Auxiliar</v>
          </cell>
          <cell r="E3349">
            <v>46029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</row>
        <row r="3350">
          <cell r="A3350" t="str">
            <v>Sin Auxiliar</v>
          </cell>
          <cell r="C3350" t="str">
            <v>Cristian Araya</v>
          </cell>
          <cell r="E3350">
            <v>46029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</row>
        <row r="3351">
          <cell r="A3351" t="str">
            <v>Alfredo Cona</v>
          </cell>
          <cell r="C3351" t="str">
            <v>Osman Perez</v>
          </cell>
          <cell r="E3351">
            <v>46030</v>
          </cell>
          <cell r="I3351">
            <v>50</v>
          </cell>
          <cell r="J3351">
            <v>0</v>
          </cell>
          <cell r="K3351">
            <v>0</v>
          </cell>
          <cell r="L3351">
            <v>1</v>
          </cell>
          <cell r="M3351">
            <v>0</v>
          </cell>
          <cell r="N3351">
            <v>1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</row>
        <row r="3352">
          <cell r="A3352" t="str">
            <v>Boris López</v>
          </cell>
          <cell r="C3352" t="str">
            <v>Gonzalo Gonzalez</v>
          </cell>
          <cell r="E3352">
            <v>46030</v>
          </cell>
          <cell r="I3352">
            <v>20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4</v>
          </cell>
        </row>
        <row r="3353">
          <cell r="A3353" t="str">
            <v>Byron Lopez</v>
          </cell>
          <cell r="C3353" t="str">
            <v>Patricio Ramirez</v>
          </cell>
          <cell r="E3353">
            <v>46030</v>
          </cell>
          <cell r="I3353">
            <v>38</v>
          </cell>
          <cell r="J3353">
            <v>0</v>
          </cell>
          <cell r="K3353">
            <v>0</v>
          </cell>
          <cell r="L3353">
            <v>1</v>
          </cell>
          <cell r="M3353">
            <v>1</v>
          </cell>
          <cell r="N3353">
            <v>0</v>
          </cell>
          <cell r="O3353">
            <v>0</v>
          </cell>
          <cell r="P3353">
            <v>0</v>
          </cell>
          <cell r="Q3353">
            <v>2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</row>
        <row r="3354">
          <cell r="A3354" t="str">
            <v>Cesar Moreno</v>
          </cell>
          <cell r="C3354" t="str">
            <v>Alejandro Osorio</v>
          </cell>
          <cell r="E3354">
            <v>46030</v>
          </cell>
          <cell r="I3354">
            <v>78</v>
          </cell>
          <cell r="J3354">
            <v>0</v>
          </cell>
          <cell r="K3354">
            <v>0</v>
          </cell>
          <cell r="L3354">
            <v>1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30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4</v>
          </cell>
        </row>
        <row r="3355">
          <cell r="A3355" t="str">
            <v xml:space="preserve">Cristian Gonzalez </v>
          </cell>
          <cell r="C3355" t="str">
            <v>Juan Cuadra</v>
          </cell>
          <cell r="E3355">
            <v>46030</v>
          </cell>
          <cell r="I3355">
            <v>41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</row>
        <row r="3356">
          <cell r="A3356" t="str">
            <v>Fernando Diaz</v>
          </cell>
          <cell r="C3356" t="str">
            <v>Nelson Paredes</v>
          </cell>
          <cell r="E3356">
            <v>46030</v>
          </cell>
          <cell r="I3356">
            <v>94</v>
          </cell>
          <cell r="J3356">
            <v>0</v>
          </cell>
          <cell r="K3356">
            <v>0</v>
          </cell>
          <cell r="L3356">
            <v>1</v>
          </cell>
          <cell r="M3356">
            <v>0</v>
          </cell>
          <cell r="N3356">
            <v>1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</row>
        <row r="3357">
          <cell r="A3357" t="str">
            <v>Jose Arredondo</v>
          </cell>
          <cell r="C3357" t="str">
            <v>Sin Auxiliar</v>
          </cell>
          <cell r="E3357">
            <v>46030</v>
          </cell>
          <cell r="I3357">
            <v>33</v>
          </cell>
          <cell r="J3357">
            <v>0</v>
          </cell>
          <cell r="K3357">
            <v>0</v>
          </cell>
          <cell r="L3357">
            <v>1</v>
          </cell>
          <cell r="M3357">
            <v>0</v>
          </cell>
          <cell r="N3357">
            <v>0</v>
          </cell>
          <cell r="O3357">
            <v>0</v>
          </cell>
          <cell r="P3357">
            <v>33</v>
          </cell>
          <cell r="Q3357">
            <v>33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</row>
        <row r="3358">
          <cell r="A3358" t="str">
            <v>Julio Sanhueza</v>
          </cell>
          <cell r="C3358" t="str">
            <v>Sin Auxiliar</v>
          </cell>
          <cell r="E3358">
            <v>46030</v>
          </cell>
          <cell r="I3358">
            <v>31</v>
          </cell>
          <cell r="J3358">
            <v>0</v>
          </cell>
          <cell r="K3358">
            <v>0</v>
          </cell>
          <cell r="L3358">
            <v>1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31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</row>
        <row r="3359">
          <cell r="A3359" t="str">
            <v>Luis Dugo</v>
          </cell>
          <cell r="C3359" t="str">
            <v>Victor Araneda</v>
          </cell>
          <cell r="E3359">
            <v>46030</v>
          </cell>
          <cell r="I3359">
            <v>59</v>
          </cell>
          <cell r="J3359">
            <v>0</v>
          </cell>
          <cell r="K3359">
            <v>0</v>
          </cell>
          <cell r="L3359">
            <v>1</v>
          </cell>
          <cell r="M3359">
            <v>0</v>
          </cell>
          <cell r="N3359">
            <v>1</v>
          </cell>
          <cell r="O3359">
            <v>0</v>
          </cell>
          <cell r="P3359">
            <v>0</v>
          </cell>
          <cell r="Q3359">
            <v>4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</row>
        <row r="3360">
          <cell r="A3360" t="str">
            <v>Maximiliano Arancibia</v>
          </cell>
          <cell r="C3360" t="str">
            <v>Carlos Correa</v>
          </cell>
          <cell r="E3360">
            <v>46030</v>
          </cell>
          <cell r="I3360">
            <v>45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</row>
        <row r="3361">
          <cell r="A3361" t="str">
            <v>Patricio Cubillos</v>
          </cell>
          <cell r="C3361" t="str">
            <v>Juan Aravena</v>
          </cell>
          <cell r="E3361">
            <v>46030</v>
          </cell>
          <cell r="I3361">
            <v>36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8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</row>
        <row r="3362">
          <cell r="A3362" t="str">
            <v>Pedro Arcos</v>
          </cell>
          <cell r="C3362" t="str">
            <v>Daniel Escobar</v>
          </cell>
          <cell r="E3362">
            <v>46030</v>
          </cell>
          <cell r="I3362">
            <v>46</v>
          </cell>
          <cell r="J3362">
            <v>0</v>
          </cell>
          <cell r="K3362">
            <v>0</v>
          </cell>
          <cell r="L3362">
            <v>1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6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</row>
        <row r="3363">
          <cell r="A3363" t="str">
            <v>Ramon Gallardo</v>
          </cell>
          <cell r="C3363" t="str">
            <v>Sin Auxiliar</v>
          </cell>
          <cell r="E3363">
            <v>46030</v>
          </cell>
          <cell r="I3363">
            <v>60</v>
          </cell>
          <cell r="J3363">
            <v>0</v>
          </cell>
          <cell r="K3363">
            <v>0</v>
          </cell>
          <cell r="L3363">
            <v>1</v>
          </cell>
          <cell r="M3363">
            <v>1</v>
          </cell>
          <cell r="N3363">
            <v>1</v>
          </cell>
          <cell r="O3363">
            <v>1</v>
          </cell>
          <cell r="P3363">
            <v>0</v>
          </cell>
          <cell r="Q3363">
            <v>60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</row>
        <row r="3364">
          <cell r="A3364" t="str">
            <v>Roberto Briones</v>
          </cell>
          <cell r="C3364" t="str">
            <v>Alexander Marchant</v>
          </cell>
          <cell r="E3364">
            <v>46030</v>
          </cell>
          <cell r="I3364">
            <v>40</v>
          </cell>
          <cell r="J3364">
            <v>0</v>
          </cell>
          <cell r="K3364">
            <v>0</v>
          </cell>
          <cell r="L3364">
            <v>1</v>
          </cell>
          <cell r="M3364">
            <v>0</v>
          </cell>
          <cell r="N3364">
            <v>1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</row>
        <row r="3365">
          <cell r="A3365" t="str">
            <v>Roberto Ramirez</v>
          </cell>
          <cell r="C3365" t="str">
            <v>Jose Oca</v>
          </cell>
          <cell r="E3365">
            <v>46030</v>
          </cell>
          <cell r="I3365">
            <v>38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2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</row>
        <row r="3366">
          <cell r="A3366" t="str">
            <v>Rodrigo Bascuñan</v>
          </cell>
          <cell r="C3366" t="str">
            <v>Gilmar Ospino</v>
          </cell>
          <cell r="E3366">
            <v>46030</v>
          </cell>
          <cell r="I3366">
            <v>31</v>
          </cell>
          <cell r="J3366">
            <v>0</v>
          </cell>
          <cell r="K3366">
            <v>0</v>
          </cell>
          <cell r="L3366">
            <v>1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14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</row>
        <row r="3367">
          <cell r="A3367" t="str">
            <v>Victor Reyes</v>
          </cell>
          <cell r="C3367" t="str">
            <v>Sin Auxiliar</v>
          </cell>
          <cell r="E3367">
            <v>46030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</row>
        <row r="3368">
          <cell r="A3368" t="str">
            <v>Sin Auxiliar</v>
          </cell>
          <cell r="C3368" t="str">
            <v>Gerald Aguayo</v>
          </cell>
          <cell r="E3368">
            <v>46030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</row>
        <row r="3369">
          <cell r="A3369" t="str">
            <v>Sin Auxiliar</v>
          </cell>
          <cell r="C3369" t="str">
            <v>Jesus Barrera</v>
          </cell>
          <cell r="E3369">
            <v>46030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</row>
        <row r="3370">
          <cell r="A3370" t="str">
            <v>Juan Santibañez</v>
          </cell>
          <cell r="C3370" t="str">
            <v>Sin Auxiliar</v>
          </cell>
          <cell r="E3370">
            <v>46030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</row>
        <row r="3371">
          <cell r="A3371" t="str">
            <v>Sin Auxiliar</v>
          </cell>
          <cell r="C3371" t="str">
            <v>Cristian Araya</v>
          </cell>
          <cell r="E3371">
            <v>46030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</row>
        <row r="3372">
          <cell r="A3372" t="str">
            <v>Alfredo Cona</v>
          </cell>
          <cell r="C3372" t="str">
            <v>Osman Perez</v>
          </cell>
          <cell r="E3372">
            <v>46031</v>
          </cell>
          <cell r="I3372">
            <v>54</v>
          </cell>
          <cell r="J3372">
            <v>0</v>
          </cell>
          <cell r="K3372">
            <v>0</v>
          </cell>
          <cell r="L3372">
            <v>1</v>
          </cell>
          <cell r="M3372">
            <v>0</v>
          </cell>
          <cell r="N3372">
            <v>1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</row>
        <row r="3373">
          <cell r="A3373" t="str">
            <v>Boris López</v>
          </cell>
          <cell r="C3373" t="str">
            <v>Gonzalo Gonzalez</v>
          </cell>
          <cell r="E3373">
            <v>46031</v>
          </cell>
          <cell r="I3373">
            <v>20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4</v>
          </cell>
        </row>
        <row r="3374">
          <cell r="A3374" t="str">
            <v>Byron Lopez</v>
          </cell>
          <cell r="C3374" t="str">
            <v>Patricio Ramirez</v>
          </cell>
          <cell r="E3374">
            <v>46031</v>
          </cell>
          <cell r="I3374">
            <v>38</v>
          </cell>
          <cell r="J3374">
            <v>0</v>
          </cell>
          <cell r="K3374">
            <v>0</v>
          </cell>
          <cell r="L3374">
            <v>1</v>
          </cell>
          <cell r="M3374">
            <v>1</v>
          </cell>
          <cell r="N3374">
            <v>0</v>
          </cell>
          <cell r="O3374">
            <v>0</v>
          </cell>
          <cell r="P3374">
            <v>0</v>
          </cell>
          <cell r="Q3374">
            <v>2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</row>
        <row r="3375">
          <cell r="A3375" t="str">
            <v>Cesar Moreno</v>
          </cell>
          <cell r="C3375" t="str">
            <v>Alejandro Osorio</v>
          </cell>
          <cell r="E3375">
            <v>46031</v>
          </cell>
          <cell r="I3375">
            <v>71</v>
          </cell>
          <cell r="J3375">
            <v>0</v>
          </cell>
          <cell r="K3375">
            <v>0</v>
          </cell>
          <cell r="L3375">
            <v>1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39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4</v>
          </cell>
        </row>
        <row r="3376">
          <cell r="A3376" t="str">
            <v xml:space="preserve">Cristian Gonzalez </v>
          </cell>
          <cell r="C3376" t="str">
            <v>Juan Cuadra</v>
          </cell>
          <cell r="E3376">
            <v>46031</v>
          </cell>
          <cell r="I3376">
            <v>50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21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</row>
        <row r="3377">
          <cell r="A3377" t="str">
            <v>Fernando Diaz</v>
          </cell>
          <cell r="C3377" t="str">
            <v>Nelson Paredes</v>
          </cell>
          <cell r="E3377">
            <v>46031</v>
          </cell>
          <cell r="I3377">
            <v>73</v>
          </cell>
          <cell r="J3377">
            <v>0</v>
          </cell>
          <cell r="K3377">
            <v>0</v>
          </cell>
          <cell r="L3377">
            <v>1</v>
          </cell>
          <cell r="M3377">
            <v>0</v>
          </cell>
          <cell r="N3377">
            <v>1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</row>
        <row r="3378">
          <cell r="A3378" t="str">
            <v>Jose Arredondo</v>
          </cell>
          <cell r="C3378" t="str">
            <v>Sin Auxiliar</v>
          </cell>
          <cell r="E3378">
            <v>46031</v>
          </cell>
          <cell r="I3378">
            <v>57</v>
          </cell>
          <cell r="J3378">
            <v>0</v>
          </cell>
          <cell r="K3378">
            <v>0</v>
          </cell>
          <cell r="L3378">
            <v>1</v>
          </cell>
          <cell r="M3378">
            <v>0</v>
          </cell>
          <cell r="N3378">
            <v>0</v>
          </cell>
          <cell r="O3378">
            <v>0</v>
          </cell>
          <cell r="P3378">
            <v>57</v>
          </cell>
          <cell r="Q3378">
            <v>57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1</v>
          </cell>
        </row>
        <row r="3379">
          <cell r="A3379" t="str">
            <v>Julio Sanhueza</v>
          </cell>
          <cell r="C3379" t="str">
            <v>Sin Auxiliar</v>
          </cell>
          <cell r="E3379">
            <v>46031</v>
          </cell>
          <cell r="I3379">
            <v>44</v>
          </cell>
          <cell r="J3379">
            <v>0</v>
          </cell>
          <cell r="K3379">
            <v>0</v>
          </cell>
          <cell r="L3379">
            <v>1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44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</row>
        <row r="3380">
          <cell r="A3380" t="str">
            <v>Luis Dugo</v>
          </cell>
          <cell r="C3380" t="str">
            <v>Victor Araneda</v>
          </cell>
          <cell r="E3380">
            <v>46031</v>
          </cell>
          <cell r="I3380">
            <v>49</v>
          </cell>
          <cell r="J3380">
            <v>0</v>
          </cell>
          <cell r="K3380">
            <v>0</v>
          </cell>
          <cell r="L3380">
            <v>1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1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</row>
        <row r="3381">
          <cell r="A3381" t="str">
            <v>Maximiliano Arancibia</v>
          </cell>
          <cell r="C3381" t="str">
            <v>Carlos Correa</v>
          </cell>
          <cell r="E3381">
            <v>46031</v>
          </cell>
          <cell r="I3381">
            <v>44</v>
          </cell>
          <cell r="J3381">
            <v>0</v>
          </cell>
          <cell r="K3381">
            <v>0</v>
          </cell>
          <cell r="L3381">
            <v>1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</row>
        <row r="3382">
          <cell r="A3382" t="str">
            <v>Miguel Zamorano</v>
          </cell>
          <cell r="C3382" t="str">
            <v>Sin Auxiliar</v>
          </cell>
          <cell r="E3382">
            <v>46031</v>
          </cell>
          <cell r="I3382">
            <v>52</v>
          </cell>
          <cell r="J3382">
            <v>0</v>
          </cell>
          <cell r="K3382">
            <v>0</v>
          </cell>
          <cell r="L3382">
            <v>1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52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</row>
        <row r="3383">
          <cell r="A3383" t="str">
            <v>Patricio Cubillos</v>
          </cell>
          <cell r="C3383" t="str">
            <v>Juan Aravena</v>
          </cell>
          <cell r="E3383">
            <v>46031</v>
          </cell>
          <cell r="I3383">
            <v>63</v>
          </cell>
          <cell r="J3383">
            <v>0</v>
          </cell>
          <cell r="K3383">
            <v>0</v>
          </cell>
          <cell r="L3383">
            <v>1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12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</row>
        <row r="3384">
          <cell r="A3384" t="str">
            <v>Pedro Arcos</v>
          </cell>
          <cell r="C3384" t="str">
            <v>Daniel Escobar</v>
          </cell>
          <cell r="E3384">
            <v>46031</v>
          </cell>
          <cell r="I3384">
            <v>44</v>
          </cell>
          <cell r="J3384">
            <v>0</v>
          </cell>
          <cell r="K3384">
            <v>0</v>
          </cell>
          <cell r="L3384">
            <v>1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8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</row>
        <row r="3385">
          <cell r="A3385" t="str">
            <v>Ramon Gallardo</v>
          </cell>
          <cell r="C3385" t="str">
            <v>Sin Auxiliar</v>
          </cell>
          <cell r="E3385">
            <v>46031</v>
          </cell>
          <cell r="I3385">
            <v>38</v>
          </cell>
          <cell r="J3385">
            <v>0</v>
          </cell>
          <cell r="K3385">
            <v>0</v>
          </cell>
          <cell r="L3385">
            <v>1</v>
          </cell>
          <cell r="M3385">
            <v>1</v>
          </cell>
          <cell r="N3385">
            <v>0</v>
          </cell>
          <cell r="O3385">
            <v>0</v>
          </cell>
          <cell r="P3385">
            <v>0</v>
          </cell>
          <cell r="Q3385">
            <v>38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</row>
        <row r="3386">
          <cell r="A3386" t="str">
            <v>Roberto Briones</v>
          </cell>
          <cell r="C3386" t="str">
            <v>Alexander Marchant</v>
          </cell>
          <cell r="E3386">
            <v>46031</v>
          </cell>
          <cell r="I3386">
            <v>32</v>
          </cell>
          <cell r="J3386">
            <v>0</v>
          </cell>
          <cell r="K3386">
            <v>0</v>
          </cell>
          <cell r="L3386">
            <v>1</v>
          </cell>
          <cell r="M3386">
            <v>0</v>
          </cell>
          <cell r="N3386">
            <v>1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</row>
        <row r="3387">
          <cell r="A3387" t="str">
            <v>Roberto Ramirez</v>
          </cell>
          <cell r="C3387" t="str">
            <v>Jose Oca</v>
          </cell>
          <cell r="E3387">
            <v>46031</v>
          </cell>
          <cell r="I3387">
            <v>54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1</v>
          </cell>
          <cell r="Q3387">
            <v>2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1</v>
          </cell>
        </row>
        <row r="3388">
          <cell r="A3388" t="str">
            <v>Rodrigo Bascuñan</v>
          </cell>
          <cell r="C3388" t="str">
            <v>Gilmar Ospino</v>
          </cell>
          <cell r="E3388">
            <v>46031</v>
          </cell>
          <cell r="I3388">
            <v>80</v>
          </cell>
          <cell r="J3388">
            <v>0</v>
          </cell>
          <cell r="K3388">
            <v>0</v>
          </cell>
          <cell r="L3388">
            <v>1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19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</row>
        <row r="3389">
          <cell r="A3389" t="str">
            <v>Victor Reyes</v>
          </cell>
          <cell r="C3389" t="str">
            <v>Gerald Aguayo</v>
          </cell>
          <cell r="E3389">
            <v>46031</v>
          </cell>
          <cell r="I3389">
            <v>70</v>
          </cell>
          <cell r="J3389">
            <v>0</v>
          </cell>
          <cell r="K3389">
            <v>0</v>
          </cell>
          <cell r="L3389">
            <v>1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40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</row>
        <row r="3390">
          <cell r="A3390" t="str">
            <v>Sin Auxiliar</v>
          </cell>
          <cell r="C3390" t="str">
            <v>Jesus Barrera</v>
          </cell>
          <cell r="E3390">
            <v>46031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</row>
        <row r="3391">
          <cell r="A3391" t="str">
            <v>Juan Santibañez</v>
          </cell>
          <cell r="C3391" t="str">
            <v>Sin Auxiliar</v>
          </cell>
          <cell r="E3391">
            <v>46031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</row>
        <row r="3392">
          <cell r="A3392" t="str">
            <v>Sin Auxiliar</v>
          </cell>
          <cell r="C3392" t="str">
            <v>Cristian Araya</v>
          </cell>
          <cell r="E3392">
            <v>46031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</row>
        <row r="3393">
          <cell r="A3393" t="str">
            <v>Luis Dugo</v>
          </cell>
          <cell r="C3393" t="str">
            <v>Victor Araneda</v>
          </cell>
          <cell r="E3393">
            <v>46032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100</v>
          </cell>
          <cell r="R3393">
            <v>1</v>
          </cell>
          <cell r="S3393">
            <v>0</v>
          </cell>
          <cell r="T3393">
            <v>101</v>
          </cell>
          <cell r="U3393">
            <v>20</v>
          </cell>
          <cell r="V3393">
            <v>1</v>
          </cell>
          <cell r="W3393">
            <v>0</v>
          </cell>
          <cell r="X3393">
            <v>19</v>
          </cell>
        </row>
        <row r="3394">
          <cell r="A3394" t="str">
            <v>Rodrigo Bascuñan</v>
          </cell>
          <cell r="C3394" t="str">
            <v>Jose Oca</v>
          </cell>
          <cell r="E3394">
            <v>46032</v>
          </cell>
          <cell r="I3394">
            <v>0</v>
          </cell>
          <cell r="J3394">
            <v>0</v>
          </cell>
          <cell r="K3394">
            <v>0</v>
          </cell>
          <cell r="L3394">
            <v>1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1</v>
          </cell>
          <cell r="S3394">
            <v>0</v>
          </cell>
          <cell r="T3394">
            <v>74</v>
          </cell>
          <cell r="U3394">
            <v>41</v>
          </cell>
          <cell r="V3394">
            <v>1</v>
          </cell>
          <cell r="W3394">
            <v>0</v>
          </cell>
          <cell r="X3394">
            <v>7</v>
          </cell>
        </row>
        <row r="3395">
          <cell r="A3395" t="str">
            <v>Luis Dugo</v>
          </cell>
          <cell r="C3395" t="str">
            <v>Victor Araneda</v>
          </cell>
          <cell r="E3395">
            <v>46033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91</v>
          </cell>
          <cell r="R3395">
            <v>0</v>
          </cell>
          <cell r="S3395">
            <v>1</v>
          </cell>
          <cell r="T3395">
            <v>91</v>
          </cell>
          <cell r="U3395">
            <v>0</v>
          </cell>
          <cell r="V3395">
            <v>0</v>
          </cell>
          <cell r="W3395">
            <v>0</v>
          </cell>
          <cell r="X3395">
            <v>19</v>
          </cell>
        </row>
        <row r="3396">
          <cell r="A3396" t="str">
            <v>Roberto Ramirez</v>
          </cell>
          <cell r="C3396" t="str">
            <v>Jose Oca</v>
          </cell>
          <cell r="E3396">
            <v>46033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71</v>
          </cell>
          <cell r="R3396">
            <v>0</v>
          </cell>
          <cell r="S3396">
            <v>1</v>
          </cell>
          <cell r="T3396">
            <v>71</v>
          </cell>
          <cell r="U3396">
            <v>40</v>
          </cell>
          <cell r="V3396">
            <v>0</v>
          </cell>
          <cell r="W3396">
            <v>1</v>
          </cell>
          <cell r="X3396">
            <v>7</v>
          </cell>
        </row>
        <row r="3397">
          <cell r="A3397" t="str">
            <v>Boris López</v>
          </cell>
          <cell r="C3397" t="str">
            <v>Nelson Paredes</v>
          </cell>
          <cell r="E3397">
            <v>46033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71</v>
          </cell>
          <cell r="R3397">
            <v>0</v>
          </cell>
          <cell r="S3397">
            <v>1</v>
          </cell>
          <cell r="T3397">
            <v>71</v>
          </cell>
          <cell r="U3397">
            <v>0</v>
          </cell>
          <cell r="V3397">
            <v>0</v>
          </cell>
          <cell r="W3397">
            <v>0</v>
          </cell>
          <cell r="X3397">
            <v>7</v>
          </cell>
        </row>
        <row r="3398">
          <cell r="A3398" t="str">
            <v xml:space="preserve">Cristian Gonzalez </v>
          </cell>
          <cell r="C3398" t="str">
            <v>Alexander Marchant</v>
          </cell>
          <cell r="E3398">
            <v>46033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71</v>
          </cell>
          <cell r="R3398">
            <v>0</v>
          </cell>
          <cell r="S3398">
            <v>1</v>
          </cell>
          <cell r="T3398">
            <v>71</v>
          </cell>
          <cell r="U3398">
            <v>11</v>
          </cell>
          <cell r="V3398">
            <v>0</v>
          </cell>
          <cell r="W3398">
            <v>1</v>
          </cell>
          <cell r="X3398">
            <v>7</v>
          </cell>
        </row>
        <row r="3399">
          <cell r="A3399" t="str">
            <v>Alfredo Cona</v>
          </cell>
          <cell r="C3399" t="str">
            <v>Osman Perez</v>
          </cell>
          <cell r="E3399">
            <v>46034</v>
          </cell>
          <cell r="I3399">
            <v>40</v>
          </cell>
          <cell r="J3399">
            <v>0</v>
          </cell>
          <cell r="K3399">
            <v>0</v>
          </cell>
          <cell r="L3399">
            <v>1</v>
          </cell>
          <cell r="M3399">
            <v>0</v>
          </cell>
          <cell r="N3399">
            <v>1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</row>
        <row r="3400">
          <cell r="A3400" t="str">
            <v>Boris López</v>
          </cell>
          <cell r="C3400" t="str">
            <v>Gonzalo Gonzalez</v>
          </cell>
          <cell r="E3400">
            <v>46034</v>
          </cell>
          <cell r="I3400">
            <v>20</v>
          </cell>
          <cell r="J3400">
            <v>82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4</v>
          </cell>
        </row>
        <row r="3401">
          <cell r="A3401" t="str">
            <v>Byron Lopez</v>
          </cell>
          <cell r="C3401" t="str">
            <v>Gerald Aguayo</v>
          </cell>
          <cell r="E3401">
            <v>46032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1</v>
          </cell>
          <cell r="T3401">
            <v>71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</row>
        <row r="3402">
          <cell r="A3402" t="str">
            <v>Byron Lopez</v>
          </cell>
          <cell r="C3402" t="str">
            <v>Patricio Ramirez</v>
          </cell>
          <cell r="E3402">
            <v>46034</v>
          </cell>
          <cell r="I3402">
            <v>38</v>
          </cell>
          <cell r="J3402">
            <v>83</v>
          </cell>
          <cell r="K3402">
            <v>0</v>
          </cell>
          <cell r="L3402">
            <v>1</v>
          </cell>
          <cell r="M3402">
            <v>1</v>
          </cell>
          <cell r="N3402">
            <v>0</v>
          </cell>
          <cell r="O3402">
            <v>0</v>
          </cell>
          <cell r="P3402">
            <v>0</v>
          </cell>
          <cell r="Q3402">
            <v>2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</row>
        <row r="3403">
          <cell r="A3403" t="str">
            <v>Cesar Moreno</v>
          </cell>
          <cell r="C3403" t="str">
            <v>Alejandro Osorio</v>
          </cell>
          <cell r="E3403">
            <v>46034</v>
          </cell>
          <cell r="I3403">
            <v>84</v>
          </cell>
          <cell r="J3403">
            <v>111</v>
          </cell>
          <cell r="K3403">
            <v>0</v>
          </cell>
          <cell r="L3403">
            <v>1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34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6</v>
          </cell>
        </row>
        <row r="3404">
          <cell r="A3404" t="str">
            <v xml:space="preserve">Cristian Gonzalez </v>
          </cell>
          <cell r="C3404" t="str">
            <v>Juan Cuadra</v>
          </cell>
          <cell r="E3404">
            <v>46034</v>
          </cell>
          <cell r="I3404">
            <v>66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21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</row>
        <row r="3405">
          <cell r="A3405" t="str">
            <v>Fernando Diaz</v>
          </cell>
          <cell r="C3405" t="str">
            <v>Nelson Paredes</v>
          </cell>
          <cell r="E3405">
            <v>46034</v>
          </cell>
          <cell r="I3405">
            <v>81</v>
          </cell>
          <cell r="J3405">
            <v>0</v>
          </cell>
          <cell r="K3405">
            <v>0</v>
          </cell>
          <cell r="L3405">
            <v>1</v>
          </cell>
          <cell r="M3405">
            <v>0</v>
          </cell>
          <cell r="N3405">
            <v>1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</row>
        <row r="3406">
          <cell r="A3406" t="str">
            <v>Jose Arredondo</v>
          </cell>
          <cell r="C3406" t="str">
            <v>Sin Auxiliar</v>
          </cell>
          <cell r="E3406">
            <v>46034</v>
          </cell>
          <cell r="I3406">
            <v>56</v>
          </cell>
          <cell r="J3406">
            <v>0</v>
          </cell>
          <cell r="K3406">
            <v>0</v>
          </cell>
          <cell r="L3406">
            <v>1</v>
          </cell>
          <cell r="M3406">
            <v>1</v>
          </cell>
          <cell r="N3406">
            <v>0</v>
          </cell>
          <cell r="O3406">
            <v>0</v>
          </cell>
          <cell r="P3406">
            <v>0</v>
          </cell>
          <cell r="Q3406">
            <v>56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1</v>
          </cell>
        </row>
        <row r="3407">
          <cell r="A3407" t="str">
            <v>Julio Sanhueza</v>
          </cell>
          <cell r="C3407" t="str">
            <v>Sin Auxiliar</v>
          </cell>
          <cell r="E3407">
            <v>46034</v>
          </cell>
          <cell r="I3407">
            <v>46</v>
          </cell>
          <cell r="J3407">
            <v>0</v>
          </cell>
          <cell r="K3407">
            <v>0</v>
          </cell>
          <cell r="L3407">
            <v>1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46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</row>
        <row r="3408">
          <cell r="A3408" t="str">
            <v>Luis Dugo</v>
          </cell>
          <cell r="C3408" t="str">
            <v>Victor Araneda</v>
          </cell>
          <cell r="E3408">
            <v>46034</v>
          </cell>
          <cell r="I3408">
            <v>40</v>
          </cell>
          <cell r="J3408">
            <v>0</v>
          </cell>
          <cell r="K3408">
            <v>0</v>
          </cell>
          <cell r="L3408">
            <v>1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4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</row>
        <row r="3409">
          <cell r="A3409" t="str">
            <v>Maximiliano Arancibia</v>
          </cell>
          <cell r="C3409" t="str">
            <v>Jesus Barrera</v>
          </cell>
          <cell r="E3409">
            <v>46034</v>
          </cell>
          <cell r="I3409">
            <v>32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</row>
        <row r="3410">
          <cell r="A3410" t="str">
            <v>Miguel Zamorano</v>
          </cell>
          <cell r="C3410" t="str">
            <v>Sin Auxiliar</v>
          </cell>
          <cell r="E3410">
            <v>46034</v>
          </cell>
          <cell r="I3410">
            <v>62</v>
          </cell>
          <cell r="J3410">
            <v>0</v>
          </cell>
          <cell r="K3410">
            <v>0</v>
          </cell>
          <cell r="L3410">
            <v>1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62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</row>
        <row r="3411">
          <cell r="A3411" t="str">
            <v>Patricio Cubillos</v>
          </cell>
          <cell r="C3411" t="str">
            <v>Juan Aravena</v>
          </cell>
          <cell r="E3411">
            <v>46034</v>
          </cell>
          <cell r="I3411">
            <v>67</v>
          </cell>
          <cell r="J3411">
            <v>0</v>
          </cell>
          <cell r="K3411">
            <v>0</v>
          </cell>
          <cell r="L3411">
            <v>1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8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</row>
        <row r="3412">
          <cell r="A3412" t="str">
            <v>Pedro Arcos</v>
          </cell>
          <cell r="C3412" t="str">
            <v>Daniel Escobar</v>
          </cell>
          <cell r="E3412">
            <v>46034</v>
          </cell>
          <cell r="I3412">
            <v>31</v>
          </cell>
          <cell r="J3412">
            <v>0</v>
          </cell>
          <cell r="K3412">
            <v>0</v>
          </cell>
          <cell r="L3412">
            <v>1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6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</row>
        <row r="3413">
          <cell r="A3413" t="str">
            <v>Ramon Gallardo</v>
          </cell>
          <cell r="C3413" t="str">
            <v>Sin Auxiliar</v>
          </cell>
          <cell r="E3413">
            <v>46034</v>
          </cell>
          <cell r="I3413">
            <v>25</v>
          </cell>
          <cell r="J3413">
            <v>0</v>
          </cell>
          <cell r="K3413">
            <v>0</v>
          </cell>
          <cell r="L3413">
            <v>1</v>
          </cell>
          <cell r="M3413">
            <v>1</v>
          </cell>
          <cell r="N3413">
            <v>1</v>
          </cell>
          <cell r="O3413">
            <v>1</v>
          </cell>
          <cell r="P3413">
            <v>0</v>
          </cell>
          <cell r="Q3413">
            <v>25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</row>
        <row r="3414">
          <cell r="A3414" t="str">
            <v>Roberto Briones</v>
          </cell>
          <cell r="C3414" t="str">
            <v>Alexander Marchant</v>
          </cell>
          <cell r="E3414">
            <v>46034</v>
          </cell>
          <cell r="I3414">
            <v>35</v>
          </cell>
          <cell r="J3414">
            <v>0</v>
          </cell>
          <cell r="K3414">
            <v>0</v>
          </cell>
          <cell r="L3414">
            <v>1</v>
          </cell>
          <cell r="M3414">
            <v>0</v>
          </cell>
          <cell r="N3414">
            <v>1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</row>
        <row r="3415">
          <cell r="A3415" t="str">
            <v>Roberto Ramirez</v>
          </cell>
          <cell r="C3415" t="str">
            <v>Jose Oca</v>
          </cell>
          <cell r="E3415">
            <v>46034</v>
          </cell>
          <cell r="I3415">
            <v>52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2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</row>
        <row r="3416">
          <cell r="A3416" t="str">
            <v>Rodrigo Bascuñan</v>
          </cell>
          <cell r="C3416" t="str">
            <v>Gilmar Ospino</v>
          </cell>
          <cell r="E3416">
            <v>46034</v>
          </cell>
          <cell r="I3416">
            <v>70</v>
          </cell>
          <cell r="J3416">
            <v>0</v>
          </cell>
          <cell r="K3416">
            <v>0</v>
          </cell>
          <cell r="L3416">
            <v>1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25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</row>
        <row r="3417">
          <cell r="A3417" t="str">
            <v>Victor Reyes</v>
          </cell>
          <cell r="C3417" t="str">
            <v>Gerald Aguayo</v>
          </cell>
          <cell r="E3417">
            <v>46034</v>
          </cell>
          <cell r="I3417">
            <v>70</v>
          </cell>
          <cell r="J3417">
            <v>0</v>
          </cell>
          <cell r="K3417">
            <v>0</v>
          </cell>
          <cell r="L3417">
            <v>1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40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1</v>
          </cell>
        </row>
        <row r="3418">
          <cell r="A3418" t="str">
            <v>Sin Auxiliar</v>
          </cell>
          <cell r="C3418" t="str">
            <v>Carlos Correa</v>
          </cell>
          <cell r="E3418">
            <v>46034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</row>
        <row r="3419">
          <cell r="A3419" t="str">
            <v>Juan Santibañez</v>
          </cell>
          <cell r="C3419" t="str">
            <v>Sin Auxiliar</v>
          </cell>
          <cell r="E3419">
            <v>46034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</row>
        <row r="3420">
          <cell r="A3420" t="str">
            <v>Sin Auxiliar</v>
          </cell>
          <cell r="C3420" t="str">
            <v>Cristian Araya</v>
          </cell>
          <cell r="E3420">
            <v>46034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</row>
        <row r="3421">
          <cell r="A3421" t="str">
            <v>Alfredo Cona</v>
          </cell>
          <cell r="C3421" t="str">
            <v>Osman Perez</v>
          </cell>
          <cell r="E3421">
            <v>46035</v>
          </cell>
          <cell r="I3421">
            <v>35</v>
          </cell>
          <cell r="J3421">
            <v>0</v>
          </cell>
          <cell r="K3421">
            <v>0</v>
          </cell>
          <cell r="L3421">
            <v>1</v>
          </cell>
          <cell r="M3421">
            <v>0</v>
          </cell>
          <cell r="N3421">
            <v>1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</row>
        <row r="3422">
          <cell r="A3422" t="str">
            <v>Boris López</v>
          </cell>
          <cell r="C3422" t="str">
            <v>Gonzalo Gonzalez</v>
          </cell>
          <cell r="E3422">
            <v>46035</v>
          </cell>
          <cell r="I3422">
            <v>20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4</v>
          </cell>
        </row>
        <row r="3423">
          <cell r="A3423" t="str">
            <v>Cesar Moreno</v>
          </cell>
          <cell r="C3423" t="str">
            <v>Alejandro Osorio</v>
          </cell>
          <cell r="E3423">
            <v>46035</v>
          </cell>
          <cell r="I3423">
            <v>52</v>
          </cell>
          <cell r="J3423">
            <v>0</v>
          </cell>
          <cell r="K3423">
            <v>0</v>
          </cell>
          <cell r="L3423">
            <v>1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33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</row>
        <row r="3424">
          <cell r="A3424" t="str">
            <v>Fernando Diaz</v>
          </cell>
          <cell r="C3424" t="str">
            <v>Nelson Paredes</v>
          </cell>
          <cell r="E3424">
            <v>46035</v>
          </cell>
          <cell r="I3424">
            <v>105</v>
          </cell>
          <cell r="J3424">
            <v>0</v>
          </cell>
          <cell r="K3424">
            <v>0</v>
          </cell>
          <cell r="L3424">
            <v>1</v>
          </cell>
          <cell r="M3424">
            <v>0</v>
          </cell>
          <cell r="N3424">
            <v>1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</row>
        <row r="3425">
          <cell r="A3425" t="str">
            <v>Jose Arredondo</v>
          </cell>
          <cell r="C3425" t="str">
            <v>Sin Auxiliar</v>
          </cell>
          <cell r="E3425">
            <v>46035</v>
          </cell>
          <cell r="I3425">
            <v>33</v>
          </cell>
          <cell r="J3425">
            <v>0</v>
          </cell>
          <cell r="K3425">
            <v>0</v>
          </cell>
          <cell r="L3425">
            <v>1</v>
          </cell>
          <cell r="M3425">
            <v>0</v>
          </cell>
          <cell r="N3425">
            <v>0</v>
          </cell>
          <cell r="O3425">
            <v>0</v>
          </cell>
          <cell r="P3425">
            <v>33</v>
          </cell>
          <cell r="Q3425">
            <v>33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</row>
        <row r="3426">
          <cell r="A3426" t="str">
            <v>Julio Sanhueza</v>
          </cell>
          <cell r="C3426" t="str">
            <v>Sin Auxiliar</v>
          </cell>
          <cell r="E3426">
            <v>46035</v>
          </cell>
          <cell r="I3426">
            <v>35</v>
          </cell>
          <cell r="J3426">
            <v>0</v>
          </cell>
          <cell r="K3426">
            <v>0</v>
          </cell>
          <cell r="L3426">
            <v>1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35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</row>
        <row r="3427">
          <cell r="A3427" t="str">
            <v>Luis Dugo</v>
          </cell>
          <cell r="C3427" t="str">
            <v>Victor Araneda</v>
          </cell>
          <cell r="E3427">
            <v>46035</v>
          </cell>
          <cell r="I3427">
            <v>47</v>
          </cell>
          <cell r="J3427">
            <v>0</v>
          </cell>
          <cell r="K3427">
            <v>0</v>
          </cell>
          <cell r="L3427">
            <v>1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1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</row>
        <row r="3428">
          <cell r="A3428" t="str">
            <v>Maximiliano Arancibia</v>
          </cell>
          <cell r="C3428" t="str">
            <v>Carlos Correa</v>
          </cell>
          <cell r="E3428">
            <v>46035</v>
          </cell>
          <cell r="I3428">
            <v>66</v>
          </cell>
          <cell r="J3428">
            <v>0</v>
          </cell>
          <cell r="K3428">
            <v>0</v>
          </cell>
          <cell r="L3428">
            <v>1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</row>
        <row r="3429">
          <cell r="A3429" t="str">
            <v>Patricio Cubillos</v>
          </cell>
          <cell r="C3429" t="str">
            <v>Juan Aravena</v>
          </cell>
          <cell r="E3429">
            <v>46035</v>
          </cell>
          <cell r="I3429">
            <v>41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</row>
        <row r="3430">
          <cell r="A3430" t="str">
            <v>Pedro Arcos</v>
          </cell>
          <cell r="C3430" t="str">
            <v>Daniel Escobar</v>
          </cell>
          <cell r="E3430">
            <v>46035</v>
          </cell>
          <cell r="I3430">
            <v>51</v>
          </cell>
          <cell r="J3430">
            <v>0</v>
          </cell>
          <cell r="K3430">
            <v>0</v>
          </cell>
          <cell r="L3430">
            <v>1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6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</row>
        <row r="3431">
          <cell r="A3431" t="str">
            <v>Ramon Gallardo</v>
          </cell>
          <cell r="C3431" t="str">
            <v>Sin Auxiliar</v>
          </cell>
          <cell r="E3431">
            <v>46035</v>
          </cell>
          <cell r="I3431">
            <v>51</v>
          </cell>
          <cell r="J3431">
            <v>0</v>
          </cell>
          <cell r="K3431">
            <v>0</v>
          </cell>
          <cell r="L3431">
            <v>1</v>
          </cell>
          <cell r="M3431">
            <v>1</v>
          </cell>
          <cell r="N3431">
            <v>1</v>
          </cell>
          <cell r="O3431">
            <v>1</v>
          </cell>
          <cell r="P3431">
            <v>0</v>
          </cell>
          <cell r="Q3431">
            <v>51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</row>
        <row r="3432">
          <cell r="A3432" t="str">
            <v>Roberto Ramirez</v>
          </cell>
          <cell r="C3432" t="str">
            <v>Jose Oca</v>
          </cell>
          <cell r="E3432">
            <v>46035</v>
          </cell>
          <cell r="I3432">
            <v>43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2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</row>
        <row r="3433">
          <cell r="A3433" t="str">
            <v>Roberto Briones</v>
          </cell>
          <cell r="C3433" t="str">
            <v>Patricio Ramirez</v>
          </cell>
          <cell r="E3433">
            <v>46035</v>
          </cell>
          <cell r="I3433">
            <v>45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</row>
        <row r="3434">
          <cell r="A3434" t="str">
            <v>Rodrigo Bascuñan</v>
          </cell>
          <cell r="C3434" t="str">
            <v>Gilmar Ospino</v>
          </cell>
          <cell r="E3434">
            <v>46035</v>
          </cell>
          <cell r="I3434">
            <v>28</v>
          </cell>
          <cell r="J3434">
            <v>0</v>
          </cell>
          <cell r="K3434">
            <v>0</v>
          </cell>
          <cell r="L3434">
            <v>1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12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</row>
        <row r="3435">
          <cell r="A3435" t="str">
            <v>Victor Reyes</v>
          </cell>
          <cell r="C3435" t="str">
            <v>Gerald Aguayo</v>
          </cell>
          <cell r="E3435">
            <v>46035</v>
          </cell>
          <cell r="I3435">
            <v>30</v>
          </cell>
          <cell r="J3435">
            <v>0</v>
          </cell>
          <cell r="K3435">
            <v>0</v>
          </cell>
          <cell r="L3435">
            <v>1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10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</row>
        <row r="3436">
          <cell r="A3436" t="str">
            <v>Sin Auxiliar</v>
          </cell>
          <cell r="C3436" t="str">
            <v>Juan Cuadra</v>
          </cell>
          <cell r="E3436">
            <v>46035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</row>
        <row r="3437">
          <cell r="A3437" t="str">
            <v>Alexander Marchant</v>
          </cell>
          <cell r="C3437" t="str">
            <v>Sin Auxiliar</v>
          </cell>
          <cell r="E3437">
            <v>46035</v>
          </cell>
          <cell r="I3437">
            <v>20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</row>
        <row r="3438">
          <cell r="A3438" t="str">
            <v xml:space="preserve">Cristian Gonzalez </v>
          </cell>
          <cell r="C3438" t="str">
            <v>Sin Auxiliar</v>
          </cell>
          <cell r="E3438">
            <v>46035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</row>
        <row r="3439">
          <cell r="A3439" t="str">
            <v>Sin Auxiliar</v>
          </cell>
          <cell r="C3439" t="str">
            <v>Jesus Barrera</v>
          </cell>
          <cell r="E3439">
            <v>46035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</row>
        <row r="3440">
          <cell r="A3440" t="str">
            <v>Juan Santibañez</v>
          </cell>
          <cell r="C3440" t="str">
            <v>Sin Auxiliar</v>
          </cell>
          <cell r="E3440">
            <v>46035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</row>
        <row r="3441">
          <cell r="A3441" t="str">
            <v>Sin Auxiliar</v>
          </cell>
          <cell r="C3441" t="str">
            <v>Cristian Araya</v>
          </cell>
          <cell r="E3441">
            <v>46035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</row>
        <row r="3442">
          <cell r="A3442" t="str">
            <v>Byron Lopez</v>
          </cell>
          <cell r="C3442" t="str">
            <v>Cristian Araya</v>
          </cell>
          <cell r="E3442">
            <v>46035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</row>
        <row r="3443">
          <cell r="A3443" t="str">
            <v>Alfredo Cona</v>
          </cell>
          <cell r="C3443" t="str">
            <v>Osman Perez</v>
          </cell>
          <cell r="E3443">
            <v>46036</v>
          </cell>
          <cell r="I3443">
            <v>62</v>
          </cell>
          <cell r="J3443">
            <v>0</v>
          </cell>
          <cell r="K3443">
            <v>0</v>
          </cell>
          <cell r="L3443">
            <v>1</v>
          </cell>
          <cell r="M3443">
            <v>0</v>
          </cell>
          <cell r="N3443">
            <v>1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</row>
        <row r="3444">
          <cell r="A3444" t="str">
            <v>Boris López</v>
          </cell>
          <cell r="C3444" t="str">
            <v>Gonzalo Gonzalez</v>
          </cell>
          <cell r="E3444">
            <v>46036</v>
          </cell>
          <cell r="I3444">
            <v>40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1</v>
          </cell>
        </row>
        <row r="3445">
          <cell r="A3445" t="str">
            <v>Byron Lopez</v>
          </cell>
          <cell r="C3445" t="str">
            <v>Patricio Ramirez</v>
          </cell>
          <cell r="E3445">
            <v>46036</v>
          </cell>
          <cell r="I3445">
            <v>38</v>
          </cell>
          <cell r="J3445">
            <v>0</v>
          </cell>
          <cell r="K3445">
            <v>0</v>
          </cell>
          <cell r="L3445">
            <v>1</v>
          </cell>
          <cell r="M3445">
            <v>1</v>
          </cell>
          <cell r="N3445">
            <v>0</v>
          </cell>
          <cell r="O3445">
            <v>0</v>
          </cell>
          <cell r="P3445">
            <v>0</v>
          </cell>
          <cell r="Q3445">
            <v>2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</row>
        <row r="3446">
          <cell r="A3446" t="str">
            <v>Cesar Moreno</v>
          </cell>
          <cell r="C3446" t="str">
            <v>Alejandro Osorio</v>
          </cell>
          <cell r="E3446">
            <v>46036</v>
          </cell>
          <cell r="I3446">
            <v>91</v>
          </cell>
          <cell r="J3446">
            <v>0</v>
          </cell>
          <cell r="K3446">
            <v>0</v>
          </cell>
          <cell r="L3446">
            <v>1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35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</row>
        <row r="3447">
          <cell r="A3447" t="str">
            <v xml:space="preserve">Cristian Gonzalez </v>
          </cell>
          <cell r="C3447" t="str">
            <v>Juan Cuadra</v>
          </cell>
          <cell r="E3447">
            <v>46036</v>
          </cell>
          <cell r="I3447">
            <v>51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21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</row>
        <row r="3448">
          <cell r="A3448" t="str">
            <v>Fernando Diaz</v>
          </cell>
          <cell r="C3448" t="str">
            <v>Nelson Paredes</v>
          </cell>
          <cell r="E3448">
            <v>46036</v>
          </cell>
          <cell r="I3448">
            <v>88</v>
          </cell>
          <cell r="J3448">
            <v>0</v>
          </cell>
          <cell r="K3448">
            <v>0</v>
          </cell>
          <cell r="L3448">
            <v>1</v>
          </cell>
          <cell r="M3448">
            <v>0</v>
          </cell>
          <cell r="N3448">
            <v>1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</row>
        <row r="3449">
          <cell r="A3449" t="str">
            <v>Jose Arredondo</v>
          </cell>
          <cell r="C3449" t="str">
            <v>Sin Auxiliar</v>
          </cell>
          <cell r="E3449">
            <v>46036</v>
          </cell>
          <cell r="I3449">
            <v>44</v>
          </cell>
          <cell r="J3449">
            <v>0</v>
          </cell>
          <cell r="K3449">
            <v>0</v>
          </cell>
          <cell r="L3449">
            <v>1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44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</row>
        <row r="3450">
          <cell r="A3450" t="str">
            <v>José Soto Catalan</v>
          </cell>
          <cell r="C3450" t="str">
            <v>Antonio Palma</v>
          </cell>
          <cell r="E3450">
            <v>46036</v>
          </cell>
          <cell r="I3450">
            <v>57</v>
          </cell>
          <cell r="J3450">
            <v>0</v>
          </cell>
          <cell r="K3450">
            <v>0</v>
          </cell>
          <cell r="L3450">
            <v>1</v>
          </cell>
          <cell r="M3450">
            <v>0</v>
          </cell>
          <cell r="N3450">
            <v>0</v>
          </cell>
          <cell r="O3450">
            <v>0</v>
          </cell>
          <cell r="P3450">
            <v>57</v>
          </cell>
          <cell r="Q3450">
            <v>57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1</v>
          </cell>
        </row>
        <row r="3451">
          <cell r="A3451" t="str">
            <v>Luis Dugo</v>
          </cell>
          <cell r="C3451" t="str">
            <v>Victor Araneda</v>
          </cell>
          <cell r="E3451">
            <v>46036</v>
          </cell>
          <cell r="I3451">
            <v>40</v>
          </cell>
          <cell r="J3451">
            <v>0</v>
          </cell>
          <cell r="K3451">
            <v>0</v>
          </cell>
          <cell r="L3451">
            <v>1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</row>
        <row r="3452">
          <cell r="A3452" t="str">
            <v>Maximiliano Arancibia</v>
          </cell>
          <cell r="C3452" t="str">
            <v>Carlos Correa</v>
          </cell>
          <cell r="E3452">
            <v>46036</v>
          </cell>
          <cell r="I3452">
            <v>41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</row>
        <row r="3453">
          <cell r="A3453" t="str">
            <v>Miguel Zamorano</v>
          </cell>
          <cell r="C3453" t="str">
            <v>Sin Auxiliar</v>
          </cell>
          <cell r="E3453">
            <v>46036</v>
          </cell>
          <cell r="I3453">
            <v>65</v>
          </cell>
          <cell r="J3453">
            <v>0</v>
          </cell>
          <cell r="K3453">
            <v>0</v>
          </cell>
          <cell r="L3453">
            <v>1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65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</row>
        <row r="3454">
          <cell r="A3454" t="str">
            <v>Patricio Cubillos</v>
          </cell>
          <cell r="C3454" t="str">
            <v>Juan Aravena</v>
          </cell>
          <cell r="E3454">
            <v>46036</v>
          </cell>
          <cell r="I3454">
            <v>67</v>
          </cell>
          <cell r="J3454">
            <v>0</v>
          </cell>
          <cell r="K3454">
            <v>0</v>
          </cell>
          <cell r="L3454">
            <v>1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10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</row>
        <row r="3455">
          <cell r="A3455" t="str">
            <v>Pedro Arcos</v>
          </cell>
          <cell r="C3455" t="str">
            <v>Daniel Escobar</v>
          </cell>
          <cell r="E3455">
            <v>46036</v>
          </cell>
          <cell r="I3455">
            <v>43</v>
          </cell>
          <cell r="J3455">
            <v>0</v>
          </cell>
          <cell r="K3455">
            <v>0</v>
          </cell>
          <cell r="L3455">
            <v>1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6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</row>
        <row r="3456">
          <cell r="A3456" t="str">
            <v>Ramon Gallardo</v>
          </cell>
          <cell r="C3456" t="str">
            <v>Sin Auxiliar</v>
          </cell>
          <cell r="E3456">
            <v>46036</v>
          </cell>
          <cell r="I3456">
            <v>37</v>
          </cell>
          <cell r="J3456">
            <v>0</v>
          </cell>
          <cell r="K3456">
            <v>0</v>
          </cell>
          <cell r="L3456">
            <v>1</v>
          </cell>
          <cell r="M3456">
            <v>1</v>
          </cell>
          <cell r="N3456">
            <v>0</v>
          </cell>
          <cell r="O3456">
            <v>0</v>
          </cell>
          <cell r="P3456">
            <v>0</v>
          </cell>
          <cell r="Q3456">
            <v>37</v>
          </cell>
          <cell r="R3456">
            <v>1</v>
          </cell>
          <cell r="S3456">
            <v>1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</row>
        <row r="3457">
          <cell r="A3457" t="str">
            <v>Roberto Briones</v>
          </cell>
          <cell r="C3457" t="str">
            <v>Alexander Marchant</v>
          </cell>
          <cell r="E3457">
            <v>46036</v>
          </cell>
          <cell r="I3457">
            <v>37</v>
          </cell>
          <cell r="J3457">
            <v>0</v>
          </cell>
          <cell r="K3457">
            <v>0</v>
          </cell>
          <cell r="L3457">
            <v>1</v>
          </cell>
          <cell r="M3457">
            <v>0</v>
          </cell>
          <cell r="N3457">
            <v>1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</row>
        <row r="3458">
          <cell r="A3458" t="str">
            <v>Roberto Ramirez</v>
          </cell>
          <cell r="C3458" t="str">
            <v>Jose Oca</v>
          </cell>
          <cell r="E3458">
            <v>46036</v>
          </cell>
          <cell r="I3458">
            <v>32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2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</row>
        <row r="3459">
          <cell r="A3459" t="str">
            <v>Rodrigo Bascuñan</v>
          </cell>
          <cell r="C3459" t="str">
            <v>Gilmar Ospino</v>
          </cell>
          <cell r="E3459">
            <v>46036</v>
          </cell>
          <cell r="I3459">
            <v>60</v>
          </cell>
          <cell r="J3459">
            <v>0</v>
          </cell>
          <cell r="K3459">
            <v>0</v>
          </cell>
          <cell r="L3459">
            <v>1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12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</row>
        <row r="3460">
          <cell r="A3460" t="str">
            <v>Victor Reyes</v>
          </cell>
          <cell r="C3460" t="str">
            <v>Gerald Aguayo</v>
          </cell>
          <cell r="E3460">
            <v>46036</v>
          </cell>
          <cell r="I3460">
            <v>70</v>
          </cell>
          <cell r="J3460">
            <v>0</v>
          </cell>
          <cell r="K3460">
            <v>0</v>
          </cell>
          <cell r="L3460">
            <v>1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40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</row>
        <row r="3461">
          <cell r="A3461" t="str">
            <v>Juan Santibañez</v>
          </cell>
          <cell r="C3461" t="str">
            <v>Sin Auxiliar</v>
          </cell>
          <cell r="E3461">
            <v>46036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</row>
        <row r="3462">
          <cell r="A3462" t="str">
            <v>Sin Auxiliar</v>
          </cell>
          <cell r="C3462" t="str">
            <v>Cristian Araya</v>
          </cell>
          <cell r="E3462">
            <v>46036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</row>
        <row r="3463">
          <cell r="A3463" t="str">
            <v>Sin Auxiliar</v>
          </cell>
          <cell r="C3463" t="str">
            <v>Jesus Barrera</v>
          </cell>
          <cell r="E3463">
            <v>46036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</row>
        <row r="3464">
          <cell r="A3464" t="str">
            <v>Sin Auxiliar</v>
          </cell>
          <cell r="C3464" t="str">
            <v>Jesus Barrera</v>
          </cell>
          <cell r="E3464">
            <v>46037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</row>
        <row r="3465">
          <cell r="A3465" t="str">
            <v>Alfredo Cona</v>
          </cell>
          <cell r="C3465" t="str">
            <v>Osman Perez</v>
          </cell>
          <cell r="E3465">
            <v>46037</v>
          </cell>
          <cell r="I3465">
            <v>40</v>
          </cell>
          <cell r="J3465">
            <v>0</v>
          </cell>
          <cell r="K3465">
            <v>0</v>
          </cell>
          <cell r="L3465">
            <v>1</v>
          </cell>
          <cell r="M3465">
            <v>0</v>
          </cell>
          <cell r="N3465">
            <v>1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</row>
        <row r="3466">
          <cell r="A3466" t="str">
            <v>Boris López</v>
          </cell>
          <cell r="C3466" t="str">
            <v>Gonzalo Gonzalez</v>
          </cell>
          <cell r="E3466">
            <v>46037</v>
          </cell>
          <cell r="I3466">
            <v>24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1</v>
          </cell>
        </row>
        <row r="3467">
          <cell r="A3467" t="str">
            <v>Byron Lopez</v>
          </cell>
          <cell r="C3467" t="str">
            <v>Patricio Ramirez</v>
          </cell>
          <cell r="E3467">
            <v>46037</v>
          </cell>
          <cell r="I3467">
            <v>38</v>
          </cell>
          <cell r="J3467">
            <v>0</v>
          </cell>
          <cell r="K3467">
            <v>0</v>
          </cell>
          <cell r="L3467">
            <v>1</v>
          </cell>
          <cell r="M3467">
            <v>1</v>
          </cell>
          <cell r="N3467">
            <v>0</v>
          </cell>
          <cell r="O3467">
            <v>0</v>
          </cell>
          <cell r="P3467">
            <v>0</v>
          </cell>
          <cell r="Q3467">
            <v>2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</row>
        <row r="3468">
          <cell r="A3468" t="str">
            <v>Cesar Moreno</v>
          </cell>
          <cell r="C3468" t="str">
            <v>Alejandro Osorio</v>
          </cell>
          <cell r="E3468">
            <v>46037</v>
          </cell>
          <cell r="I3468">
            <v>67</v>
          </cell>
          <cell r="J3468">
            <v>0</v>
          </cell>
          <cell r="K3468">
            <v>0</v>
          </cell>
          <cell r="L3468">
            <v>1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35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</row>
        <row r="3469">
          <cell r="A3469" t="str">
            <v xml:space="preserve">Cristian Gonzalez </v>
          </cell>
          <cell r="C3469" t="str">
            <v>Juan Cuadra</v>
          </cell>
          <cell r="E3469">
            <v>46037</v>
          </cell>
          <cell r="I3469">
            <v>34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</row>
        <row r="3470">
          <cell r="A3470" t="str">
            <v>Fernando Diaz</v>
          </cell>
          <cell r="C3470" t="str">
            <v>Nelson Paredes</v>
          </cell>
          <cell r="E3470">
            <v>46037</v>
          </cell>
          <cell r="I3470">
            <v>104</v>
          </cell>
          <cell r="J3470">
            <v>0</v>
          </cell>
          <cell r="K3470">
            <v>0</v>
          </cell>
          <cell r="L3470">
            <v>1</v>
          </cell>
          <cell r="M3470">
            <v>0</v>
          </cell>
          <cell r="N3470">
            <v>1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</row>
        <row r="3471">
          <cell r="A3471" t="str">
            <v>Jose Arredondo</v>
          </cell>
          <cell r="C3471" t="str">
            <v>Sin Auxiliar</v>
          </cell>
          <cell r="E3471">
            <v>46037</v>
          </cell>
          <cell r="I3471">
            <v>30</v>
          </cell>
          <cell r="J3471">
            <v>0</v>
          </cell>
          <cell r="K3471">
            <v>0</v>
          </cell>
          <cell r="L3471">
            <v>1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30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</row>
        <row r="3472">
          <cell r="A3472" t="str">
            <v>José Soto Catalan</v>
          </cell>
          <cell r="C3472" t="str">
            <v>Antonio Palma</v>
          </cell>
          <cell r="E3472">
            <v>46037</v>
          </cell>
          <cell r="I3472">
            <v>37</v>
          </cell>
          <cell r="J3472">
            <v>0</v>
          </cell>
          <cell r="K3472">
            <v>0</v>
          </cell>
          <cell r="L3472">
            <v>1</v>
          </cell>
          <cell r="M3472">
            <v>0</v>
          </cell>
          <cell r="N3472">
            <v>0</v>
          </cell>
          <cell r="O3472">
            <v>0</v>
          </cell>
          <cell r="P3472">
            <v>37</v>
          </cell>
          <cell r="Q3472">
            <v>37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</row>
        <row r="3473">
          <cell r="A3473" t="str">
            <v>Luis Dugo</v>
          </cell>
          <cell r="C3473" t="str">
            <v>Victor Araneda</v>
          </cell>
          <cell r="E3473">
            <v>46037</v>
          </cell>
          <cell r="I3473">
            <v>44</v>
          </cell>
          <cell r="J3473">
            <v>0</v>
          </cell>
          <cell r="K3473">
            <v>0</v>
          </cell>
          <cell r="L3473">
            <v>1</v>
          </cell>
          <cell r="M3473">
            <v>0</v>
          </cell>
          <cell r="N3473">
            <v>0</v>
          </cell>
          <cell r="O3473">
            <v>0</v>
          </cell>
          <cell r="P3473">
            <v>2</v>
          </cell>
          <cell r="Q3473">
            <v>4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</row>
        <row r="3474">
          <cell r="A3474" t="str">
            <v>Maximiliano Arancibia</v>
          </cell>
          <cell r="C3474" t="str">
            <v>Carlos Correa</v>
          </cell>
          <cell r="E3474">
            <v>46037</v>
          </cell>
          <cell r="I3474">
            <v>56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</row>
        <row r="3475">
          <cell r="A3475" t="str">
            <v>Pedro Arcos</v>
          </cell>
          <cell r="C3475" t="str">
            <v>Daniel Escobar</v>
          </cell>
          <cell r="E3475">
            <v>46037</v>
          </cell>
          <cell r="I3475">
            <v>46</v>
          </cell>
          <cell r="J3475">
            <v>0</v>
          </cell>
          <cell r="K3475">
            <v>0</v>
          </cell>
          <cell r="L3475">
            <v>1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4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</row>
        <row r="3476">
          <cell r="A3476" t="str">
            <v>Ramon Gallardo</v>
          </cell>
          <cell r="C3476" t="str">
            <v>Sin Auxiliar</v>
          </cell>
          <cell r="E3476">
            <v>46037</v>
          </cell>
          <cell r="I3476">
            <v>57</v>
          </cell>
          <cell r="J3476">
            <v>0</v>
          </cell>
          <cell r="K3476">
            <v>0</v>
          </cell>
          <cell r="L3476">
            <v>1</v>
          </cell>
          <cell r="M3476">
            <v>1</v>
          </cell>
          <cell r="N3476">
            <v>1</v>
          </cell>
          <cell r="O3476">
            <v>1</v>
          </cell>
          <cell r="P3476">
            <v>0</v>
          </cell>
          <cell r="Q3476">
            <v>57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</row>
        <row r="3477">
          <cell r="A3477" t="str">
            <v>Roberto Briones</v>
          </cell>
          <cell r="C3477" t="str">
            <v>Alexander Marchant</v>
          </cell>
          <cell r="E3477">
            <v>46037</v>
          </cell>
          <cell r="I3477">
            <v>33</v>
          </cell>
          <cell r="J3477">
            <v>0</v>
          </cell>
          <cell r="K3477">
            <v>0</v>
          </cell>
          <cell r="L3477">
            <v>1</v>
          </cell>
          <cell r="M3477">
            <v>0</v>
          </cell>
          <cell r="N3477">
            <v>1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</row>
        <row r="3478">
          <cell r="A3478" t="str">
            <v>Roberto Ramirez</v>
          </cell>
          <cell r="C3478" t="str">
            <v>Jose Oca</v>
          </cell>
          <cell r="E3478">
            <v>46037</v>
          </cell>
          <cell r="I3478">
            <v>38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2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</row>
        <row r="3479">
          <cell r="A3479" t="str">
            <v>Rodrigo Bascuñan</v>
          </cell>
          <cell r="C3479" t="str">
            <v>Gilmar Ospino</v>
          </cell>
          <cell r="E3479">
            <v>46037</v>
          </cell>
          <cell r="I3479">
            <v>31</v>
          </cell>
          <cell r="J3479">
            <v>0</v>
          </cell>
          <cell r="K3479">
            <v>0</v>
          </cell>
          <cell r="L3479">
            <v>1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12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</row>
        <row r="3480">
          <cell r="A3480" t="str">
            <v>Victor Reyes</v>
          </cell>
          <cell r="C3480" t="str">
            <v>Juan Aravena</v>
          </cell>
          <cell r="E3480">
            <v>46037</v>
          </cell>
          <cell r="I3480">
            <v>25</v>
          </cell>
          <cell r="J3480">
            <v>0</v>
          </cell>
          <cell r="K3480">
            <v>0</v>
          </cell>
          <cell r="L3480">
            <v>1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15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</row>
        <row r="3481">
          <cell r="A3481" t="str">
            <v>Patricio Cubillos</v>
          </cell>
          <cell r="C3481" t="str">
            <v>Sin Auxiliar</v>
          </cell>
          <cell r="E3481">
            <v>46037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</row>
        <row r="3482">
          <cell r="A3482" t="str">
            <v>Sin Auxiliar</v>
          </cell>
          <cell r="C3482" t="str">
            <v>Gerald Aguayo</v>
          </cell>
          <cell r="E3482">
            <v>46037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</row>
        <row r="3483">
          <cell r="A3483" t="str">
            <v>Sin Auxiliar</v>
          </cell>
          <cell r="C3483" t="str">
            <v>Sin Auxiliar</v>
          </cell>
          <cell r="E3483">
            <v>46037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</row>
        <row r="3484">
          <cell r="A3484" t="str">
            <v>Juan Santibañez</v>
          </cell>
          <cell r="C3484" t="str">
            <v>Sin Auxiliar</v>
          </cell>
          <cell r="E3484">
            <v>46037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</row>
        <row r="3485">
          <cell r="A3485" t="str">
            <v>Sin Auxiliar</v>
          </cell>
          <cell r="C3485" t="str">
            <v>Cristian Araya</v>
          </cell>
          <cell r="E3485">
            <v>46037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</row>
        <row r="3486">
          <cell r="A3486" t="str">
            <v>Alfredo Cona</v>
          </cell>
          <cell r="C3486" t="str">
            <v>Osman Perez</v>
          </cell>
          <cell r="E3486">
            <v>46038</v>
          </cell>
          <cell r="I3486">
            <v>40</v>
          </cell>
          <cell r="J3486">
            <v>0</v>
          </cell>
          <cell r="K3486">
            <v>0</v>
          </cell>
          <cell r="L3486">
            <v>1</v>
          </cell>
          <cell r="M3486">
            <v>0</v>
          </cell>
          <cell r="N3486">
            <v>1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</row>
        <row r="3487">
          <cell r="A3487" t="str">
            <v>Boris López</v>
          </cell>
          <cell r="C3487" t="str">
            <v>Gonzalo Gonzalez</v>
          </cell>
          <cell r="E3487">
            <v>46038</v>
          </cell>
          <cell r="I3487">
            <v>52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2</v>
          </cell>
        </row>
        <row r="3488">
          <cell r="A3488" t="str">
            <v>Byron Lopez</v>
          </cell>
          <cell r="C3488" t="str">
            <v>Patricio Ramirez</v>
          </cell>
          <cell r="E3488">
            <v>46038</v>
          </cell>
          <cell r="I3488">
            <v>38</v>
          </cell>
          <cell r="J3488">
            <v>0</v>
          </cell>
          <cell r="K3488">
            <v>0</v>
          </cell>
          <cell r="L3488">
            <v>1</v>
          </cell>
          <cell r="M3488">
            <v>1</v>
          </cell>
          <cell r="N3488">
            <v>0</v>
          </cell>
          <cell r="O3488">
            <v>0</v>
          </cell>
          <cell r="P3488">
            <v>0</v>
          </cell>
          <cell r="Q3488">
            <v>2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</row>
        <row r="3489">
          <cell r="A3489" t="str">
            <v>Cesar Moreno</v>
          </cell>
          <cell r="C3489" t="str">
            <v>Alejandro Osorio</v>
          </cell>
          <cell r="E3489">
            <v>46038</v>
          </cell>
          <cell r="I3489">
            <v>141</v>
          </cell>
          <cell r="J3489">
            <v>0</v>
          </cell>
          <cell r="K3489">
            <v>0</v>
          </cell>
          <cell r="L3489">
            <v>1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36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1</v>
          </cell>
        </row>
        <row r="3490">
          <cell r="A3490" t="str">
            <v xml:space="preserve">Cristian Gonzalez </v>
          </cell>
          <cell r="C3490" t="str">
            <v>Juan Cuadra</v>
          </cell>
          <cell r="E3490">
            <v>46038</v>
          </cell>
          <cell r="I3490">
            <v>52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21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</row>
        <row r="3491">
          <cell r="A3491" t="str">
            <v>Fernando Diaz</v>
          </cell>
          <cell r="C3491" t="str">
            <v>Nelson Paredes</v>
          </cell>
          <cell r="E3491">
            <v>46038</v>
          </cell>
          <cell r="I3491">
            <v>83</v>
          </cell>
          <cell r="J3491">
            <v>0</v>
          </cell>
          <cell r="K3491">
            <v>0</v>
          </cell>
          <cell r="L3491">
            <v>1</v>
          </cell>
          <cell r="M3491">
            <v>0</v>
          </cell>
          <cell r="N3491">
            <v>1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</row>
        <row r="3492">
          <cell r="A3492" t="str">
            <v>Jose Arredondo</v>
          </cell>
          <cell r="C3492" t="str">
            <v>Sin Auxiliar</v>
          </cell>
          <cell r="E3492">
            <v>46038</v>
          </cell>
          <cell r="I3492">
            <v>44</v>
          </cell>
          <cell r="J3492">
            <v>0</v>
          </cell>
          <cell r="K3492">
            <v>0</v>
          </cell>
          <cell r="L3492">
            <v>1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44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</row>
        <row r="3493">
          <cell r="A3493" t="str">
            <v>José Soto Catalan</v>
          </cell>
          <cell r="C3493" t="str">
            <v>Antonio Palma</v>
          </cell>
          <cell r="E3493">
            <v>46038</v>
          </cell>
          <cell r="I3493">
            <v>57</v>
          </cell>
          <cell r="J3493">
            <v>0</v>
          </cell>
          <cell r="K3493">
            <v>0</v>
          </cell>
          <cell r="L3493">
            <v>1</v>
          </cell>
          <cell r="M3493">
            <v>0</v>
          </cell>
          <cell r="N3493">
            <v>0</v>
          </cell>
          <cell r="O3493">
            <v>0</v>
          </cell>
          <cell r="P3493">
            <v>57</v>
          </cell>
          <cell r="Q3493">
            <v>57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1</v>
          </cell>
        </row>
        <row r="3494">
          <cell r="A3494" t="str">
            <v>Luis Dugo</v>
          </cell>
          <cell r="C3494" t="str">
            <v>Victor Araneda</v>
          </cell>
          <cell r="E3494">
            <v>46038</v>
          </cell>
          <cell r="I3494">
            <v>50</v>
          </cell>
          <cell r="J3494">
            <v>0</v>
          </cell>
          <cell r="K3494">
            <v>0</v>
          </cell>
          <cell r="L3494">
            <v>1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1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</row>
        <row r="3495">
          <cell r="A3495" t="str">
            <v>Maximiliano Arancibia</v>
          </cell>
          <cell r="C3495" t="str">
            <v>Carlos Correa</v>
          </cell>
          <cell r="E3495">
            <v>46038</v>
          </cell>
          <cell r="I3495">
            <v>56</v>
          </cell>
          <cell r="J3495">
            <v>0</v>
          </cell>
          <cell r="K3495">
            <v>0</v>
          </cell>
          <cell r="L3495">
            <v>1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</row>
        <row r="3496">
          <cell r="A3496" t="str">
            <v>Miguel Zamorano</v>
          </cell>
          <cell r="C3496" t="str">
            <v>Sin Auxiliar</v>
          </cell>
          <cell r="E3496">
            <v>46038</v>
          </cell>
          <cell r="I3496">
            <v>65</v>
          </cell>
          <cell r="J3496">
            <v>0</v>
          </cell>
          <cell r="K3496">
            <v>0</v>
          </cell>
          <cell r="L3496">
            <v>1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65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</row>
        <row r="3497">
          <cell r="A3497" t="str">
            <v>Patricio Cubillos</v>
          </cell>
          <cell r="C3497" t="str">
            <v>Juan Aravena</v>
          </cell>
          <cell r="E3497">
            <v>46038</v>
          </cell>
          <cell r="I3497">
            <v>68</v>
          </cell>
          <cell r="J3497">
            <v>0</v>
          </cell>
          <cell r="K3497">
            <v>0</v>
          </cell>
          <cell r="L3497">
            <v>1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11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</row>
        <row r="3498">
          <cell r="A3498" t="str">
            <v>Pedro Arcos</v>
          </cell>
          <cell r="C3498" t="str">
            <v>Daniel Escobar</v>
          </cell>
          <cell r="E3498">
            <v>46038</v>
          </cell>
          <cell r="I3498">
            <v>43</v>
          </cell>
          <cell r="J3498">
            <v>0</v>
          </cell>
          <cell r="K3498">
            <v>0</v>
          </cell>
          <cell r="L3498">
            <v>1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10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</row>
        <row r="3499">
          <cell r="A3499" t="str">
            <v>Ramon Gallardo</v>
          </cell>
          <cell r="C3499" t="str">
            <v>Jordan Gaete</v>
          </cell>
          <cell r="E3499">
            <v>46038</v>
          </cell>
          <cell r="I3499">
            <v>36</v>
          </cell>
          <cell r="J3499">
            <v>0</v>
          </cell>
          <cell r="K3499">
            <v>0</v>
          </cell>
          <cell r="L3499">
            <v>1</v>
          </cell>
          <cell r="M3499">
            <v>1</v>
          </cell>
          <cell r="N3499">
            <v>0</v>
          </cell>
          <cell r="O3499">
            <v>0</v>
          </cell>
          <cell r="P3499">
            <v>0</v>
          </cell>
          <cell r="Q3499">
            <v>36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</row>
        <row r="3500">
          <cell r="A3500" t="str">
            <v>Roberto Briones</v>
          </cell>
          <cell r="C3500" t="str">
            <v>Jesus Barrera</v>
          </cell>
          <cell r="E3500">
            <v>46038</v>
          </cell>
          <cell r="I3500">
            <v>35</v>
          </cell>
          <cell r="J3500">
            <v>0</v>
          </cell>
          <cell r="K3500">
            <v>0</v>
          </cell>
          <cell r="L3500">
            <v>1</v>
          </cell>
          <cell r="M3500">
            <v>0</v>
          </cell>
          <cell r="N3500">
            <v>1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</row>
        <row r="3501">
          <cell r="A3501" t="str">
            <v>Rodrigo Bascuñan</v>
          </cell>
          <cell r="C3501" t="str">
            <v>Gilmar Ospino</v>
          </cell>
          <cell r="E3501">
            <v>46038</v>
          </cell>
          <cell r="I3501">
            <v>78</v>
          </cell>
          <cell r="J3501">
            <v>0</v>
          </cell>
          <cell r="K3501">
            <v>0</v>
          </cell>
          <cell r="L3501">
            <v>1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12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</row>
        <row r="3502">
          <cell r="A3502" t="str">
            <v>Roberto Ramirez</v>
          </cell>
          <cell r="C3502" t="str">
            <v>Jose Oca</v>
          </cell>
          <cell r="E3502">
            <v>46038</v>
          </cell>
          <cell r="I3502">
            <v>62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2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1</v>
          </cell>
        </row>
        <row r="3503">
          <cell r="A3503" t="str">
            <v>Victor Reyes</v>
          </cell>
          <cell r="C3503" t="str">
            <v>Gerald Aguayo</v>
          </cell>
          <cell r="E3503">
            <v>46038</v>
          </cell>
          <cell r="I3503">
            <v>70</v>
          </cell>
          <cell r="J3503">
            <v>0</v>
          </cell>
          <cell r="K3503">
            <v>0</v>
          </cell>
          <cell r="L3503">
            <v>1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40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</row>
        <row r="3504">
          <cell r="A3504" t="str">
            <v>Alexander Marchant</v>
          </cell>
          <cell r="C3504" t="str">
            <v>Sin Auxiliar</v>
          </cell>
          <cell r="E3504">
            <v>46038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</row>
        <row r="3505">
          <cell r="A3505" t="str">
            <v>Juan Santibañez</v>
          </cell>
          <cell r="C3505" t="str">
            <v>Sin Auxiliar</v>
          </cell>
          <cell r="E3505">
            <v>46038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</row>
        <row r="3506">
          <cell r="A3506" t="str">
            <v>Sin Auxiliar</v>
          </cell>
          <cell r="C3506" t="str">
            <v>Cristian Araya</v>
          </cell>
          <cell r="E3506">
            <v>46038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</row>
        <row r="3507">
          <cell r="A3507" t="str">
            <v>Luis Dugo</v>
          </cell>
          <cell r="C3507" t="str">
            <v>Victor Araneda</v>
          </cell>
          <cell r="E3507">
            <v>46039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72</v>
          </cell>
          <cell r="R3507">
            <v>1</v>
          </cell>
          <cell r="S3507">
            <v>0</v>
          </cell>
          <cell r="T3507">
            <v>72</v>
          </cell>
          <cell r="U3507">
            <v>14</v>
          </cell>
          <cell r="V3507">
            <v>1</v>
          </cell>
          <cell r="W3507">
            <v>0</v>
          </cell>
          <cell r="X3507">
            <v>0</v>
          </cell>
        </row>
        <row r="3508">
          <cell r="A3508" t="str">
            <v>Roberto Briones</v>
          </cell>
          <cell r="C3508" t="str">
            <v>Jesus Barrera</v>
          </cell>
          <cell r="E3508">
            <v>46039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9</v>
          </cell>
          <cell r="U3508">
            <v>41</v>
          </cell>
          <cell r="V3508">
            <v>1</v>
          </cell>
          <cell r="W3508">
            <v>0</v>
          </cell>
          <cell r="X3508">
            <v>2</v>
          </cell>
        </row>
        <row r="3509">
          <cell r="A3509" t="str">
            <v xml:space="preserve">Cristian Gonzalez </v>
          </cell>
          <cell r="C3509" t="str">
            <v>Jesus Barrera</v>
          </cell>
          <cell r="E3509">
            <v>46040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1</v>
          </cell>
          <cell r="T3509">
            <v>3</v>
          </cell>
          <cell r="U3509">
            <v>116</v>
          </cell>
          <cell r="V3509">
            <v>0</v>
          </cell>
          <cell r="W3509">
            <v>1</v>
          </cell>
          <cell r="X3509">
            <v>6</v>
          </cell>
        </row>
        <row r="3510">
          <cell r="A3510" t="str">
            <v>Rodrigo Bascuñan</v>
          </cell>
          <cell r="C3510" t="str">
            <v>Jose Oca</v>
          </cell>
          <cell r="E3510">
            <v>46040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1</v>
          </cell>
          <cell r="T3510">
            <v>8</v>
          </cell>
          <cell r="U3510">
            <v>134</v>
          </cell>
          <cell r="V3510">
            <v>0</v>
          </cell>
          <cell r="W3510">
            <v>1</v>
          </cell>
          <cell r="X3510">
            <v>6</v>
          </cell>
        </row>
        <row r="3511">
          <cell r="A3511" t="str">
            <v>Alfredo Cona</v>
          </cell>
          <cell r="C3511" t="str">
            <v>Osman Perez</v>
          </cell>
          <cell r="E3511">
            <v>46041</v>
          </cell>
          <cell r="I3511">
            <v>40</v>
          </cell>
          <cell r="J3511">
            <v>0</v>
          </cell>
          <cell r="K3511">
            <v>0</v>
          </cell>
          <cell r="L3511">
            <v>1</v>
          </cell>
          <cell r="M3511">
            <v>0</v>
          </cell>
          <cell r="N3511">
            <v>1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</row>
        <row r="3512">
          <cell r="A3512" t="str">
            <v>Boris López</v>
          </cell>
          <cell r="C3512" t="str">
            <v>Gonzalo Gonzalez</v>
          </cell>
          <cell r="E3512">
            <v>46041</v>
          </cell>
          <cell r="I3512">
            <v>43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2</v>
          </cell>
        </row>
        <row r="3513">
          <cell r="A3513" t="str">
            <v>Byron Lopez</v>
          </cell>
          <cell r="C3513" t="str">
            <v>Patricio Ramirez</v>
          </cell>
          <cell r="E3513">
            <v>46041</v>
          </cell>
          <cell r="I3513">
            <v>38</v>
          </cell>
          <cell r="J3513">
            <v>0</v>
          </cell>
          <cell r="K3513">
            <v>0</v>
          </cell>
          <cell r="L3513">
            <v>1</v>
          </cell>
          <cell r="M3513">
            <v>1</v>
          </cell>
          <cell r="N3513">
            <v>0</v>
          </cell>
          <cell r="O3513">
            <v>0</v>
          </cell>
          <cell r="P3513">
            <v>0</v>
          </cell>
          <cell r="Q3513">
            <v>2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</row>
        <row r="3514">
          <cell r="A3514" t="str">
            <v>Cesar Moreno</v>
          </cell>
          <cell r="C3514" t="str">
            <v>Alejandro Osorio</v>
          </cell>
          <cell r="E3514">
            <v>46041</v>
          </cell>
          <cell r="I3514">
            <v>91</v>
          </cell>
          <cell r="J3514">
            <v>0</v>
          </cell>
          <cell r="K3514">
            <v>0</v>
          </cell>
          <cell r="L3514">
            <v>1</v>
          </cell>
          <cell r="M3514">
            <v>0</v>
          </cell>
          <cell r="N3514">
            <v>0</v>
          </cell>
          <cell r="O3514">
            <v>0</v>
          </cell>
          <cell r="P3514">
            <v>4</v>
          </cell>
          <cell r="Q3514">
            <v>30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</row>
        <row r="3515">
          <cell r="A3515" t="str">
            <v xml:space="preserve">Cristian Gonzalez </v>
          </cell>
          <cell r="C3515" t="str">
            <v>Juan Cuadra</v>
          </cell>
          <cell r="E3515">
            <v>46041</v>
          </cell>
          <cell r="I3515">
            <v>65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21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</row>
        <row r="3516">
          <cell r="A3516" t="str">
            <v>Fernando Diaz</v>
          </cell>
          <cell r="C3516" t="str">
            <v>Nelson Paredes</v>
          </cell>
          <cell r="E3516">
            <v>46041</v>
          </cell>
          <cell r="I3516">
            <v>92</v>
          </cell>
          <cell r="J3516">
            <v>0</v>
          </cell>
          <cell r="K3516">
            <v>0</v>
          </cell>
          <cell r="L3516">
            <v>1</v>
          </cell>
          <cell r="M3516">
            <v>0</v>
          </cell>
          <cell r="N3516">
            <v>1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</row>
        <row r="3517">
          <cell r="A3517" t="str">
            <v>Jose Arredondo</v>
          </cell>
          <cell r="C3517" t="str">
            <v>Sin Auxiliar</v>
          </cell>
          <cell r="E3517">
            <v>46041</v>
          </cell>
          <cell r="I3517">
            <v>43</v>
          </cell>
          <cell r="J3517">
            <v>0</v>
          </cell>
          <cell r="K3517">
            <v>0</v>
          </cell>
          <cell r="L3517">
            <v>1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43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</row>
        <row r="3518">
          <cell r="A3518" t="str">
            <v>José Soto Catalan</v>
          </cell>
          <cell r="C3518" t="str">
            <v>Antonio Palma</v>
          </cell>
          <cell r="E3518">
            <v>46041</v>
          </cell>
          <cell r="I3518">
            <v>56</v>
          </cell>
          <cell r="J3518">
            <v>0</v>
          </cell>
          <cell r="K3518">
            <v>0</v>
          </cell>
          <cell r="L3518">
            <v>1</v>
          </cell>
          <cell r="M3518">
            <v>0</v>
          </cell>
          <cell r="N3518">
            <v>0</v>
          </cell>
          <cell r="O3518">
            <v>0</v>
          </cell>
          <cell r="P3518">
            <v>56</v>
          </cell>
          <cell r="Q3518">
            <v>56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1</v>
          </cell>
        </row>
        <row r="3519">
          <cell r="A3519" t="str">
            <v>Luis Dugo</v>
          </cell>
          <cell r="C3519" t="str">
            <v>Victor Araneda</v>
          </cell>
          <cell r="E3519">
            <v>46041</v>
          </cell>
          <cell r="I3519">
            <v>45</v>
          </cell>
          <cell r="J3519">
            <v>0</v>
          </cell>
          <cell r="K3519">
            <v>0</v>
          </cell>
          <cell r="L3519">
            <v>1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4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</row>
        <row r="3520">
          <cell r="A3520" t="str">
            <v>Maximiliano Arancibia</v>
          </cell>
          <cell r="C3520" t="str">
            <v>Carlos Correa</v>
          </cell>
          <cell r="E3520">
            <v>46041</v>
          </cell>
          <cell r="I3520">
            <v>40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</row>
        <row r="3521">
          <cell r="A3521" t="str">
            <v>Miguel Zamorano</v>
          </cell>
          <cell r="C3521" t="str">
            <v>Sin Auxiliar</v>
          </cell>
          <cell r="E3521">
            <v>46041</v>
          </cell>
          <cell r="I3521">
            <v>65</v>
          </cell>
          <cell r="J3521">
            <v>0</v>
          </cell>
          <cell r="K3521">
            <v>0</v>
          </cell>
          <cell r="L3521">
            <v>1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65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</row>
        <row r="3522">
          <cell r="A3522" t="str">
            <v>Patricio Cubillos</v>
          </cell>
          <cell r="C3522" t="str">
            <v>Juan Aravena</v>
          </cell>
          <cell r="E3522">
            <v>46041</v>
          </cell>
          <cell r="I3522">
            <v>58</v>
          </cell>
          <cell r="J3522">
            <v>0</v>
          </cell>
          <cell r="K3522">
            <v>0</v>
          </cell>
          <cell r="L3522">
            <v>1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12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</row>
        <row r="3523">
          <cell r="A3523" t="str">
            <v>Pedro Arcos</v>
          </cell>
          <cell r="C3523" t="str">
            <v>Daniel Escobar</v>
          </cell>
          <cell r="E3523">
            <v>46041</v>
          </cell>
          <cell r="I3523">
            <v>27</v>
          </cell>
          <cell r="J3523">
            <v>1</v>
          </cell>
          <cell r="K3523">
            <v>0</v>
          </cell>
          <cell r="L3523">
            <v>1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6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</row>
        <row r="3524">
          <cell r="A3524" t="str">
            <v>Ramon Gallardo</v>
          </cell>
          <cell r="C3524" t="str">
            <v>Sin Auxiliar</v>
          </cell>
          <cell r="E3524">
            <v>46041</v>
          </cell>
          <cell r="I3524">
            <v>33</v>
          </cell>
          <cell r="J3524">
            <v>0</v>
          </cell>
          <cell r="K3524">
            <v>0</v>
          </cell>
          <cell r="L3524">
            <v>1</v>
          </cell>
          <cell r="M3524">
            <v>1</v>
          </cell>
          <cell r="N3524">
            <v>0</v>
          </cell>
          <cell r="O3524">
            <v>0</v>
          </cell>
          <cell r="P3524">
            <v>0</v>
          </cell>
          <cell r="Q3524">
            <v>33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</row>
        <row r="3525">
          <cell r="A3525" t="str">
            <v>Roberto Briones</v>
          </cell>
          <cell r="C3525" t="str">
            <v>Alexander Marchant</v>
          </cell>
          <cell r="E3525">
            <v>46041</v>
          </cell>
          <cell r="I3525">
            <v>33</v>
          </cell>
          <cell r="J3525">
            <v>0</v>
          </cell>
          <cell r="K3525">
            <v>0</v>
          </cell>
          <cell r="L3525">
            <v>1</v>
          </cell>
          <cell r="M3525">
            <v>0</v>
          </cell>
          <cell r="N3525">
            <v>1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</row>
        <row r="3526">
          <cell r="A3526" t="str">
            <v>Rodrigo Bascuñan</v>
          </cell>
          <cell r="C3526" t="str">
            <v>Gilmar Ospino</v>
          </cell>
          <cell r="E3526">
            <v>46041</v>
          </cell>
          <cell r="I3526">
            <v>71</v>
          </cell>
          <cell r="J3526">
            <v>0</v>
          </cell>
          <cell r="K3526">
            <v>0</v>
          </cell>
          <cell r="L3526">
            <v>1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15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</row>
        <row r="3527">
          <cell r="A3527" t="str">
            <v>Roberto Ramirez</v>
          </cell>
          <cell r="C3527" t="str">
            <v>Jose Oca</v>
          </cell>
          <cell r="E3527">
            <v>46041</v>
          </cell>
          <cell r="I3527">
            <v>59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2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1</v>
          </cell>
        </row>
        <row r="3528">
          <cell r="A3528" t="str">
            <v>Victor Reyes</v>
          </cell>
          <cell r="C3528" t="str">
            <v>Gerald Aguayo</v>
          </cell>
          <cell r="E3528">
            <v>46041</v>
          </cell>
          <cell r="I3528">
            <v>60</v>
          </cell>
          <cell r="J3528">
            <v>0</v>
          </cell>
          <cell r="K3528">
            <v>0</v>
          </cell>
          <cell r="L3528">
            <v>1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40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</row>
        <row r="3529">
          <cell r="A3529" t="str">
            <v>Juan Santibañez</v>
          </cell>
          <cell r="C3529" t="str">
            <v>Sin Auxiliar</v>
          </cell>
          <cell r="E3529">
            <v>46041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</row>
        <row r="3530">
          <cell r="A3530" t="str">
            <v>Sin Auxiliar</v>
          </cell>
          <cell r="C3530" t="str">
            <v>Cristian Araya</v>
          </cell>
          <cell r="E3530">
            <v>46041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</row>
        <row r="3531">
          <cell r="A3531" t="str">
            <v>Sin Auxiliar</v>
          </cell>
          <cell r="C3531" t="str">
            <v>Jesus Barrera</v>
          </cell>
          <cell r="E3531">
            <v>46041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</row>
        <row r="3532">
          <cell r="A3532" t="str">
            <v>Sin Auxiliar</v>
          </cell>
          <cell r="C3532" t="str">
            <v>Jesus Barrera</v>
          </cell>
          <cell r="E3532">
            <v>46042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</row>
        <row r="3533">
          <cell r="A3533" t="str">
            <v>Alfredo Cona</v>
          </cell>
          <cell r="C3533" t="str">
            <v>Osman Perez</v>
          </cell>
          <cell r="E3533">
            <v>46042</v>
          </cell>
          <cell r="I3533">
            <v>29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1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</row>
        <row r="3534">
          <cell r="A3534" t="str">
            <v>Boris López</v>
          </cell>
          <cell r="C3534" t="str">
            <v>Gonzalo Gonzalez</v>
          </cell>
          <cell r="E3534">
            <v>46042</v>
          </cell>
          <cell r="I3534">
            <v>52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</row>
        <row r="3535">
          <cell r="A3535" t="str">
            <v>Cesar Moreno</v>
          </cell>
          <cell r="C3535" t="str">
            <v>Alejandro Osorio</v>
          </cell>
          <cell r="E3535">
            <v>46042</v>
          </cell>
          <cell r="I3535">
            <v>60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34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2</v>
          </cell>
        </row>
        <row r="3536">
          <cell r="A3536" t="str">
            <v>Fernando Diaz</v>
          </cell>
          <cell r="C3536" t="str">
            <v>Nelson Paredes</v>
          </cell>
          <cell r="E3536">
            <v>46042</v>
          </cell>
          <cell r="I3536">
            <v>122</v>
          </cell>
          <cell r="J3536">
            <v>0</v>
          </cell>
          <cell r="K3536">
            <v>0</v>
          </cell>
          <cell r="L3536">
            <v>1</v>
          </cell>
          <cell r="M3536">
            <v>0</v>
          </cell>
          <cell r="N3536">
            <v>1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</row>
        <row r="3537">
          <cell r="A3537" t="str">
            <v>Jose Arredondo</v>
          </cell>
          <cell r="C3537" t="str">
            <v>Sin Auxiliar</v>
          </cell>
          <cell r="E3537">
            <v>46042</v>
          </cell>
          <cell r="I3537">
            <v>28</v>
          </cell>
          <cell r="J3537">
            <v>0</v>
          </cell>
          <cell r="K3537">
            <v>0</v>
          </cell>
          <cell r="L3537">
            <v>1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28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</row>
        <row r="3538">
          <cell r="A3538" t="str">
            <v>José Soto Catalan</v>
          </cell>
          <cell r="C3538" t="str">
            <v>Antonio Palma</v>
          </cell>
          <cell r="E3538">
            <v>46042</v>
          </cell>
          <cell r="I3538">
            <v>35</v>
          </cell>
          <cell r="J3538">
            <v>0</v>
          </cell>
          <cell r="K3538">
            <v>0</v>
          </cell>
          <cell r="L3538">
            <v>1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35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</row>
        <row r="3539">
          <cell r="A3539" t="str">
            <v>Luis Dugo</v>
          </cell>
          <cell r="C3539" t="str">
            <v>Victor Araneda</v>
          </cell>
          <cell r="E3539">
            <v>46042</v>
          </cell>
          <cell r="I3539">
            <v>39</v>
          </cell>
          <cell r="J3539">
            <v>0</v>
          </cell>
          <cell r="K3539">
            <v>0</v>
          </cell>
          <cell r="L3539">
            <v>1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1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</row>
        <row r="3540">
          <cell r="A3540" t="str">
            <v>Pedro Arcos</v>
          </cell>
          <cell r="C3540" t="str">
            <v>Daniel Escobar</v>
          </cell>
          <cell r="E3540">
            <v>46042</v>
          </cell>
          <cell r="I3540">
            <v>37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4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</row>
        <row r="3541">
          <cell r="A3541" t="str">
            <v>Ramon Gallardo</v>
          </cell>
          <cell r="C3541" t="str">
            <v>Sin Auxiliar</v>
          </cell>
          <cell r="E3541">
            <v>46042</v>
          </cell>
          <cell r="I3541">
            <v>44</v>
          </cell>
          <cell r="J3541">
            <v>0</v>
          </cell>
          <cell r="K3541">
            <v>0</v>
          </cell>
          <cell r="L3541">
            <v>1</v>
          </cell>
          <cell r="M3541">
            <v>1</v>
          </cell>
          <cell r="N3541">
            <v>1</v>
          </cell>
          <cell r="O3541">
            <v>1</v>
          </cell>
          <cell r="P3541">
            <v>0</v>
          </cell>
          <cell r="Q3541">
            <v>47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</row>
        <row r="3542">
          <cell r="A3542" t="str">
            <v>Roberto Briones</v>
          </cell>
          <cell r="C3542" t="str">
            <v>Carlos Correa</v>
          </cell>
          <cell r="E3542">
            <v>46042</v>
          </cell>
          <cell r="I3542">
            <v>65</v>
          </cell>
          <cell r="J3542">
            <v>0</v>
          </cell>
          <cell r="K3542">
            <v>0</v>
          </cell>
          <cell r="L3542">
            <v>1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</row>
        <row r="3543">
          <cell r="A3543" t="str">
            <v>Roberto Ramirez</v>
          </cell>
          <cell r="C3543" t="str">
            <v>Jose Oca</v>
          </cell>
          <cell r="E3543">
            <v>46042</v>
          </cell>
          <cell r="I3543">
            <v>41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</row>
        <row r="3544">
          <cell r="A3544" t="str">
            <v>Rodrigo Bascuñan</v>
          </cell>
          <cell r="C3544" t="str">
            <v>Gilmar Ospino</v>
          </cell>
          <cell r="E3544">
            <v>46042</v>
          </cell>
          <cell r="I3544">
            <v>20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6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</row>
        <row r="3545">
          <cell r="A3545" t="str">
            <v>Victor Reyes</v>
          </cell>
          <cell r="C3545" t="str">
            <v>Gerald Aguayo</v>
          </cell>
          <cell r="E3545">
            <v>46042</v>
          </cell>
          <cell r="I3545">
            <v>12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10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</row>
        <row r="3546">
          <cell r="A3546" t="str">
            <v>Eduardo Soto</v>
          </cell>
          <cell r="C3546" t="str">
            <v>Juan Aravena</v>
          </cell>
          <cell r="E3546">
            <v>46042</v>
          </cell>
          <cell r="I3546">
            <v>28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12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</row>
        <row r="3547">
          <cell r="A3547" t="str">
            <v>Maximiliano Arancibia</v>
          </cell>
          <cell r="C3547" t="str">
            <v>Sin Auxiliar</v>
          </cell>
          <cell r="E3547">
            <v>46042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</row>
        <row r="3548">
          <cell r="A3548" t="str">
            <v>Byron Lopez</v>
          </cell>
          <cell r="C3548" t="str">
            <v>Sin Auxiliar</v>
          </cell>
          <cell r="E3548">
            <v>46042</v>
          </cell>
          <cell r="I3548">
            <v>20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</row>
        <row r="3549">
          <cell r="A3549" t="str">
            <v xml:space="preserve">Cristian Gonzalez </v>
          </cell>
          <cell r="C3549" t="str">
            <v>Sin Auxiliar</v>
          </cell>
          <cell r="E3549">
            <v>46042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</row>
        <row r="3550">
          <cell r="A3550" t="str">
            <v>Sin Auxiliar</v>
          </cell>
          <cell r="C3550" t="str">
            <v>Alexander Marchant</v>
          </cell>
          <cell r="E3550">
            <v>46042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</row>
        <row r="3551">
          <cell r="A3551" t="str">
            <v>Patricio Cubillos</v>
          </cell>
          <cell r="C3551" t="str">
            <v>Sin Auxiliar</v>
          </cell>
          <cell r="E3551">
            <v>46042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</row>
        <row r="3552">
          <cell r="A3552" t="str">
            <v>Sin Auxiliar</v>
          </cell>
          <cell r="C3552" t="str">
            <v>Juan Cuadra</v>
          </cell>
          <cell r="E3552">
            <v>46042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</row>
        <row r="3553">
          <cell r="A3553" t="str">
            <v>Juan Santibañez</v>
          </cell>
          <cell r="C3553" t="str">
            <v>Sin Auxiliar</v>
          </cell>
          <cell r="E3553">
            <v>46042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</row>
        <row r="3554">
          <cell r="A3554" t="str">
            <v>Sin Auxiliar</v>
          </cell>
          <cell r="C3554" t="str">
            <v>Cristian Araya</v>
          </cell>
          <cell r="E3554">
            <v>46042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</row>
        <row r="3555">
          <cell r="A3555" t="str">
            <v>Alexander Marchant</v>
          </cell>
          <cell r="C3555" t="str">
            <v>Juan Aravena</v>
          </cell>
          <cell r="E3555">
            <v>46043</v>
          </cell>
          <cell r="I3555">
            <v>66</v>
          </cell>
          <cell r="J3555">
            <v>0</v>
          </cell>
          <cell r="K3555">
            <v>0</v>
          </cell>
          <cell r="L3555">
            <v>1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</row>
        <row r="3556">
          <cell r="A3556" t="str">
            <v>Alfredo Cona</v>
          </cell>
          <cell r="C3556" t="str">
            <v>Osman Perez</v>
          </cell>
          <cell r="E3556">
            <v>46043</v>
          </cell>
          <cell r="I3556">
            <v>42</v>
          </cell>
          <cell r="J3556">
            <v>0</v>
          </cell>
          <cell r="K3556">
            <v>0</v>
          </cell>
          <cell r="L3556">
            <v>1</v>
          </cell>
          <cell r="M3556">
            <v>0</v>
          </cell>
          <cell r="N3556">
            <v>1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</row>
        <row r="3557">
          <cell r="A3557" t="str">
            <v>Boris López</v>
          </cell>
          <cell r="C3557" t="str">
            <v>Gonzalo Gonzalez</v>
          </cell>
          <cell r="E3557">
            <v>46043</v>
          </cell>
          <cell r="I3557">
            <v>35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2</v>
          </cell>
        </row>
        <row r="3558">
          <cell r="A3558" t="str">
            <v>Byron Lopez</v>
          </cell>
          <cell r="C3558" t="str">
            <v>Patricio Ramirez</v>
          </cell>
          <cell r="E3558">
            <v>46043</v>
          </cell>
          <cell r="I3558">
            <v>26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2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</row>
        <row r="3559">
          <cell r="A3559" t="str">
            <v>Cesar Moreno</v>
          </cell>
          <cell r="C3559" t="str">
            <v>Alejandro Osorio</v>
          </cell>
          <cell r="E3559">
            <v>46043</v>
          </cell>
          <cell r="I3559">
            <v>81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30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</row>
        <row r="3560">
          <cell r="A3560" t="str">
            <v>Daniel Peña</v>
          </cell>
          <cell r="C3560" t="str">
            <v>Juan Cuadra</v>
          </cell>
          <cell r="E3560">
            <v>46043</v>
          </cell>
          <cell r="I3560">
            <v>17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</row>
        <row r="3561">
          <cell r="A3561" t="str">
            <v>Fernando Diaz</v>
          </cell>
          <cell r="C3561" t="str">
            <v>Nelson Paredes</v>
          </cell>
          <cell r="E3561">
            <v>46043</v>
          </cell>
          <cell r="I3561">
            <v>92</v>
          </cell>
          <cell r="J3561">
            <v>0</v>
          </cell>
          <cell r="K3561">
            <v>0</v>
          </cell>
          <cell r="L3561">
            <v>1</v>
          </cell>
          <cell r="M3561">
            <v>0</v>
          </cell>
          <cell r="N3561">
            <v>1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</row>
        <row r="3562">
          <cell r="A3562" t="str">
            <v>Jose Arredondo</v>
          </cell>
          <cell r="C3562" t="str">
            <v>Sin Auxiliar</v>
          </cell>
          <cell r="E3562">
            <v>46043</v>
          </cell>
          <cell r="I3562">
            <v>43</v>
          </cell>
          <cell r="J3562">
            <v>0</v>
          </cell>
          <cell r="K3562">
            <v>0</v>
          </cell>
          <cell r="L3562">
            <v>1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43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</row>
        <row r="3563">
          <cell r="A3563" t="str">
            <v>José Soto Catalan</v>
          </cell>
          <cell r="C3563" t="str">
            <v>Antonio Palma</v>
          </cell>
          <cell r="E3563">
            <v>46043</v>
          </cell>
          <cell r="I3563">
            <v>58</v>
          </cell>
          <cell r="J3563">
            <v>0</v>
          </cell>
          <cell r="K3563">
            <v>0</v>
          </cell>
          <cell r="L3563">
            <v>1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58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1</v>
          </cell>
        </row>
        <row r="3564">
          <cell r="A3564" t="str">
            <v>Luis Dugo</v>
          </cell>
          <cell r="C3564" t="str">
            <v>Victor Araneda</v>
          </cell>
          <cell r="E3564">
            <v>46043</v>
          </cell>
          <cell r="I3564">
            <v>38</v>
          </cell>
          <cell r="J3564">
            <v>0</v>
          </cell>
          <cell r="K3564">
            <v>0</v>
          </cell>
          <cell r="L3564">
            <v>1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4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</row>
        <row r="3565">
          <cell r="A3565" t="str">
            <v>Maximiliano Arancibia</v>
          </cell>
          <cell r="C3565" t="str">
            <v>Carlos Correa</v>
          </cell>
          <cell r="E3565">
            <v>46043</v>
          </cell>
          <cell r="I3565">
            <v>41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</row>
        <row r="3566">
          <cell r="A3566" t="str">
            <v>Miguel Zamorano</v>
          </cell>
          <cell r="C3566" t="str">
            <v>Sin Auxiliar</v>
          </cell>
          <cell r="E3566">
            <v>46043</v>
          </cell>
          <cell r="I3566">
            <v>65</v>
          </cell>
          <cell r="J3566">
            <v>0</v>
          </cell>
          <cell r="K3566">
            <v>0</v>
          </cell>
          <cell r="L3566">
            <v>1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65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</row>
        <row r="3567">
          <cell r="A3567" t="str">
            <v>Pedro Arcos</v>
          </cell>
          <cell r="C3567" t="str">
            <v>Daniel Escobar</v>
          </cell>
          <cell r="E3567">
            <v>46043</v>
          </cell>
          <cell r="I3567">
            <v>45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10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</row>
        <row r="3568">
          <cell r="A3568" t="str">
            <v>Ramon Gallardo</v>
          </cell>
          <cell r="C3568" t="str">
            <v>Sin Auxiliar</v>
          </cell>
          <cell r="E3568">
            <v>46043</v>
          </cell>
          <cell r="I3568">
            <v>37</v>
          </cell>
          <cell r="J3568">
            <v>0</v>
          </cell>
          <cell r="K3568">
            <v>0</v>
          </cell>
          <cell r="L3568">
            <v>1</v>
          </cell>
          <cell r="M3568">
            <v>1</v>
          </cell>
          <cell r="N3568">
            <v>1</v>
          </cell>
          <cell r="O3568">
            <v>1</v>
          </cell>
          <cell r="P3568">
            <v>0</v>
          </cell>
          <cell r="Q3568">
            <v>37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</row>
        <row r="3569">
          <cell r="A3569" t="str">
            <v>Roberto Briones</v>
          </cell>
          <cell r="C3569" t="str">
            <v>Jesus Barrera</v>
          </cell>
          <cell r="E3569">
            <v>46043</v>
          </cell>
          <cell r="I3569">
            <v>33</v>
          </cell>
          <cell r="J3569">
            <v>0</v>
          </cell>
          <cell r="K3569">
            <v>0</v>
          </cell>
          <cell r="L3569">
            <v>1</v>
          </cell>
          <cell r="M3569">
            <v>0</v>
          </cell>
          <cell r="N3569">
            <v>1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</row>
        <row r="3570">
          <cell r="A3570" t="str">
            <v>Roberto Ramirez</v>
          </cell>
          <cell r="C3570" t="str">
            <v>Jose Oca</v>
          </cell>
          <cell r="E3570">
            <v>46043</v>
          </cell>
          <cell r="I3570">
            <v>34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2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</row>
        <row r="3571">
          <cell r="A3571" t="str">
            <v>Rodrigo Bascuñan</v>
          </cell>
          <cell r="C3571" t="str">
            <v>Gilmar Ospino</v>
          </cell>
          <cell r="E3571">
            <v>46043</v>
          </cell>
          <cell r="I3571">
            <v>63</v>
          </cell>
          <cell r="J3571">
            <v>0</v>
          </cell>
          <cell r="K3571">
            <v>0</v>
          </cell>
          <cell r="L3571">
            <v>1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12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</row>
        <row r="3572">
          <cell r="A3572" t="str">
            <v>Victor Reyes</v>
          </cell>
          <cell r="C3572" t="str">
            <v>Gerald Aguayo</v>
          </cell>
          <cell r="E3572">
            <v>46043</v>
          </cell>
          <cell r="I3572">
            <v>90</v>
          </cell>
          <cell r="J3572">
            <v>0</v>
          </cell>
          <cell r="K3572">
            <v>0</v>
          </cell>
          <cell r="L3572">
            <v>1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45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</row>
        <row r="3573">
          <cell r="A3573" t="str">
            <v xml:space="preserve">Cristian Gonzalez </v>
          </cell>
          <cell r="C3573" t="str">
            <v>Sin Auxiliar</v>
          </cell>
          <cell r="E3573">
            <v>46043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</row>
        <row r="3574">
          <cell r="A3574" t="str">
            <v>Patricio Cubillos</v>
          </cell>
          <cell r="C3574" t="str">
            <v>Sin Auxiliar</v>
          </cell>
          <cell r="E3574">
            <v>46043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</row>
        <row r="3575">
          <cell r="A3575" t="str">
            <v>Juan Santibañez</v>
          </cell>
          <cell r="C3575" t="str">
            <v>Sin Auxiliar</v>
          </cell>
          <cell r="E3575">
            <v>46043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</row>
        <row r="3576">
          <cell r="A3576" t="str">
            <v>Sin Auxiliar</v>
          </cell>
          <cell r="C3576" t="str">
            <v>Cristian Araya</v>
          </cell>
          <cell r="E3576">
            <v>46043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</row>
        <row r="3577">
          <cell r="A3577" t="str">
            <v>Alfredo Cona</v>
          </cell>
          <cell r="C3577" t="str">
            <v>Osman Perez</v>
          </cell>
          <cell r="E3577">
            <v>46044</v>
          </cell>
          <cell r="I3577">
            <v>45</v>
          </cell>
          <cell r="J3577">
            <v>0</v>
          </cell>
          <cell r="K3577">
            <v>0</v>
          </cell>
          <cell r="L3577">
            <v>1</v>
          </cell>
          <cell r="M3577">
            <v>0</v>
          </cell>
          <cell r="N3577">
            <v>1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</row>
        <row r="3578">
          <cell r="A3578" t="str">
            <v>Boris López</v>
          </cell>
          <cell r="C3578" t="str">
            <v>Gonzalo Gonzalez</v>
          </cell>
          <cell r="E3578">
            <v>46044</v>
          </cell>
          <cell r="I3578">
            <v>28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2</v>
          </cell>
        </row>
        <row r="3579">
          <cell r="A3579" t="str">
            <v>Byron Lopez</v>
          </cell>
          <cell r="C3579" t="str">
            <v>Patricio Ramirez</v>
          </cell>
          <cell r="E3579">
            <v>46044</v>
          </cell>
          <cell r="I3579">
            <v>36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2</v>
          </cell>
        </row>
        <row r="3580">
          <cell r="A3580" t="str">
            <v>Cesar Moreno</v>
          </cell>
          <cell r="C3580" t="str">
            <v>Alejandro Osorio</v>
          </cell>
          <cell r="E3580">
            <v>46044</v>
          </cell>
          <cell r="I3580">
            <v>67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</row>
        <row r="3581">
          <cell r="A3581" t="str">
            <v xml:space="preserve">Cristian Gonzalez </v>
          </cell>
          <cell r="C3581" t="str">
            <v>Juan Cuadra</v>
          </cell>
          <cell r="E3581">
            <v>46044</v>
          </cell>
          <cell r="I3581">
            <v>35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</row>
        <row r="3582">
          <cell r="A3582" t="str">
            <v>Fernando Diaz</v>
          </cell>
          <cell r="C3582" t="str">
            <v>Nelson Paredes</v>
          </cell>
          <cell r="E3582">
            <v>46044</v>
          </cell>
          <cell r="I3582">
            <v>107</v>
          </cell>
          <cell r="J3582">
            <v>0</v>
          </cell>
          <cell r="K3582">
            <v>0</v>
          </cell>
          <cell r="L3582">
            <v>1</v>
          </cell>
          <cell r="M3582">
            <v>0</v>
          </cell>
          <cell r="N3582">
            <v>1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</row>
        <row r="3583">
          <cell r="A3583" t="str">
            <v>Jose Arredondo</v>
          </cell>
          <cell r="C3583" t="str">
            <v>Sin Auxiliar</v>
          </cell>
          <cell r="E3583">
            <v>46044</v>
          </cell>
          <cell r="I3583">
            <v>26</v>
          </cell>
          <cell r="J3583">
            <v>0</v>
          </cell>
          <cell r="K3583">
            <v>0</v>
          </cell>
          <cell r="L3583">
            <v>1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26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</row>
        <row r="3584">
          <cell r="A3584" t="str">
            <v>José Soto Catalan</v>
          </cell>
          <cell r="C3584" t="str">
            <v>Antonio Palma</v>
          </cell>
          <cell r="E3584">
            <v>46044</v>
          </cell>
          <cell r="I3584">
            <v>41</v>
          </cell>
          <cell r="J3584">
            <v>0</v>
          </cell>
          <cell r="K3584">
            <v>0</v>
          </cell>
          <cell r="L3584">
            <v>1</v>
          </cell>
          <cell r="M3584">
            <v>0</v>
          </cell>
          <cell r="N3584">
            <v>0</v>
          </cell>
          <cell r="O3584">
            <v>0</v>
          </cell>
          <cell r="P3584">
            <v>41</v>
          </cell>
          <cell r="Q3584">
            <v>41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</row>
        <row r="3585">
          <cell r="A3585" t="str">
            <v>Victor Reyes</v>
          </cell>
          <cell r="C3585" t="str">
            <v>Victor Araneda</v>
          </cell>
          <cell r="E3585">
            <v>46044</v>
          </cell>
          <cell r="I3585">
            <v>44</v>
          </cell>
          <cell r="J3585">
            <v>0</v>
          </cell>
          <cell r="K3585">
            <v>0</v>
          </cell>
          <cell r="L3585">
            <v>1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4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</row>
        <row r="3586">
          <cell r="A3586" t="str">
            <v>Maximiliano Arancibia</v>
          </cell>
          <cell r="C3586" t="str">
            <v>Carlos Correa</v>
          </cell>
          <cell r="E3586">
            <v>46044</v>
          </cell>
          <cell r="I3586">
            <v>55</v>
          </cell>
          <cell r="J3586">
            <v>0</v>
          </cell>
          <cell r="K3586">
            <v>0</v>
          </cell>
          <cell r="L3586">
            <v>1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</row>
        <row r="3587">
          <cell r="A3587" t="str">
            <v>Patricio Cubillos</v>
          </cell>
          <cell r="C3587" t="str">
            <v>Juan Aravena</v>
          </cell>
          <cell r="E3587">
            <v>46044</v>
          </cell>
          <cell r="I3587">
            <v>36</v>
          </cell>
          <cell r="J3587">
            <v>0</v>
          </cell>
          <cell r="K3587">
            <v>0</v>
          </cell>
          <cell r="L3587">
            <v>1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</row>
        <row r="3588">
          <cell r="A3588" t="str">
            <v>Luis Acevedo</v>
          </cell>
          <cell r="C3588" t="str">
            <v>Sin Auxiliar</v>
          </cell>
          <cell r="E3588">
            <v>46044</v>
          </cell>
          <cell r="I3588">
            <v>36</v>
          </cell>
          <cell r="J3588">
            <v>0</v>
          </cell>
          <cell r="K3588">
            <v>0</v>
          </cell>
          <cell r="L3588">
            <v>1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</row>
        <row r="3589">
          <cell r="A3589" t="str">
            <v>Pedro Arcos</v>
          </cell>
          <cell r="C3589" t="str">
            <v>Daniel Escobar</v>
          </cell>
          <cell r="E3589">
            <v>46044</v>
          </cell>
          <cell r="I3589">
            <v>45</v>
          </cell>
          <cell r="J3589">
            <v>0</v>
          </cell>
          <cell r="K3589">
            <v>0</v>
          </cell>
          <cell r="L3589">
            <v>1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4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</row>
        <row r="3590">
          <cell r="A3590" t="str">
            <v>Ramon Gallardo</v>
          </cell>
          <cell r="C3590" t="str">
            <v>Jordan Gaete</v>
          </cell>
          <cell r="E3590">
            <v>46044</v>
          </cell>
          <cell r="I3590">
            <v>58</v>
          </cell>
          <cell r="J3590">
            <v>0</v>
          </cell>
          <cell r="K3590">
            <v>0</v>
          </cell>
          <cell r="L3590">
            <v>1</v>
          </cell>
          <cell r="M3590">
            <v>1</v>
          </cell>
          <cell r="N3590">
            <v>1</v>
          </cell>
          <cell r="O3590">
            <v>1</v>
          </cell>
          <cell r="P3590">
            <v>0</v>
          </cell>
          <cell r="Q3590">
            <v>58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</row>
        <row r="3591">
          <cell r="A3591" t="str">
            <v>Roberto Briones</v>
          </cell>
          <cell r="C3591" t="str">
            <v>Alexander Marchant</v>
          </cell>
          <cell r="E3591">
            <v>46044</v>
          </cell>
          <cell r="I3591">
            <v>30</v>
          </cell>
          <cell r="J3591">
            <v>0</v>
          </cell>
          <cell r="K3591">
            <v>0</v>
          </cell>
          <cell r="L3591">
            <v>1</v>
          </cell>
          <cell r="M3591">
            <v>0</v>
          </cell>
          <cell r="N3591">
            <v>1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</row>
        <row r="3592">
          <cell r="A3592" t="str">
            <v>Rodrigo Bascuñan</v>
          </cell>
          <cell r="C3592" t="str">
            <v>Gilmar Ospino</v>
          </cell>
          <cell r="E3592">
            <v>46044</v>
          </cell>
          <cell r="I3592">
            <v>30</v>
          </cell>
          <cell r="J3592">
            <v>0</v>
          </cell>
          <cell r="K3592">
            <v>0</v>
          </cell>
          <cell r="L3592">
            <v>1</v>
          </cell>
          <cell r="M3592">
            <v>0</v>
          </cell>
          <cell r="N3592">
            <v>0</v>
          </cell>
          <cell r="O3592">
            <v>0</v>
          </cell>
          <cell r="P3592">
            <v>5</v>
          </cell>
          <cell r="Q3592">
            <v>3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</row>
        <row r="3593">
          <cell r="A3593" t="str">
            <v>Roberto Ramirez</v>
          </cell>
          <cell r="C3593" t="str">
            <v>Jose Oca</v>
          </cell>
          <cell r="E3593">
            <v>46044</v>
          </cell>
          <cell r="I3593">
            <v>46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</row>
        <row r="3594">
          <cell r="A3594" t="str">
            <v>Luis Dugo</v>
          </cell>
          <cell r="C3594" t="str">
            <v>Sin Auxiliar</v>
          </cell>
          <cell r="E3594">
            <v>46044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</row>
        <row r="3595">
          <cell r="A3595" t="str">
            <v>Sin Auxiliar</v>
          </cell>
          <cell r="C3595" t="str">
            <v>Gerald Aguayo</v>
          </cell>
          <cell r="E3595">
            <v>46044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</row>
        <row r="3596">
          <cell r="A3596" t="str">
            <v>Sin Auxiliar</v>
          </cell>
          <cell r="C3596" t="str">
            <v>Jesus Barrera</v>
          </cell>
          <cell r="E3596">
            <v>46044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</row>
        <row r="3597">
          <cell r="A3597" t="str">
            <v>Antonio Riquelme</v>
          </cell>
          <cell r="C3597" t="str">
            <v>Sin Auxiliar</v>
          </cell>
          <cell r="E3597">
            <v>46044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</row>
        <row r="3598">
          <cell r="A3598" t="str">
            <v>Alfredo Cona</v>
          </cell>
          <cell r="C3598" t="str">
            <v>Osman Perez</v>
          </cell>
          <cell r="E3598">
            <v>46045</v>
          </cell>
          <cell r="I3598">
            <v>65</v>
          </cell>
          <cell r="J3598">
            <v>0</v>
          </cell>
          <cell r="K3598">
            <v>0</v>
          </cell>
          <cell r="L3598">
            <v>1</v>
          </cell>
          <cell r="M3598">
            <v>0</v>
          </cell>
          <cell r="N3598">
            <v>1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</row>
        <row r="3599">
          <cell r="A3599" t="str">
            <v>Boris López</v>
          </cell>
          <cell r="C3599" t="str">
            <v>Gonzalo Gonzalez</v>
          </cell>
          <cell r="E3599">
            <v>46045</v>
          </cell>
          <cell r="I3599">
            <v>45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2</v>
          </cell>
        </row>
        <row r="3600">
          <cell r="A3600" t="str">
            <v>Byron Lopez</v>
          </cell>
          <cell r="C3600" t="str">
            <v>Patricio Ramirez</v>
          </cell>
          <cell r="E3600">
            <v>46045</v>
          </cell>
          <cell r="I3600">
            <v>36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2</v>
          </cell>
        </row>
        <row r="3601">
          <cell r="A3601" t="str">
            <v>Cesar Moreno</v>
          </cell>
          <cell r="C3601" t="str">
            <v>Alejandro Osorio</v>
          </cell>
          <cell r="E3601">
            <v>46045</v>
          </cell>
          <cell r="I3601">
            <v>73</v>
          </cell>
          <cell r="J3601">
            <v>0</v>
          </cell>
          <cell r="K3601">
            <v>0</v>
          </cell>
          <cell r="L3601">
            <v>1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30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</row>
        <row r="3602">
          <cell r="A3602" t="str">
            <v xml:space="preserve">Cristian Gonzalez </v>
          </cell>
          <cell r="C3602" t="str">
            <v>Juan Cuadra</v>
          </cell>
          <cell r="E3602">
            <v>46045</v>
          </cell>
          <cell r="I3602">
            <v>52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21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</row>
        <row r="3603">
          <cell r="A3603" t="str">
            <v>Fernando Diaz</v>
          </cell>
          <cell r="C3603" t="str">
            <v>Nelson Paredes</v>
          </cell>
          <cell r="E3603">
            <v>46045</v>
          </cell>
          <cell r="I3603">
            <v>80</v>
          </cell>
          <cell r="J3603">
            <v>0</v>
          </cell>
          <cell r="K3603">
            <v>0</v>
          </cell>
          <cell r="L3603">
            <v>1</v>
          </cell>
          <cell r="M3603">
            <v>0</v>
          </cell>
          <cell r="N3603">
            <v>1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</row>
        <row r="3604">
          <cell r="A3604" t="str">
            <v>Jose Arredondo</v>
          </cell>
          <cell r="C3604" t="str">
            <v>Sin Auxiliar</v>
          </cell>
          <cell r="E3604">
            <v>46045</v>
          </cell>
          <cell r="I3604">
            <v>43</v>
          </cell>
          <cell r="J3604">
            <v>0</v>
          </cell>
          <cell r="K3604">
            <v>0</v>
          </cell>
          <cell r="L3604">
            <v>1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43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</row>
        <row r="3605">
          <cell r="A3605" t="str">
            <v>José Soto Catalan</v>
          </cell>
          <cell r="C3605" t="str">
            <v>Antonio Palma</v>
          </cell>
          <cell r="E3605">
            <v>46045</v>
          </cell>
          <cell r="I3605">
            <v>58</v>
          </cell>
          <cell r="J3605">
            <v>0</v>
          </cell>
          <cell r="K3605">
            <v>0</v>
          </cell>
          <cell r="L3605">
            <v>1</v>
          </cell>
          <cell r="M3605">
            <v>0</v>
          </cell>
          <cell r="N3605">
            <v>0</v>
          </cell>
          <cell r="O3605">
            <v>0</v>
          </cell>
          <cell r="P3605">
            <v>58</v>
          </cell>
          <cell r="Q3605">
            <v>58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1</v>
          </cell>
        </row>
        <row r="3606">
          <cell r="A3606" t="str">
            <v>Luis Dugo</v>
          </cell>
          <cell r="C3606" t="str">
            <v>Victor Araneda</v>
          </cell>
          <cell r="E3606">
            <v>46045</v>
          </cell>
          <cell r="I3606">
            <v>50</v>
          </cell>
          <cell r="J3606">
            <v>0</v>
          </cell>
          <cell r="K3606">
            <v>0</v>
          </cell>
          <cell r="L3606">
            <v>1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1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3</v>
          </cell>
        </row>
        <row r="3607">
          <cell r="A3607" t="str">
            <v>Maximiliano Arancibia</v>
          </cell>
          <cell r="C3607" t="str">
            <v>Carlos Correa</v>
          </cell>
          <cell r="E3607">
            <v>46045</v>
          </cell>
          <cell r="I3607">
            <v>56</v>
          </cell>
          <cell r="J3607">
            <v>0</v>
          </cell>
          <cell r="K3607">
            <v>0</v>
          </cell>
          <cell r="L3607">
            <v>1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</row>
        <row r="3608">
          <cell r="A3608" t="str">
            <v>Miguel Zamorano</v>
          </cell>
          <cell r="C3608" t="str">
            <v>Sin Auxiliar</v>
          </cell>
          <cell r="E3608">
            <v>46045</v>
          </cell>
          <cell r="I3608">
            <v>65</v>
          </cell>
          <cell r="J3608">
            <v>0</v>
          </cell>
          <cell r="K3608">
            <v>0</v>
          </cell>
          <cell r="L3608">
            <v>1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65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</row>
        <row r="3609">
          <cell r="A3609" t="str">
            <v>Patricio Cubillos</v>
          </cell>
          <cell r="C3609" t="str">
            <v>Juan Aravena</v>
          </cell>
          <cell r="E3609">
            <v>46045</v>
          </cell>
          <cell r="I3609">
            <v>60</v>
          </cell>
          <cell r="J3609">
            <v>0</v>
          </cell>
          <cell r="K3609">
            <v>0</v>
          </cell>
          <cell r="L3609">
            <v>1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10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</row>
        <row r="3610">
          <cell r="A3610" t="str">
            <v>Pedro Arcos</v>
          </cell>
          <cell r="C3610" t="str">
            <v>Daniel Escobar</v>
          </cell>
          <cell r="E3610">
            <v>46045</v>
          </cell>
          <cell r="I3610">
            <v>43</v>
          </cell>
          <cell r="J3610">
            <v>0</v>
          </cell>
          <cell r="K3610">
            <v>0</v>
          </cell>
          <cell r="L3610">
            <v>1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6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</row>
        <row r="3611">
          <cell r="A3611" t="str">
            <v>Ramon Gallardo</v>
          </cell>
          <cell r="C3611" t="str">
            <v>Jordan Gaete</v>
          </cell>
          <cell r="E3611">
            <v>46045</v>
          </cell>
          <cell r="I3611">
            <v>36</v>
          </cell>
          <cell r="J3611">
            <v>0</v>
          </cell>
          <cell r="K3611">
            <v>0</v>
          </cell>
          <cell r="L3611">
            <v>1</v>
          </cell>
          <cell r="M3611">
            <v>1</v>
          </cell>
          <cell r="N3611">
            <v>0</v>
          </cell>
          <cell r="O3611">
            <v>0</v>
          </cell>
          <cell r="P3611">
            <v>0</v>
          </cell>
          <cell r="Q3611">
            <v>36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</row>
        <row r="3612">
          <cell r="A3612" t="str">
            <v>Roberto Briones</v>
          </cell>
          <cell r="C3612" t="str">
            <v>Alexander Marchant</v>
          </cell>
          <cell r="E3612">
            <v>46045</v>
          </cell>
          <cell r="I3612">
            <v>35</v>
          </cell>
          <cell r="J3612">
            <v>0</v>
          </cell>
          <cell r="K3612">
            <v>0</v>
          </cell>
          <cell r="L3612">
            <v>1</v>
          </cell>
          <cell r="M3612">
            <v>0</v>
          </cell>
          <cell r="N3612">
            <v>1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</row>
        <row r="3613">
          <cell r="A3613" t="str">
            <v>Roberto Ramirez</v>
          </cell>
          <cell r="C3613" t="str">
            <v>Jesus Barrera</v>
          </cell>
          <cell r="E3613">
            <v>46045</v>
          </cell>
          <cell r="I3613">
            <v>54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2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</row>
        <row r="3614">
          <cell r="A3614" t="str">
            <v>Sin Auxiliar</v>
          </cell>
          <cell r="C3614" t="str">
            <v>Jose Oca</v>
          </cell>
          <cell r="E3614">
            <v>46045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4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</row>
        <row r="3615">
          <cell r="A3615" t="str">
            <v>Rodrigo Bascuñan</v>
          </cell>
          <cell r="C3615" t="str">
            <v>Gilmar Ospino</v>
          </cell>
          <cell r="E3615">
            <v>46045</v>
          </cell>
          <cell r="I3615">
            <v>75</v>
          </cell>
          <cell r="J3615">
            <v>0</v>
          </cell>
          <cell r="K3615">
            <v>0</v>
          </cell>
          <cell r="L3615">
            <v>1</v>
          </cell>
          <cell r="M3615">
            <v>0</v>
          </cell>
          <cell r="N3615">
            <v>0</v>
          </cell>
          <cell r="O3615">
            <v>0</v>
          </cell>
          <cell r="P3615">
            <v>12</v>
          </cell>
          <cell r="Q3615">
            <v>8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</row>
        <row r="3616">
          <cell r="A3616" t="str">
            <v>Victor Reyes</v>
          </cell>
          <cell r="C3616" t="str">
            <v>Gerald Aguayo</v>
          </cell>
          <cell r="E3616">
            <v>46045</v>
          </cell>
          <cell r="I3616">
            <v>75</v>
          </cell>
          <cell r="J3616">
            <v>0</v>
          </cell>
          <cell r="K3616">
            <v>0</v>
          </cell>
          <cell r="L3616">
            <v>1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40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</row>
        <row r="3617">
          <cell r="A3617" t="str">
            <v>Antonio Riquelme</v>
          </cell>
          <cell r="C3617" t="str">
            <v>Sin Auxiliar</v>
          </cell>
          <cell r="E3617">
            <v>46045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</row>
        <row r="3618">
          <cell r="A3618" t="str">
            <v>Roberto Briones</v>
          </cell>
          <cell r="C3618" t="str">
            <v>Jose Oca</v>
          </cell>
          <cell r="E3618">
            <v>46046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1</v>
          </cell>
          <cell r="S3618">
            <v>0</v>
          </cell>
          <cell r="T3618">
            <v>11</v>
          </cell>
          <cell r="U3618">
            <v>41</v>
          </cell>
          <cell r="V3618">
            <v>1</v>
          </cell>
          <cell r="W3618">
            <v>0</v>
          </cell>
          <cell r="X3618">
            <v>5</v>
          </cell>
        </row>
        <row r="3619">
          <cell r="A3619" t="str">
            <v>Boris López</v>
          </cell>
          <cell r="C3619" t="str">
            <v>Gonzalo Gonzalez</v>
          </cell>
          <cell r="E3619">
            <v>46046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1</v>
          </cell>
          <cell r="S3619">
            <v>0</v>
          </cell>
          <cell r="T3619">
            <v>0</v>
          </cell>
          <cell r="U3619">
            <v>100</v>
          </cell>
          <cell r="V3619">
            <v>1</v>
          </cell>
          <cell r="W3619">
            <v>0</v>
          </cell>
          <cell r="X3619">
            <v>5</v>
          </cell>
        </row>
        <row r="3620">
          <cell r="A3620" t="str">
            <v>Luis Dugo</v>
          </cell>
          <cell r="C3620" t="str">
            <v>Victor Araneda</v>
          </cell>
          <cell r="E3620">
            <v>46046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1</v>
          </cell>
          <cell r="S3620">
            <v>0</v>
          </cell>
          <cell r="T3620">
            <v>87</v>
          </cell>
          <cell r="U3620">
            <v>14</v>
          </cell>
          <cell r="V3620">
            <v>1</v>
          </cell>
          <cell r="W3620">
            <v>0</v>
          </cell>
          <cell r="X3620">
            <v>3</v>
          </cell>
        </row>
        <row r="3621">
          <cell r="A3621" t="str">
            <v>Boris López</v>
          </cell>
          <cell r="C3621" t="str">
            <v>Gonzalo Gonzalez</v>
          </cell>
          <cell r="E3621">
            <v>46047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1</v>
          </cell>
          <cell r="T3621">
            <v>0</v>
          </cell>
          <cell r="U3621">
            <v>90</v>
          </cell>
          <cell r="V3621">
            <v>0</v>
          </cell>
          <cell r="W3621">
            <v>1</v>
          </cell>
          <cell r="X3621">
            <v>5</v>
          </cell>
        </row>
        <row r="3622">
          <cell r="A3622" t="str">
            <v>Rodrigo Bascuñan</v>
          </cell>
          <cell r="C3622" t="str">
            <v>Gerald Aguayo</v>
          </cell>
          <cell r="E3622">
            <v>46047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10</v>
          </cell>
          <cell r="R3622">
            <v>0</v>
          </cell>
          <cell r="S3622">
            <v>1</v>
          </cell>
          <cell r="T3622">
            <v>16</v>
          </cell>
          <cell r="U3622">
            <v>91</v>
          </cell>
          <cell r="V3622">
            <v>0</v>
          </cell>
          <cell r="W3622">
            <v>1</v>
          </cell>
          <cell r="X3622">
            <v>4</v>
          </cell>
        </row>
        <row r="3623">
          <cell r="A3623" t="str">
            <v>Alfredo Cona</v>
          </cell>
          <cell r="C3623" t="str">
            <v>Osman Perez</v>
          </cell>
          <cell r="E3623">
            <v>46048</v>
          </cell>
          <cell r="I3623">
            <v>40</v>
          </cell>
          <cell r="J3623">
            <v>0</v>
          </cell>
          <cell r="K3623">
            <v>0</v>
          </cell>
          <cell r="L3623">
            <v>1</v>
          </cell>
          <cell r="M3623">
            <v>0</v>
          </cell>
          <cell r="N3623">
            <v>1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</row>
        <row r="3624">
          <cell r="A3624" t="str">
            <v>Boris López</v>
          </cell>
          <cell r="C3624" t="str">
            <v>Gilmar Ospino</v>
          </cell>
          <cell r="E3624">
            <v>46048</v>
          </cell>
          <cell r="I3624">
            <v>87</v>
          </cell>
          <cell r="J3624">
            <v>0</v>
          </cell>
          <cell r="K3624">
            <v>0</v>
          </cell>
          <cell r="L3624">
            <v>1</v>
          </cell>
          <cell r="M3624">
            <v>0</v>
          </cell>
          <cell r="N3624">
            <v>0</v>
          </cell>
          <cell r="O3624">
            <v>0</v>
          </cell>
          <cell r="P3624">
            <v>12</v>
          </cell>
          <cell r="Q3624">
            <v>5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3</v>
          </cell>
        </row>
        <row r="3625">
          <cell r="A3625" t="str">
            <v>Byron Lopez</v>
          </cell>
          <cell r="C3625" t="str">
            <v>Gonzalo Gonzalez</v>
          </cell>
          <cell r="E3625">
            <v>46048</v>
          </cell>
          <cell r="I3625">
            <v>87</v>
          </cell>
          <cell r="J3625">
            <v>0</v>
          </cell>
          <cell r="K3625">
            <v>0</v>
          </cell>
          <cell r="L3625">
            <v>1</v>
          </cell>
          <cell r="M3625">
            <v>0</v>
          </cell>
          <cell r="N3625">
            <v>0</v>
          </cell>
          <cell r="O3625">
            <v>0</v>
          </cell>
          <cell r="P3625">
            <v>12</v>
          </cell>
          <cell r="Q3625">
            <v>5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3</v>
          </cell>
        </row>
        <row r="3626">
          <cell r="A3626" t="str">
            <v>Cesar Moreno</v>
          </cell>
          <cell r="C3626" t="str">
            <v>Alejandro Osorio</v>
          </cell>
          <cell r="E3626">
            <v>46048</v>
          </cell>
          <cell r="I3626">
            <v>83</v>
          </cell>
          <cell r="J3626">
            <v>0</v>
          </cell>
          <cell r="K3626">
            <v>0</v>
          </cell>
          <cell r="L3626">
            <v>1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30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</row>
        <row r="3627">
          <cell r="A3627" t="str">
            <v>Fernando Diaz</v>
          </cell>
          <cell r="C3627" t="str">
            <v>Juan Cuadra</v>
          </cell>
          <cell r="E3627">
            <v>46048</v>
          </cell>
          <cell r="I3627">
            <v>64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</row>
        <row r="3628">
          <cell r="A3628" t="str">
            <v>Jose Arredondo</v>
          </cell>
          <cell r="C3628" t="str">
            <v>Sin Auxiliar</v>
          </cell>
          <cell r="E3628">
            <v>46048</v>
          </cell>
          <cell r="I3628">
            <v>45</v>
          </cell>
          <cell r="J3628">
            <v>0</v>
          </cell>
          <cell r="K3628">
            <v>0</v>
          </cell>
          <cell r="L3628">
            <v>1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45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</row>
        <row r="3629">
          <cell r="A3629" t="str">
            <v>José Soto Catalan</v>
          </cell>
          <cell r="C3629" t="str">
            <v>Antonio Palma</v>
          </cell>
          <cell r="E3629">
            <v>46048</v>
          </cell>
          <cell r="I3629">
            <v>64</v>
          </cell>
          <cell r="J3629">
            <v>0</v>
          </cell>
          <cell r="K3629">
            <v>0</v>
          </cell>
          <cell r="L3629">
            <v>1</v>
          </cell>
          <cell r="M3629">
            <v>0</v>
          </cell>
          <cell r="N3629">
            <v>0</v>
          </cell>
          <cell r="O3629">
            <v>0</v>
          </cell>
          <cell r="P3629">
            <v>64</v>
          </cell>
          <cell r="Q3629">
            <v>64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</row>
        <row r="3630">
          <cell r="A3630" t="str">
            <v>Juan Santibañez</v>
          </cell>
          <cell r="C3630" t="str">
            <v>Nelson Paredes</v>
          </cell>
          <cell r="E3630">
            <v>46048</v>
          </cell>
          <cell r="I3630">
            <v>91</v>
          </cell>
          <cell r="J3630">
            <v>0</v>
          </cell>
          <cell r="K3630">
            <v>0</v>
          </cell>
          <cell r="L3630">
            <v>1</v>
          </cell>
          <cell r="M3630">
            <v>0</v>
          </cell>
          <cell r="N3630">
            <v>1</v>
          </cell>
          <cell r="O3630">
            <v>0</v>
          </cell>
          <cell r="P3630">
            <v>0</v>
          </cell>
          <cell r="Q3630">
            <v>69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</row>
        <row r="3631">
          <cell r="A3631" t="str">
            <v>Luis Acevedo</v>
          </cell>
          <cell r="C3631" t="str">
            <v>Jose Oca</v>
          </cell>
          <cell r="E3631">
            <v>46048</v>
          </cell>
          <cell r="I3631">
            <v>60</v>
          </cell>
          <cell r="J3631">
            <v>0</v>
          </cell>
          <cell r="K3631">
            <v>0</v>
          </cell>
          <cell r="L3631">
            <v>1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</row>
        <row r="3632">
          <cell r="A3632" t="str">
            <v>Luis Dugo</v>
          </cell>
          <cell r="C3632" t="str">
            <v>Victor Araneda</v>
          </cell>
          <cell r="E3632">
            <v>46048</v>
          </cell>
          <cell r="I3632">
            <v>46</v>
          </cell>
          <cell r="J3632">
            <v>0</v>
          </cell>
          <cell r="K3632">
            <v>0</v>
          </cell>
          <cell r="L3632">
            <v>1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</row>
        <row r="3633">
          <cell r="A3633" t="str">
            <v>Maximiliano Arancibia</v>
          </cell>
          <cell r="C3633" t="str">
            <v>Carlos Correa</v>
          </cell>
          <cell r="E3633">
            <v>46048</v>
          </cell>
          <cell r="I3633">
            <v>40</v>
          </cell>
          <cell r="J3633">
            <v>0</v>
          </cell>
          <cell r="K3633">
            <v>0</v>
          </cell>
          <cell r="L3633">
            <v>1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</row>
        <row r="3634">
          <cell r="A3634" t="str">
            <v>Miguel Zamorano</v>
          </cell>
          <cell r="C3634" t="str">
            <v>Sin Auxiliar</v>
          </cell>
          <cell r="E3634">
            <v>46048</v>
          </cell>
          <cell r="I3634">
            <v>63</v>
          </cell>
          <cell r="J3634">
            <v>0</v>
          </cell>
          <cell r="K3634">
            <v>0</v>
          </cell>
          <cell r="L3634">
            <v>1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63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</row>
        <row r="3635">
          <cell r="A3635" t="str">
            <v>Patricio Cubillos</v>
          </cell>
          <cell r="C3635" t="str">
            <v>Luis Cubillos</v>
          </cell>
          <cell r="E3635">
            <v>46048</v>
          </cell>
          <cell r="I3635">
            <v>60</v>
          </cell>
          <cell r="J3635">
            <v>0</v>
          </cell>
          <cell r="K3635">
            <v>0</v>
          </cell>
          <cell r="L3635">
            <v>1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8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</row>
        <row r="3636">
          <cell r="A3636" t="str">
            <v>Pedro Arcos</v>
          </cell>
          <cell r="C3636" t="str">
            <v>Daniel Escobar</v>
          </cell>
          <cell r="E3636">
            <v>46048</v>
          </cell>
          <cell r="I3636">
            <v>32</v>
          </cell>
          <cell r="J3636">
            <v>0</v>
          </cell>
          <cell r="K3636">
            <v>0</v>
          </cell>
          <cell r="L3636">
            <v>1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6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</row>
        <row r="3637">
          <cell r="A3637" t="str">
            <v>Ramon Gallardo</v>
          </cell>
          <cell r="C3637" t="str">
            <v>Jordan Gaete</v>
          </cell>
          <cell r="E3637">
            <v>46048</v>
          </cell>
          <cell r="I3637">
            <v>33</v>
          </cell>
          <cell r="J3637">
            <v>0</v>
          </cell>
          <cell r="K3637">
            <v>0</v>
          </cell>
          <cell r="L3637">
            <v>1</v>
          </cell>
          <cell r="M3637">
            <v>1</v>
          </cell>
          <cell r="N3637">
            <v>0</v>
          </cell>
          <cell r="O3637">
            <v>1</v>
          </cell>
          <cell r="P3637">
            <v>0</v>
          </cell>
          <cell r="Q3637">
            <v>33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</row>
        <row r="3638">
          <cell r="A3638" t="str">
            <v>Roberto Briones</v>
          </cell>
          <cell r="C3638" t="str">
            <v>Jesus Barrera</v>
          </cell>
          <cell r="E3638">
            <v>46048</v>
          </cell>
          <cell r="I3638">
            <v>31</v>
          </cell>
          <cell r="J3638">
            <v>0</v>
          </cell>
          <cell r="K3638">
            <v>0</v>
          </cell>
          <cell r="L3638">
            <v>1</v>
          </cell>
          <cell r="M3638">
            <v>0</v>
          </cell>
          <cell r="N3638">
            <v>1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</row>
        <row r="3639">
          <cell r="A3639" t="str">
            <v>Rodrigo Bascuñan</v>
          </cell>
          <cell r="C3639" t="str">
            <v>Cristian Araya</v>
          </cell>
          <cell r="E3639">
            <v>46048</v>
          </cell>
          <cell r="I3639">
            <v>75</v>
          </cell>
          <cell r="J3639">
            <v>0</v>
          </cell>
          <cell r="K3639">
            <v>0</v>
          </cell>
          <cell r="L3639">
            <v>1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</row>
        <row r="3640">
          <cell r="A3640" t="str">
            <v>Victor Reyes</v>
          </cell>
          <cell r="C3640" t="str">
            <v>Gerald Aguayo</v>
          </cell>
          <cell r="E3640">
            <v>46048</v>
          </cell>
          <cell r="I3640">
            <v>70</v>
          </cell>
          <cell r="J3640">
            <v>0</v>
          </cell>
          <cell r="K3640">
            <v>0</v>
          </cell>
          <cell r="L3640">
            <v>1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40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</row>
        <row r="3641">
          <cell r="A3641" t="str">
            <v>Cristian Gonzalez</v>
          </cell>
          <cell r="C3641" t="str">
            <v>Sin Auxiliar</v>
          </cell>
          <cell r="E3641">
            <v>46048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</row>
        <row r="3642">
          <cell r="A3642" t="str">
            <v>Roberto Ramirez</v>
          </cell>
          <cell r="C3642" t="str">
            <v>Sin Auxiliar</v>
          </cell>
          <cell r="E3642">
            <v>46048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</row>
        <row r="3643">
          <cell r="A3643" t="str">
            <v>Sin Auxiliar</v>
          </cell>
          <cell r="C3643" t="str">
            <v>Patricio Ramirez</v>
          </cell>
          <cell r="E3643">
            <v>46048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</row>
        <row r="3644">
          <cell r="A3644" t="str">
            <v>Sin Auxiliar</v>
          </cell>
          <cell r="C3644" t="str">
            <v>Juan Aravena</v>
          </cell>
          <cell r="E3644">
            <v>46048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</row>
        <row r="3645">
          <cell r="A3645" t="str">
            <v>Sin Auxiliar</v>
          </cell>
          <cell r="C3645" t="str">
            <v>Alexander Marchant</v>
          </cell>
          <cell r="E3645">
            <v>46048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</row>
        <row r="3646">
          <cell r="A3646" t="str">
            <v>Antonio Riquelme</v>
          </cell>
          <cell r="C3646" t="str">
            <v>Sin Auxiliar</v>
          </cell>
          <cell r="E3646">
            <v>46048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</row>
        <row r="3647">
          <cell r="A3647" t="str">
            <v>Alfredo Cona</v>
          </cell>
          <cell r="C3647" t="str">
            <v>Osman Perez</v>
          </cell>
          <cell r="E3647">
            <v>46049</v>
          </cell>
          <cell r="I3647">
            <v>38</v>
          </cell>
          <cell r="J3647">
            <v>0</v>
          </cell>
          <cell r="K3647">
            <v>0</v>
          </cell>
          <cell r="L3647">
            <v>1</v>
          </cell>
          <cell r="M3647">
            <v>0</v>
          </cell>
          <cell r="N3647">
            <v>1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</row>
        <row r="3648">
          <cell r="A3648" t="str">
            <v>Boris López</v>
          </cell>
          <cell r="C3648" t="str">
            <v>Gonzalo Gonzalez</v>
          </cell>
          <cell r="E3648">
            <v>46049</v>
          </cell>
          <cell r="I3648">
            <v>27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1</v>
          </cell>
        </row>
        <row r="3649">
          <cell r="A3649" t="str">
            <v>Cesar Moreno</v>
          </cell>
          <cell r="C3649" t="str">
            <v>Alejandro Osorio</v>
          </cell>
          <cell r="E3649">
            <v>46049</v>
          </cell>
          <cell r="I3649">
            <v>50</v>
          </cell>
          <cell r="J3649">
            <v>0</v>
          </cell>
          <cell r="K3649">
            <v>0</v>
          </cell>
          <cell r="L3649">
            <v>1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30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</row>
        <row r="3650">
          <cell r="A3650" t="str">
            <v>Jose Arredondo</v>
          </cell>
          <cell r="C3650" t="str">
            <v>Sin Auxiliar</v>
          </cell>
          <cell r="E3650">
            <v>46049</v>
          </cell>
          <cell r="I3650">
            <v>28</v>
          </cell>
          <cell r="J3650">
            <v>0</v>
          </cell>
          <cell r="K3650">
            <v>0</v>
          </cell>
          <cell r="L3650">
            <v>1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28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</row>
        <row r="3651">
          <cell r="A3651" t="str">
            <v>José Soto Catalan</v>
          </cell>
          <cell r="C3651" t="str">
            <v>Antonio Palma</v>
          </cell>
          <cell r="E3651">
            <v>46049</v>
          </cell>
          <cell r="I3651">
            <v>37</v>
          </cell>
          <cell r="J3651">
            <v>0</v>
          </cell>
          <cell r="K3651">
            <v>0</v>
          </cell>
          <cell r="L3651">
            <v>1</v>
          </cell>
          <cell r="M3651">
            <v>0</v>
          </cell>
          <cell r="N3651">
            <v>0</v>
          </cell>
          <cell r="O3651">
            <v>0</v>
          </cell>
          <cell r="P3651">
            <v>37</v>
          </cell>
          <cell r="Q3651">
            <v>37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1</v>
          </cell>
        </row>
        <row r="3652">
          <cell r="A3652" t="str">
            <v>Juan Santibañez</v>
          </cell>
          <cell r="C3652" t="str">
            <v>Nelson Paredes</v>
          </cell>
          <cell r="E3652">
            <v>46049</v>
          </cell>
          <cell r="I3652">
            <v>114</v>
          </cell>
          <cell r="J3652">
            <v>0</v>
          </cell>
          <cell r="K3652">
            <v>0</v>
          </cell>
          <cell r="L3652">
            <v>1</v>
          </cell>
          <cell r="M3652">
            <v>0</v>
          </cell>
          <cell r="N3652">
            <v>1</v>
          </cell>
          <cell r="O3652">
            <v>0</v>
          </cell>
          <cell r="P3652">
            <v>0</v>
          </cell>
          <cell r="Q3652">
            <v>68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</row>
        <row r="3653">
          <cell r="A3653" t="str">
            <v>Luis Acevedo</v>
          </cell>
          <cell r="C3653" t="str">
            <v>Jose Oca</v>
          </cell>
          <cell r="E3653">
            <v>46049</v>
          </cell>
          <cell r="I3653">
            <v>40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</row>
        <row r="3654">
          <cell r="A3654" t="str">
            <v>Luis Dugo</v>
          </cell>
          <cell r="C3654" t="str">
            <v>Victor Araneda</v>
          </cell>
          <cell r="E3654">
            <v>46049</v>
          </cell>
          <cell r="I3654">
            <v>40</v>
          </cell>
          <cell r="J3654">
            <v>0</v>
          </cell>
          <cell r="K3654">
            <v>0</v>
          </cell>
          <cell r="L3654">
            <v>1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</row>
        <row r="3655">
          <cell r="A3655" t="str">
            <v>Maximiliano Arancibia</v>
          </cell>
          <cell r="C3655" t="str">
            <v>Carlos Correa</v>
          </cell>
          <cell r="E3655">
            <v>46049</v>
          </cell>
          <cell r="I3655">
            <v>74</v>
          </cell>
          <cell r="J3655">
            <v>0</v>
          </cell>
          <cell r="K3655">
            <v>0</v>
          </cell>
          <cell r="L3655">
            <v>1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</row>
        <row r="3656">
          <cell r="A3656" t="str">
            <v>Patricio Cubillos</v>
          </cell>
          <cell r="C3656" t="str">
            <v>Luis Cubillos</v>
          </cell>
          <cell r="E3656">
            <v>46049</v>
          </cell>
          <cell r="I3656">
            <v>39</v>
          </cell>
          <cell r="J3656">
            <v>0</v>
          </cell>
          <cell r="K3656">
            <v>0</v>
          </cell>
          <cell r="L3656">
            <v>1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</row>
        <row r="3657">
          <cell r="A3657" t="str">
            <v>Pedro Arcos</v>
          </cell>
          <cell r="C3657" t="str">
            <v>Daniel Escobar</v>
          </cell>
          <cell r="E3657">
            <v>46049</v>
          </cell>
          <cell r="I3657">
            <v>49</v>
          </cell>
          <cell r="J3657">
            <v>0</v>
          </cell>
          <cell r="K3657">
            <v>0</v>
          </cell>
          <cell r="L3657">
            <v>1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3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</row>
        <row r="3658">
          <cell r="A3658" t="str">
            <v>Ramon Gallardo</v>
          </cell>
          <cell r="C3658" t="str">
            <v>Jordan Gaete</v>
          </cell>
          <cell r="E3658">
            <v>46049</v>
          </cell>
          <cell r="I3658">
            <v>54</v>
          </cell>
          <cell r="J3658">
            <v>0</v>
          </cell>
          <cell r="K3658">
            <v>0</v>
          </cell>
          <cell r="L3658">
            <v>1</v>
          </cell>
          <cell r="M3658">
            <v>1</v>
          </cell>
          <cell r="N3658">
            <v>0</v>
          </cell>
          <cell r="O3658">
            <v>1</v>
          </cell>
          <cell r="P3658">
            <v>0</v>
          </cell>
          <cell r="Q3658">
            <v>54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</row>
        <row r="3659">
          <cell r="A3659" t="str">
            <v>Roberto Briones</v>
          </cell>
          <cell r="C3659" t="str">
            <v>Gilmar Ospino</v>
          </cell>
          <cell r="E3659">
            <v>46049</v>
          </cell>
          <cell r="I3659">
            <v>54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5</v>
          </cell>
        </row>
        <row r="3660">
          <cell r="A3660" t="str">
            <v>Rodrigo Bascuñan</v>
          </cell>
          <cell r="C3660" t="str">
            <v>Cristian Araya</v>
          </cell>
          <cell r="E3660">
            <v>46049</v>
          </cell>
          <cell r="I3660">
            <v>24</v>
          </cell>
          <cell r="J3660">
            <v>0</v>
          </cell>
          <cell r="K3660">
            <v>0</v>
          </cell>
          <cell r="L3660">
            <v>1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</row>
        <row r="3661">
          <cell r="A3661" t="str">
            <v>Victor Reyes</v>
          </cell>
          <cell r="C3661" t="str">
            <v>Gerald Aguayo</v>
          </cell>
          <cell r="E3661">
            <v>46049</v>
          </cell>
          <cell r="I3661">
            <v>28</v>
          </cell>
          <cell r="J3661">
            <v>0</v>
          </cell>
          <cell r="K3661">
            <v>0</v>
          </cell>
          <cell r="L3661">
            <v>1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3</v>
          </cell>
        </row>
        <row r="3662">
          <cell r="A3662" t="str">
            <v>Byron Lopez</v>
          </cell>
          <cell r="C3662" t="str">
            <v>Sin Auxiliar</v>
          </cell>
          <cell r="E3662">
            <v>46049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</row>
        <row r="3663">
          <cell r="A3663" t="str">
            <v>Sin Auxiliar</v>
          </cell>
          <cell r="C3663" t="str">
            <v>Jesus Barrera</v>
          </cell>
          <cell r="E3663">
            <v>46049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</row>
        <row r="3664">
          <cell r="A3664" t="str">
            <v>Fernando Diaz</v>
          </cell>
          <cell r="C3664" t="str">
            <v>Sin Auxiliar</v>
          </cell>
          <cell r="E3664">
            <v>46049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</row>
        <row r="3665">
          <cell r="A3665" t="str">
            <v>Sin Auxiliar</v>
          </cell>
          <cell r="C3665" t="str">
            <v>Juan Cuadra</v>
          </cell>
          <cell r="E3665">
            <v>46049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</row>
        <row r="3666">
          <cell r="A3666" t="str">
            <v>Antonio Riquelme</v>
          </cell>
          <cell r="C3666" t="str">
            <v>Sin Auxiliar</v>
          </cell>
          <cell r="E3666">
            <v>46049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</row>
        <row r="3667">
          <cell r="A3667" t="str">
            <v>Cristian Gonzalez</v>
          </cell>
          <cell r="C3667" t="str">
            <v>Sin Auxiliar</v>
          </cell>
          <cell r="E3667">
            <v>46049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</row>
        <row r="3668">
          <cell r="A3668" t="str">
            <v>Roberto Ramirez</v>
          </cell>
          <cell r="C3668" t="str">
            <v>Sin Auxiliar</v>
          </cell>
          <cell r="E3668">
            <v>46049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</row>
        <row r="3669">
          <cell r="A3669" t="str">
            <v>Sin Auxiliar</v>
          </cell>
          <cell r="C3669" t="str">
            <v>Patricio Ramirez</v>
          </cell>
          <cell r="E3669">
            <v>46049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</row>
        <row r="3670">
          <cell r="A3670" t="str">
            <v>Sin Auxiliar</v>
          </cell>
          <cell r="C3670" t="str">
            <v>Juan Aravena</v>
          </cell>
          <cell r="E3670">
            <v>46049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</row>
        <row r="3671">
          <cell r="A3671" t="str">
            <v>Sin Auxiliar</v>
          </cell>
          <cell r="C3671" t="str">
            <v>Alexander Marchant</v>
          </cell>
          <cell r="E3671">
            <v>46049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</row>
        <row r="3672">
          <cell r="A3672" t="str">
            <v>Boris López</v>
          </cell>
          <cell r="C3672" t="str">
            <v>Gilmar Ospino</v>
          </cell>
          <cell r="E3672">
            <v>46050</v>
          </cell>
          <cell r="I3672">
            <v>27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1</v>
          </cell>
        </row>
        <row r="3673">
          <cell r="A3673" t="str">
            <v>Byron Lopez</v>
          </cell>
          <cell r="C3673" t="str">
            <v>Gonzalo Gonzalez</v>
          </cell>
          <cell r="E3673">
            <v>46050</v>
          </cell>
          <cell r="I3673">
            <v>20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2</v>
          </cell>
        </row>
        <row r="3674">
          <cell r="A3674" t="str">
            <v>Cesar Moreno</v>
          </cell>
          <cell r="C3674" t="str">
            <v>Alejandro Osorio</v>
          </cell>
          <cell r="E3674">
            <v>46050</v>
          </cell>
          <cell r="I3674">
            <v>84</v>
          </cell>
          <cell r="J3674">
            <v>0</v>
          </cell>
          <cell r="K3674">
            <v>0</v>
          </cell>
          <cell r="L3674">
            <v>1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30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</row>
        <row r="3675">
          <cell r="A3675" t="str">
            <v>Elias Llancaqueo</v>
          </cell>
          <cell r="C3675" t="str">
            <v>Osman Perez</v>
          </cell>
          <cell r="E3675">
            <v>46050</v>
          </cell>
          <cell r="I3675">
            <v>71</v>
          </cell>
          <cell r="J3675">
            <v>0</v>
          </cell>
          <cell r="K3675">
            <v>0</v>
          </cell>
          <cell r="L3675">
            <v>1</v>
          </cell>
          <cell r="M3675">
            <v>0</v>
          </cell>
          <cell r="N3675">
            <v>1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</row>
        <row r="3676">
          <cell r="A3676" t="str">
            <v>Fernando Diaz</v>
          </cell>
          <cell r="C3676" t="str">
            <v>Juan Cuadra</v>
          </cell>
          <cell r="E3676">
            <v>46050</v>
          </cell>
          <cell r="I3676">
            <v>51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</row>
        <row r="3677">
          <cell r="A3677" t="str">
            <v>Jose Arredondo</v>
          </cell>
          <cell r="C3677" t="str">
            <v>Sin Auxiliar</v>
          </cell>
          <cell r="E3677">
            <v>46050</v>
          </cell>
          <cell r="I3677">
            <v>46</v>
          </cell>
          <cell r="J3677">
            <v>0</v>
          </cell>
          <cell r="K3677">
            <v>0</v>
          </cell>
          <cell r="L3677">
            <v>1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46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</row>
        <row r="3678">
          <cell r="A3678" t="str">
            <v>José Soto Catalan</v>
          </cell>
          <cell r="C3678" t="str">
            <v>Antonio Palma</v>
          </cell>
          <cell r="E3678">
            <v>46050</v>
          </cell>
          <cell r="I3678">
            <v>75</v>
          </cell>
          <cell r="J3678">
            <v>0</v>
          </cell>
          <cell r="K3678">
            <v>0</v>
          </cell>
          <cell r="L3678">
            <v>1</v>
          </cell>
          <cell r="M3678">
            <v>0</v>
          </cell>
          <cell r="N3678">
            <v>0</v>
          </cell>
          <cell r="O3678">
            <v>0</v>
          </cell>
          <cell r="P3678">
            <v>75</v>
          </cell>
          <cell r="Q3678">
            <v>75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1</v>
          </cell>
        </row>
        <row r="3679">
          <cell r="A3679" t="str">
            <v>Juan Santibañez</v>
          </cell>
          <cell r="C3679" t="str">
            <v>Nelson Paredes</v>
          </cell>
          <cell r="E3679">
            <v>46050</v>
          </cell>
          <cell r="I3679">
            <v>90</v>
          </cell>
          <cell r="J3679">
            <v>0</v>
          </cell>
          <cell r="K3679">
            <v>0</v>
          </cell>
          <cell r="L3679">
            <v>1</v>
          </cell>
          <cell r="M3679">
            <v>0</v>
          </cell>
          <cell r="N3679">
            <v>1</v>
          </cell>
          <cell r="O3679">
            <v>0</v>
          </cell>
          <cell r="P3679">
            <v>0</v>
          </cell>
          <cell r="Q3679">
            <v>68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</row>
        <row r="3680">
          <cell r="A3680" t="str">
            <v>Luis Acevedo</v>
          </cell>
          <cell r="C3680" t="str">
            <v>Jose Oca</v>
          </cell>
          <cell r="E3680">
            <v>46050</v>
          </cell>
          <cell r="I3680">
            <v>30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</row>
        <row r="3681">
          <cell r="A3681" t="str">
            <v>Luis Dugo</v>
          </cell>
          <cell r="C3681" t="str">
            <v>Victor Araneda</v>
          </cell>
          <cell r="E3681">
            <v>46050</v>
          </cell>
          <cell r="I3681">
            <v>40</v>
          </cell>
          <cell r="J3681">
            <v>0</v>
          </cell>
          <cell r="K3681">
            <v>0</v>
          </cell>
          <cell r="L3681">
            <v>1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</row>
        <row r="3682">
          <cell r="A3682" t="str">
            <v>Maximiliano Arancibia</v>
          </cell>
          <cell r="C3682" t="str">
            <v>Carlos Correa</v>
          </cell>
          <cell r="E3682">
            <v>46050</v>
          </cell>
          <cell r="I3682">
            <v>39</v>
          </cell>
          <cell r="J3682">
            <v>0</v>
          </cell>
          <cell r="K3682">
            <v>0</v>
          </cell>
          <cell r="L3682">
            <v>1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</row>
        <row r="3683">
          <cell r="A3683" t="str">
            <v>Miguel Zamorano</v>
          </cell>
          <cell r="C3683" t="str">
            <v>Sin Auxiliar</v>
          </cell>
          <cell r="E3683">
            <v>46050</v>
          </cell>
          <cell r="I3683">
            <v>64</v>
          </cell>
          <cell r="J3683">
            <v>0</v>
          </cell>
          <cell r="K3683">
            <v>0</v>
          </cell>
          <cell r="L3683">
            <v>1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64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</row>
        <row r="3684">
          <cell r="A3684" t="str">
            <v>Patricio Cubillos</v>
          </cell>
          <cell r="C3684" t="str">
            <v>Luis Cubillos</v>
          </cell>
          <cell r="E3684">
            <v>46050</v>
          </cell>
          <cell r="I3684">
            <v>71</v>
          </cell>
          <cell r="J3684">
            <v>0</v>
          </cell>
          <cell r="K3684">
            <v>0</v>
          </cell>
          <cell r="L3684">
            <v>1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12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</row>
        <row r="3685">
          <cell r="A3685" t="str">
            <v>Pedro Arcos</v>
          </cell>
          <cell r="C3685" t="str">
            <v>Daniel Escobar</v>
          </cell>
          <cell r="E3685">
            <v>46050</v>
          </cell>
          <cell r="I3685">
            <v>40</v>
          </cell>
          <cell r="J3685">
            <v>0</v>
          </cell>
          <cell r="K3685">
            <v>0</v>
          </cell>
          <cell r="L3685">
            <v>1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3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</row>
        <row r="3686">
          <cell r="A3686" t="str">
            <v>Ramon Gallardo</v>
          </cell>
          <cell r="C3686" t="str">
            <v>Jordan Gaete</v>
          </cell>
          <cell r="E3686">
            <v>46050</v>
          </cell>
          <cell r="I3686">
            <v>42</v>
          </cell>
          <cell r="J3686">
            <v>0</v>
          </cell>
          <cell r="K3686">
            <v>0</v>
          </cell>
          <cell r="L3686">
            <v>1</v>
          </cell>
          <cell r="M3686">
            <v>1</v>
          </cell>
          <cell r="N3686">
            <v>0</v>
          </cell>
          <cell r="O3686">
            <v>0</v>
          </cell>
          <cell r="P3686">
            <v>0</v>
          </cell>
          <cell r="Q3686">
            <v>42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</row>
        <row r="3687">
          <cell r="A3687" t="str">
            <v>Roberto Briones</v>
          </cell>
          <cell r="C3687" t="str">
            <v>Jesus Barrera</v>
          </cell>
          <cell r="E3687">
            <v>46050</v>
          </cell>
          <cell r="I3687">
            <v>33</v>
          </cell>
          <cell r="J3687">
            <v>0</v>
          </cell>
          <cell r="K3687">
            <v>0</v>
          </cell>
          <cell r="L3687">
            <v>1</v>
          </cell>
          <cell r="M3687">
            <v>0</v>
          </cell>
          <cell r="N3687">
            <v>1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</row>
        <row r="3688">
          <cell r="A3688" t="str">
            <v>Victor Reyes</v>
          </cell>
          <cell r="C3688" t="str">
            <v>Gerald Aguayo</v>
          </cell>
          <cell r="E3688">
            <v>46050</v>
          </cell>
          <cell r="I3688">
            <v>80</v>
          </cell>
          <cell r="J3688">
            <v>0</v>
          </cell>
          <cell r="K3688">
            <v>0</v>
          </cell>
          <cell r="L3688">
            <v>1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40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3</v>
          </cell>
        </row>
        <row r="3689">
          <cell r="A3689" t="str">
            <v>Rodrigo Bascuñan</v>
          </cell>
          <cell r="C3689" t="str">
            <v>Cristian Araya</v>
          </cell>
          <cell r="E3689">
            <v>46050</v>
          </cell>
          <cell r="I3689">
            <v>63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</row>
        <row r="3690">
          <cell r="A3690" t="str">
            <v>Alfredo Cona</v>
          </cell>
          <cell r="C3690" t="str">
            <v>Sin Auxiliar</v>
          </cell>
          <cell r="E3690">
            <v>46050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</row>
        <row r="3691">
          <cell r="A3691" t="str">
            <v>Antonio Riquelme</v>
          </cell>
          <cell r="C3691" t="str">
            <v>Sin Auxiliar</v>
          </cell>
          <cell r="E3691">
            <v>46050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</row>
        <row r="3692">
          <cell r="A3692" t="str">
            <v>Cristian Gonzalez</v>
          </cell>
          <cell r="C3692" t="str">
            <v>Sin Auxiliar</v>
          </cell>
          <cell r="E3692">
            <v>46050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</row>
        <row r="3693">
          <cell r="A3693" t="str">
            <v>Roberto Ramirez</v>
          </cell>
          <cell r="C3693" t="str">
            <v>Sin Auxiliar</v>
          </cell>
          <cell r="E3693">
            <v>46050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</row>
        <row r="3694">
          <cell r="A3694" t="str">
            <v>Sin Auxiliar</v>
          </cell>
          <cell r="C3694" t="str">
            <v>Patricio Ramirez</v>
          </cell>
          <cell r="E3694">
            <v>46050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</row>
        <row r="3695">
          <cell r="A3695" t="str">
            <v>Sin Auxiliar</v>
          </cell>
          <cell r="C3695" t="str">
            <v>Juan Aravena</v>
          </cell>
          <cell r="E3695">
            <v>46050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</row>
        <row r="3696">
          <cell r="A3696" t="str">
            <v>Sin Auxiliar</v>
          </cell>
          <cell r="C3696" t="str">
            <v>Alexander Marchant</v>
          </cell>
          <cell r="E3696">
            <v>46050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</row>
        <row r="3697">
          <cell r="A3697" t="str">
            <v>Alfredo Cona</v>
          </cell>
          <cell r="C3697" t="str">
            <v>Osman Perez</v>
          </cell>
          <cell r="E3697">
            <v>46051</v>
          </cell>
          <cell r="I3697">
            <v>40</v>
          </cell>
          <cell r="J3697">
            <v>0</v>
          </cell>
          <cell r="K3697">
            <v>0</v>
          </cell>
          <cell r="L3697">
            <v>1</v>
          </cell>
          <cell r="M3697">
            <v>0</v>
          </cell>
          <cell r="N3697">
            <v>1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</row>
        <row r="3698">
          <cell r="A3698" t="str">
            <v>Boris López</v>
          </cell>
          <cell r="C3698" t="str">
            <v>Gilmar Ospino</v>
          </cell>
          <cell r="E3698">
            <v>46051</v>
          </cell>
          <cell r="I3698">
            <v>82</v>
          </cell>
          <cell r="J3698">
            <v>0</v>
          </cell>
          <cell r="K3698">
            <v>0</v>
          </cell>
          <cell r="L3698">
            <v>1</v>
          </cell>
          <cell r="M3698">
            <v>0</v>
          </cell>
          <cell r="N3698">
            <v>0</v>
          </cell>
          <cell r="O3698">
            <v>0</v>
          </cell>
          <cell r="P3698">
            <v>6</v>
          </cell>
          <cell r="Q3698">
            <v>4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4</v>
          </cell>
        </row>
        <row r="3699">
          <cell r="A3699" t="str">
            <v>Byron Lopez</v>
          </cell>
          <cell r="C3699" t="str">
            <v>Gonzalo Gonzalez</v>
          </cell>
          <cell r="E3699">
            <v>46051</v>
          </cell>
          <cell r="I3699">
            <v>20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2</v>
          </cell>
        </row>
        <row r="3700">
          <cell r="A3700" t="str">
            <v>Cesar Moreno</v>
          </cell>
          <cell r="C3700" t="str">
            <v>Alejandro Osorio</v>
          </cell>
          <cell r="E3700">
            <v>46051</v>
          </cell>
          <cell r="I3700">
            <v>60</v>
          </cell>
          <cell r="J3700">
            <v>0</v>
          </cell>
          <cell r="K3700">
            <v>0</v>
          </cell>
          <cell r="L3700">
            <v>1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30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</row>
        <row r="3701">
          <cell r="A3701" t="str">
            <v>Fernando Diaz</v>
          </cell>
          <cell r="C3701" t="str">
            <v>Juan Cuadra</v>
          </cell>
          <cell r="E3701">
            <v>46051</v>
          </cell>
          <cell r="I3701">
            <v>45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3</v>
          </cell>
        </row>
        <row r="3702">
          <cell r="A3702" t="str">
            <v>Jose Arredondo</v>
          </cell>
          <cell r="C3702" t="str">
            <v>Sin Auxiliar</v>
          </cell>
          <cell r="E3702">
            <v>46051</v>
          </cell>
          <cell r="I3702">
            <v>29</v>
          </cell>
          <cell r="J3702">
            <v>0</v>
          </cell>
          <cell r="K3702">
            <v>0</v>
          </cell>
          <cell r="L3702">
            <v>1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29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</row>
        <row r="3703">
          <cell r="A3703" t="str">
            <v>José Soto Catalan</v>
          </cell>
          <cell r="C3703" t="str">
            <v>Antonio Palma</v>
          </cell>
          <cell r="E3703">
            <v>46051</v>
          </cell>
          <cell r="I3703">
            <v>41</v>
          </cell>
          <cell r="J3703">
            <v>4</v>
          </cell>
          <cell r="K3703">
            <v>0</v>
          </cell>
          <cell r="L3703">
            <v>1</v>
          </cell>
          <cell r="M3703">
            <v>0</v>
          </cell>
          <cell r="N3703">
            <v>0</v>
          </cell>
          <cell r="O3703">
            <v>0</v>
          </cell>
          <cell r="P3703">
            <v>41</v>
          </cell>
          <cell r="Q3703">
            <v>41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</row>
        <row r="3704">
          <cell r="A3704" t="str">
            <v>Juan Santibañez</v>
          </cell>
          <cell r="C3704" t="str">
            <v>Nelson Paredes</v>
          </cell>
          <cell r="E3704">
            <v>46051</v>
          </cell>
          <cell r="I3704">
            <v>108</v>
          </cell>
          <cell r="J3704">
            <v>0</v>
          </cell>
          <cell r="K3704">
            <v>0</v>
          </cell>
          <cell r="L3704">
            <v>1</v>
          </cell>
          <cell r="M3704">
            <v>0</v>
          </cell>
          <cell r="N3704">
            <v>1</v>
          </cell>
          <cell r="O3704">
            <v>0</v>
          </cell>
          <cell r="P3704">
            <v>0</v>
          </cell>
          <cell r="Q3704">
            <v>68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</row>
        <row r="3705">
          <cell r="A3705" t="str">
            <v>Luis Acevedo</v>
          </cell>
          <cell r="C3705" t="str">
            <v>Jose Oca</v>
          </cell>
          <cell r="E3705">
            <v>46051</v>
          </cell>
          <cell r="I3705">
            <v>50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</row>
        <row r="3706">
          <cell r="A3706" t="str">
            <v>Luis Dugo</v>
          </cell>
          <cell r="C3706" t="str">
            <v>Victor Araneda</v>
          </cell>
          <cell r="E3706">
            <v>46051</v>
          </cell>
          <cell r="I3706">
            <v>112</v>
          </cell>
          <cell r="J3706">
            <v>0</v>
          </cell>
          <cell r="K3706">
            <v>0</v>
          </cell>
          <cell r="L3706">
            <v>1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4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10</v>
          </cell>
        </row>
        <row r="3707">
          <cell r="A3707" t="str">
            <v>Maximiliano Arancibia</v>
          </cell>
          <cell r="C3707" t="str">
            <v>Carlos Correa</v>
          </cell>
          <cell r="E3707">
            <v>46051</v>
          </cell>
          <cell r="I3707">
            <v>59</v>
          </cell>
          <cell r="J3707">
            <v>0</v>
          </cell>
          <cell r="K3707">
            <v>0</v>
          </cell>
          <cell r="L3707">
            <v>1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</row>
        <row r="3708">
          <cell r="A3708" t="str">
            <v>Patricio Cubillos</v>
          </cell>
          <cell r="C3708" t="str">
            <v>Luis Cubillos</v>
          </cell>
          <cell r="E3708">
            <v>46051</v>
          </cell>
          <cell r="I3708">
            <v>40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</row>
        <row r="3709">
          <cell r="A3709" t="str">
            <v>Pedro Arcos</v>
          </cell>
          <cell r="C3709" t="str">
            <v>Daniel Escobar</v>
          </cell>
          <cell r="E3709">
            <v>46051</v>
          </cell>
          <cell r="I3709">
            <v>51</v>
          </cell>
          <cell r="J3709">
            <v>0</v>
          </cell>
          <cell r="K3709">
            <v>0</v>
          </cell>
          <cell r="L3709">
            <v>1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8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</row>
        <row r="3710">
          <cell r="A3710" t="str">
            <v>Ramon Gallardo</v>
          </cell>
          <cell r="C3710" t="str">
            <v>Jordan Gaete</v>
          </cell>
          <cell r="E3710">
            <v>46051</v>
          </cell>
          <cell r="I3710">
            <v>59</v>
          </cell>
          <cell r="J3710">
            <v>0</v>
          </cell>
          <cell r="K3710">
            <v>0</v>
          </cell>
          <cell r="L3710">
            <v>1</v>
          </cell>
          <cell r="M3710">
            <v>1</v>
          </cell>
          <cell r="N3710">
            <v>0</v>
          </cell>
          <cell r="O3710">
            <v>1</v>
          </cell>
          <cell r="P3710">
            <v>0</v>
          </cell>
          <cell r="Q3710">
            <v>59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</row>
        <row r="3711">
          <cell r="A3711" t="str">
            <v>Roberto Briones</v>
          </cell>
          <cell r="C3711" t="str">
            <v>Jesus Barrera</v>
          </cell>
          <cell r="E3711">
            <v>46051</v>
          </cell>
          <cell r="I3711">
            <v>30</v>
          </cell>
          <cell r="J3711">
            <v>0</v>
          </cell>
          <cell r="K3711">
            <v>0</v>
          </cell>
          <cell r="L3711">
            <v>1</v>
          </cell>
          <cell r="M3711">
            <v>0</v>
          </cell>
          <cell r="N3711">
            <v>1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</row>
        <row r="3712">
          <cell r="A3712" t="str">
            <v>Sin Auxiliar</v>
          </cell>
          <cell r="C3712" t="str">
            <v>Cristian Araya</v>
          </cell>
          <cell r="E3712">
            <v>46051</v>
          </cell>
          <cell r="I3712">
            <v>63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</row>
        <row r="3713">
          <cell r="A3713" t="str">
            <v>Rodrigo Bascuñan</v>
          </cell>
          <cell r="C3713" t="str">
            <v>Gerald Aguayo</v>
          </cell>
          <cell r="E3713">
            <v>46051</v>
          </cell>
          <cell r="I3713">
            <v>31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</row>
        <row r="3714">
          <cell r="A3714" t="str">
            <v>Victor Reyes</v>
          </cell>
          <cell r="C3714" t="str">
            <v>Sin Auxiliar</v>
          </cell>
          <cell r="E3714">
            <v>46051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</row>
        <row r="3715">
          <cell r="A3715" t="str">
            <v>Antonio Riquelme</v>
          </cell>
          <cell r="C3715" t="str">
            <v>Sin Auxiliar</v>
          </cell>
          <cell r="E3715">
            <v>46051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</row>
        <row r="3716">
          <cell r="A3716" t="str">
            <v>Cristian Gonzalez</v>
          </cell>
          <cell r="C3716" t="str">
            <v>Sin Auxiliar</v>
          </cell>
          <cell r="E3716">
            <v>46051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</row>
        <row r="3717">
          <cell r="A3717" t="str">
            <v>Roberto Ramirez</v>
          </cell>
          <cell r="C3717" t="str">
            <v>Sin Auxiliar</v>
          </cell>
          <cell r="E3717">
            <v>46051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</row>
        <row r="3718">
          <cell r="A3718" t="str">
            <v>Sin Auxiliar</v>
          </cell>
          <cell r="C3718" t="str">
            <v>Patricio Ramirez</v>
          </cell>
          <cell r="E3718">
            <v>46051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</row>
        <row r="3719">
          <cell r="A3719" t="str">
            <v>Sin Auxiliar</v>
          </cell>
          <cell r="C3719" t="str">
            <v>Juan Aravena</v>
          </cell>
          <cell r="E3719">
            <v>46051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</row>
        <row r="3720">
          <cell r="A3720" t="str">
            <v>Sin Auxiliar</v>
          </cell>
          <cell r="C3720" t="str">
            <v>Alexander Marchant</v>
          </cell>
          <cell r="E3720">
            <v>46051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</row>
        <row r="3721">
          <cell r="A3721" t="str">
            <v>Alfredo Cona</v>
          </cell>
          <cell r="C3721" t="str">
            <v>Osman Perez</v>
          </cell>
          <cell r="E3721">
            <v>46052</v>
          </cell>
          <cell r="I3721">
            <v>61</v>
          </cell>
          <cell r="J3721">
            <v>0</v>
          </cell>
          <cell r="K3721">
            <v>0</v>
          </cell>
          <cell r="L3721">
            <v>1</v>
          </cell>
          <cell r="M3721">
            <v>0</v>
          </cell>
          <cell r="N3721">
            <v>1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</row>
        <row r="3722">
          <cell r="A3722" t="str">
            <v>Boris López</v>
          </cell>
          <cell r="C3722" t="str">
            <v>Gilmar Ospino</v>
          </cell>
          <cell r="E3722">
            <v>46052</v>
          </cell>
          <cell r="I3722">
            <v>48</v>
          </cell>
          <cell r="J3722">
            <v>58</v>
          </cell>
          <cell r="K3722">
            <v>0</v>
          </cell>
          <cell r="L3722">
            <v>1</v>
          </cell>
          <cell r="M3722">
            <v>1</v>
          </cell>
          <cell r="N3722">
            <v>0</v>
          </cell>
          <cell r="O3722">
            <v>0</v>
          </cell>
          <cell r="P3722">
            <v>15</v>
          </cell>
          <cell r="Q3722">
            <v>18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4</v>
          </cell>
        </row>
        <row r="3723">
          <cell r="A3723" t="str">
            <v>Byron Lopez</v>
          </cell>
          <cell r="C3723" t="str">
            <v>Gonzalo Gonzalez</v>
          </cell>
          <cell r="E3723">
            <v>46052</v>
          </cell>
          <cell r="I3723">
            <v>41</v>
          </cell>
          <cell r="J3723">
            <v>58</v>
          </cell>
          <cell r="K3723">
            <v>0</v>
          </cell>
          <cell r="L3723">
            <v>1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1</v>
          </cell>
        </row>
        <row r="3724">
          <cell r="A3724" t="str">
            <v>Cesar Moreno</v>
          </cell>
          <cell r="C3724" t="str">
            <v>Alejandro Osorio</v>
          </cell>
          <cell r="E3724">
            <v>46052</v>
          </cell>
          <cell r="I3724">
            <v>122</v>
          </cell>
          <cell r="J3724">
            <v>0</v>
          </cell>
          <cell r="K3724">
            <v>0</v>
          </cell>
          <cell r="L3724">
            <v>1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30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</row>
        <row r="3725">
          <cell r="A3725" t="str">
            <v>Fernando Diaz</v>
          </cell>
          <cell r="C3725" t="str">
            <v>Juan Cuadra</v>
          </cell>
          <cell r="E3725">
            <v>46052</v>
          </cell>
          <cell r="I3725">
            <v>51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4</v>
          </cell>
        </row>
        <row r="3726">
          <cell r="A3726" t="str">
            <v>Jose Arredondo</v>
          </cell>
          <cell r="C3726" t="str">
            <v>Sin Auxiliar</v>
          </cell>
          <cell r="E3726">
            <v>46052</v>
          </cell>
          <cell r="I3726">
            <v>46</v>
          </cell>
          <cell r="J3726">
            <v>0</v>
          </cell>
          <cell r="K3726">
            <v>0</v>
          </cell>
          <cell r="L3726">
            <v>1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46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</row>
        <row r="3727">
          <cell r="A3727" t="str">
            <v>José Soto Catalan</v>
          </cell>
          <cell r="C3727" t="str">
            <v>Antonio Palma</v>
          </cell>
          <cell r="E3727">
            <v>46052</v>
          </cell>
          <cell r="I3727">
            <v>73</v>
          </cell>
          <cell r="J3727">
            <v>0</v>
          </cell>
          <cell r="K3727">
            <v>0</v>
          </cell>
          <cell r="L3727">
            <v>1</v>
          </cell>
          <cell r="M3727">
            <v>0</v>
          </cell>
          <cell r="N3727">
            <v>0</v>
          </cell>
          <cell r="O3727">
            <v>0</v>
          </cell>
          <cell r="P3727">
            <v>73</v>
          </cell>
          <cell r="Q3727">
            <v>73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1</v>
          </cell>
        </row>
        <row r="3728">
          <cell r="A3728" t="str">
            <v>Juan Santibañez</v>
          </cell>
          <cell r="C3728" t="str">
            <v>Nelson Paredes</v>
          </cell>
          <cell r="E3728">
            <v>46052</v>
          </cell>
          <cell r="I3728">
            <v>80</v>
          </cell>
          <cell r="J3728">
            <v>0</v>
          </cell>
          <cell r="K3728">
            <v>0</v>
          </cell>
          <cell r="L3728">
            <v>1</v>
          </cell>
          <cell r="M3728">
            <v>0</v>
          </cell>
          <cell r="N3728">
            <v>1</v>
          </cell>
          <cell r="O3728">
            <v>0</v>
          </cell>
          <cell r="P3728">
            <v>0</v>
          </cell>
          <cell r="Q3728">
            <v>68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</row>
        <row r="3729">
          <cell r="A3729" t="str">
            <v>Luis Acevedo</v>
          </cell>
          <cell r="C3729" t="str">
            <v>Jose Oca</v>
          </cell>
          <cell r="E3729">
            <v>46052</v>
          </cell>
          <cell r="I3729">
            <v>50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</row>
        <row r="3730">
          <cell r="A3730" t="str">
            <v>Luis Dugo</v>
          </cell>
          <cell r="C3730" t="str">
            <v>Victor Araneda</v>
          </cell>
          <cell r="E3730">
            <v>46052</v>
          </cell>
          <cell r="I3730">
            <v>116</v>
          </cell>
          <cell r="J3730">
            <v>0</v>
          </cell>
          <cell r="K3730">
            <v>0</v>
          </cell>
          <cell r="L3730">
            <v>1</v>
          </cell>
          <cell r="M3730">
            <v>1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5</v>
          </cell>
        </row>
        <row r="3731">
          <cell r="A3731" t="str">
            <v>Maximiliano Arancibia</v>
          </cell>
          <cell r="C3731" t="str">
            <v>Daniel Diaz</v>
          </cell>
          <cell r="E3731">
            <v>46052</v>
          </cell>
          <cell r="I3731">
            <v>49</v>
          </cell>
          <cell r="J3731">
            <v>0</v>
          </cell>
          <cell r="K3731">
            <v>0</v>
          </cell>
          <cell r="L3731">
            <v>1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</row>
        <row r="3732">
          <cell r="A3732" t="str">
            <v>Miguel Zamorano</v>
          </cell>
          <cell r="C3732" t="str">
            <v>Sin Auxiliar</v>
          </cell>
          <cell r="E3732">
            <v>46052</v>
          </cell>
          <cell r="I3732">
            <v>64</v>
          </cell>
          <cell r="J3732">
            <v>0</v>
          </cell>
          <cell r="K3732">
            <v>0</v>
          </cell>
          <cell r="L3732">
            <v>1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64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</row>
        <row r="3733">
          <cell r="A3733" t="str">
            <v>Patricio Cubillos</v>
          </cell>
          <cell r="C3733" t="str">
            <v>Luis Cubillos</v>
          </cell>
          <cell r="E3733">
            <v>46052</v>
          </cell>
          <cell r="I3733">
            <v>68</v>
          </cell>
          <cell r="J3733">
            <v>0</v>
          </cell>
          <cell r="K3733">
            <v>0</v>
          </cell>
          <cell r="L3733">
            <v>1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15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</row>
        <row r="3734">
          <cell r="A3734" t="str">
            <v>Pedro Arcos</v>
          </cell>
          <cell r="C3734" t="str">
            <v>Daniel Escobar</v>
          </cell>
          <cell r="E3734">
            <v>46052</v>
          </cell>
          <cell r="I3734">
            <v>49</v>
          </cell>
          <cell r="J3734">
            <v>0</v>
          </cell>
          <cell r="K3734">
            <v>0</v>
          </cell>
          <cell r="L3734">
            <v>1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12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</row>
        <row r="3735">
          <cell r="A3735" t="str">
            <v>Ramon Gallardo</v>
          </cell>
          <cell r="C3735" t="str">
            <v>Jordan Gaete</v>
          </cell>
          <cell r="E3735">
            <v>46052</v>
          </cell>
          <cell r="I3735">
            <v>37</v>
          </cell>
          <cell r="J3735">
            <v>0</v>
          </cell>
          <cell r="K3735">
            <v>0</v>
          </cell>
          <cell r="L3735">
            <v>1</v>
          </cell>
          <cell r="M3735">
            <v>1</v>
          </cell>
          <cell r="N3735">
            <v>0</v>
          </cell>
          <cell r="O3735">
            <v>0</v>
          </cell>
          <cell r="P3735">
            <v>0</v>
          </cell>
          <cell r="Q3735">
            <v>37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</row>
        <row r="3736">
          <cell r="A3736" t="str">
            <v>Roberto Briones</v>
          </cell>
          <cell r="C3736" t="str">
            <v>Rodrigo Arcos</v>
          </cell>
          <cell r="E3736">
            <v>46052</v>
          </cell>
          <cell r="I3736">
            <v>34</v>
          </cell>
          <cell r="J3736">
            <v>0</v>
          </cell>
          <cell r="K3736">
            <v>0</v>
          </cell>
          <cell r="L3736">
            <v>1</v>
          </cell>
          <cell r="M3736">
            <v>0</v>
          </cell>
          <cell r="N3736">
            <v>1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</row>
        <row r="3737">
          <cell r="A3737" t="str">
            <v>Rodrigo Bascuñan</v>
          </cell>
          <cell r="C3737" t="str">
            <v>Cristian Araya</v>
          </cell>
          <cell r="E3737">
            <v>46052</v>
          </cell>
          <cell r="I3737">
            <v>78</v>
          </cell>
          <cell r="J3737">
            <v>0</v>
          </cell>
          <cell r="K3737">
            <v>0</v>
          </cell>
          <cell r="L3737">
            <v>1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</row>
        <row r="3738">
          <cell r="A3738" t="str">
            <v>Victor Reyes</v>
          </cell>
          <cell r="C3738" t="str">
            <v>Gerald Aguayo</v>
          </cell>
          <cell r="E3738">
            <v>46052</v>
          </cell>
          <cell r="I3738">
            <v>80</v>
          </cell>
          <cell r="J3738">
            <v>0</v>
          </cell>
          <cell r="K3738">
            <v>0</v>
          </cell>
          <cell r="L3738">
            <v>1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40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6</v>
          </cell>
        </row>
        <row r="3739">
          <cell r="A3739" t="str">
            <v>Sin Auxiliar</v>
          </cell>
          <cell r="C3739" t="str">
            <v>Jesus Barrera</v>
          </cell>
          <cell r="E3739">
            <v>46052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</row>
        <row r="3740">
          <cell r="A3740" t="str">
            <v>Sin Auxiliar</v>
          </cell>
          <cell r="C3740" t="str">
            <v>Carlos Correa</v>
          </cell>
          <cell r="E3740">
            <v>46052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</row>
        <row r="3741">
          <cell r="A3741" t="str">
            <v>Antonio Riquelme</v>
          </cell>
          <cell r="C3741" t="str">
            <v>Sin Auxiliar</v>
          </cell>
          <cell r="E3741">
            <v>46052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</row>
        <row r="3742">
          <cell r="A3742" t="str">
            <v>Cristian Gonzalez</v>
          </cell>
          <cell r="C3742" t="str">
            <v>Sin Auxiliar</v>
          </cell>
          <cell r="E3742">
            <v>46052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</row>
        <row r="3743">
          <cell r="A3743" t="str">
            <v>Roberto Ramirez</v>
          </cell>
          <cell r="C3743" t="str">
            <v>Sin Auxiliar</v>
          </cell>
          <cell r="E3743">
            <v>46052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</row>
        <row r="3744">
          <cell r="A3744" t="str">
            <v>Sin Auxiliar</v>
          </cell>
          <cell r="C3744" t="str">
            <v>Patricio Ramirez</v>
          </cell>
          <cell r="E3744">
            <v>46052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</row>
        <row r="3745">
          <cell r="A3745" t="str">
            <v>Sin Auxiliar</v>
          </cell>
          <cell r="C3745" t="str">
            <v>Juan Aravena</v>
          </cell>
          <cell r="E3745">
            <v>46052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</row>
        <row r="3746">
          <cell r="A3746" t="str">
            <v>Sin Auxiliar</v>
          </cell>
          <cell r="C3746" t="str">
            <v>Alexander Marchant</v>
          </cell>
          <cell r="E3746">
            <v>46052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</row>
        <row r="3747">
          <cell r="A3747" t="str">
            <v>Luis Acevedo</v>
          </cell>
          <cell r="C3747" t="str">
            <v>Jesus Barrera</v>
          </cell>
          <cell r="E3747">
            <v>46053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1</v>
          </cell>
          <cell r="O3747">
            <v>0</v>
          </cell>
          <cell r="P3747">
            <v>0</v>
          </cell>
          <cell r="Q3747">
            <v>119</v>
          </cell>
          <cell r="R3747">
            <v>1</v>
          </cell>
          <cell r="S3747">
            <v>0</v>
          </cell>
          <cell r="T3747">
            <v>119</v>
          </cell>
          <cell r="U3747">
            <v>0</v>
          </cell>
          <cell r="V3747">
            <v>1</v>
          </cell>
          <cell r="W3747">
            <v>0</v>
          </cell>
          <cell r="X3747">
            <v>7</v>
          </cell>
        </row>
        <row r="3748">
          <cell r="A3748" t="str">
            <v>Luis Dugo</v>
          </cell>
          <cell r="C3748" t="str">
            <v>Victor Araneda</v>
          </cell>
          <cell r="E3748">
            <v>46053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1</v>
          </cell>
          <cell r="O3748">
            <v>0</v>
          </cell>
          <cell r="P3748">
            <v>0</v>
          </cell>
          <cell r="Q3748">
            <v>135</v>
          </cell>
          <cell r="R3748">
            <v>1</v>
          </cell>
          <cell r="S3748">
            <v>0</v>
          </cell>
          <cell r="T3748">
            <v>135</v>
          </cell>
          <cell r="U3748">
            <v>16</v>
          </cell>
          <cell r="V3748">
            <v>1</v>
          </cell>
          <cell r="W3748">
            <v>0</v>
          </cell>
          <cell r="X3748">
            <v>13</v>
          </cell>
        </row>
        <row r="3749">
          <cell r="A3749" t="str">
            <v>Roberto Briones</v>
          </cell>
          <cell r="C3749" t="str">
            <v>Gerald Aguayo</v>
          </cell>
          <cell r="E3749">
            <v>46053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1</v>
          </cell>
          <cell r="S3749">
            <v>0</v>
          </cell>
          <cell r="T3749">
            <v>30</v>
          </cell>
          <cell r="U3749">
            <v>41</v>
          </cell>
          <cell r="V3749">
            <v>1</v>
          </cell>
          <cell r="W3749">
            <v>0</v>
          </cell>
          <cell r="X3749">
            <v>11</v>
          </cell>
        </row>
        <row r="3750">
          <cell r="A3750" t="str">
            <v>Luis Acevedo</v>
          </cell>
          <cell r="C3750" t="str">
            <v>Jesus Barrera</v>
          </cell>
          <cell r="E3750">
            <v>46054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31</v>
          </cell>
          <cell r="R3750">
            <v>0</v>
          </cell>
          <cell r="S3750">
            <v>1</v>
          </cell>
          <cell r="T3750">
            <v>31</v>
          </cell>
          <cell r="U3750">
            <v>0</v>
          </cell>
          <cell r="V3750">
            <v>0</v>
          </cell>
          <cell r="W3750">
            <v>1</v>
          </cell>
          <cell r="X3750">
            <v>3</v>
          </cell>
        </row>
        <row r="3751">
          <cell r="A3751" t="str">
            <v>Luis Dugo</v>
          </cell>
          <cell r="C3751" t="str">
            <v>Victor Araneda</v>
          </cell>
          <cell r="E3751">
            <v>46054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60</v>
          </cell>
          <cell r="R3751">
            <v>0</v>
          </cell>
          <cell r="S3751">
            <v>1</v>
          </cell>
          <cell r="T3751">
            <v>60</v>
          </cell>
          <cell r="U3751">
            <v>0</v>
          </cell>
          <cell r="V3751">
            <v>0</v>
          </cell>
          <cell r="W3751">
            <v>1</v>
          </cell>
          <cell r="X3751">
            <v>2</v>
          </cell>
        </row>
        <row r="3752">
          <cell r="A3752" t="str">
            <v>Rodrigo Bascuñan</v>
          </cell>
          <cell r="C3752" t="str">
            <v>Jose Oca</v>
          </cell>
          <cell r="E3752">
            <v>46054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17</v>
          </cell>
          <cell r="R3752">
            <v>0</v>
          </cell>
          <cell r="S3752">
            <v>1</v>
          </cell>
          <cell r="T3752">
            <v>17</v>
          </cell>
          <cell r="U3752">
            <v>59</v>
          </cell>
          <cell r="V3752">
            <v>0</v>
          </cell>
          <cell r="W3752">
            <v>1</v>
          </cell>
          <cell r="X3752">
            <v>4</v>
          </cell>
        </row>
        <row r="3753">
          <cell r="A3753" t="str">
            <v>Byron Lopez</v>
          </cell>
          <cell r="C3753" t="str">
            <v>Cristian Araya</v>
          </cell>
          <cell r="E3753">
            <v>46054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3</v>
          </cell>
          <cell r="R3753">
            <v>0</v>
          </cell>
          <cell r="S3753">
            <v>1</v>
          </cell>
          <cell r="T3753">
            <v>6</v>
          </cell>
          <cell r="U3753">
            <v>138</v>
          </cell>
          <cell r="V3753">
            <v>0</v>
          </cell>
          <cell r="W3753">
            <v>1</v>
          </cell>
          <cell r="X3753">
            <v>5</v>
          </cell>
        </row>
        <row r="3754">
          <cell r="A3754" t="str">
            <v>Alfredo Cona</v>
          </cell>
          <cell r="C3754" t="str">
            <v>Osman Perez</v>
          </cell>
          <cell r="E3754">
            <v>46055</v>
          </cell>
          <cell r="I3754">
            <v>40</v>
          </cell>
          <cell r="J3754">
            <v>0</v>
          </cell>
          <cell r="K3754">
            <v>0</v>
          </cell>
          <cell r="L3754">
            <v>1</v>
          </cell>
          <cell r="M3754">
            <v>0</v>
          </cell>
          <cell r="N3754">
            <v>1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</row>
        <row r="3755">
          <cell r="A3755" t="str">
            <v>Boris López</v>
          </cell>
          <cell r="C3755" t="str">
            <v>Gilmar Ospino</v>
          </cell>
          <cell r="E3755">
            <v>46055</v>
          </cell>
          <cell r="I3755">
            <v>40</v>
          </cell>
          <cell r="J3755">
            <v>0</v>
          </cell>
          <cell r="K3755">
            <v>0</v>
          </cell>
          <cell r="L3755">
            <v>1</v>
          </cell>
          <cell r="M3755">
            <v>0</v>
          </cell>
          <cell r="N3755">
            <v>0</v>
          </cell>
          <cell r="O3755">
            <v>0</v>
          </cell>
          <cell r="P3755">
            <v>15</v>
          </cell>
          <cell r="Q3755">
            <v>9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3</v>
          </cell>
        </row>
        <row r="3756">
          <cell r="A3756" t="str">
            <v>Byron Lopez</v>
          </cell>
          <cell r="C3756" t="str">
            <v>Gonzalo Gonzalez</v>
          </cell>
          <cell r="E3756">
            <v>46055</v>
          </cell>
          <cell r="I3756">
            <v>41</v>
          </cell>
          <cell r="J3756">
            <v>58</v>
          </cell>
          <cell r="K3756">
            <v>0</v>
          </cell>
          <cell r="L3756">
            <v>1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1</v>
          </cell>
        </row>
        <row r="3757">
          <cell r="A3757" t="str">
            <v>Cesar Moreno</v>
          </cell>
          <cell r="C3757" t="str">
            <v>Alejandro Osorio</v>
          </cell>
          <cell r="E3757">
            <v>46055</v>
          </cell>
          <cell r="I3757">
            <v>88</v>
          </cell>
          <cell r="J3757">
            <v>0</v>
          </cell>
          <cell r="K3757">
            <v>0</v>
          </cell>
          <cell r="L3757">
            <v>1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30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</row>
        <row r="3758">
          <cell r="A3758" t="str">
            <v>Fernando Diaz</v>
          </cell>
          <cell r="C3758" t="str">
            <v>Juan Cuadra</v>
          </cell>
          <cell r="E3758">
            <v>46055</v>
          </cell>
          <cell r="I3758">
            <v>64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</row>
        <row r="3759">
          <cell r="A3759" t="str">
            <v>Jose Arredondo</v>
          </cell>
          <cell r="C3759" t="str">
            <v>Sin Auxiliar</v>
          </cell>
          <cell r="E3759">
            <v>46055</v>
          </cell>
          <cell r="I3759">
            <v>46</v>
          </cell>
          <cell r="J3759">
            <v>0</v>
          </cell>
          <cell r="K3759">
            <v>0</v>
          </cell>
          <cell r="L3759">
            <v>1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46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</row>
        <row r="3760">
          <cell r="A3760" t="str">
            <v>José Soto Catalan</v>
          </cell>
          <cell r="C3760" t="str">
            <v>Antonio Palma</v>
          </cell>
          <cell r="E3760">
            <v>46055</v>
          </cell>
          <cell r="I3760">
            <v>73</v>
          </cell>
          <cell r="J3760">
            <v>0</v>
          </cell>
          <cell r="K3760">
            <v>0</v>
          </cell>
          <cell r="L3760">
            <v>1</v>
          </cell>
          <cell r="M3760">
            <v>0</v>
          </cell>
          <cell r="N3760">
            <v>0</v>
          </cell>
          <cell r="O3760">
            <v>0</v>
          </cell>
          <cell r="P3760">
            <v>73</v>
          </cell>
          <cell r="Q3760">
            <v>73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1</v>
          </cell>
        </row>
        <row r="3761">
          <cell r="A3761" t="str">
            <v>Juan Santibañez</v>
          </cell>
          <cell r="C3761" t="str">
            <v>Nelson Paredes</v>
          </cell>
          <cell r="E3761">
            <v>46055</v>
          </cell>
          <cell r="I3761">
            <v>90</v>
          </cell>
          <cell r="J3761">
            <v>0</v>
          </cell>
          <cell r="K3761">
            <v>0</v>
          </cell>
          <cell r="L3761">
            <v>1</v>
          </cell>
          <cell r="M3761">
            <v>0</v>
          </cell>
          <cell r="N3761">
            <v>1</v>
          </cell>
          <cell r="O3761">
            <v>0</v>
          </cell>
          <cell r="P3761">
            <v>0</v>
          </cell>
          <cell r="Q3761">
            <v>68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</row>
        <row r="3762">
          <cell r="A3762" t="str">
            <v>Luis Acevedo</v>
          </cell>
          <cell r="C3762" t="str">
            <v>Jose Oca</v>
          </cell>
          <cell r="E3762">
            <v>46055</v>
          </cell>
          <cell r="I3762">
            <v>40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</row>
        <row r="3763">
          <cell r="A3763" t="str">
            <v>Luis Dugo</v>
          </cell>
          <cell r="C3763" t="str">
            <v>Victor Araneda</v>
          </cell>
          <cell r="E3763">
            <v>46055</v>
          </cell>
          <cell r="I3763">
            <v>40</v>
          </cell>
          <cell r="J3763">
            <v>60</v>
          </cell>
          <cell r="K3763">
            <v>0</v>
          </cell>
          <cell r="L3763">
            <v>1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4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2</v>
          </cell>
        </row>
        <row r="3764">
          <cell r="A3764" t="str">
            <v>Maximiliano Arancibia</v>
          </cell>
          <cell r="C3764" t="str">
            <v>Jesus Barrera</v>
          </cell>
          <cell r="E3764">
            <v>46055</v>
          </cell>
          <cell r="I3764">
            <v>40</v>
          </cell>
          <cell r="J3764">
            <v>0</v>
          </cell>
          <cell r="K3764">
            <v>0</v>
          </cell>
          <cell r="L3764">
            <v>1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</row>
        <row r="3765">
          <cell r="A3765" t="str">
            <v>Miguel Zamorano</v>
          </cell>
          <cell r="C3765" t="str">
            <v>Sin Auxiliar</v>
          </cell>
          <cell r="E3765">
            <v>46055</v>
          </cell>
          <cell r="I3765">
            <v>63</v>
          </cell>
          <cell r="J3765">
            <v>0</v>
          </cell>
          <cell r="K3765">
            <v>0</v>
          </cell>
          <cell r="L3765">
            <v>1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63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</row>
        <row r="3766">
          <cell r="A3766" t="str">
            <v>Patricio Cubillos</v>
          </cell>
          <cell r="C3766" t="str">
            <v>Luis Cubillos</v>
          </cell>
          <cell r="E3766">
            <v>46055</v>
          </cell>
          <cell r="I3766">
            <v>67</v>
          </cell>
          <cell r="J3766">
            <v>0</v>
          </cell>
          <cell r="K3766">
            <v>0</v>
          </cell>
          <cell r="L3766">
            <v>1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8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</row>
        <row r="3767">
          <cell r="A3767" t="str">
            <v>Pedro Arcos</v>
          </cell>
          <cell r="C3767" t="str">
            <v>Daniel Escobar</v>
          </cell>
          <cell r="E3767">
            <v>46055</v>
          </cell>
          <cell r="I3767">
            <v>39</v>
          </cell>
          <cell r="J3767">
            <v>0</v>
          </cell>
          <cell r="K3767">
            <v>0</v>
          </cell>
          <cell r="L3767">
            <v>1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14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</row>
        <row r="3768">
          <cell r="A3768" t="str">
            <v>Ramon Gallardo</v>
          </cell>
          <cell r="C3768" t="str">
            <v>Jordan Gaete</v>
          </cell>
          <cell r="E3768">
            <v>46055</v>
          </cell>
          <cell r="I3768">
            <v>29</v>
          </cell>
          <cell r="J3768">
            <v>0</v>
          </cell>
          <cell r="K3768">
            <v>0</v>
          </cell>
          <cell r="L3768">
            <v>1</v>
          </cell>
          <cell r="M3768">
            <v>1</v>
          </cell>
          <cell r="N3768">
            <v>0</v>
          </cell>
          <cell r="O3768">
            <v>1</v>
          </cell>
          <cell r="P3768">
            <v>0</v>
          </cell>
          <cell r="Q3768">
            <v>29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</row>
        <row r="3769">
          <cell r="A3769" t="str">
            <v>Roberto Briones</v>
          </cell>
          <cell r="C3769" t="str">
            <v>Roberto Briones</v>
          </cell>
          <cell r="E3769">
            <v>46055</v>
          </cell>
          <cell r="I3769">
            <v>31</v>
          </cell>
          <cell r="J3769">
            <v>0</v>
          </cell>
          <cell r="K3769">
            <v>0</v>
          </cell>
          <cell r="L3769">
            <v>1</v>
          </cell>
          <cell r="M3769">
            <v>0</v>
          </cell>
          <cell r="N3769">
            <v>1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</row>
        <row r="3770">
          <cell r="A3770" t="str">
            <v>Rodrigo Bascuñan</v>
          </cell>
          <cell r="C3770" t="str">
            <v>Cristian Araya</v>
          </cell>
          <cell r="E3770">
            <v>46055</v>
          </cell>
          <cell r="I3770">
            <v>73</v>
          </cell>
          <cell r="J3770">
            <v>0</v>
          </cell>
          <cell r="K3770">
            <v>0</v>
          </cell>
          <cell r="L3770">
            <v>1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</row>
        <row r="3771">
          <cell r="A3771" t="str">
            <v>Victor Reyes</v>
          </cell>
          <cell r="C3771" t="str">
            <v>Gerald Aguayo</v>
          </cell>
          <cell r="E3771">
            <v>46055</v>
          </cell>
          <cell r="I3771">
            <v>65</v>
          </cell>
          <cell r="J3771">
            <v>0</v>
          </cell>
          <cell r="K3771">
            <v>0</v>
          </cell>
          <cell r="L3771">
            <v>1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40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</row>
        <row r="3772">
          <cell r="A3772" t="str">
            <v>Sin Auxiliar</v>
          </cell>
          <cell r="C3772" t="str">
            <v>Carlos Correa</v>
          </cell>
          <cell r="E3772">
            <v>46055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</row>
        <row r="3773">
          <cell r="A3773" t="str">
            <v>Antonio Riquelme</v>
          </cell>
          <cell r="C3773" t="str">
            <v>Sin Auxiliar</v>
          </cell>
          <cell r="E3773">
            <v>46055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</row>
        <row r="3774">
          <cell r="A3774" t="str">
            <v>Cristian Gonzalez</v>
          </cell>
          <cell r="C3774" t="str">
            <v>Sin Auxiliar</v>
          </cell>
          <cell r="E3774">
            <v>46055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</row>
        <row r="3775">
          <cell r="A3775" t="str">
            <v>Roberto Ramirez</v>
          </cell>
          <cell r="C3775" t="str">
            <v>Sin Auxiliar</v>
          </cell>
          <cell r="E3775">
            <v>46055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</row>
        <row r="3776">
          <cell r="A3776" t="str">
            <v>Sin Auxiliar</v>
          </cell>
          <cell r="C3776" t="str">
            <v>Patricio Ramirez</v>
          </cell>
          <cell r="E3776">
            <v>46055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</row>
        <row r="3777">
          <cell r="A3777" t="str">
            <v>Sin Auxiliar</v>
          </cell>
          <cell r="C3777" t="str">
            <v>Juan Aravena</v>
          </cell>
          <cell r="E3777">
            <v>46055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</row>
        <row r="3778">
          <cell r="A3778" t="str">
            <v>Sin Auxiliar</v>
          </cell>
          <cell r="C3778" t="str">
            <v>Alexander Marchant</v>
          </cell>
          <cell r="E3778">
            <v>46055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</row>
        <row r="3779">
          <cell r="A3779" t="str">
            <v>Alfredo Cona</v>
          </cell>
          <cell r="C3779" t="str">
            <v>Osman Perez</v>
          </cell>
          <cell r="E3779">
            <v>46056</v>
          </cell>
          <cell r="I3779">
            <v>43</v>
          </cell>
          <cell r="J3779">
            <v>0</v>
          </cell>
          <cell r="K3779">
            <v>0</v>
          </cell>
          <cell r="L3779">
            <v>1</v>
          </cell>
          <cell r="M3779">
            <v>1</v>
          </cell>
          <cell r="N3779">
            <v>1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</row>
        <row r="3780">
          <cell r="A3780" t="str">
            <v>Boris López</v>
          </cell>
          <cell r="C3780" t="str">
            <v>Gilmar Ospino</v>
          </cell>
          <cell r="E3780">
            <v>46056</v>
          </cell>
          <cell r="I3780">
            <v>33</v>
          </cell>
          <cell r="J3780">
            <v>1</v>
          </cell>
          <cell r="K3780">
            <v>0</v>
          </cell>
          <cell r="L3780">
            <v>1</v>
          </cell>
          <cell r="M3780">
            <v>0</v>
          </cell>
          <cell r="N3780">
            <v>0</v>
          </cell>
          <cell r="O3780">
            <v>0</v>
          </cell>
          <cell r="P3780">
            <v>2</v>
          </cell>
          <cell r="Q3780">
            <v>5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</row>
        <row r="3781">
          <cell r="A3781" t="str">
            <v>Byron Lopez</v>
          </cell>
          <cell r="C3781" t="str">
            <v>Gonzalo Gonzalez</v>
          </cell>
          <cell r="E3781">
            <v>46056</v>
          </cell>
          <cell r="I3781">
            <v>41</v>
          </cell>
          <cell r="J3781">
            <v>58</v>
          </cell>
          <cell r="K3781">
            <v>0</v>
          </cell>
          <cell r="L3781">
            <v>1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1</v>
          </cell>
        </row>
        <row r="3782">
          <cell r="A3782" t="str">
            <v>Cesar Moreno</v>
          </cell>
          <cell r="C3782" t="str">
            <v>Alejandro Osorio</v>
          </cell>
          <cell r="E3782">
            <v>46056</v>
          </cell>
          <cell r="I3782">
            <v>50</v>
          </cell>
          <cell r="J3782">
            <v>0</v>
          </cell>
          <cell r="K3782">
            <v>0</v>
          </cell>
          <cell r="L3782">
            <v>1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30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</row>
        <row r="3783">
          <cell r="A3783" t="str">
            <v>Jose Arredondo</v>
          </cell>
          <cell r="C3783" t="str">
            <v>Sin Auxiliar</v>
          </cell>
          <cell r="E3783">
            <v>46056</v>
          </cell>
          <cell r="I3783">
            <v>30</v>
          </cell>
          <cell r="J3783">
            <v>0</v>
          </cell>
          <cell r="K3783">
            <v>0</v>
          </cell>
          <cell r="L3783">
            <v>1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30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</row>
        <row r="3784">
          <cell r="A3784" t="str">
            <v>José Soto Catalan</v>
          </cell>
          <cell r="C3784" t="str">
            <v>Antonio Palma</v>
          </cell>
          <cell r="E3784">
            <v>46056</v>
          </cell>
          <cell r="I3784">
            <v>38</v>
          </cell>
          <cell r="J3784">
            <v>0</v>
          </cell>
          <cell r="K3784">
            <v>0</v>
          </cell>
          <cell r="L3784">
            <v>1</v>
          </cell>
          <cell r="M3784">
            <v>0</v>
          </cell>
          <cell r="N3784">
            <v>0</v>
          </cell>
          <cell r="O3784">
            <v>0</v>
          </cell>
          <cell r="P3784">
            <v>38</v>
          </cell>
          <cell r="Q3784">
            <v>38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</row>
        <row r="3785">
          <cell r="A3785" t="str">
            <v>Juan Santibañez</v>
          </cell>
          <cell r="C3785" t="str">
            <v>Nelson Paredes</v>
          </cell>
          <cell r="E3785">
            <v>46056</v>
          </cell>
          <cell r="I3785">
            <v>90</v>
          </cell>
          <cell r="J3785">
            <v>0</v>
          </cell>
          <cell r="K3785">
            <v>0</v>
          </cell>
          <cell r="L3785">
            <v>1</v>
          </cell>
          <cell r="M3785">
            <v>0</v>
          </cell>
          <cell r="N3785">
            <v>1</v>
          </cell>
          <cell r="O3785">
            <v>0</v>
          </cell>
          <cell r="P3785">
            <v>0</v>
          </cell>
          <cell r="Q3785">
            <v>68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</row>
        <row r="3786">
          <cell r="A3786" t="str">
            <v>Luis Acevedo</v>
          </cell>
          <cell r="C3786" t="str">
            <v>Jose Oca</v>
          </cell>
          <cell r="E3786">
            <v>46056</v>
          </cell>
          <cell r="I3786">
            <v>58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</row>
        <row r="3787">
          <cell r="A3787" t="str">
            <v>Luis Dugo</v>
          </cell>
          <cell r="C3787" t="str">
            <v>Victor Araneda</v>
          </cell>
          <cell r="E3787">
            <v>46056</v>
          </cell>
          <cell r="I3787">
            <v>40</v>
          </cell>
          <cell r="J3787">
            <v>1</v>
          </cell>
          <cell r="K3787">
            <v>0</v>
          </cell>
          <cell r="L3787">
            <v>1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2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</row>
        <row r="3788">
          <cell r="A3788" t="str">
            <v>Maximiliano Arancibia</v>
          </cell>
          <cell r="C3788" t="str">
            <v>Carlos Correa</v>
          </cell>
          <cell r="E3788">
            <v>46056</v>
          </cell>
          <cell r="I3788">
            <v>77</v>
          </cell>
          <cell r="J3788">
            <v>0</v>
          </cell>
          <cell r="K3788">
            <v>0</v>
          </cell>
          <cell r="L3788">
            <v>1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</row>
        <row r="3789">
          <cell r="A3789" t="str">
            <v>Patricio Cubillos</v>
          </cell>
          <cell r="C3789" t="str">
            <v>Luis Cubillos</v>
          </cell>
          <cell r="E3789">
            <v>46056</v>
          </cell>
          <cell r="I3789">
            <v>34</v>
          </cell>
          <cell r="J3789">
            <v>5</v>
          </cell>
          <cell r="K3789">
            <v>0</v>
          </cell>
          <cell r="L3789">
            <v>1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4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1</v>
          </cell>
        </row>
        <row r="3790">
          <cell r="A3790" t="str">
            <v>Pedro Arcos</v>
          </cell>
          <cell r="C3790" t="str">
            <v>Daniel Escobar</v>
          </cell>
          <cell r="E3790">
            <v>46056</v>
          </cell>
          <cell r="I3790">
            <v>57</v>
          </cell>
          <cell r="J3790">
            <v>0</v>
          </cell>
          <cell r="K3790">
            <v>0</v>
          </cell>
          <cell r="L3790">
            <v>1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10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</row>
        <row r="3791">
          <cell r="A3791" t="str">
            <v>Ramon Gallardo</v>
          </cell>
          <cell r="C3791" t="str">
            <v>Jordan Gaete</v>
          </cell>
          <cell r="E3791">
            <v>46056</v>
          </cell>
          <cell r="I3791">
            <v>65</v>
          </cell>
          <cell r="J3791">
            <v>0</v>
          </cell>
          <cell r="K3791">
            <v>0</v>
          </cell>
          <cell r="L3791">
            <v>1</v>
          </cell>
          <cell r="M3791">
            <v>1</v>
          </cell>
          <cell r="N3791">
            <v>0</v>
          </cell>
          <cell r="O3791">
            <v>1</v>
          </cell>
          <cell r="P3791">
            <v>0</v>
          </cell>
          <cell r="Q3791">
            <v>65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</row>
        <row r="3792">
          <cell r="A3792" t="str">
            <v>Rodrigo Bascuñan</v>
          </cell>
          <cell r="C3792" t="str">
            <v>Cristian Araya</v>
          </cell>
          <cell r="E3792">
            <v>46056</v>
          </cell>
          <cell r="I3792">
            <v>24</v>
          </cell>
          <cell r="J3792">
            <v>0</v>
          </cell>
          <cell r="K3792">
            <v>0</v>
          </cell>
          <cell r="L3792">
            <v>1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</row>
        <row r="3793">
          <cell r="A3793" t="str">
            <v>Victor Reyes</v>
          </cell>
          <cell r="C3793" t="str">
            <v>Gerald Aguayo</v>
          </cell>
          <cell r="E3793">
            <v>46056</v>
          </cell>
          <cell r="I3793">
            <v>14</v>
          </cell>
          <cell r="J3793">
            <v>0</v>
          </cell>
          <cell r="K3793">
            <v>0</v>
          </cell>
          <cell r="L3793">
            <v>1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12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</row>
        <row r="3794">
          <cell r="A3794" t="str">
            <v>Fernando Diaz</v>
          </cell>
          <cell r="C3794" t="str">
            <v>Sin Auxiliar</v>
          </cell>
          <cell r="E3794">
            <v>46056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</row>
        <row r="3795">
          <cell r="A3795" t="str">
            <v>Sin Auxiliar</v>
          </cell>
          <cell r="C3795" t="str">
            <v>Juan Cuadra</v>
          </cell>
          <cell r="E3795">
            <v>46056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</row>
        <row r="3796">
          <cell r="A3796" t="str">
            <v>Roberto Briones</v>
          </cell>
          <cell r="C3796" t="str">
            <v>Sin Auxiliar</v>
          </cell>
          <cell r="E3796">
            <v>46056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</row>
        <row r="3797">
          <cell r="A3797" t="str">
            <v>Sin Auxiliar</v>
          </cell>
          <cell r="C3797" t="str">
            <v>Jesus Barrera</v>
          </cell>
          <cell r="E3797">
            <v>46056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</row>
        <row r="3798">
          <cell r="A3798" t="str">
            <v>Antonio Riquelme</v>
          </cell>
          <cell r="C3798" t="str">
            <v>Sin Auxiliar</v>
          </cell>
          <cell r="E3798">
            <v>46056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</row>
        <row r="3799">
          <cell r="A3799" t="str">
            <v>Cristian Gonzalez</v>
          </cell>
          <cell r="C3799" t="str">
            <v>Sin Auxiliar</v>
          </cell>
          <cell r="E3799">
            <v>46056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</row>
        <row r="3800">
          <cell r="A3800" t="str">
            <v>Roberto Ramirez</v>
          </cell>
          <cell r="C3800" t="str">
            <v>Sin Auxiliar</v>
          </cell>
          <cell r="E3800">
            <v>46056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</row>
        <row r="3801">
          <cell r="A3801" t="str">
            <v>Sin Auxiliar</v>
          </cell>
          <cell r="C3801" t="str">
            <v>Patricio Ramirez</v>
          </cell>
          <cell r="E3801">
            <v>46056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</row>
        <row r="3802">
          <cell r="A3802" t="str">
            <v>Sin Auxiliar</v>
          </cell>
          <cell r="C3802" t="str">
            <v>Juan Aravena</v>
          </cell>
          <cell r="E3802">
            <v>46056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</row>
        <row r="3803">
          <cell r="A3803" t="str">
            <v>Sin Auxiliar</v>
          </cell>
          <cell r="C3803" t="str">
            <v>Alexander Marchant</v>
          </cell>
          <cell r="E3803">
            <v>46056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</row>
        <row r="3804">
          <cell r="A3804" t="str">
            <v>Alfredo Cona</v>
          </cell>
          <cell r="C3804" t="str">
            <v>Osman Perez</v>
          </cell>
          <cell r="E3804">
            <v>46057</v>
          </cell>
          <cell r="I3804">
            <v>55</v>
          </cell>
          <cell r="J3804">
            <v>0</v>
          </cell>
          <cell r="K3804">
            <v>0</v>
          </cell>
          <cell r="L3804">
            <v>1</v>
          </cell>
          <cell r="M3804">
            <v>0</v>
          </cell>
          <cell r="N3804">
            <v>1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</row>
        <row r="3805">
          <cell r="A3805" t="str">
            <v>Boris López</v>
          </cell>
          <cell r="C3805" t="str">
            <v>Gilmar Ospino</v>
          </cell>
          <cell r="E3805">
            <v>46057</v>
          </cell>
          <cell r="I3805">
            <v>44</v>
          </cell>
          <cell r="J3805">
            <v>0</v>
          </cell>
          <cell r="K3805">
            <v>0</v>
          </cell>
          <cell r="L3805">
            <v>1</v>
          </cell>
          <cell r="M3805">
            <v>0</v>
          </cell>
          <cell r="N3805">
            <v>0</v>
          </cell>
          <cell r="O3805">
            <v>0</v>
          </cell>
          <cell r="P3805">
            <v>10</v>
          </cell>
          <cell r="Q3805">
            <v>5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</row>
        <row r="3806">
          <cell r="A3806" t="str">
            <v>Byron Lopez</v>
          </cell>
          <cell r="C3806" t="str">
            <v>Gonzalo Gonzalez</v>
          </cell>
          <cell r="E3806">
            <v>46057</v>
          </cell>
          <cell r="I3806">
            <v>41</v>
          </cell>
          <cell r="J3806">
            <v>58</v>
          </cell>
          <cell r="K3806">
            <v>0</v>
          </cell>
          <cell r="L3806">
            <v>1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1</v>
          </cell>
        </row>
        <row r="3807">
          <cell r="A3807" t="str">
            <v>Cesar Moreno</v>
          </cell>
          <cell r="C3807" t="str">
            <v>Alejandro Osorio</v>
          </cell>
          <cell r="E3807">
            <v>46057</v>
          </cell>
          <cell r="I3807">
            <v>80</v>
          </cell>
          <cell r="J3807">
            <v>0</v>
          </cell>
          <cell r="K3807">
            <v>0</v>
          </cell>
          <cell r="L3807">
            <v>1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30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</row>
        <row r="3808">
          <cell r="A3808" t="str">
            <v>Fernando Diaz</v>
          </cell>
          <cell r="C3808" t="str">
            <v>Juan Cuadra</v>
          </cell>
          <cell r="E3808">
            <v>46057</v>
          </cell>
          <cell r="I3808">
            <v>53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</row>
        <row r="3809">
          <cell r="A3809" t="str">
            <v>Jose Arredondo</v>
          </cell>
          <cell r="C3809" t="str">
            <v>Sin Auxiliar</v>
          </cell>
          <cell r="E3809">
            <v>46057</v>
          </cell>
          <cell r="I3809">
            <v>46</v>
          </cell>
          <cell r="J3809">
            <v>0</v>
          </cell>
          <cell r="K3809">
            <v>0</v>
          </cell>
          <cell r="L3809">
            <v>1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46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</row>
        <row r="3810">
          <cell r="A3810" t="str">
            <v>José Soto Catalan</v>
          </cell>
          <cell r="C3810" t="str">
            <v>Antonio Palma</v>
          </cell>
          <cell r="E3810">
            <v>46057</v>
          </cell>
          <cell r="I3810">
            <v>69</v>
          </cell>
          <cell r="J3810">
            <v>0</v>
          </cell>
          <cell r="K3810">
            <v>0</v>
          </cell>
          <cell r="L3810">
            <v>1</v>
          </cell>
          <cell r="M3810">
            <v>0</v>
          </cell>
          <cell r="N3810">
            <v>0</v>
          </cell>
          <cell r="O3810">
            <v>0</v>
          </cell>
          <cell r="P3810">
            <v>69</v>
          </cell>
          <cell r="Q3810">
            <v>69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1</v>
          </cell>
        </row>
        <row r="3811">
          <cell r="A3811" t="str">
            <v>Juan Santibañez</v>
          </cell>
          <cell r="C3811" t="str">
            <v>Nelson Paredes</v>
          </cell>
          <cell r="E3811">
            <v>46057</v>
          </cell>
          <cell r="I3811">
            <v>121</v>
          </cell>
          <cell r="J3811">
            <v>0</v>
          </cell>
          <cell r="K3811">
            <v>0</v>
          </cell>
          <cell r="L3811">
            <v>1</v>
          </cell>
          <cell r="M3811">
            <v>0</v>
          </cell>
          <cell r="N3811">
            <v>1</v>
          </cell>
          <cell r="O3811">
            <v>0</v>
          </cell>
          <cell r="P3811">
            <v>0</v>
          </cell>
          <cell r="Q3811">
            <v>68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</row>
        <row r="3812">
          <cell r="A3812" t="str">
            <v>Luis Acevedo</v>
          </cell>
          <cell r="C3812" t="str">
            <v>Jose Oca</v>
          </cell>
          <cell r="E3812">
            <v>46057</v>
          </cell>
          <cell r="I3812">
            <v>38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</row>
        <row r="3813">
          <cell r="A3813" t="str">
            <v>Luis Dugo</v>
          </cell>
          <cell r="C3813" t="str">
            <v>Victor Araneda</v>
          </cell>
          <cell r="E3813">
            <v>46057</v>
          </cell>
          <cell r="I3813">
            <v>40</v>
          </cell>
          <cell r="J3813">
            <v>0</v>
          </cell>
          <cell r="K3813">
            <v>0</v>
          </cell>
          <cell r="L3813">
            <v>1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</row>
        <row r="3814">
          <cell r="A3814" t="str">
            <v>Maximiliano Arancibia</v>
          </cell>
          <cell r="C3814" t="str">
            <v>Carlos Correa</v>
          </cell>
          <cell r="E3814">
            <v>46057</v>
          </cell>
          <cell r="I3814">
            <v>41</v>
          </cell>
          <cell r="J3814">
            <v>0</v>
          </cell>
          <cell r="K3814">
            <v>0</v>
          </cell>
          <cell r="L3814">
            <v>1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4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</row>
        <row r="3815">
          <cell r="A3815" t="str">
            <v>Miguel Zamorano</v>
          </cell>
          <cell r="C3815" t="str">
            <v>Sin Auxiliar</v>
          </cell>
          <cell r="E3815">
            <v>46057</v>
          </cell>
          <cell r="I3815">
            <v>64</v>
          </cell>
          <cell r="J3815">
            <v>0</v>
          </cell>
          <cell r="K3815">
            <v>0</v>
          </cell>
          <cell r="L3815">
            <v>1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64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</row>
        <row r="3816">
          <cell r="A3816" t="str">
            <v>Patricio Cubillos</v>
          </cell>
          <cell r="C3816" t="str">
            <v>Luis Cubillos</v>
          </cell>
          <cell r="E3816">
            <v>46057</v>
          </cell>
          <cell r="I3816">
            <v>69</v>
          </cell>
          <cell r="J3816">
            <v>0</v>
          </cell>
          <cell r="K3816">
            <v>0</v>
          </cell>
          <cell r="L3816">
            <v>1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12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</row>
        <row r="3817">
          <cell r="A3817" t="str">
            <v>Pedro Arcos</v>
          </cell>
          <cell r="C3817" t="str">
            <v>Daniel Escobar</v>
          </cell>
          <cell r="E3817">
            <v>46057</v>
          </cell>
          <cell r="I3817">
            <v>72</v>
          </cell>
          <cell r="J3817">
            <v>0</v>
          </cell>
          <cell r="K3817">
            <v>0</v>
          </cell>
          <cell r="L3817">
            <v>1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16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</row>
        <row r="3818">
          <cell r="A3818" t="str">
            <v>Ramon Gallardo</v>
          </cell>
          <cell r="C3818" t="str">
            <v>Jordan Gaete</v>
          </cell>
          <cell r="E3818">
            <v>46057</v>
          </cell>
          <cell r="I3818">
            <v>42</v>
          </cell>
          <cell r="J3818">
            <v>0</v>
          </cell>
          <cell r="K3818">
            <v>0</v>
          </cell>
          <cell r="L3818">
            <v>1</v>
          </cell>
          <cell r="M3818">
            <v>1</v>
          </cell>
          <cell r="N3818">
            <v>0</v>
          </cell>
          <cell r="O3818">
            <v>0</v>
          </cell>
          <cell r="P3818">
            <v>0</v>
          </cell>
          <cell r="Q3818">
            <v>42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</row>
        <row r="3819">
          <cell r="A3819" t="str">
            <v>Roberto Briones</v>
          </cell>
          <cell r="C3819" t="str">
            <v>Jesus Barrera</v>
          </cell>
          <cell r="E3819">
            <v>46057</v>
          </cell>
          <cell r="I3819">
            <v>33</v>
          </cell>
          <cell r="J3819">
            <v>0</v>
          </cell>
          <cell r="K3819">
            <v>0</v>
          </cell>
          <cell r="L3819">
            <v>1</v>
          </cell>
          <cell r="M3819">
            <v>0</v>
          </cell>
          <cell r="N3819">
            <v>1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</row>
        <row r="3820">
          <cell r="A3820" t="str">
            <v>Rodrigo Bascuñan</v>
          </cell>
          <cell r="C3820" t="str">
            <v>Cristian Araya</v>
          </cell>
          <cell r="E3820">
            <v>46057</v>
          </cell>
          <cell r="I3820">
            <v>65</v>
          </cell>
          <cell r="J3820">
            <v>0</v>
          </cell>
          <cell r="K3820">
            <v>0</v>
          </cell>
          <cell r="L3820">
            <v>1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2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</row>
        <row r="3821">
          <cell r="A3821" t="str">
            <v>Victor Reyes</v>
          </cell>
          <cell r="C3821" t="str">
            <v>Gerald Aguayo</v>
          </cell>
          <cell r="E3821">
            <v>46057</v>
          </cell>
          <cell r="I3821">
            <v>75</v>
          </cell>
          <cell r="J3821">
            <v>0</v>
          </cell>
          <cell r="K3821">
            <v>0</v>
          </cell>
          <cell r="L3821">
            <v>1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40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1</v>
          </cell>
        </row>
        <row r="3822">
          <cell r="A3822" t="str">
            <v>Antonio Riquelme</v>
          </cell>
          <cell r="C3822" t="str">
            <v>Sin Auxiliar</v>
          </cell>
          <cell r="E3822">
            <v>46057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</row>
        <row r="3823">
          <cell r="A3823" t="str">
            <v>Cristian Gonzalez</v>
          </cell>
          <cell r="C3823" t="str">
            <v>Sin Auxiliar</v>
          </cell>
          <cell r="E3823">
            <v>46057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</row>
        <row r="3824">
          <cell r="A3824" t="str">
            <v>Roberto Ramirez</v>
          </cell>
          <cell r="C3824" t="str">
            <v>Sin Auxiliar</v>
          </cell>
          <cell r="E3824">
            <v>46057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</row>
        <row r="3825">
          <cell r="A3825" t="str">
            <v>Sin Auxiliar</v>
          </cell>
          <cell r="C3825" t="str">
            <v>Patricio Ramirez</v>
          </cell>
          <cell r="E3825">
            <v>46057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</row>
        <row r="3826">
          <cell r="A3826" t="str">
            <v>Sin Auxiliar</v>
          </cell>
          <cell r="C3826" t="str">
            <v>Juan Aravena</v>
          </cell>
          <cell r="E3826">
            <v>46057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</row>
        <row r="3827">
          <cell r="A3827" t="str">
            <v>Sin Auxiliar</v>
          </cell>
          <cell r="C3827" t="str">
            <v>Alexander Marchant</v>
          </cell>
          <cell r="E3827">
            <v>46057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</row>
        <row r="3828">
          <cell r="A3828" t="str">
            <v>Alfredo Cona</v>
          </cell>
          <cell r="C3828" t="str">
            <v>Osman Perez</v>
          </cell>
          <cell r="E3828">
            <v>46058</v>
          </cell>
          <cell r="I3828">
            <v>40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1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</row>
        <row r="3829">
          <cell r="A3829" t="str">
            <v>Boris López</v>
          </cell>
          <cell r="C3829" t="str">
            <v>Gilmar Ospino</v>
          </cell>
          <cell r="E3829">
            <v>46058</v>
          </cell>
          <cell r="I3829">
            <v>33</v>
          </cell>
          <cell r="J3829">
            <v>0</v>
          </cell>
          <cell r="K3829">
            <v>0</v>
          </cell>
          <cell r="L3829">
            <v>1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</row>
        <row r="3830">
          <cell r="A3830" t="str">
            <v>Byron Lopez</v>
          </cell>
          <cell r="C3830" t="str">
            <v>Gonzalo Gonzalez</v>
          </cell>
          <cell r="E3830">
            <v>46058</v>
          </cell>
          <cell r="I3830">
            <v>34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</row>
        <row r="3831">
          <cell r="A3831" t="str">
            <v>Cesar Moreno</v>
          </cell>
          <cell r="C3831" t="str">
            <v>Alejandro Osorio</v>
          </cell>
          <cell r="E3831">
            <v>46058</v>
          </cell>
          <cell r="I3831">
            <v>62</v>
          </cell>
          <cell r="J3831">
            <v>0</v>
          </cell>
          <cell r="K3831">
            <v>0</v>
          </cell>
          <cell r="L3831">
            <v>1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30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</row>
        <row r="3832">
          <cell r="A3832" t="str">
            <v>Fernando Diaz</v>
          </cell>
          <cell r="C3832" t="str">
            <v>Juan Cuadra</v>
          </cell>
          <cell r="E3832">
            <v>46058</v>
          </cell>
          <cell r="I3832">
            <v>37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</row>
        <row r="3833">
          <cell r="A3833" t="str">
            <v>Jose Arredondo</v>
          </cell>
          <cell r="C3833" t="str">
            <v>Sin Auxiliar</v>
          </cell>
          <cell r="E3833">
            <v>46058</v>
          </cell>
          <cell r="I3833">
            <v>32</v>
          </cell>
          <cell r="J3833">
            <v>0</v>
          </cell>
          <cell r="K3833">
            <v>0</v>
          </cell>
          <cell r="L3833">
            <v>1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32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</row>
        <row r="3834">
          <cell r="A3834" t="str">
            <v>José Soto Catalan</v>
          </cell>
          <cell r="C3834" t="str">
            <v>Antonio Palma</v>
          </cell>
          <cell r="E3834">
            <v>46058</v>
          </cell>
          <cell r="I3834">
            <v>39</v>
          </cell>
          <cell r="J3834">
            <v>0</v>
          </cell>
          <cell r="K3834">
            <v>0</v>
          </cell>
          <cell r="L3834">
            <v>1</v>
          </cell>
          <cell r="M3834">
            <v>0</v>
          </cell>
          <cell r="N3834">
            <v>0</v>
          </cell>
          <cell r="O3834">
            <v>0</v>
          </cell>
          <cell r="P3834">
            <v>39</v>
          </cell>
          <cell r="Q3834">
            <v>39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</row>
        <row r="3835">
          <cell r="A3835" t="str">
            <v>Juan Santibañez</v>
          </cell>
          <cell r="C3835" t="str">
            <v>Nelson Paredes</v>
          </cell>
          <cell r="E3835">
            <v>46058</v>
          </cell>
          <cell r="I3835">
            <v>82</v>
          </cell>
          <cell r="J3835">
            <v>0</v>
          </cell>
          <cell r="K3835">
            <v>0</v>
          </cell>
          <cell r="L3835">
            <v>1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68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</row>
        <row r="3836">
          <cell r="A3836" t="str">
            <v>Luis Acevedo</v>
          </cell>
          <cell r="C3836" t="str">
            <v>Jose Oca</v>
          </cell>
          <cell r="E3836">
            <v>46058</v>
          </cell>
          <cell r="I3836">
            <v>40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</row>
        <row r="3837">
          <cell r="A3837" t="str">
            <v>Luis Dugo</v>
          </cell>
          <cell r="C3837" t="str">
            <v>Victor Araneda</v>
          </cell>
          <cell r="E3837">
            <v>46058</v>
          </cell>
          <cell r="I3837">
            <v>51</v>
          </cell>
          <cell r="J3837">
            <v>0</v>
          </cell>
          <cell r="K3837">
            <v>0</v>
          </cell>
          <cell r="L3837">
            <v>1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4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</row>
        <row r="3838">
          <cell r="A3838" t="str">
            <v>Maximiliano Arancibia</v>
          </cell>
          <cell r="C3838" t="str">
            <v>Carlos Correa</v>
          </cell>
          <cell r="E3838">
            <v>46058</v>
          </cell>
          <cell r="I3838">
            <v>65</v>
          </cell>
          <cell r="J3838">
            <v>0</v>
          </cell>
          <cell r="K3838">
            <v>0</v>
          </cell>
          <cell r="L3838">
            <v>1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4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</row>
        <row r="3839">
          <cell r="A3839" t="str">
            <v>Patricio Cubillos</v>
          </cell>
          <cell r="C3839" t="str">
            <v>Luis Cubillos</v>
          </cell>
          <cell r="E3839">
            <v>46058</v>
          </cell>
          <cell r="I3839">
            <v>34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</row>
        <row r="3840">
          <cell r="A3840" t="str">
            <v>Pedro Arcos</v>
          </cell>
          <cell r="C3840" t="str">
            <v>Daniel Escobar</v>
          </cell>
          <cell r="E3840">
            <v>46058</v>
          </cell>
          <cell r="I3840">
            <v>52</v>
          </cell>
          <cell r="J3840">
            <v>0</v>
          </cell>
          <cell r="K3840">
            <v>0</v>
          </cell>
          <cell r="L3840">
            <v>1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10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</row>
        <row r="3841">
          <cell r="A3841" t="str">
            <v>Ramon Gallardo</v>
          </cell>
          <cell r="C3841" t="str">
            <v>Jordan Gaete</v>
          </cell>
          <cell r="E3841">
            <v>46058</v>
          </cell>
          <cell r="I3841">
            <v>72</v>
          </cell>
          <cell r="J3841">
            <v>0</v>
          </cell>
          <cell r="K3841">
            <v>0</v>
          </cell>
          <cell r="L3841">
            <v>1</v>
          </cell>
          <cell r="M3841">
            <v>1</v>
          </cell>
          <cell r="N3841">
            <v>0</v>
          </cell>
          <cell r="O3841">
            <v>1</v>
          </cell>
          <cell r="P3841">
            <v>0</v>
          </cell>
          <cell r="Q3841">
            <v>72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</row>
        <row r="3842">
          <cell r="A3842" t="str">
            <v>Roberto Briones</v>
          </cell>
          <cell r="C3842" t="str">
            <v>Jesus Barrera</v>
          </cell>
          <cell r="E3842">
            <v>46058</v>
          </cell>
          <cell r="I3842">
            <v>28</v>
          </cell>
          <cell r="J3842">
            <v>0</v>
          </cell>
          <cell r="K3842">
            <v>0</v>
          </cell>
          <cell r="L3842">
            <v>1</v>
          </cell>
          <cell r="M3842">
            <v>0</v>
          </cell>
          <cell r="N3842">
            <v>1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</row>
        <row r="3843">
          <cell r="A3843" t="str">
            <v>Rodrigo Bascuñan</v>
          </cell>
          <cell r="C3843" t="str">
            <v>Cristian Araya</v>
          </cell>
          <cell r="E3843">
            <v>46058</v>
          </cell>
          <cell r="I3843">
            <v>65</v>
          </cell>
          <cell r="J3843">
            <v>0</v>
          </cell>
          <cell r="K3843">
            <v>0</v>
          </cell>
          <cell r="L3843">
            <v>1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</row>
        <row r="3844">
          <cell r="A3844" t="str">
            <v>Sin Auxiliar</v>
          </cell>
          <cell r="C3844" t="str">
            <v>Gerald Aguayo</v>
          </cell>
          <cell r="E3844">
            <v>46058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</row>
        <row r="3845">
          <cell r="A3845" t="str">
            <v>Victor Reyes</v>
          </cell>
          <cell r="C3845" t="str">
            <v>Sin Auxiliar</v>
          </cell>
          <cell r="E3845">
            <v>46058</v>
          </cell>
          <cell r="I3845">
            <v>50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</row>
        <row r="3846">
          <cell r="A3846" t="str">
            <v>Antonio Riquelme</v>
          </cell>
          <cell r="C3846" t="str">
            <v>Sin Auxiliar</v>
          </cell>
          <cell r="E3846">
            <v>46058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</row>
        <row r="3847">
          <cell r="A3847" t="str">
            <v>Cristian Gonzalez</v>
          </cell>
          <cell r="C3847" t="str">
            <v>Sin Auxiliar</v>
          </cell>
          <cell r="E3847">
            <v>46058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</row>
        <row r="3848">
          <cell r="A3848" t="str">
            <v>Roberto Ramirez</v>
          </cell>
          <cell r="C3848" t="str">
            <v>Sin Auxiliar</v>
          </cell>
          <cell r="E3848">
            <v>46058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</row>
        <row r="3849">
          <cell r="A3849" t="str">
            <v>Sin Auxiliar</v>
          </cell>
          <cell r="C3849" t="str">
            <v>Patricio Ramirez</v>
          </cell>
          <cell r="E3849">
            <v>46058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</row>
        <row r="3850">
          <cell r="A3850" t="str">
            <v>Sin Auxiliar</v>
          </cell>
          <cell r="C3850" t="str">
            <v>Juan Aravena</v>
          </cell>
          <cell r="E3850">
            <v>46058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</row>
        <row r="3851">
          <cell r="A3851" t="str">
            <v>Sin Auxiliar</v>
          </cell>
          <cell r="C3851" t="str">
            <v>Alexander Marchant</v>
          </cell>
          <cell r="E3851">
            <v>46058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</row>
        <row r="3852">
          <cell r="A3852" t="str">
            <v>Alfredo Cona</v>
          </cell>
          <cell r="C3852" t="str">
            <v>Osman Perez</v>
          </cell>
          <cell r="E3852">
            <v>46059</v>
          </cell>
          <cell r="I3852">
            <v>65</v>
          </cell>
          <cell r="J3852">
            <v>0</v>
          </cell>
          <cell r="K3852">
            <v>0</v>
          </cell>
          <cell r="L3852">
            <v>1</v>
          </cell>
          <cell r="M3852">
            <v>0</v>
          </cell>
          <cell r="N3852">
            <v>1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</row>
        <row r="3853">
          <cell r="A3853" t="str">
            <v>Boris López</v>
          </cell>
          <cell r="C3853" t="str">
            <v>Gilmar Ospino</v>
          </cell>
          <cell r="E3853">
            <v>46059</v>
          </cell>
          <cell r="I3853">
            <v>53</v>
          </cell>
          <cell r="J3853">
            <v>0</v>
          </cell>
          <cell r="K3853">
            <v>0</v>
          </cell>
          <cell r="L3853">
            <v>1</v>
          </cell>
          <cell r="M3853">
            <v>0</v>
          </cell>
          <cell r="N3853">
            <v>0</v>
          </cell>
          <cell r="O3853">
            <v>0</v>
          </cell>
          <cell r="P3853">
            <v>5</v>
          </cell>
          <cell r="Q3853">
            <v>10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</row>
        <row r="3854">
          <cell r="A3854" t="str">
            <v>Byron Lopez</v>
          </cell>
          <cell r="C3854" t="str">
            <v>Gonzalo Gonzalez</v>
          </cell>
          <cell r="E3854">
            <v>46059</v>
          </cell>
          <cell r="I3854">
            <v>34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</row>
        <row r="3855">
          <cell r="A3855" t="str">
            <v>Cesar Moreno</v>
          </cell>
          <cell r="C3855" t="str">
            <v>Alejandro Osorio</v>
          </cell>
          <cell r="E3855">
            <v>46059</v>
          </cell>
          <cell r="I3855">
            <v>78</v>
          </cell>
          <cell r="J3855">
            <v>0</v>
          </cell>
          <cell r="K3855">
            <v>0</v>
          </cell>
          <cell r="L3855">
            <v>1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35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</row>
        <row r="3856">
          <cell r="A3856" t="str">
            <v>Fernando Diaz</v>
          </cell>
          <cell r="C3856" t="str">
            <v>Juan Cuadra</v>
          </cell>
          <cell r="E3856">
            <v>46059</v>
          </cell>
          <cell r="I3856">
            <v>54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</row>
        <row r="3857">
          <cell r="A3857" t="str">
            <v>Jose Arredondo</v>
          </cell>
          <cell r="C3857" t="str">
            <v>Sin Auxiliar</v>
          </cell>
          <cell r="E3857">
            <v>46059</v>
          </cell>
          <cell r="I3857">
            <v>40</v>
          </cell>
          <cell r="J3857">
            <v>0</v>
          </cell>
          <cell r="K3857">
            <v>0</v>
          </cell>
          <cell r="L3857">
            <v>1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40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</row>
        <row r="3858">
          <cell r="A3858" t="str">
            <v>José Soto Catalan</v>
          </cell>
          <cell r="C3858" t="str">
            <v>Antonio Palma</v>
          </cell>
          <cell r="E3858">
            <v>46059</v>
          </cell>
          <cell r="I3858">
            <v>76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76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</row>
        <row r="3859">
          <cell r="A3859" t="str">
            <v>Juan Santibañez</v>
          </cell>
          <cell r="C3859" t="str">
            <v>Nelson Paredes</v>
          </cell>
          <cell r="E3859">
            <v>46059</v>
          </cell>
          <cell r="I3859">
            <v>81</v>
          </cell>
          <cell r="J3859">
            <v>0</v>
          </cell>
          <cell r="K3859">
            <v>0</v>
          </cell>
          <cell r="L3859">
            <v>1</v>
          </cell>
          <cell r="M3859">
            <v>0</v>
          </cell>
          <cell r="N3859">
            <v>1</v>
          </cell>
          <cell r="O3859">
            <v>0</v>
          </cell>
          <cell r="P3859">
            <v>0</v>
          </cell>
          <cell r="Q3859">
            <v>68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</row>
        <row r="3860">
          <cell r="A3860" t="str">
            <v>Luis Acevedo</v>
          </cell>
          <cell r="C3860" t="str">
            <v>Jose Oca</v>
          </cell>
          <cell r="E3860">
            <v>46059</v>
          </cell>
          <cell r="I3860">
            <v>42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</row>
        <row r="3861">
          <cell r="A3861" t="str">
            <v>Luis Dugo</v>
          </cell>
          <cell r="C3861" t="str">
            <v>Victor Araneda</v>
          </cell>
          <cell r="E3861">
            <v>46059</v>
          </cell>
          <cell r="I3861">
            <v>44</v>
          </cell>
          <cell r="J3861">
            <v>0</v>
          </cell>
          <cell r="K3861">
            <v>0</v>
          </cell>
          <cell r="L3861">
            <v>1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1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</row>
        <row r="3862">
          <cell r="A3862" t="str">
            <v>Maximiliano Arancibia</v>
          </cell>
          <cell r="C3862" t="str">
            <v>Carlos Correa</v>
          </cell>
          <cell r="E3862">
            <v>46059</v>
          </cell>
          <cell r="I3862">
            <v>50</v>
          </cell>
          <cell r="J3862">
            <v>0</v>
          </cell>
          <cell r="K3862">
            <v>0</v>
          </cell>
          <cell r="L3862">
            <v>1</v>
          </cell>
          <cell r="M3862">
            <v>0</v>
          </cell>
          <cell r="N3862">
            <v>0</v>
          </cell>
          <cell r="O3862">
            <v>0</v>
          </cell>
          <cell r="P3862">
            <v>3</v>
          </cell>
          <cell r="Q3862">
            <v>4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</row>
        <row r="3863">
          <cell r="A3863" t="str">
            <v>Miguel Zamorano</v>
          </cell>
          <cell r="C3863" t="str">
            <v>Sin Auxiliar</v>
          </cell>
          <cell r="E3863">
            <v>46059</v>
          </cell>
          <cell r="I3863">
            <v>64</v>
          </cell>
          <cell r="J3863">
            <v>0</v>
          </cell>
          <cell r="K3863">
            <v>0</v>
          </cell>
          <cell r="L3863">
            <v>1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64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</row>
        <row r="3864">
          <cell r="A3864" t="str">
            <v>Patricio Cubillos</v>
          </cell>
          <cell r="C3864" t="str">
            <v>Luis Cubillos</v>
          </cell>
          <cell r="E3864">
            <v>46059</v>
          </cell>
          <cell r="I3864">
            <v>68</v>
          </cell>
          <cell r="J3864">
            <v>0</v>
          </cell>
          <cell r="K3864">
            <v>0</v>
          </cell>
          <cell r="L3864">
            <v>1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12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1</v>
          </cell>
        </row>
        <row r="3865">
          <cell r="A3865" t="str">
            <v>Pedro Arcos</v>
          </cell>
          <cell r="C3865" t="str">
            <v>Daniel Escobar</v>
          </cell>
          <cell r="E3865">
            <v>46059</v>
          </cell>
          <cell r="I3865">
            <v>74</v>
          </cell>
          <cell r="J3865">
            <v>0</v>
          </cell>
          <cell r="K3865">
            <v>0</v>
          </cell>
          <cell r="L3865">
            <v>1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16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</row>
        <row r="3866">
          <cell r="A3866" t="str">
            <v>Ramon Gallardo</v>
          </cell>
          <cell r="C3866" t="str">
            <v>Jordan Gaete</v>
          </cell>
          <cell r="E3866">
            <v>46059</v>
          </cell>
          <cell r="I3866">
            <v>41</v>
          </cell>
          <cell r="J3866">
            <v>0</v>
          </cell>
          <cell r="K3866">
            <v>0</v>
          </cell>
          <cell r="L3866">
            <v>1</v>
          </cell>
          <cell r="M3866">
            <v>1</v>
          </cell>
          <cell r="N3866">
            <v>0</v>
          </cell>
          <cell r="O3866">
            <v>0</v>
          </cell>
          <cell r="P3866">
            <v>0</v>
          </cell>
          <cell r="Q3866">
            <v>41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</row>
        <row r="3867">
          <cell r="A3867" t="str">
            <v>Roberto Briones</v>
          </cell>
          <cell r="C3867" t="str">
            <v>Jesus Barrera</v>
          </cell>
          <cell r="E3867">
            <v>46059</v>
          </cell>
          <cell r="I3867">
            <v>36</v>
          </cell>
          <cell r="J3867">
            <v>0</v>
          </cell>
          <cell r="K3867">
            <v>0</v>
          </cell>
          <cell r="L3867">
            <v>1</v>
          </cell>
          <cell r="M3867">
            <v>0</v>
          </cell>
          <cell r="N3867">
            <v>1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</row>
        <row r="3868">
          <cell r="A3868" t="str">
            <v>Rodrigo Bascuñan</v>
          </cell>
          <cell r="C3868" t="str">
            <v>Cristian Araya</v>
          </cell>
          <cell r="E3868">
            <v>46059</v>
          </cell>
          <cell r="I3868">
            <v>75</v>
          </cell>
          <cell r="J3868">
            <v>0</v>
          </cell>
          <cell r="K3868">
            <v>0</v>
          </cell>
          <cell r="L3868">
            <v>1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</row>
        <row r="3869">
          <cell r="A3869" t="str">
            <v>Victor Reyes</v>
          </cell>
          <cell r="C3869" t="str">
            <v>Gerald Aguayo</v>
          </cell>
          <cell r="E3869">
            <v>46059</v>
          </cell>
          <cell r="I3869">
            <v>30</v>
          </cell>
          <cell r="J3869">
            <v>0</v>
          </cell>
          <cell r="K3869">
            <v>0</v>
          </cell>
          <cell r="L3869">
            <v>1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10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</row>
        <row r="3870">
          <cell r="A3870" t="str">
            <v>Antonio Riquelme</v>
          </cell>
          <cell r="C3870" t="str">
            <v>Sin Auxiliar</v>
          </cell>
          <cell r="E3870">
            <v>46059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</row>
        <row r="3871">
          <cell r="A3871" t="str">
            <v>Cristian Gonzalez</v>
          </cell>
          <cell r="C3871" t="str">
            <v>Sin Auxiliar</v>
          </cell>
          <cell r="E3871">
            <v>46059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</row>
        <row r="3872">
          <cell r="A3872" t="str">
            <v>Roberto Ramirez</v>
          </cell>
          <cell r="C3872" t="str">
            <v>Sin Auxiliar</v>
          </cell>
          <cell r="E3872">
            <v>46059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</row>
        <row r="3873">
          <cell r="A3873" t="str">
            <v>Sin Auxiliar</v>
          </cell>
          <cell r="C3873" t="str">
            <v>Patricio Ramirez</v>
          </cell>
          <cell r="E3873">
            <v>46059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</row>
        <row r="3874">
          <cell r="A3874" t="str">
            <v>Sin Auxiliar</v>
          </cell>
          <cell r="C3874" t="str">
            <v>Juan Aravena</v>
          </cell>
          <cell r="E3874">
            <v>46059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</row>
        <row r="3875">
          <cell r="A3875" t="str">
            <v>Sin Auxiliar</v>
          </cell>
          <cell r="C3875" t="str">
            <v>Alexander Marchant</v>
          </cell>
          <cell r="E3875">
            <v>46059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</row>
        <row r="3876">
          <cell r="A3876" t="str">
            <v>Luis Dugo</v>
          </cell>
          <cell r="C3876" t="str">
            <v>Victor Araneda</v>
          </cell>
          <cell r="E3876">
            <v>46060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1</v>
          </cell>
          <cell r="O3876">
            <v>0</v>
          </cell>
          <cell r="P3876">
            <v>0</v>
          </cell>
          <cell r="Q3876">
            <v>86</v>
          </cell>
          <cell r="R3876">
            <v>1</v>
          </cell>
          <cell r="S3876">
            <v>0</v>
          </cell>
          <cell r="T3876">
            <v>86</v>
          </cell>
          <cell r="U3876">
            <v>14</v>
          </cell>
          <cell r="V3876">
            <v>1</v>
          </cell>
          <cell r="W3876">
            <v>0</v>
          </cell>
          <cell r="X3876">
            <v>4</v>
          </cell>
        </row>
        <row r="3877">
          <cell r="A3877" t="str">
            <v>Roberto Briones</v>
          </cell>
          <cell r="C3877" t="str">
            <v>Gerald Aguayo</v>
          </cell>
          <cell r="E3877">
            <v>46060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1</v>
          </cell>
          <cell r="S3877">
            <v>0</v>
          </cell>
          <cell r="T3877">
            <v>51</v>
          </cell>
          <cell r="U3877">
            <v>41</v>
          </cell>
          <cell r="V3877">
            <v>1</v>
          </cell>
          <cell r="W3877">
            <v>0</v>
          </cell>
          <cell r="X3877">
            <v>0</v>
          </cell>
        </row>
        <row r="3878">
          <cell r="A3878" t="str">
            <v>Luis Dugo</v>
          </cell>
          <cell r="C3878" t="str">
            <v>Victor Araneda</v>
          </cell>
          <cell r="E3878">
            <v>46061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1</v>
          </cell>
          <cell r="O3878">
            <v>0</v>
          </cell>
          <cell r="P3878">
            <v>70</v>
          </cell>
          <cell r="Q3878">
            <v>0</v>
          </cell>
          <cell r="R3878">
            <v>0</v>
          </cell>
          <cell r="S3878">
            <v>1</v>
          </cell>
          <cell r="T3878">
            <v>0</v>
          </cell>
          <cell r="U3878">
            <v>160</v>
          </cell>
          <cell r="V3878">
            <v>0</v>
          </cell>
          <cell r="W3878">
            <v>0</v>
          </cell>
          <cell r="X3878">
            <v>6</v>
          </cell>
        </row>
        <row r="3879">
          <cell r="A3879" t="str">
            <v>Rodrigo Bascuñan</v>
          </cell>
          <cell r="C3879" t="str">
            <v>Jose Oca</v>
          </cell>
          <cell r="E3879">
            <v>46061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5</v>
          </cell>
          <cell r="R3879">
            <v>0</v>
          </cell>
          <cell r="S3879">
            <v>1</v>
          </cell>
          <cell r="T3879">
            <v>11</v>
          </cell>
          <cell r="U3879">
            <v>102</v>
          </cell>
          <cell r="V3879">
            <v>0</v>
          </cell>
          <cell r="W3879">
            <v>1</v>
          </cell>
          <cell r="X3879">
            <v>4</v>
          </cell>
        </row>
        <row r="3880">
          <cell r="A3880" t="str">
            <v>Byron Lopez</v>
          </cell>
          <cell r="C3880" t="str">
            <v>Carlos Correa</v>
          </cell>
          <cell r="E3880">
            <v>46061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3</v>
          </cell>
          <cell r="R3880">
            <v>0</v>
          </cell>
          <cell r="S3880">
            <v>1</v>
          </cell>
          <cell r="T3880">
            <v>3</v>
          </cell>
          <cell r="U3880">
            <v>134</v>
          </cell>
          <cell r="V3880">
            <v>0</v>
          </cell>
          <cell r="W3880">
            <v>1</v>
          </cell>
          <cell r="X3880">
            <v>4</v>
          </cell>
        </row>
        <row r="3881">
          <cell r="A3881" t="str">
            <v>Alfredo Cona</v>
          </cell>
          <cell r="C3881" t="str">
            <v>Osman Perez</v>
          </cell>
          <cell r="E3881">
            <v>46062</v>
          </cell>
          <cell r="I3881">
            <v>40</v>
          </cell>
          <cell r="J3881">
            <v>0</v>
          </cell>
          <cell r="K3881">
            <v>0</v>
          </cell>
          <cell r="L3881">
            <v>1</v>
          </cell>
          <cell r="M3881">
            <v>0</v>
          </cell>
          <cell r="N3881">
            <v>1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</row>
        <row r="3882">
          <cell r="A3882" t="str">
            <v>Byron Lopez</v>
          </cell>
          <cell r="C3882" t="str">
            <v>Gilmar Ospino</v>
          </cell>
          <cell r="E3882">
            <v>46062</v>
          </cell>
          <cell r="I3882">
            <v>34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</row>
        <row r="3883">
          <cell r="A3883" t="str">
            <v>Cesar Moreno</v>
          </cell>
          <cell r="C3883" t="str">
            <v>Alejandro Osorio</v>
          </cell>
          <cell r="E3883">
            <v>46062</v>
          </cell>
          <cell r="I3883">
            <v>92</v>
          </cell>
          <cell r="J3883">
            <v>0</v>
          </cell>
          <cell r="K3883">
            <v>0</v>
          </cell>
          <cell r="L3883">
            <v>1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37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2</v>
          </cell>
        </row>
        <row r="3884">
          <cell r="A3884" t="str">
            <v>Cristian Valdivia</v>
          </cell>
          <cell r="C3884" t="str">
            <v>Juan Cuadra</v>
          </cell>
          <cell r="E3884">
            <v>46062</v>
          </cell>
          <cell r="I3884">
            <v>32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</row>
        <row r="3885">
          <cell r="A3885" t="str">
            <v>Daniel Diaz</v>
          </cell>
          <cell r="C3885" t="str">
            <v>Jose Oca</v>
          </cell>
          <cell r="E3885">
            <v>46062</v>
          </cell>
          <cell r="I3885">
            <v>60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</row>
        <row r="3886">
          <cell r="A3886" t="str">
            <v>Eduardo Soto</v>
          </cell>
          <cell r="C3886" t="str">
            <v>Gerald Aguayo</v>
          </cell>
          <cell r="E3886">
            <v>46062</v>
          </cell>
          <cell r="I3886">
            <v>59</v>
          </cell>
          <cell r="J3886">
            <v>0</v>
          </cell>
          <cell r="K3886">
            <v>0</v>
          </cell>
          <cell r="L3886">
            <v>1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20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</row>
        <row r="3887">
          <cell r="A3887" t="str">
            <v>Fernando Diaz</v>
          </cell>
          <cell r="C3887" t="str">
            <v>Nelson Paredes</v>
          </cell>
          <cell r="E3887">
            <v>46062</v>
          </cell>
          <cell r="I3887">
            <v>92</v>
          </cell>
          <cell r="J3887">
            <v>0</v>
          </cell>
          <cell r="K3887">
            <v>0</v>
          </cell>
          <cell r="L3887">
            <v>1</v>
          </cell>
          <cell r="M3887">
            <v>0</v>
          </cell>
          <cell r="N3887">
            <v>1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</row>
        <row r="3888">
          <cell r="A3888" t="str">
            <v>Jose Arredondo</v>
          </cell>
          <cell r="C3888" t="str">
            <v>Sin Auxiliar</v>
          </cell>
          <cell r="E3888">
            <v>46062</v>
          </cell>
          <cell r="I3888">
            <v>40</v>
          </cell>
          <cell r="J3888">
            <v>0</v>
          </cell>
          <cell r="K3888">
            <v>0</v>
          </cell>
          <cell r="L3888">
            <v>1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40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</row>
        <row r="3889">
          <cell r="A3889" t="str">
            <v>José Soto Catalan</v>
          </cell>
          <cell r="C3889" t="str">
            <v>Antonio Palma</v>
          </cell>
          <cell r="E3889">
            <v>46062</v>
          </cell>
          <cell r="I3889">
            <v>76</v>
          </cell>
          <cell r="J3889">
            <v>0</v>
          </cell>
          <cell r="K3889">
            <v>0</v>
          </cell>
          <cell r="L3889">
            <v>1</v>
          </cell>
          <cell r="M3889">
            <v>0</v>
          </cell>
          <cell r="N3889">
            <v>0</v>
          </cell>
          <cell r="O3889">
            <v>0</v>
          </cell>
          <cell r="P3889">
            <v>76</v>
          </cell>
          <cell r="Q3889">
            <v>76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1</v>
          </cell>
        </row>
        <row r="3890">
          <cell r="A3890" t="str">
            <v>Luis Dugo</v>
          </cell>
          <cell r="C3890" t="str">
            <v>Victor Araneda</v>
          </cell>
          <cell r="E3890">
            <v>46062</v>
          </cell>
          <cell r="I3890">
            <v>45</v>
          </cell>
          <cell r="J3890">
            <v>0</v>
          </cell>
          <cell r="K3890">
            <v>0</v>
          </cell>
          <cell r="L3890">
            <v>1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4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</row>
        <row r="3891">
          <cell r="A3891" t="str">
            <v>Maximiliano Arancibia</v>
          </cell>
          <cell r="C3891" t="str">
            <v>Carlos Correa</v>
          </cell>
          <cell r="E3891">
            <v>46062</v>
          </cell>
          <cell r="I3891">
            <v>43</v>
          </cell>
          <cell r="J3891">
            <v>0</v>
          </cell>
          <cell r="K3891">
            <v>0</v>
          </cell>
          <cell r="L3891">
            <v>1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</row>
        <row r="3892">
          <cell r="A3892" t="str">
            <v>Miguel Zamorano</v>
          </cell>
          <cell r="C3892" t="str">
            <v>Sin Auxiliar</v>
          </cell>
          <cell r="E3892">
            <v>46062</v>
          </cell>
          <cell r="I3892">
            <v>63</v>
          </cell>
          <cell r="J3892">
            <v>0</v>
          </cell>
          <cell r="K3892">
            <v>0</v>
          </cell>
          <cell r="L3892">
            <v>1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63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</row>
        <row r="3893">
          <cell r="A3893" t="str">
            <v>Patricio Cubillos</v>
          </cell>
          <cell r="C3893" t="str">
            <v>Luis Cubillos</v>
          </cell>
          <cell r="E3893">
            <v>46062</v>
          </cell>
          <cell r="I3893">
            <v>69</v>
          </cell>
          <cell r="J3893">
            <v>0</v>
          </cell>
          <cell r="K3893">
            <v>0</v>
          </cell>
          <cell r="L3893">
            <v>1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8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</row>
        <row r="3894">
          <cell r="A3894" t="str">
            <v>Pedro Arcos</v>
          </cell>
          <cell r="C3894" t="str">
            <v>Daniel Escobar</v>
          </cell>
          <cell r="E3894">
            <v>46062</v>
          </cell>
          <cell r="I3894">
            <v>51</v>
          </cell>
          <cell r="J3894">
            <v>0</v>
          </cell>
          <cell r="K3894">
            <v>0</v>
          </cell>
          <cell r="L3894">
            <v>1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8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1</v>
          </cell>
        </row>
        <row r="3895">
          <cell r="A3895" t="str">
            <v>Ramon Gallardo</v>
          </cell>
          <cell r="C3895" t="str">
            <v>Jordan Gaete</v>
          </cell>
          <cell r="E3895">
            <v>46062</v>
          </cell>
          <cell r="I3895">
            <v>34</v>
          </cell>
          <cell r="J3895">
            <v>0</v>
          </cell>
          <cell r="K3895">
            <v>0</v>
          </cell>
          <cell r="L3895">
            <v>1</v>
          </cell>
          <cell r="M3895">
            <v>1</v>
          </cell>
          <cell r="N3895">
            <v>0</v>
          </cell>
          <cell r="O3895">
            <v>1</v>
          </cell>
          <cell r="P3895">
            <v>0</v>
          </cell>
          <cell r="Q3895">
            <v>34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</row>
        <row r="3896">
          <cell r="A3896" t="str">
            <v>Roberto Briones</v>
          </cell>
          <cell r="C3896" t="str">
            <v>Jesus Barrera</v>
          </cell>
          <cell r="E3896">
            <v>46062</v>
          </cell>
          <cell r="I3896">
            <v>42</v>
          </cell>
          <cell r="J3896">
            <v>0</v>
          </cell>
          <cell r="K3896">
            <v>0</v>
          </cell>
          <cell r="L3896">
            <v>1</v>
          </cell>
          <cell r="M3896">
            <v>0</v>
          </cell>
          <cell r="N3896">
            <v>1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</row>
        <row r="3897">
          <cell r="A3897" t="str">
            <v>Rodrigo Bascuñan</v>
          </cell>
          <cell r="C3897" t="str">
            <v>Cristian Araya</v>
          </cell>
          <cell r="E3897">
            <v>46062</v>
          </cell>
          <cell r="I3897">
            <v>75</v>
          </cell>
          <cell r="J3897">
            <v>0</v>
          </cell>
          <cell r="K3897">
            <v>0</v>
          </cell>
          <cell r="L3897">
            <v>1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</row>
        <row r="3898">
          <cell r="A3898" t="str">
            <v>Sin Auxiliar</v>
          </cell>
          <cell r="C3898" t="str">
            <v>Gonzalo Gonzalez</v>
          </cell>
          <cell r="E3898">
            <v>46062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</row>
        <row r="3899">
          <cell r="A3899" t="str">
            <v>Victor Reyes</v>
          </cell>
          <cell r="C3899" t="str">
            <v>Sin Auxiliar</v>
          </cell>
          <cell r="E3899">
            <v>46062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</row>
        <row r="3900">
          <cell r="A3900" t="str">
            <v>Antonio Riquelme</v>
          </cell>
          <cell r="C3900" t="str">
            <v>Sin Auxiliar</v>
          </cell>
          <cell r="E3900">
            <v>46062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</row>
        <row r="3901">
          <cell r="A3901" t="str">
            <v>Cristian Gonzalez</v>
          </cell>
          <cell r="C3901" t="str">
            <v>Sin Auxiliar</v>
          </cell>
          <cell r="E3901">
            <v>46062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</row>
        <row r="3902">
          <cell r="A3902" t="str">
            <v>Roberto Ramirez</v>
          </cell>
          <cell r="C3902" t="str">
            <v>Sin Auxiliar</v>
          </cell>
          <cell r="E3902">
            <v>46062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</row>
        <row r="3903">
          <cell r="A3903" t="str">
            <v>Sin Auxiliar</v>
          </cell>
          <cell r="C3903" t="str">
            <v>Patricio Ramirez</v>
          </cell>
          <cell r="E3903">
            <v>46062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</row>
        <row r="3904">
          <cell r="A3904" t="str">
            <v>Sin Auxiliar</v>
          </cell>
          <cell r="C3904" t="str">
            <v>Juan Aravena</v>
          </cell>
          <cell r="E3904">
            <v>46062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</row>
        <row r="3905">
          <cell r="A3905" t="str">
            <v>Sin Auxiliar</v>
          </cell>
          <cell r="C3905" t="str">
            <v>Alexander Marchant</v>
          </cell>
          <cell r="E3905">
            <v>46062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</row>
        <row r="3906">
          <cell r="A3906" t="str">
            <v>Alfredo Cona</v>
          </cell>
          <cell r="C3906" t="str">
            <v>Osman Perez</v>
          </cell>
          <cell r="E3906">
            <v>46063</v>
          </cell>
          <cell r="I3906">
            <v>51</v>
          </cell>
          <cell r="J3906">
            <v>0</v>
          </cell>
          <cell r="K3906">
            <v>0</v>
          </cell>
          <cell r="L3906">
            <v>1</v>
          </cell>
          <cell r="M3906">
            <v>0</v>
          </cell>
          <cell r="N3906">
            <v>1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</row>
        <row r="3907">
          <cell r="A3907" t="str">
            <v>Byron Lopez</v>
          </cell>
          <cell r="C3907" t="str">
            <v>Gilmar Ospino</v>
          </cell>
          <cell r="E3907">
            <v>46063</v>
          </cell>
          <cell r="I3907">
            <v>34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</row>
        <row r="3908">
          <cell r="A3908" t="str">
            <v>Cesar Moreno</v>
          </cell>
          <cell r="C3908" t="str">
            <v>Alejandro Osorio</v>
          </cell>
          <cell r="E3908">
            <v>46063</v>
          </cell>
          <cell r="I3908">
            <v>57</v>
          </cell>
          <cell r="J3908">
            <v>0</v>
          </cell>
          <cell r="K3908">
            <v>0</v>
          </cell>
          <cell r="L3908">
            <v>1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37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2</v>
          </cell>
        </row>
        <row r="3909">
          <cell r="A3909" t="str">
            <v>Fernando Diaz</v>
          </cell>
          <cell r="C3909" t="str">
            <v>Nelson Paredes</v>
          </cell>
          <cell r="E3909">
            <v>46063</v>
          </cell>
          <cell r="I3909">
            <v>121</v>
          </cell>
          <cell r="J3909">
            <v>0</v>
          </cell>
          <cell r="K3909">
            <v>0</v>
          </cell>
          <cell r="L3909">
            <v>1</v>
          </cell>
          <cell r="M3909">
            <v>0</v>
          </cell>
          <cell r="N3909">
            <v>1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</row>
        <row r="3910">
          <cell r="A3910" t="str">
            <v>Jose Arredondo</v>
          </cell>
          <cell r="C3910" t="str">
            <v>Sin Auxiliar</v>
          </cell>
          <cell r="E3910">
            <v>46063</v>
          </cell>
          <cell r="I3910">
            <v>33</v>
          </cell>
          <cell r="J3910">
            <v>0</v>
          </cell>
          <cell r="K3910">
            <v>0</v>
          </cell>
          <cell r="L3910">
            <v>1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33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</row>
        <row r="3911">
          <cell r="A3911" t="str">
            <v>José Soto Catalan</v>
          </cell>
          <cell r="C3911" t="str">
            <v>Antonio Palma</v>
          </cell>
          <cell r="E3911">
            <v>46063</v>
          </cell>
          <cell r="I3911">
            <v>41</v>
          </cell>
          <cell r="J3911">
            <v>0</v>
          </cell>
          <cell r="K3911">
            <v>0</v>
          </cell>
          <cell r="L3911">
            <v>1</v>
          </cell>
          <cell r="M3911">
            <v>0</v>
          </cell>
          <cell r="N3911">
            <v>0</v>
          </cell>
          <cell r="O3911">
            <v>0</v>
          </cell>
          <cell r="P3911">
            <v>41</v>
          </cell>
          <cell r="Q3911">
            <v>41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</row>
        <row r="3912">
          <cell r="A3912" t="str">
            <v>Luis Acevedo</v>
          </cell>
          <cell r="C3912" t="str">
            <v>Jose Oca</v>
          </cell>
          <cell r="E3912">
            <v>46063</v>
          </cell>
          <cell r="I3912">
            <v>40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</row>
        <row r="3913">
          <cell r="A3913" t="str">
            <v>Luis Dugo</v>
          </cell>
          <cell r="C3913" t="str">
            <v>Victor Araneda</v>
          </cell>
          <cell r="E3913">
            <v>46063</v>
          </cell>
          <cell r="I3913">
            <v>46</v>
          </cell>
          <cell r="J3913">
            <v>0</v>
          </cell>
          <cell r="K3913">
            <v>0</v>
          </cell>
          <cell r="L3913">
            <v>1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1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</row>
        <row r="3914">
          <cell r="A3914" t="str">
            <v>Maximiliano Arancibia</v>
          </cell>
          <cell r="C3914" t="str">
            <v>Carlos Correa</v>
          </cell>
          <cell r="E3914">
            <v>46063</v>
          </cell>
          <cell r="I3914">
            <v>71</v>
          </cell>
          <cell r="J3914">
            <v>0</v>
          </cell>
          <cell r="K3914">
            <v>0</v>
          </cell>
          <cell r="L3914">
            <v>1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4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</row>
        <row r="3915">
          <cell r="A3915" t="str">
            <v>Patricio Cubillos</v>
          </cell>
          <cell r="C3915" t="str">
            <v>Luis Cubillos</v>
          </cell>
          <cell r="E3915">
            <v>46063</v>
          </cell>
          <cell r="I3915">
            <v>32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</row>
        <row r="3916">
          <cell r="A3916" t="str">
            <v>Pedro Arcos</v>
          </cell>
          <cell r="C3916" t="str">
            <v>Daniel Escobar</v>
          </cell>
          <cell r="E3916">
            <v>46063</v>
          </cell>
          <cell r="I3916">
            <v>63</v>
          </cell>
          <cell r="J3916">
            <v>0</v>
          </cell>
          <cell r="K3916">
            <v>0</v>
          </cell>
          <cell r="L3916">
            <v>1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6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</row>
        <row r="3917">
          <cell r="A3917" t="str">
            <v>Ramon Gallardo</v>
          </cell>
          <cell r="C3917" t="str">
            <v>Jordan Gaete</v>
          </cell>
          <cell r="E3917">
            <v>46063</v>
          </cell>
          <cell r="I3917">
            <v>66</v>
          </cell>
          <cell r="J3917">
            <v>0</v>
          </cell>
          <cell r="K3917">
            <v>0</v>
          </cell>
          <cell r="L3917">
            <v>1</v>
          </cell>
          <cell r="M3917">
            <v>1</v>
          </cell>
          <cell r="N3917">
            <v>0</v>
          </cell>
          <cell r="O3917">
            <v>1</v>
          </cell>
          <cell r="P3917">
            <v>0</v>
          </cell>
          <cell r="Q3917">
            <v>66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</row>
        <row r="3918">
          <cell r="A3918" t="str">
            <v>Roberto Briones</v>
          </cell>
          <cell r="C3918" t="str">
            <v>Gerald Aguayo</v>
          </cell>
          <cell r="E3918">
            <v>46063</v>
          </cell>
          <cell r="I3918">
            <v>30</v>
          </cell>
          <cell r="J3918">
            <v>0</v>
          </cell>
          <cell r="K3918">
            <v>0</v>
          </cell>
          <cell r="L3918">
            <v>1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</row>
        <row r="3919">
          <cell r="A3919" t="str">
            <v>Rodrigo Bascuñan</v>
          </cell>
          <cell r="C3919" t="str">
            <v>Cristian Araya</v>
          </cell>
          <cell r="E3919">
            <v>46063</v>
          </cell>
          <cell r="I3919">
            <v>26</v>
          </cell>
          <cell r="J3919">
            <v>0</v>
          </cell>
          <cell r="K3919">
            <v>0</v>
          </cell>
          <cell r="L3919">
            <v>1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</row>
        <row r="3920">
          <cell r="A3920" t="str">
            <v>Sin Auxiliar</v>
          </cell>
          <cell r="C3920" t="str">
            <v>Juan Cuadra</v>
          </cell>
          <cell r="E3920">
            <v>46063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</row>
        <row r="3921">
          <cell r="A3921" t="str">
            <v>Sin Auxiliar</v>
          </cell>
          <cell r="C3921" t="str">
            <v>Gonzalo Gonzalez</v>
          </cell>
          <cell r="E3921">
            <v>46063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</row>
        <row r="3922">
          <cell r="A3922" t="str">
            <v>Sin Auxiliar</v>
          </cell>
          <cell r="C3922" t="str">
            <v>Jesus Barrera</v>
          </cell>
          <cell r="E3922">
            <v>46063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</row>
        <row r="3923">
          <cell r="A3923" t="str">
            <v>Juan Santibañez</v>
          </cell>
          <cell r="C3923" t="str">
            <v>Sin Auxiliar</v>
          </cell>
          <cell r="E3923">
            <v>46063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</row>
        <row r="3924">
          <cell r="A3924" t="str">
            <v>Antonio Riquelme</v>
          </cell>
          <cell r="C3924" t="str">
            <v>Sin Auxiliar</v>
          </cell>
          <cell r="E3924">
            <v>46063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</row>
        <row r="3925">
          <cell r="A3925" t="str">
            <v>Cristian Gonzalez</v>
          </cell>
          <cell r="C3925" t="str">
            <v>Sin Auxiliar</v>
          </cell>
          <cell r="E3925">
            <v>46063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</row>
        <row r="3926">
          <cell r="A3926" t="str">
            <v>Roberto Ramirez</v>
          </cell>
          <cell r="C3926" t="str">
            <v>Sin Auxiliar</v>
          </cell>
          <cell r="E3926">
            <v>46063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</row>
        <row r="3927">
          <cell r="A3927" t="str">
            <v>Sin Auxiliar</v>
          </cell>
          <cell r="C3927" t="str">
            <v>Patricio Ramirez</v>
          </cell>
          <cell r="E3927">
            <v>46063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</row>
        <row r="3928">
          <cell r="A3928" t="str">
            <v>Sin Auxiliar</v>
          </cell>
          <cell r="C3928" t="str">
            <v>Juan Aravena</v>
          </cell>
          <cell r="E3928">
            <v>46063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</row>
        <row r="3929">
          <cell r="A3929" t="str">
            <v>Sin Auxiliar</v>
          </cell>
          <cell r="C3929" t="str">
            <v>Alexander Marchant</v>
          </cell>
          <cell r="E3929">
            <v>46063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</row>
        <row r="3930">
          <cell r="A3930" t="str">
            <v>Alfredo Cona</v>
          </cell>
          <cell r="C3930" t="str">
            <v>Osman Perez</v>
          </cell>
          <cell r="E3930">
            <v>46064</v>
          </cell>
          <cell r="I3930">
            <v>56</v>
          </cell>
          <cell r="J3930">
            <v>0</v>
          </cell>
          <cell r="K3930">
            <v>0</v>
          </cell>
          <cell r="L3930">
            <v>1</v>
          </cell>
          <cell r="M3930">
            <v>0</v>
          </cell>
          <cell r="N3930">
            <v>1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</row>
        <row r="3931">
          <cell r="A3931" t="str">
            <v>Byron Lopez</v>
          </cell>
          <cell r="C3931" t="str">
            <v>Gilmar Ospino</v>
          </cell>
          <cell r="E3931">
            <v>46064</v>
          </cell>
          <cell r="I3931">
            <v>34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</row>
        <row r="3932">
          <cell r="A3932" t="str">
            <v>Cesar Moreno</v>
          </cell>
          <cell r="C3932" t="str">
            <v>Alejandro Osorio</v>
          </cell>
          <cell r="E3932">
            <v>46064</v>
          </cell>
          <cell r="I3932">
            <v>87</v>
          </cell>
          <cell r="J3932">
            <v>0</v>
          </cell>
          <cell r="K3932">
            <v>0</v>
          </cell>
          <cell r="L3932">
            <v>1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37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2</v>
          </cell>
        </row>
        <row r="3933">
          <cell r="A3933" t="str">
            <v>Claudio Garrido</v>
          </cell>
          <cell r="C3933" t="str">
            <v>Gerald Aguayo</v>
          </cell>
          <cell r="E3933">
            <v>46064</v>
          </cell>
          <cell r="I3933">
            <v>63</v>
          </cell>
          <cell r="J3933">
            <v>0</v>
          </cell>
          <cell r="K3933">
            <v>0</v>
          </cell>
          <cell r="L3933">
            <v>1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30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</row>
        <row r="3934">
          <cell r="A3934" t="str">
            <v>Cristian Valdivia</v>
          </cell>
          <cell r="C3934" t="str">
            <v>Juan Cuadra</v>
          </cell>
          <cell r="E3934">
            <v>46064</v>
          </cell>
          <cell r="I3934">
            <v>48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</row>
        <row r="3935">
          <cell r="A3935" t="str">
            <v>Fernando Diaz</v>
          </cell>
          <cell r="C3935" t="str">
            <v>Nelson Paredes</v>
          </cell>
          <cell r="E3935">
            <v>46064</v>
          </cell>
          <cell r="I3935">
            <v>87</v>
          </cell>
          <cell r="J3935">
            <v>0</v>
          </cell>
          <cell r="K3935">
            <v>0</v>
          </cell>
          <cell r="L3935">
            <v>1</v>
          </cell>
          <cell r="M3935">
            <v>0</v>
          </cell>
          <cell r="N3935">
            <v>1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</row>
        <row r="3936">
          <cell r="A3936" t="str">
            <v>Jose Arredondo</v>
          </cell>
          <cell r="C3936" t="str">
            <v>Sin Auxiliar</v>
          </cell>
          <cell r="E3936">
            <v>46064</v>
          </cell>
          <cell r="I3936">
            <v>48</v>
          </cell>
          <cell r="J3936">
            <v>0</v>
          </cell>
          <cell r="K3936">
            <v>0</v>
          </cell>
          <cell r="L3936">
            <v>1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48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</row>
        <row r="3937">
          <cell r="A3937" t="str">
            <v>José Soto Catalan</v>
          </cell>
          <cell r="C3937" t="str">
            <v>Antonio Palma</v>
          </cell>
          <cell r="E3937">
            <v>46064</v>
          </cell>
          <cell r="I3937">
            <v>79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79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</row>
        <row r="3938">
          <cell r="A3938" t="str">
            <v>Luis Dugo</v>
          </cell>
          <cell r="C3938" t="str">
            <v>Victor Araneda</v>
          </cell>
          <cell r="E3938">
            <v>46064</v>
          </cell>
          <cell r="I3938">
            <v>46</v>
          </cell>
          <cell r="J3938">
            <v>0</v>
          </cell>
          <cell r="K3938">
            <v>0</v>
          </cell>
          <cell r="L3938">
            <v>1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1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1</v>
          </cell>
        </row>
        <row r="3939">
          <cell r="A3939" t="str">
            <v>Luis Acevedo</v>
          </cell>
          <cell r="C3939" t="str">
            <v>Jose Oca</v>
          </cell>
          <cell r="E3939">
            <v>46064</v>
          </cell>
          <cell r="I3939">
            <v>31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</row>
        <row r="3940">
          <cell r="A3940" t="str">
            <v>Maximiliano Arancibia</v>
          </cell>
          <cell r="C3940" t="str">
            <v>Carlos Correa</v>
          </cell>
          <cell r="E3940">
            <v>46064</v>
          </cell>
          <cell r="I3940">
            <v>41</v>
          </cell>
          <cell r="J3940">
            <v>0</v>
          </cell>
          <cell r="K3940">
            <v>0</v>
          </cell>
          <cell r="L3940">
            <v>1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4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</row>
        <row r="3941">
          <cell r="A3941" t="str">
            <v>Miguel Zamorano</v>
          </cell>
          <cell r="C3941" t="str">
            <v>Sin Auxiliar</v>
          </cell>
          <cell r="E3941">
            <v>46064</v>
          </cell>
          <cell r="I3941">
            <v>64</v>
          </cell>
          <cell r="J3941">
            <v>0</v>
          </cell>
          <cell r="K3941">
            <v>0</v>
          </cell>
          <cell r="L3941">
            <v>1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64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</row>
        <row r="3942">
          <cell r="A3942" t="str">
            <v>Patricio Cubillos</v>
          </cell>
          <cell r="C3942" t="str">
            <v>Luis Cubillos</v>
          </cell>
          <cell r="E3942">
            <v>46064</v>
          </cell>
          <cell r="I3942">
            <v>78</v>
          </cell>
          <cell r="J3942">
            <v>0</v>
          </cell>
          <cell r="K3942">
            <v>0</v>
          </cell>
          <cell r="L3942">
            <v>1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12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1</v>
          </cell>
        </row>
        <row r="3943">
          <cell r="A3943" t="str">
            <v>Pedro Arcos</v>
          </cell>
          <cell r="C3943" t="str">
            <v>Daniel Escobar</v>
          </cell>
          <cell r="E3943">
            <v>46064</v>
          </cell>
          <cell r="I3943">
            <v>89</v>
          </cell>
          <cell r="J3943">
            <v>0</v>
          </cell>
          <cell r="K3943">
            <v>0</v>
          </cell>
          <cell r="L3943">
            <v>1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6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</row>
        <row r="3944">
          <cell r="A3944" t="str">
            <v>Ramon Gallardo</v>
          </cell>
          <cell r="C3944" t="str">
            <v>Jordan Gaete</v>
          </cell>
          <cell r="E3944">
            <v>46064</v>
          </cell>
          <cell r="I3944">
            <v>42</v>
          </cell>
          <cell r="J3944">
            <v>0</v>
          </cell>
          <cell r="K3944">
            <v>0</v>
          </cell>
          <cell r="L3944">
            <v>1</v>
          </cell>
          <cell r="M3944">
            <v>1</v>
          </cell>
          <cell r="N3944">
            <v>0</v>
          </cell>
          <cell r="O3944">
            <v>0</v>
          </cell>
          <cell r="P3944">
            <v>0</v>
          </cell>
          <cell r="Q3944">
            <v>42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</row>
        <row r="3945">
          <cell r="A3945" t="str">
            <v>Roberto Briones</v>
          </cell>
          <cell r="C3945" t="str">
            <v>Jesus Barrera</v>
          </cell>
          <cell r="E3945">
            <v>46064</v>
          </cell>
          <cell r="I3945">
            <v>35</v>
          </cell>
          <cell r="J3945">
            <v>0</v>
          </cell>
          <cell r="K3945">
            <v>0</v>
          </cell>
          <cell r="L3945">
            <v>1</v>
          </cell>
          <cell r="M3945">
            <v>0</v>
          </cell>
          <cell r="N3945">
            <v>1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</row>
        <row r="3946">
          <cell r="A3946" t="str">
            <v>Rodrigo Bascuñan</v>
          </cell>
          <cell r="C3946" t="str">
            <v>Cristian Araya</v>
          </cell>
          <cell r="E3946">
            <v>46064</v>
          </cell>
          <cell r="I3946">
            <v>60</v>
          </cell>
          <cell r="J3946">
            <v>0</v>
          </cell>
          <cell r="K3946">
            <v>0</v>
          </cell>
          <cell r="L3946">
            <v>1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</row>
        <row r="3947">
          <cell r="A3947" t="str">
            <v>Sin Auxiliar</v>
          </cell>
          <cell r="C3947" t="str">
            <v>Gonzalo Gonzalez</v>
          </cell>
          <cell r="E3947">
            <v>46064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</row>
        <row r="3948">
          <cell r="A3948" t="str">
            <v>Juan Santibañez</v>
          </cell>
          <cell r="C3948" t="str">
            <v>Sin Auxiliar</v>
          </cell>
          <cell r="E3948">
            <v>46064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</row>
        <row r="3949">
          <cell r="A3949" t="str">
            <v>Antonio Riquelme</v>
          </cell>
          <cell r="C3949" t="str">
            <v>Sin Auxiliar</v>
          </cell>
          <cell r="E3949">
            <v>46064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</row>
        <row r="3950">
          <cell r="A3950" t="str">
            <v>Cristian Gonzalez</v>
          </cell>
          <cell r="C3950" t="str">
            <v>Sin Auxiliar</v>
          </cell>
          <cell r="E3950">
            <v>46064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</row>
        <row r="3951">
          <cell r="A3951" t="str">
            <v>Roberto Ramirez</v>
          </cell>
          <cell r="C3951" t="str">
            <v>Sin Auxiliar</v>
          </cell>
          <cell r="E3951">
            <v>46064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</row>
        <row r="3952">
          <cell r="A3952" t="str">
            <v>Sin Auxiliar</v>
          </cell>
          <cell r="C3952" t="str">
            <v>Patricio Ramirez</v>
          </cell>
          <cell r="E3952">
            <v>46064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</row>
        <row r="3953">
          <cell r="A3953" t="str">
            <v>Sin Auxiliar</v>
          </cell>
          <cell r="C3953" t="str">
            <v>Juan Aravena</v>
          </cell>
          <cell r="E3953">
            <v>46064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</row>
        <row r="3954">
          <cell r="A3954" t="str">
            <v>Sin Auxiliar</v>
          </cell>
          <cell r="C3954" t="str">
            <v>Alexander Marchant</v>
          </cell>
          <cell r="E3954">
            <v>46064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</row>
        <row r="3955">
          <cell r="A3955" t="str">
            <v>Alfredo Cona</v>
          </cell>
          <cell r="C3955" t="str">
            <v>Osman Perez</v>
          </cell>
          <cell r="E3955">
            <v>46065</v>
          </cell>
          <cell r="I3955">
            <v>53</v>
          </cell>
          <cell r="J3955">
            <v>0</v>
          </cell>
          <cell r="K3955">
            <v>0</v>
          </cell>
          <cell r="L3955">
            <v>1</v>
          </cell>
          <cell r="M3955">
            <v>0</v>
          </cell>
          <cell r="N3955">
            <v>1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</row>
        <row r="3956">
          <cell r="A3956" t="str">
            <v>Byron Lopez</v>
          </cell>
          <cell r="C3956" t="str">
            <v>Gilmar Ospino</v>
          </cell>
          <cell r="E3956">
            <v>46065</v>
          </cell>
          <cell r="I3956">
            <v>34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</row>
        <row r="3957">
          <cell r="A3957" t="str">
            <v>Cesar Moreno</v>
          </cell>
          <cell r="C3957" t="str">
            <v>Alejandro Osorio</v>
          </cell>
          <cell r="E3957">
            <v>46065</v>
          </cell>
          <cell r="I3957">
            <v>69</v>
          </cell>
          <cell r="J3957">
            <v>0</v>
          </cell>
          <cell r="K3957">
            <v>0</v>
          </cell>
          <cell r="L3957">
            <v>1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37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2</v>
          </cell>
        </row>
        <row r="3958">
          <cell r="A3958" t="str">
            <v>Cristian Valdivia</v>
          </cell>
          <cell r="C3958" t="str">
            <v>Juan Cuadra</v>
          </cell>
          <cell r="E3958">
            <v>46065</v>
          </cell>
          <cell r="I3958">
            <v>40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</row>
        <row r="3959">
          <cell r="A3959" t="str">
            <v>Fernando Diaz</v>
          </cell>
          <cell r="C3959" t="str">
            <v>Nelson Paredes</v>
          </cell>
          <cell r="E3959">
            <v>46065</v>
          </cell>
          <cell r="I3959">
            <v>112</v>
          </cell>
          <cell r="J3959">
            <v>0</v>
          </cell>
          <cell r="K3959">
            <v>0</v>
          </cell>
          <cell r="L3959">
            <v>1</v>
          </cell>
          <cell r="M3959">
            <v>0</v>
          </cell>
          <cell r="N3959">
            <v>1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</row>
        <row r="3960">
          <cell r="A3960" t="str">
            <v>Jose Arredondo</v>
          </cell>
          <cell r="C3960" t="str">
            <v>Sin Auxiliar</v>
          </cell>
          <cell r="E3960">
            <v>46065</v>
          </cell>
          <cell r="I3960">
            <v>32</v>
          </cell>
          <cell r="J3960">
            <v>0</v>
          </cell>
          <cell r="K3960">
            <v>0</v>
          </cell>
          <cell r="L3960">
            <v>1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32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</row>
        <row r="3961">
          <cell r="A3961" t="str">
            <v>José Soto Catalan</v>
          </cell>
          <cell r="C3961" t="str">
            <v>Antonio Palma</v>
          </cell>
          <cell r="E3961">
            <v>46065</v>
          </cell>
          <cell r="I3961">
            <v>37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37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</row>
        <row r="3962">
          <cell r="A3962" t="str">
            <v>Luis Acevedo</v>
          </cell>
          <cell r="C3962" t="str">
            <v>Jose Oca</v>
          </cell>
          <cell r="E3962">
            <v>46065</v>
          </cell>
          <cell r="I3962">
            <v>45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</row>
        <row r="3963">
          <cell r="A3963" t="str">
            <v>Luis Dugo</v>
          </cell>
          <cell r="C3963" t="str">
            <v>Victor Araneda</v>
          </cell>
          <cell r="E3963">
            <v>46065</v>
          </cell>
          <cell r="I3963">
            <v>49</v>
          </cell>
          <cell r="J3963">
            <v>0</v>
          </cell>
          <cell r="K3963">
            <v>0</v>
          </cell>
          <cell r="L3963">
            <v>1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4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</row>
        <row r="3964">
          <cell r="A3964" t="str">
            <v>Maximiliano Arancibia</v>
          </cell>
          <cell r="C3964" t="str">
            <v>Carlos Correa</v>
          </cell>
          <cell r="E3964">
            <v>46065</v>
          </cell>
          <cell r="I3964">
            <v>68</v>
          </cell>
          <cell r="J3964">
            <v>0</v>
          </cell>
          <cell r="K3964">
            <v>0</v>
          </cell>
          <cell r="L3964">
            <v>1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4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</row>
        <row r="3965">
          <cell r="A3965" t="str">
            <v>Patricio Cubillos</v>
          </cell>
          <cell r="C3965" t="str">
            <v>Luis Cubillos</v>
          </cell>
          <cell r="E3965">
            <v>46065</v>
          </cell>
          <cell r="I3965">
            <v>32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8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</row>
        <row r="3966">
          <cell r="A3966" t="str">
            <v>Pedro Arcos</v>
          </cell>
          <cell r="C3966" t="str">
            <v>Daniel Escobar</v>
          </cell>
          <cell r="E3966">
            <v>46065</v>
          </cell>
          <cell r="I3966">
            <v>54</v>
          </cell>
          <cell r="J3966">
            <v>10</v>
          </cell>
          <cell r="K3966">
            <v>0</v>
          </cell>
          <cell r="L3966">
            <v>1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2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</row>
        <row r="3967">
          <cell r="A3967" t="str">
            <v>Ramon Gallardo</v>
          </cell>
          <cell r="C3967" t="str">
            <v>Jordan Gaete</v>
          </cell>
          <cell r="E3967">
            <v>46065</v>
          </cell>
          <cell r="I3967">
            <v>72</v>
          </cell>
          <cell r="J3967">
            <v>0</v>
          </cell>
          <cell r="K3967">
            <v>0</v>
          </cell>
          <cell r="L3967">
            <v>1</v>
          </cell>
          <cell r="M3967">
            <v>1</v>
          </cell>
          <cell r="N3967">
            <v>0</v>
          </cell>
          <cell r="O3967">
            <v>1</v>
          </cell>
          <cell r="P3967">
            <v>0</v>
          </cell>
          <cell r="Q3967">
            <v>72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</row>
        <row r="3968">
          <cell r="A3968" t="str">
            <v>Roberto Briones</v>
          </cell>
          <cell r="C3968" t="str">
            <v>Jesus Barrera</v>
          </cell>
          <cell r="E3968">
            <v>46065</v>
          </cell>
          <cell r="I3968">
            <v>33</v>
          </cell>
          <cell r="J3968">
            <v>100</v>
          </cell>
          <cell r="K3968">
            <v>0</v>
          </cell>
          <cell r="L3968">
            <v>1</v>
          </cell>
          <cell r="M3968">
            <v>0</v>
          </cell>
          <cell r="N3968">
            <v>0</v>
          </cell>
          <cell r="O3968">
            <v>1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8</v>
          </cell>
        </row>
        <row r="3969">
          <cell r="A3969" t="str">
            <v>Rodrigo Bascuñan</v>
          </cell>
          <cell r="C3969" t="str">
            <v>Cristian Araya</v>
          </cell>
          <cell r="E3969">
            <v>46065</v>
          </cell>
          <cell r="I3969">
            <v>31</v>
          </cell>
          <cell r="J3969">
            <v>0</v>
          </cell>
          <cell r="K3969">
            <v>0</v>
          </cell>
          <cell r="L3969">
            <v>1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</row>
        <row r="3970">
          <cell r="A3970" t="str">
            <v>Sin Auxiliar</v>
          </cell>
          <cell r="C3970" t="str">
            <v>Gonzalo Gonzalez</v>
          </cell>
          <cell r="E3970">
            <v>46065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</row>
        <row r="3971">
          <cell r="A3971" t="str">
            <v>Sin Auxiliar</v>
          </cell>
          <cell r="C3971" t="str">
            <v>Gerald Aguayo</v>
          </cell>
          <cell r="E3971">
            <v>46065</v>
          </cell>
          <cell r="I3971">
            <v>51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</row>
        <row r="3972">
          <cell r="A3972" t="str">
            <v>Juan Santibañez</v>
          </cell>
          <cell r="C3972" t="str">
            <v>Sin Auxiliar</v>
          </cell>
          <cell r="E3972">
            <v>46065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</row>
        <row r="3973">
          <cell r="A3973" t="str">
            <v>Antonio Riquelme</v>
          </cell>
          <cell r="C3973" t="str">
            <v>Sin Auxiliar</v>
          </cell>
          <cell r="E3973">
            <v>46065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</row>
        <row r="3974">
          <cell r="A3974" t="str">
            <v>Cristian Gonzalez</v>
          </cell>
          <cell r="C3974" t="str">
            <v>Sin Auxiliar</v>
          </cell>
          <cell r="E3974">
            <v>46065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</row>
        <row r="3975">
          <cell r="A3975" t="str">
            <v>Roberto Ramirez</v>
          </cell>
          <cell r="C3975" t="str">
            <v>Sin Auxiliar</v>
          </cell>
          <cell r="E3975">
            <v>46065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</row>
        <row r="3976">
          <cell r="A3976" t="str">
            <v>Sin Auxiliar</v>
          </cell>
          <cell r="C3976" t="str">
            <v>Patricio Ramirez</v>
          </cell>
          <cell r="E3976">
            <v>46065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</row>
        <row r="3977">
          <cell r="A3977" t="str">
            <v>Sin Auxiliar</v>
          </cell>
          <cell r="C3977" t="str">
            <v>Juan Aravena</v>
          </cell>
          <cell r="E3977">
            <v>46065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</row>
        <row r="3978">
          <cell r="A3978" t="str">
            <v>Sin Auxiliar</v>
          </cell>
          <cell r="C3978" t="str">
            <v>Alexander Marchant</v>
          </cell>
          <cell r="E3978">
            <v>46065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</row>
        <row r="3979">
          <cell r="A3979" t="str">
            <v>Alfredo Cona</v>
          </cell>
          <cell r="C3979" t="str">
            <v>Osman Perez</v>
          </cell>
          <cell r="E3979">
            <v>46066</v>
          </cell>
          <cell r="I3979">
            <v>52</v>
          </cell>
          <cell r="J3979">
            <v>0</v>
          </cell>
          <cell r="K3979">
            <v>0</v>
          </cell>
          <cell r="L3979">
            <v>1</v>
          </cell>
          <cell r="M3979">
            <v>0</v>
          </cell>
          <cell r="N3979">
            <v>1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</row>
        <row r="3980">
          <cell r="A3980" t="str">
            <v>Byron Lopez</v>
          </cell>
          <cell r="C3980" t="str">
            <v>Gilmar Ospino</v>
          </cell>
          <cell r="E3980">
            <v>46066</v>
          </cell>
          <cell r="I3980">
            <v>136</v>
          </cell>
          <cell r="J3980">
            <v>0</v>
          </cell>
          <cell r="K3980">
            <v>0</v>
          </cell>
          <cell r="L3980">
            <v>1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4</v>
          </cell>
        </row>
        <row r="3981">
          <cell r="A3981" t="str">
            <v>Cesar Moreno</v>
          </cell>
          <cell r="C3981" t="str">
            <v>Alejandro Osorio</v>
          </cell>
          <cell r="E3981">
            <v>46066</v>
          </cell>
          <cell r="I3981">
            <v>180</v>
          </cell>
          <cell r="J3981">
            <v>0</v>
          </cell>
          <cell r="K3981">
            <v>0</v>
          </cell>
          <cell r="L3981">
            <v>1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35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2</v>
          </cell>
        </row>
        <row r="3982">
          <cell r="A3982" t="str">
            <v>Cristian Valdivia</v>
          </cell>
          <cell r="C3982" t="str">
            <v>Juan Cuadra</v>
          </cell>
          <cell r="E3982">
            <v>46066</v>
          </cell>
          <cell r="I3982">
            <v>54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</row>
        <row r="3983">
          <cell r="A3983" t="str">
            <v>Daniel Diaz</v>
          </cell>
          <cell r="C3983" t="str">
            <v>Gerald Aguayo</v>
          </cell>
          <cell r="E3983">
            <v>46066</v>
          </cell>
          <cell r="I3983">
            <v>58</v>
          </cell>
          <cell r="J3983">
            <v>0</v>
          </cell>
          <cell r="K3983">
            <v>0</v>
          </cell>
          <cell r="L3983">
            <v>1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20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</row>
        <row r="3984">
          <cell r="A3984" t="str">
            <v>Fernando Diaz</v>
          </cell>
          <cell r="C3984" t="str">
            <v>Nelson Paredes</v>
          </cell>
          <cell r="E3984">
            <v>46066</v>
          </cell>
          <cell r="I3984">
            <v>83</v>
          </cell>
          <cell r="J3984">
            <v>0</v>
          </cell>
          <cell r="K3984">
            <v>0</v>
          </cell>
          <cell r="L3984">
            <v>1</v>
          </cell>
          <cell r="M3984">
            <v>0</v>
          </cell>
          <cell r="N3984">
            <v>11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</row>
        <row r="3985">
          <cell r="A3985" t="str">
            <v>Jose Arredondo</v>
          </cell>
          <cell r="C3985" t="str">
            <v>Sin Auxiliar</v>
          </cell>
          <cell r="E3985">
            <v>46066</v>
          </cell>
          <cell r="I3985">
            <v>47</v>
          </cell>
          <cell r="J3985">
            <v>0</v>
          </cell>
          <cell r="K3985">
            <v>0</v>
          </cell>
          <cell r="L3985">
            <v>1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47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</row>
        <row r="3986">
          <cell r="A3986" t="str">
            <v>José Soto Catalan</v>
          </cell>
          <cell r="C3986" t="str">
            <v>Antonio Palma</v>
          </cell>
          <cell r="E3986">
            <v>46066</v>
          </cell>
          <cell r="I3986">
            <v>79</v>
          </cell>
          <cell r="J3986">
            <v>0</v>
          </cell>
          <cell r="K3986">
            <v>0</v>
          </cell>
          <cell r="L3986">
            <v>1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79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1</v>
          </cell>
        </row>
        <row r="3987">
          <cell r="A3987" t="str">
            <v>Luis Acevedo</v>
          </cell>
          <cell r="C3987" t="str">
            <v>Jose Oca</v>
          </cell>
          <cell r="E3987">
            <v>46066</v>
          </cell>
          <cell r="I3987">
            <v>40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</row>
        <row r="3988">
          <cell r="A3988" t="str">
            <v>Luis Dugo</v>
          </cell>
          <cell r="C3988" t="str">
            <v>Victor Araneda</v>
          </cell>
          <cell r="E3988">
            <v>46066</v>
          </cell>
          <cell r="I3988">
            <v>42</v>
          </cell>
          <cell r="J3988">
            <v>0</v>
          </cell>
          <cell r="K3988">
            <v>0</v>
          </cell>
          <cell r="L3988">
            <v>1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1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</row>
        <row r="3989">
          <cell r="A3989" t="str">
            <v>Maximiliano Arancibia</v>
          </cell>
          <cell r="C3989" t="str">
            <v>Jesus Barrera</v>
          </cell>
          <cell r="E3989">
            <v>46066</v>
          </cell>
          <cell r="I3989">
            <v>47</v>
          </cell>
          <cell r="J3989">
            <v>0</v>
          </cell>
          <cell r="K3989">
            <v>0</v>
          </cell>
          <cell r="L3989">
            <v>1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4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</row>
        <row r="3990">
          <cell r="A3990" t="str">
            <v>Miguel Zamorano</v>
          </cell>
          <cell r="C3990" t="str">
            <v>Sin Auxiliar</v>
          </cell>
          <cell r="E3990">
            <v>46066</v>
          </cell>
          <cell r="I3990">
            <v>66</v>
          </cell>
          <cell r="J3990">
            <v>0</v>
          </cell>
          <cell r="K3990">
            <v>0</v>
          </cell>
          <cell r="L3990">
            <v>1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66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</row>
        <row r="3991">
          <cell r="A3991" t="str">
            <v>Patricio Cubillos</v>
          </cell>
          <cell r="C3991" t="str">
            <v>Luis Cubillos</v>
          </cell>
          <cell r="E3991">
            <v>46066</v>
          </cell>
          <cell r="I3991">
            <v>72</v>
          </cell>
          <cell r="J3991">
            <v>0</v>
          </cell>
          <cell r="K3991">
            <v>0</v>
          </cell>
          <cell r="L3991">
            <v>1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12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</row>
        <row r="3992">
          <cell r="A3992" t="str">
            <v>Pedro Arcos</v>
          </cell>
          <cell r="C3992" t="str">
            <v>Daniel Escobar</v>
          </cell>
          <cell r="E3992">
            <v>46066</v>
          </cell>
          <cell r="I3992">
            <v>82</v>
          </cell>
          <cell r="J3992">
            <v>0</v>
          </cell>
          <cell r="K3992">
            <v>0</v>
          </cell>
          <cell r="L3992">
            <v>1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4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</row>
        <row r="3993">
          <cell r="A3993" t="str">
            <v>Ramon Gallardo</v>
          </cell>
          <cell r="C3993" t="str">
            <v>Jordan Gaete</v>
          </cell>
          <cell r="E3993">
            <v>46066</v>
          </cell>
          <cell r="I3993">
            <v>40</v>
          </cell>
          <cell r="J3993">
            <v>0</v>
          </cell>
          <cell r="K3993">
            <v>0</v>
          </cell>
          <cell r="L3993">
            <v>1</v>
          </cell>
          <cell r="M3993">
            <v>1</v>
          </cell>
          <cell r="N3993">
            <v>0</v>
          </cell>
          <cell r="O3993">
            <v>0</v>
          </cell>
          <cell r="P3993">
            <v>0</v>
          </cell>
          <cell r="Q3993">
            <v>40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</row>
        <row r="3994">
          <cell r="A3994" t="str">
            <v>Roberto Briones</v>
          </cell>
          <cell r="C3994" t="str">
            <v>Roberto Briones</v>
          </cell>
          <cell r="E3994">
            <v>46066</v>
          </cell>
          <cell r="I3994">
            <v>47</v>
          </cell>
          <cell r="J3994">
            <v>0</v>
          </cell>
          <cell r="K3994">
            <v>0</v>
          </cell>
          <cell r="L3994">
            <v>1</v>
          </cell>
          <cell r="M3994">
            <v>0</v>
          </cell>
          <cell r="N3994">
            <v>1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</row>
        <row r="3995">
          <cell r="A3995" t="str">
            <v>Rodrigo Bascuñan</v>
          </cell>
          <cell r="C3995" t="str">
            <v>Cristian Araya</v>
          </cell>
          <cell r="E3995">
            <v>46066</v>
          </cell>
          <cell r="I3995">
            <v>75</v>
          </cell>
          <cell r="J3995">
            <v>0</v>
          </cell>
          <cell r="K3995">
            <v>0</v>
          </cell>
          <cell r="L3995">
            <v>1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</row>
        <row r="3996">
          <cell r="A3996" t="str">
            <v>Rodrigo Bascuñan</v>
          </cell>
          <cell r="C3996" t="str">
            <v>Gonzalo Gonzalez</v>
          </cell>
          <cell r="E3996">
            <v>46066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</row>
        <row r="3997">
          <cell r="A3997" t="str">
            <v>Juan Santibañez</v>
          </cell>
          <cell r="C3997" t="str">
            <v>Sin Auxiliar</v>
          </cell>
          <cell r="E3997">
            <v>46066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</row>
        <row r="3998">
          <cell r="A3998" t="str">
            <v>Antonio Riquelme</v>
          </cell>
          <cell r="C3998" t="str">
            <v>Sin Auxiliar</v>
          </cell>
          <cell r="E3998">
            <v>46066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</row>
        <row r="3999">
          <cell r="A3999" t="str">
            <v>Cristian Gonzalez</v>
          </cell>
          <cell r="C3999" t="str">
            <v>Sin Auxiliar</v>
          </cell>
          <cell r="E3999">
            <v>46066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</row>
        <row r="4000">
          <cell r="A4000" t="str">
            <v>Roberto Ramirez</v>
          </cell>
          <cell r="C4000" t="str">
            <v>Sin Auxiliar</v>
          </cell>
          <cell r="E4000">
            <v>46066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</row>
        <row r="4001">
          <cell r="A4001" t="str">
            <v>Sin Auxiliar</v>
          </cell>
          <cell r="C4001" t="str">
            <v>Patricio Ramirez</v>
          </cell>
          <cell r="E4001">
            <v>46066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</row>
        <row r="4002">
          <cell r="A4002" t="str">
            <v>Sin Auxiliar</v>
          </cell>
          <cell r="C4002" t="str">
            <v>Juan Aravena</v>
          </cell>
          <cell r="E4002">
            <v>46066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</row>
        <row r="4003">
          <cell r="A4003" t="str">
            <v>Sin Auxiliar</v>
          </cell>
          <cell r="C4003" t="str">
            <v>Alexander Marchant</v>
          </cell>
          <cell r="E4003">
            <v>46066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</row>
        <row r="4004">
          <cell r="A4004" t="str">
            <v>Roberto Briones</v>
          </cell>
          <cell r="C4004" t="str">
            <v>Cristian Araya</v>
          </cell>
          <cell r="E4004">
            <v>46067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1</v>
          </cell>
          <cell r="S4004">
            <v>0</v>
          </cell>
          <cell r="T4004">
            <v>18</v>
          </cell>
          <cell r="U4004">
            <v>41</v>
          </cell>
          <cell r="V4004">
            <v>1</v>
          </cell>
          <cell r="W4004">
            <v>0</v>
          </cell>
          <cell r="X4004">
            <v>4</v>
          </cell>
        </row>
        <row r="4005">
          <cell r="A4005" t="str">
            <v>Luis Dugo</v>
          </cell>
          <cell r="C4005" t="str">
            <v>Victor Araneda</v>
          </cell>
          <cell r="E4005">
            <v>46067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1</v>
          </cell>
          <cell r="O4005">
            <v>0</v>
          </cell>
          <cell r="P4005">
            <v>0</v>
          </cell>
          <cell r="Q4005">
            <v>86</v>
          </cell>
          <cell r="R4005">
            <v>1</v>
          </cell>
          <cell r="S4005">
            <v>0</v>
          </cell>
          <cell r="T4005">
            <v>86</v>
          </cell>
          <cell r="U4005">
            <v>14</v>
          </cell>
          <cell r="V4005">
            <v>1</v>
          </cell>
          <cell r="W4005">
            <v>0</v>
          </cell>
          <cell r="X4005">
            <v>4</v>
          </cell>
        </row>
        <row r="4006">
          <cell r="A4006" t="str">
            <v>Luis Dugo</v>
          </cell>
          <cell r="C4006" t="str">
            <v>Victor Araneda</v>
          </cell>
          <cell r="E4006">
            <v>46068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</row>
        <row r="4007">
          <cell r="A4007" t="str">
            <v>Roberto Briones</v>
          </cell>
          <cell r="C4007" t="str">
            <v>Carlos Correa</v>
          </cell>
          <cell r="E4007">
            <v>46068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1</v>
          </cell>
          <cell r="T4007">
            <v>3</v>
          </cell>
          <cell r="U4007">
            <v>73</v>
          </cell>
          <cell r="V4007">
            <v>0</v>
          </cell>
          <cell r="W4007">
            <v>0</v>
          </cell>
          <cell r="X4007">
            <v>6</v>
          </cell>
        </row>
        <row r="4008">
          <cell r="A4008" t="str">
            <v>Rodrigo Bascuñan</v>
          </cell>
          <cell r="C4008" t="str">
            <v>Cristian Araya</v>
          </cell>
          <cell r="E4008">
            <v>46068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3</v>
          </cell>
          <cell r="R4008">
            <v>0</v>
          </cell>
          <cell r="S4008">
            <v>1</v>
          </cell>
          <cell r="T4008">
            <v>7</v>
          </cell>
          <cell r="U4008">
            <v>110</v>
          </cell>
          <cell r="V4008">
            <v>0</v>
          </cell>
          <cell r="W4008">
            <v>1</v>
          </cell>
          <cell r="X4008">
            <v>3</v>
          </cell>
        </row>
        <row r="4009">
          <cell r="A4009" t="str">
            <v>Luis Acevedo</v>
          </cell>
          <cell r="C4009" t="str">
            <v>Luis Cubillos</v>
          </cell>
          <cell r="E4009">
            <v>46068</v>
          </cell>
          <cell r="I4009">
            <v>0</v>
          </cell>
          <cell r="J4009">
            <v>0</v>
          </cell>
          <cell r="K4009">
            <v>0</v>
          </cell>
          <cell r="L4009">
            <v>1</v>
          </cell>
          <cell r="M4009">
            <v>1</v>
          </cell>
          <cell r="N4009">
            <v>0</v>
          </cell>
          <cell r="O4009">
            <v>1</v>
          </cell>
          <cell r="P4009">
            <v>0</v>
          </cell>
          <cell r="Q4009">
            <v>3</v>
          </cell>
          <cell r="R4009">
            <v>0</v>
          </cell>
          <cell r="S4009">
            <v>1</v>
          </cell>
          <cell r="T4009">
            <v>7</v>
          </cell>
          <cell r="U4009">
            <v>110</v>
          </cell>
          <cell r="V4009">
            <v>0</v>
          </cell>
          <cell r="W4009">
            <v>1</v>
          </cell>
          <cell r="X4009">
            <v>3</v>
          </cell>
        </row>
        <row r="4010">
          <cell r="A4010" t="str">
            <v>Alfredo Cona</v>
          </cell>
          <cell r="C4010" t="str">
            <v>Osman Perez</v>
          </cell>
          <cell r="E4010">
            <v>46069</v>
          </cell>
          <cell r="I4010">
            <v>38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1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</row>
        <row r="4011">
          <cell r="A4011" t="str">
            <v>Cesar Moreno</v>
          </cell>
          <cell r="C4011" t="str">
            <v>Alejandro Osorio</v>
          </cell>
          <cell r="E4011">
            <v>46069</v>
          </cell>
          <cell r="I4011">
            <v>93</v>
          </cell>
          <cell r="J4011">
            <v>3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34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1</v>
          </cell>
        </row>
        <row r="4012">
          <cell r="A4012" t="str">
            <v xml:space="preserve">Cristian Gonzalez </v>
          </cell>
          <cell r="C4012" t="str">
            <v>Luis Cubillos</v>
          </cell>
          <cell r="E4012">
            <v>46069</v>
          </cell>
          <cell r="I4012">
            <v>64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21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</row>
        <row r="4013">
          <cell r="A4013" t="str">
            <v>Daniel Diaz</v>
          </cell>
          <cell r="C4013" t="str">
            <v>Gilmar Ospino</v>
          </cell>
          <cell r="E4013">
            <v>46069</v>
          </cell>
          <cell r="I4013">
            <v>55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</row>
        <row r="4014">
          <cell r="A4014" t="str">
            <v>Fernando Diaz</v>
          </cell>
          <cell r="C4014" t="str">
            <v>Gonzalo Gonzalez</v>
          </cell>
          <cell r="E4014">
            <v>46069</v>
          </cell>
          <cell r="I4014">
            <v>88</v>
          </cell>
          <cell r="J4014">
            <v>0</v>
          </cell>
          <cell r="K4014">
            <v>0</v>
          </cell>
          <cell r="L4014">
            <v>1</v>
          </cell>
          <cell r="M4014">
            <v>0</v>
          </cell>
          <cell r="N4014">
            <v>1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</row>
        <row r="4015">
          <cell r="A4015" t="str">
            <v>Jose Arredondo</v>
          </cell>
          <cell r="C4015" t="str">
            <v>Sin Auxiliar</v>
          </cell>
          <cell r="E4015">
            <v>46069</v>
          </cell>
          <cell r="I4015">
            <v>46</v>
          </cell>
          <cell r="J4015">
            <v>0</v>
          </cell>
          <cell r="K4015">
            <v>0</v>
          </cell>
          <cell r="L4015">
            <v>1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46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</row>
        <row r="4016">
          <cell r="A4016" t="str">
            <v>José Soto Catalan</v>
          </cell>
          <cell r="C4016" t="str">
            <v>Antonio Palma</v>
          </cell>
          <cell r="E4016">
            <v>46069</v>
          </cell>
          <cell r="I4016">
            <v>94</v>
          </cell>
          <cell r="J4016">
            <v>0</v>
          </cell>
          <cell r="K4016">
            <v>0</v>
          </cell>
          <cell r="L4016">
            <v>1</v>
          </cell>
          <cell r="M4016">
            <v>1</v>
          </cell>
          <cell r="N4016">
            <v>0</v>
          </cell>
          <cell r="O4016">
            <v>0</v>
          </cell>
          <cell r="P4016">
            <v>0</v>
          </cell>
          <cell r="Q4016">
            <v>94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1</v>
          </cell>
        </row>
        <row r="4017">
          <cell r="A4017" t="str">
            <v>Luis Acevedo</v>
          </cell>
          <cell r="C4017" t="str">
            <v>Gerald Aguayo</v>
          </cell>
          <cell r="E4017">
            <v>46069</v>
          </cell>
          <cell r="I4017">
            <v>54</v>
          </cell>
          <cell r="J4017">
            <v>0</v>
          </cell>
          <cell r="K4017">
            <v>0</v>
          </cell>
          <cell r="L4017">
            <v>1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20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</row>
        <row r="4018">
          <cell r="A4018" t="str">
            <v>Luis Dugo</v>
          </cell>
          <cell r="C4018" t="str">
            <v>Victor Araneda</v>
          </cell>
          <cell r="E4018">
            <v>46069</v>
          </cell>
          <cell r="I4018">
            <v>43</v>
          </cell>
          <cell r="J4018">
            <v>0</v>
          </cell>
          <cell r="K4018">
            <v>0</v>
          </cell>
          <cell r="L4018">
            <v>1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4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</row>
        <row r="4019">
          <cell r="A4019" t="str">
            <v>Maximiliano Arancibia</v>
          </cell>
          <cell r="C4019" t="str">
            <v>Carlos Correa</v>
          </cell>
          <cell r="E4019">
            <v>46069</v>
          </cell>
          <cell r="I4019">
            <v>43</v>
          </cell>
          <cell r="J4019">
            <v>0</v>
          </cell>
          <cell r="K4019">
            <v>0</v>
          </cell>
          <cell r="L4019">
            <v>1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4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</row>
        <row r="4020">
          <cell r="A4020" t="str">
            <v>Miguel Zamorano</v>
          </cell>
          <cell r="C4020" t="str">
            <v>Sin Auxiliar</v>
          </cell>
          <cell r="E4020">
            <v>46069</v>
          </cell>
          <cell r="I4020">
            <v>65</v>
          </cell>
          <cell r="J4020">
            <v>0</v>
          </cell>
          <cell r="K4020">
            <v>0</v>
          </cell>
          <cell r="L4020">
            <v>1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65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</row>
        <row r="4021">
          <cell r="A4021" t="str">
            <v>Patricio Cubillos</v>
          </cell>
          <cell r="C4021" t="str">
            <v>Juan Aravena</v>
          </cell>
          <cell r="E4021">
            <v>46069</v>
          </cell>
          <cell r="I4021">
            <v>67</v>
          </cell>
          <cell r="J4021">
            <v>0</v>
          </cell>
          <cell r="K4021">
            <v>0</v>
          </cell>
          <cell r="L4021">
            <v>1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8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</row>
        <row r="4022">
          <cell r="A4022" t="str">
            <v>Pedro Arcos</v>
          </cell>
          <cell r="C4022" t="str">
            <v>Daniel Escobar</v>
          </cell>
          <cell r="E4022">
            <v>46069</v>
          </cell>
          <cell r="I4022">
            <v>39</v>
          </cell>
          <cell r="J4022">
            <v>0</v>
          </cell>
          <cell r="K4022">
            <v>0</v>
          </cell>
          <cell r="L4022">
            <v>1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4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</row>
        <row r="4023">
          <cell r="A4023" t="str">
            <v>Ramon Gallardo</v>
          </cell>
          <cell r="C4023" t="str">
            <v>Jordan Gaete</v>
          </cell>
          <cell r="E4023">
            <v>46069</v>
          </cell>
          <cell r="I4023">
            <v>45</v>
          </cell>
          <cell r="J4023">
            <v>0</v>
          </cell>
          <cell r="K4023">
            <v>0</v>
          </cell>
          <cell r="L4023">
            <v>1</v>
          </cell>
          <cell r="M4023">
            <v>1</v>
          </cell>
          <cell r="N4023">
            <v>0</v>
          </cell>
          <cell r="O4023">
            <v>1</v>
          </cell>
          <cell r="P4023">
            <v>0</v>
          </cell>
          <cell r="Q4023">
            <v>45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</row>
        <row r="4024">
          <cell r="A4024" t="str">
            <v>Roberto Briones</v>
          </cell>
          <cell r="C4024" t="str">
            <v>Patricio Ramirez</v>
          </cell>
          <cell r="E4024">
            <v>46069</v>
          </cell>
          <cell r="I4024">
            <v>43</v>
          </cell>
          <cell r="J4024">
            <v>0</v>
          </cell>
          <cell r="K4024">
            <v>0</v>
          </cell>
          <cell r="L4024">
            <v>1</v>
          </cell>
          <cell r="M4024">
            <v>0</v>
          </cell>
          <cell r="N4024">
            <v>1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</row>
        <row r="4025">
          <cell r="A4025" t="str">
            <v>Roberto Ramirez</v>
          </cell>
          <cell r="C4025" t="str">
            <v>Jose Oca</v>
          </cell>
          <cell r="E4025">
            <v>46069</v>
          </cell>
          <cell r="I4025">
            <v>72</v>
          </cell>
          <cell r="J4025">
            <v>0</v>
          </cell>
          <cell r="K4025">
            <v>0</v>
          </cell>
          <cell r="L4025">
            <v>1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</row>
        <row r="4026">
          <cell r="A4026" t="str">
            <v>Rodrigo Bascuñan</v>
          </cell>
          <cell r="C4026" t="str">
            <v>Cristian Araya</v>
          </cell>
          <cell r="E4026">
            <v>46069</v>
          </cell>
          <cell r="I4026">
            <v>72</v>
          </cell>
          <cell r="J4026">
            <v>0</v>
          </cell>
          <cell r="K4026">
            <v>0</v>
          </cell>
          <cell r="L4026">
            <v>1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</row>
        <row r="4027">
          <cell r="A4027" t="str">
            <v>Sin Auxiliar</v>
          </cell>
          <cell r="C4027" t="str">
            <v>Nelson Paredes</v>
          </cell>
          <cell r="E4027">
            <v>46069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</row>
        <row r="4028">
          <cell r="A4028" t="str">
            <v>Sin Auxiliar</v>
          </cell>
          <cell r="C4028" t="str">
            <v>Jesus Barrera</v>
          </cell>
          <cell r="E4028">
            <v>46069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</row>
        <row r="4029">
          <cell r="A4029" t="str">
            <v>Juan Santibañez</v>
          </cell>
          <cell r="C4029" t="str">
            <v>Sin Auxiliar</v>
          </cell>
          <cell r="E4029">
            <v>46069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</row>
        <row r="4030">
          <cell r="A4030" t="str">
            <v>Antonio Riquelme</v>
          </cell>
          <cell r="C4030" t="str">
            <v>Sin Auxiliar</v>
          </cell>
          <cell r="E4030">
            <v>46069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</row>
        <row r="4031">
          <cell r="A4031" t="str">
            <v>Byron Lopez</v>
          </cell>
          <cell r="C4031" t="str">
            <v>Sin Auxiliar</v>
          </cell>
          <cell r="E4031">
            <v>46069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</row>
        <row r="4032">
          <cell r="A4032" t="str">
            <v>Boris López</v>
          </cell>
          <cell r="C4032" t="str">
            <v>Sin Auxiliar</v>
          </cell>
          <cell r="E4032">
            <v>46069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</row>
        <row r="4033">
          <cell r="A4033" t="str">
            <v>Sin Auxiliar</v>
          </cell>
          <cell r="C4033" t="str">
            <v>Alexander Marchant</v>
          </cell>
          <cell r="E4033">
            <v>46069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</row>
        <row r="4034">
          <cell r="A4034" t="str">
            <v>Cesar Moreno</v>
          </cell>
          <cell r="C4034" t="str">
            <v>Alejandro Osorio</v>
          </cell>
          <cell r="E4034">
            <v>46070</v>
          </cell>
          <cell r="I4034">
            <v>93</v>
          </cell>
          <cell r="J4034">
            <v>3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34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1</v>
          </cell>
        </row>
        <row r="4035">
          <cell r="A4035" t="str">
            <v xml:space="preserve">Cristian Gonzalez </v>
          </cell>
          <cell r="C4035" t="str">
            <v>Osman Perez</v>
          </cell>
          <cell r="E4035">
            <v>46070</v>
          </cell>
          <cell r="I4035">
            <v>52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1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</row>
        <row r="4036">
          <cell r="A4036" t="str">
            <v>Fernando Diaz</v>
          </cell>
          <cell r="C4036" t="str">
            <v>Nelson Paredes</v>
          </cell>
          <cell r="E4036">
            <v>46070</v>
          </cell>
          <cell r="I4036">
            <v>110</v>
          </cell>
          <cell r="J4036">
            <v>0</v>
          </cell>
          <cell r="K4036">
            <v>0</v>
          </cell>
          <cell r="L4036">
            <v>1</v>
          </cell>
          <cell r="M4036">
            <v>0</v>
          </cell>
          <cell r="N4036">
            <v>1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</row>
        <row r="4037">
          <cell r="A4037" t="str">
            <v>Jose Arredondo</v>
          </cell>
          <cell r="C4037" t="str">
            <v>Sin Auxiliar</v>
          </cell>
          <cell r="E4037">
            <v>46070</v>
          </cell>
          <cell r="I4037">
            <v>36</v>
          </cell>
          <cell r="J4037">
            <v>0</v>
          </cell>
          <cell r="K4037">
            <v>0</v>
          </cell>
          <cell r="L4037">
            <v>1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36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</row>
        <row r="4038">
          <cell r="A4038" t="str">
            <v>José Soto Catalan</v>
          </cell>
          <cell r="C4038" t="str">
            <v>Antonio Palma</v>
          </cell>
          <cell r="E4038">
            <v>46070</v>
          </cell>
          <cell r="I4038">
            <v>38</v>
          </cell>
          <cell r="J4038">
            <v>0</v>
          </cell>
          <cell r="K4038">
            <v>0</v>
          </cell>
          <cell r="L4038">
            <v>1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38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</row>
        <row r="4039">
          <cell r="A4039" t="str">
            <v>Luis Acevedo</v>
          </cell>
          <cell r="C4039" t="str">
            <v>Gerald Aguayo</v>
          </cell>
          <cell r="E4039">
            <v>46070</v>
          </cell>
          <cell r="I4039">
            <v>20</v>
          </cell>
          <cell r="J4039">
            <v>0</v>
          </cell>
          <cell r="K4039">
            <v>0</v>
          </cell>
          <cell r="L4039">
            <v>1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</row>
        <row r="4040">
          <cell r="A4040" t="str">
            <v>Luis Dugo</v>
          </cell>
          <cell r="C4040" t="str">
            <v>Victor Araneda</v>
          </cell>
          <cell r="E4040">
            <v>46070</v>
          </cell>
          <cell r="I4040">
            <v>48</v>
          </cell>
          <cell r="J4040">
            <v>0</v>
          </cell>
          <cell r="K4040">
            <v>0</v>
          </cell>
          <cell r="L4040">
            <v>1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4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2</v>
          </cell>
        </row>
        <row r="4041">
          <cell r="A4041" t="str">
            <v>Maximiliano Arancibia</v>
          </cell>
          <cell r="C4041" t="str">
            <v>Carlos Correa</v>
          </cell>
          <cell r="E4041">
            <v>46070</v>
          </cell>
          <cell r="I4041">
            <v>72</v>
          </cell>
          <cell r="J4041">
            <v>0</v>
          </cell>
          <cell r="K4041">
            <v>0</v>
          </cell>
          <cell r="L4041">
            <v>1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4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</row>
        <row r="4042">
          <cell r="A4042" t="str">
            <v>Pedro Arcos</v>
          </cell>
          <cell r="C4042" t="str">
            <v>Daniel Escobar</v>
          </cell>
          <cell r="E4042">
            <v>46070</v>
          </cell>
          <cell r="I4042">
            <v>48</v>
          </cell>
          <cell r="J4042">
            <v>0</v>
          </cell>
          <cell r="K4042">
            <v>0</v>
          </cell>
          <cell r="L4042">
            <v>1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4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</row>
        <row r="4043">
          <cell r="A4043" t="str">
            <v>Patricio Cubillos</v>
          </cell>
          <cell r="C4043" t="str">
            <v>Juan Aravena</v>
          </cell>
          <cell r="E4043">
            <v>46070</v>
          </cell>
          <cell r="I4043">
            <v>48</v>
          </cell>
          <cell r="J4043">
            <v>0</v>
          </cell>
          <cell r="K4043">
            <v>0</v>
          </cell>
          <cell r="L4043">
            <v>1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4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</row>
        <row r="4044">
          <cell r="A4044" t="str">
            <v>Ramon Gallardo</v>
          </cell>
          <cell r="C4044" t="str">
            <v>Jordan Gaete</v>
          </cell>
          <cell r="E4044">
            <v>46070</v>
          </cell>
          <cell r="I4044">
            <v>68</v>
          </cell>
          <cell r="J4044">
            <v>0</v>
          </cell>
          <cell r="K4044">
            <v>0</v>
          </cell>
          <cell r="L4044">
            <v>1</v>
          </cell>
          <cell r="M4044">
            <v>1</v>
          </cell>
          <cell r="N4044">
            <v>0</v>
          </cell>
          <cell r="O4044">
            <v>1</v>
          </cell>
          <cell r="P4044">
            <v>0</v>
          </cell>
          <cell r="Q4044">
            <v>68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</row>
        <row r="4045">
          <cell r="A4045" t="str">
            <v>Roberto Briones</v>
          </cell>
          <cell r="C4045" t="str">
            <v>Patricio Ramirez</v>
          </cell>
          <cell r="E4045">
            <v>46070</v>
          </cell>
          <cell r="I4045">
            <v>66</v>
          </cell>
          <cell r="J4045">
            <v>0</v>
          </cell>
          <cell r="K4045">
            <v>0</v>
          </cell>
          <cell r="L4045">
            <v>1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</row>
        <row r="4046">
          <cell r="A4046" t="str">
            <v>Roberto Ramirez</v>
          </cell>
          <cell r="C4046" t="str">
            <v>Jose Oca</v>
          </cell>
          <cell r="E4046">
            <v>46070</v>
          </cell>
          <cell r="I4046">
            <v>53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2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</row>
        <row r="4047">
          <cell r="A4047" t="str">
            <v>Rodrigo Bascuñan</v>
          </cell>
          <cell r="C4047" t="str">
            <v>Cristian Araya</v>
          </cell>
          <cell r="E4047">
            <v>46070</v>
          </cell>
          <cell r="I4047">
            <v>21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</row>
        <row r="4048">
          <cell r="A4048" t="str">
            <v>Sin Auxiliar</v>
          </cell>
          <cell r="C4048" t="str">
            <v>Gilmar Ospino</v>
          </cell>
          <cell r="E4048">
            <v>46070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</row>
        <row r="4049">
          <cell r="A4049" t="str">
            <v>Sin Auxiliar</v>
          </cell>
          <cell r="C4049" t="str">
            <v>Gonzalo Gonzalez</v>
          </cell>
          <cell r="E4049">
            <v>46070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</row>
        <row r="4050">
          <cell r="A4050" t="str">
            <v>Sin Auxiliar</v>
          </cell>
          <cell r="C4050" t="str">
            <v>Luis Cubillos</v>
          </cell>
          <cell r="E4050">
            <v>46070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</row>
        <row r="4051">
          <cell r="A4051" t="str">
            <v>Alfredo Cona</v>
          </cell>
          <cell r="C4051" t="str">
            <v>Sin Auxiliar</v>
          </cell>
          <cell r="E4051">
            <v>46070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</row>
        <row r="4052">
          <cell r="A4052" t="str">
            <v>Sin Auxiliar</v>
          </cell>
          <cell r="C4052" t="str">
            <v>Jesus Barrera</v>
          </cell>
          <cell r="E4052">
            <v>46070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</row>
        <row r="4053">
          <cell r="A4053" t="str">
            <v>Juan Santibañez</v>
          </cell>
          <cell r="C4053" t="str">
            <v>Sin Auxiliar</v>
          </cell>
          <cell r="E4053">
            <v>46070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</row>
        <row r="4054">
          <cell r="A4054" t="str">
            <v>Antonio Riquelme</v>
          </cell>
          <cell r="C4054" t="str">
            <v>Sin Auxiliar</v>
          </cell>
          <cell r="E4054">
            <v>46070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</row>
        <row r="4055">
          <cell r="A4055" t="str">
            <v>Byron Lopez</v>
          </cell>
          <cell r="C4055" t="str">
            <v>Sin Auxiliar</v>
          </cell>
          <cell r="E4055">
            <v>46070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</row>
        <row r="4056">
          <cell r="A4056" t="str">
            <v>Boris López</v>
          </cell>
          <cell r="C4056" t="str">
            <v>Sin Auxiliar</v>
          </cell>
          <cell r="E4056">
            <v>46070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</row>
        <row r="4057">
          <cell r="A4057" t="str">
            <v>Sin Auxiliar</v>
          </cell>
          <cell r="C4057" t="str">
            <v>Alexander Marchant</v>
          </cell>
          <cell r="E4057">
            <v>46070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</row>
        <row r="4058">
          <cell r="A4058" t="str">
            <v>Alfredo Cona</v>
          </cell>
          <cell r="C4058" t="str">
            <v>Osman Perez</v>
          </cell>
          <cell r="E4058">
            <v>46071</v>
          </cell>
          <cell r="I4058">
            <v>60</v>
          </cell>
          <cell r="J4058">
            <v>0</v>
          </cell>
          <cell r="K4058">
            <v>0</v>
          </cell>
          <cell r="L4058">
            <v>1</v>
          </cell>
          <cell r="M4058">
            <v>0</v>
          </cell>
          <cell r="N4058">
            <v>1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</row>
        <row r="4059">
          <cell r="A4059" t="str">
            <v>Cesar Moreno</v>
          </cell>
          <cell r="C4059" t="str">
            <v>Alejandro Osorio</v>
          </cell>
          <cell r="E4059">
            <v>46071</v>
          </cell>
          <cell r="I4059">
            <v>82</v>
          </cell>
          <cell r="J4059">
            <v>0</v>
          </cell>
          <cell r="K4059">
            <v>0</v>
          </cell>
          <cell r="L4059">
            <v>1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30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</row>
        <row r="4060">
          <cell r="A4060" t="str">
            <v xml:space="preserve">Cristian Gonzalez </v>
          </cell>
          <cell r="C4060" t="str">
            <v>Luis Cubillos</v>
          </cell>
          <cell r="E4060">
            <v>46071</v>
          </cell>
          <cell r="I4060">
            <v>49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21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</row>
        <row r="4061">
          <cell r="A4061" t="str">
            <v>Daniel Diaz</v>
          </cell>
          <cell r="C4061" t="str">
            <v>Gilmar Ospino</v>
          </cell>
          <cell r="E4061">
            <v>46071</v>
          </cell>
          <cell r="I4061">
            <v>58</v>
          </cell>
          <cell r="J4061">
            <v>0</v>
          </cell>
          <cell r="K4061">
            <v>0</v>
          </cell>
          <cell r="L4061">
            <v>1</v>
          </cell>
          <cell r="M4061">
            <v>0</v>
          </cell>
          <cell r="N4061">
            <v>0</v>
          </cell>
          <cell r="O4061">
            <v>0</v>
          </cell>
          <cell r="P4061">
            <v>12</v>
          </cell>
          <cell r="Q4061">
            <v>14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</row>
        <row r="4062">
          <cell r="A4062" t="str">
            <v>Fernando Diaz</v>
          </cell>
          <cell r="C4062" t="str">
            <v>Nelson Paredes</v>
          </cell>
          <cell r="E4062">
            <v>46071</v>
          </cell>
          <cell r="I4062">
            <v>83</v>
          </cell>
          <cell r="J4062">
            <v>0</v>
          </cell>
          <cell r="K4062">
            <v>0</v>
          </cell>
          <cell r="L4062">
            <v>1</v>
          </cell>
          <cell r="M4062">
            <v>0</v>
          </cell>
          <cell r="N4062">
            <v>1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</row>
        <row r="4063">
          <cell r="A4063" t="str">
            <v>Jose Arredondo</v>
          </cell>
          <cell r="C4063" t="str">
            <v>Sin Auxiliar</v>
          </cell>
          <cell r="E4063">
            <v>46071</v>
          </cell>
          <cell r="I4063">
            <v>47</v>
          </cell>
          <cell r="J4063">
            <v>0</v>
          </cell>
          <cell r="K4063">
            <v>0</v>
          </cell>
          <cell r="L4063">
            <v>1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47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</row>
        <row r="4064">
          <cell r="A4064" t="str">
            <v>José Soto Catalan</v>
          </cell>
          <cell r="C4064" t="str">
            <v>Antonio Palma</v>
          </cell>
          <cell r="E4064">
            <v>46071</v>
          </cell>
          <cell r="I4064">
            <v>64</v>
          </cell>
          <cell r="J4064">
            <v>0</v>
          </cell>
          <cell r="K4064">
            <v>0</v>
          </cell>
          <cell r="L4064">
            <v>1</v>
          </cell>
          <cell r="M4064">
            <v>0</v>
          </cell>
          <cell r="N4064">
            <v>0</v>
          </cell>
          <cell r="O4064">
            <v>0</v>
          </cell>
          <cell r="P4064">
            <v>64</v>
          </cell>
          <cell r="Q4064">
            <v>64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1</v>
          </cell>
        </row>
        <row r="4065">
          <cell r="A4065" t="str">
            <v>Luis Acevedo</v>
          </cell>
          <cell r="C4065" t="str">
            <v>Gerald Aguayo</v>
          </cell>
          <cell r="E4065">
            <v>46071</v>
          </cell>
          <cell r="I4065">
            <v>58</v>
          </cell>
          <cell r="J4065">
            <v>0</v>
          </cell>
          <cell r="K4065">
            <v>0</v>
          </cell>
          <cell r="L4065">
            <v>1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10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</row>
        <row r="4066">
          <cell r="A4066" t="str">
            <v>Luis Dugo</v>
          </cell>
          <cell r="C4066" t="str">
            <v>Victor Araneda</v>
          </cell>
          <cell r="E4066">
            <v>46071</v>
          </cell>
          <cell r="I4066">
            <v>34</v>
          </cell>
          <cell r="J4066">
            <v>0</v>
          </cell>
          <cell r="K4066">
            <v>0</v>
          </cell>
          <cell r="L4066">
            <v>1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4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2</v>
          </cell>
        </row>
        <row r="4067">
          <cell r="A4067" t="str">
            <v>Maximiliano Arancibia</v>
          </cell>
          <cell r="C4067" t="str">
            <v>Carlos Correa</v>
          </cell>
          <cell r="E4067">
            <v>46071</v>
          </cell>
          <cell r="I4067">
            <v>51</v>
          </cell>
          <cell r="J4067">
            <v>0</v>
          </cell>
          <cell r="K4067">
            <v>0</v>
          </cell>
          <cell r="L4067">
            <v>1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4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</row>
        <row r="4068">
          <cell r="A4068" t="str">
            <v>Miguel Zamorano</v>
          </cell>
          <cell r="C4068" t="str">
            <v>Sin Auxiliar</v>
          </cell>
          <cell r="E4068">
            <v>46071</v>
          </cell>
          <cell r="I4068">
            <v>62</v>
          </cell>
          <cell r="J4068">
            <v>0</v>
          </cell>
          <cell r="K4068">
            <v>0</v>
          </cell>
          <cell r="L4068">
            <v>1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62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</row>
        <row r="4069">
          <cell r="A4069" t="str">
            <v>Patricio Cubillos</v>
          </cell>
          <cell r="C4069" t="str">
            <v>Juan Aravena</v>
          </cell>
          <cell r="E4069">
            <v>46071</v>
          </cell>
          <cell r="I4069">
            <v>75</v>
          </cell>
          <cell r="J4069">
            <v>0</v>
          </cell>
          <cell r="K4069">
            <v>0</v>
          </cell>
          <cell r="L4069">
            <v>1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14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</row>
        <row r="4070">
          <cell r="A4070" t="str">
            <v>Patricio Cubillos</v>
          </cell>
          <cell r="C4070" t="str">
            <v>Juan Aravena</v>
          </cell>
          <cell r="E4070">
            <v>46071</v>
          </cell>
          <cell r="I4070">
            <v>32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4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</row>
        <row r="4071">
          <cell r="A4071" t="str">
            <v>Pedro Arcos</v>
          </cell>
          <cell r="C4071" t="str">
            <v>Daniel Escobar</v>
          </cell>
          <cell r="E4071">
            <v>46071</v>
          </cell>
          <cell r="I4071">
            <v>85</v>
          </cell>
          <cell r="J4071">
            <v>0</v>
          </cell>
          <cell r="K4071">
            <v>0</v>
          </cell>
          <cell r="L4071">
            <v>1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8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</row>
        <row r="4072">
          <cell r="A4072" t="str">
            <v>Ramon Gallardo</v>
          </cell>
          <cell r="C4072" t="str">
            <v>Jordan Gaete</v>
          </cell>
          <cell r="E4072">
            <v>46071</v>
          </cell>
          <cell r="I4072">
            <v>42</v>
          </cell>
          <cell r="J4072">
            <v>0</v>
          </cell>
          <cell r="K4072">
            <v>0</v>
          </cell>
          <cell r="L4072">
            <v>1</v>
          </cell>
          <cell r="M4072">
            <v>1</v>
          </cell>
          <cell r="N4072">
            <v>0</v>
          </cell>
          <cell r="O4072">
            <v>0</v>
          </cell>
          <cell r="P4072">
            <v>0</v>
          </cell>
          <cell r="Q4072">
            <v>42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</row>
        <row r="4073">
          <cell r="A4073" t="str">
            <v>Roberto Briones</v>
          </cell>
          <cell r="C4073" t="str">
            <v>Patricio Ramirez</v>
          </cell>
          <cell r="E4073">
            <v>46071</v>
          </cell>
          <cell r="I4073">
            <v>35</v>
          </cell>
          <cell r="J4073">
            <v>0</v>
          </cell>
          <cell r="K4073">
            <v>0</v>
          </cell>
          <cell r="L4073">
            <v>1</v>
          </cell>
          <cell r="M4073">
            <v>0</v>
          </cell>
          <cell r="N4073">
            <v>1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</row>
        <row r="4074">
          <cell r="A4074" t="str">
            <v>Roberto Ramirez</v>
          </cell>
          <cell r="C4074" t="str">
            <v>Jose Oca</v>
          </cell>
          <cell r="E4074">
            <v>46071</v>
          </cell>
          <cell r="I4074">
            <v>35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2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1</v>
          </cell>
        </row>
        <row r="4075">
          <cell r="A4075" t="str">
            <v>Rodrigo Bascuñan</v>
          </cell>
          <cell r="C4075" t="str">
            <v>Cristian Araya</v>
          </cell>
          <cell r="E4075">
            <v>46071</v>
          </cell>
          <cell r="I4075">
            <v>61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2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</row>
        <row r="4076">
          <cell r="A4076" t="str">
            <v>N/A</v>
          </cell>
          <cell r="C4076" t="str">
            <v>Gonzalo Gonzalez</v>
          </cell>
          <cell r="E4076">
            <v>46071</v>
          </cell>
          <cell r="I4076">
            <v>30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</row>
        <row r="4077">
          <cell r="A4077" t="str">
            <v>Alfredo Cona</v>
          </cell>
          <cell r="C4077" t="str">
            <v>Osman Perez</v>
          </cell>
          <cell r="E4077">
            <v>46072</v>
          </cell>
          <cell r="I4077">
            <v>54</v>
          </cell>
          <cell r="J4077">
            <v>0</v>
          </cell>
          <cell r="K4077">
            <v>0</v>
          </cell>
          <cell r="L4077">
            <v>1</v>
          </cell>
          <cell r="M4077">
            <v>0</v>
          </cell>
          <cell r="N4077">
            <v>1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</row>
        <row r="4078">
          <cell r="A4078" t="str">
            <v>Cesar Moreno</v>
          </cell>
          <cell r="C4078" t="str">
            <v>Alejandro Osorio</v>
          </cell>
          <cell r="E4078">
            <v>46072</v>
          </cell>
          <cell r="I4078">
            <v>63</v>
          </cell>
          <cell r="J4078">
            <v>0</v>
          </cell>
          <cell r="K4078">
            <v>0</v>
          </cell>
          <cell r="L4078">
            <v>1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30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</row>
        <row r="4079">
          <cell r="A4079" t="str">
            <v xml:space="preserve">Cristian Gonzalez </v>
          </cell>
          <cell r="C4079" t="str">
            <v>Luis Cubillos</v>
          </cell>
          <cell r="E4079">
            <v>46072</v>
          </cell>
          <cell r="I4079">
            <v>38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</row>
        <row r="4080">
          <cell r="A4080" t="str">
            <v>Daniel Diaz</v>
          </cell>
          <cell r="C4080" t="str">
            <v>Gilmar Ospino</v>
          </cell>
          <cell r="E4080">
            <v>46072</v>
          </cell>
          <cell r="I4080">
            <v>55</v>
          </cell>
          <cell r="J4080">
            <v>0</v>
          </cell>
          <cell r="K4080">
            <v>0</v>
          </cell>
          <cell r="L4080">
            <v>1</v>
          </cell>
          <cell r="M4080">
            <v>0</v>
          </cell>
          <cell r="N4080">
            <v>0</v>
          </cell>
          <cell r="O4080">
            <v>0</v>
          </cell>
          <cell r="P4080">
            <v>5</v>
          </cell>
          <cell r="Q4080">
            <v>12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</row>
        <row r="4081">
          <cell r="A4081" t="str">
            <v>Fernando Diaz</v>
          </cell>
          <cell r="C4081" t="str">
            <v>Nelson Paredes</v>
          </cell>
          <cell r="E4081">
            <v>46072</v>
          </cell>
          <cell r="I4081">
            <v>100</v>
          </cell>
          <cell r="J4081">
            <v>0</v>
          </cell>
          <cell r="K4081">
            <v>0</v>
          </cell>
          <cell r="L4081">
            <v>1</v>
          </cell>
          <cell r="M4081">
            <v>0</v>
          </cell>
          <cell r="N4081">
            <v>1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</row>
        <row r="4082">
          <cell r="A4082" t="str">
            <v>Jose Arredondo</v>
          </cell>
          <cell r="C4082" t="str">
            <v>Sin Auxiliar</v>
          </cell>
          <cell r="E4082">
            <v>46072</v>
          </cell>
          <cell r="I4082">
            <v>32</v>
          </cell>
          <cell r="J4082">
            <v>0</v>
          </cell>
          <cell r="K4082">
            <v>0</v>
          </cell>
          <cell r="L4082">
            <v>1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32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</row>
        <row r="4083">
          <cell r="A4083" t="str">
            <v>José Soto Catalan</v>
          </cell>
          <cell r="C4083" t="str">
            <v>Antonio Palma</v>
          </cell>
          <cell r="E4083">
            <v>46072</v>
          </cell>
          <cell r="I4083">
            <v>38</v>
          </cell>
          <cell r="J4083">
            <v>0</v>
          </cell>
          <cell r="K4083">
            <v>0</v>
          </cell>
          <cell r="L4083">
            <v>1</v>
          </cell>
          <cell r="M4083">
            <v>0</v>
          </cell>
          <cell r="N4083">
            <v>0</v>
          </cell>
          <cell r="O4083">
            <v>0</v>
          </cell>
          <cell r="P4083">
            <v>38</v>
          </cell>
          <cell r="Q4083">
            <v>38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</row>
        <row r="4084">
          <cell r="A4084" t="str">
            <v>Luis Dugo</v>
          </cell>
          <cell r="C4084" t="str">
            <v>Victor Araneda</v>
          </cell>
          <cell r="E4084">
            <v>46072</v>
          </cell>
          <cell r="I4084">
            <v>49</v>
          </cell>
          <cell r="J4084">
            <v>0</v>
          </cell>
          <cell r="K4084">
            <v>0</v>
          </cell>
          <cell r="L4084">
            <v>1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5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2</v>
          </cell>
        </row>
        <row r="4085">
          <cell r="A4085" t="str">
            <v>Maximiliano Arancibia</v>
          </cell>
          <cell r="C4085" t="str">
            <v>Carlos Correa</v>
          </cell>
          <cell r="E4085">
            <v>46072</v>
          </cell>
          <cell r="I4085">
            <v>75</v>
          </cell>
          <cell r="J4085">
            <v>0</v>
          </cell>
          <cell r="K4085">
            <v>0</v>
          </cell>
          <cell r="L4085">
            <v>1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4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</row>
        <row r="4086">
          <cell r="A4086" t="str">
            <v>Patricio Cubillos</v>
          </cell>
          <cell r="C4086" t="str">
            <v>Juan Aravena</v>
          </cell>
          <cell r="E4086">
            <v>46072</v>
          </cell>
          <cell r="I4086">
            <v>33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6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</row>
        <row r="4087">
          <cell r="A4087" t="str">
            <v>Pedro Arcos</v>
          </cell>
          <cell r="C4087" t="str">
            <v>Daniel Escobar</v>
          </cell>
          <cell r="E4087">
            <v>46072</v>
          </cell>
          <cell r="I4087">
            <v>49</v>
          </cell>
          <cell r="J4087">
            <v>0</v>
          </cell>
          <cell r="K4087">
            <v>0</v>
          </cell>
          <cell r="L4087">
            <v>1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2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</row>
        <row r="4088">
          <cell r="A4088" t="str">
            <v>Ramon Gallardo</v>
          </cell>
          <cell r="C4088" t="str">
            <v>Jordan Gaete</v>
          </cell>
          <cell r="E4088">
            <v>46072</v>
          </cell>
          <cell r="I4088">
            <v>75</v>
          </cell>
          <cell r="J4088">
            <v>0</v>
          </cell>
          <cell r="K4088">
            <v>0</v>
          </cell>
          <cell r="L4088">
            <v>1</v>
          </cell>
          <cell r="M4088">
            <v>1</v>
          </cell>
          <cell r="N4088">
            <v>0</v>
          </cell>
          <cell r="O4088">
            <v>1</v>
          </cell>
          <cell r="P4088">
            <v>0</v>
          </cell>
          <cell r="Q4088">
            <v>75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</row>
        <row r="4089">
          <cell r="A4089" t="str">
            <v>Roberto Briones</v>
          </cell>
          <cell r="C4089" t="str">
            <v>Gerald Aguayo</v>
          </cell>
          <cell r="E4089">
            <v>46072</v>
          </cell>
          <cell r="I4089">
            <v>30</v>
          </cell>
          <cell r="J4089">
            <v>0</v>
          </cell>
          <cell r="K4089">
            <v>0</v>
          </cell>
          <cell r="L4089">
            <v>1</v>
          </cell>
          <cell r="M4089">
            <v>0</v>
          </cell>
          <cell r="N4089">
            <v>1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</row>
        <row r="4090">
          <cell r="A4090" t="str">
            <v>Roberto Ramirez</v>
          </cell>
          <cell r="C4090" t="str">
            <v>Jose Oca</v>
          </cell>
          <cell r="E4090">
            <v>46072</v>
          </cell>
          <cell r="I4090">
            <v>37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2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1</v>
          </cell>
        </row>
        <row r="4091">
          <cell r="A4091" t="str">
            <v>Rodrigo Bascuñan</v>
          </cell>
          <cell r="C4091" t="str">
            <v>Cristian Araya</v>
          </cell>
          <cell r="E4091">
            <v>46072</v>
          </cell>
          <cell r="I4091">
            <v>30</v>
          </cell>
          <cell r="J4091">
            <v>0</v>
          </cell>
          <cell r="K4091">
            <v>0</v>
          </cell>
          <cell r="L4091">
            <v>1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</row>
        <row r="4092">
          <cell r="A4092" t="str">
            <v>Luis Acevedo</v>
          </cell>
          <cell r="C4092" t="str">
            <v>Sin Auxiliar</v>
          </cell>
          <cell r="E4092">
            <v>46072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</row>
        <row r="4093">
          <cell r="A4093" t="str">
            <v>Sin Auxiliar</v>
          </cell>
          <cell r="C4093" t="str">
            <v>Gonzalo Gonzalez</v>
          </cell>
          <cell r="E4093">
            <v>46072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</row>
        <row r="4094">
          <cell r="A4094" t="str">
            <v xml:space="preserve">Cristian Gonzalez </v>
          </cell>
          <cell r="C4094" t="str">
            <v>Luis Cubillos</v>
          </cell>
          <cell r="E4094">
            <v>46073</v>
          </cell>
          <cell r="I4094">
            <v>50</v>
          </cell>
          <cell r="J4094">
            <v>0</v>
          </cell>
          <cell r="K4094">
            <v>0</v>
          </cell>
          <cell r="L4094">
            <v>1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</row>
        <row r="4095">
          <cell r="A4095" t="str">
            <v>Alfredo Cona</v>
          </cell>
          <cell r="C4095" t="str">
            <v>Osman Perez</v>
          </cell>
          <cell r="E4095">
            <v>46073</v>
          </cell>
          <cell r="I4095">
            <v>50</v>
          </cell>
          <cell r="J4095">
            <v>0</v>
          </cell>
          <cell r="K4095">
            <v>0</v>
          </cell>
          <cell r="L4095">
            <v>1</v>
          </cell>
          <cell r="M4095">
            <v>0</v>
          </cell>
          <cell r="N4095">
            <v>1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</row>
        <row r="4096">
          <cell r="A4096" t="str">
            <v>Cesar Moreno</v>
          </cell>
          <cell r="C4096" t="str">
            <v>Alejandro Osorio</v>
          </cell>
          <cell r="E4096">
            <v>46073</v>
          </cell>
          <cell r="I4096">
            <v>83</v>
          </cell>
          <cell r="J4096">
            <v>0</v>
          </cell>
          <cell r="K4096">
            <v>0</v>
          </cell>
          <cell r="L4096">
            <v>1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30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</row>
        <row r="4097">
          <cell r="A4097" t="str">
            <v>Daniel Diaz</v>
          </cell>
          <cell r="C4097" t="str">
            <v>Gilmar Ospino</v>
          </cell>
          <cell r="E4097">
            <v>46073</v>
          </cell>
          <cell r="I4097">
            <v>50</v>
          </cell>
          <cell r="J4097">
            <v>0</v>
          </cell>
          <cell r="K4097">
            <v>0</v>
          </cell>
          <cell r="L4097">
            <v>1</v>
          </cell>
          <cell r="M4097">
            <v>0</v>
          </cell>
          <cell r="N4097">
            <v>0</v>
          </cell>
          <cell r="O4097">
            <v>0</v>
          </cell>
          <cell r="P4097">
            <v>5</v>
          </cell>
          <cell r="Q4097">
            <v>18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</row>
        <row r="4098">
          <cell r="A4098" t="str">
            <v>Fernando Diaz</v>
          </cell>
          <cell r="C4098" t="str">
            <v>Nelson Paredes</v>
          </cell>
          <cell r="E4098">
            <v>46073</v>
          </cell>
          <cell r="I4098">
            <v>82</v>
          </cell>
          <cell r="J4098">
            <v>0</v>
          </cell>
          <cell r="K4098">
            <v>0</v>
          </cell>
          <cell r="L4098">
            <v>1</v>
          </cell>
          <cell r="M4098">
            <v>0</v>
          </cell>
          <cell r="N4098">
            <v>1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</row>
        <row r="4099">
          <cell r="A4099" t="str">
            <v>Jose Arredondo</v>
          </cell>
          <cell r="C4099" t="str">
            <v>Sin Auxiliar</v>
          </cell>
          <cell r="E4099">
            <v>46073</v>
          </cell>
          <cell r="I4099">
            <v>45</v>
          </cell>
          <cell r="J4099">
            <v>0</v>
          </cell>
          <cell r="K4099">
            <v>0</v>
          </cell>
          <cell r="L4099">
            <v>1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45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</row>
        <row r="4100">
          <cell r="A4100" t="str">
            <v>José Soto Catalan</v>
          </cell>
          <cell r="C4100" t="str">
            <v>Antonio Palma</v>
          </cell>
          <cell r="E4100">
            <v>46073</v>
          </cell>
          <cell r="I4100">
            <v>68</v>
          </cell>
          <cell r="J4100">
            <v>0</v>
          </cell>
          <cell r="K4100">
            <v>0</v>
          </cell>
          <cell r="L4100">
            <v>1</v>
          </cell>
          <cell r="M4100">
            <v>0</v>
          </cell>
          <cell r="N4100">
            <v>0</v>
          </cell>
          <cell r="O4100">
            <v>0</v>
          </cell>
          <cell r="P4100">
            <v>68</v>
          </cell>
          <cell r="Q4100">
            <v>68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1</v>
          </cell>
        </row>
        <row r="4101">
          <cell r="A4101" t="str">
            <v>Luis Acevedo</v>
          </cell>
          <cell r="C4101" t="str">
            <v>Gerald Aguayo</v>
          </cell>
          <cell r="E4101">
            <v>46073</v>
          </cell>
          <cell r="I4101">
            <v>60</v>
          </cell>
          <cell r="J4101">
            <v>0</v>
          </cell>
          <cell r="K4101">
            <v>0</v>
          </cell>
          <cell r="L4101">
            <v>1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20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</row>
        <row r="4102">
          <cell r="A4102" t="str">
            <v>Luis Dugo</v>
          </cell>
          <cell r="C4102" t="str">
            <v>Victor Araneda</v>
          </cell>
          <cell r="E4102">
            <v>46073</v>
          </cell>
          <cell r="I4102">
            <v>50</v>
          </cell>
          <cell r="J4102">
            <v>0</v>
          </cell>
          <cell r="K4102">
            <v>0</v>
          </cell>
          <cell r="L4102">
            <v>1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12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3</v>
          </cell>
        </row>
        <row r="4103">
          <cell r="A4103" t="str">
            <v>Maximiliano Arancibia</v>
          </cell>
          <cell r="C4103" t="str">
            <v>Carlos Correa</v>
          </cell>
          <cell r="E4103">
            <v>46073</v>
          </cell>
          <cell r="I4103">
            <v>47</v>
          </cell>
          <cell r="J4103">
            <v>0</v>
          </cell>
          <cell r="K4103">
            <v>0</v>
          </cell>
          <cell r="L4103">
            <v>1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4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</row>
        <row r="4104">
          <cell r="A4104" t="str">
            <v>Miguel Zamorano</v>
          </cell>
          <cell r="C4104" t="str">
            <v>Sin Auxiliar</v>
          </cell>
          <cell r="E4104">
            <v>46073</v>
          </cell>
          <cell r="I4104">
            <v>64</v>
          </cell>
          <cell r="J4104">
            <v>0</v>
          </cell>
          <cell r="K4104">
            <v>0</v>
          </cell>
          <cell r="L4104">
            <v>1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64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</row>
        <row r="4105">
          <cell r="A4105" t="str">
            <v>Patricio Cubillos</v>
          </cell>
          <cell r="C4105" t="str">
            <v>Juan Aravena</v>
          </cell>
          <cell r="E4105">
            <v>46073</v>
          </cell>
          <cell r="I4105">
            <v>68</v>
          </cell>
          <cell r="J4105">
            <v>0</v>
          </cell>
          <cell r="K4105">
            <v>0</v>
          </cell>
          <cell r="L4105">
            <v>1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12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</row>
        <row r="4106">
          <cell r="A4106" t="str">
            <v>Pedro Arcos</v>
          </cell>
          <cell r="C4106" t="str">
            <v>Daniel Escobar</v>
          </cell>
          <cell r="E4106">
            <v>46073</v>
          </cell>
          <cell r="I4106">
            <v>89</v>
          </cell>
          <cell r="J4106">
            <v>0</v>
          </cell>
          <cell r="K4106">
            <v>0</v>
          </cell>
          <cell r="L4106">
            <v>1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4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</row>
        <row r="4107">
          <cell r="A4107" t="str">
            <v>Ramon Gallardo</v>
          </cell>
          <cell r="C4107" t="str">
            <v>Jordan Gaete</v>
          </cell>
          <cell r="E4107">
            <v>46073</v>
          </cell>
          <cell r="I4107">
            <v>52</v>
          </cell>
          <cell r="J4107">
            <v>0</v>
          </cell>
          <cell r="K4107">
            <v>0</v>
          </cell>
          <cell r="L4107">
            <v>1</v>
          </cell>
          <cell r="M4107">
            <v>1</v>
          </cell>
          <cell r="N4107">
            <v>0</v>
          </cell>
          <cell r="O4107">
            <v>0</v>
          </cell>
          <cell r="P4107">
            <v>0</v>
          </cell>
          <cell r="Q4107">
            <v>52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</row>
        <row r="4108">
          <cell r="A4108" t="str">
            <v>Roberto Briones</v>
          </cell>
          <cell r="C4108" t="str">
            <v>Gonzalo Gonzalez</v>
          </cell>
          <cell r="E4108">
            <v>46073</v>
          </cell>
          <cell r="I4108">
            <v>47</v>
          </cell>
          <cell r="J4108">
            <v>0</v>
          </cell>
          <cell r="K4108">
            <v>0</v>
          </cell>
          <cell r="L4108">
            <v>1</v>
          </cell>
          <cell r="M4108">
            <v>0</v>
          </cell>
          <cell r="N4108">
            <v>1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</row>
        <row r="4109">
          <cell r="A4109" t="str">
            <v>Roberto Ramirez</v>
          </cell>
          <cell r="C4109" t="str">
            <v>Jose Oca</v>
          </cell>
          <cell r="E4109">
            <v>46073</v>
          </cell>
          <cell r="I4109">
            <v>60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7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1</v>
          </cell>
        </row>
        <row r="4110">
          <cell r="A4110" t="str">
            <v>Rodrigo Bascuñan</v>
          </cell>
          <cell r="C4110" t="str">
            <v>Cristian Araya</v>
          </cell>
          <cell r="E4110">
            <v>46073</v>
          </cell>
          <cell r="I4110">
            <v>75</v>
          </cell>
          <cell r="J4110">
            <v>0</v>
          </cell>
          <cell r="K4110">
            <v>0</v>
          </cell>
          <cell r="L4110">
            <v>1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</row>
        <row r="4111">
          <cell r="A4111" t="str">
            <v>Alfredo Cona</v>
          </cell>
          <cell r="C4111" t="str">
            <v>Osman Perez</v>
          </cell>
          <cell r="E4111">
            <v>46074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</row>
        <row r="4112">
          <cell r="A4112" t="str">
            <v>Cesar Moreno</v>
          </cell>
          <cell r="C4112" t="str">
            <v>Alejandro Osorio</v>
          </cell>
          <cell r="E4112">
            <v>46074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</row>
        <row r="4113">
          <cell r="A4113" t="str">
            <v>Daniel Diaz</v>
          </cell>
          <cell r="C4113" t="str">
            <v>Gilmar Ospino</v>
          </cell>
          <cell r="E4113">
            <v>46074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</row>
        <row r="4114">
          <cell r="A4114" t="str">
            <v>Fernando Diaz</v>
          </cell>
          <cell r="C4114" t="str">
            <v>Nelson Paredes</v>
          </cell>
          <cell r="E4114">
            <v>46074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</row>
        <row r="4115">
          <cell r="A4115" t="str">
            <v>Jose Arredondo</v>
          </cell>
          <cell r="C4115" t="str">
            <v>Sin Auxiliar</v>
          </cell>
          <cell r="E4115">
            <v>46074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</row>
        <row r="4116">
          <cell r="A4116" t="str">
            <v>José Soto Catalan</v>
          </cell>
          <cell r="C4116" t="str">
            <v>Antonio Palma</v>
          </cell>
          <cell r="E4116">
            <v>46074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</row>
        <row r="4117">
          <cell r="A4117" t="str">
            <v>Luis Acevedo</v>
          </cell>
          <cell r="C4117" t="str">
            <v>Sin Auxiliar</v>
          </cell>
          <cell r="E4117">
            <v>46074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</row>
        <row r="4118">
          <cell r="A4118" t="str">
            <v>N/A</v>
          </cell>
          <cell r="C4118" t="str">
            <v>Gonzalo Gonzalez</v>
          </cell>
          <cell r="E4118">
            <v>46074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</row>
        <row r="4119">
          <cell r="A4119" t="str">
            <v>N/A</v>
          </cell>
          <cell r="C4119" t="str">
            <v>Gerald Aguayo</v>
          </cell>
          <cell r="E4119">
            <v>46074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</row>
        <row r="4120">
          <cell r="A4120" t="str">
            <v>Luis Dugo</v>
          </cell>
          <cell r="C4120" t="str">
            <v>Victor Araneda</v>
          </cell>
          <cell r="E4120">
            <v>46074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1</v>
          </cell>
          <cell r="S4120">
            <v>0</v>
          </cell>
          <cell r="T4120">
            <v>73</v>
          </cell>
          <cell r="U4120">
            <v>30</v>
          </cell>
          <cell r="V4120">
            <v>1</v>
          </cell>
          <cell r="W4120">
            <v>0</v>
          </cell>
          <cell r="X4120">
            <v>11</v>
          </cell>
        </row>
        <row r="4121">
          <cell r="A4121" t="str">
            <v>Maximiliano Arancibia</v>
          </cell>
          <cell r="C4121" t="str">
            <v>Sin Auxiliar</v>
          </cell>
          <cell r="E4121">
            <v>46074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</row>
        <row r="4122">
          <cell r="A4122" t="str">
            <v>Miguel Zamorano</v>
          </cell>
          <cell r="C4122" t="str">
            <v>Sin Auxiliar</v>
          </cell>
          <cell r="E4122">
            <v>46074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</row>
        <row r="4123">
          <cell r="A4123" t="str">
            <v>Patricio Cubillos</v>
          </cell>
          <cell r="C4123" t="str">
            <v>Juan Aravena</v>
          </cell>
          <cell r="E4123">
            <v>46074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</row>
        <row r="4124">
          <cell r="A4124" t="str">
            <v>Pedro Arcos</v>
          </cell>
          <cell r="C4124" t="str">
            <v>Daniel Escobar</v>
          </cell>
          <cell r="E4124">
            <v>46074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</row>
        <row r="4125">
          <cell r="A4125" t="str">
            <v>Ramon Gallardo</v>
          </cell>
          <cell r="C4125" t="str">
            <v>Jordan Gaete</v>
          </cell>
          <cell r="E4125">
            <v>46074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</row>
        <row r="4126">
          <cell r="A4126" t="str">
            <v>Roberto Briones</v>
          </cell>
          <cell r="C4126" t="str">
            <v>Carlos Correa</v>
          </cell>
          <cell r="E4126">
            <v>46074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1</v>
          </cell>
          <cell r="S4126">
            <v>0</v>
          </cell>
          <cell r="T4126">
            <v>9</v>
          </cell>
          <cell r="U4126">
            <v>41</v>
          </cell>
          <cell r="V4126">
            <v>0</v>
          </cell>
          <cell r="W4126">
            <v>0</v>
          </cell>
          <cell r="X4126">
            <v>1</v>
          </cell>
        </row>
        <row r="4127">
          <cell r="A4127" t="str">
            <v>Roberto Ramirez</v>
          </cell>
          <cell r="C4127" t="str">
            <v>Jose Oca</v>
          </cell>
          <cell r="E4127">
            <v>46074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</row>
        <row r="4128">
          <cell r="A4128" t="str">
            <v>Rodrigo Bascuñan</v>
          </cell>
          <cell r="C4128" t="str">
            <v>Cristian Araya</v>
          </cell>
          <cell r="E4128">
            <v>46074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</row>
        <row r="4129">
          <cell r="A4129" t="str">
            <v xml:space="preserve">Cristian Gonzalez </v>
          </cell>
          <cell r="C4129" t="str">
            <v>Gerald Aguayo</v>
          </cell>
          <cell r="E4129">
            <v>46075</v>
          </cell>
          <cell r="I4129">
            <v>0</v>
          </cell>
          <cell r="J4129">
            <v>0</v>
          </cell>
          <cell r="K4129">
            <v>0</v>
          </cell>
          <cell r="L4129">
            <v>1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1</v>
          </cell>
          <cell r="T4129">
            <v>0</v>
          </cell>
          <cell r="U4129">
            <v>61</v>
          </cell>
          <cell r="V4129">
            <v>0</v>
          </cell>
          <cell r="W4129">
            <v>1</v>
          </cell>
          <cell r="X4129">
            <v>0</v>
          </cell>
        </row>
        <row r="4130">
          <cell r="A4130" t="str">
            <v>Rodrigo Bascuñan</v>
          </cell>
          <cell r="C4130" t="str">
            <v>Jose Oca</v>
          </cell>
          <cell r="E4130">
            <v>46075</v>
          </cell>
          <cell r="I4130">
            <v>0</v>
          </cell>
          <cell r="J4130">
            <v>0</v>
          </cell>
          <cell r="K4130">
            <v>0</v>
          </cell>
          <cell r="L4130">
            <v>1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1</v>
          </cell>
          <cell r="T4130">
            <v>3</v>
          </cell>
          <cell r="U4130">
            <v>48</v>
          </cell>
          <cell r="V4130">
            <v>0</v>
          </cell>
          <cell r="W4130">
            <v>1</v>
          </cell>
          <cell r="X4130">
            <v>0</v>
          </cell>
        </row>
        <row r="4131">
          <cell r="A4131" t="str">
            <v>Luis Dugo</v>
          </cell>
          <cell r="C4131" t="str">
            <v>Victor Araneda</v>
          </cell>
          <cell r="E4131">
            <v>46075</v>
          </cell>
          <cell r="I4131">
            <v>0</v>
          </cell>
          <cell r="J4131">
            <v>0</v>
          </cell>
          <cell r="K4131">
            <v>0</v>
          </cell>
          <cell r="L4131">
            <v>1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1</v>
          </cell>
          <cell r="T4131">
            <v>17</v>
          </cell>
          <cell r="U4131">
            <v>0</v>
          </cell>
          <cell r="V4131">
            <v>0</v>
          </cell>
          <cell r="W4131">
            <v>1</v>
          </cell>
          <cell r="X4131">
            <v>6</v>
          </cell>
        </row>
        <row r="4132">
          <cell r="A4132" t="str">
            <v>Alfredo Cona</v>
          </cell>
          <cell r="C4132" t="str">
            <v>Osman Perez</v>
          </cell>
          <cell r="E4132">
            <v>46076</v>
          </cell>
          <cell r="I4132">
            <v>38</v>
          </cell>
          <cell r="J4132">
            <v>0</v>
          </cell>
          <cell r="K4132">
            <v>0</v>
          </cell>
          <cell r="L4132">
            <v>1</v>
          </cell>
          <cell r="M4132">
            <v>0</v>
          </cell>
          <cell r="N4132">
            <v>1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</row>
        <row r="4133">
          <cell r="A4133" t="str">
            <v>Cesar Moreno</v>
          </cell>
          <cell r="C4133" t="str">
            <v>Alejandro Osorio</v>
          </cell>
          <cell r="E4133">
            <v>46076</v>
          </cell>
          <cell r="I4133">
            <v>91</v>
          </cell>
          <cell r="J4133">
            <v>37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30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2</v>
          </cell>
        </row>
        <row r="4134">
          <cell r="A4134" t="str">
            <v xml:space="preserve">Cristian Gonzalez </v>
          </cell>
          <cell r="C4134" t="str">
            <v>Luis Cubillos</v>
          </cell>
          <cell r="E4134">
            <v>46076</v>
          </cell>
          <cell r="I4134">
            <v>65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21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</row>
        <row r="4135">
          <cell r="A4135" t="str">
            <v>Daniel Diaz</v>
          </cell>
          <cell r="C4135" t="str">
            <v>Gilmar Ospino</v>
          </cell>
          <cell r="E4135">
            <v>46076</v>
          </cell>
          <cell r="I4135">
            <v>50</v>
          </cell>
          <cell r="J4135">
            <v>0</v>
          </cell>
          <cell r="K4135">
            <v>0</v>
          </cell>
          <cell r="L4135">
            <v>1</v>
          </cell>
          <cell r="M4135">
            <v>0</v>
          </cell>
          <cell r="N4135">
            <v>0</v>
          </cell>
          <cell r="O4135">
            <v>0</v>
          </cell>
          <cell r="P4135">
            <v>12</v>
          </cell>
          <cell r="Q4135">
            <v>13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</row>
        <row r="4136">
          <cell r="A4136" t="str">
            <v>Fernando Diaz</v>
          </cell>
          <cell r="C4136" t="str">
            <v>Nelson Paredes</v>
          </cell>
          <cell r="E4136">
            <v>46076</v>
          </cell>
          <cell r="I4136">
            <v>91</v>
          </cell>
          <cell r="J4136">
            <v>0</v>
          </cell>
          <cell r="K4136">
            <v>0</v>
          </cell>
          <cell r="L4136">
            <v>1</v>
          </cell>
          <cell r="M4136">
            <v>0</v>
          </cell>
          <cell r="N4136">
            <v>1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</row>
        <row r="4137">
          <cell r="A4137" t="str">
            <v>Jose Arredondo</v>
          </cell>
          <cell r="C4137" t="str">
            <v>Sin Auxiliar</v>
          </cell>
          <cell r="E4137">
            <v>46076</v>
          </cell>
          <cell r="I4137">
            <v>46</v>
          </cell>
          <cell r="J4137">
            <v>0</v>
          </cell>
          <cell r="K4137">
            <v>0</v>
          </cell>
          <cell r="L4137">
            <v>1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46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</row>
        <row r="4138">
          <cell r="A4138" t="str">
            <v>José Soto Catalan</v>
          </cell>
          <cell r="C4138" t="str">
            <v>Antonio Palma</v>
          </cell>
          <cell r="E4138">
            <v>46076</v>
          </cell>
          <cell r="I4138">
            <v>49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49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</row>
        <row r="4139">
          <cell r="A4139" t="str">
            <v>Luis Acevedo</v>
          </cell>
          <cell r="C4139" t="str">
            <v>Gerald Aguayo</v>
          </cell>
          <cell r="E4139">
            <v>46076</v>
          </cell>
          <cell r="I4139">
            <v>56</v>
          </cell>
          <cell r="J4139">
            <v>0</v>
          </cell>
          <cell r="K4139">
            <v>0</v>
          </cell>
          <cell r="L4139">
            <v>1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20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</row>
        <row r="4140">
          <cell r="A4140" t="str">
            <v>Luis Dugo</v>
          </cell>
          <cell r="C4140" t="str">
            <v>Victor Araneda</v>
          </cell>
          <cell r="E4140">
            <v>46076</v>
          </cell>
          <cell r="I4140">
            <v>55</v>
          </cell>
          <cell r="J4140">
            <v>0</v>
          </cell>
          <cell r="K4140">
            <v>0</v>
          </cell>
          <cell r="L4140">
            <v>1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14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5</v>
          </cell>
        </row>
        <row r="4141">
          <cell r="A4141" t="str">
            <v>Maximiliano Arancibia</v>
          </cell>
          <cell r="C4141" t="str">
            <v>Carlos Correa</v>
          </cell>
          <cell r="E4141">
            <v>46076</v>
          </cell>
          <cell r="I4141">
            <v>43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</row>
        <row r="4142">
          <cell r="A4142" t="str">
            <v>Miguel Zamorano</v>
          </cell>
          <cell r="C4142" t="str">
            <v>Sin Auxiliar</v>
          </cell>
          <cell r="E4142">
            <v>46076</v>
          </cell>
          <cell r="I4142">
            <v>63</v>
          </cell>
          <cell r="J4142">
            <v>0</v>
          </cell>
          <cell r="K4142">
            <v>0</v>
          </cell>
          <cell r="L4142">
            <v>1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63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</row>
        <row r="4143">
          <cell r="A4143" t="str">
            <v>Patricio Cubillos</v>
          </cell>
          <cell r="C4143" t="str">
            <v>Juan Aravena</v>
          </cell>
          <cell r="E4143">
            <v>46076</v>
          </cell>
          <cell r="I4143">
            <v>74</v>
          </cell>
          <cell r="J4143">
            <v>0</v>
          </cell>
          <cell r="K4143">
            <v>0</v>
          </cell>
          <cell r="L4143">
            <v>1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8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</row>
        <row r="4144">
          <cell r="A4144" t="str">
            <v>Pedro Arcos</v>
          </cell>
          <cell r="C4144" t="str">
            <v>Daniel Escobar</v>
          </cell>
          <cell r="E4144">
            <v>46076</v>
          </cell>
          <cell r="I4144">
            <v>47</v>
          </cell>
          <cell r="J4144">
            <v>0</v>
          </cell>
          <cell r="K4144">
            <v>0</v>
          </cell>
          <cell r="L4144">
            <v>1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8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</row>
        <row r="4145">
          <cell r="A4145" t="str">
            <v>Ramon Gallardo</v>
          </cell>
          <cell r="C4145" t="str">
            <v>Jordan Gaete</v>
          </cell>
          <cell r="E4145">
            <v>46076</v>
          </cell>
          <cell r="I4145">
            <v>54</v>
          </cell>
          <cell r="J4145">
            <v>0</v>
          </cell>
          <cell r="K4145">
            <v>0</v>
          </cell>
          <cell r="L4145">
            <v>1</v>
          </cell>
          <cell r="M4145">
            <v>1</v>
          </cell>
          <cell r="N4145">
            <v>0</v>
          </cell>
          <cell r="O4145">
            <v>1</v>
          </cell>
          <cell r="P4145">
            <v>0</v>
          </cell>
          <cell r="Q4145">
            <v>46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</row>
        <row r="4146">
          <cell r="A4146" t="str">
            <v>Roberto Briones</v>
          </cell>
          <cell r="C4146" t="str">
            <v>Alexander Marchant</v>
          </cell>
          <cell r="E4146">
            <v>46076</v>
          </cell>
          <cell r="I4146">
            <v>43</v>
          </cell>
          <cell r="J4146">
            <v>0</v>
          </cell>
          <cell r="K4146">
            <v>0</v>
          </cell>
          <cell r="L4146">
            <v>1</v>
          </cell>
          <cell r="M4146">
            <v>0</v>
          </cell>
          <cell r="N4146">
            <v>1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</row>
        <row r="4147">
          <cell r="A4147" t="str">
            <v>Roberto Ramirez</v>
          </cell>
          <cell r="C4147" t="str">
            <v>Jose Oca</v>
          </cell>
          <cell r="E4147">
            <v>46076</v>
          </cell>
          <cell r="I4147">
            <v>41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7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</row>
        <row r="4148">
          <cell r="A4148" t="str">
            <v>Rodrigo Bascuñan</v>
          </cell>
          <cell r="C4148" t="str">
            <v>Cristian Araya</v>
          </cell>
          <cell r="E4148">
            <v>46076</v>
          </cell>
          <cell r="I4148">
            <v>76</v>
          </cell>
          <cell r="J4148">
            <v>0</v>
          </cell>
          <cell r="K4148">
            <v>0</v>
          </cell>
          <cell r="L4148">
            <v>1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</row>
        <row r="4149">
          <cell r="A4149" t="str">
            <v>Alfredo Cona</v>
          </cell>
          <cell r="C4149" t="str">
            <v>Osman Perez</v>
          </cell>
          <cell r="E4149">
            <v>46077</v>
          </cell>
          <cell r="I4149">
            <v>64</v>
          </cell>
          <cell r="J4149">
            <v>0</v>
          </cell>
          <cell r="K4149">
            <v>0</v>
          </cell>
          <cell r="L4149">
            <v>1</v>
          </cell>
          <cell r="M4149">
            <v>0</v>
          </cell>
          <cell r="N4149">
            <v>1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</row>
        <row r="4150">
          <cell r="A4150" t="str">
            <v>Cesar Moreno</v>
          </cell>
          <cell r="C4150" t="str">
            <v>Alejandro Osorio</v>
          </cell>
          <cell r="E4150">
            <v>46077</v>
          </cell>
          <cell r="I4150">
            <v>59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30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</row>
        <row r="4151">
          <cell r="A4151" t="str">
            <v xml:space="preserve">Cristian Gonzalez </v>
          </cell>
          <cell r="C4151" t="str">
            <v>Gilmar Ospino</v>
          </cell>
          <cell r="E4151">
            <v>46077</v>
          </cell>
          <cell r="I4151">
            <v>43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</row>
        <row r="4152">
          <cell r="A4152" t="str">
            <v>Fernando Diaz</v>
          </cell>
          <cell r="C4152" t="str">
            <v>Nelson Paredes</v>
          </cell>
          <cell r="E4152">
            <v>46077</v>
          </cell>
          <cell r="I4152">
            <v>58</v>
          </cell>
          <cell r="J4152">
            <v>0</v>
          </cell>
          <cell r="K4152">
            <v>0</v>
          </cell>
          <cell r="L4152">
            <v>1</v>
          </cell>
          <cell r="M4152">
            <v>0</v>
          </cell>
          <cell r="N4152">
            <v>1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</row>
        <row r="4153">
          <cell r="A4153" t="str">
            <v>Jose Arredondo</v>
          </cell>
          <cell r="C4153" t="str">
            <v>Sin Auxiliar</v>
          </cell>
          <cell r="E4153">
            <v>46077</v>
          </cell>
          <cell r="I4153">
            <v>32</v>
          </cell>
          <cell r="J4153">
            <v>0</v>
          </cell>
          <cell r="K4153">
            <v>0</v>
          </cell>
          <cell r="L4153">
            <v>1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32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</row>
        <row r="4154">
          <cell r="A4154" t="str">
            <v>José Soto Catalan</v>
          </cell>
          <cell r="C4154" t="str">
            <v>Antonio Palma</v>
          </cell>
          <cell r="E4154">
            <v>46077</v>
          </cell>
          <cell r="I4154">
            <v>32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32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</row>
        <row r="4155">
          <cell r="A4155" t="str">
            <v>Luis Acevedo</v>
          </cell>
          <cell r="C4155" t="str">
            <v>Gerald Aguayo</v>
          </cell>
          <cell r="E4155">
            <v>46077</v>
          </cell>
          <cell r="I4155">
            <v>20</v>
          </cell>
          <cell r="J4155">
            <v>0</v>
          </cell>
          <cell r="K4155">
            <v>0</v>
          </cell>
          <cell r="L4155">
            <v>1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5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</row>
        <row r="4156">
          <cell r="A4156" t="str">
            <v>Luis Dugo</v>
          </cell>
          <cell r="C4156" t="str">
            <v>Victor Araneda</v>
          </cell>
          <cell r="E4156">
            <v>46077</v>
          </cell>
          <cell r="I4156">
            <v>65</v>
          </cell>
          <cell r="J4156">
            <v>0</v>
          </cell>
          <cell r="K4156">
            <v>0</v>
          </cell>
          <cell r="L4156">
            <v>1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21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7</v>
          </cell>
        </row>
        <row r="4157">
          <cell r="A4157" t="str">
            <v>Maximiliano Arancibia</v>
          </cell>
          <cell r="C4157" t="str">
            <v>Carlos Correa</v>
          </cell>
          <cell r="E4157">
            <v>46077</v>
          </cell>
          <cell r="I4157">
            <v>74</v>
          </cell>
          <cell r="J4157">
            <v>0</v>
          </cell>
          <cell r="K4157">
            <v>0</v>
          </cell>
          <cell r="L4157">
            <v>1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4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</row>
        <row r="4158">
          <cell r="A4158" t="str">
            <v>Patricio Cubillos</v>
          </cell>
          <cell r="C4158" t="str">
            <v>Juan Aravena</v>
          </cell>
          <cell r="E4158">
            <v>46077</v>
          </cell>
          <cell r="I4158">
            <v>35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6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</row>
        <row r="4159">
          <cell r="A4159" t="str">
            <v>Pedro Arcos</v>
          </cell>
          <cell r="C4159" t="str">
            <v>Daniel Escobar</v>
          </cell>
          <cell r="E4159">
            <v>46077</v>
          </cell>
          <cell r="I4159">
            <v>49</v>
          </cell>
          <cell r="J4159">
            <v>3</v>
          </cell>
          <cell r="K4159">
            <v>0</v>
          </cell>
          <cell r="L4159">
            <v>1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2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</row>
        <row r="4160">
          <cell r="A4160" t="str">
            <v>Ramon Gallardo</v>
          </cell>
          <cell r="C4160" t="str">
            <v>Jordan Gaete</v>
          </cell>
          <cell r="E4160">
            <v>46077</v>
          </cell>
          <cell r="I4160">
            <v>61</v>
          </cell>
          <cell r="J4160">
            <v>0</v>
          </cell>
          <cell r="K4160">
            <v>0</v>
          </cell>
          <cell r="L4160">
            <v>1</v>
          </cell>
          <cell r="M4160">
            <v>1</v>
          </cell>
          <cell r="N4160">
            <v>0</v>
          </cell>
          <cell r="O4160">
            <v>1</v>
          </cell>
          <cell r="P4160">
            <v>0</v>
          </cell>
          <cell r="Q4160">
            <v>67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</row>
        <row r="4161">
          <cell r="A4161" t="str">
            <v>Roberto Ramirez</v>
          </cell>
          <cell r="C4161" t="str">
            <v>Jose Oca</v>
          </cell>
          <cell r="E4161">
            <v>46077</v>
          </cell>
          <cell r="I4161">
            <v>54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</row>
        <row r="4162">
          <cell r="A4162" t="str">
            <v>Rodrigo Bascuñan</v>
          </cell>
          <cell r="C4162" t="str">
            <v>Cristian Araya</v>
          </cell>
          <cell r="E4162">
            <v>46077</v>
          </cell>
          <cell r="I4162">
            <v>22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</row>
        <row r="4163">
          <cell r="A4163" t="str">
            <v>Daniel Diaz</v>
          </cell>
          <cell r="C4163" t="str">
            <v>Sin Auxiliar</v>
          </cell>
          <cell r="E4163">
            <v>46077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</row>
        <row r="4164">
          <cell r="A4164" t="str">
            <v>Roberto Briones</v>
          </cell>
          <cell r="C4164" t="str">
            <v>Alexander Marchant</v>
          </cell>
          <cell r="E4164">
            <v>46077</v>
          </cell>
          <cell r="I4164">
            <v>20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</row>
        <row r="4165">
          <cell r="A4165" t="str">
            <v>Sin Operador</v>
          </cell>
          <cell r="C4165" t="str">
            <v>Luis Cubillos</v>
          </cell>
          <cell r="E4165">
            <v>46077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</row>
        <row r="4166">
          <cell r="A4166" t="str">
            <v>Alfredo Cona</v>
          </cell>
          <cell r="C4166" t="str">
            <v>Osman Perez</v>
          </cell>
          <cell r="E4166">
            <v>46078</v>
          </cell>
          <cell r="I4166">
            <v>57</v>
          </cell>
          <cell r="J4166">
            <v>0</v>
          </cell>
          <cell r="K4166">
            <v>0</v>
          </cell>
          <cell r="L4166">
            <v>1</v>
          </cell>
          <cell r="M4166">
            <v>0</v>
          </cell>
          <cell r="N4166">
            <v>1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</row>
        <row r="4167">
          <cell r="A4167" t="str">
            <v>Cesar Moreno</v>
          </cell>
          <cell r="C4167" t="str">
            <v>Alejandro Osorio</v>
          </cell>
          <cell r="E4167">
            <v>46078</v>
          </cell>
          <cell r="I4167">
            <v>90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30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</row>
        <row r="4168">
          <cell r="A4168" t="str">
            <v xml:space="preserve">Cristian Gonzalez </v>
          </cell>
          <cell r="C4168" t="str">
            <v>Luis Cubillos</v>
          </cell>
          <cell r="E4168">
            <v>46078</v>
          </cell>
          <cell r="I4168">
            <v>45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21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</row>
        <row r="4169">
          <cell r="A4169" t="str">
            <v>Daniel Diaz</v>
          </cell>
          <cell r="C4169" t="str">
            <v>Gilmar Ospino</v>
          </cell>
          <cell r="E4169">
            <v>46078</v>
          </cell>
          <cell r="I4169">
            <v>48</v>
          </cell>
          <cell r="J4169">
            <v>0</v>
          </cell>
          <cell r="K4169">
            <v>0</v>
          </cell>
          <cell r="L4169">
            <v>1</v>
          </cell>
          <cell r="M4169">
            <v>0</v>
          </cell>
          <cell r="N4169">
            <v>0</v>
          </cell>
          <cell r="O4169">
            <v>0</v>
          </cell>
          <cell r="P4169">
            <v>12</v>
          </cell>
          <cell r="Q4169">
            <v>15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</row>
        <row r="4170">
          <cell r="A4170" t="str">
            <v>Fernando Diaz</v>
          </cell>
          <cell r="C4170" t="str">
            <v>Nelson Paredes</v>
          </cell>
          <cell r="E4170">
            <v>46078</v>
          </cell>
          <cell r="I4170">
            <v>74</v>
          </cell>
          <cell r="J4170">
            <v>0</v>
          </cell>
          <cell r="K4170">
            <v>0</v>
          </cell>
          <cell r="L4170">
            <v>1</v>
          </cell>
          <cell r="M4170">
            <v>0</v>
          </cell>
          <cell r="N4170">
            <v>1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</row>
        <row r="4171">
          <cell r="A4171" t="str">
            <v>Jose Arredondo</v>
          </cell>
          <cell r="C4171" t="str">
            <v>Sin Auxiliar</v>
          </cell>
          <cell r="E4171">
            <v>46078</v>
          </cell>
          <cell r="I4171">
            <v>72</v>
          </cell>
          <cell r="J4171">
            <v>0</v>
          </cell>
          <cell r="K4171">
            <v>0</v>
          </cell>
          <cell r="L4171">
            <v>1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72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</row>
        <row r="4172">
          <cell r="A4172" t="str">
            <v>José Soto Catalan</v>
          </cell>
          <cell r="C4172" t="str">
            <v>Antonio Palma</v>
          </cell>
          <cell r="E4172">
            <v>46078</v>
          </cell>
          <cell r="I4172">
            <v>48</v>
          </cell>
          <cell r="J4172">
            <v>0</v>
          </cell>
          <cell r="K4172">
            <v>0</v>
          </cell>
          <cell r="L4172">
            <v>1</v>
          </cell>
          <cell r="M4172">
            <v>0</v>
          </cell>
          <cell r="N4172">
            <v>0</v>
          </cell>
          <cell r="O4172">
            <v>0</v>
          </cell>
          <cell r="P4172">
            <v>48</v>
          </cell>
          <cell r="Q4172">
            <v>48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</row>
        <row r="4173">
          <cell r="A4173" t="str">
            <v>Luis Acevedo</v>
          </cell>
          <cell r="C4173" t="str">
            <v>Gerald Aguayo</v>
          </cell>
          <cell r="E4173">
            <v>46078</v>
          </cell>
          <cell r="I4173">
            <v>50</v>
          </cell>
          <cell r="J4173">
            <v>0</v>
          </cell>
          <cell r="K4173">
            <v>0</v>
          </cell>
          <cell r="L4173">
            <v>1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25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</row>
        <row r="4174">
          <cell r="A4174" t="str">
            <v>Luis Dugo</v>
          </cell>
          <cell r="C4174" t="str">
            <v>Victor Araneda</v>
          </cell>
          <cell r="E4174">
            <v>46078</v>
          </cell>
          <cell r="I4174">
            <v>70</v>
          </cell>
          <cell r="J4174">
            <v>0</v>
          </cell>
          <cell r="K4174">
            <v>0</v>
          </cell>
          <cell r="L4174">
            <v>1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35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6</v>
          </cell>
        </row>
        <row r="4175">
          <cell r="A4175" t="str">
            <v>Maximiliano Arancibia</v>
          </cell>
          <cell r="C4175" t="str">
            <v>Carlos Correa</v>
          </cell>
          <cell r="E4175">
            <v>46078</v>
          </cell>
          <cell r="I4175">
            <v>54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4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</row>
        <row r="4176">
          <cell r="A4176" t="str">
            <v>Miguel Zamorano</v>
          </cell>
          <cell r="C4176" t="str">
            <v>Sin Auxiliar</v>
          </cell>
          <cell r="E4176">
            <v>46078</v>
          </cell>
          <cell r="I4176">
            <v>64</v>
          </cell>
          <cell r="J4176">
            <v>0</v>
          </cell>
          <cell r="K4176">
            <v>0</v>
          </cell>
          <cell r="L4176">
            <v>1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64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</row>
        <row r="4177">
          <cell r="A4177" t="str">
            <v>Patricio Cubillos</v>
          </cell>
          <cell r="C4177" t="str">
            <v>Juan Aravena</v>
          </cell>
          <cell r="E4177">
            <v>46078</v>
          </cell>
          <cell r="I4177">
            <v>82</v>
          </cell>
          <cell r="J4177">
            <v>0</v>
          </cell>
          <cell r="K4177">
            <v>0</v>
          </cell>
          <cell r="L4177">
            <v>1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12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</row>
        <row r="4178">
          <cell r="A4178" t="str">
            <v>Pedro Arcos</v>
          </cell>
          <cell r="C4178" t="str">
            <v>Daniel Escobar</v>
          </cell>
          <cell r="E4178">
            <v>46078</v>
          </cell>
          <cell r="I4178">
            <v>74</v>
          </cell>
          <cell r="J4178">
            <v>0</v>
          </cell>
          <cell r="K4178">
            <v>0</v>
          </cell>
          <cell r="L4178">
            <v>1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8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</row>
        <row r="4179">
          <cell r="A4179" t="str">
            <v>Ramon Gallardo</v>
          </cell>
          <cell r="C4179" t="str">
            <v>Jordan Gaete</v>
          </cell>
          <cell r="E4179">
            <v>46078</v>
          </cell>
          <cell r="I4179">
            <v>61</v>
          </cell>
          <cell r="J4179">
            <v>0</v>
          </cell>
          <cell r="K4179">
            <v>0</v>
          </cell>
          <cell r="L4179">
            <v>1</v>
          </cell>
          <cell r="M4179">
            <v>1</v>
          </cell>
          <cell r="N4179">
            <v>0</v>
          </cell>
          <cell r="O4179">
            <v>0</v>
          </cell>
          <cell r="P4179">
            <v>0</v>
          </cell>
          <cell r="Q4179">
            <v>53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</row>
        <row r="4180">
          <cell r="A4180" t="str">
            <v>Roberto Briones</v>
          </cell>
          <cell r="C4180" t="str">
            <v>Alexander Marchant</v>
          </cell>
          <cell r="E4180">
            <v>46078</v>
          </cell>
          <cell r="I4180">
            <v>40</v>
          </cell>
          <cell r="J4180">
            <v>0</v>
          </cell>
          <cell r="K4180">
            <v>0</v>
          </cell>
          <cell r="L4180">
            <v>1</v>
          </cell>
          <cell r="M4180">
            <v>0</v>
          </cell>
          <cell r="N4180">
            <v>1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</row>
        <row r="4181">
          <cell r="A4181" t="str">
            <v>Roberto Ramirez</v>
          </cell>
          <cell r="C4181" t="str">
            <v>Jose Oca</v>
          </cell>
          <cell r="E4181">
            <v>46078</v>
          </cell>
          <cell r="I4181">
            <v>30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</row>
        <row r="4182">
          <cell r="A4182" t="str">
            <v>Rodrigo Bascuñan</v>
          </cell>
          <cell r="C4182" t="str">
            <v>Cristian Araya</v>
          </cell>
          <cell r="E4182">
            <v>46078</v>
          </cell>
          <cell r="I4182">
            <v>61</v>
          </cell>
          <cell r="J4182">
            <v>0</v>
          </cell>
          <cell r="K4182">
            <v>0</v>
          </cell>
          <cell r="L4182">
            <v>1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</row>
        <row r="4183">
          <cell r="A4183" t="str">
            <v>Sin Operador</v>
          </cell>
          <cell r="C4183" t="str">
            <v>Gonzalo Gonzalez</v>
          </cell>
          <cell r="E4183">
            <v>46076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</row>
        <row r="4184">
          <cell r="A4184" t="str">
            <v>Sin Operador</v>
          </cell>
          <cell r="C4184" t="str">
            <v>Gonzalo Gonzalez</v>
          </cell>
          <cell r="E4184">
            <v>46077</v>
          </cell>
          <cell r="I4184">
            <v>0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</row>
        <row r="4185">
          <cell r="A4185" t="str">
            <v>Sin Operador</v>
          </cell>
          <cell r="C4185" t="str">
            <v>Gonzalo Gonzalez</v>
          </cell>
          <cell r="E4185">
            <v>46078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</row>
        <row r="4186">
          <cell r="A4186" t="str">
            <v>Alfredo Cona</v>
          </cell>
          <cell r="C4186" t="str">
            <v>Osman Perez</v>
          </cell>
          <cell r="E4186">
            <v>46079</v>
          </cell>
          <cell r="I4186">
            <v>43</v>
          </cell>
          <cell r="J4186">
            <v>0</v>
          </cell>
          <cell r="K4186">
            <v>0</v>
          </cell>
          <cell r="L4186">
            <v>1</v>
          </cell>
          <cell r="M4186">
            <v>0</v>
          </cell>
          <cell r="N4186">
            <v>1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</row>
        <row r="4187">
          <cell r="A4187" t="str">
            <v>Cesar Moreno</v>
          </cell>
          <cell r="C4187" t="str">
            <v>Alejandro Osorio</v>
          </cell>
          <cell r="E4187">
            <v>46079</v>
          </cell>
          <cell r="I4187">
            <v>70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30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</row>
        <row r="4188">
          <cell r="A4188" t="str">
            <v xml:space="preserve">Cristian Gonzalez </v>
          </cell>
          <cell r="C4188" t="str">
            <v>Luis Cubillos</v>
          </cell>
          <cell r="E4188">
            <v>46079</v>
          </cell>
          <cell r="I4188">
            <v>39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</row>
        <row r="4189">
          <cell r="A4189" t="str">
            <v>Daniel Diaz</v>
          </cell>
          <cell r="C4189" t="str">
            <v>Gilmar Ospino</v>
          </cell>
          <cell r="E4189">
            <v>46079</v>
          </cell>
          <cell r="I4189">
            <v>51</v>
          </cell>
          <cell r="J4189">
            <v>0</v>
          </cell>
          <cell r="K4189">
            <v>0</v>
          </cell>
          <cell r="L4189">
            <v>1</v>
          </cell>
          <cell r="M4189">
            <v>0</v>
          </cell>
          <cell r="N4189">
            <v>0</v>
          </cell>
          <cell r="O4189">
            <v>0</v>
          </cell>
          <cell r="P4189">
            <v>12</v>
          </cell>
          <cell r="Q4189">
            <v>15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</row>
        <row r="4190">
          <cell r="A4190" t="str">
            <v>Fernando Diaz</v>
          </cell>
          <cell r="C4190" t="str">
            <v>Nelson Paredes</v>
          </cell>
          <cell r="E4190">
            <v>46079</v>
          </cell>
          <cell r="I4190">
            <v>47</v>
          </cell>
          <cell r="J4190">
            <v>0</v>
          </cell>
          <cell r="K4190">
            <v>0</v>
          </cell>
          <cell r="L4190">
            <v>1</v>
          </cell>
          <cell r="M4190">
            <v>0</v>
          </cell>
          <cell r="N4190">
            <v>1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</row>
        <row r="4191">
          <cell r="A4191" t="str">
            <v>Jose Arredondo</v>
          </cell>
          <cell r="C4191" t="str">
            <v>Sin Auxiliar</v>
          </cell>
          <cell r="E4191">
            <v>46079</v>
          </cell>
          <cell r="I4191">
            <v>32</v>
          </cell>
          <cell r="J4191">
            <v>0</v>
          </cell>
          <cell r="K4191">
            <v>0</v>
          </cell>
          <cell r="L4191">
            <v>1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32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</row>
        <row r="4192">
          <cell r="A4192" t="str">
            <v>José Soto Catalan</v>
          </cell>
          <cell r="C4192" t="str">
            <v>Antonio Palma</v>
          </cell>
          <cell r="E4192">
            <v>46079</v>
          </cell>
          <cell r="I4192">
            <v>32</v>
          </cell>
          <cell r="J4192">
            <v>0</v>
          </cell>
          <cell r="K4192">
            <v>0</v>
          </cell>
          <cell r="L4192">
            <v>1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32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</row>
        <row r="4193">
          <cell r="A4193" t="str">
            <v>Luis Dugo</v>
          </cell>
          <cell r="C4193" t="str">
            <v>Victor Araneda</v>
          </cell>
          <cell r="E4193">
            <v>46079</v>
          </cell>
          <cell r="I4193">
            <v>92</v>
          </cell>
          <cell r="J4193">
            <v>0</v>
          </cell>
          <cell r="K4193">
            <v>0</v>
          </cell>
          <cell r="L4193">
            <v>1</v>
          </cell>
          <cell r="M4193">
            <v>1</v>
          </cell>
          <cell r="N4193">
            <v>0</v>
          </cell>
          <cell r="O4193">
            <v>0</v>
          </cell>
          <cell r="P4193">
            <v>0</v>
          </cell>
          <cell r="Q4193">
            <v>42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6</v>
          </cell>
        </row>
        <row r="4194">
          <cell r="A4194" t="str">
            <v>Maximiliano Arancibia</v>
          </cell>
          <cell r="C4194" t="str">
            <v>Carlos Correa</v>
          </cell>
          <cell r="E4194">
            <v>46079</v>
          </cell>
          <cell r="I4194">
            <v>69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4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</row>
        <row r="4195">
          <cell r="A4195" t="str">
            <v>Patricio Cubillos</v>
          </cell>
          <cell r="C4195" t="str">
            <v>Juan Aravena</v>
          </cell>
          <cell r="E4195">
            <v>46079</v>
          </cell>
          <cell r="I4195">
            <v>34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6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</row>
        <row r="4196">
          <cell r="A4196" t="str">
            <v>Pedro Arcos</v>
          </cell>
          <cell r="C4196" t="str">
            <v>Daniel Escobar</v>
          </cell>
          <cell r="E4196">
            <v>46079</v>
          </cell>
          <cell r="I4196">
            <v>40</v>
          </cell>
          <cell r="J4196">
            <v>0</v>
          </cell>
          <cell r="K4196">
            <v>0</v>
          </cell>
          <cell r="L4196">
            <v>1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2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</row>
        <row r="4197">
          <cell r="A4197" t="str">
            <v>Ramon Gallardo</v>
          </cell>
          <cell r="C4197" t="str">
            <v>Jordan Gaete</v>
          </cell>
          <cell r="E4197">
            <v>46079</v>
          </cell>
          <cell r="I4197">
            <v>65</v>
          </cell>
          <cell r="J4197">
            <v>0</v>
          </cell>
          <cell r="K4197">
            <v>0</v>
          </cell>
          <cell r="L4197">
            <v>1</v>
          </cell>
          <cell r="M4197">
            <v>1</v>
          </cell>
          <cell r="N4197">
            <v>0</v>
          </cell>
          <cell r="O4197">
            <v>1</v>
          </cell>
          <cell r="P4197">
            <v>0</v>
          </cell>
          <cell r="Q4197">
            <v>65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</row>
        <row r="4198">
          <cell r="A4198" t="str">
            <v>Roberto Briones</v>
          </cell>
          <cell r="C4198" t="str">
            <v>Alexander Marchant</v>
          </cell>
          <cell r="E4198">
            <v>46079</v>
          </cell>
          <cell r="I4198">
            <v>27</v>
          </cell>
          <cell r="J4198">
            <v>0</v>
          </cell>
          <cell r="K4198">
            <v>0</v>
          </cell>
          <cell r="L4198">
            <v>1</v>
          </cell>
          <cell r="M4198">
            <v>0</v>
          </cell>
          <cell r="N4198">
            <v>1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</row>
        <row r="4199">
          <cell r="A4199" t="str">
            <v>Roberto Ramirez</v>
          </cell>
          <cell r="C4199" t="str">
            <v>Jose Oca</v>
          </cell>
          <cell r="E4199">
            <v>46079</v>
          </cell>
          <cell r="I4199">
            <v>43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7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</row>
        <row r="4200">
          <cell r="A4200" t="str">
            <v>Rodrigo Bascuñan</v>
          </cell>
          <cell r="C4200" t="str">
            <v>Cristian Araya</v>
          </cell>
          <cell r="E4200">
            <v>46079</v>
          </cell>
          <cell r="I4200">
            <v>29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</row>
        <row r="4201">
          <cell r="A4201" t="str">
            <v>Sin Auxiliar</v>
          </cell>
          <cell r="C4201" t="str">
            <v>Gonzalo Gonzalez</v>
          </cell>
          <cell r="E4201">
            <v>46079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</row>
        <row r="4202">
          <cell r="A4202" t="str">
            <v>Luis Acevedo</v>
          </cell>
          <cell r="C4202" t="str">
            <v>Gerald Aguayo</v>
          </cell>
          <cell r="E4202">
            <v>46079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</row>
        <row r="4203">
          <cell r="A4203" t="str">
            <v>Alfredo Cona</v>
          </cell>
          <cell r="C4203" t="str">
            <v>Osman Perez</v>
          </cell>
          <cell r="E4203">
            <v>46080</v>
          </cell>
          <cell r="I4203">
            <v>46</v>
          </cell>
          <cell r="J4203">
            <v>0</v>
          </cell>
          <cell r="K4203">
            <v>0</v>
          </cell>
          <cell r="L4203">
            <v>1</v>
          </cell>
          <cell r="M4203">
            <v>0</v>
          </cell>
          <cell r="N4203">
            <v>1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</row>
        <row r="4204">
          <cell r="A4204" t="str">
            <v>Cesar Moreno</v>
          </cell>
          <cell r="C4204" t="str">
            <v>Alejandro Osorio</v>
          </cell>
          <cell r="E4204">
            <v>46080</v>
          </cell>
          <cell r="I4204">
            <v>78</v>
          </cell>
          <cell r="J4204">
            <v>0</v>
          </cell>
          <cell r="K4204">
            <v>0</v>
          </cell>
          <cell r="L4204">
            <v>1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30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</row>
        <row r="4205">
          <cell r="A4205" t="str">
            <v>Daniel Diaz</v>
          </cell>
          <cell r="C4205" t="str">
            <v>Gilmar Ospino</v>
          </cell>
          <cell r="E4205">
            <v>46080</v>
          </cell>
          <cell r="I4205">
            <v>46</v>
          </cell>
          <cell r="J4205">
            <v>0</v>
          </cell>
          <cell r="K4205">
            <v>0</v>
          </cell>
          <cell r="L4205">
            <v>1</v>
          </cell>
          <cell r="M4205">
            <v>0</v>
          </cell>
          <cell r="N4205">
            <v>0</v>
          </cell>
          <cell r="O4205">
            <v>0</v>
          </cell>
          <cell r="P4205">
            <v>15</v>
          </cell>
          <cell r="Q4205">
            <v>15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</row>
        <row r="4206">
          <cell r="A4206" t="str">
            <v>Fernando Diaz</v>
          </cell>
          <cell r="C4206" t="str">
            <v>Nelson Paredes</v>
          </cell>
          <cell r="E4206">
            <v>46080</v>
          </cell>
          <cell r="I4206">
            <v>75</v>
          </cell>
          <cell r="J4206">
            <v>0</v>
          </cell>
          <cell r="K4206">
            <v>0</v>
          </cell>
          <cell r="L4206">
            <v>1</v>
          </cell>
          <cell r="M4206">
            <v>0</v>
          </cell>
          <cell r="N4206">
            <v>1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</row>
        <row r="4207">
          <cell r="A4207" t="str">
            <v>Jose Arredondo</v>
          </cell>
          <cell r="C4207" t="str">
            <v>Sin Auxiliar</v>
          </cell>
          <cell r="E4207">
            <v>46080</v>
          </cell>
          <cell r="I4207">
            <v>72</v>
          </cell>
          <cell r="J4207">
            <v>0</v>
          </cell>
          <cell r="K4207">
            <v>0</v>
          </cell>
          <cell r="L4207">
            <v>1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72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</row>
        <row r="4208">
          <cell r="A4208" t="str">
            <v>José Soto Catalan</v>
          </cell>
          <cell r="C4208" t="str">
            <v>Antonio Palma</v>
          </cell>
          <cell r="E4208">
            <v>46080</v>
          </cell>
          <cell r="I4208">
            <v>47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47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</row>
        <row r="4209">
          <cell r="A4209" t="str">
            <v>Luis Acevedo</v>
          </cell>
          <cell r="C4209" t="str">
            <v>Gerald Aguayo</v>
          </cell>
          <cell r="E4209">
            <v>46080</v>
          </cell>
          <cell r="I4209">
            <v>52</v>
          </cell>
          <cell r="J4209">
            <v>0</v>
          </cell>
          <cell r="K4209">
            <v>0</v>
          </cell>
          <cell r="L4209">
            <v>1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25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</row>
        <row r="4210">
          <cell r="A4210" t="str">
            <v>Luis Dugo</v>
          </cell>
          <cell r="C4210" t="str">
            <v>Victor Araneda</v>
          </cell>
          <cell r="E4210">
            <v>46080</v>
          </cell>
          <cell r="I4210">
            <v>95</v>
          </cell>
          <cell r="J4210">
            <v>0</v>
          </cell>
          <cell r="K4210">
            <v>0</v>
          </cell>
          <cell r="L4210">
            <v>1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90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6</v>
          </cell>
        </row>
        <row r="4211">
          <cell r="A4211" t="str">
            <v>Maximiliano Arancibia</v>
          </cell>
          <cell r="C4211" t="str">
            <v>Carlos Correa</v>
          </cell>
          <cell r="E4211">
            <v>46080</v>
          </cell>
          <cell r="I4211">
            <v>46</v>
          </cell>
          <cell r="J4211">
            <v>0</v>
          </cell>
          <cell r="K4211">
            <v>0</v>
          </cell>
          <cell r="L4211">
            <v>1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4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</row>
        <row r="4212">
          <cell r="A4212" t="str">
            <v>Miguel Zamorano</v>
          </cell>
          <cell r="C4212" t="str">
            <v>Sin Auxiliar</v>
          </cell>
          <cell r="E4212">
            <v>46080</v>
          </cell>
          <cell r="I4212">
            <v>66</v>
          </cell>
          <cell r="J4212">
            <v>0</v>
          </cell>
          <cell r="K4212">
            <v>0</v>
          </cell>
          <cell r="L4212">
            <v>1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66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</row>
        <row r="4213">
          <cell r="A4213" t="str">
            <v>Patricio Cubillos</v>
          </cell>
          <cell r="C4213" t="str">
            <v>Juan Aravena</v>
          </cell>
          <cell r="E4213">
            <v>46080</v>
          </cell>
          <cell r="I4213">
            <v>87</v>
          </cell>
          <cell r="J4213">
            <v>0</v>
          </cell>
          <cell r="K4213">
            <v>0</v>
          </cell>
          <cell r="L4213">
            <v>1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11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</row>
        <row r="4214">
          <cell r="A4214" t="str">
            <v>Pedro Arcos</v>
          </cell>
          <cell r="C4214" t="str">
            <v>Daniel Escobar</v>
          </cell>
          <cell r="E4214">
            <v>46080</v>
          </cell>
          <cell r="I4214">
            <v>83</v>
          </cell>
          <cell r="J4214">
            <v>0</v>
          </cell>
          <cell r="K4214">
            <v>0</v>
          </cell>
          <cell r="L4214">
            <v>1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12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</row>
        <row r="4215">
          <cell r="A4215" t="str">
            <v>Ramon Gallardo</v>
          </cell>
          <cell r="C4215" t="str">
            <v>Jordan Gaete</v>
          </cell>
          <cell r="E4215">
            <v>46080</v>
          </cell>
          <cell r="I4215">
            <v>74</v>
          </cell>
          <cell r="J4215">
            <v>0</v>
          </cell>
          <cell r="K4215">
            <v>0</v>
          </cell>
          <cell r="L4215">
            <v>1</v>
          </cell>
          <cell r="M4215">
            <v>1</v>
          </cell>
          <cell r="N4215">
            <v>0</v>
          </cell>
          <cell r="O4215">
            <v>0</v>
          </cell>
          <cell r="P4215">
            <v>0</v>
          </cell>
          <cell r="Q4215">
            <v>53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</row>
        <row r="4216">
          <cell r="A4216" t="str">
            <v>Roberto Briones</v>
          </cell>
          <cell r="C4216" t="str">
            <v>Alexander Marchant</v>
          </cell>
          <cell r="E4216">
            <v>46080</v>
          </cell>
          <cell r="I4216">
            <v>46</v>
          </cell>
          <cell r="J4216">
            <v>0</v>
          </cell>
          <cell r="K4216">
            <v>0</v>
          </cell>
          <cell r="L4216">
            <v>1</v>
          </cell>
          <cell r="M4216">
            <v>0</v>
          </cell>
          <cell r="N4216">
            <v>1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</row>
        <row r="4217">
          <cell r="A4217" t="str">
            <v>Roberto Ramirez</v>
          </cell>
          <cell r="C4217" t="str">
            <v>Jose Oca</v>
          </cell>
          <cell r="E4217">
            <v>46080</v>
          </cell>
          <cell r="I4217">
            <v>57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</row>
        <row r="4218">
          <cell r="A4218" t="str">
            <v>Sin Operador</v>
          </cell>
          <cell r="C4218" t="str">
            <v>Gonzalo Gonzalez</v>
          </cell>
          <cell r="E4218">
            <v>46080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</row>
        <row r="4219">
          <cell r="A4219" t="str">
            <v>Roberto Briones</v>
          </cell>
          <cell r="C4219" t="str">
            <v>Carlos Correa</v>
          </cell>
          <cell r="E4219">
            <v>46081</v>
          </cell>
          <cell r="I4219">
            <v>0</v>
          </cell>
          <cell r="J4219">
            <v>0</v>
          </cell>
          <cell r="K4219">
            <v>0</v>
          </cell>
          <cell r="L4219">
            <v>1</v>
          </cell>
          <cell r="M4219">
            <v>0</v>
          </cell>
          <cell r="N4219">
            <v>1</v>
          </cell>
          <cell r="O4219">
            <v>0</v>
          </cell>
          <cell r="P4219">
            <v>0</v>
          </cell>
          <cell r="Q4219">
            <v>0</v>
          </cell>
          <cell r="R4219">
            <v>1</v>
          </cell>
          <cell r="S4219">
            <v>0</v>
          </cell>
          <cell r="T4219">
            <v>20</v>
          </cell>
          <cell r="U4219">
            <v>41</v>
          </cell>
          <cell r="V4219">
            <v>1</v>
          </cell>
          <cell r="W4219">
            <v>0</v>
          </cell>
          <cell r="X4219">
            <v>8</v>
          </cell>
        </row>
        <row r="4220">
          <cell r="A4220" t="str">
            <v>Luis Dugo</v>
          </cell>
          <cell r="C4220" t="str">
            <v>Victor Araneda</v>
          </cell>
          <cell r="E4220">
            <v>46081</v>
          </cell>
          <cell r="I4220">
            <v>89</v>
          </cell>
          <cell r="J4220">
            <v>0</v>
          </cell>
          <cell r="K4220">
            <v>0</v>
          </cell>
          <cell r="L4220">
            <v>1</v>
          </cell>
          <cell r="M4220">
            <v>1</v>
          </cell>
          <cell r="N4220">
            <v>0</v>
          </cell>
          <cell r="O4220">
            <v>0</v>
          </cell>
          <cell r="P4220">
            <v>0</v>
          </cell>
          <cell r="Q4220">
            <v>89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7</v>
          </cell>
        </row>
        <row r="4221">
          <cell r="A4221" t="str">
            <v>Luis Dugo</v>
          </cell>
          <cell r="C4221" t="str">
            <v>Victor Araneda</v>
          </cell>
          <cell r="E4221">
            <v>46082</v>
          </cell>
          <cell r="I4221">
            <v>0</v>
          </cell>
          <cell r="J4221">
            <v>0</v>
          </cell>
          <cell r="K4221">
            <v>0</v>
          </cell>
          <cell r="L4221">
            <v>1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59</v>
          </cell>
          <cell r="R4221">
            <v>0</v>
          </cell>
          <cell r="S4221">
            <v>1</v>
          </cell>
          <cell r="T4221">
            <v>59</v>
          </cell>
          <cell r="U4221">
            <v>67</v>
          </cell>
          <cell r="V4221">
            <v>0</v>
          </cell>
          <cell r="W4221">
            <v>1</v>
          </cell>
          <cell r="X4221">
            <v>10</v>
          </cell>
        </row>
        <row r="4222">
          <cell r="A4222" t="str">
            <v>Roberto Ramirez</v>
          </cell>
          <cell r="C4222" t="str">
            <v>Jose Oca</v>
          </cell>
          <cell r="E4222">
            <v>46082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1</v>
          </cell>
          <cell r="T4222">
            <v>0</v>
          </cell>
          <cell r="U4222">
            <v>95</v>
          </cell>
          <cell r="V4222">
            <v>0</v>
          </cell>
          <cell r="W4222">
            <v>1</v>
          </cell>
          <cell r="X4222">
            <v>3</v>
          </cell>
        </row>
        <row r="4223">
          <cell r="A4223" t="str">
            <v>Rodrigo Bascuñan</v>
          </cell>
          <cell r="C4223" t="str">
            <v>Cristian Araya</v>
          </cell>
          <cell r="E4223">
            <v>46080</v>
          </cell>
          <cell r="I4223">
            <v>76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</row>
        <row r="4224">
          <cell r="A4224" t="str">
            <v>Rodrigo Bascuñan</v>
          </cell>
          <cell r="C4224" t="str">
            <v>Carlos Correa</v>
          </cell>
          <cell r="E4224">
            <v>46082</v>
          </cell>
          <cell r="I4224">
            <v>0</v>
          </cell>
          <cell r="J4224">
            <v>0</v>
          </cell>
          <cell r="K4224">
            <v>0</v>
          </cell>
          <cell r="L4224">
            <v>1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1</v>
          </cell>
          <cell r="T4224">
            <v>6</v>
          </cell>
          <cell r="U4224">
            <v>82</v>
          </cell>
          <cell r="V4224">
            <v>0</v>
          </cell>
          <cell r="W4224">
            <v>1</v>
          </cell>
          <cell r="X4224">
            <v>1</v>
          </cell>
        </row>
        <row r="4225">
          <cell r="A4225" t="str">
            <v>Alexander Marchant</v>
          </cell>
          <cell r="C4225" t="str">
            <v>Gonzalo Gonzalez</v>
          </cell>
          <cell r="E4225">
            <v>46083</v>
          </cell>
          <cell r="I4225">
            <v>36</v>
          </cell>
          <cell r="J4225">
            <v>0</v>
          </cell>
          <cell r="K4225">
            <v>0</v>
          </cell>
          <cell r="L4225">
            <v>1</v>
          </cell>
          <cell r="M4225">
            <v>0</v>
          </cell>
          <cell r="N4225">
            <v>1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</row>
        <row r="4226">
          <cell r="A4226" t="str">
            <v>Alfredo Cona</v>
          </cell>
          <cell r="C4226" t="str">
            <v>Osman Perez</v>
          </cell>
          <cell r="E4226">
            <v>46083</v>
          </cell>
          <cell r="I4226">
            <v>38</v>
          </cell>
          <cell r="J4226">
            <v>0</v>
          </cell>
          <cell r="K4226">
            <v>0</v>
          </cell>
          <cell r="L4226">
            <v>1</v>
          </cell>
          <cell r="M4226">
            <v>0</v>
          </cell>
          <cell r="N4226">
            <v>1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</row>
        <row r="4227">
          <cell r="A4227" t="str">
            <v>Cesar Moreno</v>
          </cell>
          <cell r="C4227" t="str">
            <v>Alejandro Osorio</v>
          </cell>
          <cell r="E4227">
            <v>46083</v>
          </cell>
          <cell r="I4227">
            <v>88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4</v>
          </cell>
          <cell r="Q4227">
            <v>30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7</v>
          </cell>
        </row>
        <row r="4228">
          <cell r="A4228" t="str">
            <v xml:space="preserve">Cristian Gonzalez </v>
          </cell>
          <cell r="C4228" t="str">
            <v>Luis Cubillos</v>
          </cell>
          <cell r="E4228">
            <v>46080</v>
          </cell>
          <cell r="I4228">
            <v>49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</row>
        <row r="4229">
          <cell r="A4229" t="str">
            <v xml:space="preserve">Cristian Gonzalez </v>
          </cell>
          <cell r="C4229" t="str">
            <v>Sin Auxiliar</v>
          </cell>
          <cell r="E4229">
            <v>46083</v>
          </cell>
          <cell r="I4229">
            <v>64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21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</row>
        <row r="4230">
          <cell r="A4230" t="str">
            <v>Daniel Diaz</v>
          </cell>
          <cell r="C4230" t="str">
            <v>Gilmar Ospino</v>
          </cell>
          <cell r="E4230">
            <v>46083</v>
          </cell>
          <cell r="I4230">
            <v>30</v>
          </cell>
          <cell r="J4230">
            <v>0</v>
          </cell>
          <cell r="K4230">
            <v>0</v>
          </cell>
          <cell r="L4230">
            <v>1</v>
          </cell>
          <cell r="M4230">
            <v>0</v>
          </cell>
          <cell r="N4230">
            <v>0</v>
          </cell>
          <cell r="O4230">
            <v>0</v>
          </cell>
          <cell r="P4230">
            <v>5</v>
          </cell>
          <cell r="Q4230">
            <v>12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</row>
        <row r="4231">
          <cell r="A4231" t="str">
            <v>Fernando Diaz</v>
          </cell>
          <cell r="C4231" t="str">
            <v>Nelson Paredes</v>
          </cell>
          <cell r="E4231">
            <v>46083</v>
          </cell>
          <cell r="I4231">
            <v>80</v>
          </cell>
          <cell r="J4231">
            <v>0</v>
          </cell>
          <cell r="K4231">
            <v>0</v>
          </cell>
          <cell r="L4231">
            <v>1</v>
          </cell>
          <cell r="M4231">
            <v>0</v>
          </cell>
          <cell r="N4231">
            <v>1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</row>
        <row r="4232">
          <cell r="A4232" t="str">
            <v>José Soto Catalan</v>
          </cell>
          <cell r="C4232" t="str">
            <v>Antonio Palma</v>
          </cell>
          <cell r="E4232">
            <v>46083</v>
          </cell>
          <cell r="I4232">
            <v>47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47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</row>
        <row r="4233">
          <cell r="A4233" t="str">
            <v>Luis Acevedo</v>
          </cell>
          <cell r="C4233" t="str">
            <v>Luis Cubillos</v>
          </cell>
          <cell r="E4233">
            <v>46083</v>
          </cell>
          <cell r="I4233">
            <v>51</v>
          </cell>
          <cell r="J4233">
            <v>0</v>
          </cell>
          <cell r="K4233">
            <v>0</v>
          </cell>
          <cell r="L4233">
            <v>1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20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</row>
        <row r="4234">
          <cell r="A4234" t="str">
            <v>Luis Dugo</v>
          </cell>
          <cell r="C4234" t="str">
            <v>Victor Araneda</v>
          </cell>
          <cell r="E4234">
            <v>46083</v>
          </cell>
          <cell r="I4234">
            <v>124</v>
          </cell>
          <cell r="J4234">
            <v>0</v>
          </cell>
          <cell r="K4234">
            <v>0</v>
          </cell>
          <cell r="L4234">
            <v>1</v>
          </cell>
          <cell r="M4234">
            <v>1</v>
          </cell>
          <cell r="N4234">
            <v>0</v>
          </cell>
          <cell r="O4234">
            <v>0</v>
          </cell>
          <cell r="P4234">
            <v>0</v>
          </cell>
          <cell r="Q4234">
            <v>84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7</v>
          </cell>
        </row>
        <row r="4235">
          <cell r="A4235" t="str">
            <v>Maximiliano Arancibia</v>
          </cell>
          <cell r="C4235" t="str">
            <v>Carlos Correa</v>
          </cell>
          <cell r="E4235">
            <v>46080</v>
          </cell>
          <cell r="I4235">
            <v>46</v>
          </cell>
          <cell r="J4235">
            <v>0</v>
          </cell>
          <cell r="K4235">
            <v>0</v>
          </cell>
          <cell r="L4235">
            <v>1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4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</row>
        <row r="4236">
          <cell r="A4236" t="str">
            <v>Maximiliano Arancibia</v>
          </cell>
          <cell r="C4236" t="str">
            <v>Carlos Correa</v>
          </cell>
          <cell r="E4236">
            <v>46083</v>
          </cell>
          <cell r="I4236">
            <v>45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4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2</v>
          </cell>
        </row>
        <row r="4237">
          <cell r="A4237" t="str">
            <v>Patricio Cubillos</v>
          </cell>
          <cell r="C4237" t="str">
            <v>Juan Aravena</v>
          </cell>
          <cell r="E4237">
            <v>46083</v>
          </cell>
          <cell r="I4237">
            <v>81</v>
          </cell>
          <cell r="J4237">
            <v>0</v>
          </cell>
          <cell r="K4237">
            <v>0</v>
          </cell>
          <cell r="L4237">
            <v>1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9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</row>
        <row r="4238">
          <cell r="A4238" t="str">
            <v>Pedro Arcos</v>
          </cell>
          <cell r="C4238" t="str">
            <v>Gerald Aguayo</v>
          </cell>
          <cell r="E4238">
            <v>46083</v>
          </cell>
          <cell r="I4238">
            <v>50</v>
          </cell>
          <cell r="J4238">
            <v>0</v>
          </cell>
          <cell r="K4238">
            <v>0</v>
          </cell>
          <cell r="L4238">
            <v>1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6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</row>
        <row r="4239">
          <cell r="A4239" t="str">
            <v>Ramon Gallardo</v>
          </cell>
          <cell r="C4239" t="str">
            <v>Jordan Gaete</v>
          </cell>
          <cell r="E4239">
            <v>46083</v>
          </cell>
          <cell r="I4239">
            <v>53</v>
          </cell>
          <cell r="J4239">
            <v>0</v>
          </cell>
          <cell r="K4239">
            <v>0</v>
          </cell>
          <cell r="L4239">
            <v>1</v>
          </cell>
          <cell r="M4239">
            <v>1</v>
          </cell>
          <cell r="N4239">
            <v>0</v>
          </cell>
          <cell r="O4239">
            <v>1</v>
          </cell>
          <cell r="P4239">
            <v>0</v>
          </cell>
          <cell r="Q4239">
            <v>33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</row>
        <row r="4240">
          <cell r="A4240" t="str">
            <v>Roberto Ramirez</v>
          </cell>
          <cell r="C4240" t="str">
            <v>Jose Oca</v>
          </cell>
          <cell r="E4240">
            <v>46083</v>
          </cell>
          <cell r="I4240">
            <v>57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7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</row>
        <row r="4241">
          <cell r="A4241" t="str">
            <v>Rodrigo Bascuñan</v>
          </cell>
          <cell r="C4241" t="str">
            <v>Cristian Araya</v>
          </cell>
          <cell r="E4241">
            <v>46083</v>
          </cell>
          <cell r="I4241">
            <v>81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</row>
        <row r="4242">
          <cell r="A4242" t="str">
            <v>Roberto Briones</v>
          </cell>
          <cell r="C4242" t="str">
            <v>Sin Auxiliar</v>
          </cell>
          <cell r="E4242">
            <v>46083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</row>
        <row r="4243">
          <cell r="A4243" t="str">
            <v>Boris López</v>
          </cell>
          <cell r="C4243" t="str">
            <v>Sin Auxiliar</v>
          </cell>
          <cell r="E4243">
            <v>46075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</row>
        <row r="4244">
          <cell r="A4244" t="str">
            <v>Boris López</v>
          </cell>
          <cell r="C4244" t="str">
            <v>Sin Auxiliar</v>
          </cell>
          <cell r="E4244">
            <v>46076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</row>
        <row r="4245">
          <cell r="A4245" t="str">
            <v>Boris López</v>
          </cell>
          <cell r="C4245" t="str">
            <v>Sin Auxiliar</v>
          </cell>
          <cell r="E4245">
            <v>46077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</row>
        <row r="4246">
          <cell r="A4246" t="str">
            <v>Boris López</v>
          </cell>
          <cell r="C4246" t="str">
            <v>Sin Auxiliar</v>
          </cell>
          <cell r="E4246">
            <v>46078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</row>
        <row r="4247">
          <cell r="A4247" t="str">
            <v>Boris López</v>
          </cell>
          <cell r="C4247" t="str">
            <v>Sin Auxiliar</v>
          </cell>
          <cell r="E4247">
            <v>46079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</row>
        <row r="4248">
          <cell r="A4248" t="str">
            <v>Boris López</v>
          </cell>
          <cell r="C4248" t="str">
            <v>Sin Auxiliar</v>
          </cell>
          <cell r="E4248">
            <v>46080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</row>
        <row r="4249">
          <cell r="A4249" t="str">
            <v>Boris López</v>
          </cell>
          <cell r="C4249" t="str">
            <v>Sin Auxiliar</v>
          </cell>
          <cell r="E4249">
            <v>46081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</row>
        <row r="4250">
          <cell r="A4250" t="str">
            <v>Boris López</v>
          </cell>
          <cell r="C4250" t="str">
            <v>Sin Auxiliar</v>
          </cell>
          <cell r="E4250">
            <v>46082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</row>
        <row r="4251">
          <cell r="A4251" t="str">
            <v>Boris López</v>
          </cell>
          <cell r="C4251" t="str">
            <v>Sin Auxiliar</v>
          </cell>
          <cell r="E4251">
            <v>46083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</row>
        <row r="4252">
          <cell r="A4252" t="str">
            <v>Alfredo Cona</v>
          </cell>
          <cell r="C4252" t="str">
            <v>Osman Perez</v>
          </cell>
          <cell r="E4252">
            <v>46084</v>
          </cell>
          <cell r="I4252">
            <v>54</v>
          </cell>
          <cell r="J4252">
            <v>0</v>
          </cell>
          <cell r="K4252">
            <v>0</v>
          </cell>
          <cell r="L4252">
            <v>1</v>
          </cell>
          <cell r="M4252">
            <v>0</v>
          </cell>
          <cell r="N4252">
            <v>1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</row>
        <row r="4253">
          <cell r="A4253" t="str">
            <v>Cesar Moreno</v>
          </cell>
          <cell r="C4253" t="str">
            <v>Alejandro Osorio</v>
          </cell>
          <cell r="E4253">
            <v>46084</v>
          </cell>
          <cell r="I4253">
            <v>58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34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4</v>
          </cell>
        </row>
        <row r="4254">
          <cell r="A4254" t="str">
            <v>Boris López</v>
          </cell>
          <cell r="C4254" t="str">
            <v>Gilmar Ospino</v>
          </cell>
          <cell r="E4254">
            <v>46084</v>
          </cell>
          <cell r="I4254">
            <v>53</v>
          </cell>
          <cell r="J4254">
            <v>0</v>
          </cell>
          <cell r="K4254">
            <v>0</v>
          </cell>
          <cell r="L4254">
            <v>1</v>
          </cell>
          <cell r="M4254">
            <v>0</v>
          </cell>
          <cell r="N4254">
            <v>0</v>
          </cell>
          <cell r="O4254">
            <v>0</v>
          </cell>
          <cell r="P4254">
            <v>12</v>
          </cell>
          <cell r="Q4254">
            <v>20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</row>
        <row r="4255">
          <cell r="A4255" t="str">
            <v>Fernando Diaz</v>
          </cell>
          <cell r="C4255" t="str">
            <v>Nelson Paredes</v>
          </cell>
          <cell r="E4255">
            <v>46084</v>
          </cell>
          <cell r="I4255">
            <v>54</v>
          </cell>
          <cell r="J4255">
            <v>0</v>
          </cell>
          <cell r="K4255">
            <v>0</v>
          </cell>
          <cell r="L4255">
            <v>1</v>
          </cell>
          <cell r="M4255">
            <v>0</v>
          </cell>
          <cell r="N4255">
            <v>1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</row>
        <row r="4256">
          <cell r="A4256" t="str">
            <v>Jose Arredondo</v>
          </cell>
          <cell r="C4256" t="str">
            <v>Sin Auxiliar</v>
          </cell>
          <cell r="E4256">
            <v>46084</v>
          </cell>
          <cell r="I4256">
            <v>33</v>
          </cell>
          <cell r="J4256">
            <v>0</v>
          </cell>
          <cell r="K4256">
            <v>0</v>
          </cell>
          <cell r="L4256">
            <v>1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33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</row>
        <row r="4257">
          <cell r="A4257" t="str">
            <v>José Soto Catalan</v>
          </cell>
          <cell r="C4257" t="str">
            <v>Antonio Palma</v>
          </cell>
          <cell r="E4257">
            <v>46084</v>
          </cell>
          <cell r="I4257">
            <v>60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60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</row>
        <row r="4258">
          <cell r="A4258" t="str">
            <v>Luis Acevedo</v>
          </cell>
          <cell r="C4258" t="str">
            <v>Gerald Aguayo</v>
          </cell>
          <cell r="E4258">
            <v>46084</v>
          </cell>
          <cell r="I4258">
            <v>21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5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</row>
        <row r="4259">
          <cell r="A4259" t="str">
            <v>Luis Dugo</v>
          </cell>
          <cell r="C4259" t="str">
            <v>Victor Araneda</v>
          </cell>
          <cell r="E4259">
            <v>46084</v>
          </cell>
          <cell r="I4259">
            <v>157</v>
          </cell>
          <cell r="J4259">
            <v>0</v>
          </cell>
          <cell r="K4259">
            <v>0</v>
          </cell>
          <cell r="L4259">
            <v>1</v>
          </cell>
          <cell r="M4259">
            <v>1</v>
          </cell>
          <cell r="N4259">
            <v>0</v>
          </cell>
          <cell r="O4259">
            <v>0</v>
          </cell>
          <cell r="P4259">
            <v>0</v>
          </cell>
          <cell r="Q4259">
            <v>140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7</v>
          </cell>
        </row>
        <row r="4260">
          <cell r="A4260" t="str">
            <v>Maximiliano Arancibia</v>
          </cell>
          <cell r="C4260" t="str">
            <v>Luis Cubillos</v>
          </cell>
          <cell r="E4260">
            <v>46084</v>
          </cell>
          <cell r="I4260">
            <v>73</v>
          </cell>
          <cell r="J4260">
            <v>0</v>
          </cell>
          <cell r="K4260">
            <v>0</v>
          </cell>
          <cell r="L4260">
            <v>1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13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</row>
        <row r="4261">
          <cell r="A4261" t="str">
            <v>Patricio Cubillos</v>
          </cell>
          <cell r="C4261" t="str">
            <v>Juan Aravena</v>
          </cell>
          <cell r="E4261">
            <v>46084</v>
          </cell>
          <cell r="I4261">
            <v>29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6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</row>
        <row r="4262">
          <cell r="A4262" t="str">
            <v>Sin Auxiliar</v>
          </cell>
          <cell r="C4262" t="str">
            <v>Daniel Escobar</v>
          </cell>
          <cell r="E4262">
            <v>46083</v>
          </cell>
          <cell r="I4262">
            <v>50</v>
          </cell>
          <cell r="J4262">
            <v>0</v>
          </cell>
          <cell r="K4262">
            <v>0</v>
          </cell>
          <cell r="L4262">
            <v>1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8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</row>
        <row r="4263">
          <cell r="A4263" t="str">
            <v>Pedro Arcos</v>
          </cell>
          <cell r="C4263" t="str">
            <v>Daniel Escobar</v>
          </cell>
          <cell r="E4263">
            <v>46084</v>
          </cell>
          <cell r="I4263">
            <v>50</v>
          </cell>
          <cell r="J4263">
            <v>0</v>
          </cell>
          <cell r="K4263">
            <v>0</v>
          </cell>
          <cell r="L4263">
            <v>1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8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</row>
        <row r="4264">
          <cell r="A4264" t="str">
            <v>Ramon Gallardo</v>
          </cell>
          <cell r="C4264" t="str">
            <v>Jordan Gaete</v>
          </cell>
          <cell r="E4264">
            <v>46084</v>
          </cell>
          <cell r="I4264">
            <v>60</v>
          </cell>
          <cell r="J4264">
            <v>0</v>
          </cell>
          <cell r="K4264">
            <v>0</v>
          </cell>
          <cell r="L4264">
            <v>1</v>
          </cell>
          <cell r="M4264">
            <v>1</v>
          </cell>
          <cell r="N4264">
            <v>0</v>
          </cell>
          <cell r="O4264">
            <v>1</v>
          </cell>
          <cell r="P4264">
            <v>0</v>
          </cell>
          <cell r="Q4264">
            <v>67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</row>
        <row r="4265">
          <cell r="A4265" t="str">
            <v>Roberto Briones</v>
          </cell>
          <cell r="C4265" t="str">
            <v>Daniel Diaz</v>
          </cell>
          <cell r="E4265">
            <v>46084</v>
          </cell>
          <cell r="I4265">
            <v>21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</row>
        <row r="4266">
          <cell r="A4266" t="str">
            <v>Roberto Ramirez</v>
          </cell>
          <cell r="C4266" t="str">
            <v>Jose Oca</v>
          </cell>
          <cell r="E4266">
            <v>46084</v>
          </cell>
          <cell r="I4266">
            <v>54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7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1</v>
          </cell>
        </row>
        <row r="4267">
          <cell r="A4267" t="str">
            <v>Rodrigo Bascuñan</v>
          </cell>
          <cell r="C4267" t="str">
            <v>Cristian Araya</v>
          </cell>
          <cell r="E4267">
            <v>46084</v>
          </cell>
          <cell r="I4267">
            <v>25</v>
          </cell>
          <cell r="J4267">
            <v>0</v>
          </cell>
          <cell r="K4267">
            <v>0</v>
          </cell>
          <cell r="L4267">
            <v>1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8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</row>
        <row r="4268">
          <cell r="A4268" t="str">
            <v>Sin Operador</v>
          </cell>
          <cell r="C4268" t="str">
            <v>Alexander Marchant</v>
          </cell>
          <cell r="E4268">
            <v>46084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</row>
        <row r="4269">
          <cell r="A4269" t="str">
            <v>Sin Operador</v>
          </cell>
          <cell r="C4269" t="str">
            <v>Patricio Ramirez</v>
          </cell>
          <cell r="E4269">
            <v>46084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</row>
        <row r="4270">
          <cell r="A4270" t="str">
            <v>Sin Operador</v>
          </cell>
          <cell r="C4270" t="str">
            <v>Carlos Correa</v>
          </cell>
          <cell r="E4270">
            <v>46084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</row>
        <row r="4271">
          <cell r="A4271" t="str">
            <v>Cristian Gonzalez</v>
          </cell>
          <cell r="C4271" t="str">
            <v>Sin Auxiliar</v>
          </cell>
          <cell r="E4271">
            <v>46084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</row>
        <row r="4272">
          <cell r="A4272" t="str">
            <v>Alfredo Cona</v>
          </cell>
          <cell r="C4272" t="str">
            <v>Osman Perez</v>
          </cell>
          <cell r="E4272">
            <v>46085</v>
          </cell>
          <cell r="I4272">
            <v>59</v>
          </cell>
          <cell r="J4272">
            <v>0</v>
          </cell>
          <cell r="K4272">
            <v>0</v>
          </cell>
          <cell r="L4272">
            <v>1</v>
          </cell>
          <cell r="M4272">
            <v>0</v>
          </cell>
          <cell r="N4272">
            <v>1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</row>
        <row r="4273">
          <cell r="A4273" t="str">
            <v>Cesar Moreno</v>
          </cell>
          <cell r="C4273" t="str">
            <v>Alejandro Osorio</v>
          </cell>
          <cell r="E4273">
            <v>46085</v>
          </cell>
          <cell r="I4273">
            <v>87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35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4</v>
          </cell>
        </row>
        <row r="4274">
          <cell r="A4274" t="str">
            <v xml:space="preserve">Cristian Gonzalez </v>
          </cell>
          <cell r="C4274" t="str">
            <v>Luis Cubillos</v>
          </cell>
          <cell r="E4274">
            <v>46085</v>
          </cell>
          <cell r="I4274">
            <v>45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21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</row>
        <row r="4275">
          <cell r="A4275" t="str">
            <v>Boris López</v>
          </cell>
          <cell r="C4275" t="str">
            <v>Gilmar Ospino</v>
          </cell>
          <cell r="E4275">
            <v>46085</v>
          </cell>
          <cell r="I4275">
            <v>30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1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</row>
        <row r="4276">
          <cell r="A4276" t="str">
            <v>Daniel Diaz</v>
          </cell>
          <cell r="C4276" t="str">
            <v>Sin Auxiliar</v>
          </cell>
          <cell r="E4276">
            <v>46085</v>
          </cell>
          <cell r="I4276">
            <v>22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1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</row>
        <row r="4277">
          <cell r="A4277" t="str">
            <v>Fernando Diaz</v>
          </cell>
          <cell r="C4277" t="str">
            <v>Nelson Paredes</v>
          </cell>
          <cell r="E4277">
            <v>46085</v>
          </cell>
          <cell r="I4277">
            <v>72</v>
          </cell>
          <cell r="J4277">
            <v>0</v>
          </cell>
          <cell r="K4277">
            <v>0</v>
          </cell>
          <cell r="L4277">
            <v>1</v>
          </cell>
          <cell r="M4277">
            <v>0</v>
          </cell>
          <cell r="N4277">
            <v>1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</row>
        <row r="4278">
          <cell r="A4278" t="str">
            <v>Jose Arredondo</v>
          </cell>
          <cell r="C4278" t="str">
            <v>Sin Auxiliar</v>
          </cell>
          <cell r="E4278">
            <v>46085</v>
          </cell>
          <cell r="I4278">
            <v>52</v>
          </cell>
          <cell r="J4278">
            <v>0</v>
          </cell>
          <cell r="K4278">
            <v>0</v>
          </cell>
          <cell r="L4278">
            <v>1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52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</row>
        <row r="4279">
          <cell r="A4279" t="str">
            <v>José Soto Catalan</v>
          </cell>
          <cell r="C4279" t="str">
            <v>Antonio Palma</v>
          </cell>
          <cell r="E4279">
            <v>46085</v>
          </cell>
          <cell r="I4279">
            <v>45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45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</row>
        <row r="4280">
          <cell r="A4280" t="str">
            <v>Luis Dugo</v>
          </cell>
          <cell r="C4280" t="str">
            <v>Victor Araneda</v>
          </cell>
          <cell r="E4280">
            <v>46085</v>
          </cell>
          <cell r="I4280">
            <v>163</v>
          </cell>
          <cell r="J4280">
            <v>0</v>
          </cell>
          <cell r="K4280">
            <v>0</v>
          </cell>
          <cell r="L4280">
            <v>1</v>
          </cell>
          <cell r="M4280">
            <v>1</v>
          </cell>
          <cell r="N4280">
            <v>0</v>
          </cell>
          <cell r="O4280">
            <v>0</v>
          </cell>
          <cell r="P4280">
            <v>0</v>
          </cell>
          <cell r="Q4280">
            <v>163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10</v>
          </cell>
        </row>
        <row r="4281">
          <cell r="A4281" t="str">
            <v>Maximiliano Arancibia</v>
          </cell>
          <cell r="C4281" t="str">
            <v>Carlos Correa</v>
          </cell>
          <cell r="E4281">
            <v>46085</v>
          </cell>
          <cell r="I4281">
            <v>76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13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</row>
        <row r="4282">
          <cell r="A4282" t="str">
            <v>Miguel Zamorano</v>
          </cell>
          <cell r="C4282" t="str">
            <v>Sin Auxiliar</v>
          </cell>
          <cell r="E4282">
            <v>46085</v>
          </cell>
          <cell r="I4282">
            <v>66</v>
          </cell>
          <cell r="J4282">
            <v>0</v>
          </cell>
          <cell r="K4282">
            <v>0</v>
          </cell>
          <cell r="L4282">
            <v>1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66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</row>
        <row r="4283">
          <cell r="A4283" t="str">
            <v>Patricio Cubillos</v>
          </cell>
          <cell r="C4283" t="str">
            <v>Juan Aravena</v>
          </cell>
          <cell r="E4283">
            <v>46085</v>
          </cell>
          <cell r="I4283">
            <v>84</v>
          </cell>
          <cell r="J4283">
            <v>0</v>
          </cell>
          <cell r="K4283">
            <v>0</v>
          </cell>
          <cell r="L4283">
            <v>1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12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</row>
        <row r="4284">
          <cell r="A4284" t="str">
            <v>Pedro Arcos</v>
          </cell>
          <cell r="C4284" t="str">
            <v>Daniel Escobar</v>
          </cell>
          <cell r="E4284">
            <v>46085</v>
          </cell>
          <cell r="I4284">
            <v>79</v>
          </cell>
          <cell r="J4284">
            <v>0</v>
          </cell>
          <cell r="K4284">
            <v>0</v>
          </cell>
          <cell r="L4284">
            <v>1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12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</row>
        <row r="4285">
          <cell r="A4285" t="str">
            <v>Ramon Gallardo</v>
          </cell>
          <cell r="C4285" t="str">
            <v>Jordan Gaete</v>
          </cell>
          <cell r="E4285">
            <v>46085</v>
          </cell>
          <cell r="I4285">
            <v>61</v>
          </cell>
          <cell r="J4285">
            <v>0</v>
          </cell>
          <cell r="K4285">
            <v>0</v>
          </cell>
          <cell r="L4285">
            <v>1</v>
          </cell>
          <cell r="M4285">
            <v>1</v>
          </cell>
          <cell r="N4285">
            <v>0</v>
          </cell>
          <cell r="O4285">
            <v>0</v>
          </cell>
          <cell r="P4285">
            <v>0</v>
          </cell>
          <cell r="Q4285">
            <v>42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</row>
        <row r="4286">
          <cell r="A4286" t="str">
            <v>Roberto Briones</v>
          </cell>
          <cell r="C4286" t="str">
            <v>Alexander Marchant</v>
          </cell>
          <cell r="E4286">
            <v>46085</v>
          </cell>
          <cell r="I4286">
            <v>40</v>
          </cell>
          <cell r="J4286">
            <v>0</v>
          </cell>
          <cell r="K4286">
            <v>0</v>
          </cell>
          <cell r="L4286">
            <v>1</v>
          </cell>
          <cell r="M4286">
            <v>0</v>
          </cell>
          <cell r="N4286">
            <v>1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</row>
        <row r="4287">
          <cell r="A4287" t="str">
            <v>Roberto Ramirez</v>
          </cell>
          <cell r="C4287" t="str">
            <v>Jose Oca</v>
          </cell>
          <cell r="E4287">
            <v>46085</v>
          </cell>
          <cell r="I4287">
            <v>36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7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</row>
        <row r="4288">
          <cell r="A4288" t="str">
            <v>Rodrigo Bascuñan</v>
          </cell>
          <cell r="C4288" t="str">
            <v>Cristian Araya</v>
          </cell>
          <cell r="E4288">
            <v>46085</v>
          </cell>
          <cell r="I4288">
            <v>70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</row>
        <row r="4289">
          <cell r="A4289" t="str">
            <v>Edgar Benavides</v>
          </cell>
          <cell r="C4289" t="str">
            <v>Gerald Aguayo</v>
          </cell>
          <cell r="E4289">
            <v>46085</v>
          </cell>
          <cell r="I4289">
            <v>52</v>
          </cell>
          <cell r="J4289">
            <v>0</v>
          </cell>
          <cell r="K4289">
            <v>0</v>
          </cell>
          <cell r="L4289">
            <v>1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52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</row>
        <row r="4290">
          <cell r="A4290" t="str">
            <v>Luis Acevedo</v>
          </cell>
          <cell r="C4290" t="str">
            <v>Sin Auxiliar</v>
          </cell>
          <cell r="E4290">
            <v>46085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</row>
        <row r="4291">
          <cell r="A4291" t="str">
            <v>Alfredo Cona</v>
          </cell>
          <cell r="C4291" t="str">
            <v>Osman Perez</v>
          </cell>
          <cell r="E4291">
            <v>46086</v>
          </cell>
          <cell r="I4291">
            <v>50</v>
          </cell>
          <cell r="J4291">
            <v>0</v>
          </cell>
          <cell r="K4291">
            <v>0</v>
          </cell>
          <cell r="L4291">
            <v>1</v>
          </cell>
          <cell r="M4291">
            <v>1</v>
          </cell>
          <cell r="N4291">
            <v>1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</row>
        <row r="4292">
          <cell r="A4292" t="str">
            <v>Cesar Moreno</v>
          </cell>
          <cell r="C4292" t="str">
            <v>Alejandro Osorio</v>
          </cell>
          <cell r="E4292">
            <v>46086</v>
          </cell>
          <cell r="I4292">
            <v>73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39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5</v>
          </cell>
        </row>
        <row r="4293">
          <cell r="A4293" t="str">
            <v xml:space="preserve">Cristian Gonzalez </v>
          </cell>
          <cell r="C4293" t="str">
            <v>Luis Cubillos</v>
          </cell>
          <cell r="E4293">
            <v>46086</v>
          </cell>
          <cell r="I4293">
            <v>43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</row>
        <row r="4294">
          <cell r="A4294" t="str">
            <v>Boris López</v>
          </cell>
          <cell r="C4294" t="str">
            <v>Gilmar Ospino</v>
          </cell>
          <cell r="E4294">
            <v>46086</v>
          </cell>
          <cell r="I4294">
            <v>52</v>
          </cell>
          <cell r="J4294">
            <v>0</v>
          </cell>
          <cell r="K4294">
            <v>0</v>
          </cell>
          <cell r="L4294">
            <v>1</v>
          </cell>
          <cell r="M4294">
            <v>0</v>
          </cell>
          <cell r="N4294">
            <v>0</v>
          </cell>
          <cell r="O4294">
            <v>0</v>
          </cell>
          <cell r="P4294">
            <v>5</v>
          </cell>
          <cell r="Q4294">
            <v>6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</row>
        <row r="4295">
          <cell r="A4295" t="str">
            <v>Sin Operador</v>
          </cell>
          <cell r="C4295" t="str">
            <v>Gonzalo Gonzalez</v>
          </cell>
          <cell r="E4295">
            <v>46084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</row>
        <row r="4296">
          <cell r="A4296" t="str">
            <v>Daniel Diaz</v>
          </cell>
          <cell r="C4296" t="str">
            <v>Gonzalo Gonzalez</v>
          </cell>
          <cell r="E4296">
            <v>46086</v>
          </cell>
          <cell r="I4296">
            <v>41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1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</row>
        <row r="4297">
          <cell r="A4297" t="str">
            <v>Maximiliano Arancibia</v>
          </cell>
          <cell r="C4297" t="str">
            <v>Carlos Correa</v>
          </cell>
          <cell r="E4297">
            <v>46086</v>
          </cell>
          <cell r="I4297">
            <v>81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1</v>
          </cell>
        </row>
        <row r="4298">
          <cell r="A4298" t="str">
            <v>Fernando Diaz</v>
          </cell>
          <cell r="C4298" t="str">
            <v>Nelson Paredes</v>
          </cell>
          <cell r="E4298">
            <v>46086</v>
          </cell>
          <cell r="I4298">
            <v>45</v>
          </cell>
          <cell r="J4298">
            <v>0</v>
          </cell>
          <cell r="K4298">
            <v>0</v>
          </cell>
          <cell r="L4298">
            <v>1</v>
          </cell>
          <cell r="M4298">
            <v>0</v>
          </cell>
          <cell r="N4298">
            <v>1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</row>
        <row r="4299">
          <cell r="A4299" t="str">
            <v>Jose Arredondo</v>
          </cell>
          <cell r="C4299" t="str">
            <v>Sin Auxiliar</v>
          </cell>
          <cell r="E4299">
            <v>46086</v>
          </cell>
          <cell r="I4299">
            <v>32</v>
          </cell>
          <cell r="J4299">
            <v>0</v>
          </cell>
          <cell r="K4299">
            <v>0</v>
          </cell>
          <cell r="L4299">
            <v>1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32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</row>
        <row r="4300">
          <cell r="A4300" t="str">
            <v>José Soto Catalan</v>
          </cell>
          <cell r="C4300" t="str">
            <v>Antonio Palma</v>
          </cell>
          <cell r="E4300">
            <v>46086</v>
          </cell>
          <cell r="I4300">
            <v>33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33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</row>
        <row r="4301">
          <cell r="A4301" t="str">
            <v>Luis Dugo</v>
          </cell>
          <cell r="C4301" t="str">
            <v>Victor Araneda</v>
          </cell>
          <cell r="E4301">
            <v>46086</v>
          </cell>
          <cell r="I4301">
            <v>167</v>
          </cell>
          <cell r="J4301">
            <v>0</v>
          </cell>
          <cell r="K4301">
            <v>0</v>
          </cell>
          <cell r="L4301">
            <v>1</v>
          </cell>
          <cell r="M4301">
            <v>1</v>
          </cell>
          <cell r="N4301">
            <v>0</v>
          </cell>
          <cell r="O4301">
            <v>0</v>
          </cell>
          <cell r="P4301">
            <v>0</v>
          </cell>
          <cell r="Q4301">
            <v>167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12</v>
          </cell>
        </row>
        <row r="4302">
          <cell r="A4302" t="str">
            <v>Patricio Cubillos</v>
          </cell>
          <cell r="C4302" t="str">
            <v>Juan Aravena</v>
          </cell>
          <cell r="E4302">
            <v>46086</v>
          </cell>
          <cell r="I4302">
            <v>26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</row>
        <row r="4303">
          <cell r="A4303" t="str">
            <v>Pedro Arcos</v>
          </cell>
          <cell r="C4303" t="str">
            <v>Daniel Escobar</v>
          </cell>
          <cell r="E4303">
            <v>46086</v>
          </cell>
          <cell r="I4303">
            <v>42</v>
          </cell>
          <cell r="J4303">
            <v>0</v>
          </cell>
          <cell r="K4303">
            <v>0</v>
          </cell>
          <cell r="L4303">
            <v>1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6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</row>
        <row r="4304">
          <cell r="A4304" t="str">
            <v>Ramon Gallardo</v>
          </cell>
          <cell r="C4304" t="str">
            <v>Jordan Gaete</v>
          </cell>
          <cell r="E4304">
            <v>46086</v>
          </cell>
          <cell r="I4304">
            <v>68</v>
          </cell>
          <cell r="J4304">
            <v>0</v>
          </cell>
          <cell r="K4304">
            <v>0</v>
          </cell>
          <cell r="L4304">
            <v>1</v>
          </cell>
          <cell r="M4304">
            <v>1</v>
          </cell>
          <cell r="N4304">
            <v>0</v>
          </cell>
          <cell r="O4304">
            <v>1</v>
          </cell>
          <cell r="P4304">
            <v>0</v>
          </cell>
          <cell r="Q4304">
            <v>75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</row>
        <row r="4305">
          <cell r="A4305" t="str">
            <v>Roberto Briones</v>
          </cell>
          <cell r="C4305" t="str">
            <v>Alexander Marchant</v>
          </cell>
          <cell r="E4305">
            <v>46086</v>
          </cell>
          <cell r="I4305">
            <v>28</v>
          </cell>
          <cell r="J4305">
            <v>0</v>
          </cell>
          <cell r="K4305">
            <v>0</v>
          </cell>
          <cell r="L4305">
            <v>1</v>
          </cell>
          <cell r="M4305">
            <v>0</v>
          </cell>
          <cell r="N4305">
            <v>1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</row>
        <row r="4306">
          <cell r="A4306" t="str">
            <v>Roberto Ramirez</v>
          </cell>
          <cell r="C4306" t="str">
            <v>Jose Oca</v>
          </cell>
          <cell r="E4306">
            <v>46086</v>
          </cell>
          <cell r="I4306">
            <v>47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7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</row>
        <row r="4307">
          <cell r="A4307" t="str">
            <v>Rodrigo Bascuñan</v>
          </cell>
          <cell r="C4307" t="str">
            <v>Cristian Araya</v>
          </cell>
          <cell r="E4307">
            <v>46086</v>
          </cell>
          <cell r="I4307">
            <v>29</v>
          </cell>
          <cell r="J4307">
            <v>0</v>
          </cell>
          <cell r="K4307">
            <v>0</v>
          </cell>
          <cell r="L4307">
            <v>1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</row>
        <row r="4308">
          <cell r="A4308" t="str">
            <v>Sin Operador</v>
          </cell>
          <cell r="C4308" t="str">
            <v>Gerald Aguayo</v>
          </cell>
          <cell r="E4308">
            <v>46086</v>
          </cell>
          <cell r="I4308">
            <v>29</v>
          </cell>
          <cell r="J4308">
            <v>0</v>
          </cell>
          <cell r="K4308">
            <v>0</v>
          </cell>
          <cell r="L4308">
            <v>1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</row>
        <row r="4309">
          <cell r="A4309" t="str">
            <v>Alfredo Cona</v>
          </cell>
          <cell r="C4309" t="str">
            <v>Osman Perez</v>
          </cell>
          <cell r="E4309">
            <v>46087</v>
          </cell>
          <cell r="I4309">
            <v>54</v>
          </cell>
          <cell r="J4309">
            <v>0</v>
          </cell>
          <cell r="K4309">
            <v>0</v>
          </cell>
          <cell r="L4309">
            <v>0</v>
          </cell>
          <cell r="M4309">
            <v>1</v>
          </cell>
          <cell r="N4309">
            <v>1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</row>
        <row r="4310">
          <cell r="A4310" t="str">
            <v>Cesar Moreno</v>
          </cell>
          <cell r="C4310" t="str">
            <v>Alejandro Osorio</v>
          </cell>
          <cell r="E4310">
            <v>46087</v>
          </cell>
          <cell r="I4310">
            <v>89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40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5</v>
          </cell>
        </row>
        <row r="4311">
          <cell r="A4311" t="str">
            <v xml:space="preserve">Cristian Gonzalez </v>
          </cell>
          <cell r="C4311" t="str">
            <v>Luis Cubillos</v>
          </cell>
          <cell r="E4311">
            <v>46087</v>
          </cell>
          <cell r="I4311">
            <v>41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21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</row>
        <row r="4312">
          <cell r="A4312" t="str">
            <v>Boris López</v>
          </cell>
          <cell r="C4312" t="str">
            <v>Gilmar Ospino</v>
          </cell>
          <cell r="E4312">
            <v>46087</v>
          </cell>
          <cell r="I4312">
            <v>67</v>
          </cell>
          <cell r="J4312">
            <v>0</v>
          </cell>
          <cell r="K4312">
            <v>0</v>
          </cell>
          <cell r="L4312">
            <v>1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</row>
        <row r="4313">
          <cell r="A4313" t="str">
            <v>Daniel Diaz</v>
          </cell>
          <cell r="C4313" t="str">
            <v>Sin Auxiliar</v>
          </cell>
          <cell r="E4313">
            <v>46087</v>
          </cell>
          <cell r="I4313">
            <v>43</v>
          </cell>
          <cell r="J4313">
            <v>0</v>
          </cell>
          <cell r="K4313">
            <v>0</v>
          </cell>
          <cell r="L4313">
            <v>1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</row>
        <row r="4314">
          <cell r="A4314" t="str">
            <v>Luis Dugo</v>
          </cell>
          <cell r="C4314" t="str">
            <v>Victor Araneda</v>
          </cell>
          <cell r="E4314">
            <v>46087</v>
          </cell>
          <cell r="I4314">
            <v>166</v>
          </cell>
          <cell r="J4314">
            <v>0</v>
          </cell>
          <cell r="K4314">
            <v>0</v>
          </cell>
          <cell r="L4314">
            <v>1</v>
          </cell>
          <cell r="M4314">
            <v>1</v>
          </cell>
          <cell r="N4314">
            <v>0</v>
          </cell>
          <cell r="O4314">
            <v>0</v>
          </cell>
          <cell r="P4314">
            <v>0</v>
          </cell>
          <cell r="Q4314">
            <v>166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10</v>
          </cell>
        </row>
        <row r="4315">
          <cell r="A4315" t="str">
            <v>Fernando Diaz</v>
          </cell>
          <cell r="C4315" t="str">
            <v>Nelson Paredes</v>
          </cell>
          <cell r="E4315">
            <v>46087</v>
          </cell>
          <cell r="I4315">
            <v>60</v>
          </cell>
          <cell r="J4315">
            <v>0</v>
          </cell>
          <cell r="K4315">
            <v>0</v>
          </cell>
          <cell r="L4315">
            <v>1</v>
          </cell>
          <cell r="M4315">
            <v>0</v>
          </cell>
          <cell r="N4315">
            <v>1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</row>
        <row r="4316">
          <cell r="A4316" t="str">
            <v>Jose Arredondo</v>
          </cell>
          <cell r="C4316" t="str">
            <v>Sin Auxiliar</v>
          </cell>
          <cell r="E4316">
            <v>46087</v>
          </cell>
          <cell r="I4316">
            <v>55</v>
          </cell>
          <cell r="J4316">
            <v>0</v>
          </cell>
          <cell r="K4316">
            <v>0</v>
          </cell>
          <cell r="L4316">
            <v>1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55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</row>
        <row r="4317">
          <cell r="A4317" t="str">
            <v>José Soto Catalan</v>
          </cell>
          <cell r="C4317" t="str">
            <v>Antonio Palma</v>
          </cell>
          <cell r="E4317">
            <v>46087</v>
          </cell>
          <cell r="I4317">
            <v>72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72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</row>
        <row r="4318">
          <cell r="A4318" t="str">
            <v>Luis Acevedo</v>
          </cell>
          <cell r="C4318" t="str">
            <v>Sin Auxiliar</v>
          </cell>
          <cell r="E4318">
            <v>46086</v>
          </cell>
          <cell r="I4318">
            <v>50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20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</row>
        <row r="4319">
          <cell r="A4319" t="str">
            <v>Luis Acevedo</v>
          </cell>
          <cell r="C4319" t="str">
            <v>Gerald Aguayo</v>
          </cell>
          <cell r="E4319">
            <v>46087</v>
          </cell>
          <cell r="I4319">
            <v>84</v>
          </cell>
          <cell r="J4319">
            <v>0</v>
          </cell>
          <cell r="K4319">
            <v>0</v>
          </cell>
          <cell r="L4319">
            <v>1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20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</row>
        <row r="4320">
          <cell r="A4320" t="str">
            <v>Maximiliano Arancibia</v>
          </cell>
          <cell r="C4320" t="str">
            <v>Carlos Correa</v>
          </cell>
          <cell r="E4320">
            <v>46087</v>
          </cell>
          <cell r="I4320">
            <v>61</v>
          </cell>
          <cell r="J4320">
            <v>0</v>
          </cell>
          <cell r="K4320">
            <v>0</v>
          </cell>
          <cell r="L4320">
            <v>1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13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</row>
        <row r="4321">
          <cell r="A4321" t="str">
            <v>Miguel Zamorano</v>
          </cell>
          <cell r="C4321" t="str">
            <v>Sin Auxiliar</v>
          </cell>
          <cell r="E4321">
            <v>46087</v>
          </cell>
          <cell r="I4321">
            <v>66</v>
          </cell>
          <cell r="J4321">
            <v>0</v>
          </cell>
          <cell r="K4321">
            <v>0</v>
          </cell>
          <cell r="L4321">
            <v>1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66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</row>
        <row r="4322">
          <cell r="A4322" t="str">
            <v>Patricio Cubillos</v>
          </cell>
          <cell r="C4322" t="str">
            <v>Juan Aravena</v>
          </cell>
          <cell r="E4322">
            <v>46087</v>
          </cell>
          <cell r="I4322">
            <v>83</v>
          </cell>
          <cell r="J4322">
            <v>0</v>
          </cell>
          <cell r="K4322">
            <v>0</v>
          </cell>
          <cell r="L4322">
            <v>1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13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</row>
        <row r="4323">
          <cell r="A4323" t="str">
            <v>Pedro Arcos</v>
          </cell>
          <cell r="C4323" t="str">
            <v>Daniel Escobar</v>
          </cell>
          <cell r="E4323">
            <v>46087</v>
          </cell>
          <cell r="I4323">
            <v>80</v>
          </cell>
          <cell r="J4323">
            <v>0</v>
          </cell>
          <cell r="K4323">
            <v>0</v>
          </cell>
          <cell r="L4323">
            <v>1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12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</row>
        <row r="4324">
          <cell r="A4324" t="str">
            <v>Ramon Gallardo</v>
          </cell>
          <cell r="C4324" t="str">
            <v>Jordan Gaete</v>
          </cell>
          <cell r="E4324">
            <v>46087</v>
          </cell>
          <cell r="I4324">
            <v>63</v>
          </cell>
          <cell r="J4324">
            <v>0</v>
          </cell>
          <cell r="K4324">
            <v>0</v>
          </cell>
          <cell r="L4324">
            <v>1</v>
          </cell>
          <cell r="M4324">
            <v>1</v>
          </cell>
          <cell r="N4324">
            <v>0</v>
          </cell>
          <cell r="O4324">
            <v>0</v>
          </cell>
          <cell r="P4324">
            <v>0</v>
          </cell>
          <cell r="Q4324">
            <v>51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</row>
        <row r="4325">
          <cell r="A4325" t="str">
            <v>Roberto Briones</v>
          </cell>
          <cell r="C4325" t="str">
            <v>Alexander Marchant</v>
          </cell>
          <cell r="E4325">
            <v>46087</v>
          </cell>
          <cell r="I4325">
            <v>46</v>
          </cell>
          <cell r="J4325">
            <v>0</v>
          </cell>
          <cell r="K4325">
            <v>0</v>
          </cell>
          <cell r="L4325">
            <v>1</v>
          </cell>
          <cell r="M4325">
            <v>0</v>
          </cell>
          <cell r="N4325">
            <v>1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</row>
        <row r="4326">
          <cell r="A4326" t="str">
            <v>Roberto Ramirez</v>
          </cell>
          <cell r="C4326" t="str">
            <v>Jose Oca</v>
          </cell>
          <cell r="E4326">
            <v>46087</v>
          </cell>
          <cell r="I4326">
            <v>43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</row>
        <row r="4327">
          <cell r="A4327" t="str">
            <v>Rodrigo Bascuñan</v>
          </cell>
          <cell r="C4327" t="str">
            <v>Cristian Araya</v>
          </cell>
          <cell r="E4327">
            <v>46087</v>
          </cell>
          <cell r="I4327">
            <v>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</row>
        <row r="4328">
          <cell r="A4328" t="str">
            <v>Luis Dugo</v>
          </cell>
          <cell r="C4328" t="str">
            <v>Victor Araneda</v>
          </cell>
          <cell r="E4328">
            <v>46088</v>
          </cell>
          <cell r="I4328">
            <v>0</v>
          </cell>
          <cell r="J4328">
            <v>0</v>
          </cell>
          <cell r="K4328">
            <v>0</v>
          </cell>
          <cell r="L4328">
            <v>1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170</v>
          </cell>
          <cell r="R4328">
            <v>1</v>
          </cell>
          <cell r="S4328">
            <v>0</v>
          </cell>
          <cell r="T4328">
            <v>170</v>
          </cell>
          <cell r="U4328">
            <v>8</v>
          </cell>
          <cell r="V4328">
            <v>1</v>
          </cell>
          <cell r="W4328">
            <v>0</v>
          </cell>
          <cell r="X4328">
            <v>10</v>
          </cell>
        </row>
        <row r="4329">
          <cell r="A4329" t="str">
            <v>Fernando Diaz</v>
          </cell>
          <cell r="C4329" t="str">
            <v>Nelson Paredes</v>
          </cell>
          <cell r="E4329">
            <v>46088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9</v>
          </cell>
          <cell r="R4329">
            <v>1</v>
          </cell>
          <cell r="S4329">
            <v>0</v>
          </cell>
          <cell r="T4329">
            <v>9</v>
          </cell>
          <cell r="U4329">
            <v>19</v>
          </cell>
          <cell r="V4329">
            <v>0</v>
          </cell>
          <cell r="W4329">
            <v>0</v>
          </cell>
          <cell r="X4329">
            <v>2</v>
          </cell>
        </row>
        <row r="4330">
          <cell r="A4330" t="str">
            <v>Roberto Ramirez</v>
          </cell>
          <cell r="C4330" t="str">
            <v>Jose Oca</v>
          </cell>
          <cell r="E4330">
            <v>46088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7</v>
          </cell>
          <cell r="R4330">
            <v>1</v>
          </cell>
          <cell r="S4330">
            <v>0</v>
          </cell>
          <cell r="T4330">
            <v>14</v>
          </cell>
          <cell r="U4330">
            <v>41</v>
          </cell>
          <cell r="V4330">
            <v>1</v>
          </cell>
          <cell r="W4330">
            <v>0</v>
          </cell>
          <cell r="X4330">
            <v>9</v>
          </cell>
        </row>
        <row r="4331">
          <cell r="A4331" t="str">
            <v xml:space="preserve">Cristian Gonzalez </v>
          </cell>
          <cell r="C4331" t="str">
            <v>Cristian Araya</v>
          </cell>
          <cell r="E4331">
            <v>46089</v>
          </cell>
          <cell r="I4331">
            <v>0</v>
          </cell>
          <cell r="J4331">
            <v>0</v>
          </cell>
          <cell r="K4331">
            <v>0</v>
          </cell>
          <cell r="L4331">
            <v>1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1</v>
          </cell>
          <cell r="T4331">
            <v>6</v>
          </cell>
          <cell r="U4331">
            <v>43</v>
          </cell>
          <cell r="V4331">
            <v>0</v>
          </cell>
          <cell r="W4331">
            <v>1</v>
          </cell>
          <cell r="X4331">
            <v>1</v>
          </cell>
        </row>
        <row r="4332">
          <cell r="A4332" t="str">
            <v>Roberto Ramirez</v>
          </cell>
          <cell r="C4332" t="str">
            <v>Jose Oca</v>
          </cell>
          <cell r="E4332">
            <v>46089</v>
          </cell>
          <cell r="I4332">
            <v>0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1</v>
          </cell>
          <cell r="T4332">
            <v>15</v>
          </cell>
          <cell r="U4332">
            <v>65</v>
          </cell>
          <cell r="V4332">
            <v>0</v>
          </cell>
          <cell r="W4332">
            <v>1</v>
          </cell>
          <cell r="X4332">
            <v>9</v>
          </cell>
        </row>
        <row r="4333">
          <cell r="A4333" t="str">
            <v>Luis Dugo</v>
          </cell>
          <cell r="C4333" t="str">
            <v>Victor Araneda</v>
          </cell>
          <cell r="E4333">
            <v>46089</v>
          </cell>
          <cell r="I4333">
            <v>0</v>
          </cell>
          <cell r="J4333">
            <v>0</v>
          </cell>
          <cell r="K4333">
            <v>0</v>
          </cell>
          <cell r="L4333">
            <v>1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160</v>
          </cell>
          <cell r="R4333">
            <v>0</v>
          </cell>
          <cell r="S4333">
            <v>1</v>
          </cell>
          <cell r="T4333">
            <v>160</v>
          </cell>
          <cell r="U4333">
            <v>0</v>
          </cell>
          <cell r="V4333">
            <v>0</v>
          </cell>
          <cell r="W4333">
            <v>1</v>
          </cell>
          <cell r="X4333">
            <v>10</v>
          </cell>
        </row>
        <row r="4334">
          <cell r="A4334" t="str">
            <v>Alfredo Cona</v>
          </cell>
          <cell r="C4334" t="str">
            <v>Osman Perez</v>
          </cell>
          <cell r="E4334">
            <v>46090</v>
          </cell>
          <cell r="I4334">
            <v>34</v>
          </cell>
          <cell r="J4334">
            <v>0</v>
          </cell>
          <cell r="K4334">
            <v>0</v>
          </cell>
          <cell r="L4334">
            <v>1</v>
          </cell>
          <cell r="M4334">
            <v>0</v>
          </cell>
          <cell r="N4334">
            <v>1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</row>
        <row r="4335">
          <cell r="A4335" t="str">
            <v>Byron Lopez</v>
          </cell>
          <cell r="C4335" t="str">
            <v>Sin Auxiliar</v>
          </cell>
          <cell r="E4335">
            <v>46082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</row>
        <row r="4336">
          <cell r="A4336" t="str">
            <v>Byron Lopez</v>
          </cell>
          <cell r="C4336" t="str">
            <v>Sin Auxiliar</v>
          </cell>
          <cell r="E4336">
            <v>46083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</row>
        <row r="4337">
          <cell r="A4337" t="str">
            <v>Byron Lopez</v>
          </cell>
          <cell r="C4337" t="str">
            <v>Sin Auxiliar</v>
          </cell>
          <cell r="E4337">
            <v>46084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</row>
        <row r="4338">
          <cell r="A4338" t="str">
            <v>Byron Lopez</v>
          </cell>
          <cell r="C4338" t="str">
            <v>Sin Auxiliar</v>
          </cell>
          <cell r="E4338">
            <v>46085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</row>
        <row r="4339">
          <cell r="A4339" t="str">
            <v>Byron Lopez</v>
          </cell>
          <cell r="C4339" t="str">
            <v>Sin Auxiliar</v>
          </cell>
          <cell r="E4339">
            <v>46086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</row>
        <row r="4340">
          <cell r="A4340" t="str">
            <v>Byron Lopez</v>
          </cell>
          <cell r="C4340" t="str">
            <v>Sin Auxiliar</v>
          </cell>
          <cell r="E4340">
            <v>46087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</row>
        <row r="4341">
          <cell r="A4341" t="str">
            <v>Byron Lopez</v>
          </cell>
          <cell r="C4341" t="str">
            <v>Sin Auxiliar</v>
          </cell>
          <cell r="E4341">
            <v>46088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</row>
        <row r="4342">
          <cell r="A4342" t="str">
            <v>Byron Lopez</v>
          </cell>
          <cell r="C4342" t="str">
            <v>Sin Auxiliar</v>
          </cell>
          <cell r="E4342">
            <v>46089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</row>
        <row r="4343">
          <cell r="A4343" t="str">
            <v>Byron Lopez</v>
          </cell>
          <cell r="C4343" t="str">
            <v>Patricio Ramirez</v>
          </cell>
          <cell r="E4343">
            <v>46090</v>
          </cell>
          <cell r="I4343">
            <v>42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2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</row>
        <row r="4344">
          <cell r="A4344" t="str">
            <v>Boris López</v>
          </cell>
          <cell r="C4344" t="str">
            <v>Gilmar Ospino</v>
          </cell>
          <cell r="E4344">
            <v>46090</v>
          </cell>
          <cell r="I4344">
            <v>53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2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</row>
        <row r="4345">
          <cell r="A4345" t="str">
            <v>Sin Auxiliar</v>
          </cell>
          <cell r="C4345" t="str">
            <v>Juan Cuadra</v>
          </cell>
          <cell r="E4345">
            <v>46075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</row>
        <row r="4346">
          <cell r="A4346" t="str">
            <v>Sin Auxiliar</v>
          </cell>
          <cell r="C4346" t="str">
            <v>Juan Cuadra</v>
          </cell>
          <cell r="E4346">
            <v>46076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</row>
        <row r="4347">
          <cell r="A4347" t="str">
            <v>Sin Auxiliar</v>
          </cell>
          <cell r="C4347" t="str">
            <v>Juan Cuadra</v>
          </cell>
          <cell r="E4347">
            <v>46077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</row>
        <row r="4348">
          <cell r="A4348" t="str">
            <v>Sin Auxiliar</v>
          </cell>
          <cell r="C4348" t="str">
            <v>Juan Cuadra</v>
          </cell>
          <cell r="E4348">
            <v>46078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</row>
        <row r="4349">
          <cell r="A4349" t="str">
            <v>Sin Auxiliar</v>
          </cell>
          <cell r="C4349" t="str">
            <v>Juan Cuadra</v>
          </cell>
          <cell r="E4349">
            <v>46079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</row>
        <row r="4350">
          <cell r="A4350" t="str">
            <v>Sin Auxiliar</v>
          </cell>
          <cell r="C4350" t="str">
            <v>Juan Cuadra</v>
          </cell>
          <cell r="E4350">
            <v>46080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</row>
        <row r="4351">
          <cell r="A4351" t="str">
            <v>Sin Auxiliar</v>
          </cell>
          <cell r="C4351" t="str">
            <v>Juan Cuadra</v>
          </cell>
          <cell r="E4351">
            <v>46081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</row>
        <row r="4352">
          <cell r="A4352" t="str">
            <v>Sin Auxiliar</v>
          </cell>
          <cell r="C4352" t="str">
            <v>Juan Cuadra</v>
          </cell>
          <cell r="E4352">
            <v>46082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</row>
        <row r="4353">
          <cell r="A4353" t="str">
            <v>Sin Auxiliar</v>
          </cell>
          <cell r="C4353" t="str">
            <v>Juan Cuadra</v>
          </cell>
          <cell r="E4353">
            <v>46083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</row>
        <row r="4354">
          <cell r="A4354" t="str">
            <v>Sin Auxiliar</v>
          </cell>
          <cell r="C4354" t="str">
            <v>Juan Cuadra</v>
          </cell>
          <cell r="E4354">
            <v>46084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</row>
        <row r="4355">
          <cell r="A4355" t="str">
            <v>Sin Auxiliar</v>
          </cell>
          <cell r="C4355" t="str">
            <v>Juan Cuadra</v>
          </cell>
          <cell r="E4355">
            <v>46085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</row>
        <row r="4356">
          <cell r="A4356" t="str">
            <v>Sin Auxiliar</v>
          </cell>
          <cell r="C4356" t="str">
            <v>Juan Cuadra</v>
          </cell>
          <cell r="E4356">
            <v>46086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</row>
        <row r="4357">
          <cell r="A4357" t="str">
            <v>Sin Auxiliar</v>
          </cell>
          <cell r="C4357" t="str">
            <v>Juan Cuadra</v>
          </cell>
          <cell r="E4357">
            <v>46087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</row>
        <row r="4358">
          <cell r="A4358" t="str">
            <v>Sin Auxiliar</v>
          </cell>
          <cell r="C4358" t="str">
            <v>Juan Cuadra</v>
          </cell>
          <cell r="E4358">
            <v>46088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</row>
        <row r="4359">
          <cell r="A4359" t="str">
            <v>Sin Auxiliar</v>
          </cell>
          <cell r="C4359" t="str">
            <v>Juan Cuadra</v>
          </cell>
          <cell r="E4359">
            <v>46089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</row>
        <row r="4360">
          <cell r="A4360" t="str">
            <v>Cesar Moreno</v>
          </cell>
          <cell r="C4360" t="str">
            <v>Alejandro Osorio</v>
          </cell>
          <cell r="E4360">
            <v>46090</v>
          </cell>
          <cell r="I4360">
            <v>96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42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10</v>
          </cell>
        </row>
        <row r="4361">
          <cell r="A4361" t="str">
            <v xml:space="preserve">Cristian Gonzalez </v>
          </cell>
          <cell r="C4361" t="str">
            <v>Juan Cuadra</v>
          </cell>
          <cell r="E4361">
            <v>46090</v>
          </cell>
          <cell r="I4361">
            <v>68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21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</row>
        <row r="4362">
          <cell r="A4362" t="str">
            <v>Daniel Diaz</v>
          </cell>
          <cell r="C4362" t="str">
            <v>Gonzalo Gonzalez</v>
          </cell>
          <cell r="E4362">
            <v>46085</v>
          </cell>
          <cell r="I4362">
            <v>35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1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</row>
        <row r="4363">
          <cell r="A4363" t="str">
            <v>Sin Operador</v>
          </cell>
          <cell r="C4363" t="str">
            <v>Gonzalo Gonzalez</v>
          </cell>
          <cell r="E4363">
            <v>46087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</row>
        <row r="4364">
          <cell r="A4364" t="str">
            <v>Boris López</v>
          </cell>
          <cell r="C4364" t="str">
            <v>Gilmar Ospino</v>
          </cell>
          <cell r="E4364">
            <v>46090</v>
          </cell>
          <cell r="I4364">
            <v>50</v>
          </cell>
          <cell r="J4364">
            <v>0</v>
          </cell>
          <cell r="K4364">
            <v>0</v>
          </cell>
          <cell r="L4364">
            <v>1</v>
          </cell>
          <cell r="M4364">
            <v>0</v>
          </cell>
          <cell r="N4364">
            <v>0</v>
          </cell>
          <cell r="O4364">
            <v>0</v>
          </cell>
          <cell r="P4364">
            <v>15</v>
          </cell>
          <cell r="Q4364">
            <v>20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</row>
        <row r="4365">
          <cell r="A4365" t="str">
            <v>Daniel Diaz</v>
          </cell>
          <cell r="C4365" t="str">
            <v>Gonzalo Gonzalez</v>
          </cell>
          <cell r="E4365">
            <v>46090</v>
          </cell>
          <cell r="I4365">
            <v>37</v>
          </cell>
          <cell r="J4365">
            <v>0</v>
          </cell>
          <cell r="K4365">
            <v>0</v>
          </cell>
          <cell r="L4365">
            <v>1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</row>
        <row r="4366">
          <cell r="A4366" t="str">
            <v>Fernando Diaz</v>
          </cell>
          <cell r="C4366" t="str">
            <v>Nelson Paredes</v>
          </cell>
          <cell r="E4366">
            <v>46090</v>
          </cell>
          <cell r="I4366">
            <v>67</v>
          </cell>
          <cell r="J4366">
            <v>0</v>
          </cell>
          <cell r="K4366">
            <v>0</v>
          </cell>
          <cell r="L4366">
            <v>1</v>
          </cell>
          <cell r="M4366">
            <v>0</v>
          </cell>
          <cell r="N4366">
            <v>1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</row>
        <row r="4367">
          <cell r="A4367" t="str">
            <v>Jose Arredondo</v>
          </cell>
          <cell r="C4367" t="str">
            <v>Sin Auxiliar</v>
          </cell>
          <cell r="E4367">
            <v>46090</v>
          </cell>
          <cell r="I4367">
            <v>45</v>
          </cell>
          <cell r="J4367">
            <v>0</v>
          </cell>
          <cell r="K4367">
            <v>0</v>
          </cell>
          <cell r="L4367">
            <v>1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45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</row>
        <row r="4368">
          <cell r="A4368" t="str">
            <v>José Soto Catalan</v>
          </cell>
          <cell r="C4368" t="str">
            <v>Antonio Palma</v>
          </cell>
          <cell r="E4368">
            <v>46090</v>
          </cell>
          <cell r="I4368">
            <v>42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42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</row>
        <row r="4369">
          <cell r="A4369" t="str">
            <v>Luis Acevedo</v>
          </cell>
          <cell r="C4369" t="str">
            <v>Gerald Aguayo</v>
          </cell>
          <cell r="E4369">
            <v>46090</v>
          </cell>
          <cell r="I4369">
            <v>53</v>
          </cell>
          <cell r="J4369">
            <v>0</v>
          </cell>
          <cell r="K4369">
            <v>0</v>
          </cell>
          <cell r="L4369">
            <v>1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20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</row>
        <row r="4370">
          <cell r="A4370" t="str">
            <v>Luis Dugo</v>
          </cell>
          <cell r="C4370" t="str">
            <v>Victor Araneda</v>
          </cell>
          <cell r="E4370">
            <v>46090</v>
          </cell>
          <cell r="I4370">
            <v>224</v>
          </cell>
          <cell r="J4370">
            <v>0</v>
          </cell>
          <cell r="K4370">
            <v>0</v>
          </cell>
          <cell r="L4370">
            <v>1</v>
          </cell>
          <cell r="M4370">
            <v>1</v>
          </cell>
          <cell r="N4370">
            <v>0</v>
          </cell>
          <cell r="O4370">
            <v>0</v>
          </cell>
          <cell r="P4370">
            <v>0</v>
          </cell>
          <cell r="Q4370">
            <v>224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10</v>
          </cell>
        </row>
        <row r="4371">
          <cell r="A4371" t="str">
            <v>Maximiliano Arancibia</v>
          </cell>
          <cell r="C4371" t="str">
            <v>Carlos Correa</v>
          </cell>
          <cell r="E4371">
            <v>46090</v>
          </cell>
          <cell r="I4371">
            <v>60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13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</row>
        <row r="4372">
          <cell r="A4372" t="str">
            <v>Miguel Zamorano</v>
          </cell>
          <cell r="C4372" t="str">
            <v>Sin Auxiliar</v>
          </cell>
          <cell r="E4372">
            <v>46090</v>
          </cell>
          <cell r="I4372">
            <v>63</v>
          </cell>
          <cell r="J4372">
            <v>0</v>
          </cell>
          <cell r="K4372">
            <v>0</v>
          </cell>
          <cell r="L4372">
            <v>1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63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</row>
        <row r="4373">
          <cell r="A4373" t="str">
            <v>Patricio Cubillos</v>
          </cell>
          <cell r="C4373" t="str">
            <v>Juan Aravena</v>
          </cell>
          <cell r="E4373">
            <v>46090</v>
          </cell>
          <cell r="I4373">
            <v>79</v>
          </cell>
          <cell r="J4373">
            <v>0</v>
          </cell>
          <cell r="K4373">
            <v>0</v>
          </cell>
          <cell r="L4373">
            <v>1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7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</row>
        <row r="4374">
          <cell r="A4374" t="str">
            <v>Pedro Arcos</v>
          </cell>
          <cell r="C4374" t="str">
            <v>Daniel Escobar</v>
          </cell>
          <cell r="E4374">
            <v>46090</v>
          </cell>
          <cell r="I4374">
            <v>35</v>
          </cell>
          <cell r="J4374">
            <v>0</v>
          </cell>
          <cell r="K4374">
            <v>0</v>
          </cell>
          <cell r="L4374">
            <v>1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10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</row>
        <row r="4375">
          <cell r="A4375" t="str">
            <v>Ramon Gallardo</v>
          </cell>
          <cell r="C4375" t="str">
            <v>Jordan Gaete</v>
          </cell>
          <cell r="E4375">
            <v>46090</v>
          </cell>
          <cell r="I4375">
            <v>56</v>
          </cell>
          <cell r="J4375">
            <v>0</v>
          </cell>
          <cell r="K4375">
            <v>0</v>
          </cell>
          <cell r="L4375">
            <v>1</v>
          </cell>
          <cell r="M4375">
            <v>1</v>
          </cell>
          <cell r="N4375">
            <v>0</v>
          </cell>
          <cell r="O4375">
            <v>1</v>
          </cell>
          <cell r="P4375">
            <v>0</v>
          </cell>
          <cell r="Q4375">
            <v>34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</row>
        <row r="4376">
          <cell r="A4376" t="str">
            <v>Roberto Briones</v>
          </cell>
          <cell r="C4376" t="str">
            <v>Alexander Marchant</v>
          </cell>
          <cell r="E4376">
            <v>46090</v>
          </cell>
          <cell r="I4376">
            <v>28</v>
          </cell>
          <cell r="J4376">
            <v>0</v>
          </cell>
          <cell r="K4376">
            <v>0</v>
          </cell>
          <cell r="L4376">
            <v>1</v>
          </cell>
          <cell r="M4376">
            <v>0</v>
          </cell>
          <cell r="N4376">
            <v>1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</row>
        <row r="4377">
          <cell r="A4377" t="str">
            <v>Roberto Ramirez</v>
          </cell>
          <cell r="C4377" t="str">
            <v>Jose Oca</v>
          </cell>
          <cell r="E4377">
            <v>46090</v>
          </cell>
          <cell r="I4377">
            <v>45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7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</row>
        <row r="4378">
          <cell r="A4378" t="str">
            <v>Rodrigo Bascuñan</v>
          </cell>
          <cell r="C4378" t="str">
            <v>Cristian Araya</v>
          </cell>
          <cell r="E4378">
            <v>46090</v>
          </cell>
          <cell r="I4378">
            <v>76</v>
          </cell>
          <cell r="J4378">
            <v>0</v>
          </cell>
          <cell r="K4378">
            <v>0</v>
          </cell>
          <cell r="L4378">
            <v>1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</row>
        <row r="4379">
          <cell r="A4379" t="str">
            <v>Sin Operador</v>
          </cell>
          <cell r="C4379" t="str">
            <v>Luis Cubillos</v>
          </cell>
          <cell r="E4379">
            <v>46090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</row>
        <row r="4380">
          <cell r="A4380" t="str">
            <v>Alfredo Cona</v>
          </cell>
          <cell r="C4380" t="str">
            <v>Osman Perez</v>
          </cell>
          <cell r="E4380">
            <v>46091</v>
          </cell>
          <cell r="I4380">
            <v>47</v>
          </cell>
          <cell r="J4380">
            <v>0</v>
          </cell>
          <cell r="K4380">
            <v>0</v>
          </cell>
          <cell r="L4380">
            <v>1</v>
          </cell>
          <cell r="M4380">
            <v>1</v>
          </cell>
          <cell r="N4380">
            <v>1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</row>
        <row r="4381">
          <cell r="A4381" t="str">
            <v>Boris López</v>
          </cell>
          <cell r="C4381" t="str">
            <v>Gilmar Ospino</v>
          </cell>
          <cell r="E4381">
            <v>46091</v>
          </cell>
          <cell r="I4381">
            <v>28</v>
          </cell>
          <cell r="J4381">
            <v>0</v>
          </cell>
          <cell r="K4381">
            <v>0</v>
          </cell>
          <cell r="L4381">
            <v>1</v>
          </cell>
          <cell r="M4381">
            <v>0</v>
          </cell>
          <cell r="N4381">
            <v>0</v>
          </cell>
          <cell r="O4381">
            <v>0</v>
          </cell>
          <cell r="P4381">
            <v>12</v>
          </cell>
          <cell r="Q4381">
            <v>5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</row>
        <row r="4382">
          <cell r="A4382" t="str">
            <v>Byron Lopez</v>
          </cell>
          <cell r="C4382" t="str">
            <v>Patricio Ramirez</v>
          </cell>
          <cell r="E4382">
            <v>46091</v>
          </cell>
          <cell r="I4382">
            <v>57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4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</row>
        <row r="4383">
          <cell r="A4383" t="str">
            <v>Cesar Moreno</v>
          </cell>
          <cell r="C4383" t="str">
            <v>Alejandro Osorio</v>
          </cell>
          <cell r="E4383">
            <v>46091</v>
          </cell>
          <cell r="I4383">
            <v>58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38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10</v>
          </cell>
        </row>
        <row r="4384">
          <cell r="A4384" t="str">
            <v>Daniel Diaz</v>
          </cell>
          <cell r="C4384" t="str">
            <v>Gonzalo Gonzalez</v>
          </cell>
          <cell r="E4384">
            <v>46091</v>
          </cell>
          <cell r="I4384">
            <v>41</v>
          </cell>
          <cell r="J4384">
            <v>0</v>
          </cell>
          <cell r="K4384">
            <v>0</v>
          </cell>
          <cell r="L4384">
            <v>1</v>
          </cell>
          <cell r="M4384">
            <v>0</v>
          </cell>
          <cell r="N4384">
            <v>1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</row>
        <row r="4385">
          <cell r="A4385" t="str">
            <v>Fernando Diaz</v>
          </cell>
          <cell r="C4385" t="str">
            <v>Nelson Paredes</v>
          </cell>
          <cell r="E4385">
            <v>46091</v>
          </cell>
          <cell r="I4385">
            <v>59</v>
          </cell>
          <cell r="J4385">
            <v>0</v>
          </cell>
          <cell r="K4385">
            <v>0</v>
          </cell>
          <cell r="L4385">
            <v>1</v>
          </cell>
          <cell r="M4385">
            <v>0</v>
          </cell>
          <cell r="N4385">
            <v>1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</row>
        <row r="4386">
          <cell r="A4386" t="str">
            <v>Jose Arredondo</v>
          </cell>
          <cell r="C4386" t="str">
            <v>Sin Auxiliar</v>
          </cell>
          <cell r="E4386">
            <v>46091</v>
          </cell>
          <cell r="I4386">
            <v>32</v>
          </cell>
          <cell r="J4386">
            <v>0</v>
          </cell>
          <cell r="K4386">
            <v>0</v>
          </cell>
          <cell r="L4386">
            <v>1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32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</row>
        <row r="4387">
          <cell r="A4387" t="str">
            <v>José Soto Catalan</v>
          </cell>
          <cell r="C4387" t="str">
            <v>Antonio Palma</v>
          </cell>
          <cell r="E4387">
            <v>46091</v>
          </cell>
          <cell r="I4387">
            <v>40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40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</row>
        <row r="4388">
          <cell r="A4388" t="str">
            <v>Luis Acevedo</v>
          </cell>
          <cell r="C4388" t="str">
            <v>Gerald Aguayo</v>
          </cell>
          <cell r="E4388">
            <v>46091</v>
          </cell>
          <cell r="I4388">
            <v>19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5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</row>
        <row r="4389">
          <cell r="A4389" t="str">
            <v>Luis Dugo</v>
          </cell>
          <cell r="C4389" t="str">
            <v>Victor Araneda</v>
          </cell>
          <cell r="E4389">
            <v>46091</v>
          </cell>
          <cell r="I4389">
            <v>236</v>
          </cell>
          <cell r="J4389">
            <v>8</v>
          </cell>
          <cell r="K4389">
            <v>0</v>
          </cell>
          <cell r="L4389">
            <v>1</v>
          </cell>
          <cell r="M4389">
            <v>1</v>
          </cell>
          <cell r="N4389">
            <v>0</v>
          </cell>
          <cell r="O4389">
            <v>0</v>
          </cell>
          <cell r="P4389">
            <v>0</v>
          </cell>
          <cell r="Q4389">
            <v>236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10</v>
          </cell>
        </row>
        <row r="4390">
          <cell r="A4390" t="str">
            <v>Maximiliano Arancibia</v>
          </cell>
          <cell r="C4390" t="str">
            <v>Carlos Correa</v>
          </cell>
          <cell r="E4390">
            <v>46091</v>
          </cell>
          <cell r="I4390">
            <v>81</v>
          </cell>
          <cell r="J4390">
            <v>0</v>
          </cell>
          <cell r="K4390">
            <v>0</v>
          </cell>
          <cell r="L4390">
            <v>1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13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</row>
        <row r="4391">
          <cell r="A4391" t="str">
            <v>Patricio Cubillos</v>
          </cell>
          <cell r="C4391" t="str">
            <v>Juan Aravena</v>
          </cell>
          <cell r="E4391">
            <v>46091</v>
          </cell>
          <cell r="I4391">
            <v>25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</row>
        <row r="4392">
          <cell r="A4392" t="str">
            <v>Pedro Arcos</v>
          </cell>
          <cell r="C4392" t="str">
            <v>Daniel Escobar</v>
          </cell>
          <cell r="E4392">
            <v>46091</v>
          </cell>
          <cell r="I4392">
            <v>57</v>
          </cell>
          <cell r="J4392">
            <v>0</v>
          </cell>
          <cell r="K4392">
            <v>0</v>
          </cell>
          <cell r="L4392">
            <v>1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6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</row>
        <row r="4393">
          <cell r="A4393" t="str">
            <v>Ramon Gallardo</v>
          </cell>
          <cell r="C4393" t="str">
            <v>Jordan Gaete</v>
          </cell>
          <cell r="E4393">
            <v>46091</v>
          </cell>
          <cell r="I4393">
            <v>67</v>
          </cell>
          <cell r="J4393">
            <v>0</v>
          </cell>
          <cell r="K4393">
            <v>0</v>
          </cell>
          <cell r="L4393">
            <v>1</v>
          </cell>
          <cell r="M4393">
            <v>1</v>
          </cell>
          <cell r="N4393">
            <v>0</v>
          </cell>
          <cell r="O4393">
            <v>1</v>
          </cell>
          <cell r="P4393">
            <v>0</v>
          </cell>
          <cell r="Q4393">
            <v>70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</row>
        <row r="4394">
          <cell r="A4394" t="str">
            <v>Roberto Briones</v>
          </cell>
          <cell r="C4394" t="str">
            <v>Alexander Marchant</v>
          </cell>
          <cell r="E4394">
            <v>46091</v>
          </cell>
          <cell r="I4394">
            <v>47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4</v>
          </cell>
        </row>
        <row r="4395">
          <cell r="A4395" t="str">
            <v>Roberto Ramirez</v>
          </cell>
          <cell r="C4395" t="str">
            <v>Jose Oca</v>
          </cell>
          <cell r="E4395">
            <v>46091</v>
          </cell>
          <cell r="I4395">
            <v>53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</row>
        <row r="4396">
          <cell r="A4396" t="str">
            <v>Rodrigo Bascuñan</v>
          </cell>
          <cell r="C4396" t="str">
            <v>Luis Cubillos</v>
          </cell>
          <cell r="E4396">
            <v>46091</v>
          </cell>
          <cell r="I4396">
            <v>25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</row>
        <row r="4397">
          <cell r="A4397" t="str">
            <v>Cristian Gonzalez</v>
          </cell>
          <cell r="C4397" t="str">
            <v>Juan Cuadra</v>
          </cell>
          <cell r="E4397">
            <v>46091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</row>
        <row r="4398">
          <cell r="A4398" t="str">
            <v>Sin Operador</v>
          </cell>
          <cell r="C4398" t="str">
            <v>Cristian Araya</v>
          </cell>
          <cell r="E4398">
            <v>46091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</row>
        <row r="4399">
          <cell r="A4399" t="str">
            <v>Alfredo Cona</v>
          </cell>
          <cell r="C4399" t="str">
            <v>Osman Perez</v>
          </cell>
          <cell r="E4399">
            <v>46092</v>
          </cell>
          <cell r="I4399">
            <v>51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1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</row>
        <row r="4400">
          <cell r="A4400" t="str">
            <v>Byron Lopez</v>
          </cell>
          <cell r="C4400" t="str">
            <v>Patricio Ramirez</v>
          </cell>
          <cell r="E4400">
            <v>46092</v>
          </cell>
          <cell r="I4400">
            <v>34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</row>
        <row r="4401">
          <cell r="A4401" t="str">
            <v>Boris López</v>
          </cell>
          <cell r="C4401" t="str">
            <v>Luis Cubillos</v>
          </cell>
          <cell r="E4401">
            <v>46092</v>
          </cell>
          <cell r="I4401">
            <v>26</v>
          </cell>
          <cell r="J4401">
            <v>0</v>
          </cell>
          <cell r="K4401">
            <v>0</v>
          </cell>
          <cell r="L4401">
            <v>1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</row>
        <row r="4402">
          <cell r="A4402" t="str">
            <v>Cesar Moreno</v>
          </cell>
          <cell r="C4402" t="str">
            <v>Alejandro Osorio</v>
          </cell>
          <cell r="E4402">
            <v>46092</v>
          </cell>
          <cell r="I4402">
            <v>99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38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11</v>
          </cell>
        </row>
        <row r="4403">
          <cell r="A4403" t="str">
            <v xml:space="preserve">Cristian Gonzalez </v>
          </cell>
          <cell r="C4403" t="str">
            <v>Juan Cuadra</v>
          </cell>
          <cell r="E4403">
            <v>46092</v>
          </cell>
          <cell r="I4403">
            <v>43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21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</row>
        <row r="4404">
          <cell r="A4404" t="str">
            <v>Daniel Diaz</v>
          </cell>
          <cell r="C4404" t="str">
            <v>Gonzalo Gonzalez</v>
          </cell>
          <cell r="E4404">
            <v>46092</v>
          </cell>
          <cell r="I4404">
            <v>31</v>
          </cell>
          <cell r="J4404">
            <v>0</v>
          </cell>
          <cell r="K4404">
            <v>0</v>
          </cell>
          <cell r="L4404">
            <v>1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</row>
        <row r="4405">
          <cell r="A4405" t="str">
            <v>Fernando Diaz</v>
          </cell>
          <cell r="C4405" t="str">
            <v>Nelson Paredes</v>
          </cell>
          <cell r="E4405">
            <v>46092</v>
          </cell>
          <cell r="I4405">
            <v>59</v>
          </cell>
          <cell r="J4405">
            <v>0</v>
          </cell>
          <cell r="K4405">
            <v>0</v>
          </cell>
          <cell r="L4405">
            <v>1</v>
          </cell>
          <cell r="M4405">
            <v>0</v>
          </cell>
          <cell r="N4405">
            <v>1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</row>
        <row r="4406">
          <cell r="A4406" t="str">
            <v>Jose Arredondo</v>
          </cell>
          <cell r="C4406" t="str">
            <v>Sin Auxiliar</v>
          </cell>
          <cell r="E4406">
            <v>46092</v>
          </cell>
          <cell r="I4406">
            <v>53</v>
          </cell>
          <cell r="J4406">
            <v>0</v>
          </cell>
          <cell r="K4406">
            <v>0</v>
          </cell>
          <cell r="L4406">
            <v>1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53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</row>
        <row r="4407">
          <cell r="A4407" t="str">
            <v>José Soto Catalan</v>
          </cell>
          <cell r="C4407" t="str">
            <v>Antonio Palma</v>
          </cell>
          <cell r="E4407">
            <v>46092</v>
          </cell>
          <cell r="I4407">
            <v>58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58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</row>
        <row r="4408">
          <cell r="A4408" t="str">
            <v>Luis Acevedo</v>
          </cell>
          <cell r="C4408" t="str">
            <v>Gerald Aguayo</v>
          </cell>
          <cell r="E4408">
            <v>46092</v>
          </cell>
          <cell r="I4408">
            <v>60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20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</row>
        <row r="4409">
          <cell r="A4409" t="str">
            <v>Luis Dugo</v>
          </cell>
          <cell r="C4409" t="str">
            <v>Victor Araneda</v>
          </cell>
          <cell r="E4409">
            <v>46092</v>
          </cell>
          <cell r="I4409">
            <v>260</v>
          </cell>
          <cell r="J4409">
            <v>0</v>
          </cell>
          <cell r="K4409">
            <v>0</v>
          </cell>
          <cell r="L4409">
            <v>1</v>
          </cell>
          <cell r="M4409">
            <v>1</v>
          </cell>
          <cell r="N4409">
            <v>0</v>
          </cell>
          <cell r="O4409">
            <v>0</v>
          </cell>
          <cell r="P4409">
            <v>0</v>
          </cell>
          <cell r="Q4409">
            <v>260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11</v>
          </cell>
        </row>
        <row r="4410">
          <cell r="A4410" t="str">
            <v>Maximiliano Arancibia</v>
          </cell>
          <cell r="C4410" t="str">
            <v>Carlos Correa</v>
          </cell>
          <cell r="E4410">
            <v>46092</v>
          </cell>
          <cell r="I4410">
            <v>66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13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</row>
        <row r="4411">
          <cell r="A4411" t="str">
            <v>Miguel Zamorano</v>
          </cell>
          <cell r="C4411" t="str">
            <v>Sin Auxiliar</v>
          </cell>
          <cell r="E4411">
            <v>46092</v>
          </cell>
          <cell r="I4411">
            <v>62</v>
          </cell>
          <cell r="J4411">
            <v>0</v>
          </cell>
          <cell r="K4411">
            <v>0</v>
          </cell>
          <cell r="L4411">
            <v>1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62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</row>
        <row r="4412">
          <cell r="A4412" t="str">
            <v>Patricio Cubillos</v>
          </cell>
          <cell r="C4412" t="str">
            <v>Juan Aravena</v>
          </cell>
          <cell r="E4412">
            <v>46092</v>
          </cell>
          <cell r="I4412">
            <v>81</v>
          </cell>
          <cell r="J4412">
            <v>0</v>
          </cell>
          <cell r="K4412">
            <v>0</v>
          </cell>
          <cell r="L4412">
            <v>1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12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</row>
        <row r="4413">
          <cell r="A4413" t="str">
            <v>Pedro Arcos</v>
          </cell>
          <cell r="C4413" t="str">
            <v>Daniel Escobar</v>
          </cell>
          <cell r="E4413">
            <v>46092</v>
          </cell>
          <cell r="I4413">
            <v>50</v>
          </cell>
          <cell r="J4413">
            <v>0</v>
          </cell>
          <cell r="K4413">
            <v>0</v>
          </cell>
          <cell r="L4413">
            <v>1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8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</row>
        <row r="4414">
          <cell r="A4414" t="str">
            <v>Ramon Gallardo</v>
          </cell>
          <cell r="C4414" t="str">
            <v>Jordan Gaete</v>
          </cell>
          <cell r="E4414">
            <v>46092</v>
          </cell>
          <cell r="I4414">
            <v>61</v>
          </cell>
          <cell r="J4414">
            <v>0</v>
          </cell>
          <cell r="K4414">
            <v>0</v>
          </cell>
          <cell r="L4414">
            <v>1</v>
          </cell>
          <cell r="M4414">
            <v>1</v>
          </cell>
          <cell r="N4414">
            <v>0</v>
          </cell>
          <cell r="O4414">
            <v>0</v>
          </cell>
          <cell r="P4414">
            <v>0</v>
          </cell>
          <cell r="Q4414">
            <v>42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</row>
        <row r="4415">
          <cell r="A4415" t="str">
            <v>Roberto Briones</v>
          </cell>
          <cell r="C4415" t="str">
            <v>Alexander Marchant</v>
          </cell>
          <cell r="E4415">
            <v>46092</v>
          </cell>
          <cell r="I4415">
            <v>41</v>
          </cell>
          <cell r="J4415">
            <v>0</v>
          </cell>
          <cell r="K4415">
            <v>0</v>
          </cell>
          <cell r="L4415">
            <v>1</v>
          </cell>
          <cell r="M4415">
            <v>0</v>
          </cell>
          <cell r="N4415">
            <v>1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</row>
        <row r="4416">
          <cell r="A4416" t="str">
            <v>Roberto Ramirez</v>
          </cell>
          <cell r="C4416" t="str">
            <v>Jose Oca</v>
          </cell>
          <cell r="E4416">
            <v>46092</v>
          </cell>
          <cell r="I4416">
            <v>41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7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</row>
        <row r="4417">
          <cell r="A4417" t="str">
            <v>Rodrigo Bascuñan</v>
          </cell>
          <cell r="C4417" t="str">
            <v>Cristian Araya</v>
          </cell>
          <cell r="E4417">
            <v>46092</v>
          </cell>
          <cell r="I4417">
            <v>61</v>
          </cell>
          <cell r="J4417">
            <v>0</v>
          </cell>
          <cell r="K4417">
            <v>0</v>
          </cell>
          <cell r="L4417">
            <v>1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</row>
        <row r="4418">
          <cell r="A4418" t="str">
            <v>Sin Auxiliar</v>
          </cell>
          <cell r="C4418" t="str">
            <v>Gilmar Ospino</v>
          </cell>
          <cell r="E4418">
            <v>46092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</row>
        <row r="4419">
          <cell r="A4419" t="str">
            <v>Alfredo Cona</v>
          </cell>
          <cell r="C4419" t="str">
            <v>Osman Perez</v>
          </cell>
          <cell r="E4419">
            <v>46093</v>
          </cell>
          <cell r="I4419">
            <v>55</v>
          </cell>
          <cell r="J4419">
            <v>0</v>
          </cell>
          <cell r="K4419">
            <v>0</v>
          </cell>
          <cell r="L4419">
            <v>1</v>
          </cell>
          <cell r="M4419">
            <v>0</v>
          </cell>
          <cell r="N4419">
            <v>1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</row>
        <row r="4420">
          <cell r="A4420" t="str">
            <v>Boris López</v>
          </cell>
          <cell r="C4420" t="str">
            <v>Luis Cubillos</v>
          </cell>
          <cell r="E4420">
            <v>46093</v>
          </cell>
          <cell r="I4420">
            <v>40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</row>
        <row r="4421">
          <cell r="A4421" t="str">
            <v>Byron Lopez</v>
          </cell>
          <cell r="C4421" t="str">
            <v>Patricio Ramirez</v>
          </cell>
          <cell r="E4421">
            <v>46093</v>
          </cell>
          <cell r="I4421">
            <v>50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4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</row>
        <row r="4422">
          <cell r="A4422" t="str">
            <v>Byron Lopez</v>
          </cell>
          <cell r="C4422" t="str">
            <v>Patricio Ramirez</v>
          </cell>
          <cell r="E4422">
            <v>46093</v>
          </cell>
          <cell r="I4422">
            <v>50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4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</row>
        <row r="4423">
          <cell r="A4423" t="str">
            <v>Cesar Moreno</v>
          </cell>
          <cell r="C4423" t="str">
            <v>Alejandro Osorio</v>
          </cell>
          <cell r="E4423">
            <v>46093</v>
          </cell>
          <cell r="I4423">
            <v>110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33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7</v>
          </cell>
        </row>
        <row r="4424">
          <cell r="A4424" t="str">
            <v xml:space="preserve">Cristian Gonzalez </v>
          </cell>
          <cell r="C4424" t="str">
            <v>Juan Cuadra</v>
          </cell>
          <cell r="E4424">
            <v>46093</v>
          </cell>
          <cell r="I4424">
            <v>42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</row>
        <row r="4425">
          <cell r="A4425" t="str">
            <v>Fernando Diaz</v>
          </cell>
          <cell r="C4425" t="str">
            <v>Nelson Paredes</v>
          </cell>
          <cell r="E4425">
            <v>46093</v>
          </cell>
          <cell r="I4425">
            <v>44</v>
          </cell>
          <cell r="J4425">
            <v>0</v>
          </cell>
          <cell r="K4425">
            <v>0</v>
          </cell>
          <cell r="L4425">
            <v>1</v>
          </cell>
          <cell r="M4425">
            <v>0</v>
          </cell>
          <cell r="N4425">
            <v>1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</row>
        <row r="4426">
          <cell r="A4426" t="str">
            <v>Jose Arredondo</v>
          </cell>
          <cell r="C4426" t="str">
            <v>Sin Auxiliar</v>
          </cell>
          <cell r="E4426">
            <v>46093</v>
          </cell>
          <cell r="I4426">
            <v>31</v>
          </cell>
          <cell r="J4426">
            <v>0</v>
          </cell>
          <cell r="K4426">
            <v>0</v>
          </cell>
          <cell r="L4426">
            <v>1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31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</row>
        <row r="4427">
          <cell r="A4427" t="str">
            <v>José Soto Catalan</v>
          </cell>
          <cell r="C4427" t="str">
            <v>Antonio Palma</v>
          </cell>
          <cell r="E4427">
            <v>46093</v>
          </cell>
          <cell r="I4427">
            <v>31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31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</row>
        <row r="4428">
          <cell r="A4428" t="str">
            <v>Luis Dugo</v>
          </cell>
          <cell r="C4428" t="str">
            <v>Victor Araneda</v>
          </cell>
          <cell r="E4428">
            <v>46093</v>
          </cell>
          <cell r="I4428">
            <v>263</v>
          </cell>
          <cell r="J4428">
            <v>34</v>
          </cell>
          <cell r="K4428">
            <v>0</v>
          </cell>
          <cell r="L4428">
            <v>1</v>
          </cell>
          <cell r="M4428">
            <v>1</v>
          </cell>
          <cell r="N4428">
            <v>0</v>
          </cell>
          <cell r="O4428">
            <v>0</v>
          </cell>
          <cell r="P4428">
            <v>0</v>
          </cell>
          <cell r="Q4428">
            <v>263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11</v>
          </cell>
        </row>
        <row r="4429">
          <cell r="A4429" t="str">
            <v>Maximiliano Arancibia</v>
          </cell>
          <cell r="C4429" t="str">
            <v>Carlos Correa</v>
          </cell>
          <cell r="E4429">
            <v>46093</v>
          </cell>
          <cell r="I4429">
            <v>69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13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</row>
        <row r="4430">
          <cell r="A4430" t="str">
            <v>Patricio Cubillos</v>
          </cell>
          <cell r="C4430" t="str">
            <v>Juan Aravena</v>
          </cell>
          <cell r="E4430">
            <v>46093</v>
          </cell>
          <cell r="I4430">
            <v>30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5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</row>
        <row r="4431">
          <cell r="A4431" t="str">
            <v>Pedro Arcos</v>
          </cell>
          <cell r="C4431" t="str">
            <v>Daniel Escobar</v>
          </cell>
          <cell r="E4431">
            <v>46093</v>
          </cell>
          <cell r="I4431">
            <v>48</v>
          </cell>
          <cell r="J4431">
            <v>1</v>
          </cell>
          <cell r="K4431">
            <v>0</v>
          </cell>
          <cell r="L4431">
            <v>1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2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</row>
        <row r="4432">
          <cell r="A4432" t="str">
            <v>Ramon Gallardo</v>
          </cell>
          <cell r="C4432" t="str">
            <v>Jordan Gaete</v>
          </cell>
          <cell r="E4432">
            <v>46093</v>
          </cell>
          <cell r="I4432">
            <v>75</v>
          </cell>
          <cell r="J4432">
            <v>0</v>
          </cell>
          <cell r="K4432">
            <v>0</v>
          </cell>
          <cell r="L4432">
            <v>1</v>
          </cell>
          <cell r="M4432">
            <v>1</v>
          </cell>
          <cell r="N4432">
            <v>0</v>
          </cell>
          <cell r="O4432">
            <v>1</v>
          </cell>
          <cell r="P4432">
            <v>0</v>
          </cell>
          <cell r="Q4432">
            <v>75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</row>
        <row r="4433">
          <cell r="A4433" t="str">
            <v>Roberto Briones</v>
          </cell>
          <cell r="C4433" t="str">
            <v>Alexander Marchant</v>
          </cell>
          <cell r="E4433">
            <v>46093</v>
          </cell>
          <cell r="I4433">
            <v>28</v>
          </cell>
          <cell r="J4433">
            <v>0</v>
          </cell>
          <cell r="K4433">
            <v>0</v>
          </cell>
          <cell r="L4433">
            <v>1</v>
          </cell>
          <cell r="M4433">
            <v>0</v>
          </cell>
          <cell r="N4433">
            <v>1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</row>
        <row r="4434">
          <cell r="A4434" t="str">
            <v>Roberto Ramirez</v>
          </cell>
          <cell r="C4434" t="str">
            <v>Jose Oca</v>
          </cell>
          <cell r="E4434">
            <v>46093</v>
          </cell>
          <cell r="I4434">
            <v>37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7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</row>
        <row r="4435">
          <cell r="A4435" t="str">
            <v>Rodrigo Bascuñan</v>
          </cell>
          <cell r="C4435" t="str">
            <v>Cristian Araya</v>
          </cell>
          <cell r="E4435">
            <v>46093</v>
          </cell>
          <cell r="I4435">
            <v>27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</row>
        <row r="4436">
          <cell r="A4436" t="str">
            <v>Sin Auxiliar</v>
          </cell>
          <cell r="C4436" t="str">
            <v>Gilmar Ospino</v>
          </cell>
          <cell r="E4436">
            <v>46093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</row>
        <row r="4437">
          <cell r="A4437" t="str">
            <v>Alfredo Cona</v>
          </cell>
          <cell r="C4437" t="str">
            <v>Osman Perez</v>
          </cell>
          <cell r="E4437">
            <v>46094</v>
          </cell>
          <cell r="I4437">
            <v>55</v>
          </cell>
          <cell r="J4437">
            <v>0</v>
          </cell>
          <cell r="K4437">
            <v>0</v>
          </cell>
          <cell r="L4437">
            <v>0</v>
          </cell>
          <cell r="M4437">
            <v>1</v>
          </cell>
          <cell r="N4437">
            <v>1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</row>
        <row r="4438">
          <cell r="A4438" t="str">
            <v>Boris López</v>
          </cell>
          <cell r="C4438" t="str">
            <v>Luis Cubillos</v>
          </cell>
          <cell r="E4438">
            <v>46094</v>
          </cell>
          <cell r="I4438">
            <v>30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4</v>
          </cell>
          <cell r="Q4438">
            <v>6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</row>
        <row r="4439">
          <cell r="A4439" t="str">
            <v>Byron Lopez</v>
          </cell>
          <cell r="C4439" t="str">
            <v>Patricio Ramirez</v>
          </cell>
          <cell r="E4439">
            <v>46094</v>
          </cell>
          <cell r="I4439">
            <v>117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4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</row>
        <row r="4440">
          <cell r="A4440" t="str">
            <v>Cesar Moreno</v>
          </cell>
          <cell r="C4440" t="str">
            <v>Alejandro Osorio</v>
          </cell>
          <cell r="E4440">
            <v>46094</v>
          </cell>
          <cell r="I4440">
            <v>150</v>
          </cell>
          <cell r="J4440">
            <v>0</v>
          </cell>
          <cell r="K4440">
            <v>0</v>
          </cell>
          <cell r="L4440">
            <v>1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34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17</v>
          </cell>
        </row>
        <row r="4441">
          <cell r="A4441" t="str">
            <v xml:space="preserve">Cristian Gonzalez </v>
          </cell>
          <cell r="C4441" t="str">
            <v>Juan Cuadra</v>
          </cell>
          <cell r="E4441">
            <v>46094</v>
          </cell>
          <cell r="I4441">
            <v>47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21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</row>
        <row r="4442">
          <cell r="A4442" t="str">
            <v>Sin Auxiliar</v>
          </cell>
          <cell r="C4442" t="str">
            <v>Gonzalo Gonzalez</v>
          </cell>
          <cell r="E4442">
            <v>46093</v>
          </cell>
          <cell r="I4442">
            <v>160</v>
          </cell>
          <cell r="J4442">
            <v>0</v>
          </cell>
          <cell r="K4442">
            <v>0</v>
          </cell>
          <cell r="L4442">
            <v>1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11</v>
          </cell>
        </row>
        <row r="4443">
          <cell r="A4443" t="str">
            <v>Daniel Diaz</v>
          </cell>
          <cell r="C4443" t="str">
            <v>Gonzalo Gonzalez</v>
          </cell>
          <cell r="E4443">
            <v>46094</v>
          </cell>
          <cell r="I4443">
            <v>35</v>
          </cell>
          <cell r="J4443">
            <v>0</v>
          </cell>
          <cell r="K4443">
            <v>0</v>
          </cell>
          <cell r="L4443">
            <v>1</v>
          </cell>
          <cell r="M4443">
            <v>0</v>
          </cell>
          <cell r="N4443">
            <v>1</v>
          </cell>
          <cell r="O4443">
            <v>0</v>
          </cell>
          <cell r="P4443">
            <v>0</v>
          </cell>
          <cell r="Q4443">
            <v>4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</row>
        <row r="4444">
          <cell r="A4444" t="str">
            <v>Fernando Diaz</v>
          </cell>
          <cell r="C4444" t="str">
            <v>Nelson Paredes</v>
          </cell>
          <cell r="E4444">
            <v>46094</v>
          </cell>
          <cell r="I4444">
            <v>57</v>
          </cell>
          <cell r="J4444">
            <v>0</v>
          </cell>
          <cell r="K4444">
            <v>0</v>
          </cell>
          <cell r="L4444">
            <v>1</v>
          </cell>
          <cell r="M4444">
            <v>0</v>
          </cell>
          <cell r="N4444">
            <v>1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</row>
        <row r="4445">
          <cell r="A4445" t="str">
            <v>Jose Arredondo</v>
          </cell>
          <cell r="C4445" t="str">
            <v>Sin Auxiliar</v>
          </cell>
          <cell r="E4445">
            <v>46094</v>
          </cell>
          <cell r="I4445">
            <v>50</v>
          </cell>
          <cell r="J4445">
            <v>0</v>
          </cell>
          <cell r="K4445">
            <v>0</v>
          </cell>
          <cell r="L4445">
            <v>1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50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</row>
        <row r="4446">
          <cell r="A4446" t="str">
            <v>José Soto Catalan</v>
          </cell>
          <cell r="C4446" t="str">
            <v>Antonio Palma</v>
          </cell>
          <cell r="E4446">
            <v>46094</v>
          </cell>
          <cell r="I4446">
            <v>58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58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</row>
        <row r="4447">
          <cell r="A4447" t="str">
            <v>Sin Auxiliar</v>
          </cell>
          <cell r="C4447" t="str">
            <v>Gerald Aguayo</v>
          </cell>
          <cell r="E4447">
            <v>46093</v>
          </cell>
          <cell r="I4447">
            <v>55</v>
          </cell>
          <cell r="J4447">
            <v>0</v>
          </cell>
          <cell r="K4447">
            <v>0</v>
          </cell>
          <cell r="L4447">
            <v>1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20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</row>
        <row r="4448">
          <cell r="A4448" t="str">
            <v>Luis Acevedo</v>
          </cell>
          <cell r="C4448" t="str">
            <v>Gerald Aguayo</v>
          </cell>
          <cell r="E4448">
            <v>46094</v>
          </cell>
          <cell r="I4448">
            <v>83</v>
          </cell>
          <cell r="J4448">
            <v>0</v>
          </cell>
          <cell r="K4448">
            <v>0</v>
          </cell>
          <cell r="L4448">
            <v>1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20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</row>
        <row r="4449">
          <cell r="A4449" t="str">
            <v>Luis Dugo</v>
          </cell>
          <cell r="C4449" t="str">
            <v>Victor Araneda</v>
          </cell>
          <cell r="E4449">
            <v>46094</v>
          </cell>
          <cell r="I4449">
            <v>263</v>
          </cell>
          <cell r="J4449">
            <v>24</v>
          </cell>
          <cell r="K4449">
            <v>0</v>
          </cell>
          <cell r="L4449">
            <v>1</v>
          </cell>
          <cell r="M4449">
            <v>1</v>
          </cell>
          <cell r="N4449">
            <v>0</v>
          </cell>
          <cell r="O4449">
            <v>0</v>
          </cell>
          <cell r="P4449">
            <v>0</v>
          </cell>
          <cell r="Q4449">
            <v>263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11</v>
          </cell>
        </row>
        <row r="4450">
          <cell r="A4450" t="str">
            <v>Sin Auxiliar</v>
          </cell>
          <cell r="C4450" t="str">
            <v>Jesus Barrera</v>
          </cell>
          <cell r="E4450">
            <v>46092</v>
          </cell>
          <cell r="I4450">
            <v>0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</row>
        <row r="4451">
          <cell r="A4451" t="str">
            <v>Maximiliano Arancibia</v>
          </cell>
          <cell r="C4451" t="str">
            <v>Jesus Barrera</v>
          </cell>
          <cell r="E4451">
            <v>46094</v>
          </cell>
          <cell r="I4451">
            <v>51</v>
          </cell>
          <cell r="J4451">
            <v>0</v>
          </cell>
          <cell r="K4451">
            <v>0</v>
          </cell>
          <cell r="L4451">
            <v>1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13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</row>
        <row r="4452">
          <cell r="A4452" t="str">
            <v>Miguel Zamorano</v>
          </cell>
          <cell r="C4452" t="str">
            <v>Sin Auxiliar</v>
          </cell>
          <cell r="E4452">
            <v>46094</v>
          </cell>
          <cell r="I4452">
            <v>61</v>
          </cell>
          <cell r="J4452">
            <v>0</v>
          </cell>
          <cell r="K4452">
            <v>0</v>
          </cell>
          <cell r="L4452">
            <v>1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61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</row>
        <row r="4453">
          <cell r="A4453" t="str">
            <v>Patricio Cubillos</v>
          </cell>
          <cell r="C4453" t="str">
            <v>Juan Aravena</v>
          </cell>
          <cell r="E4453">
            <v>46094</v>
          </cell>
          <cell r="I4453">
            <v>70</v>
          </cell>
          <cell r="J4453">
            <v>0</v>
          </cell>
          <cell r="K4453">
            <v>0</v>
          </cell>
          <cell r="L4453">
            <v>1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14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</row>
        <row r="4454">
          <cell r="A4454" t="str">
            <v>Pedro Arcos</v>
          </cell>
          <cell r="C4454" t="str">
            <v>Daniel Escobar</v>
          </cell>
          <cell r="E4454">
            <v>46094</v>
          </cell>
          <cell r="I4454">
            <v>93</v>
          </cell>
          <cell r="J4454">
            <v>0</v>
          </cell>
          <cell r="K4454">
            <v>0</v>
          </cell>
          <cell r="L4454">
            <v>1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6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</row>
        <row r="4455">
          <cell r="A4455" t="str">
            <v>Ramon Gallardo</v>
          </cell>
          <cell r="C4455" t="str">
            <v>Jordan Gaete</v>
          </cell>
          <cell r="E4455">
            <v>46094</v>
          </cell>
          <cell r="I4455">
            <v>52</v>
          </cell>
          <cell r="J4455">
            <v>0</v>
          </cell>
          <cell r="K4455">
            <v>0</v>
          </cell>
          <cell r="L4455">
            <v>1</v>
          </cell>
          <cell r="M4455">
            <v>1</v>
          </cell>
          <cell r="N4455">
            <v>0</v>
          </cell>
          <cell r="O4455">
            <v>0</v>
          </cell>
          <cell r="P4455">
            <v>0</v>
          </cell>
          <cell r="Q4455">
            <v>52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</row>
        <row r="4456">
          <cell r="A4456" t="str">
            <v>Roberto Briones</v>
          </cell>
          <cell r="C4456" t="str">
            <v>Alexander Marchant</v>
          </cell>
          <cell r="E4456">
            <v>46094</v>
          </cell>
          <cell r="I4456">
            <v>40</v>
          </cell>
          <cell r="J4456">
            <v>0</v>
          </cell>
          <cell r="K4456">
            <v>0</v>
          </cell>
          <cell r="L4456">
            <v>1</v>
          </cell>
          <cell r="M4456">
            <v>0</v>
          </cell>
          <cell r="N4456">
            <v>1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</row>
        <row r="4457">
          <cell r="A4457" t="str">
            <v>Rodrigo Bascuñan</v>
          </cell>
          <cell r="C4457" t="str">
            <v>Cristian Araya</v>
          </cell>
          <cell r="E4457">
            <v>46094</v>
          </cell>
          <cell r="I4457">
            <v>85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</row>
        <row r="4458">
          <cell r="A4458" t="str">
            <v>Sin Auxiliar</v>
          </cell>
          <cell r="C4458" t="str">
            <v>Gilmar Ospino</v>
          </cell>
          <cell r="E4458">
            <v>46094</v>
          </cell>
          <cell r="I4458">
            <v>0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</row>
        <row r="4459">
          <cell r="A4459" t="str">
            <v>Sin Auxiliar</v>
          </cell>
          <cell r="C4459" t="str">
            <v>Carlos Correa</v>
          </cell>
          <cell r="E4459">
            <v>46094</v>
          </cell>
          <cell r="I4459">
            <v>0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</row>
        <row r="4460">
          <cell r="A4460" t="str">
            <v>Luis Acevedo</v>
          </cell>
          <cell r="C4460" t="str">
            <v>Jesus Barrera</v>
          </cell>
          <cell r="E4460">
            <v>46095</v>
          </cell>
          <cell r="I4460">
            <v>0</v>
          </cell>
          <cell r="J4460">
            <v>0</v>
          </cell>
          <cell r="K4460">
            <v>0</v>
          </cell>
          <cell r="L4460">
            <v>1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1</v>
          </cell>
          <cell r="S4460">
            <v>0</v>
          </cell>
          <cell r="T4460">
            <v>103</v>
          </cell>
          <cell r="U4460">
            <v>20</v>
          </cell>
          <cell r="V4460">
            <v>1</v>
          </cell>
          <cell r="W4460">
            <v>0</v>
          </cell>
          <cell r="X4460">
            <v>6</v>
          </cell>
        </row>
        <row r="4461">
          <cell r="A4461" t="str">
            <v>Luis Acevedo</v>
          </cell>
          <cell r="C4461" t="str">
            <v>Jesus Barrera</v>
          </cell>
          <cell r="E4461">
            <v>46096</v>
          </cell>
          <cell r="I4461">
            <v>0</v>
          </cell>
          <cell r="J4461">
            <v>0</v>
          </cell>
          <cell r="K4461">
            <v>0</v>
          </cell>
          <cell r="L4461">
            <v>1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1</v>
          </cell>
          <cell r="T4461">
            <v>44</v>
          </cell>
          <cell r="U4461">
            <v>28</v>
          </cell>
          <cell r="V4461">
            <v>0</v>
          </cell>
          <cell r="W4461">
            <v>1</v>
          </cell>
          <cell r="X4461">
            <v>16</v>
          </cell>
        </row>
        <row r="4462">
          <cell r="A4462" t="str">
            <v>Alfredo Cona</v>
          </cell>
          <cell r="C4462" t="str">
            <v>Osman Perez</v>
          </cell>
          <cell r="E4462">
            <v>46097</v>
          </cell>
          <cell r="I4462">
            <v>40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1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</row>
        <row r="4463">
          <cell r="A4463" t="str">
            <v>Boris López</v>
          </cell>
          <cell r="C4463" t="str">
            <v>Luis Cubillos</v>
          </cell>
          <cell r="E4463">
            <v>46097</v>
          </cell>
          <cell r="I4463">
            <v>53</v>
          </cell>
          <cell r="J4463">
            <v>35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8</v>
          </cell>
        </row>
        <row r="4464">
          <cell r="A4464" t="str">
            <v>Byron Lopez</v>
          </cell>
          <cell r="C4464" t="str">
            <v>Jesus Barrera</v>
          </cell>
          <cell r="E4464">
            <v>46097</v>
          </cell>
          <cell r="I4464">
            <v>53</v>
          </cell>
          <cell r="J4464">
            <v>123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16</v>
          </cell>
        </row>
        <row r="4465">
          <cell r="A4465" t="str">
            <v>Cesar Moreno</v>
          </cell>
          <cell r="C4465" t="str">
            <v>Sin Auxiliar</v>
          </cell>
          <cell r="E4465">
            <v>46097</v>
          </cell>
          <cell r="I4465">
            <v>248</v>
          </cell>
          <cell r="J4465">
            <v>0</v>
          </cell>
          <cell r="K4465">
            <v>0</v>
          </cell>
          <cell r="L4465">
            <v>1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58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9</v>
          </cell>
        </row>
        <row r="4466">
          <cell r="A4466" t="str">
            <v>Sin Auxiliar</v>
          </cell>
          <cell r="C4466" t="str">
            <v>Cesar Moreno</v>
          </cell>
          <cell r="E4466">
            <v>46097</v>
          </cell>
          <cell r="I4466">
            <v>248</v>
          </cell>
          <cell r="J4466">
            <v>0</v>
          </cell>
          <cell r="K4466">
            <v>0</v>
          </cell>
          <cell r="L4466">
            <v>1</v>
          </cell>
          <cell r="M4466">
            <v>1</v>
          </cell>
          <cell r="N4466">
            <v>0</v>
          </cell>
          <cell r="O4466">
            <v>0</v>
          </cell>
          <cell r="P4466">
            <v>0</v>
          </cell>
          <cell r="Q4466">
            <v>58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9</v>
          </cell>
        </row>
        <row r="4467">
          <cell r="A4467" t="str">
            <v xml:space="preserve">Cristian Gonzalez </v>
          </cell>
          <cell r="C4467" t="str">
            <v>Juan Cuadra</v>
          </cell>
          <cell r="E4467">
            <v>46097</v>
          </cell>
          <cell r="I4467">
            <v>65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21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</row>
        <row r="4468">
          <cell r="A4468" t="str">
            <v>Daniel Diaz</v>
          </cell>
          <cell r="C4468" t="str">
            <v>Gonzalo Gonzalez</v>
          </cell>
          <cell r="E4468">
            <v>46097</v>
          </cell>
          <cell r="I4468">
            <v>41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</row>
        <row r="4469">
          <cell r="A4469" t="str">
            <v>Juan Santibañez</v>
          </cell>
          <cell r="C4469" t="str">
            <v>Sin Auxiliar</v>
          </cell>
          <cell r="E4469">
            <v>46097</v>
          </cell>
          <cell r="I4469">
            <v>41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</row>
        <row r="4470">
          <cell r="A4470" t="str">
            <v>Fernando Diaz</v>
          </cell>
          <cell r="C4470" t="str">
            <v>Nelson Paredes</v>
          </cell>
          <cell r="E4470">
            <v>46097</v>
          </cell>
          <cell r="I4470">
            <v>63</v>
          </cell>
          <cell r="J4470">
            <v>0</v>
          </cell>
          <cell r="K4470">
            <v>0</v>
          </cell>
          <cell r="L4470">
            <v>1</v>
          </cell>
          <cell r="M4470">
            <v>0</v>
          </cell>
          <cell r="N4470">
            <v>1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</row>
        <row r="4471">
          <cell r="A4471" t="str">
            <v>Jose Arredondo</v>
          </cell>
          <cell r="C4471" t="str">
            <v>Sin Auxiliar</v>
          </cell>
          <cell r="E4471">
            <v>46097</v>
          </cell>
          <cell r="I4471">
            <v>57</v>
          </cell>
          <cell r="J4471">
            <v>0</v>
          </cell>
          <cell r="K4471">
            <v>0</v>
          </cell>
          <cell r="L4471">
            <v>1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57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</row>
        <row r="4472">
          <cell r="A4472" t="str">
            <v>José Soto Catalan</v>
          </cell>
          <cell r="C4472" t="str">
            <v>Antonio Palma</v>
          </cell>
          <cell r="E4472">
            <v>46097</v>
          </cell>
          <cell r="I4472">
            <v>60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60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</row>
        <row r="4473">
          <cell r="A4473" t="str">
            <v>Luis Acevedo</v>
          </cell>
          <cell r="C4473" t="str">
            <v>Luis Acevedo</v>
          </cell>
          <cell r="E4473">
            <v>46097</v>
          </cell>
          <cell r="I4473">
            <v>94</v>
          </cell>
          <cell r="J4473">
            <v>0</v>
          </cell>
          <cell r="K4473">
            <v>0</v>
          </cell>
          <cell r="L4473">
            <v>1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20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</row>
        <row r="4474">
          <cell r="A4474" t="str">
            <v>Sin Auxiliar</v>
          </cell>
          <cell r="C4474" t="str">
            <v>Gerald Aguayo</v>
          </cell>
          <cell r="E4474">
            <v>46097</v>
          </cell>
          <cell r="I4474">
            <v>56</v>
          </cell>
          <cell r="J4474">
            <v>0</v>
          </cell>
          <cell r="K4474">
            <v>0</v>
          </cell>
          <cell r="L4474">
            <v>1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20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</row>
        <row r="4475">
          <cell r="A4475" t="str">
            <v>Luis Dugo</v>
          </cell>
          <cell r="C4475" t="str">
            <v>Victor Araneda</v>
          </cell>
          <cell r="E4475">
            <v>46097</v>
          </cell>
          <cell r="I4475">
            <v>114</v>
          </cell>
          <cell r="J4475">
            <v>136</v>
          </cell>
          <cell r="K4475">
            <v>0</v>
          </cell>
          <cell r="L4475">
            <v>1</v>
          </cell>
          <cell r="M4475">
            <v>1</v>
          </cell>
          <cell r="N4475">
            <v>0</v>
          </cell>
          <cell r="O4475">
            <v>0</v>
          </cell>
          <cell r="P4475">
            <v>0</v>
          </cell>
          <cell r="Q4475">
            <v>104</v>
          </cell>
          <cell r="R4475">
            <v>1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16</v>
          </cell>
        </row>
        <row r="4476">
          <cell r="A4476" t="str">
            <v>Maximiliano Arancibia</v>
          </cell>
          <cell r="C4476" t="str">
            <v>Carlos Correa</v>
          </cell>
          <cell r="E4476">
            <v>46097</v>
          </cell>
          <cell r="I4476">
            <v>52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13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</row>
        <row r="4477">
          <cell r="A4477" t="str">
            <v>Miguel Zamorano</v>
          </cell>
          <cell r="C4477" t="str">
            <v>Sin Auxiliar</v>
          </cell>
          <cell r="E4477">
            <v>46097</v>
          </cell>
          <cell r="I4477">
            <v>61</v>
          </cell>
          <cell r="J4477">
            <v>0</v>
          </cell>
          <cell r="K4477">
            <v>0</v>
          </cell>
          <cell r="L4477">
            <v>1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61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</row>
        <row r="4478">
          <cell r="A4478" t="str">
            <v>Patricio Cubillos</v>
          </cell>
          <cell r="C4478" t="str">
            <v>Juan Aravena</v>
          </cell>
          <cell r="E4478">
            <v>46097</v>
          </cell>
          <cell r="I4478">
            <v>67</v>
          </cell>
          <cell r="J4478">
            <v>0</v>
          </cell>
          <cell r="K4478">
            <v>0</v>
          </cell>
          <cell r="L4478">
            <v>1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6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</row>
        <row r="4479">
          <cell r="A4479" t="str">
            <v>Pedro Arcos</v>
          </cell>
          <cell r="C4479" t="str">
            <v>Daniel Escobar</v>
          </cell>
          <cell r="E4479">
            <v>46097</v>
          </cell>
          <cell r="I4479">
            <v>49</v>
          </cell>
          <cell r="J4479">
            <v>0</v>
          </cell>
          <cell r="K4479">
            <v>0</v>
          </cell>
          <cell r="L4479">
            <v>1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12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</row>
        <row r="4480">
          <cell r="A4480" t="str">
            <v>Ramon Gallardo</v>
          </cell>
          <cell r="C4480" t="str">
            <v>Jordan Gaete</v>
          </cell>
          <cell r="E4480">
            <v>46097</v>
          </cell>
          <cell r="I4480">
            <v>34</v>
          </cell>
          <cell r="J4480">
            <v>0</v>
          </cell>
          <cell r="K4480">
            <v>0</v>
          </cell>
          <cell r="L4480">
            <v>1</v>
          </cell>
          <cell r="M4480">
            <v>1</v>
          </cell>
          <cell r="N4480">
            <v>0</v>
          </cell>
          <cell r="O4480">
            <v>1</v>
          </cell>
          <cell r="P4480">
            <v>0</v>
          </cell>
          <cell r="Q4480">
            <v>34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</row>
        <row r="4481">
          <cell r="A4481" t="str">
            <v>Roberto Briones</v>
          </cell>
          <cell r="C4481" t="str">
            <v>Alexander Marchant</v>
          </cell>
          <cell r="E4481">
            <v>46097</v>
          </cell>
          <cell r="I4481">
            <v>38</v>
          </cell>
          <cell r="J4481">
            <v>0</v>
          </cell>
          <cell r="K4481">
            <v>0</v>
          </cell>
          <cell r="L4481">
            <v>1</v>
          </cell>
          <cell r="M4481">
            <v>0</v>
          </cell>
          <cell r="N4481">
            <v>1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</row>
        <row r="4482">
          <cell r="A4482" t="str">
            <v>Rodrigo Bascuñan</v>
          </cell>
          <cell r="C4482" t="str">
            <v>Cristian Araya</v>
          </cell>
          <cell r="E4482">
            <v>46097</v>
          </cell>
          <cell r="I4482">
            <v>75</v>
          </cell>
          <cell r="J4482">
            <v>100</v>
          </cell>
          <cell r="K4482">
            <v>0</v>
          </cell>
          <cell r="L4482">
            <v>1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</row>
        <row r="4483">
          <cell r="A4483" t="str">
            <v>Sin Auxiliar</v>
          </cell>
          <cell r="C4483" t="str">
            <v>Alejandro Osorio</v>
          </cell>
          <cell r="E4483">
            <v>46097</v>
          </cell>
          <cell r="I4483">
            <v>0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</row>
        <row r="4484">
          <cell r="A4484" t="str">
            <v>Sin Auxiliar</v>
          </cell>
          <cell r="C4484" t="str">
            <v>Patricio Ramirez</v>
          </cell>
          <cell r="E4484">
            <v>46097</v>
          </cell>
          <cell r="I4484">
            <v>0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</row>
        <row r="4485">
          <cell r="A4485" t="str">
            <v>Sin Auxiliar</v>
          </cell>
          <cell r="C4485" t="str">
            <v>Gilmar Ospino</v>
          </cell>
          <cell r="E4485">
            <v>46097</v>
          </cell>
          <cell r="I4485">
            <v>0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</row>
        <row r="4486">
          <cell r="A4486" t="str">
            <v>Alfredo Cona</v>
          </cell>
          <cell r="C4486" t="str">
            <v>Osman Perez</v>
          </cell>
          <cell r="E4486">
            <v>46098</v>
          </cell>
          <cell r="I4486">
            <v>50</v>
          </cell>
          <cell r="J4486">
            <v>0</v>
          </cell>
          <cell r="K4486">
            <v>0</v>
          </cell>
          <cell r="L4486">
            <v>0</v>
          </cell>
          <cell r="M4486">
            <v>1</v>
          </cell>
          <cell r="N4486">
            <v>1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</row>
        <row r="4487">
          <cell r="A4487" t="str">
            <v>Boris López</v>
          </cell>
          <cell r="C4487" t="str">
            <v>Luis Acevedo</v>
          </cell>
          <cell r="E4487">
            <v>46098</v>
          </cell>
          <cell r="I4487">
            <v>48</v>
          </cell>
          <cell r="J4487">
            <v>0</v>
          </cell>
          <cell r="K4487">
            <v>0</v>
          </cell>
          <cell r="L4487">
            <v>1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10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</row>
        <row r="4488">
          <cell r="A4488" t="str">
            <v>Byron Lopez</v>
          </cell>
          <cell r="C4488" t="str">
            <v>Patricio Ramirez</v>
          </cell>
          <cell r="E4488">
            <v>46098</v>
          </cell>
          <cell r="I4488">
            <v>55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</row>
        <row r="4489">
          <cell r="A4489" t="str">
            <v>Cesar Moreno</v>
          </cell>
          <cell r="C4489" t="str">
            <v>Luis Cubillos</v>
          </cell>
          <cell r="E4489">
            <v>46098</v>
          </cell>
          <cell r="I4489">
            <v>69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50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11</v>
          </cell>
        </row>
        <row r="4490">
          <cell r="A4490" t="str">
            <v xml:space="preserve">Cristian Gonzalez </v>
          </cell>
          <cell r="C4490" t="str">
            <v>Juan Cuadra</v>
          </cell>
          <cell r="E4490">
            <v>46098</v>
          </cell>
          <cell r="I4490">
            <v>0</v>
          </cell>
          <cell r="J4490">
            <v>115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</row>
        <row r="4491">
          <cell r="A4491" t="str">
            <v>Daniel Diaz</v>
          </cell>
          <cell r="C4491" t="str">
            <v>Gonzalo Gonzalez</v>
          </cell>
          <cell r="E4491">
            <v>46098</v>
          </cell>
          <cell r="I4491">
            <v>54</v>
          </cell>
          <cell r="J4491">
            <v>0</v>
          </cell>
          <cell r="K4491">
            <v>0</v>
          </cell>
          <cell r="L4491">
            <v>1</v>
          </cell>
          <cell r="M4491">
            <v>0</v>
          </cell>
          <cell r="N4491">
            <v>1</v>
          </cell>
          <cell r="O4491">
            <v>0</v>
          </cell>
          <cell r="P4491">
            <v>0</v>
          </cell>
          <cell r="Q4491">
            <v>4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</row>
        <row r="4492">
          <cell r="A4492" t="str">
            <v>Juan Santibañez</v>
          </cell>
          <cell r="C4492" t="str">
            <v>Nelson Paredes</v>
          </cell>
          <cell r="E4492">
            <v>46098</v>
          </cell>
          <cell r="I4492">
            <v>53</v>
          </cell>
          <cell r="J4492">
            <v>0</v>
          </cell>
          <cell r="K4492">
            <v>0</v>
          </cell>
          <cell r="L4492">
            <v>1</v>
          </cell>
          <cell r="M4492">
            <v>0</v>
          </cell>
          <cell r="N4492">
            <v>1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</row>
        <row r="4493">
          <cell r="A4493" t="str">
            <v>Jose Arredondo</v>
          </cell>
          <cell r="C4493" t="str">
            <v>Sin Auxiliar</v>
          </cell>
          <cell r="E4493">
            <v>46098</v>
          </cell>
          <cell r="I4493">
            <v>31</v>
          </cell>
          <cell r="J4493">
            <v>0</v>
          </cell>
          <cell r="K4493">
            <v>0</v>
          </cell>
          <cell r="L4493">
            <v>1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31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</row>
        <row r="4494">
          <cell r="A4494" t="str">
            <v>José Soto Catalan</v>
          </cell>
          <cell r="C4494" t="str">
            <v>Antonio Palma</v>
          </cell>
          <cell r="E4494">
            <v>46098</v>
          </cell>
          <cell r="I4494">
            <v>29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29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</row>
        <row r="4495">
          <cell r="A4495" t="str">
            <v>Luis Dugo</v>
          </cell>
          <cell r="C4495" t="str">
            <v>Victor Araneda</v>
          </cell>
          <cell r="E4495">
            <v>46098</v>
          </cell>
          <cell r="I4495">
            <v>121</v>
          </cell>
          <cell r="J4495">
            <v>121</v>
          </cell>
          <cell r="K4495">
            <v>0</v>
          </cell>
          <cell r="L4495">
            <v>1</v>
          </cell>
          <cell r="M4495">
            <v>1</v>
          </cell>
          <cell r="N4495">
            <v>0</v>
          </cell>
          <cell r="O4495">
            <v>0</v>
          </cell>
          <cell r="P4495">
            <v>0</v>
          </cell>
          <cell r="Q4495">
            <v>92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25</v>
          </cell>
        </row>
        <row r="4496">
          <cell r="A4496" t="str">
            <v>Maximiliano Arancibia</v>
          </cell>
          <cell r="C4496" t="str">
            <v>Carlos Correa</v>
          </cell>
          <cell r="E4496">
            <v>46098</v>
          </cell>
          <cell r="I4496">
            <v>81</v>
          </cell>
          <cell r="J4496">
            <v>0</v>
          </cell>
          <cell r="K4496">
            <v>0</v>
          </cell>
          <cell r="L4496">
            <v>1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21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</row>
        <row r="4497">
          <cell r="A4497" t="str">
            <v>Patricio Cubillos</v>
          </cell>
          <cell r="C4497" t="str">
            <v>Juan Aravena</v>
          </cell>
          <cell r="E4497">
            <v>46098</v>
          </cell>
          <cell r="I4497">
            <v>32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6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</row>
        <row r="4498">
          <cell r="A4498" t="str">
            <v>Pedro Arcos</v>
          </cell>
          <cell r="C4498" t="str">
            <v>Daniel Escobar</v>
          </cell>
          <cell r="E4498">
            <v>46098</v>
          </cell>
          <cell r="I4498">
            <v>52</v>
          </cell>
          <cell r="J4498">
            <v>0</v>
          </cell>
          <cell r="K4498">
            <v>0</v>
          </cell>
          <cell r="L4498">
            <v>1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6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</row>
        <row r="4499">
          <cell r="A4499" t="str">
            <v>Ramon Gallardo</v>
          </cell>
          <cell r="C4499" t="str">
            <v>Jordan Gaete</v>
          </cell>
          <cell r="E4499">
            <v>46098</v>
          </cell>
          <cell r="I4499">
            <v>70</v>
          </cell>
          <cell r="J4499">
            <v>0</v>
          </cell>
          <cell r="K4499">
            <v>0</v>
          </cell>
          <cell r="L4499">
            <v>1</v>
          </cell>
          <cell r="M4499">
            <v>1</v>
          </cell>
          <cell r="N4499">
            <v>0</v>
          </cell>
          <cell r="O4499">
            <v>1</v>
          </cell>
          <cell r="P4499">
            <v>0</v>
          </cell>
          <cell r="Q4499">
            <v>70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</row>
        <row r="4500">
          <cell r="A4500" t="str">
            <v>Roberto Briones</v>
          </cell>
          <cell r="C4500" t="str">
            <v>Gerald Aguayo</v>
          </cell>
          <cell r="E4500">
            <v>46098</v>
          </cell>
          <cell r="I4500">
            <v>0</v>
          </cell>
          <cell r="J4500">
            <v>65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8</v>
          </cell>
        </row>
        <row r="4501">
          <cell r="A4501" t="str">
            <v>Roberto Ramirez</v>
          </cell>
          <cell r="C4501" t="str">
            <v>Jose Oca</v>
          </cell>
          <cell r="E4501">
            <v>46094</v>
          </cell>
          <cell r="I4501">
            <v>58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7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</row>
        <row r="4502">
          <cell r="A4502" t="str">
            <v>Roberto Ramirez</v>
          </cell>
          <cell r="C4502" t="str">
            <v>Jose Oca</v>
          </cell>
          <cell r="E4502">
            <v>46097</v>
          </cell>
          <cell r="I4502">
            <v>65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7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</row>
        <row r="4503">
          <cell r="A4503" t="str">
            <v>Roberto Ramirez</v>
          </cell>
          <cell r="C4503" t="str">
            <v>Jose Oca</v>
          </cell>
          <cell r="E4503">
            <v>46098</v>
          </cell>
          <cell r="I4503">
            <v>52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</row>
        <row r="4504">
          <cell r="A4504" t="str">
            <v>Rodrigo Bascuñan</v>
          </cell>
          <cell r="C4504" t="str">
            <v>Cristian Araya</v>
          </cell>
          <cell r="E4504">
            <v>46098</v>
          </cell>
          <cell r="I4504">
            <v>25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</row>
        <row r="4505">
          <cell r="A4505" t="str">
            <v>Alexander Marchant</v>
          </cell>
          <cell r="C4505" t="str">
            <v>Gilmar Ospino</v>
          </cell>
          <cell r="E4505">
            <v>46098</v>
          </cell>
          <cell r="I4505">
            <v>0</v>
          </cell>
          <cell r="J4505">
            <v>109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</row>
        <row r="4506">
          <cell r="A4506" t="str">
            <v>Sin Auxiliar</v>
          </cell>
          <cell r="C4506" t="str">
            <v>Juan Santibañez</v>
          </cell>
          <cell r="E4506">
            <v>46098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</row>
        <row r="4507">
          <cell r="A4507" t="str">
            <v>Alfredo Cona</v>
          </cell>
          <cell r="C4507" t="str">
            <v>Osman Perez</v>
          </cell>
          <cell r="E4507">
            <v>46099</v>
          </cell>
          <cell r="I4507">
            <v>53</v>
          </cell>
          <cell r="J4507">
            <v>0</v>
          </cell>
          <cell r="K4507">
            <v>0</v>
          </cell>
          <cell r="L4507">
            <v>0</v>
          </cell>
          <cell r="M4507">
            <v>1</v>
          </cell>
          <cell r="N4507">
            <v>1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</row>
        <row r="4508">
          <cell r="A4508" t="str">
            <v>Boris López</v>
          </cell>
          <cell r="C4508" t="str">
            <v>Gilmar Ospino</v>
          </cell>
          <cell r="E4508">
            <v>46099</v>
          </cell>
          <cell r="I4508">
            <v>31</v>
          </cell>
          <cell r="J4508">
            <v>0</v>
          </cell>
          <cell r="K4508">
            <v>0</v>
          </cell>
          <cell r="L4508">
            <v>1</v>
          </cell>
          <cell r="M4508">
            <v>0</v>
          </cell>
          <cell r="N4508">
            <v>0</v>
          </cell>
          <cell r="O4508">
            <v>0</v>
          </cell>
          <cell r="P4508">
            <v>8</v>
          </cell>
          <cell r="Q4508">
            <v>5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</row>
        <row r="4509">
          <cell r="A4509" t="str">
            <v>Byron Lopez</v>
          </cell>
          <cell r="C4509" t="str">
            <v>Patricio Ramirez</v>
          </cell>
          <cell r="E4509">
            <v>46099</v>
          </cell>
          <cell r="I4509">
            <v>55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</row>
        <row r="4510">
          <cell r="A4510" t="str">
            <v>Cesar Moreno</v>
          </cell>
          <cell r="C4510" t="str">
            <v>Luis Cubillos</v>
          </cell>
          <cell r="E4510">
            <v>46099</v>
          </cell>
          <cell r="I4510">
            <v>87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50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13</v>
          </cell>
        </row>
        <row r="4511">
          <cell r="A4511" t="str">
            <v>Cesar Moreno</v>
          </cell>
          <cell r="C4511" t="str">
            <v>Luis Cubillos</v>
          </cell>
          <cell r="E4511">
            <v>46100</v>
          </cell>
          <cell r="I4511">
            <v>72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50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4</v>
          </cell>
        </row>
        <row r="4512">
          <cell r="A4512" t="str">
            <v xml:space="preserve">Cristian Gonzalez </v>
          </cell>
          <cell r="C4512" t="str">
            <v>Juan Cuadra</v>
          </cell>
          <cell r="E4512">
            <v>46099</v>
          </cell>
          <cell r="I4512">
            <v>49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21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</row>
        <row r="4513">
          <cell r="A4513" t="str">
            <v>Daniel Diaz</v>
          </cell>
          <cell r="C4513" t="str">
            <v>Gonzalo Gonzalez</v>
          </cell>
          <cell r="E4513">
            <v>46099</v>
          </cell>
          <cell r="I4513">
            <v>24</v>
          </cell>
          <cell r="J4513">
            <v>0</v>
          </cell>
          <cell r="K4513">
            <v>0</v>
          </cell>
          <cell r="L4513">
            <v>1</v>
          </cell>
          <cell r="M4513">
            <v>0</v>
          </cell>
          <cell r="N4513">
            <v>1</v>
          </cell>
          <cell r="O4513">
            <v>0</v>
          </cell>
          <cell r="P4513">
            <v>0</v>
          </cell>
          <cell r="Q4513">
            <v>2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</row>
        <row r="4514">
          <cell r="A4514" t="str">
            <v>Fernando Diaz</v>
          </cell>
          <cell r="C4514" t="str">
            <v>Nelson Paredes</v>
          </cell>
          <cell r="E4514">
            <v>46098</v>
          </cell>
          <cell r="I4514">
            <v>40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</row>
        <row r="4515">
          <cell r="A4515" t="str">
            <v>Fernando Diaz</v>
          </cell>
          <cell r="C4515" t="str">
            <v>Nelson Paredes</v>
          </cell>
          <cell r="E4515">
            <v>46099</v>
          </cell>
          <cell r="I4515">
            <v>60</v>
          </cell>
          <cell r="J4515">
            <v>0</v>
          </cell>
          <cell r="K4515">
            <v>0</v>
          </cell>
          <cell r="L4515">
            <v>1</v>
          </cell>
          <cell r="M4515">
            <v>0</v>
          </cell>
          <cell r="N4515">
            <v>1</v>
          </cell>
          <cell r="O4515">
            <v>1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</row>
        <row r="4516">
          <cell r="A4516" t="str">
            <v>Jose Arredondo</v>
          </cell>
          <cell r="C4516" t="str">
            <v>Sin Auxiliar</v>
          </cell>
          <cell r="E4516">
            <v>46099</v>
          </cell>
          <cell r="I4516">
            <v>53</v>
          </cell>
          <cell r="J4516">
            <v>0</v>
          </cell>
          <cell r="K4516">
            <v>0</v>
          </cell>
          <cell r="L4516">
            <v>1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53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</row>
        <row r="4517">
          <cell r="A4517" t="str">
            <v>José Soto Catalan</v>
          </cell>
          <cell r="C4517" t="str">
            <v>Antonio Palma</v>
          </cell>
          <cell r="E4517">
            <v>46099</v>
          </cell>
          <cell r="I4517">
            <v>58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58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</row>
        <row r="4518">
          <cell r="A4518" t="str">
            <v>Luis Acevedo</v>
          </cell>
          <cell r="C4518" t="str">
            <v>Gerald Aguayo</v>
          </cell>
          <cell r="E4518">
            <v>46099</v>
          </cell>
          <cell r="I4518">
            <v>62</v>
          </cell>
          <cell r="J4518">
            <v>0</v>
          </cell>
          <cell r="K4518">
            <v>0</v>
          </cell>
          <cell r="L4518">
            <v>1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20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</row>
        <row r="4519">
          <cell r="A4519" t="str">
            <v>Luis Dugo</v>
          </cell>
          <cell r="C4519" t="str">
            <v>Victor Araneda</v>
          </cell>
          <cell r="E4519">
            <v>46099</v>
          </cell>
          <cell r="I4519">
            <v>145</v>
          </cell>
          <cell r="J4519">
            <v>167</v>
          </cell>
          <cell r="K4519">
            <v>0</v>
          </cell>
          <cell r="L4519">
            <v>1</v>
          </cell>
          <cell r="M4519">
            <v>1</v>
          </cell>
          <cell r="N4519">
            <v>0</v>
          </cell>
          <cell r="O4519">
            <v>0</v>
          </cell>
          <cell r="P4519">
            <v>0</v>
          </cell>
          <cell r="Q4519">
            <v>145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16</v>
          </cell>
        </row>
        <row r="4520">
          <cell r="A4520" t="str">
            <v>Maximiliano Arancibia</v>
          </cell>
          <cell r="C4520" t="str">
            <v>Carlos Correa</v>
          </cell>
          <cell r="E4520">
            <v>46099</v>
          </cell>
          <cell r="I4520">
            <v>67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21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</row>
        <row r="4521">
          <cell r="A4521" t="str">
            <v>Miguel Zamorano</v>
          </cell>
          <cell r="C4521" t="str">
            <v>Sin Auxiliar</v>
          </cell>
          <cell r="E4521">
            <v>46099</v>
          </cell>
          <cell r="I4521">
            <v>54</v>
          </cell>
          <cell r="J4521">
            <v>0</v>
          </cell>
          <cell r="K4521">
            <v>0</v>
          </cell>
          <cell r="L4521">
            <v>1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54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</row>
        <row r="4522">
          <cell r="A4522" t="str">
            <v>Patricio Cubillos</v>
          </cell>
          <cell r="C4522" t="str">
            <v>Juan Aravena</v>
          </cell>
          <cell r="E4522">
            <v>46099</v>
          </cell>
          <cell r="I4522">
            <v>69</v>
          </cell>
          <cell r="J4522">
            <v>0</v>
          </cell>
          <cell r="K4522">
            <v>0</v>
          </cell>
          <cell r="L4522">
            <v>1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12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</row>
        <row r="4523">
          <cell r="A4523" t="str">
            <v>Pedro Arcos</v>
          </cell>
          <cell r="C4523" t="str">
            <v>Daniel Escobar</v>
          </cell>
          <cell r="E4523">
            <v>46099</v>
          </cell>
          <cell r="I4523">
            <v>68</v>
          </cell>
          <cell r="J4523">
            <v>0</v>
          </cell>
          <cell r="K4523">
            <v>0</v>
          </cell>
          <cell r="L4523">
            <v>1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10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</row>
        <row r="4524">
          <cell r="A4524" t="str">
            <v>Ramon Gallardo</v>
          </cell>
          <cell r="C4524" t="str">
            <v>Jordan Gaete</v>
          </cell>
          <cell r="E4524">
            <v>46099</v>
          </cell>
          <cell r="I4524">
            <v>42</v>
          </cell>
          <cell r="J4524">
            <v>0</v>
          </cell>
          <cell r="K4524">
            <v>0</v>
          </cell>
          <cell r="L4524">
            <v>1</v>
          </cell>
          <cell r="M4524">
            <v>1</v>
          </cell>
          <cell r="N4524">
            <v>0</v>
          </cell>
          <cell r="O4524">
            <v>0</v>
          </cell>
          <cell r="P4524">
            <v>0</v>
          </cell>
          <cell r="Q4524">
            <v>42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</row>
        <row r="4525">
          <cell r="A4525" t="str">
            <v>Roberto Briones</v>
          </cell>
          <cell r="C4525" t="str">
            <v>Alexander Marchant</v>
          </cell>
          <cell r="E4525">
            <v>46099</v>
          </cell>
          <cell r="I4525">
            <v>35</v>
          </cell>
          <cell r="J4525">
            <v>0</v>
          </cell>
          <cell r="K4525">
            <v>0</v>
          </cell>
          <cell r="L4525">
            <v>1</v>
          </cell>
          <cell r="M4525">
            <v>0</v>
          </cell>
          <cell r="N4525">
            <v>1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</row>
        <row r="4526">
          <cell r="A4526" t="str">
            <v>Roberto Ramirez</v>
          </cell>
          <cell r="C4526" t="str">
            <v>Jose Oca</v>
          </cell>
          <cell r="E4526">
            <v>46099</v>
          </cell>
          <cell r="I4526">
            <v>36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</row>
        <row r="4527">
          <cell r="A4527" t="str">
            <v>Rodrigo Bascuñan</v>
          </cell>
          <cell r="C4527" t="str">
            <v>Cristian Araya</v>
          </cell>
          <cell r="E4527">
            <v>46099</v>
          </cell>
          <cell r="I4527">
            <v>60</v>
          </cell>
          <cell r="J4527">
            <v>0</v>
          </cell>
          <cell r="K4527">
            <v>0</v>
          </cell>
          <cell r="L4527">
            <v>1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15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</row>
        <row r="4528">
          <cell r="A4528" t="str">
            <v>Sin Auxiliar</v>
          </cell>
          <cell r="C4528" t="str">
            <v>Juan Santibañez</v>
          </cell>
          <cell r="E4528">
            <v>46099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</row>
        <row r="4529">
          <cell r="A4529" t="str">
            <v>Sin Auxiliar</v>
          </cell>
          <cell r="C4529" t="str">
            <v>Alejandro Osorio</v>
          </cell>
          <cell r="E4529">
            <v>46098</v>
          </cell>
          <cell r="I4529">
            <v>0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</row>
        <row r="4530">
          <cell r="A4530" t="str">
            <v>Sin Auxiliar</v>
          </cell>
          <cell r="C4530" t="str">
            <v>Alejandro Osorio</v>
          </cell>
          <cell r="E4530">
            <v>46099</v>
          </cell>
          <cell r="I4530">
            <v>0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</row>
        <row r="4531">
          <cell r="A4531" t="str">
            <v>Alfredo Cona</v>
          </cell>
          <cell r="C4531" t="str">
            <v>Osman Perez</v>
          </cell>
          <cell r="E4531">
            <v>46100</v>
          </cell>
          <cell r="I4531">
            <v>49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N4531">
            <v>1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</row>
        <row r="4532">
          <cell r="A4532" t="str">
            <v>Boris López</v>
          </cell>
          <cell r="C4532" t="str">
            <v>Gilmar Ospino</v>
          </cell>
          <cell r="E4532">
            <v>46100</v>
          </cell>
          <cell r="I4532">
            <v>40</v>
          </cell>
          <cell r="J4532">
            <v>0</v>
          </cell>
          <cell r="K4532">
            <v>0</v>
          </cell>
          <cell r="L4532">
            <v>1</v>
          </cell>
          <cell r="M4532">
            <v>0</v>
          </cell>
          <cell r="N4532">
            <v>0</v>
          </cell>
          <cell r="O4532">
            <v>0</v>
          </cell>
          <cell r="P4532">
            <v>8</v>
          </cell>
          <cell r="Q4532">
            <v>16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</row>
        <row r="4533">
          <cell r="A4533" t="str">
            <v>Byron Lopez</v>
          </cell>
          <cell r="C4533" t="str">
            <v>Patricio Ramirez</v>
          </cell>
          <cell r="E4533">
            <v>46100</v>
          </cell>
          <cell r="I4533">
            <v>55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</row>
        <row r="4534">
          <cell r="A4534" t="str">
            <v xml:space="preserve">Cristian Gonzalez </v>
          </cell>
          <cell r="C4534" t="str">
            <v>Juan Cuadra</v>
          </cell>
          <cell r="E4534">
            <v>46100</v>
          </cell>
          <cell r="I4534">
            <v>43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</row>
        <row r="4535">
          <cell r="A4535" t="str">
            <v>Fernando Diaz</v>
          </cell>
          <cell r="C4535" t="str">
            <v>Nelson Paredes</v>
          </cell>
          <cell r="E4535">
            <v>46100</v>
          </cell>
          <cell r="I4535">
            <v>44</v>
          </cell>
          <cell r="J4535">
            <v>0</v>
          </cell>
          <cell r="K4535">
            <v>0</v>
          </cell>
          <cell r="L4535">
            <v>1</v>
          </cell>
          <cell r="M4535">
            <v>0</v>
          </cell>
          <cell r="N4535">
            <v>1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</row>
        <row r="4536">
          <cell r="A4536" t="str">
            <v>Jose Arredondo</v>
          </cell>
          <cell r="C4536" t="str">
            <v>Sin Auxiliar</v>
          </cell>
          <cell r="E4536">
            <v>46100</v>
          </cell>
          <cell r="I4536">
            <v>31</v>
          </cell>
          <cell r="J4536">
            <v>0</v>
          </cell>
          <cell r="K4536">
            <v>0</v>
          </cell>
          <cell r="L4536">
            <v>1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31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</row>
        <row r="4537">
          <cell r="A4537" t="str">
            <v>José Soto Catalan</v>
          </cell>
          <cell r="C4537" t="str">
            <v>Antonio Palma</v>
          </cell>
          <cell r="E4537">
            <v>46100</v>
          </cell>
          <cell r="I4537">
            <v>32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32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</row>
        <row r="4538">
          <cell r="A4538" t="str">
            <v>Luis Dugo</v>
          </cell>
          <cell r="C4538" t="str">
            <v>Victor Araneda</v>
          </cell>
          <cell r="E4538">
            <v>46100</v>
          </cell>
          <cell r="I4538">
            <v>104</v>
          </cell>
          <cell r="J4538">
            <v>74</v>
          </cell>
          <cell r="K4538">
            <v>0</v>
          </cell>
          <cell r="L4538">
            <v>1</v>
          </cell>
          <cell r="M4538">
            <v>1</v>
          </cell>
          <cell r="N4538">
            <v>0</v>
          </cell>
          <cell r="O4538">
            <v>0</v>
          </cell>
          <cell r="P4538">
            <v>0</v>
          </cell>
          <cell r="Q4538">
            <v>104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8</v>
          </cell>
        </row>
        <row r="4539">
          <cell r="A4539" t="str">
            <v>Maximiliano Arancibia</v>
          </cell>
          <cell r="C4539" t="str">
            <v>Carlos Correa</v>
          </cell>
          <cell r="E4539">
            <v>46100</v>
          </cell>
          <cell r="I4539">
            <v>78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</row>
        <row r="4540">
          <cell r="A4540" t="str">
            <v>Miguel Zamorano</v>
          </cell>
          <cell r="C4540" t="str">
            <v>Sin Auxiliar</v>
          </cell>
          <cell r="E4540">
            <v>46100</v>
          </cell>
          <cell r="I4540">
            <v>2</v>
          </cell>
          <cell r="J4540">
            <v>0</v>
          </cell>
          <cell r="K4540">
            <v>0</v>
          </cell>
          <cell r="L4540">
            <v>1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2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</row>
        <row r="4541">
          <cell r="A4541" t="str">
            <v>Patricio Cubillos</v>
          </cell>
          <cell r="C4541" t="str">
            <v>Juan Aravena</v>
          </cell>
          <cell r="E4541">
            <v>46100</v>
          </cell>
          <cell r="I4541">
            <v>30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5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</row>
        <row r="4542">
          <cell r="A4542" t="str">
            <v>Pedro Arcos</v>
          </cell>
          <cell r="C4542" t="str">
            <v>Daniel Escobar</v>
          </cell>
          <cell r="E4542">
            <v>46100</v>
          </cell>
          <cell r="I4542">
            <v>49</v>
          </cell>
          <cell r="J4542">
            <v>0</v>
          </cell>
          <cell r="K4542">
            <v>0</v>
          </cell>
          <cell r="L4542">
            <v>1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2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</row>
        <row r="4543">
          <cell r="A4543" t="str">
            <v>Roberto Briones</v>
          </cell>
          <cell r="C4543" t="str">
            <v>Alexander Marchant</v>
          </cell>
          <cell r="E4543">
            <v>46100</v>
          </cell>
          <cell r="I4543">
            <v>28</v>
          </cell>
          <cell r="J4543">
            <v>0</v>
          </cell>
          <cell r="K4543">
            <v>0</v>
          </cell>
          <cell r="L4543">
            <v>1</v>
          </cell>
          <cell r="M4543">
            <v>0</v>
          </cell>
          <cell r="N4543">
            <v>1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</row>
        <row r="4544">
          <cell r="A4544" t="str">
            <v>Roberto Briones</v>
          </cell>
          <cell r="C4544" t="str">
            <v>Jordan Gaete</v>
          </cell>
          <cell r="E4544">
            <v>46100</v>
          </cell>
          <cell r="I4544">
            <v>62</v>
          </cell>
          <cell r="J4544">
            <v>0</v>
          </cell>
          <cell r="K4544">
            <v>0</v>
          </cell>
          <cell r="L4544">
            <v>1</v>
          </cell>
          <cell r="M4544">
            <v>1</v>
          </cell>
          <cell r="N4544">
            <v>0</v>
          </cell>
          <cell r="O4544">
            <v>1</v>
          </cell>
          <cell r="P4544">
            <v>0</v>
          </cell>
          <cell r="Q4544">
            <v>62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</row>
        <row r="4545">
          <cell r="A4545" t="str">
            <v>Roberto Ramirez</v>
          </cell>
          <cell r="C4545" t="str">
            <v>Jose Oca</v>
          </cell>
          <cell r="E4545">
            <v>46100</v>
          </cell>
          <cell r="I4545">
            <v>50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</row>
        <row r="4546">
          <cell r="A4546" t="str">
            <v>Rodrigo Bascuñan</v>
          </cell>
          <cell r="C4546" t="str">
            <v>Cristian Araya</v>
          </cell>
          <cell r="E4546">
            <v>46100</v>
          </cell>
          <cell r="I4546">
            <v>28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</row>
        <row r="4547">
          <cell r="A4547" t="str">
            <v>Sin Auxiliar</v>
          </cell>
          <cell r="C4547" t="str">
            <v>Juan Santibañez</v>
          </cell>
          <cell r="E4547">
            <v>46100</v>
          </cell>
          <cell r="I4547">
            <v>0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</row>
        <row r="4548">
          <cell r="A4548" t="str">
            <v>Sin Auxiliar</v>
          </cell>
          <cell r="C4548" t="str">
            <v>Alejandro Osorio</v>
          </cell>
          <cell r="E4548">
            <v>46100</v>
          </cell>
          <cell r="I4548">
            <v>0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</row>
        <row r="4549">
          <cell r="A4549" t="str">
            <v>Roberto Briones</v>
          </cell>
          <cell r="C4549" t="str">
            <v>Alexander Marchant</v>
          </cell>
          <cell r="E4549">
            <v>46100</v>
          </cell>
          <cell r="I4549">
            <v>28</v>
          </cell>
          <cell r="J4549">
            <v>0</v>
          </cell>
          <cell r="K4549">
            <v>0</v>
          </cell>
          <cell r="L4549">
            <v>1</v>
          </cell>
          <cell r="M4549">
            <v>0</v>
          </cell>
          <cell r="N4549">
            <v>1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</row>
        <row r="4550">
          <cell r="A4550" t="str">
            <v>Alexander Marchant</v>
          </cell>
          <cell r="C4550" t="str">
            <v>Sin Auxiliar</v>
          </cell>
          <cell r="E4550">
            <v>46100</v>
          </cell>
          <cell r="I4550">
            <v>28</v>
          </cell>
          <cell r="J4550">
            <v>0</v>
          </cell>
          <cell r="K4550">
            <v>0</v>
          </cell>
          <cell r="L4550">
            <v>1</v>
          </cell>
          <cell r="M4550">
            <v>0</v>
          </cell>
          <cell r="N4550">
            <v>1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</row>
        <row r="4551">
          <cell r="A4551" t="str">
            <v>Alfredo Cona</v>
          </cell>
          <cell r="C4551" t="str">
            <v>Osman Perez</v>
          </cell>
          <cell r="E4551">
            <v>46101</v>
          </cell>
          <cell r="I4551">
            <v>60</v>
          </cell>
          <cell r="J4551">
            <v>0</v>
          </cell>
          <cell r="K4551">
            <v>0</v>
          </cell>
          <cell r="L4551">
            <v>0</v>
          </cell>
          <cell r="M4551">
            <v>1</v>
          </cell>
          <cell r="N4551">
            <v>1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</row>
        <row r="4552">
          <cell r="A4552" t="str">
            <v>Boris López</v>
          </cell>
          <cell r="C4552" t="str">
            <v>Gilmar Ospino</v>
          </cell>
          <cell r="E4552">
            <v>46101</v>
          </cell>
          <cell r="I4552">
            <v>40</v>
          </cell>
          <cell r="J4552">
            <v>0</v>
          </cell>
          <cell r="K4552">
            <v>0</v>
          </cell>
          <cell r="L4552">
            <v>1</v>
          </cell>
          <cell r="M4552">
            <v>0</v>
          </cell>
          <cell r="N4552">
            <v>0</v>
          </cell>
          <cell r="O4552">
            <v>0</v>
          </cell>
          <cell r="P4552">
            <v>8</v>
          </cell>
          <cell r="Q4552">
            <v>16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</row>
        <row r="4553">
          <cell r="A4553" t="str">
            <v>Byron Lopez</v>
          </cell>
          <cell r="C4553" t="str">
            <v>Patricio Ramirez</v>
          </cell>
          <cell r="E4553">
            <v>46101</v>
          </cell>
          <cell r="I4553">
            <v>55</v>
          </cell>
          <cell r="J4553">
            <v>0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</row>
        <row r="4554">
          <cell r="A4554" t="str">
            <v>Cesar Moreno</v>
          </cell>
          <cell r="C4554" t="str">
            <v>Luis Cubillos</v>
          </cell>
          <cell r="E4554">
            <v>46101</v>
          </cell>
          <cell r="I4554">
            <v>69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30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</row>
        <row r="4555">
          <cell r="A4555" t="str">
            <v xml:space="preserve">Cristian Gonzalez </v>
          </cell>
          <cell r="C4555" t="str">
            <v>Juan Cuadra</v>
          </cell>
          <cell r="E4555">
            <v>46101</v>
          </cell>
          <cell r="I4555">
            <v>48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21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</row>
        <row r="4556">
          <cell r="A4556" t="str">
            <v>Fernando Diaz</v>
          </cell>
          <cell r="C4556" t="str">
            <v>Nelson Paredes</v>
          </cell>
          <cell r="E4556">
            <v>46101</v>
          </cell>
          <cell r="I4556">
            <v>51</v>
          </cell>
          <cell r="J4556">
            <v>0</v>
          </cell>
          <cell r="K4556">
            <v>0</v>
          </cell>
          <cell r="L4556">
            <v>1</v>
          </cell>
          <cell r="M4556">
            <v>0</v>
          </cell>
          <cell r="N4556">
            <v>1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</row>
        <row r="4557">
          <cell r="A4557" t="str">
            <v>Sin Auxiliar</v>
          </cell>
          <cell r="C4557" t="str">
            <v>Gerald Aguayo</v>
          </cell>
          <cell r="E4557">
            <v>46100</v>
          </cell>
          <cell r="I4557">
            <v>0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</row>
        <row r="4558">
          <cell r="A4558" t="str">
            <v>Luis Acevedo</v>
          </cell>
          <cell r="C4558" t="str">
            <v>Gerald Aguayo</v>
          </cell>
          <cell r="E4558">
            <v>46101</v>
          </cell>
          <cell r="I4558">
            <v>60</v>
          </cell>
          <cell r="J4558">
            <v>0</v>
          </cell>
          <cell r="K4558">
            <v>0</v>
          </cell>
          <cell r="L4558">
            <v>1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20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</row>
        <row r="4559">
          <cell r="A4559" t="str">
            <v>Luis Dugo</v>
          </cell>
          <cell r="C4559" t="str">
            <v>Victor Araneda</v>
          </cell>
          <cell r="E4559">
            <v>46101</v>
          </cell>
          <cell r="I4559">
            <v>107</v>
          </cell>
          <cell r="J4559">
            <v>7</v>
          </cell>
          <cell r="K4559">
            <v>0</v>
          </cell>
          <cell r="L4559">
            <v>1</v>
          </cell>
          <cell r="M4559">
            <v>1</v>
          </cell>
          <cell r="N4559">
            <v>0</v>
          </cell>
          <cell r="O4559">
            <v>0</v>
          </cell>
          <cell r="P4559">
            <v>0</v>
          </cell>
          <cell r="Q4559">
            <v>107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6</v>
          </cell>
        </row>
        <row r="4560">
          <cell r="A4560" t="str">
            <v>Maximiliano Arancibia</v>
          </cell>
          <cell r="C4560" t="str">
            <v>Carlos Correa</v>
          </cell>
          <cell r="E4560">
            <v>46101</v>
          </cell>
          <cell r="I4560">
            <v>60</v>
          </cell>
          <cell r="J4560">
            <v>0</v>
          </cell>
          <cell r="K4560">
            <v>0</v>
          </cell>
          <cell r="L4560">
            <v>1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21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</row>
        <row r="4561">
          <cell r="A4561" t="str">
            <v>Patricio Cubillos</v>
          </cell>
          <cell r="C4561" t="str">
            <v>Juan Aravena</v>
          </cell>
          <cell r="E4561">
            <v>46101</v>
          </cell>
          <cell r="I4561">
            <v>64</v>
          </cell>
          <cell r="J4561">
            <v>0</v>
          </cell>
          <cell r="K4561">
            <v>0</v>
          </cell>
          <cell r="L4561">
            <v>1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11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</row>
        <row r="4562">
          <cell r="A4562" t="str">
            <v>Pedro Arcos</v>
          </cell>
          <cell r="C4562" t="str">
            <v>Daniel Escobar</v>
          </cell>
          <cell r="E4562">
            <v>46101</v>
          </cell>
          <cell r="I4562">
            <v>67</v>
          </cell>
          <cell r="J4562">
            <v>0</v>
          </cell>
          <cell r="K4562">
            <v>0</v>
          </cell>
          <cell r="L4562">
            <v>1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16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</row>
        <row r="4563">
          <cell r="A4563" t="str">
            <v>Roberto Briones</v>
          </cell>
          <cell r="C4563" t="str">
            <v>Jordan Gaete</v>
          </cell>
          <cell r="E4563">
            <v>46101</v>
          </cell>
          <cell r="I4563">
            <v>41</v>
          </cell>
          <cell r="J4563">
            <v>0</v>
          </cell>
          <cell r="K4563">
            <v>0</v>
          </cell>
          <cell r="L4563">
            <v>1</v>
          </cell>
          <cell r="M4563">
            <v>1</v>
          </cell>
          <cell r="N4563">
            <v>0</v>
          </cell>
          <cell r="O4563">
            <v>1</v>
          </cell>
          <cell r="P4563">
            <v>0</v>
          </cell>
          <cell r="Q4563">
            <v>41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</row>
        <row r="4564">
          <cell r="A4564" t="str">
            <v>Roberto Ramirez</v>
          </cell>
          <cell r="C4564" t="str">
            <v>Jose Oca</v>
          </cell>
          <cell r="E4564">
            <v>46101</v>
          </cell>
          <cell r="I4564">
            <v>50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</row>
        <row r="4565">
          <cell r="A4565" t="str">
            <v>Rodrigo Bascuñan</v>
          </cell>
          <cell r="C4565" t="str">
            <v>Cristian Araya</v>
          </cell>
          <cell r="E4565">
            <v>46101</v>
          </cell>
          <cell r="I4565">
            <v>80</v>
          </cell>
          <cell r="J4565">
            <v>0</v>
          </cell>
          <cell r="K4565">
            <v>0</v>
          </cell>
          <cell r="L4565">
            <v>1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</row>
        <row r="4566">
          <cell r="A4566" t="str">
            <v>Sin Auxiliar</v>
          </cell>
          <cell r="C4566" t="str">
            <v>Juan Santibañez</v>
          </cell>
          <cell r="E4566">
            <v>46101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</row>
        <row r="4567">
          <cell r="A4567" t="str">
            <v>Sin Auxiliar</v>
          </cell>
          <cell r="C4567" t="str">
            <v>Alejandro Osorio</v>
          </cell>
          <cell r="E4567">
            <v>46101</v>
          </cell>
          <cell r="I4567">
            <v>0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</row>
        <row r="4568">
          <cell r="A4568" t="str">
            <v>Roberto Briones</v>
          </cell>
          <cell r="C4568" t="str">
            <v>Carlos Correa</v>
          </cell>
          <cell r="E4568">
            <v>46102</v>
          </cell>
          <cell r="I4568">
            <v>0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1</v>
          </cell>
          <cell r="P4568">
            <v>0</v>
          </cell>
          <cell r="Q4568">
            <v>0</v>
          </cell>
          <cell r="R4568">
            <v>1</v>
          </cell>
          <cell r="S4568">
            <v>0</v>
          </cell>
          <cell r="T4568">
            <v>18</v>
          </cell>
          <cell r="U4568">
            <v>39</v>
          </cell>
          <cell r="V4568">
            <v>1</v>
          </cell>
          <cell r="W4568">
            <v>0</v>
          </cell>
          <cell r="X4568">
            <v>0</v>
          </cell>
        </row>
        <row r="4569">
          <cell r="A4569" t="str">
            <v>Luis Dugo</v>
          </cell>
          <cell r="C4569" t="str">
            <v>Victor Araneda</v>
          </cell>
          <cell r="E4569">
            <v>46102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40</v>
          </cell>
          <cell r="R4569">
            <v>1</v>
          </cell>
          <cell r="S4569">
            <v>0</v>
          </cell>
          <cell r="T4569">
            <v>40</v>
          </cell>
          <cell r="U4569">
            <v>131</v>
          </cell>
          <cell r="V4569">
            <v>1</v>
          </cell>
          <cell r="W4569">
            <v>0</v>
          </cell>
          <cell r="X4569">
            <v>13</v>
          </cell>
        </row>
        <row r="4570">
          <cell r="A4570" t="str">
            <v>Boris López</v>
          </cell>
          <cell r="C4570" t="str">
            <v>Sin Auxiliar</v>
          </cell>
          <cell r="E4570">
            <v>46102</v>
          </cell>
          <cell r="I4570">
            <v>0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1</v>
          </cell>
          <cell r="W4570">
            <v>0</v>
          </cell>
          <cell r="X4570">
            <v>0</v>
          </cell>
        </row>
        <row r="4571">
          <cell r="A4571" t="str">
            <v>Byron Lopez</v>
          </cell>
          <cell r="C4571" t="str">
            <v>Sin Auxiliar</v>
          </cell>
          <cell r="E4571">
            <v>46102</v>
          </cell>
          <cell r="I4571">
            <v>0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1</v>
          </cell>
          <cell r="W4571">
            <v>0</v>
          </cell>
          <cell r="X4571">
            <v>0</v>
          </cell>
        </row>
        <row r="4572">
          <cell r="A4572" t="str">
            <v>Byron Lopez</v>
          </cell>
          <cell r="C4572" t="str">
            <v>Sin Auxiliar</v>
          </cell>
          <cell r="E4572">
            <v>46075</v>
          </cell>
          <cell r="I4572">
            <v>0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</row>
        <row r="4573">
          <cell r="A4573" t="str">
            <v>Byron Lopez</v>
          </cell>
          <cell r="C4573" t="str">
            <v>Sin Auxiliar</v>
          </cell>
          <cell r="E4573">
            <v>46076</v>
          </cell>
          <cell r="I4573">
            <v>0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</row>
        <row r="4574">
          <cell r="A4574" t="str">
            <v>Byron Lopez</v>
          </cell>
          <cell r="C4574" t="str">
            <v>Sin Auxiliar</v>
          </cell>
          <cell r="E4574">
            <v>46077</v>
          </cell>
          <cell r="I4574">
            <v>0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</row>
        <row r="4575">
          <cell r="A4575" t="str">
            <v>Byron Lopez</v>
          </cell>
          <cell r="C4575" t="str">
            <v>Sin Auxiliar</v>
          </cell>
          <cell r="E4575">
            <v>46078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</row>
        <row r="4576">
          <cell r="A4576" t="str">
            <v>Byron Lopez</v>
          </cell>
          <cell r="C4576" t="str">
            <v>Sin Auxiliar</v>
          </cell>
          <cell r="E4576">
            <v>46079</v>
          </cell>
          <cell r="I4576">
            <v>0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</row>
        <row r="4577">
          <cell r="A4577" t="str">
            <v>Byron Lopez</v>
          </cell>
          <cell r="C4577" t="str">
            <v>Sin Auxiliar</v>
          </cell>
          <cell r="E4577">
            <v>46080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</row>
        <row r="4578">
          <cell r="A4578" t="str">
            <v>Byron Lopez</v>
          </cell>
          <cell r="C4578" t="str">
            <v>Sin Auxiliar</v>
          </cell>
          <cell r="E4578">
            <v>46081</v>
          </cell>
          <cell r="I4578">
            <v>0</v>
          </cell>
          <cell r="J4578">
            <v>0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</row>
        <row r="4579">
          <cell r="A4579" t="str">
            <v>Daniel Diaz</v>
          </cell>
          <cell r="C4579" t="str">
            <v>Gonzalo Gonzalez</v>
          </cell>
          <cell r="E4579">
            <v>46100</v>
          </cell>
          <cell r="I4579">
            <v>46</v>
          </cell>
          <cell r="J4579">
            <v>0</v>
          </cell>
          <cell r="K4579">
            <v>0</v>
          </cell>
          <cell r="L4579">
            <v>1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2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</row>
        <row r="4580">
          <cell r="A4580" t="str">
            <v>Sin Auxiliar</v>
          </cell>
          <cell r="C4580" t="str">
            <v>Jesus Barrera</v>
          </cell>
          <cell r="E4580">
            <v>46098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</row>
        <row r="4581">
          <cell r="A4581" t="str">
            <v>Sin Auxiliar</v>
          </cell>
          <cell r="C4581" t="str">
            <v>Jesus Barrera</v>
          </cell>
          <cell r="E4581">
            <v>46099</v>
          </cell>
          <cell r="I4581">
            <v>0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</row>
        <row r="4582">
          <cell r="A4582" t="str">
            <v>Sin Auxiliar</v>
          </cell>
          <cell r="C4582" t="str">
            <v>Jesus Barrera</v>
          </cell>
          <cell r="E4582">
            <v>46100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</row>
        <row r="4583">
          <cell r="A4583" t="str">
            <v>Alexander Marchant</v>
          </cell>
          <cell r="C4583" t="str">
            <v>Gonzalo Gonzalez</v>
          </cell>
          <cell r="E4583">
            <v>46101</v>
          </cell>
          <cell r="I4583">
            <v>30</v>
          </cell>
          <cell r="J4583">
            <v>0</v>
          </cell>
          <cell r="K4583">
            <v>0</v>
          </cell>
          <cell r="L4583">
            <v>1</v>
          </cell>
          <cell r="M4583">
            <v>0</v>
          </cell>
          <cell r="N4583">
            <v>1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</row>
        <row r="4584">
          <cell r="A4584" t="str">
            <v xml:space="preserve">Cristian Gonzalez </v>
          </cell>
          <cell r="C4584" t="str">
            <v>Alexander Marchant</v>
          </cell>
          <cell r="E4584">
            <v>46103</v>
          </cell>
          <cell r="I4584">
            <v>0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27</v>
          </cell>
          <cell r="R4584">
            <v>0</v>
          </cell>
          <cell r="S4584">
            <v>1</v>
          </cell>
          <cell r="T4584">
            <v>30</v>
          </cell>
          <cell r="U4584">
            <v>16</v>
          </cell>
          <cell r="V4584">
            <v>0</v>
          </cell>
          <cell r="W4584">
            <v>1</v>
          </cell>
          <cell r="X4584">
            <v>0</v>
          </cell>
        </row>
        <row r="4585">
          <cell r="A4585" t="str">
            <v>Luis Dugo</v>
          </cell>
          <cell r="C4585" t="str">
            <v>Victor Araneda</v>
          </cell>
          <cell r="E4585">
            <v>46103</v>
          </cell>
          <cell r="I4585">
            <v>0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20</v>
          </cell>
          <cell r="R4585">
            <v>0</v>
          </cell>
          <cell r="S4585">
            <v>1</v>
          </cell>
          <cell r="T4585">
            <v>20</v>
          </cell>
          <cell r="U4585">
            <v>0</v>
          </cell>
          <cell r="V4585">
            <v>0</v>
          </cell>
          <cell r="W4585">
            <v>1</v>
          </cell>
          <cell r="X4585">
            <v>4</v>
          </cell>
        </row>
        <row r="4586">
          <cell r="A4586" t="str">
            <v>Rodrigo Bascuñan</v>
          </cell>
          <cell r="C4586" t="str">
            <v>Carlos Correa</v>
          </cell>
          <cell r="E4586">
            <v>46103</v>
          </cell>
          <cell r="I4586">
            <v>0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1</v>
          </cell>
          <cell r="T4586">
            <v>3</v>
          </cell>
          <cell r="U4586">
            <v>81</v>
          </cell>
          <cell r="V4586">
            <v>0</v>
          </cell>
          <cell r="W4586">
            <v>1</v>
          </cell>
          <cell r="X4586">
            <v>1</v>
          </cell>
        </row>
        <row r="4587">
          <cell r="A4587" t="str">
            <v>Alexander Marchant</v>
          </cell>
          <cell r="C4587" t="str">
            <v>Juan Aravena</v>
          </cell>
          <cell r="E4587">
            <v>46104</v>
          </cell>
          <cell r="I4587">
            <v>65</v>
          </cell>
          <cell r="J4587">
            <v>0</v>
          </cell>
          <cell r="K4587">
            <v>0</v>
          </cell>
          <cell r="L4587">
            <v>1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</row>
        <row r="4588">
          <cell r="A4588" t="str">
            <v>Alfredo Cona</v>
          </cell>
          <cell r="C4588" t="str">
            <v>Osman Perez</v>
          </cell>
          <cell r="E4588">
            <v>46104</v>
          </cell>
          <cell r="I4588">
            <v>35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N4588">
            <v>1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</row>
        <row r="4589">
          <cell r="A4589" t="str">
            <v>Boris López</v>
          </cell>
          <cell r="C4589" t="str">
            <v>Gilmar Ospino</v>
          </cell>
          <cell r="E4589">
            <v>46104</v>
          </cell>
          <cell r="I4589">
            <v>53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1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</row>
        <row r="4590">
          <cell r="A4590" t="str">
            <v>Byron Lopez</v>
          </cell>
          <cell r="C4590" t="str">
            <v>Patricio Ramirez</v>
          </cell>
          <cell r="E4590">
            <v>46104</v>
          </cell>
          <cell r="I4590">
            <v>37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N4590">
            <v>1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</row>
        <row r="4591">
          <cell r="A4591" t="str">
            <v>Cesar Moreno</v>
          </cell>
          <cell r="C4591" t="str">
            <v>Wilmer Villa</v>
          </cell>
          <cell r="E4591">
            <v>46104</v>
          </cell>
          <cell r="I4591">
            <v>76</v>
          </cell>
          <cell r="J4591">
            <v>0</v>
          </cell>
          <cell r="K4591">
            <v>0</v>
          </cell>
          <cell r="L4591">
            <v>1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40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1</v>
          </cell>
        </row>
        <row r="4592">
          <cell r="A4592" t="str">
            <v xml:space="preserve">Cristian Gonzalez </v>
          </cell>
          <cell r="C4592" t="str">
            <v>Juan Cuadra</v>
          </cell>
          <cell r="E4592">
            <v>46104</v>
          </cell>
          <cell r="I4592">
            <v>63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21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</row>
        <row r="4593">
          <cell r="A4593" t="str">
            <v>Fernando Diaz</v>
          </cell>
          <cell r="C4593" t="str">
            <v>Nelson Paredes</v>
          </cell>
          <cell r="E4593">
            <v>46104</v>
          </cell>
          <cell r="I4593">
            <v>63</v>
          </cell>
          <cell r="J4593">
            <v>0</v>
          </cell>
          <cell r="K4593">
            <v>0</v>
          </cell>
          <cell r="L4593">
            <v>1</v>
          </cell>
          <cell r="M4593">
            <v>0</v>
          </cell>
          <cell r="N4593">
            <v>1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</row>
        <row r="4594">
          <cell r="A4594" t="str">
            <v>Jose Arredondo</v>
          </cell>
          <cell r="C4594" t="str">
            <v>Sin Auxiliar</v>
          </cell>
          <cell r="E4594">
            <v>46104</v>
          </cell>
          <cell r="I4594">
            <v>47</v>
          </cell>
          <cell r="J4594">
            <v>0</v>
          </cell>
          <cell r="K4594">
            <v>0</v>
          </cell>
          <cell r="L4594">
            <v>1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47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</row>
        <row r="4595">
          <cell r="A4595" t="str">
            <v>José Soto Catalan</v>
          </cell>
          <cell r="C4595" t="str">
            <v>Antonio Palma</v>
          </cell>
          <cell r="E4595">
            <v>46104</v>
          </cell>
          <cell r="I4595">
            <v>53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53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</row>
        <row r="4596">
          <cell r="A4596" t="str">
            <v>Luis Acevedo</v>
          </cell>
          <cell r="C4596" t="str">
            <v>Gerald Aguayo</v>
          </cell>
          <cell r="E4596">
            <v>46104</v>
          </cell>
          <cell r="I4596">
            <v>55</v>
          </cell>
          <cell r="J4596">
            <v>20</v>
          </cell>
          <cell r="K4596">
            <v>0</v>
          </cell>
          <cell r="L4596">
            <v>1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25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</row>
        <row r="4597">
          <cell r="A4597" t="str">
            <v>Luis Dugo</v>
          </cell>
          <cell r="C4597" t="str">
            <v>Victor Araneda</v>
          </cell>
          <cell r="E4597">
            <v>46104</v>
          </cell>
          <cell r="I4597">
            <v>62</v>
          </cell>
          <cell r="J4597">
            <v>0</v>
          </cell>
          <cell r="K4597">
            <v>0</v>
          </cell>
          <cell r="L4597">
            <v>1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22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7</v>
          </cell>
        </row>
        <row r="4598">
          <cell r="A4598" t="str">
            <v>Maximiliano Arancibia</v>
          </cell>
          <cell r="C4598" t="str">
            <v>Carlos Correa</v>
          </cell>
          <cell r="E4598">
            <v>46104</v>
          </cell>
          <cell r="I4598">
            <v>57</v>
          </cell>
          <cell r="J4598">
            <v>0</v>
          </cell>
          <cell r="K4598">
            <v>0</v>
          </cell>
          <cell r="L4598">
            <v>1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21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</row>
        <row r="4599">
          <cell r="A4599" t="str">
            <v>Pedro Arcos</v>
          </cell>
          <cell r="C4599" t="str">
            <v>Daniel Escobar</v>
          </cell>
          <cell r="E4599">
            <v>46104</v>
          </cell>
          <cell r="I4599">
            <v>59</v>
          </cell>
          <cell r="J4599">
            <v>0</v>
          </cell>
          <cell r="K4599">
            <v>0</v>
          </cell>
          <cell r="L4599">
            <v>1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10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</row>
        <row r="4600">
          <cell r="A4600" t="str">
            <v>Ramon Gallardo</v>
          </cell>
          <cell r="C4600" t="str">
            <v>Jordan Gaete</v>
          </cell>
          <cell r="E4600">
            <v>46104</v>
          </cell>
          <cell r="I4600">
            <v>27</v>
          </cell>
          <cell r="J4600">
            <v>0</v>
          </cell>
          <cell r="K4600">
            <v>0</v>
          </cell>
          <cell r="L4600">
            <v>1</v>
          </cell>
          <cell r="M4600">
            <v>1</v>
          </cell>
          <cell r="N4600">
            <v>0</v>
          </cell>
          <cell r="O4600">
            <v>1</v>
          </cell>
          <cell r="P4600">
            <v>0</v>
          </cell>
          <cell r="Q4600">
            <v>27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</row>
        <row r="4601">
          <cell r="A4601" t="str">
            <v>Roberto Briones</v>
          </cell>
          <cell r="C4601" t="str">
            <v>Luis Cubillos</v>
          </cell>
          <cell r="E4601">
            <v>46104</v>
          </cell>
          <cell r="I4601">
            <v>38</v>
          </cell>
          <cell r="J4601">
            <v>10</v>
          </cell>
          <cell r="K4601">
            <v>0</v>
          </cell>
          <cell r="L4601">
            <v>1</v>
          </cell>
          <cell r="M4601">
            <v>0</v>
          </cell>
          <cell r="N4601">
            <v>0</v>
          </cell>
          <cell r="O4601">
            <v>1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</row>
        <row r="4602">
          <cell r="A4602" t="str">
            <v>Roberto Ramirez</v>
          </cell>
          <cell r="C4602" t="str">
            <v>Jose Oca</v>
          </cell>
          <cell r="E4602">
            <v>46104</v>
          </cell>
          <cell r="I4602">
            <v>50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7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</row>
        <row r="4603">
          <cell r="A4603" t="str">
            <v>Rodrigo Bascuñan</v>
          </cell>
          <cell r="C4603" t="str">
            <v>Cristian Araya</v>
          </cell>
          <cell r="E4603">
            <v>46104</v>
          </cell>
          <cell r="I4603">
            <v>75</v>
          </cell>
          <cell r="J4603">
            <v>0</v>
          </cell>
          <cell r="K4603">
            <v>0</v>
          </cell>
          <cell r="L4603">
            <v>1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</row>
        <row r="4604">
          <cell r="A4604" t="str">
            <v>Sin Auxiliar</v>
          </cell>
          <cell r="C4604" t="str">
            <v>Alejandro Osorio</v>
          </cell>
          <cell r="E4604">
            <v>46104</v>
          </cell>
          <cell r="I4604">
            <v>0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</row>
        <row r="4605">
          <cell r="A4605" t="str">
            <v>Juan Santibañez</v>
          </cell>
          <cell r="C4605" t="str">
            <v>Sin Auxiliar</v>
          </cell>
          <cell r="E4605">
            <v>46104</v>
          </cell>
          <cell r="I4605">
            <v>0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</row>
        <row r="4606">
          <cell r="A4606" t="str">
            <v>Sin Auxiliar</v>
          </cell>
          <cell r="C4606" t="str">
            <v>Jesus Barrera</v>
          </cell>
          <cell r="E4606">
            <v>46104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</row>
        <row r="4607">
          <cell r="A4607" t="str">
            <v>Sin Auxiliar</v>
          </cell>
          <cell r="C4607" t="str">
            <v>Gonzalo Gonzalez</v>
          </cell>
          <cell r="E4607">
            <v>46104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</row>
        <row r="4608">
          <cell r="A4608" t="str">
            <v>Patricio Cubillos</v>
          </cell>
          <cell r="C4608" t="str">
            <v>Sin Auxiliar</v>
          </cell>
          <cell r="E4608">
            <v>46104</v>
          </cell>
          <cell r="I4608">
            <v>0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</row>
        <row r="4609">
          <cell r="A4609" t="str">
            <v>Alexander Marchant</v>
          </cell>
          <cell r="C4609" t="str">
            <v>Juan Aravena</v>
          </cell>
          <cell r="E4609">
            <v>46105</v>
          </cell>
          <cell r="I4609">
            <v>39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6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</row>
        <row r="4610">
          <cell r="A4610" t="str">
            <v>Alfredo Cona</v>
          </cell>
          <cell r="C4610" t="str">
            <v>Osman Perez</v>
          </cell>
          <cell r="E4610">
            <v>46105</v>
          </cell>
          <cell r="I4610">
            <v>52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N4610">
            <v>1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</row>
        <row r="4611">
          <cell r="A4611" t="str">
            <v>Boris López</v>
          </cell>
          <cell r="C4611" t="str">
            <v>Gilmar Ospino</v>
          </cell>
          <cell r="E4611">
            <v>46105</v>
          </cell>
          <cell r="I4611">
            <v>15</v>
          </cell>
          <cell r="J4611">
            <v>0</v>
          </cell>
          <cell r="K4611">
            <v>0</v>
          </cell>
          <cell r="L4611">
            <v>1</v>
          </cell>
          <cell r="M4611">
            <v>0</v>
          </cell>
          <cell r="N4611">
            <v>0</v>
          </cell>
          <cell r="O4611">
            <v>0</v>
          </cell>
          <cell r="P4611">
            <v>2</v>
          </cell>
          <cell r="Q4611">
            <v>2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</row>
        <row r="4612">
          <cell r="A4612" t="str">
            <v>Cesar Moreno</v>
          </cell>
          <cell r="C4612" t="str">
            <v>Luis Cubillos</v>
          </cell>
          <cell r="E4612">
            <v>46105</v>
          </cell>
          <cell r="I4612">
            <v>57</v>
          </cell>
          <cell r="J4612">
            <v>0</v>
          </cell>
          <cell r="K4612">
            <v>0</v>
          </cell>
          <cell r="L4612">
            <v>1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30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1</v>
          </cell>
        </row>
        <row r="4613">
          <cell r="A4613" t="str">
            <v>Fernando Diaz</v>
          </cell>
          <cell r="C4613" t="str">
            <v>Nelson Paredes</v>
          </cell>
          <cell r="E4613">
            <v>46105</v>
          </cell>
          <cell r="I4613">
            <v>48</v>
          </cell>
          <cell r="J4613">
            <v>0</v>
          </cell>
          <cell r="K4613">
            <v>0</v>
          </cell>
          <cell r="L4613">
            <v>1</v>
          </cell>
          <cell r="M4613">
            <v>0</v>
          </cell>
          <cell r="N4613">
            <v>1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</row>
        <row r="4614">
          <cell r="A4614" t="str">
            <v>Jose Arredondo</v>
          </cell>
          <cell r="C4614" t="str">
            <v>Sin Auxiliar</v>
          </cell>
          <cell r="E4614">
            <v>46105</v>
          </cell>
          <cell r="I4614">
            <v>28</v>
          </cell>
          <cell r="J4614">
            <v>0</v>
          </cell>
          <cell r="K4614">
            <v>0</v>
          </cell>
          <cell r="L4614">
            <v>1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28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</row>
        <row r="4615">
          <cell r="A4615" t="str">
            <v>José Soto Catalan</v>
          </cell>
          <cell r="C4615" t="str">
            <v>Antonio Palma</v>
          </cell>
          <cell r="E4615">
            <v>46105</v>
          </cell>
          <cell r="I4615">
            <v>32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32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</row>
        <row r="4616">
          <cell r="A4616" t="str">
            <v>Luis Acevedo</v>
          </cell>
          <cell r="C4616" t="str">
            <v>Gerald Aguayo</v>
          </cell>
          <cell r="E4616">
            <v>46105</v>
          </cell>
          <cell r="I4616">
            <v>131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5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</row>
        <row r="4617">
          <cell r="A4617" t="str">
            <v>Luis Dugo</v>
          </cell>
          <cell r="C4617" t="str">
            <v>Victor Araneda</v>
          </cell>
          <cell r="E4617">
            <v>46105</v>
          </cell>
          <cell r="I4617">
            <v>62</v>
          </cell>
          <cell r="J4617">
            <v>21</v>
          </cell>
          <cell r="K4617">
            <v>0</v>
          </cell>
          <cell r="L4617">
            <v>1</v>
          </cell>
          <cell r="M4617">
            <v>1</v>
          </cell>
          <cell r="N4617">
            <v>0</v>
          </cell>
          <cell r="O4617">
            <v>0</v>
          </cell>
          <cell r="P4617">
            <v>0</v>
          </cell>
          <cell r="Q4617">
            <v>6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4</v>
          </cell>
        </row>
        <row r="4618">
          <cell r="A4618" t="str">
            <v>Maximiliano Arancibia</v>
          </cell>
          <cell r="C4618" t="str">
            <v>Carlos Correa</v>
          </cell>
          <cell r="E4618">
            <v>46105</v>
          </cell>
          <cell r="I4618">
            <v>82</v>
          </cell>
          <cell r="J4618">
            <v>0</v>
          </cell>
          <cell r="K4618">
            <v>0</v>
          </cell>
          <cell r="L4618">
            <v>1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21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</row>
        <row r="4619">
          <cell r="A4619" t="str">
            <v>Pedro Arcos</v>
          </cell>
          <cell r="C4619" t="str">
            <v>Daniel Escobar</v>
          </cell>
          <cell r="E4619">
            <v>46105</v>
          </cell>
          <cell r="I4619">
            <v>54</v>
          </cell>
          <cell r="J4619">
            <v>0</v>
          </cell>
          <cell r="K4619">
            <v>0</v>
          </cell>
          <cell r="L4619">
            <v>1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6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</row>
        <row r="4620">
          <cell r="A4620" t="str">
            <v>Ramon Gallardo</v>
          </cell>
          <cell r="C4620" t="str">
            <v>Jordan Gaete</v>
          </cell>
          <cell r="E4620">
            <v>46105</v>
          </cell>
          <cell r="I4620">
            <v>58</v>
          </cell>
          <cell r="J4620">
            <v>0</v>
          </cell>
          <cell r="K4620">
            <v>0</v>
          </cell>
          <cell r="L4620">
            <v>1</v>
          </cell>
          <cell r="M4620">
            <v>1</v>
          </cell>
          <cell r="N4620">
            <v>0</v>
          </cell>
          <cell r="O4620">
            <v>1</v>
          </cell>
          <cell r="P4620">
            <v>0</v>
          </cell>
          <cell r="Q4620">
            <v>58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</row>
        <row r="4621">
          <cell r="A4621" t="str">
            <v>Roberto Briones</v>
          </cell>
          <cell r="C4621" t="str">
            <v>Patricio Ramirez</v>
          </cell>
          <cell r="E4621">
            <v>46105</v>
          </cell>
          <cell r="I4621">
            <v>56</v>
          </cell>
          <cell r="J4621">
            <v>0</v>
          </cell>
          <cell r="K4621">
            <v>0</v>
          </cell>
          <cell r="L4621">
            <v>1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15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</row>
        <row r="4622">
          <cell r="A4622" t="str">
            <v>Roberto Ramirez</v>
          </cell>
          <cell r="C4622" t="str">
            <v>Jose Oca</v>
          </cell>
          <cell r="E4622">
            <v>46105</v>
          </cell>
          <cell r="I4622">
            <v>51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7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</row>
        <row r="4623">
          <cell r="A4623" t="str">
            <v>Rodrigo Bascuñan</v>
          </cell>
          <cell r="C4623" t="str">
            <v>Cristian Araya</v>
          </cell>
          <cell r="E4623">
            <v>46105</v>
          </cell>
          <cell r="I4623">
            <v>28</v>
          </cell>
          <cell r="J4623">
            <v>0</v>
          </cell>
          <cell r="K4623">
            <v>0</v>
          </cell>
          <cell r="L4623">
            <v>1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</row>
        <row r="4624">
          <cell r="A4624" t="str">
            <v>Patricio Cubillos</v>
          </cell>
          <cell r="C4624" t="str">
            <v>Juan Aravena</v>
          </cell>
          <cell r="E4624">
            <v>46105</v>
          </cell>
          <cell r="I4624">
            <v>31</v>
          </cell>
          <cell r="J4624">
            <v>0</v>
          </cell>
          <cell r="K4624">
            <v>0</v>
          </cell>
          <cell r="L4624">
            <v>1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</row>
        <row r="4625">
          <cell r="A4625" t="str">
            <v>Byron Lopez</v>
          </cell>
          <cell r="C4625" t="str">
            <v>Sin Auxiliar</v>
          </cell>
          <cell r="E4625">
            <v>46105</v>
          </cell>
          <cell r="I4625">
            <v>0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</row>
        <row r="4626">
          <cell r="A4626" t="str">
            <v xml:space="preserve">Cristian Gonzalez </v>
          </cell>
          <cell r="C4626" t="str">
            <v>Sin Auxiliar</v>
          </cell>
          <cell r="E4626">
            <v>46105</v>
          </cell>
          <cell r="I4626">
            <v>0</v>
          </cell>
          <cell r="J4626">
            <v>0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</row>
        <row r="4627">
          <cell r="A4627" t="str">
            <v>Sin Auxiliar</v>
          </cell>
          <cell r="C4627" t="str">
            <v>Juan Cuadra</v>
          </cell>
          <cell r="E4627">
            <v>46105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</row>
        <row r="4628">
          <cell r="A4628" t="str">
            <v>Sin Auxiliar</v>
          </cell>
          <cell r="C4628" t="str">
            <v>Alexander Marchant</v>
          </cell>
          <cell r="E4628">
            <v>46105</v>
          </cell>
          <cell r="I4628">
            <v>0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</row>
        <row r="4629">
          <cell r="A4629" t="str">
            <v>Sin Auxiliar</v>
          </cell>
          <cell r="C4629" t="str">
            <v>Gonzalo Gonzalez</v>
          </cell>
          <cell r="E4629">
            <v>46105</v>
          </cell>
          <cell r="I4629">
            <v>25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</row>
        <row r="4630">
          <cell r="A4630" t="str">
            <v>Daniel Diaz</v>
          </cell>
          <cell r="C4630" t="str">
            <v>Sin Auxiliar</v>
          </cell>
          <cell r="E4630">
            <v>46105</v>
          </cell>
          <cell r="I4630">
            <v>25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</row>
        <row r="4631">
          <cell r="A4631" t="str">
            <v>Sin Auxiliar</v>
          </cell>
          <cell r="C4631" t="str">
            <v>Jesus Barrera</v>
          </cell>
          <cell r="E4631">
            <v>46105</v>
          </cell>
          <cell r="I4631">
            <v>25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</row>
        <row r="4632">
          <cell r="A4632" t="str">
            <v>Alfredo Cona</v>
          </cell>
          <cell r="C4632" t="str">
            <v>Osman Perez</v>
          </cell>
          <cell r="E4632">
            <v>46106</v>
          </cell>
          <cell r="I4632">
            <v>52</v>
          </cell>
          <cell r="J4632">
            <v>0</v>
          </cell>
          <cell r="K4632">
            <v>0</v>
          </cell>
          <cell r="L4632">
            <v>0</v>
          </cell>
          <cell r="M4632">
            <v>1</v>
          </cell>
          <cell r="N4632">
            <v>1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</row>
        <row r="4633">
          <cell r="A4633" t="str">
            <v>Boris López</v>
          </cell>
          <cell r="C4633" t="str">
            <v>Gilmar Ospino</v>
          </cell>
          <cell r="E4633">
            <v>46106</v>
          </cell>
          <cell r="I4633">
            <v>34</v>
          </cell>
          <cell r="J4633">
            <v>22</v>
          </cell>
          <cell r="K4633">
            <v>0</v>
          </cell>
          <cell r="L4633">
            <v>1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12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1</v>
          </cell>
        </row>
        <row r="4634">
          <cell r="A4634" t="str">
            <v>Byron Lopez</v>
          </cell>
          <cell r="C4634" t="str">
            <v>Patricio Ramirez</v>
          </cell>
          <cell r="E4634">
            <v>46106</v>
          </cell>
          <cell r="I4634">
            <v>37</v>
          </cell>
          <cell r="J4634">
            <v>0</v>
          </cell>
          <cell r="K4634">
            <v>0</v>
          </cell>
          <cell r="L4634">
            <v>1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12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1</v>
          </cell>
        </row>
        <row r="4635">
          <cell r="A4635" t="str">
            <v>Cesar Moreno</v>
          </cell>
          <cell r="C4635" t="str">
            <v>Alejandro Osorio</v>
          </cell>
          <cell r="E4635">
            <v>46106</v>
          </cell>
          <cell r="I4635">
            <v>88</v>
          </cell>
          <cell r="J4635">
            <v>0</v>
          </cell>
          <cell r="K4635">
            <v>0</v>
          </cell>
          <cell r="L4635">
            <v>1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40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1</v>
          </cell>
        </row>
        <row r="4636">
          <cell r="A4636" t="str">
            <v xml:space="preserve">Cristian Gonzalez </v>
          </cell>
          <cell r="C4636" t="str">
            <v>Juan Cuadra</v>
          </cell>
          <cell r="E4636">
            <v>46106</v>
          </cell>
          <cell r="I4636">
            <v>45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21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</row>
        <row r="4637">
          <cell r="A4637" t="str">
            <v>Fernando Diaz</v>
          </cell>
          <cell r="C4637" t="str">
            <v>Nelson Paredes</v>
          </cell>
          <cell r="E4637">
            <v>46106</v>
          </cell>
          <cell r="I4637">
            <v>56</v>
          </cell>
          <cell r="J4637">
            <v>0</v>
          </cell>
          <cell r="K4637">
            <v>0</v>
          </cell>
          <cell r="L4637">
            <v>1</v>
          </cell>
          <cell r="M4637">
            <v>0</v>
          </cell>
          <cell r="N4637">
            <v>1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</row>
        <row r="4638">
          <cell r="A4638" t="str">
            <v>Jose Arredondo</v>
          </cell>
          <cell r="C4638" t="str">
            <v>Sin Auxiliar</v>
          </cell>
          <cell r="E4638">
            <v>46106</v>
          </cell>
          <cell r="I4638">
            <v>48</v>
          </cell>
          <cell r="J4638">
            <v>0</v>
          </cell>
          <cell r="K4638">
            <v>0</v>
          </cell>
          <cell r="L4638">
            <v>1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48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</row>
        <row r="4639">
          <cell r="A4639" t="str">
            <v>José Soto Catalan</v>
          </cell>
          <cell r="C4639" t="str">
            <v>Antonio Palma</v>
          </cell>
          <cell r="E4639">
            <v>46106</v>
          </cell>
          <cell r="I4639">
            <v>54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54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</row>
        <row r="4640">
          <cell r="A4640" t="str">
            <v>Luis Acevedo</v>
          </cell>
          <cell r="C4640" t="str">
            <v>Gerald Aguayo</v>
          </cell>
          <cell r="E4640">
            <v>46106</v>
          </cell>
          <cell r="I4640">
            <v>59</v>
          </cell>
          <cell r="J4640">
            <v>1</v>
          </cell>
          <cell r="K4640">
            <v>0</v>
          </cell>
          <cell r="L4640">
            <v>1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25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</row>
        <row r="4641">
          <cell r="A4641" t="str">
            <v>Luis Dugo</v>
          </cell>
          <cell r="C4641" t="str">
            <v>Victor Araneda</v>
          </cell>
          <cell r="E4641">
            <v>46106</v>
          </cell>
          <cell r="I4641">
            <v>39</v>
          </cell>
          <cell r="J4641">
            <v>4</v>
          </cell>
          <cell r="K4641">
            <v>0</v>
          </cell>
          <cell r="L4641">
            <v>1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4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5</v>
          </cell>
        </row>
        <row r="4642">
          <cell r="A4642" t="str">
            <v>Maximiliano Arancibia</v>
          </cell>
          <cell r="C4642" t="str">
            <v>Carlos Correa</v>
          </cell>
          <cell r="E4642">
            <v>46106</v>
          </cell>
          <cell r="I4642">
            <v>70</v>
          </cell>
          <cell r="J4642">
            <v>0</v>
          </cell>
          <cell r="K4642">
            <v>0</v>
          </cell>
          <cell r="L4642">
            <v>1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35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</row>
        <row r="4643">
          <cell r="A4643" t="str">
            <v>Miguel Zamorano</v>
          </cell>
          <cell r="C4643" t="str">
            <v>Sin Auxiliar</v>
          </cell>
          <cell r="E4643">
            <v>46106</v>
          </cell>
          <cell r="I4643">
            <v>53</v>
          </cell>
          <cell r="J4643">
            <v>0</v>
          </cell>
          <cell r="K4643">
            <v>0</v>
          </cell>
          <cell r="L4643">
            <v>1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53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</row>
        <row r="4644">
          <cell r="A4644" t="str">
            <v>Patricio Cubillos</v>
          </cell>
          <cell r="C4644" t="str">
            <v>Juan Aravena</v>
          </cell>
          <cell r="E4644">
            <v>46106</v>
          </cell>
          <cell r="I4644">
            <v>76</v>
          </cell>
          <cell r="J4644">
            <v>0</v>
          </cell>
          <cell r="K4644">
            <v>0</v>
          </cell>
          <cell r="L4644">
            <v>1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14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1</v>
          </cell>
        </row>
        <row r="4645">
          <cell r="A4645" t="str">
            <v>Pedro Arcos</v>
          </cell>
          <cell r="C4645" t="str">
            <v>Daniel Escobar</v>
          </cell>
          <cell r="E4645">
            <v>46106</v>
          </cell>
          <cell r="I4645">
            <v>62</v>
          </cell>
          <cell r="J4645">
            <v>0</v>
          </cell>
          <cell r="K4645">
            <v>0</v>
          </cell>
          <cell r="L4645">
            <v>1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10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</row>
        <row r="4646">
          <cell r="A4646" t="str">
            <v>Ramon Gallardo</v>
          </cell>
          <cell r="C4646" t="str">
            <v>Jordan Gaete</v>
          </cell>
          <cell r="E4646">
            <v>46106</v>
          </cell>
          <cell r="I4646">
            <v>31</v>
          </cell>
          <cell r="J4646">
            <v>0</v>
          </cell>
          <cell r="K4646">
            <v>0</v>
          </cell>
          <cell r="L4646">
            <v>1</v>
          </cell>
          <cell r="M4646">
            <v>1</v>
          </cell>
          <cell r="N4646">
            <v>0</v>
          </cell>
          <cell r="O4646">
            <v>0</v>
          </cell>
          <cell r="P4646">
            <v>0</v>
          </cell>
          <cell r="Q4646">
            <v>31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</row>
        <row r="4647">
          <cell r="A4647" t="str">
            <v>Roberto Briones</v>
          </cell>
          <cell r="C4647" t="str">
            <v>Alexander Marchant</v>
          </cell>
          <cell r="E4647">
            <v>46106</v>
          </cell>
          <cell r="I4647">
            <v>15</v>
          </cell>
          <cell r="J4647">
            <v>0</v>
          </cell>
          <cell r="K4647">
            <v>0</v>
          </cell>
          <cell r="L4647">
            <v>1</v>
          </cell>
          <cell r="M4647">
            <v>0</v>
          </cell>
          <cell r="N4647">
            <v>1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</row>
        <row r="4648">
          <cell r="A4648" t="str">
            <v>Roberto Ramirez</v>
          </cell>
          <cell r="C4648" t="str">
            <v>Jose Oca</v>
          </cell>
          <cell r="E4648">
            <v>46106</v>
          </cell>
          <cell r="I4648">
            <v>40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7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1</v>
          </cell>
        </row>
        <row r="4649">
          <cell r="A4649" t="str">
            <v>Rodrigo Bascuñan</v>
          </cell>
          <cell r="C4649" t="str">
            <v>Cristian Araya</v>
          </cell>
          <cell r="E4649">
            <v>46106</v>
          </cell>
          <cell r="I4649">
            <v>60</v>
          </cell>
          <cell r="J4649">
            <v>0</v>
          </cell>
          <cell r="K4649">
            <v>0</v>
          </cell>
          <cell r="L4649">
            <v>1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2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</row>
        <row r="4650">
          <cell r="A4650" t="str">
            <v>Daniel Diaz</v>
          </cell>
          <cell r="C4650" t="str">
            <v>Sin Auxiliar</v>
          </cell>
          <cell r="E4650">
            <v>46106</v>
          </cell>
          <cell r="I4650">
            <v>25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</row>
        <row r="4651">
          <cell r="A4651" t="str">
            <v>Juan Santibañez</v>
          </cell>
          <cell r="C4651" t="str">
            <v>Sin Auxiliar</v>
          </cell>
          <cell r="E4651">
            <v>46105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</row>
        <row r="4652">
          <cell r="A4652" t="str">
            <v>Juan Santibañez</v>
          </cell>
          <cell r="C4652" t="str">
            <v>Sin Auxiliar</v>
          </cell>
          <cell r="E4652">
            <v>46106</v>
          </cell>
          <cell r="I4652">
            <v>28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</row>
        <row r="4653">
          <cell r="A4653" t="str">
            <v>Alfredo Cona</v>
          </cell>
          <cell r="C4653" t="str">
            <v>Osman Perez</v>
          </cell>
          <cell r="E4653">
            <v>46107</v>
          </cell>
          <cell r="I4653">
            <v>51</v>
          </cell>
          <cell r="J4653">
            <v>0</v>
          </cell>
          <cell r="K4653">
            <v>0</v>
          </cell>
          <cell r="L4653">
            <v>1</v>
          </cell>
          <cell r="M4653">
            <v>0</v>
          </cell>
          <cell r="N4653">
            <v>1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</row>
        <row r="4654">
          <cell r="A4654" t="str">
            <v>Boris López</v>
          </cell>
          <cell r="C4654" t="str">
            <v>Gilmar Ospino</v>
          </cell>
          <cell r="E4654">
            <v>46107</v>
          </cell>
          <cell r="I4654">
            <v>42</v>
          </cell>
          <cell r="J4654">
            <v>0</v>
          </cell>
          <cell r="K4654">
            <v>0</v>
          </cell>
          <cell r="L4654">
            <v>1</v>
          </cell>
          <cell r="M4654">
            <v>0</v>
          </cell>
          <cell r="N4654">
            <v>0</v>
          </cell>
          <cell r="O4654">
            <v>0</v>
          </cell>
          <cell r="P4654">
            <v>15</v>
          </cell>
          <cell r="Q4654">
            <v>13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</row>
        <row r="4655">
          <cell r="A4655" t="str">
            <v>Byron Lopez</v>
          </cell>
          <cell r="C4655" t="str">
            <v>Patricio Ramirez</v>
          </cell>
          <cell r="E4655">
            <v>46107</v>
          </cell>
          <cell r="I4655">
            <v>37</v>
          </cell>
          <cell r="J4655">
            <v>0</v>
          </cell>
          <cell r="K4655">
            <v>0</v>
          </cell>
          <cell r="L4655">
            <v>1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12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1</v>
          </cell>
        </row>
        <row r="4656">
          <cell r="A4656" t="str">
            <v>Sin Auxiliar</v>
          </cell>
          <cell r="C4656" t="str">
            <v>Luis Cubillos</v>
          </cell>
          <cell r="E4656">
            <v>46106</v>
          </cell>
          <cell r="I4656">
            <v>57</v>
          </cell>
          <cell r="J4656">
            <v>0</v>
          </cell>
          <cell r="K4656">
            <v>0</v>
          </cell>
          <cell r="L4656">
            <v>1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30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1</v>
          </cell>
        </row>
        <row r="4657">
          <cell r="A4657" t="str">
            <v>Cesar Moreno</v>
          </cell>
          <cell r="C4657" t="str">
            <v>Luis Cubillos</v>
          </cell>
          <cell r="E4657">
            <v>46107</v>
          </cell>
          <cell r="I4657">
            <v>62</v>
          </cell>
          <cell r="J4657">
            <v>0</v>
          </cell>
          <cell r="K4657">
            <v>0</v>
          </cell>
          <cell r="L4657">
            <v>1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30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1</v>
          </cell>
        </row>
        <row r="4658">
          <cell r="A4658" t="str">
            <v xml:space="preserve">Cristian Gonzalez </v>
          </cell>
          <cell r="C4658" t="str">
            <v>Juan Cuadra</v>
          </cell>
          <cell r="E4658">
            <v>46107</v>
          </cell>
          <cell r="I4658">
            <v>40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</row>
        <row r="4659">
          <cell r="A4659" t="str">
            <v>Fernando Diaz</v>
          </cell>
          <cell r="C4659" t="str">
            <v>Juan Aravena</v>
          </cell>
          <cell r="E4659">
            <v>46107</v>
          </cell>
          <cell r="I4659">
            <v>32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</row>
        <row r="4660">
          <cell r="A4660" t="str">
            <v>Jose Arredondo</v>
          </cell>
          <cell r="C4660" t="str">
            <v>Sin Auxiliar</v>
          </cell>
          <cell r="E4660">
            <v>46107</v>
          </cell>
          <cell r="I4660">
            <v>27</v>
          </cell>
          <cell r="J4660">
            <v>0</v>
          </cell>
          <cell r="K4660">
            <v>0</v>
          </cell>
          <cell r="L4660">
            <v>1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27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</row>
        <row r="4661">
          <cell r="A4661" t="str">
            <v>José Soto Catalan</v>
          </cell>
          <cell r="C4661" t="str">
            <v>Antonio Palma</v>
          </cell>
          <cell r="E4661">
            <v>46107</v>
          </cell>
          <cell r="I4661">
            <v>30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30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</row>
        <row r="4662">
          <cell r="A4662" t="str">
            <v>Juan Santibañez</v>
          </cell>
          <cell r="C4662" t="str">
            <v>Nelson Paredes</v>
          </cell>
          <cell r="E4662">
            <v>46107</v>
          </cell>
          <cell r="I4662">
            <v>40</v>
          </cell>
          <cell r="J4662">
            <v>0</v>
          </cell>
          <cell r="K4662">
            <v>0</v>
          </cell>
          <cell r="L4662">
            <v>1</v>
          </cell>
          <cell r="M4662">
            <v>0</v>
          </cell>
          <cell r="N4662">
            <v>1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</row>
        <row r="4663">
          <cell r="A4663" t="str">
            <v>Daniel Diaz</v>
          </cell>
          <cell r="C4663" t="str">
            <v>Victor Araneda</v>
          </cell>
          <cell r="E4663">
            <v>46107</v>
          </cell>
          <cell r="I4663">
            <v>69</v>
          </cell>
          <cell r="J4663">
            <v>0</v>
          </cell>
          <cell r="K4663">
            <v>0</v>
          </cell>
          <cell r="L4663">
            <v>1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8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3</v>
          </cell>
        </row>
        <row r="4664">
          <cell r="A4664" t="str">
            <v>Maximiliano Arancibia</v>
          </cell>
          <cell r="C4664" t="str">
            <v>Jesus Barrera</v>
          </cell>
          <cell r="E4664">
            <v>46107</v>
          </cell>
          <cell r="I4664">
            <v>90</v>
          </cell>
          <cell r="J4664">
            <v>0</v>
          </cell>
          <cell r="K4664">
            <v>0</v>
          </cell>
          <cell r="L4664">
            <v>1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35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</row>
        <row r="4665">
          <cell r="A4665" t="str">
            <v>Pedro Arcos</v>
          </cell>
          <cell r="C4665" t="str">
            <v>Daniel Escobar</v>
          </cell>
          <cell r="E4665">
            <v>46107</v>
          </cell>
          <cell r="I4665">
            <v>50</v>
          </cell>
          <cell r="J4665">
            <v>0</v>
          </cell>
          <cell r="K4665">
            <v>0</v>
          </cell>
          <cell r="L4665">
            <v>1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4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</row>
        <row r="4666">
          <cell r="A4666" t="str">
            <v>Ramon Gallardo</v>
          </cell>
          <cell r="C4666" t="str">
            <v>Jordan Gaete</v>
          </cell>
          <cell r="E4666">
            <v>46107</v>
          </cell>
          <cell r="I4666">
            <v>63</v>
          </cell>
          <cell r="J4666">
            <v>0</v>
          </cell>
          <cell r="K4666">
            <v>0</v>
          </cell>
          <cell r="L4666">
            <v>1</v>
          </cell>
          <cell r="M4666">
            <v>1</v>
          </cell>
          <cell r="N4666">
            <v>0</v>
          </cell>
          <cell r="O4666">
            <v>0</v>
          </cell>
          <cell r="P4666">
            <v>0</v>
          </cell>
          <cell r="Q4666">
            <v>63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</row>
        <row r="4667">
          <cell r="A4667" t="str">
            <v>Roberto Briones</v>
          </cell>
          <cell r="C4667" t="str">
            <v>Alexander Marchant</v>
          </cell>
          <cell r="E4667">
            <v>46107</v>
          </cell>
          <cell r="I4667">
            <v>38</v>
          </cell>
          <cell r="J4667">
            <v>0</v>
          </cell>
          <cell r="K4667">
            <v>0</v>
          </cell>
          <cell r="L4667">
            <v>1</v>
          </cell>
          <cell r="M4667">
            <v>0</v>
          </cell>
          <cell r="N4667">
            <v>1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</row>
        <row r="4668">
          <cell r="A4668" t="str">
            <v>Roberto Ramirez</v>
          </cell>
          <cell r="C4668" t="str">
            <v>Jose Oca</v>
          </cell>
          <cell r="E4668">
            <v>46107</v>
          </cell>
          <cell r="I4668">
            <v>48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7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</row>
        <row r="4669">
          <cell r="A4669" t="str">
            <v>Rodrigo Bascuñan</v>
          </cell>
          <cell r="C4669" t="str">
            <v>Cristian Araya</v>
          </cell>
          <cell r="E4669">
            <v>46107</v>
          </cell>
          <cell r="I4669">
            <v>45</v>
          </cell>
          <cell r="J4669">
            <v>0</v>
          </cell>
          <cell r="K4669">
            <v>0</v>
          </cell>
          <cell r="L4669">
            <v>1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</row>
        <row r="4670">
          <cell r="A4670" t="str">
            <v>Luis Acevedo</v>
          </cell>
          <cell r="C4670" t="str">
            <v>Sin Auxiliar</v>
          </cell>
          <cell r="E4670">
            <v>46107</v>
          </cell>
          <cell r="I4670">
            <v>0</v>
          </cell>
          <cell r="J4670">
            <v>0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</row>
        <row r="4671">
          <cell r="A4671" t="str">
            <v>Sin Auxiliar</v>
          </cell>
          <cell r="C4671" t="str">
            <v>Gerald Aguayo</v>
          </cell>
          <cell r="E4671">
            <v>46107</v>
          </cell>
          <cell r="I4671" t="str">
            <v>,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</row>
        <row r="4672">
          <cell r="A4672" t="str">
            <v>Sin Auxiliar</v>
          </cell>
          <cell r="C4672" t="str">
            <v>Gonzalo Gonzalez</v>
          </cell>
          <cell r="E4672">
            <v>46106</v>
          </cell>
          <cell r="I4672">
            <v>67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4</v>
          </cell>
        </row>
        <row r="4673">
          <cell r="A4673" t="str">
            <v>Sin Auxiliar</v>
          </cell>
          <cell r="C4673" t="str">
            <v>Gonzalo Gonzalez</v>
          </cell>
          <cell r="E4673">
            <v>46107</v>
          </cell>
          <cell r="I4673">
            <v>0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</row>
        <row r="4674">
          <cell r="A4674" t="str">
            <v>Luis Dugo</v>
          </cell>
          <cell r="C4674" t="str">
            <v>Sin Auxiliar</v>
          </cell>
          <cell r="E4674">
            <v>46107</v>
          </cell>
          <cell r="I4674">
            <v>0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</row>
        <row r="4675">
          <cell r="A4675" t="str">
            <v>Sin Auxiliar</v>
          </cell>
          <cell r="C4675" t="str">
            <v>Carlos Correa</v>
          </cell>
          <cell r="E4675">
            <v>46107</v>
          </cell>
          <cell r="I4675">
            <v>0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</row>
        <row r="4676">
          <cell r="A4676" t="str">
            <v>Patricio Cubillos</v>
          </cell>
          <cell r="C4676" t="str">
            <v>Sin Auxiliar</v>
          </cell>
          <cell r="E4676">
            <v>46107</v>
          </cell>
          <cell r="I4676">
            <v>0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</row>
        <row r="4677">
          <cell r="A4677" t="str">
            <v>Sin Auxiliar</v>
          </cell>
          <cell r="C4677" t="str">
            <v>Alejandro Osorio</v>
          </cell>
          <cell r="E4677">
            <v>46107</v>
          </cell>
          <cell r="I4677">
            <v>0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</row>
        <row r="4678">
          <cell r="A4678" t="str">
            <v>Boris López</v>
          </cell>
          <cell r="C4678" t="str">
            <v>Sin Auxiliar</v>
          </cell>
          <cell r="E4678">
            <v>46108</v>
          </cell>
          <cell r="I4678">
            <v>61</v>
          </cell>
          <cell r="J4678">
            <v>0</v>
          </cell>
          <cell r="K4678">
            <v>0</v>
          </cell>
          <cell r="L4678">
            <v>1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</row>
        <row r="4679">
          <cell r="A4679" t="str">
            <v>Byron Lopez</v>
          </cell>
          <cell r="C4679" t="str">
            <v>Sin Auxiliar</v>
          </cell>
          <cell r="E4679">
            <v>46108</v>
          </cell>
          <cell r="I4679">
            <v>61</v>
          </cell>
          <cell r="J4679">
            <v>0</v>
          </cell>
          <cell r="K4679">
            <v>0</v>
          </cell>
          <cell r="L4679">
            <v>1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</row>
        <row r="4680">
          <cell r="A4680" t="str">
            <v>Cesar Moreno</v>
          </cell>
          <cell r="C4680" t="str">
            <v>Luis Cubillos</v>
          </cell>
          <cell r="E4680">
            <v>46108</v>
          </cell>
          <cell r="I4680">
            <v>84</v>
          </cell>
          <cell r="J4680">
            <v>0</v>
          </cell>
          <cell r="K4680">
            <v>0</v>
          </cell>
          <cell r="L4680">
            <v>1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30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1</v>
          </cell>
        </row>
        <row r="4681">
          <cell r="A4681" t="str">
            <v xml:space="preserve">Cristian Gonzalez </v>
          </cell>
          <cell r="C4681" t="str">
            <v>Juan Cuadra</v>
          </cell>
          <cell r="E4681">
            <v>46108</v>
          </cell>
          <cell r="I4681">
            <v>45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</row>
        <row r="4682">
          <cell r="A4682" t="str">
            <v>Patricio Cubillos</v>
          </cell>
          <cell r="C4682" t="str">
            <v>Juan Aravena</v>
          </cell>
          <cell r="E4682">
            <v>46108</v>
          </cell>
          <cell r="I4682">
            <v>70</v>
          </cell>
          <cell r="J4682">
            <v>0</v>
          </cell>
          <cell r="K4682">
            <v>0</v>
          </cell>
          <cell r="L4682">
            <v>1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20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1</v>
          </cell>
        </row>
        <row r="4683">
          <cell r="A4683" t="str">
            <v>Fernando Diaz</v>
          </cell>
          <cell r="C4683" t="str">
            <v>Osman Perez</v>
          </cell>
          <cell r="E4683">
            <v>46108</v>
          </cell>
          <cell r="I4683">
            <v>57</v>
          </cell>
          <cell r="J4683">
            <v>0</v>
          </cell>
          <cell r="K4683">
            <v>0</v>
          </cell>
          <cell r="L4683">
            <v>1</v>
          </cell>
          <cell r="M4683">
            <v>0</v>
          </cell>
          <cell r="N4683">
            <v>1</v>
          </cell>
          <cell r="O4683">
            <v>1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</row>
        <row r="4684">
          <cell r="A4684" t="str">
            <v>Jose Arredondo</v>
          </cell>
          <cell r="C4684" t="str">
            <v>Sin Auxiliar</v>
          </cell>
          <cell r="E4684">
            <v>46108</v>
          </cell>
          <cell r="I4684">
            <v>51</v>
          </cell>
          <cell r="J4684">
            <v>0</v>
          </cell>
          <cell r="K4684">
            <v>0</v>
          </cell>
          <cell r="L4684">
            <v>1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51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</row>
        <row r="4685">
          <cell r="A4685" t="str">
            <v>José Soto Catalan</v>
          </cell>
          <cell r="C4685" t="str">
            <v>Antonio Palma</v>
          </cell>
          <cell r="E4685">
            <v>46108</v>
          </cell>
          <cell r="I4685">
            <v>48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48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</row>
        <row r="4686">
          <cell r="A4686" t="str">
            <v>Juan Santibañez</v>
          </cell>
          <cell r="C4686" t="str">
            <v>Nelson Paredes</v>
          </cell>
          <cell r="E4686">
            <v>46108</v>
          </cell>
          <cell r="I4686">
            <v>57</v>
          </cell>
          <cell r="J4686">
            <v>0</v>
          </cell>
          <cell r="K4686">
            <v>0</v>
          </cell>
          <cell r="L4686">
            <v>1</v>
          </cell>
          <cell r="M4686">
            <v>0</v>
          </cell>
          <cell r="N4686">
            <v>1</v>
          </cell>
          <cell r="O4686">
            <v>0</v>
          </cell>
          <cell r="P4686">
            <v>0</v>
          </cell>
          <cell r="Q4686">
            <v>42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</row>
        <row r="4687">
          <cell r="A4687" t="str">
            <v>Luis Acevedo</v>
          </cell>
          <cell r="C4687" t="str">
            <v>Gerald Aguayo</v>
          </cell>
          <cell r="E4687">
            <v>46108</v>
          </cell>
          <cell r="I4687">
            <v>62</v>
          </cell>
          <cell r="J4687">
            <v>0</v>
          </cell>
          <cell r="K4687">
            <v>0</v>
          </cell>
          <cell r="L4687">
            <v>1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25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</row>
        <row r="4688">
          <cell r="A4688" t="str">
            <v>Luis Dugo</v>
          </cell>
          <cell r="C4688" t="str">
            <v>Victor Araneda</v>
          </cell>
          <cell r="E4688">
            <v>46108</v>
          </cell>
          <cell r="I4688">
            <v>48</v>
          </cell>
          <cell r="J4688">
            <v>0</v>
          </cell>
          <cell r="K4688">
            <v>0</v>
          </cell>
          <cell r="L4688">
            <v>1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8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3</v>
          </cell>
        </row>
        <row r="4689">
          <cell r="A4689" t="str">
            <v>Maximiliano Arancibia</v>
          </cell>
          <cell r="C4689" t="str">
            <v>Carlos Correa</v>
          </cell>
          <cell r="E4689">
            <v>46108</v>
          </cell>
          <cell r="I4689">
            <v>45</v>
          </cell>
          <cell r="J4689">
            <v>0</v>
          </cell>
          <cell r="K4689">
            <v>0</v>
          </cell>
          <cell r="L4689">
            <v>1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35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</row>
        <row r="4690">
          <cell r="A4690" t="str">
            <v>Miguel Zamorano</v>
          </cell>
          <cell r="C4690" t="str">
            <v>Sin Auxiliar</v>
          </cell>
          <cell r="E4690">
            <v>46108</v>
          </cell>
          <cell r="I4690">
            <v>52</v>
          </cell>
          <cell r="J4690">
            <v>0</v>
          </cell>
          <cell r="K4690">
            <v>0</v>
          </cell>
          <cell r="L4690">
            <v>1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52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</row>
        <row r="4691">
          <cell r="A4691" t="str">
            <v>Pedro Arcos</v>
          </cell>
          <cell r="C4691" t="str">
            <v>Daniel Escobar</v>
          </cell>
          <cell r="E4691">
            <v>46108</v>
          </cell>
          <cell r="I4691">
            <v>76</v>
          </cell>
          <cell r="J4691">
            <v>0</v>
          </cell>
          <cell r="K4691">
            <v>0</v>
          </cell>
          <cell r="L4691">
            <v>1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10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</row>
        <row r="4692">
          <cell r="A4692" t="str">
            <v>Ramon Gallardo</v>
          </cell>
          <cell r="C4692" t="str">
            <v>Jordan Gaete</v>
          </cell>
          <cell r="E4692">
            <v>46108</v>
          </cell>
          <cell r="I4692">
            <v>42</v>
          </cell>
          <cell r="J4692">
            <v>0</v>
          </cell>
          <cell r="K4692">
            <v>0</v>
          </cell>
          <cell r="L4692">
            <v>1</v>
          </cell>
          <cell r="M4692">
            <v>1</v>
          </cell>
          <cell r="N4692">
            <v>0</v>
          </cell>
          <cell r="O4692">
            <v>0</v>
          </cell>
          <cell r="P4692">
            <v>0</v>
          </cell>
          <cell r="Q4692">
            <v>42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</row>
        <row r="4693">
          <cell r="A4693" t="str">
            <v>Roberto Briones</v>
          </cell>
          <cell r="C4693" t="str">
            <v>Alexander Marchant</v>
          </cell>
          <cell r="E4693">
            <v>46108</v>
          </cell>
          <cell r="I4693">
            <v>43</v>
          </cell>
          <cell r="J4693">
            <v>0</v>
          </cell>
          <cell r="K4693">
            <v>0</v>
          </cell>
          <cell r="L4693">
            <v>1</v>
          </cell>
          <cell r="M4693">
            <v>0</v>
          </cell>
          <cell r="N4693">
            <v>1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</row>
        <row r="4694">
          <cell r="A4694" t="str">
            <v>Roberto Ramirez</v>
          </cell>
          <cell r="C4694" t="str">
            <v>Patricio Ramirez</v>
          </cell>
          <cell r="E4694">
            <v>46108</v>
          </cell>
          <cell r="I4694">
            <v>63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7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1</v>
          </cell>
        </row>
        <row r="4695">
          <cell r="A4695" t="str">
            <v>Rodrigo Bascuñan</v>
          </cell>
          <cell r="C4695" t="str">
            <v>Cristian Araya</v>
          </cell>
          <cell r="E4695">
            <v>46108</v>
          </cell>
          <cell r="I4695">
            <v>78</v>
          </cell>
          <cell r="J4695">
            <v>0</v>
          </cell>
          <cell r="K4695">
            <v>0</v>
          </cell>
          <cell r="L4695">
            <v>1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</row>
        <row r="4696">
          <cell r="A4696" t="str">
            <v>Daniel Diaz</v>
          </cell>
          <cell r="C4696" t="str">
            <v>Sin Auxiliar</v>
          </cell>
          <cell r="E4696">
            <v>46108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</row>
        <row r="4697">
          <cell r="A4697" t="str">
            <v>Sin Auxiliar</v>
          </cell>
          <cell r="C4697" t="str">
            <v>Jesus Barrera</v>
          </cell>
          <cell r="E4697">
            <v>46108</v>
          </cell>
          <cell r="I4697">
            <v>0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</row>
        <row r="4698">
          <cell r="A4698" t="str">
            <v>Sin Auxiliar</v>
          </cell>
          <cell r="C4698" t="str">
            <v>Gonzalo Gonzalez</v>
          </cell>
          <cell r="E4698">
            <v>46108</v>
          </cell>
          <cell r="I4698">
            <v>0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</row>
        <row r="4699">
          <cell r="A4699" t="str">
            <v>Sin Auxiliar</v>
          </cell>
          <cell r="C4699" t="str">
            <v>Jose Oca</v>
          </cell>
          <cell r="E4699">
            <v>46108</v>
          </cell>
          <cell r="I4699">
            <v>0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</row>
        <row r="4700">
          <cell r="A4700" t="str">
            <v>Sin Auxiliar</v>
          </cell>
          <cell r="C4700" t="str">
            <v>Alejandro Osorio</v>
          </cell>
          <cell r="E4700">
            <v>46108</v>
          </cell>
          <cell r="I4700">
            <v>0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</row>
        <row r="4701">
          <cell r="A4701" t="str">
            <v>Luis Dugo</v>
          </cell>
          <cell r="C4701" t="str">
            <v>Victor Araneda</v>
          </cell>
          <cell r="E4701">
            <v>46109</v>
          </cell>
          <cell r="I4701">
            <v>0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11</v>
          </cell>
          <cell r="R4701">
            <v>1</v>
          </cell>
          <cell r="S4701">
            <v>0</v>
          </cell>
          <cell r="T4701">
            <v>27</v>
          </cell>
          <cell r="U4701">
            <v>14</v>
          </cell>
          <cell r="V4701">
            <v>1</v>
          </cell>
          <cell r="W4701">
            <v>0</v>
          </cell>
          <cell r="X4701">
            <v>2</v>
          </cell>
        </row>
        <row r="4702">
          <cell r="A4702" t="str">
            <v>Maximiliano Arancibia</v>
          </cell>
          <cell r="C4702" t="str">
            <v>Sin Auxiliar</v>
          </cell>
          <cell r="E4702">
            <v>46109</v>
          </cell>
          <cell r="I4702">
            <v>0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47</v>
          </cell>
          <cell r="R4702">
            <v>1</v>
          </cell>
          <cell r="S4702">
            <v>0</v>
          </cell>
          <cell r="T4702">
            <v>47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</row>
        <row r="4703">
          <cell r="A4703" t="str">
            <v xml:space="preserve">Cristian Gonzalez </v>
          </cell>
          <cell r="C4703" t="str">
            <v>Alexander Marchant</v>
          </cell>
          <cell r="E4703">
            <v>46110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6</v>
          </cell>
          <cell r="R4703">
            <v>0</v>
          </cell>
          <cell r="S4703">
            <v>1</v>
          </cell>
          <cell r="T4703">
            <v>104</v>
          </cell>
          <cell r="U4703">
            <v>80</v>
          </cell>
          <cell r="V4703">
            <v>0</v>
          </cell>
          <cell r="W4703">
            <v>1</v>
          </cell>
          <cell r="X4703">
            <v>0</v>
          </cell>
        </row>
        <row r="4704">
          <cell r="A4704" t="str">
            <v>Luis Dugo</v>
          </cell>
          <cell r="C4704" t="str">
            <v>Victor Araneda</v>
          </cell>
          <cell r="E4704">
            <v>46110</v>
          </cell>
          <cell r="I4704">
            <v>0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3</v>
          </cell>
          <cell r="R4704">
            <v>0</v>
          </cell>
          <cell r="S4704">
            <v>1</v>
          </cell>
          <cell r="T4704">
            <v>3</v>
          </cell>
          <cell r="U4704">
            <v>0</v>
          </cell>
          <cell r="V4704">
            <v>0</v>
          </cell>
          <cell r="W4704">
            <v>0</v>
          </cell>
          <cell r="X4704">
            <v>1</v>
          </cell>
        </row>
        <row r="4705">
          <cell r="A4705" t="str">
            <v>Maximiliano Arancibia</v>
          </cell>
          <cell r="C4705" t="str">
            <v>Sin Auxiliar</v>
          </cell>
          <cell r="E4705">
            <v>46110</v>
          </cell>
          <cell r="I4705">
            <v>0</v>
          </cell>
          <cell r="J4705">
            <v>0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35</v>
          </cell>
          <cell r="R4705">
            <v>0</v>
          </cell>
          <cell r="S4705">
            <v>1</v>
          </cell>
          <cell r="T4705">
            <v>35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</row>
        <row r="4706">
          <cell r="A4706" t="str">
            <v>Roberto Briones</v>
          </cell>
          <cell r="C4706" t="str">
            <v>Gerald Aguayo</v>
          </cell>
          <cell r="E4706">
            <v>46110</v>
          </cell>
          <cell r="I4706">
            <v>0</v>
          </cell>
          <cell r="J4706">
            <v>0</v>
          </cell>
          <cell r="K4706">
            <v>0</v>
          </cell>
          <cell r="L4706">
            <v>1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1</v>
          </cell>
          <cell r="T4706">
            <v>81</v>
          </cell>
          <cell r="U4706">
            <v>0</v>
          </cell>
          <cell r="V4706">
            <v>0</v>
          </cell>
          <cell r="W4706">
            <v>1</v>
          </cell>
          <cell r="X4706">
            <v>6</v>
          </cell>
        </row>
        <row r="4707">
          <cell r="A4707" t="str">
            <v>Rodrigo Bascuñan</v>
          </cell>
          <cell r="C4707" t="str">
            <v>Cristian Araya</v>
          </cell>
          <cell r="E4707">
            <v>46110</v>
          </cell>
          <cell r="I4707">
            <v>0</v>
          </cell>
          <cell r="J4707">
            <v>0</v>
          </cell>
          <cell r="K4707">
            <v>0</v>
          </cell>
          <cell r="L4707">
            <v>1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1</v>
          </cell>
          <cell r="T4707">
            <v>86</v>
          </cell>
          <cell r="U4707">
            <v>94</v>
          </cell>
          <cell r="V4707">
            <v>0</v>
          </cell>
          <cell r="W4707">
            <v>1</v>
          </cell>
          <cell r="X4707">
            <v>0</v>
          </cell>
        </row>
        <row r="4708">
          <cell r="A4708" t="str">
            <v>Alfredo Cona</v>
          </cell>
          <cell r="C4708" t="str">
            <v>Osman Perez</v>
          </cell>
          <cell r="E4708">
            <v>46108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</row>
        <row r="4709">
          <cell r="A4709" t="str">
            <v>Alfredo Cona</v>
          </cell>
          <cell r="C4709" t="str">
            <v>Osman Perez</v>
          </cell>
          <cell r="E4709">
            <v>46111</v>
          </cell>
          <cell r="I4709">
            <v>35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N4709">
            <v>1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</row>
        <row r="4710">
          <cell r="A4710" t="str">
            <v>Boris López</v>
          </cell>
          <cell r="C4710" t="str">
            <v>Gilmar Ospino</v>
          </cell>
          <cell r="E4710">
            <v>46111</v>
          </cell>
          <cell r="I4710">
            <v>42</v>
          </cell>
          <cell r="J4710">
            <v>100</v>
          </cell>
          <cell r="K4710">
            <v>0</v>
          </cell>
          <cell r="L4710">
            <v>1</v>
          </cell>
          <cell r="M4710">
            <v>0</v>
          </cell>
          <cell r="N4710">
            <v>0</v>
          </cell>
          <cell r="O4710">
            <v>0</v>
          </cell>
          <cell r="P4710">
            <v>15</v>
          </cell>
          <cell r="Q4710">
            <v>13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</row>
        <row r="4711">
          <cell r="A4711" t="str">
            <v>Byron Lopez</v>
          </cell>
          <cell r="C4711" t="str">
            <v>Patricio Ramirez</v>
          </cell>
          <cell r="E4711">
            <v>46111</v>
          </cell>
          <cell r="I4711">
            <v>10</v>
          </cell>
          <cell r="J4711">
            <v>100</v>
          </cell>
          <cell r="K4711">
            <v>0</v>
          </cell>
          <cell r="L4711">
            <v>1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4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</row>
        <row r="4712">
          <cell r="A4712" t="str">
            <v>Cesar Moreno</v>
          </cell>
          <cell r="C4712" t="str">
            <v>Luis Cubillos</v>
          </cell>
          <cell r="E4712">
            <v>46111</v>
          </cell>
          <cell r="I4712">
            <v>96</v>
          </cell>
          <cell r="J4712">
            <v>0</v>
          </cell>
          <cell r="K4712">
            <v>0</v>
          </cell>
          <cell r="L4712">
            <v>1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35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3</v>
          </cell>
        </row>
        <row r="4713">
          <cell r="A4713" t="str">
            <v xml:space="preserve">Cristian Gonzalez </v>
          </cell>
          <cell r="C4713" t="str">
            <v>Juan Cuadra</v>
          </cell>
          <cell r="E4713">
            <v>46111</v>
          </cell>
          <cell r="I4713">
            <v>60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21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</row>
        <row r="4714">
          <cell r="A4714" t="str">
            <v>Fernando Diaz</v>
          </cell>
          <cell r="C4714" t="str">
            <v>Gerald Aguayo</v>
          </cell>
          <cell r="E4714">
            <v>46111</v>
          </cell>
          <cell r="I4714">
            <v>56</v>
          </cell>
          <cell r="J4714">
            <v>0</v>
          </cell>
          <cell r="K4714">
            <v>0</v>
          </cell>
          <cell r="L4714">
            <v>1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25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</row>
        <row r="4715">
          <cell r="A4715" t="str">
            <v>Patricio Cubillos</v>
          </cell>
          <cell r="C4715" t="str">
            <v>Juan Aravena</v>
          </cell>
          <cell r="E4715">
            <v>46111</v>
          </cell>
          <cell r="I4715">
            <v>67</v>
          </cell>
          <cell r="J4715">
            <v>0</v>
          </cell>
          <cell r="K4715">
            <v>0</v>
          </cell>
          <cell r="L4715">
            <v>1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8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</row>
        <row r="4716">
          <cell r="A4716" t="str">
            <v>Jose Arredondo</v>
          </cell>
          <cell r="C4716" t="str">
            <v>Sin Auxiliar</v>
          </cell>
          <cell r="E4716">
            <v>46111</v>
          </cell>
          <cell r="I4716">
            <v>50</v>
          </cell>
          <cell r="J4716">
            <v>0</v>
          </cell>
          <cell r="K4716">
            <v>0</v>
          </cell>
          <cell r="L4716">
            <v>1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50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</row>
        <row r="4717">
          <cell r="A4717" t="str">
            <v>José Soto Catalan</v>
          </cell>
          <cell r="C4717" t="str">
            <v>Antonio Palma</v>
          </cell>
          <cell r="E4717">
            <v>46111</v>
          </cell>
          <cell r="I4717">
            <v>49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49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</row>
        <row r="4718">
          <cell r="A4718" t="str">
            <v>Juan Santibañez</v>
          </cell>
          <cell r="C4718" t="str">
            <v>Nelson Paredes</v>
          </cell>
          <cell r="E4718">
            <v>46111</v>
          </cell>
          <cell r="I4718">
            <v>72</v>
          </cell>
          <cell r="J4718">
            <v>0</v>
          </cell>
          <cell r="K4718">
            <v>0</v>
          </cell>
          <cell r="L4718">
            <v>1</v>
          </cell>
          <cell r="M4718">
            <v>0</v>
          </cell>
          <cell r="N4718">
            <v>1</v>
          </cell>
          <cell r="O4718">
            <v>0</v>
          </cell>
          <cell r="P4718">
            <v>0</v>
          </cell>
          <cell r="Q4718">
            <v>44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</row>
        <row r="4719">
          <cell r="A4719" t="str">
            <v>Luis Dugo</v>
          </cell>
          <cell r="C4719" t="str">
            <v>Victor Araneda</v>
          </cell>
          <cell r="E4719">
            <v>46111</v>
          </cell>
          <cell r="I4719">
            <v>48</v>
          </cell>
          <cell r="J4719">
            <v>0</v>
          </cell>
          <cell r="K4719">
            <v>0</v>
          </cell>
          <cell r="L4719">
            <v>1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8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3</v>
          </cell>
        </row>
        <row r="4720">
          <cell r="A4720" t="str">
            <v>Sin Auxiliar</v>
          </cell>
          <cell r="C4720" t="str">
            <v>Maximiliano Arancibia</v>
          </cell>
          <cell r="E4720">
            <v>46109</v>
          </cell>
          <cell r="I4720">
            <v>0</v>
          </cell>
          <cell r="J4720">
            <v>0</v>
          </cell>
          <cell r="K4720">
            <v>0</v>
          </cell>
          <cell r="L4720">
            <v>1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35</v>
          </cell>
          <cell r="R4720">
            <v>1</v>
          </cell>
          <cell r="S4720">
            <v>0</v>
          </cell>
          <cell r="T4720">
            <v>47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</row>
        <row r="4721">
          <cell r="A4721" t="str">
            <v>Sin Auxiliar</v>
          </cell>
          <cell r="C4721" t="str">
            <v>Maximiliano Arancibia</v>
          </cell>
          <cell r="E4721">
            <v>46110</v>
          </cell>
          <cell r="I4721">
            <v>0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35</v>
          </cell>
          <cell r="R4721">
            <v>0</v>
          </cell>
          <cell r="S4721">
            <v>1</v>
          </cell>
          <cell r="T4721">
            <v>35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</row>
        <row r="4722">
          <cell r="A4722" t="str">
            <v>Miguel Zamorano</v>
          </cell>
          <cell r="C4722" t="str">
            <v>Sin Auxiliar</v>
          </cell>
          <cell r="E4722">
            <v>46111</v>
          </cell>
          <cell r="I4722">
            <v>53</v>
          </cell>
          <cell r="J4722">
            <v>0</v>
          </cell>
          <cell r="K4722">
            <v>0</v>
          </cell>
          <cell r="L4722">
            <v>1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53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</row>
        <row r="4723">
          <cell r="A4723" t="str">
            <v>Pedro Arcos</v>
          </cell>
          <cell r="C4723" t="str">
            <v>Daniel Escobar</v>
          </cell>
          <cell r="E4723">
            <v>46111</v>
          </cell>
          <cell r="I4723">
            <v>50</v>
          </cell>
          <cell r="J4723">
            <v>0</v>
          </cell>
          <cell r="K4723">
            <v>0</v>
          </cell>
          <cell r="L4723">
            <v>1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12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</row>
        <row r="4724">
          <cell r="A4724" t="str">
            <v>Ramon Gallardo</v>
          </cell>
          <cell r="C4724" t="str">
            <v>Jordan Gaete</v>
          </cell>
          <cell r="E4724">
            <v>46111</v>
          </cell>
          <cell r="I4724">
            <v>27</v>
          </cell>
          <cell r="J4724">
            <v>0</v>
          </cell>
          <cell r="K4724">
            <v>0</v>
          </cell>
          <cell r="L4724">
            <v>1</v>
          </cell>
          <cell r="M4724">
            <v>0</v>
          </cell>
          <cell r="N4724">
            <v>0</v>
          </cell>
          <cell r="O4724">
            <v>1</v>
          </cell>
          <cell r="P4724">
            <v>0</v>
          </cell>
          <cell r="Q4724">
            <v>27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</row>
        <row r="4725">
          <cell r="A4725" t="str">
            <v>Roberto Briones</v>
          </cell>
          <cell r="C4725" t="str">
            <v>Alexander Marchant</v>
          </cell>
          <cell r="E4725">
            <v>46111</v>
          </cell>
          <cell r="I4725">
            <v>40</v>
          </cell>
          <cell r="J4725">
            <v>0</v>
          </cell>
          <cell r="K4725">
            <v>0</v>
          </cell>
          <cell r="L4725">
            <v>1</v>
          </cell>
          <cell r="M4725">
            <v>0</v>
          </cell>
          <cell r="N4725">
            <v>1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</row>
        <row r="4726">
          <cell r="A4726" t="str">
            <v>Roberto Ramirez</v>
          </cell>
          <cell r="C4726" t="str">
            <v>Gonzalo Gonzalez</v>
          </cell>
          <cell r="E4726">
            <v>46111</v>
          </cell>
          <cell r="I4726">
            <v>64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7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1</v>
          </cell>
        </row>
        <row r="4727">
          <cell r="A4727" t="str">
            <v>Rodrigo Bascuñan</v>
          </cell>
          <cell r="C4727" t="str">
            <v>Cristian Araya</v>
          </cell>
          <cell r="E4727">
            <v>46111</v>
          </cell>
          <cell r="I4727">
            <v>77</v>
          </cell>
          <cell r="J4727">
            <v>0</v>
          </cell>
          <cell r="K4727">
            <v>0</v>
          </cell>
          <cell r="L4727">
            <v>1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</row>
        <row r="4728">
          <cell r="A4728" t="str">
            <v>Daniel Diaz</v>
          </cell>
          <cell r="C4728" t="str">
            <v>Sin Auxiliar</v>
          </cell>
          <cell r="E4728">
            <v>46111</v>
          </cell>
          <cell r="I4728">
            <v>0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</row>
        <row r="4729">
          <cell r="A4729" t="str">
            <v>Sin Auxiliar</v>
          </cell>
          <cell r="C4729" t="str">
            <v>Jose Oca</v>
          </cell>
          <cell r="E4729">
            <v>46111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</row>
        <row r="4730">
          <cell r="A4730" t="str">
            <v>Sin Auxiliar</v>
          </cell>
          <cell r="C4730" t="str">
            <v>Alejandro Osorio</v>
          </cell>
          <cell r="E4730">
            <v>46111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</row>
        <row r="4731">
          <cell r="A4731" t="str">
            <v>Alfredo Cona</v>
          </cell>
          <cell r="C4731" t="str">
            <v>Osman Perez</v>
          </cell>
          <cell r="E4731">
            <v>46112</v>
          </cell>
          <cell r="I4731">
            <v>46</v>
          </cell>
          <cell r="J4731">
            <v>0</v>
          </cell>
          <cell r="K4731">
            <v>0</v>
          </cell>
          <cell r="L4731">
            <v>0</v>
          </cell>
          <cell r="M4731">
            <v>1</v>
          </cell>
          <cell r="N4731">
            <v>1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</row>
        <row r="4732">
          <cell r="A4732" t="str">
            <v>Boris López</v>
          </cell>
          <cell r="C4732" t="str">
            <v>Gilmar Ospino</v>
          </cell>
          <cell r="E4732">
            <v>46112</v>
          </cell>
          <cell r="I4732">
            <v>23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</row>
        <row r="4733">
          <cell r="A4733" t="str">
            <v>Byron Lopez</v>
          </cell>
          <cell r="C4733" t="str">
            <v>Patricio Ramirez</v>
          </cell>
          <cell r="E4733">
            <v>46112</v>
          </cell>
          <cell r="I4733">
            <v>10</v>
          </cell>
          <cell r="J4733">
            <v>100</v>
          </cell>
          <cell r="K4733">
            <v>0</v>
          </cell>
          <cell r="L4733">
            <v>1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4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</row>
        <row r="4734">
          <cell r="A4734" t="str">
            <v>Cesar Moreno</v>
          </cell>
          <cell r="C4734" t="str">
            <v>Luis Cubillos</v>
          </cell>
          <cell r="E4734">
            <v>46112</v>
          </cell>
          <cell r="I4734">
            <v>62</v>
          </cell>
          <cell r="J4734">
            <v>0</v>
          </cell>
          <cell r="K4734">
            <v>0</v>
          </cell>
          <cell r="L4734">
            <v>1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30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1</v>
          </cell>
        </row>
        <row r="4735">
          <cell r="A4735" t="str">
            <v>Fernando Diaz</v>
          </cell>
          <cell r="C4735" t="str">
            <v>Gerald Aguayo</v>
          </cell>
          <cell r="E4735">
            <v>46112</v>
          </cell>
          <cell r="I4735">
            <v>26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10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</row>
        <row r="4736">
          <cell r="A4736" t="str">
            <v>Patricio Cubillos</v>
          </cell>
          <cell r="C4736" t="str">
            <v>Juan Aravena</v>
          </cell>
          <cell r="E4736">
            <v>46112</v>
          </cell>
          <cell r="I4736">
            <v>32</v>
          </cell>
          <cell r="J4736">
            <v>15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4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</row>
        <row r="4737">
          <cell r="A4737" t="str">
            <v>Jose Arredondo</v>
          </cell>
          <cell r="C4737" t="str">
            <v>Sin Auxiliar</v>
          </cell>
          <cell r="E4737">
            <v>46112</v>
          </cell>
          <cell r="I4737">
            <v>29</v>
          </cell>
          <cell r="J4737">
            <v>0</v>
          </cell>
          <cell r="K4737">
            <v>0</v>
          </cell>
          <cell r="L4737">
            <v>1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29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</row>
        <row r="4738">
          <cell r="A4738" t="str">
            <v>José Soto Catalan</v>
          </cell>
          <cell r="C4738" t="str">
            <v>Antonio Palma</v>
          </cell>
          <cell r="E4738">
            <v>46112</v>
          </cell>
          <cell r="I4738">
            <v>29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29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</row>
        <row r="4739">
          <cell r="A4739" t="str">
            <v>Juan Santibañez</v>
          </cell>
          <cell r="C4739" t="str">
            <v>Nelson Paredes</v>
          </cell>
          <cell r="E4739">
            <v>46112</v>
          </cell>
          <cell r="I4739">
            <v>40</v>
          </cell>
          <cell r="J4739">
            <v>10</v>
          </cell>
          <cell r="K4739">
            <v>0</v>
          </cell>
          <cell r="L4739">
            <v>1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</row>
        <row r="4740">
          <cell r="A4740" t="str">
            <v>Luis Dugo</v>
          </cell>
          <cell r="C4740" t="str">
            <v>Victor Araneda</v>
          </cell>
          <cell r="E4740">
            <v>46112</v>
          </cell>
          <cell r="I4740">
            <v>56</v>
          </cell>
          <cell r="J4740">
            <v>9</v>
          </cell>
          <cell r="K4740">
            <v>0</v>
          </cell>
          <cell r="L4740">
            <v>1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3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1</v>
          </cell>
        </row>
        <row r="4741">
          <cell r="A4741" t="str">
            <v>Maximiliano Arancibia</v>
          </cell>
          <cell r="C4741" t="str">
            <v>Daniel Diaz</v>
          </cell>
          <cell r="E4741">
            <v>46112</v>
          </cell>
          <cell r="I4741">
            <v>93</v>
          </cell>
          <cell r="J4741">
            <v>0</v>
          </cell>
          <cell r="K4741">
            <v>0</v>
          </cell>
          <cell r="L4741">
            <v>1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35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</row>
        <row r="4742">
          <cell r="A4742" t="str">
            <v>Pedro Arcos</v>
          </cell>
          <cell r="C4742" t="str">
            <v>Daniel Escobar</v>
          </cell>
          <cell r="E4742">
            <v>46112</v>
          </cell>
          <cell r="I4742">
            <v>50</v>
          </cell>
          <cell r="J4742">
            <v>0</v>
          </cell>
          <cell r="K4742">
            <v>0</v>
          </cell>
          <cell r="L4742">
            <v>1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8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</row>
        <row r="4743">
          <cell r="A4743" t="str">
            <v>Ramon Gallardo</v>
          </cell>
          <cell r="C4743" t="str">
            <v>Jordan Gaete</v>
          </cell>
          <cell r="E4743">
            <v>46112</v>
          </cell>
          <cell r="I4743">
            <v>46</v>
          </cell>
          <cell r="J4743">
            <v>0</v>
          </cell>
          <cell r="K4743">
            <v>0</v>
          </cell>
          <cell r="L4743">
            <v>1</v>
          </cell>
          <cell r="M4743">
            <v>1</v>
          </cell>
          <cell r="N4743">
            <v>0</v>
          </cell>
          <cell r="O4743">
            <v>1</v>
          </cell>
          <cell r="P4743">
            <v>0</v>
          </cell>
          <cell r="Q4743">
            <v>46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</row>
        <row r="4744">
          <cell r="A4744" t="str">
            <v>Roberto Ramirez</v>
          </cell>
          <cell r="C4744" t="str">
            <v>Gonzalo Gonzalez</v>
          </cell>
          <cell r="E4744">
            <v>46112</v>
          </cell>
          <cell r="I4744">
            <v>46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7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1</v>
          </cell>
        </row>
        <row r="4745">
          <cell r="A4745" t="str">
            <v>Rodrigo Bascuñan</v>
          </cell>
          <cell r="C4745" t="str">
            <v>Cristian Araya</v>
          </cell>
          <cell r="E4745">
            <v>46112</v>
          </cell>
          <cell r="I4745">
            <v>22</v>
          </cell>
          <cell r="J4745">
            <v>0</v>
          </cell>
          <cell r="K4745">
            <v>0</v>
          </cell>
          <cell r="L4745">
            <v>1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</row>
        <row r="4746">
          <cell r="A4746" t="str">
            <v>Roberto Briones</v>
          </cell>
          <cell r="C4746" t="str">
            <v>Sin Auxiliar</v>
          </cell>
          <cell r="E4746">
            <v>46112</v>
          </cell>
          <cell r="I4746">
            <v>25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</row>
        <row r="4747">
          <cell r="A4747" t="str">
            <v>Sin Auxiliar</v>
          </cell>
          <cell r="C4747" t="str">
            <v>Alexander Marchant</v>
          </cell>
          <cell r="E4747">
            <v>46112</v>
          </cell>
          <cell r="I4747">
            <v>25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</row>
        <row r="4748">
          <cell r="A4748" t="str">
            <v>Sin Auxiliar</v>
          </cell>
          <cell r="C4748" t="str">
            <v>Juan Cuadra</v>
          </cell>
          <cell r="E4748">
            <v>46112</v>
          </cell>
          <cell r="I4748">
            <v>25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</row>
        <row r="4749">
          <cell r="A4749" t="str">
            <v xml:space="preserve">Cristian Gonzalez </v>
          </cell>
          <cell r="C4749" t="str">
            <v>Sin Auxiliar</v>
          </cell>
          <cell r="E4749">
            <v>46112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</row>
        <row r="4750">
          <cell r="A4750" t="str">
            <v>Sin Auxiliar</v>
          </cell>
          <cell r="C4750" t="str">
            <v>Carlos Correa</v>
          </cell>
          <cell r="E4750">
            <v>46112</v>
          </cell>
          <cell r="I4750">
            <v>0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</row>
        <row r="4751">
          <cell r="A4751" t="str">
            <v>Sin Auxiliar</v>
          </cell>
          <cell r="C4751" t="str">
            <v>Jesus Barrera</v>
          </cell>
          <cell r="E4751">
            <v>46112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</row>
        <row r="4752">
          <cell r="A4752" t="str">
            <v>Sin Auxiliar</v>
          </cell>
          <cell r="C4752" t="str">
            <v>Jose Oca</v>
          </cell>
          <cell r="E4752">
            <v>46112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</row>
        <row r="4753">
          <cell r="A4753" t="str">
            <v>Sin Auxiliar</v>
          </cell>
          <cell r="C4753" t="str">
            <v>Alejandro Osorio</v>
          </cell>
          <cell r="E4753">
            <v>46111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</row>
        <row r="4754">
          <cell r="A4754" t="str">
            <v>Alfredo Cona</v>
          </cell>
          <cell r="C4754" t="str">
            <v>Osman Perez</v>
          </cell>
          <cell r="E4754">
            <v>46113</v>
          </cell>
          <cell r="I4754">
            <v>50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N4754">
            <v>1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</row>
        <row r="4755">
          <cell r="A4755" t="str">
            <v>Boris López</v>
          </cell>
          <cell r="C4755" t="str">
            <v>Gilmar Ospino</v>
          </cell>
          <cell r="E4755">
            <v>46113</v>
          </cell>
          <cell r="I4755">
            <v>32</v>
          </cell>
          <cell r="J4755">
            <v>0</v>
          </cell>
          <cell r="K4755">
            <v>0</v>
          </cell>
          <cell r="L4755">
            <v>1</v>
          </cell>
          <cell r="M4755">
            <v>0</v>
          </cell>
          <cell r="N4755">
            <v>0</v>
          </cell>
          <cell r="O4755">
            <v>0</v>
          </cell>
          <cell r="P4755">
            <v>10</v>
          </cell>
          <cell r="Q4755">
            <v>5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</row>
        <row r="4756">
          <cell r="A4756" t="str">
            <v>Byron Lopez</v>
          </cell>
          <cell r="C4756" t="str">
            <v>Patricio Ramirez</v>
          </cell>
          <cell r="E4756">
            <v>46113</v>
          </cell>
          <cell r="I4756">
            <v>33</v>
          </cell>
          <cell r="J4756">
            <v>0</v>
          </cell>
          <cell r="K4756">
            <v>0</v>
          </cell>
          <cell r="L4756">
            <v>1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4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</row>
        <row r="4757">
          <cell r="A4757" t="str">
            <v>Cesar Moreno</v>
          </cell>
          <cell r="C4757" t="str">
            <v>Luis Cubillos</v>
          </cell>
          <cell r="E4757">
            <v>46113</v>
          </cell>
          <cell r="I4757">
            <v>82</v>
          </cell>
          <cell r="J4757">
            <v>0</v>
          </cell>
          <cell r="K4757">
            <v>0</v>
          </cell>
          <cell r="L4757">
            <v>1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30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1</v>
          </cell>
        </row>
        <row r="4758">
          <cell r="A4758" t="str">
            <v xml:space="preserve">Cristian Gonzalez </v>
          </cell>
          <cell r="C4758" t="str">
            <v>Juan Cuadra</v>
          </cell>
          <cell r="E4758">
            <v>46113</v>
          </cell>
          <cell r="I4758">
            <v>48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21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</row>
        <row r="4759">
          <cell r="A4759" t="str">
            <v>Fernando Diaz</v>
          </cell>
          <cell r="C4759" t="str">
            <v>Gerald Aguayo</v>
          </cell>
          <cell r="E4759">
            <v>46113</v>
          </cell>
          <cell r="I4759">
            <v>58</v>
          </cell>
          <cell r="J4759">
            <v>1</v>
          </cell>
          <cell r="K4759">
            <v>0</v>
          </cell>
          <cell r="L4759">
            <v>1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25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</row>
        <row r="4760">
          <cell r="A4760" t="str">
            <v>Patricio Cubillos</v>
          </cell>
          <cell r="C4760" t="str">
            <v>Juan Aravena</v>
          </cell>
          <cell r="E4760">
            <v>46113</v>
          </cell>
          <cell r="I4760">
            <v>67</v>
          </cell>
          <cell r="J4760">
            <v>0</v>
          </cell>
          <cell r="K4760">
            <v>0</v>
          </cell>
          <cell r="L4760">
            <v>1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12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</row>
        <row r="4761">
          <cell r="A4761" t="str">
            <v>Jose Arredondo</v>
          </cell>
          <cell r="C4761" t="str">
            <v>Sin Auxiliar</v>
          </cell>
          <cell r="E4761">
            <v>46113</v>
          </cell>
          <cell r="I4761">
            <v>50</v>
          </cell>
          <cell r="J4761">
            <v>0</v>
          </cell>
          <cell r="K4761">
            <v>0</v>
          </cell>
          <cell r="L4761">
            <v>1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50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</row>
        <row r="4762">
          <cell r="A4762" t="str">
            <v>José Soto Catalan</v>
          </cell>
          <cell r="C4762" t="str">
            <v>Antonio Palma</v>
          </cell>
          <cell r="E4762">
            <v>46113</v>
          </cell>
          <cell r="I4762">
            <v>49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49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</row>
        <row r="4763">
          <cell r="A4763" t="str">
            <v>Juan Santibañez</v>
          </cell>
          <cell r="C4763" t="str">
            <v>Nelson Paredes</v>
          </cell>
          <cell r="E4763">
            <v>46113</v>
          </cell>
          <cell r="I4763">
            <v>68</v>
          </cell>
          <cell r="J4763">
            <v>0</v>
          </cell>
          <cell r="K4763">
            <v>0</v>
          </cell>
          <cell r="L4763">
            <v>1</v>
          </cell>
          <cell r="M4763">
            <v>0</v>
          </cell>
          <cell r="N4763">
            <v>1</v>
          </cell>
          <cell r="O4763">
            <v>0</v>
          </cell>
          <cell r="P4763">
            <v>0</v>
          </cell>
          <cell r="Q4763">
            <v>42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</row>
        <row r="4764">
          <cell r="A4764" t="str">
            <v>Luis Dugo</v>
          </cell>
          <cell r="C4764" t="str">
            <v>Victor Araneda</v>
          </cell>
          <cell r="E4764">
            <v>46113</v>
          </cell>
          <cell r="I4764">
            <v>39</v>
          </cell>
          <cell r="J4764">
            <v>3</v>
          </cell>
          <cell r="K4764">
            <v>0</v>
          </cell>
          <cell r="L4764">
            <v>1</v>
          </cell>
          <cell r="M4764">
            <v>1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1</v>
          </cell>
        </row>
        <row r="4765">
          <cell r="A4765" t="str">
            <v>Maximiliano Arancibia</v>
          </cell>
          <cell r="C4765" t="str">
            <v>Carlos Correa</v>
          </cell>
          <cell r="E4765">
            <v>46113</v>
          </cell>
          <cell r="I4765">
            <v>79</v>
          </cell>
          <cell r="J4765">
            <v>0</v>
          </cell>
          <cell r="K4765">
            <v>0</v>
          </cell>
          <cell r="L4765">
            <v>1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35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</row>
        <row r="4766">
          <cell r="A4766" t="str">
            <v>Miguel Zamorano</v>
          </cell>
          <cell r="C4766" t="str">
            <v>Sin Auxiliar</v>
          </cell>
          <cell r="E4766">
            <v>46113</v>
          </cell>
          <cell r="I4766">
            <v>47</v>
          </cell>
          <cell r="J4766">
            <v>0</v>
          </cell>
          <cell r="K4766">
            <v>0</v>
          </cell>
          <cell r="L4766">
            <v>1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47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</row>
        <row r="4767">
          <cell r="A4767" t="str">
            <v>Pedro Arcos</v>
          </cell>
          <cell r="C4767" t="str">
            <v>Daniel Escobar</v>
          </cell>
          <cell r="E4767">
            <v>46113</v>
          </cell>
          <cell r="I4767">
            <v>68</v>
          </cell>
          <cell r="J4767">
            <v>0</v>
          </cell>
          <cell r="K4767">
            <v>0</v>
          </cell>
          <cell r="L4767">
            <v>1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4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</row>
        <row r="4768">
          <cell r="A4768" t="str">
            <v>Ramon Gallardo</v>
          </cell>
          <cell r="C4768" t="str">
            <v>Jordan Gaete</v>
          </cell>
          <cell r="E4768">
            <v>46113</v>
          </cell>
          <cell r="I4768">
            <v>31</v>
          </cell>
          <cell r="J4768">
            <v>0</v>
          </cell>
          <cell r="K4768">
            <v>0</v>
          </cell>
          <cell r="L4768">
            <v>1</v>
          </cell>
          <cell r="M4768">
            <v>1</v>
          </cell>
          <cell r="N4768">
            <v>0</v>
          </cell>
          <cell r="O4768">
            <v>0</v>
          </cell>
          <cell r="P4768">
            <v>0</v>
          </cell>
          <cell r="Q4768">
            <v>30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</row>
        <row r="4769">
          <cell r="A4769" t="str">
            <v>Roberto Briones</v>
          </cell>
          <cell r="C4769" t="str">
            <v>Alexander Marchant</v>
          </cell>
          <cell r="E4769">
            <v>46113</v>
          </cell>
          <cell r="I4769">
            <v>33</v>
          </cell>
          <cell r="J4769">
            <v>0</v>
          </cell>
          <cell r="K4769">
            <v>0</v>
          </cell>
          <cell r="L4769">
            <v>1</v>
          </cell>
          <cell r="M4769">
            <v>1</v>
          </cell>
          <cell r="N4769">
            <v>1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</row>
        <row r="4770">
          <cell r="A4770" t="str">
            <v>Roberto Ramirez</v>
          </cell>
          <cell r="C4770" t="str">
            <v>Gonzalo Gonzalez</v>
          </cell>
          <cell r="E4770">
            <v>46113</v>
          </cell>
          <cell r="I4770">
            <v>33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7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1</v>
          </cell>
        </row>
        <row r="4771">
          <cell r="A4771" t="str">
            <v>Rodrigo Bascuñan</v>
          </cell>
          <cell r="C4771" t="str">
            <v>Cristian Araya</v>
          </cell>
          <cell r="E4771">
            <v>46113</v>
          </cell>
          <cell r="I4771">
            <v>60</v>
          </cell>
          <cell r="J4771">
            <v>0</v>
          </cell>
          <cell r="K4771">
            <v>0</v>
          </cell>
          <cell r="L4771">
            <v>1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2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</row>
        <row r="4772">
          <cell r="A4772" t="str">
            <v>Daniel Diaz</v>
          </cell>
          <cell r="C4772" t="str">
            <v>Sin Auxiliar</v>
          </cell>
          <cell r="E4772">
            <v>46113</v>
          </cell>
          <cell r="I4772">
            <v>0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</row>
        <row r="4773">
          <cell r="A4773" t="str">
            <v>Sin Auxiliar</v>
          </cell>
          <cell r="C4773" t="str">
            <v>Jose Oca</v>
          </cell>
          <cell r="E4773">
            <v>46113</v>
          </cell>
          <cell r="I4773">
            <v>0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</row>
        <row r="4774">
          <cell r="A4774" t="str">
            <v>Sin Auxiliar</v>
          </cell>
          <cell r="C4774" t="str">
            <v>Alejandro Osorio</v>
          </cell>
          <cell r="E4774">
            <v>46113</v>
          </cell>
          <cell r="I4774">
            <v>0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</row>
        <row r="4775">
          <cell r="A4775" t="str">
            <v>Alfredo Cona</v>
          </cell>
          <cell r="C4775" t="str">
            <v>Osman Perez</v>
          </cell>
          <cell r="E4775">
            <v>46114</v>
          </cell>
          <cell r="I4775">
            <v>51</v>
          </cell>
          <cell r="J4775">
            <v>0</v>
          </cell>
          <cell r="K4775">
            <v>0</v>
          </cell>
          <cell r="L4775">
            <v>0</v>
          </cell>
          <cell r="M4775">
            <v>1</v>
          </cell>
          <cell r="N4775">
            <v>1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</row>
        <row r="4776">
          <cell r="A4776" t="str">
            <v>Boris López</v>
          </cell>
          <cell r="C4776" t="str">
            <v>Gilmar Ospino</v>
          </cell>
          <cell r="E4776">
            <v>46114</v>
          </cell>
          <cell r="I4776">
            <v>32</v>
          </cell>
          <cell r="J4776">
            <v>0</v>
          </cell>
          <cell r="K4776">
            <v>0</v>
          </cell>
          <cell r="L4776">
            <v>1</v>
          </cell>
          <cell r="M4776">
            <v>0</v>
          </cell>
          <cell r="N4776">
            <v>0</v>
          </cell>
          <cell r="O4776">
            <v>0</v>
          </cell>
          <cell r="P4776">
            <v>10</v>
          </cell>
          <cell r="Q4776">
            <v>5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</row>
        <row r="4777">
          <cell r="A4777" t="str">
            <v>Cesar Moreno</v>
          </cell>
          <cell r="C4777" t="str">
            <v>Luis Cubillos</v>
          </cell>
          <cell r="E4777">
            <v>46114</v>
          </cell>
          <cell r="I4777">
            <v>65</v>
          </cell>
          <cell r="J4777">
            <v>0</v>
          </cell>
          <cell r="K4777">
            <v>0</v>
          </cell>
          <cell r="L4777">
            <v>1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30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1</v>
          </cell>
        </row>
        <row r="4778">
          <cell r="A4778" t="str">
            <v xml:space="preserve">Cristian Gonzalez </v>
          </cell>
          <cell r="C4778" t="str">
            <v>Juan Cuadra</v>
          </cell>
          <cell r="E4778">
            <v>46114</v>
          </cell>
          <cell r="I4778">
            <v>40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</row>
        <row r="4779">
          <cell r="A4779" t="str">
            <v>Patricio Cubillos</v>
          </cell>
          <cell r="C4779" t="str">
            <v>Juan Aravena</v>
          </cell>
          <cell r="E4779">
            <v>46114</v>
          </cell>
          <cell r="I4779">
            <v>30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4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</row>
        <row r="4780">
          <cell r="A4780" t="str">
            <v>Fernando Diaz</v>
          </cell>
          <cell r="C4780" t="str">
            <v>Patricio Ramirez</v>
          </cell>
          <cell r="E4780">
            <v>46114</v>
          </cell>
          <cell r="I4780">
            <v>74</v>
          </cell>
          <cell r="J4780">
            <v>0</v>
          </cell>
          <cell r="K4780">
            <v>0</v>
          </cell>
          <cell r="L4780">
            <v>1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</row>
        <row r="4781">
          <cell r="A4781" t="str">
            <v>Jose Arredondo</v>
          </cell>
          <cell r="C4781" t="str">
            <v>Sin Auxiliar</v>
          </cell>
          <cell r="E4781">
            <v>46114</v>
          </cell>
          <cell r="I4781">
            <v>31</v>
          </cell>
          <cell r="J4781">
            <v>0</v>
          </cell>
          <cell r="K4781">
            <v>0</v>
          </cell>
          <cell r="L4781">
            <v>1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31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</row>
        <row r="4782">
          <cell r="A4782" t="str">
            <v>José Soto Catalan</v>
          </cell>
          <cell r="C4782" t="str">
            <v>Antonio Palma</v>
          </cell>
          <cell r="E4782">
            <v>46114</v>
          </cell>
          <cell r="I4782">
            <v>32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32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</row>
        <row r="4783">
          <cell r="A4783" t="str">
            <v>Juan Santibañez</v>
          </cell>
          <cell r="C4783" t="str">
            <v>Nelson Paredes</v>
          </cell>
          <cell r="E4783">
            <v>46114</v>
          </cell>
          <cell r="I4783">
            <v>35</v>
          </cell>
          <cell r="J4783">
            <v>0</v>
          </cell>
          <cell r="K4783">
            <v>0</v>
          </cell>
          <cell r="L4783">
            <v>1</v>
          </cell>
          <cell r="M4783">
            <v>0</v>
          </cell>
          <cell r="N4783">
            <v>1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</row>
        <row r="4784">
          <cell r="A4784" t="str">
            <v>Luis Dugo</v>
          </cell>
          <cell r="C4784" t="str">
            <v>Victor Araneda</v>
          </cell>
          <cell r="E4784">
            <v>46114</v>
          </cell>
          <cell r="I4784">
            <v>53</v>
          </cell>
          <cell r="J4784">
            <v>0</v>
          </cell>
          <cell r="K4784">
            <v>0</v>
          </cell>
          <cell r="L4784">
            <v>1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4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1</v>
          </cell>
        </row>
        <row r="4785">
          <cell r="A4785" t="str">
            <v>Maximiliano Arancibia</v>
          </cell>
          <cell r="C4785" t="str">
            <v>Carlos Correa</v>
          </cell>
          <cell r="E4785">
            <v>46114</v>
          </cell>
          <cell r="I4785">
            <v>87</v>
          </cell>
          <cell r="J4785">
            <v>0</v>
          </cell>
          <cell r="K4785">
            <v>0</v>
          </cell>
          <cell r="L4785">
            <v>1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35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</row>
        <row r="4786">
          <cell r="A4786" t="str">
            <v>Daniel Diaz</v>
          </cell>
          <cell r="C4786" t="str">
            <v>Daniel Escobar</v>
          </cell>
          <cell r="E4786">
            <v>46114</v>
          </cell>
          <cell r="I4786">
            <v>47</v>
          </cell>
          <cell r="J4786">
            <v>0</v>
          </cell>
          <cell r="K4786">
            <v>0</v>
          </cell>
          <cell r="L4786">
            <v>1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2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</row>
        <row r="4787">
          <cell r="A4787" t="str">
            <v>Ramon Gallardo</v>
          </cell>
          <cell r="C4787" t="str">
            <v>Jordan Gaete</v>
          </cell>
          <cell r="E4787">
            <v>46114</v>
          </cell>
          <cell r="I4787">
            <v>45</v>
          </cell>
          <cell r="J4787">
            <v>0</v>
          </cell>
          <cell r="K4787">
            <v>0</v>
          </cell>
          <cell r="L4787">
            <v>1</v>
          </cell>
          <cell r="M4787">
            <v>1</v>
          </cell>
          <cell r="N4787">
            <v>0</v>
          </cell>
          <cell r="O4787">
            <v>1</v>
          </cell>
          <cell r="P4787">
            <v>0</v>
          </cell>
          <cell r="Q4787">
            <v>45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</row>
        <row r="4788">
          <cell r="A4788" t="str">
            <v>Roberto Briones</v>
          </cell>
          <cell r="C4788" t="str">
            <v>Alexander Marchant</v>
          </cell>
          <cell r="E4788">
            <v>46114</v>
          </cell>
          <cell r="I4788">
            <v>30</v>
          </cell>
          <cell r="J4788">
            <v>0</v>
          </cell>
          <cell r="K4788">
            <v>0</v>
          </cell>
          <cell r="L4788">
            <v>1</v>
          </cell>
          <cell r="M4788">
            <v>0</v>
          </cell>
          <cell r="N4788">
            <v>1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</row>
        <row r="4789">
          <cell r="A4789" t="str">
            <v>Roberto Ramirez</v>
          </cell>
          <cell r="C4789" t="str">
            <v>Gonzalo Gonzalez</v>
          </cell>
          <cell r="E4789">
            <v>46114</v>
          </cell>
          <cell r="I4789">
            <v>48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7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1</v>
          </cell>
        </row>
        <row r="4790">
          <cell r="A4790" t="str">
            <v>Rodrigo Bascuñan</v>
          </cell>
          <cell r="C4790" t="str">
            <v>Cristian Araya</v>
          </cell>
          <cell r="E4790">
            <v>46114</v>
          </cell>
          <cell r="I4790">
            <v>30</v>
          </cell>
          <cell r="J4790">
            <v>0</v>
          </cell>
          <cell r="K4790">
            <v>0</v>
          </cell>
          <cell r="L4790">
            <v>1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</row>
        <row r="4791">
          <cell r="A4791" t="str">
            <v>Byron Lopez</v>
          </cell>
          <cell r="C4791" t="str">
            <v>Sin Auxiliar</v>
          </cell>
          <cell r="E4791">
            <v>46114</v>
          </cell>
          <cell r="I4791">
            <v>0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</row>
        <row r="4792">
          <cell r="A4792" t="str">
            <v>Pedro Arcos</v>
          </cell>
          <cell r="C4792" t="str">
            <v>Sin Auxiliar</v>
          </cell>
          <cell r="E4792">
            <v>46114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</row>
        <row r="4793">
          <cell r="A4793" t="str">
            <v>Sin Auxiliar</v>
          </cell>
          <cell r="C4793" t="str">
            <v>Gerald Aguayo</v>
          </cell>
          <cell r="E4793">
            <v>46114</v>
          </cell>
          <cell r="I4793">
            <v>0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</row>
        <row r="4794">
          <cell r="A4794" t="str">
            <v>Sin Auxiliar</v>
          </cell>
          <cell r="C4794" t="str">
            <v>Jose Oca</v>
          </cell>
          <cell r="E4794">
            <v>46114</v>
          </cell>
          <cell r="I4794">
            <v>0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</row>
        <row r="4795">
          <cell r="A4795" t="str">
            <v>Sin Auxiliar</v>
          </cell>
          <cell r="C4795" t="str">
            <v>Alejandro Osorio</v>
          </cell>
          <cell r="E4795">
            <v>46114</v>
          </cell>
          <cell r="I4795">
            <v>0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</row>
        <row r="4796">
          <cell r="A4796" t="str">
            <v>Luis Dugo</v>
          </cell>
          <cell r="C4796" t="str">
            <v>Victor Araneda</v>
          </cell>
          <cell r="E4796">
            <v>46115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67</v>
          </cell>
          <cell r="R4796">
            <v>0</v>
          </cell>
          <cell r="S4796">
            <v>1</v>
          </cell>
          <cell r="T4796">
            <v>67</v>
          </cell>
          <cell r="U4796">
            <v>19</v>
          </cell>
          <cell r="V4796">
            <v>0</v>
          </cell>
          <cell r="W4796">
            <v>1</v>
          </cell>
          <cell r="X4796">
            <v>3</v>
          </cell>
        </row>
        <row r="4797">
          <cell r="A4797" t="str">
            <v>Maximiliano Arancibia</v>
          </cell>
          <cell r="C4797" t="str">
            <v>Sin Auxiliar</v>
          </cell>
          <cell r="E4797">
            <v>46115</v>
          </cell>
          <cell r="I4797">
            <v>0</v>
          </cell>
          <cell r="J4797">
            <v>0</v>
          </cell>
          <cell r="K4797">
            <v>0</v>
          </cell>
          <cell r="L4797">
            <v>1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35</v>
          </cell>
          <cell r="R4797">
            <v>0</v>
          </cell>
          <cell r="S4797">
            <v>1</v>
          </cell>
          <cell r="T4797">
            <v>35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</row>
        <row r="4798">
          <cell r="A4798" t="str">
            <v>Roberto Ramirez</v>
          </cell>
          <cell r="C4798" t="str">
            <v>Gonzalo Gonzalez</v>
          </cell>
          <cell r="E4798">
            <v>46115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1</v>
          </cell>
          <cell r="T4798">
            <v>27</v>
          </cell>
          <cell r="U4798">
            <v>0</v>
          </cell>
          <cell r="V4798">
            <v>0</v>
          </cell>
          <cell r="W4798">
            <v>1</v>
          </cell>
          <cell r="X4798">
            <v>0</v>
          </cell>
        </row>
        <row r="4799">
          <cell r="A4799" t="str">
            <v>Luis Dugo</v>
          </cell>
          <cell r="C4799" t="str">
            <v>Victor Araneda</v>
          </cell>
          <cell r="E4799">
            <v>46116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68</v>
          </cell>
          <cell r="R4799">
            <v>0</v>
          </cell>
          <cell r="S4799">
            <v>1</v>
          </cell>
          <cell r="T4799">
            <v>92</v>
          </cell>
          <cell r="U4799">
            <v>20</v>
          </cell>
          <cell r="V4799">
            <v>0</v>
          </cell>
          <cell r="W4799">
            <v>1</v>
          </cell>
          <cell r="X4799">
            <v>11</v>
          </cell>
        </row>
        <row r="4800">
          <cell r="A4800" t="str">
            <v>Sin Auxiliar</v>
          </cell>
          <cell r="C4800" t="str">
            <v>Maximiliano Arancibia</v>
          </cell>
          <cell r="E4800">
            <v>46115</v>
          </cell>
          <cell r="I4800">
            <v>0</v>
          </cell>
          <cell r="J4800">
            <v>0</v>
          </cell>
          <cell r="K4800">
            <v>0</v>
          </cell>
          <cell r="L4800">
            <v>1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35</v>
          </cell>
          <cell r="R4800">
            <v>0</v>
          </cell>
          <cell r="S4800">
            <v>1</v>
          </cell>
          <cell r="T4800">
            <v>35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</row>
        <row r="4801">
          <cell r="A4801" t="str">
            <v>Maximiliano Arancibia</v>
          </cell>
          <cell r="C4801" t="str">
            <v>Sin Auxiliar</v>
          </cell>
          <cell r="E4801">
            <v>46116</v>
          </cell>
          <cell r="I4801">
            <v>0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35</v>
          </cell>
          <cell r="R4801">
            <v>0</v>
          </cell>
          <cell r="S4801">
            <v>1</v>
          </cell>
          <cell r="T4801">
            <v>35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</row>
        <row r="4802">
          <cell r="A4802" t="str">
            <v>Roberto Briones</v>
          </cell>
          <cell r="C4802" t="str">
            <v>Nelson Paredes</v>
          </cell>
          <cell r="E4802">
            <v>46116</v>
          </cell>
          <cell r="I4802">
            <v>0</v>
          </cell>
          <cell r="J4802">
            <v>0</v>
          </cell>
          <cell r="K4802">
            <v>0</v>
          </cell>
          <cell r="L4802">
            <v>1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40</v>
          </cell>
          <cell r="R4802">
            <v>0</v>
          </cell>
          <cell r="S4802">
            <v>1</v>
          </cell>
          <cell r="T4802">
            <v>46</v>
          </cell>
          <cell r="U4802">
            <v>41</v>
          </cell>
          <cell r="V4802">
            <v>0</v>
          </cell>
          <cell r="W4802">
            <v>1</v>
          </cell>
          <cell r="X4802">
            <v>4</v>
          </cell>
        </row>
        <row r="4803">
          <cell r="A4803" t="str">
            <v>Rodrigo Bascuñan</v>
          </cell>
          <cell r="C4803" t="str">
            <v>Luis Cubillos</v>
          </cell>
          <cell r="E4803">
            <v>46117</v>
          </cell>
          <cell r="I4803">
            <v>0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35</v>
          </cell>
          <cell r="R4803">
            <v>0</v>
          </cell>
          <cell r="S4803">
            <v>1</v>
          </cell>
          <cell r="T4803">
            <v>18</v>
          </cell>
          <cell r="U4803">
            <v>82</v>
          </cell>
          <cell r="V4803">
            <v>0</v>
          </cell>
          <cell r="W4803">
            <v>1</v>
          </cell>
          <cell r="X4803">
            <v>0</v>
          </cell>
        </row>
        <row r="4804">
          <cell r="A4804" t="str">
            <v>Roberto Briones</v>
          </cell>
          <cell r="C4804" t="str">
            <v>Nelson Paredes</v>
          </cell>
          <cell r="E4804">
            <v>46117</v>
          </cell>
          <cell r="I4804">
            <v>0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40</v>
          </cell>
          <cell r="R4804">
            <v>0</v>
          </cell>
          <cell r="S4804">
            <v>1</v>
          </cell>
          <cell r="T4804">
            <v>0</v>
          </cell>
          <cell r="U4804">
            <v>41</v>
          </cell>
          <cell r="V4804">
            <v>0</v>
          </cell>
          <cell r="W4804">
            <v>1</v>
          </cell>
          <cell r="X4804">
            <v>0</v>
          </cell>
        </row>
        <row r="4805">
          <cell r="A4805" t="str">
            <v>Alfredo Cona</v>
          </cell>
          <cell r="C4805" t="str">
            <v>Osman Perez</v>
          </cell>
          <cell r="E4805">
            <v>46118</v>
          </cell>
          <cell r="I4805">
            <v>35</v>
          </cell>
          <cell r="J4805">
            <v>0</v>
          </cell>
          <cell r="K4805">
            <v>0</v>
          </cell>
          <cell r="L4805">
            <v>0</v>
          </cell>
          <cell r="M4805">
            <v>0</v>
          </cell>
          <cell r="N4805">
            <v>1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</row>
        <row r="4806">
          <cell r="A4806" t="str">
            <v>Boris López</v>
          </cell>
          <cell r="C4806" t="str">
            <v>Gilmar Ospino</v>
          </cell>
          <cell r="E4806">
            <v>46118</v>
          </cell>
          <cell r="I4806">
            <v>56</v>
          </cell>
          <cell r="J4806">
            <v>25</v>
          </cell>
          <cell r="K4806">
            <v>0</v>
          </cell>
          <cell r="L4806">
            <v>1</v>
          </cell>
          <cell r="M4806">
            <v>0</v>
          </cell>
          <cell r="N4806">
            <v>0</v>
          </cell>
          <cell r="O4806">
            <v>0</v>
          </cell>
          <cell r="P4806">
            <v>17</v>
          </cell>
          <cell r="Q4806">
            <v>15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1</v>
          </cell>
        </row>
        <row r="4807">
          <cell r="A4807" t="str">
            <v>Byron Lopez</v>
          </cell>
          <cell r="C4807" t="str">
            <v>Patricio Ramirez</v>
          </cell>
          <cell r="E4807">
            <v>46118</v>
          </cell>
          <cell r="I4807">
            <v>56</v>
          </cell>
          <cell r="J4807">
            <v>25</v>
          </cell>
          <cell r="K4807">
            <v>0</v>
          </cell>
          <cell r="L4807">
            <v>1</v>
          </cell>
          <cell r="M4807">
            <v>0</v>
          </cell>
          <cell r="N4807">
            <v>0</v>
          </cell>
          <cell r="O4807">
            <v>0</v>
          </cell>
          <cell r="P4807">
            <v>17</v>
          </cell>
          <cell r="Q4807">
            <v>15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1</v>
          </cell>
        </row>
        <row r="4808">
          <cell r="A4808" t="str">
            <v>Cesar Moreno</v>
          </cell>
          <cell r="C4808" t="str">
            <v>Alejandro Osorio</v>
          </cell>
          <cell r="E4808">
            <v>46118</v>
          </cell>
          <cell r="I4808">
            <v>96</v>
          </cell>
          <cell r="J4808">
            <v>12</v>
          </cell>
          <cell r="K4808">
            <v>0</v>
          </cell>
          <cell r="L4808">
            <v>1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30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4</v>
          </cell>
        </row>
        <row r="4809">
          <cell r="A4809" t="str">
            <v xml:space="preserve">Cristian Gonzalez </v>
          </cell>
          <cell r="C4809" t="str">
            <v>Juan Cuadra</v>
          </cell>
          <cell r="E4809">
            <v>46118</v>
          </cell>
          <cell r="I4809">
            <v>60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21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</row>
        <row r="4810">
          <cell r="A4810" t="str">
            <v>Fernando Diaz</v>
          </cell>
          <cell r="C4810" t="str">
            <v>Gerald Aguayo</v>
          </cell>
          <cell r="E4810">
            <v>46118</v>
          </cell>
          <cell r="I4810">
            <v>56</v>
          </cell>
          <cell r="J4810">
            <v>0</v>
          </cell>
          <cell r="K4810">
            <v>0</v>
          </cell>
          <cell r="L4810">
            <v>1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25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1</v>
          </cell>
        </row>
        <row r="4811">
          <cell r="A4811" t="str">
            <v>Patricio Cubillos</v>
          </cell>
          <cell r="C4811" t="str">
            <v>Juan Aravena</v>
          </cell>
          <cell r="E4811">
            <v>46118</v>
          </cell>
          <cell r="I4811">
            <v>60</v>
          </cell>
          <cell r="J4811">
            <v>0</v>
          </cell>
          <cell r="K4811">
            <v>0</v>
          </cell>
          <cell r="L4811">
            <v>1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8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</row>
        <row r="4812">
          <cell r="A4812" t="str">
            <v>Jose Arredondo</v>
          </cell>
          <cell r="C4812" t="str">
            <v>Sin Auxiliar</v>
          </cell>
          <cell r="E4812">
            <v>46118</v>
          </cell>
          <cell r="I4812">
            <v>49</v>
          </cell>
          <cell r="J4812">
            <v>0</v>
          </cell>
          <cell r="K4812">
            <v>0</v>
          </cell>
          <cell r="L4812">
            <v>1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49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</row>
        <row r="4813">
          <cell r="A4813" t="str">
            <v>José Soto Catalan</v>
          </cell>
          <cell r="C4813" t="str">
            <v>Antonio Palma</v>
          </cell>
          <cell r="E4813">
            <v>46118</v>
          </cell>
          <cell r="I4813">
            <v>38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38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</row>
        <row r="4814">
          <cell r="A4814" t="str">
            <v>Juan Santibañez</v>
          </cell>
          <cell r="C4814" t="str">
            <v>Nelson Paredes</v>
          </cell>
          <cell r="E4814">
            <v>46118</v>
          </cell>
          <cell r="I4814">
            <v>65</v>
          </cell>
          <cell r="J4814">
            <v>0</v>
          </cell>
          <cell r="K4814">
            <v>0</v>
          </cell>
          <cell r="L4814">
            <v>1</v>
          </cell>
          <cell r="M4814">
            <v>0</v>
          </cell>
          <cell r="N4814">
            <v>1</v>
          </cell>
          <cell r="O4814">
            <v>0</v>
          </cell>
          <cell r="P4814">
            <v>0</v>
          </cell>
          <cell r="Q4814">
            <v>42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</row>
        <row r="4815">
          <cell r="A4815" t="str">
            <v>Luis Dugo</v>
          </cell>
          <cell r="C4815" t="str">
            <v>Victor Araneda</v>
          </cell>
          <cell r="E4815">
            <v>46118</v>
          </cell>
          <cell r="I4815">
            <v>52</v>
          </cell>
          <cell r="J4815">
            <v>0</v>
          </cell>
          <cell r="K4815">
            <v>0</v>
          </cell>
          <cell r="L4815">
            <v>1</v>
          </cell>
          <cell r="M4815">
            <v>1</v>
          </cell>
          <cell r="N4815">
            <v>0</v>
          </cell>
          <cell r="O4815">
            <v>0</v>
          </cell>
          <cell r="P4815">
            <v>0</v>
          </cell>
          <cell r="Q4815">
            <v>4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2</v>
          </cell>
        </row>
        <row r="4816">
          <cell r="A4816" t="str">
            <v>Sin Auxiliar</v>
          </cell>
          <cell r="C4816" t="str">
            <v>Maximiliano Arancibia</v>
          </cell>
          <cell r="E4816">
            <v>46116</v>
          </cell>
          <cell r="I4816">
            <v>0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35</v>
          </cell>
          <cell r="R4816">
            <v>0</v>
          </cell>
          <cell r="S4816">
            <v>1</v>
          </cell>
          <cell r="T4816">
            <v>35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</row>
        <row r="4817">
          <cell r="A4817" t="str">
            <v>Maximiliano Arancibia</v>
          </cell>
          <cell r="C4817" t="str">
            <v>Sin Auxiliar</v>
          </cell>
          <cell r="E4817">
            <v>46146</v>
          </cell>
          <cell r="I4817">
            <v>0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35</v>
          </cell>
          <cell r="R4817">
            <v>1</v>
          </cell>
          <cell r="S4817">
            <v>0</v>
          </cell>
          <cell r="T4817">
            <v>35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</row>
        <row r="4818">
          <cell r="A4818" t="str">
            <v>Sin Auxiliar</v>
          </cell>
          <cell r="C4818" t="str">
            <v>Maximiliano Arancibia</v>
          </cell>
          <cell r="E4818">
            <v>46117</v>
          </cell>
          <cell r="I4818">
            <v>0</v>
          </cell>
          <cell r="J4818">
            <v>0</v>
          </cell>
          <cell r="K4818">
            <v>0</v>
          </cell>
          <cell r="L4818">
            <v>1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35</v>
          </cell>
          <cell r="R4818">
            <v>0</v>
          </cell>
          <cell r="S4818">
            <v>1</v>
          </cell>
          <cell r="T4818">
            <v>35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</row>
        <row r="4819">
          <cell r="A4819" t="str">
            <v>Maximiliano Arancibia</v>
          </cell>
          <cell r="C4819" t="str">
            <v>Carlos Correa</v>
          </cell>
          <cell r="E4819">
            <v>46118</v>
          </cell>
          <cell r="I4819">
            <v>65</v>
          </cell>
          <cell r="J4819">
            <v>0</v>
          </cell>
          <cell r="K4819">
            <v>0</v>
          </cell>
          <cell r="L4819">
            <v>1</v>
          </cell>
          <cell r="M4819">
            <v>1</v>
          </cell>
          <cell r="N4819">
            <v>0</v>
          </cell>
          <cell r="O4819">
            <v>0</v>
          </cell>
          <cell r="P4819">
            <v>0</v>
          </cell>
          <cell r="Q4819">
            <v>35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2</v>
          </cell>
        </row>
        <row r="4820">
          <cell r="A4820" t="str">
            <v>Daniel Diaz</v>
          </cell>
          <cell r="C4820" t="str">
            <v>Daniel Escobar</v>
          </cell>
          <cell r="E4820">
            <v>46118</v>
          </cell>
          <cell r="I4820">
            <v>42</v>
          </cell>
          <cell r="J4820">
            <v>0</v>
          </cell>
          <cell r="K4820">
            <v>0</v>
          </cell>
          <cell r="L4820">
            <v>1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2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</row>
        <row r="4821">
          <cell r="A4821" t="str">
            <v>Ramon Gallardo</v>
          </cell>
          <cell r="C4821" t="str">
            <v>Jordan Gaete</v>
          </cell>
          <cell r="E4821">
            <v>46118</v>
          </cell>
          <cell r="I4821">
            <v>27</v>
          </cell>
          <cell r="J4821">
            <v>0</v>
          </cell>
          <cell r="K4821">
            <v>0</v>
          </cell>
          <cell r="L4821">
            <v>1</v>
          </cell>
          <cell r="M4821">
            <v>0</v>
          </cell>
          <cell r="N4821">
            <v>0</v>
          </cell>
          <cell r="O4821">
            <v>1</v>
          </cell>
          <cell r="P4821">
            <v>0</v>
          </cell>
          <cell r="Q4821">
            <v>27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</row>
        <row r="4822">
          <cell r="A4822" t="str">
            <v>Roberto Briones</v>
          </cell>
          <cell r="C4822" t="str">
            <v>Alexander Marchant</v>
          </cell>
          <cell r="E4822">
            <v>46118</v>
          </cell>
          <cell r="I4822">
            <v>37</v>
          </cell>
          <cell r="J4822">
            <v>0</v>
          </cell>
          <cell r="K4822">
            <v>0</v>
          </cell>
          <cell r="L4822">
            <v>1</v>
          </cell>
          <cell r="M4822">
            <v>0</v>
          </cell>
          <cell r="N4822">
            <v>1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</row>
        <row r="4823">
          <cell r="A4823" t="str">
            <v>Roberto Ramirez</v>
          </cell>
          <cell r="C4823" t="str">
            <v>Gonzalo Gonzalez</v>
          </cell>
          <cell r="E4823">
            <v>46118</v>
          </cell>
          <cell r="I4823">
            <v>57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7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</row>
        <row r="4824">
          <cell r="A4824" t="str">
            <v>Rodrigo Bascuñan</v>
          </cell>
          <cell r="C4824" t="str">
            <v>Cristian Araya</v>
          </cell>
          <cell r="E4824">
            <v>46118</v>
          </cell>
          <cell r="I4824">
            <v>75</v>
          </cell>
          <cell r="J4824">
            <v>0</v>
          </cell>
          <cell r="K4824">
            <v>0</v>
          </cell>
          <cell r="L4824">
            <v>1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</row>
        <row r="4825">
          <cell r="A4825" t="str">
            <v>Pedro Arcos</v>
          </cell>
          <cell r="C4825" t="str">
            <v>Sin Auxiliar</v>
          </cell>
          <cell r="E4825">
            <v>46118</v>
          </cell>
          <cell r="I4825">
            <v>0</v>
          </cell>
          <cell r="J4825">
            <v>0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</row>
        <row r="4826">
          <cell r="A4826" t="str">
            <v>Sin Auxiliar</v>
          </cell>
          <cell r="C4826" t="str">
            <v>Jose Oca</v>
          </cell>
          <cell r="E4826">
            <v>46118</v>
          </cell>
          <cell r="I4826">
            <v>0</v>
          </cell>
          <cell r="J4826">
            <v>0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</row>
        <row r="4827">
          <cell r="A4827" t="str">
            <v>Alfredo Cona</v>
          </cell>
          <cell r="C4827" t="str">
            <v>Osman Perez</v>
          </cell>
          <cell r="E4827">
            <v>46119</v>
          </cell>
          <cell r="I4827">
            <v>42</v>
          </cell>
          <cell r="J4827">
            <v>0</v>
          </cell>
          <cell r="K4827">
            <v>0</v>
          </cell>
          <cell r="L4827">
            <v>0</v>
          </cell>
          <cell r="M4827">
            <v>1</v>
          </cell>
          <cell r="N4827">
            <v>1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</row>
        <row r="4828">
          <cell r="A4828" t="str">
            <v>Boris López</v>
          </cell>
          <cell r="C4828" t="str">
            <v>Gilmar Ospino</v>
          </cell>
          <cell r="E4828">
            <v>46119</v>
          </cell>
          <cell r="I4828">
            <v>12</v>
          </cell>
          <cell r="J4828">
            <v>0</v>
          </cell>
          <cell r="K4828">
            <v>0</v>
          </cell>
          <cell r="L4828">
            <v>1</v>
          </cell>
          <cell r="M4828">
            <v>0</v>
          </cell>
          <cell r="N4828">
            <v>0</v>
          </cell>
          <cell r="O4828">
            <v>0</v>
          </cell>
          <cell r="P4828">
            <v>17</v>
          </cell>
          <cell r="Q4828">
            <v>15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1</v>
          </cell>
        </row>
        <row r="4829">
          <cell r="A4829" t="str">
            <v>Byron Lopez</v>
          </cell>
          <cell r="C4829" t="str">
            <v>Patricio Ramirez</v>
          </cell>
          <cell r="E4829">
            <v>46119</v>
          </cell>
          <cell r="I4829">
            <v>57</v>
          </cell>
          <cell r="J4829">
            <v>0</v>
          </cell>
          <cell r="K4829">
            <v>0</v>
          </cell>
          <cell r="L4829">
            <v>1</v>
          </cell>
          <cell r="M4829">
            <v>0</v>
          </cell>
          <cell r="N4829">
            <v>0</v>
          </cell>
          <cell r="O4829">
            <v>0</v>
          </cell>
          <cell r="P4829">
            <v>17</v>
          </cell>
          <cell r="Q4829">
            <v>15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1</v>
          </cell>
        </row>
        <row r="4830">
          <cell r="A4830" t="str">
            <v>Cesar Moreno</v>
          </cell>
          <cell r="C4830" t="str">
            <v>Alejandro Osorio</v>
          </cell>
          <cell r="E4830">
            <v>46119</v>
          </cell>
          <cell r="I4830">
            <v>53</v>
          </cell>
          <cell r="J4830">
            <v>0</v>
          </cell>
          <cell r="K4830">
            <v>0</v>
          </cell>
          <cell r="L4830">
            <v>1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34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1</v>
          </cell>
        </row>
        <row r="4831">
          <cell r="A4831" t="str">
            <v>Fernando Diaz</v>
          </cell>
          <cell r="C4831" t="str">
            <v>Gerald Aguayo</v>
          </cell>
          <cell r="E4831">
            <v>46119</v>
          </cell>
          <cell r="I4831">
            <v>26</v>
          </cell>
          <cell r="J4831">
            <v>0</v>
          </cell>
          <cell r="K4831">
            <v>0</v>
          </cell>
          <cell r="L4831">
            <v>1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10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1</v>
          </cell>
        </row>
        <row r="4832">
          <cell r="A4832" t="str">
            <v>Patricio Cubillos</v>
          </cell>
          <cell r="C4832" t="str">
            <v>Juan Aravena</v>
          </cell>
          <cell r="E4832">
            <v>46119</v>
          </cell>
          <cell r="I4832">
            <v>31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4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</row>
        <row r="4833">
          <cell r="A4833" t="str">
            <v>Jose Arredondo</v>
          </cell>
          <cell r="C4833" t="str">
            <v>Sin Auxiliar</v>
          </cell>
          <cell r="E4833">
            <v>46119</v>
          </cell>
          <cell r="I4833">
            <v>23</v>
          </cell>
          <cell r="J4833">
            <v>0</v>
          </cell>
          <cell r="K4833">
            <v>0</v>
          </cell>
          <cell r="L4833">
            <v>1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23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</row>
        <row r="4834">
          <cell r="A4834" t="str">
            <v>José Soto Catalan</v>
          </cell>
          <cell r="C4834" t="str">
            <v>Antonio Palma</v>
          </cell>
          <cell r="E4834">
            <v>46119</v>
          </cell>
          <cell r="I4834">
            <v>21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21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</row>
        <row r="4835">
          <cell r="A4835" t="str">
            <v>Juan Santibañez</v>
          </cell>
          <cell r="C4835" t="str">
            <v>Nelson Paredes</v>
          </cell>
          <cell r="E4835">
            <v>46119</v>
          </cell>
          <cell r="I4835">
            <v>46</v>
          </cell>
          <cell r="J4835">
            <v>0</v>
          </cell>
          <cell r="K4835">
            <v>0</v>
          </cell>
          <cell r="L4835">
            <v>1</v>
          </cell>
          <cell r="M4835">
            <v>0</v>
          </cell>
          <cell r="N4835">
            <v>1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</row>
        <row r="4836">
          <cell r="A4836" t="str">
            <v>Luis Dugo</v>
          </cell>
          <cell r="C4836" t="str">
            <v>Victor Araneda</v>
          </cell>
          <cell r="E4836">
            <v>46119</v>
          </cell>
          <cell r="I4836">
            <v>40</v>
          </cell>
          <cell r="J4836">
            <v>0</v>
          </cell>
          <cell r="K4836">
            <v>0</v>
          </cell>
          <cell r="L4836">
            <v>1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1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5</v>
          </cell>
        </row>
        <row r="4837">
          <cell r="A4837" t="str">
            <v>Maximiliano Arancibia</v>
          </cell>
          <cell r="C4837" t="str">
            <v>Carlos Correa</v>
          </cell>
          <cell r="E4837">
            <v>46119</v>
          </cell>
          <cell r="I4837">
            <v>56</v>
          </cell>
          <cell r="J4837">
            <v>0</v>
          </cell>
          <cell r="K4837">
            <v>0</v>
          </cell>
          <cell r="L4837">
            <v>1</v>
          </cell>
          <cell r="M4837">
            <v>1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</row>
        <row r="4838">
          <cell r="A4838" t="str">
            <v>Ramon Gallardo</v>
          </cell>
          <cell r="C4838" t="str">
            <v>Jordan Gaete</v>
          </cell>
          <cell r="E4838">
            <v>46119</v>
          </cell>
          <cell r="I4838">
            <v>40</v>
          </cell>
          <cell r="J4838">
            <v>0</v>
          </cell>
          <cell r="K4838">
            <v>0</v>
          </cell>
          <cell r="L4838">
            <v>1</v>
          </cell>
          <cell r="M4838">
            <v>1</v>
          </cell>
          <cell r="N4838">
            <v>0</v>
          </cell>
          <cell r="O4838">
            <v>1</v>
          </cell>
          <cell r="P4838">
            <v>0</v>
          </cell>
          <cell r="Q4838">
            <v>40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</row>
        <row r="4839">
          <cell r="A4839" t="str">
            <v>Roberto Briones</v>
          </cell>
          <cell r="C4839" t="str">
            <v>Daniel Escobar</v>
          </cell>
          <cell r="E4839">
            <v>46119</v>
          </cell>
          <cell r="I4839">
            <v>43</v>
          </cell>
          <cell r="J4839">
            <v>0</v>
          </cell>
          <cell r="K4839">
            <v>0</v>
          </cell>
          <cell r="L4839">
            <v>1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</row>
        <row r="4840">
          <cell r="A4840" t="str">
            <v>Roberto Ramirez</v>
          </cell>
          <cell r="C4840" t="str">
            <v>Gonzalo Gonzalez</v>
          </cell>
          <cell r="E4840">
            <v>46119</v>
          </cell>
          <cell r="I4840">
            <v>51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2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</row>
        <row r="4841">
          <cell r="A4841" t="str">
            <v>Rodrigo Bascuñan</v>
          </cell>
          <cell r="C4841" t="str">
            <v>Cristian Araya</v>
          </cell>
          <cell r="E4841">
            <v>46119</v>
          </cell>
          <cell r="I4841">
            <v>25</v>
          </cell>
          <cell r="J4841">
            <v>0</v>
          </cell>
          <cell r="K4841">
            <v>0</v>
          </cell>
          <cell r="L4841">
            <v>1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</row>
        <row r="4842">
          <cell r="A4842" t="str">
            <v>Sin Auxiliar</v>
          </cell>
          <cell r="C4842" t="str">
            <v>Luis Cubillos</v>
          </cell>
          <cell r="E4842">
            <v>46119</v>
          </cell>
          <cell r="I4842">
            <v>0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</row>
        <row r="4843">
          <cell r="A4843" t="str">
            <v>Sin Auxiliar</v>
          </cell>
          <cell r="C4843" t="str">
            <v>Juan Cuadra</v>
          </cell>
          <cell r="E4843">
            <v>46119</v>
          </cell>
          <cell r="I4843">
            <v>0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</row>
        <row r="4844">
          <cell r="A4844" t="str">
            <v>Sin Auxiliar</v>
          </cell>
          <cell r="C4844" t="str">
            <v>Alexander Marchant</v>
          </cell>
          <cell r="E4844">
            <v>46119</v>
          </cell>
          <cell r="I4844">
            <v>0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</row>
        <row r="4845">
          <cell r="A4845" t="str">
            <v xml:space="preserve">Cristian Gonzalez </v>
          </cell>
          <cell r="C4845" t="str">
            <v>Sin Auxiliar</v>
          </cell>
          <cell r="E4845">
            <v>46119</v>
          </cell>
          <cell r="I4845">
            <v>30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</row>
        <row r="4846">
          <cell r="A4846" t="str">
            <v>Pedro Arcos</v>
          </cell>
          <cell r="C4846" t="str">
            <v>Sin Auxiliar</v>
          </cell>
          <cell r="E4846">
            <v>46119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</row>
        <row r="4847">
          <cell r="A4847" t="str">
            <v>Sin Auxiliar</v>
          </cell>
          <cell r="C4847" t="str">
            <v>Jose Oca</v>
          </cell>
          <cell r="E4847">
            <v>46119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</row>
        <row r="4848">
          <cell r="A4848" t="str">
            <v>Alfredo Cona</v>
          </cell>
          <cell r="C4848" t="str">
            <v>Osman Perez</v>
          </cell>
          <cell r="E4848">
            <v>46120</v>
          </cell>
          <cell r="I4848">
            <v>50</v>
          </cell>
          <cell r="J4848">
            <v>0</v>
          </cell>
          <cell r="K4848">
            <v>0</v>
          </cell>
          <cell r="L4848">
            <v>0</v>
          </cell>
          <cell r="M4848">
            <v>1</v>
          </cell>
          <cell r="N4848">
            <v>1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</row>
        <row r="4849">
          <cell r="A4849" t="str">
            <v>Boris López</v>
          </cell>
          <cell r="C4849" t="str">
            <v>Gilmar Ospino</v>
          </cell>
          <cell r="E4849">
            <v>46120</v>
          </cell>
          <cell r="I4849">
            <v>33</v>
          </cell>
          <cell r="J4849">
            <v>0</v>
          </cell>
          <cell r="K4849">
            <v>0</v>
          </cell>
          <cell r="L4849">
            <v>1</v>
          </cell>
          <cell r="M4849">
            <v>0</v>
          </cell>
          <cell r="N4849">
            <v>0</v>
          </cell>
          <cell r="O4849">
            <v>0</v>
          </cell>
          <cell r="P4849">
            <v>5</v>
          </cell>
          <cell r="Q4849">
            <v>8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</row>
        <row r="4850">
          <cell r="A4850" t="str">
            <v>Byron Lopez</v>
          </cell>
          <cell r="C4850" t="str">
            <v>Patricio Ramirez</v>
          </cell>
          <cell r="E4850">
            <v>46120</v>
          </cell>
          <cell r="I4850">
            <v>57</v>
          </cell>
          <cell r="J4850">
            <v>0</v>
          </cell>
          <cell r="K4850">
            <v>0</v>
          </cell>
          <cell r="L4850">
            <v>1</v>
          </cell>
          <cell r="M4850">
            <v>0</v>
          </cell>
          <cell r="N4850">
            <v>0</v>
          </cell>
          <cell r="O4850">
            <v>0</v>
          </cell>
          <cell r="P4850">
            <v>17</v>
          </cell>
          <cell r="Q4850">
            <v>15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1</v>
          </cell>
        </row>
        <row r="4851">
          <cell r="A4851" t="str">
            <v>Cesar Moreno</v>
          </cell>
          <cell r="C4851" t="str">
            <v>Alejandro Osorio</v>
          </cell>
          <cell r="E4851">
            <v>46120</v>
          </cell>
          <cell r="I4851">
            <v>88</v>
          </cell>
          <cell r="J4851">
            <v>0</v>
          </cell>
          <cell r="K4851">
            <v>0</v>
          </cell>
          <cell r="L4851">
            <v>1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37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</row>
        <row r="4852">
          <cell r="A4852" t="str">
            <v xml:space="preserve">Cristian Gonzalez </v>
          </cell>
          <cell r="C4852" t="str">
            <v>Juan Cuadra</v>
          </cell>
          <cell r="E4852">
            <v>46120</v>
          </cell>
          <cell r="I4852">
            <v>45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21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</row>
        <row r="4853">
          <cell r="A4853" t="str">
            <v>Daniel Diaz</v>
          </cell>
          <cell r="C4853" t="str">
            <v>Daniel Escobar</v>
          </cell>
          <cell r="E4853">
            <v>46120</v>
          </cell>
          <cell r="I4853">
            <v>60</v>
          </cell>
          <cell r="J4853">
            <v>0</v>
          </cell>
          <cell r="K4853">
            <v>0</v>
          </cell>
          <cell r="L4853">
            <v>1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10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</row>
        <row r="4854">
          <cell r="A4854" t="str">
            <v>Fernando Diaz</v>
          </cell>
          <cell r="C4854" t="str">
            <v>Gerald Aguayo</v>
          </cell>
          <cell r="E4854">
            <v>46120</v>
          </cell>
          <cell r="I4854">
            <v>57</v>
          </cell>
          <cell r="J4854">
            <v>0</v>
          </cell>
          <cell r="K4854">
            <v>0</v>
          </cell>
          <cell r="L4854">
            <v>1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25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1</v>
          </cell>
        </row>
        <row r="4855">
          <cell r="A4855" t="str">
            <v>Jose Arredondo</v>
          </cell>
          <cell r="C4855" t="str">
            <v>Sin Auxiliar</v>
          </cell>
          <cell r="E4855">
            <v>46120</v>
          </cell>
          <cell r="I4855">
            <v>46</v>
          </cell>
          <cell r="J4855">
            <v>0</v>
          </cell>
          <cell r="K4855">
            <v>0</v>
          </cell>
          <cell r="L4855">
            <v>1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46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</row>
        <row r="4856">
          <cell r="A4856" t="str">
            <v>José Soto Catalan</v>
          </cell>
          <cell r="C4856" t="str">
            <v>Antonio Palma</v>
          </cell>
          <cell r="E4856">
            <v>46120</v>
          </cell>
          <cell r="I4856">
            <v>31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31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</row>
        <row r="4857">
          <cell r="A4857" t="str">
            <v>Juan Santibañez</v>
          </cell>
          <cell r="C4857" t="str">
            <v>Nelson Paredes</v>
          </cell>
          <cell r="E4857">
            <v>46120</v>
          </cell>
          <cell r="I4857">
            <v>60</v>
          </cell>
          <cell r="J4857">
            <v>0</v>
          </cell>
          <cell r="K4857">
            <v>0</v>
          </cell>
          <cell r="L4857">
            <v>1</v>
          </cell>
          <cell r="M4857">
            <v>0</v>
          </cell>
          <cell r="N4857">
            <v>1</v>
          </cell>
          <cell r="O4857">
            <v>0</v>
          </cell>
          <cell r="P4857">
            <v>0</v>
          </cell>
          <cell r="Q4857">
            <v>42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</row>
        <row r="4858">
          <cell r="A4858" t="str">
            <v>Luis Dugo</v>
          </cell>
          <cell r="C4858" t="str">
            <v>Victor Araneda</v>
          </cell>
          <cell r="E4858">
            <v>46120</v>
          </cell>
          <cell r="I4858">
            <v>33</v>
          </cell>
          <cell r="J4858">
            <v>0</v>
          </cell>
          <cell r="K4858">
            <v>0</v>
          </cell>
          <cell r="L4858">
            <v>1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16</v>
          </cell>
        </row>
        <row r="4859">
          <cell r="A4859" t="str">
            <v>Maximiliano Arancibia</v>
          </cell>
          <cell r="C4859" t="str">
            <v>Carlos Correa</v>
          </cell>
          <cell r="E4859">
            <v>46120</v>
          </cell>
          <cell r="I4859">
            <v>45</v>
          </cell>
          <cell r="J4859">
            <v>0</v>
          </cell>
          <cell r="K4859">
            <v>0</v>
          </cell>
          <cell r="L4859">
            <v>1</v>
          </cell>
          <cell r="M4859">
            <v>1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</row>
        <row r="4860">
          <cell r="A4860" t="str">
            <v>Miguel Zamorano</v>
          </cell>
          <cell r="C4860" t="str">
            <v>Sin Auxiliar</v>
          </cell>
          <cell r="E4860">
            <v>46120</v>
          </cell>
          <cell r="I4860">
            <v>41</v>
          </cell>
          <cell r="J4860">
            <v>0</v>
          </cell>
          <cell r="K4860">
            <v>0</v>
          </cell>
          <cell r="L4860">
            <v>1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41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</row>
        <row r="4861">
          <cell r="A4861" t="str">
            <v>Patricio Cubillos</v>
          </cell>
          <cell r="C4861" t="str">
            <v>Juan Aravena</v>
          </cell>
          <cell r="E4861">
            <v>46120</v>
          </cell>
          <cell r="I4861">
            <v>68</v>
          </cell>
          <cell r="J4861">
            <v>0</v>
          </cell>
          <cell r="K4861">
            <v>0</v>
          </cell>
          <cell r="L4861">
            <v>1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11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</row>
        <row r="4862">
          <cell r="A4862" t="str">
            <v>Ramon Gallardo</v>
          </cell>
          <cell r="C4862" t="str">
            <v>Jordan Gaete</v>
          </cell>
          <cell r="E4862">
            <v>46120</v>
          </cell>
          <cell r="I4862">
            <v>29</v>
          </cell>
          <cell r="J4862">
            <v>0</v>
          </cell>
          <cell r="K4862">
            <v>0</v>
          </cell>
          <cell r="L4862">
            <v>1</v>
          </cell>
          <cell r="M4862">
            <v>1</v>
          </cell>
          <cell r="N4862">
            <v>0</v>
          </cell>
          <cell r="O4862">
            <v>0</v>
          </cell>
          <cell r="P4862">
            <v>0</v>
          </cell>
          <cell r="Q4862">
            <v>29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</row>
        <row r="4863">
          <cell r="A4863" t="str">
            <v>Roberto Briones</v>
          </cell>
          <cell r="C4863" t="str">
            <v>Alexander Marchant</v>
          </cell>
          <cell r="E4863">
            <v>46120</v>
          </cell>
          <cell r="I4863">
            <v>33</v>
          </cell>
          <cell r="J4863">
            <v>0</v>
          </cell>
          <cell r="K4863">
            <v>0</v>
          </cell>
          <cell r="L4863">
            <v>1</v>
          </cell>
          <cell r="M4863">
            <v>0</v>
          </cell>
          <cell r="N4863">
            <v>1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</row>
        <row r="4864">
          <cell r="A4864" t="str">
            <v>Rodrigo Bascuñan</v>
          </cell>
          <cell r="C4864" t="str">
            <v>Cristian Araya</v>
          </cell>
          <cell r="E4864">
            <v>46120</v>
          </cell>
          <cell r="I4864">
            <v>60</v>
          </cell>
          <cell r="J4864">
            <v>0</v>
          </cell>
          <cell r="K4864">
            <v>0</v>
          </cell>
          <cell r="L4864">
            <v>1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</row>
        <row r="4865">
          <cell r="A4865" t="str">
            <v>Roberto Ramirez</v>
          </cell>
          <cell r="C4865" t="str">
            <v>Gonzalo Gonzalez</v>
          </cell>
          <cell r="E4865">
            <v>46120</v>
          </cell>
          <cell r="I4865">
            <v>59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2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</row>
        <row r="4866">
          <cell r="A4866" t="str">
            <v>Alexander Marchant</v>
          </cell>
          <cell r="C4866" t="str">
            <v>Daniel Escobar</v>
          </cell>
          <cell r="E4866">
            <v>46121</v>
          </cell>
          <cell r="I4866">
            <v>45</v>
          </cell>
          <cell r="J4866">
            <v>0</v>
          </cell>
          <cell r="K4866">
            <v>0</v>
          </cell>
          <cell r="L4866">
            <v>1</v>
          </cell>
          <cell r="M4866">
            <v>0</v>
          </cell>
          <cell r="N4866">
            <v>1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</row>
        <row r="4867">
          <cell r="A4867" t="str">
            <v>Alfredo Cona</v>
          </cell>
          <cell r="C4867" t="str">
            <v>Osman Perez</v>
          </cell>
          <cell r="E4867">
            <v>46121</v>
          </cell>
          <cell r="I4867">
            <v>46</v>
          </cell>
          <cell r="J4867">
            <v>0</v>
          </cell>
          <cell r="K4867">
            <v>0</v>
          </cell>
          <cell r="L4867">
            <v>1</v>
          </cell>
          <cell r="M4867">
            <v>0</v>
          </cell>
          <cell r="N4867">
            <v>1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</row>
        <row r="4868">
          <cell r="A4868" t="str">
            <v>Boris López</v>
          </cell>
          <cell r="C4868" t="str">
            <v>Gilmar Ospino</v>
          </cell>
          <cell r="E4868">
            <v>46121</v>
          </cell>
          <cell r="I4868">
            <v>44</v>
          </cell>
          <cell r="J4868">
            <v>0</v>
          </cell>
          <cell r="K4868">
            <v>0</v>
          </cell>
          <cell r="L4868">
            <v>1</v>
          </cell>
          <cell r="M4868">
            <v>0</v>
          </cell>
          <cell r="N4868">
            <v>0</v>
          </cell>
          <cell r="O4868">
            <v>0</v>
          </cell>
          <cell r="P4868">
            <v>15</v>
          </cell>
          <cell r="Q4868">
            <v>12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</row>
        <row r="4869">
          <cell r="A4869" t="str">
            <v>Cesar Moreno</v>
          </cell>
          <cell r="C4869" t="str">
            <v>Alejandro Osorio</v>
          </cell>
          <cell r="E4869">
            <v>46121</v>
          </cell>
          <cell r="I4869">
            <v>61</v>
          </cell>
          <cell r="J4869">
            <v>0</v>
          </cell>
          <cell r="K4869">
            <v>0</v>
          </cell>
          <cell r="L4869">
            <v>1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30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</row>
        <row r="4870">
          <cell r="A4870" t="str">
            <v xml:space="preserve">Cristian Gonzalez </v>
          </cell>
          <cell r="C4870" t="str">
            <v>Juan Cuadra</v>
          </cell>
          <cell r="E4870">
            <v>46121</v>
          </cell>
          <cell r="I4870">
            <v>42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5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1</v>
          </cell>
        </row>
        <row r="4871">
          <cell r="A4871" t="str">
            <v>Cristian Valdivia</v>
          </cell>
          <cell r="C4871" t="str">
            <v>Juan Aravena</v>
          </cell>
          <cell r="E4871">
            <v>46121</v>
          </cell>
          <cell r="I4871">
            <v>36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20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</row>
        <row r="4872">
          <cell r="A4872" t="str">
            <v>Fernando Diaz</v>
          </cell>
          <cell r="C4872" t="str">
            <v>Patricio Ramirez</v>
          </cell>
          <cell r="E4872">
            <v>46121</v>
          </cell>
          <cell r="I4872">
            <v>65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</row>
        <row r="4873">
          <cell r="A4873" t="str">
            <v>Jose Arredondo</v>
          </cell>
          <cell r="C4873" t="str">
            <v>Sin Auxiliar</v>
          </cell>
          <cell r="E4873">
            <v>46121</v>
          </cell>
          <cell r="I4873">
            <v>22</v>
          </cell>
          <cell r="J4873">
            <v>0</v>
          </cell>
          <cell r="K4873">
            <v>0</v>
          </cell>
          <cell r="L4873">
            <v>1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22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</row>
        <row r="4874">
          <cell r="A4874" t="str">
            <v>José Soto Catalan</v>
          </cell>
          <cell r="C4874" t="str">
            <v>Antonio Palma</v>
          </cell>
          <cell r="E4874">
            <v>46121</v>
          </cell>
          <cell r="I4874">
            <v>22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22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</row>
        <row r="4875">
          <cell r="A4875" t="str">
            <v>Juan Santibañez</v>
          </cell>
          <cell r="C4875" t="str">
            <v>Nelson Paredes</v>
          </cell>
          <cell r="E4875">
            <v>46121</v>
          </cell>
          <cell r="I4875">
            <v>35</v>
          </cell>
          <cell r="J4875">
            <v>0</v>
          </cell>
          <cell r="K4875">
            <v>0</v>
          </cell>
          <cell r="L4875">
            <v>1</v>
          </cell>
          <cell r="M4875">
            <v>0</v>
          </cell>
          <cell r="N4875">
            <v>1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</row>
        <row r="4876">
          <cell r="A4876" t="str">
            <v>Luis Dugo</v>
          </cell>
          <cell r="C4876" t="str">
            <v>Victor Araneda</v>
          </cell>
          <cell r="E4876">
            <v>46121</v>
          </cell>
          <cell r="I4876">
            <v>48</v>
          </cell>
          <cell r="J4876">
            <v>0</v>
          </cell>
          <cell r="K4876">
            <v>0</v>
          </cell>
          <cell r="L4876">
            <v>1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4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16</v>
          </cell>
        </row>
        <row r="4877">
          <cell r="A4877" t="str">
            <v>Maximiliano Arancibia</v>
          </cell>
          <cell r="C4877" t="str">
            <v>Carlos Correa</v>
          </cell>
          <cell r="E4877">
            <v>46121</v>
          </cell>
          <cell r="I4877">
            <v>51</v>
          </cell>
          <cell r="J4877">
            <v>0</v>
          </cell>
          <cell r="K4877">
            <v>0</v>
          </cell>
          <cell r="L4877">
            <v>1</v>
          </cell>
          <cell r="M4877">
            <v>1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</row>
        <row r="4878">
          <cell r="A4878" t="str">
            <v>Ramon Gallardo</v>
          </cell>
          <cell r="C4878" t="str">
            <v>Jordan Gaete</v>
          </cell>
          <cell r="E4878">
            <v>46121</v>
          </cell>
          <cell r="I4878">
            <v>45</v>
          </cell>
          <cell r="J4878">
            <v>0</v>
          </cell>
          <cell r="K4878">
            <v>0</v>
          </cell>
          <cell r="L4878">
            <v>1</v>
          </cell>
          <cell r="M4878">
            <v>1</v>
          </cell>
          <cell r="N4878">
            <v>0</v>
          </cell>
          <cell r="O4878">
            <v>1</v>
          </cell>
          <cell r="P4878">
            <v>0</v>
          </cell>
          <cell r="Q4878">
            <v>45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</row>
        <row r="4879">
          <cell r="A4879" t="str">
            <v>Roberto Briones</v>
          </cell>
          <cell r="C4879" t="str">
            <v>Luis Cubillos</v>
          </cell>
          <cell r="E4879">
            <v>46121</v>
          </cell>
          <cell r="I4879">
            <v>53</v>
          </cell>
          <cell r="J4879">
            <v>0</v>
          </cell>
          <cell r="K4879">
            <v>0</v>
          </cell>
          <cell r="L4879">
            <v>1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2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</row>
        <row r="4880">
          <cell r="A4880" t="str">
            <v>Roberto Ramirez</v>
          </cell>
          <cell r="C4880" t="str">
            <v>Gonzalo Gonzalez</v>
          </cell>
          <cell r="E4880">
            <v>46121</v>
          </cell>
          <cell r="I4880">
            <v>51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2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</row>
        <row r="4881">
          <cell r="A4881" t="str">
            <v>Rodrigo Bascuñan</v>
          </cell>
          <cell r="C4881" t="str">
            <v>Cristian Araya</v>
          </cell>
          <cell r="E4881">
            <v>46121</v>
          </cell>
          <cell r="I4881">
            <v>30</v>
          </cell>
          <cell r="J4881">
            <v>0</v>
          </cell>
          <cell r="K4881">
            <v>0</v>
          </cell>
          <cell r="L4881">
            <v>1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</row>
        <row r="4882">
          <cell r="A4882" t="str">
            <v>Sin Auxiliar</v>
          </cell>
          <cell r="C4882" t="str">
            <v>Gerald Aguayo</v>
          </cell>
          <cell r="E4882">
            <v>46121</v>
          </cell>
          <cell r="I4882">
            <v>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</row>
        <row r="4883">
          <cell r="A4883" t="str">
            <v>Byron Lopez</v>
          </cell>
          <cell r="C4883" t="str">
            <v>Sin Auxiliar</v>
          </cell>
          <cell r="E4883">
            <v>46121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</row>
        <row r="4884">
          <cell r="A4884" t="str">
            <v>Daniel Diaz</v>
          </cell>
          <cell r="C4884" t="str">
            <v>Sin Auxiliar</v>
          </cell>
          <cell r="E4884">
            <v>46121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</row>
        <row r="4885">
          <cell r="A4885" t="str">
            <v>Pedro Arcos</v>
          </cell>
          <cell r="C4885" t="str">
            <v>Sin Auxiliar</v>
          </cell>
          <cell r="E4885">
            <v>46121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</row>
        <row r="4886">
          <cell r="A4886" t="str">
            <v>Sin Auxiliar</v>
          </cell>
          <cell r="C4886" t="str">
            <v>Jose Oca</v>
          </cell>
          <cell r="E4886">
            <v>46121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</row>
        <row r="4887">
          <cell r="A4887" t="str">
            <v>Alexander Marchant</v>
          </cell>
          <cell r="C4887" t="str">
            <v>Luis Cubillos</v>
          </cell>
          <cell r="E4887">
            <v>46122</v>
          </cell>
          <cell r="I4887">
            <v>36</v>
          </cell>
          <cell r="J4887">
            <v>0</v>
          </cell>
          <cell r="K4887">
            <v>0</v>
          </cell>
          <cell r="L4887">
            <v>1</v>
          </cell>
          <cell r="M4887">
            <v>0</v>
          </cell>
          <cell r="N4887">
            <v>1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</row>
        <row r="4888">
          <cell r="A4888" t="str">
            <v>Alfredo Cona</v>
          </cell>
          <cell r="C4888" t="str">
            <v>Osman Perez</v>
          </cell>
          <cell r="E4888">
            <v>46122</v>
          </cell>
          <cell r="I4888">
            <v>45</v>
          </cell>
          <cell r="J4888">
            <v>0</v>
          </cell>
          <cell r="K4888">
            <v>0</v>
          </cell>
          <cell r="L4888">
            <v>0</v>
          </cell>
          <cell r="M4888">
            <v>1</v>
          </cell>
          <cell r="N4888">
            <v>1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</row>
        <row r="4889">
          <cell r="A4889" t="str">
            <v>Boris López</v>
          </cell>
          <cell r="C4889" t="str">
            <v>Patricio Ramirez</v>
          </cell>
          <cell r="E4889">
            <v>46122</v>
          </cell>
          <cell r="I4889">
            <v>43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</row>
        <row r="4890">
          <cell r="A4890" t="str">
            <v>Byron Lopez</v>
          </cell>
          <cell r="C4890" t="str">
            <v>Sin Auxiliar</v>
          </cell>
          <cell r="E4890">
            <v>46122</v>
          </cell>
          <cell r="I4890">
            <v>43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</row>
        <row r="4891">
          <cell r="A4891" t="str">
            <v>Cesar Moreno</v>
          </cell>
          <cell r="C4891" t="str">
            <v>Alejandro Osorio</v>
          </cell>
          <cell r="E4891">
            <v>46122</v>
          </cell>
          <cell r="I4891">
            <v>85</v>
          </cell>
          <cell r="J4891">
            <v>0</v>
          </cell>
          <cell r="K4891">
            <v>0</v>
          </cell>
          <cell r="L4891">
            <v>1</v>
          </cell>
          <cell r="M4891">
            <v>0</v>
          </cell>
          <cell r="N4891">
            <v>0</v>
          </cell>
          <cell r="O4891">
            <v>0</v>
          </cell>
          <cell r="P4891">
            <v>2</v>
          </cell>
          <cell r="Q4891">
            <v>30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</row>
        <row r="4892">
          <cell r="A4892" t="str">
            <v xml:space="preserve">Cristian Gonzalez </v>
          </cell>
          <cell r="C4892" t="str">
            <v>Juan Cuadra</v>
          </cell>
          <cell r="E4892">
            <v>46122</v>
          </cell>
          <cell r="I4892">
            <v>40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21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</row>
        <row r="4893">
          <cell r="A4893" t="str">
            <v>Patricio Cubillos</v>
          </cell>
          <cell r="C4893" t="str">
            <v>Juan Aravena</v>
          </cell>
          <cell r="E4893">
            <v>46122</v>
          </cell>
          <cell r="I4893">
            <v>65</v>
          </cell>
          <cell r="J4893">
            <v>0</v>
          </cell>
          <cell r="K4893">
            <v>0</v>
          </cell>
          <cell r="L4893">
            <v>1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12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</row>
        <row r="4894">
          <cell r="A4894" t="str">
            <v>Fernando Diaz</v>
          </cell>
          <cell r="C4894" t="str">
            <v>Gerald Aguayo</v>
          </cell>
          <cell r="E4894">
            <v>46122</v>
          </cell>
          <cell r="I4894">
            <v>62</v>
          </cell>
          <cell r="J4894">
            <v>0</v>
          </cell>
          <cell r="K4894">
            <v>0</v>
          </cell>
          <cell r="L4894">
            <v>1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25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1</v>
          </cell>
        </row>
        <row r="4895">
          <cell r="A4895" t="str">
            <v>Jose Arredondo</v>
          </cell>
          <cell r="C4895" t="str">
            <v>Sin Auxiliar</v>
          </cell>
          <cell r="E4895">
            <v>46122</v>
          </cell>
          <cell r="I4895">
            <v>45</v>
          </cell>
          <cell r="J4895">
            <v>0</v>
          </cell>
          <cell r="K4895">
            <v>0</v>
          </cell>
          <cell r="L4895">
            <v>1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45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</row>
        <row r="4896">
          <cell r="A4896" t="str">
            <v>José Soto Catalan</v>
          </cell>
          <cell r="C4896" t="str">
            <v>Antonio Palma</v>
          </cell>
          <cell r="E4896">
            <v>46122</v>
          </cell>
          <cell r="I4896">
            <v>32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32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</row>
        <row r="4897">
          <cell r="A4897" t="str">
            <v>Juan Santibañez</v>
          </cell>
          <cell r="C4897" t="str">
            <v>Nelson Paredes</v>
          </cell>
          <cell r="E4897">
            <v>46122</v>
          </cell>
          <cell r="I4897">
            <v>56</v>
          </cell>
          <cell r="J4897">
            <v>0</v>
          </cell>
          <cell r="K4897">
            <v>0</v>
          </cell>
          <cell r="L4897">
            <v>1</v>
          </cell>
          <cell r="M4897">
            <v>0</v>
          </cell>
          <cell r="N4897">
            <v>1</v>
          </cell>
          <cell r="O4897">
            <v>0</v>
          </cell>
          <cell r="P4897">
            <v>0</v>
          </cell>
          <cell r="Q4897">
            <v>42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</row>
        <row r="4898">
          <cell r="A4898" t="str">
            <v>Luis Dugo</v>
          </cell>
          <cell r="C4898" t="str">
            <v>Victor Araneda</v>
          </cell>
          <cell r="E4898">
            <v>46122</v>
          </cell>
          <cell r="I4898">
            <v>43</v>
          </cell>
          <cell r="J4898">
            <v>0</v>
          </cell>
          <cell r="K4898">
            <v>0</v>
          </cell>
          <cell r="L4898">
            <v>1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1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16</v>
          </cell>
        </row>
        <row r="4899">
          <cell r="A4899" t="str">
            <v>Maximiliano Arancibia</v>
          </cell>
          <cell r="C4899" t="str">
            <v>Carlos Correa</v>
          </cell>
          <cell r="E4899">
            <v>46122</v>
          </cell>
          <cell r="I4899">
            <v>39</v>
          </cell>
          <cell r="J4899">
            <v>0</v>
          </cell>
          <cell r="K4899">
            <v>0</v>
          </cell>
          <cell r="L4899">
            <v>1</v>
          </cell>
          <cell r="M4899">
            <v>1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</row>
        <row r="4900">
          <cell r="A4900" t="str">
            <v>Miguel Zamorano</v>
          </cell>
          <cell r="C4900" t="str">
            <v>Sin Auxiliar</v>
          </cell>
          <cell r="E4900">
            <v>46122</v>
          </cell>
          <cell r="I4900">
            <v>40</v>
          </cell>
          <cell r="J4900">
            <v>0</v>
          </cell>
          <cell r="K4900">
            <v>0</v>
          </cell>
          <cell r="L4900">
            <v>1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40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</row>
        <row r="4901">
          <cell r="A4901" t="str">
            <v>Ramon Gallardo</v>
          </cell>
          <cell r="C4901" t="str">
            <v>Jordan Gaete</v>
          </cell>
          <cell r="E4901">
            <v>46122</v>
          </cell>
          <cell r="I4901">
            <v>29</v>
          </cell>
          <cell r="J4901">
            <v>0</v>
          </cell>
          <cell r="K4901">
            <v>0</v>
          </cell>
          <cell r="L4901">
            <v>1</v>
          </cell>
          <cell r="M4901">
            <v>1</v>
          </cell>
          <cell r="N4901">
            <v>0</v>
          </cell>
          <cell r="O4901">
            <v>0</v>
          </cell>
          <cell r="P4901">
            <v>0</v>
          </cell>
          <cell r="Q4901">
            <v>29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</row>
        <row r="4902">
          <cell r="A4902" t="str">
            <v>Roberto Ramirez</v>
          </cell>
          <cell r="C4902" t="str">
            <v>Gonzalo Gonzalez</v>
          </cell>
          <cell r="E4902">
            <v>46122</v>
          </cell>
          <cell r="I4902">
            <v>54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2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</row>
        <row r="4903">
          <cell r="A4903" t="str">
            <v>Roberto Briones</v>
          </cell>
          <cell r="C4903" t="str">
            <v>Daniel Escobar</v>
          </cell>
          <cell r="E4903">
            <v>46122</v>
          </cell>
          <cell r="I4903">
            <v>69</v>
          </cell>
          <cell r="J4903">
            <v>0</v>
          </cell>
          <cell r="K4903">
            <v>0</v>
          </cell>
          <cell r="L4903">
            <v>1</v>
          </cell>
          <cell r="M4903">
            <v>0</v>
          </cell>
          <cell r="N4903">
            <v>1</v>
          </cell>
          <cell r="O4903">
            <v>0</v>
          </cell>
          <cell r="P4903">
            <v>0</v>
          </cell>
          <cell r="Q4903">
            <v>15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</row>
        <row r="4904">
          <cell r="A4904" t="str">
            <v>Rodrigo Bascuñan</v>
          </cell>
          <cell r="C4904" t="str">
            <v>Cristian Araya</v>
          </cell>
          <cell r="E4904">
            <v>46122</v>
          </cell>
          <cell r="I4904">
            <v>83</v>
          </cell>
          <cell r="J4904">
            <v>0</v>
          </cell>
          <cell r="K4904">
            <v>0</v>
          </cell>
          <cell r="L4904">
            <v>1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</row>
        <row r="4905">
          <cell r="A4905" t="str">
            <v>Daniel Diaz</v>
          </cell>
          <cell r="C4905" t="str">
            <v>Sin Auxiliar</v>
          </cell>
          <cell r="E4905">
            <v>46122</v>
          </cell>
          <cell r="I4905">
            <v>0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</row>
        <row r="4906">
          <cell r="A4906" t="str">
            <v>Sin Auxiliar</v>
          </cell>
          <cell r="C4906" t="str">
            <v>Gilmar Ospino</v>
          </cell>
          <cell r="E4906">
            <v>46122</v>
          </cell>
          <cell r="I4906">
            <v>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</row>
        <row r="4907">
          <cell r="A4907" t="str">
            <v>Pedro Arcos</v>
          </cell>
          <cell r="C4907" t="str">
            <v>Sin Auxiliar</v>
          </cell>
          <cell r="E4907">
            <v>46122</v>
          </cell>
          <cell r="I4907">
            <v>0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</row>
        <row r="4908">
          <cell r="A4908" t="str">
            <v>Sin Auxiliar</v>
          </cell>
          <cell r="C4908" t="str">
            <v>Jose Oca</v>
          </cell>
          <cell r="E4908">
            <v>46122</v>
          </cell>
          <cell r="I4908">
            <v>0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</row>
        <row r="4909">
          <cell r="A4909" t="str">
            <v>Luis Dugo</v>
          </cell>
          <cell r="C4909" t="str">
            <v>Victor Araneda</v>
          </cell>
          <cell r="E4909">
            <v>46123</v>
          </cell>
          <cell r="I4909">
            <v>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20</v>
          </cell>
          <cell r="R4909">
            <v>1</v>
          </cell>
          <cell r="S4909">
            <v>0</v>
          </cell>
          <cell r="T4909">
            <v>20</v>
          </cell>
          <cell r="U4909">
            <v>59</v>
          </cell>
          <cell r="V4909">
            <v>1</v>
          </cell>
          <cell r="W4909">
            <v>0</v>
          </cell>
          <cell r="X4909">
            <v>16</v>
          </cell>
        </row>
        <row r="4910">
          <cell r="A4910" t="str">
            <v>Roberto Ramirez</v>
          </cell>
          <cell r="C4910" t="str">
            <v>Alexander Marchant</v>
          </cell>
          <cell r="E4910">
            <v>46123</v>
          </cell>
          <cell r="I4910">
            <v>0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1</v>
          </cell>
          <cell r="S4910">
            <v>0</v>
          </cell>
          <cell r="T4910">
            <v>9</v>
          </cell>
          <cell r="U4910">
            <v>78</v>
          </cell>
          <cell r="V4910">
            <v>1</v>
          </cell>
          <cell r="W4910">
            <v>0</v>
          </cell>
          <cell r="X4910">
            <v>0</v>
          </cell>
        </row>
        <row r="4911">
          <cell r="A4911" t="str">
            <v>Byron Lopez</v>
          </cell>
          <cell r="C4911" t="str">
            <v>Cristian Araya</v>
          </cell>
          <cell r="E4911">
            <v>46123</v>
          </cell>
          <cell r="I4911">
            <v>0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1</v>
          </cell>
          <cell r="S4911">
            <v>0</v>
          </cell>
          <cell r="T4911">
            <v>0</v>
          </cell>
          <cell r="U4911">
            <v>50</v>
          </cell>
          <cell r="V4911">
            <v>1</v>
          </cell>
          <cell r="W4911">
            <v>0</v>
          </cell>
          <cell r="X4911">
            <v>0</v>
          </cell>
        </row>
        <row r="4912">
          <cell r="A4912" t="str">
            <v xml:space="preserve">Cristian Gonzalez </v>
          </cell>
          <cell r="C4912" t="str">
            <v>Alexander Marchant</v>
          </cell>
          <cell r="E4912">
            <v>46124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1</v>
          </cell>
          <cell r="T4912">
            <v>12</v>
          </cell>
          <cell r="U4912">
            <v>48</v>
          </cell>
          <cell r="V4912">
            <v>0</v>
          </cell>
          <cell r="W4912">
            <v>1</v>
          </cell>
          <cell r="X4912">
            <v>0</v>
          </cell>
        </row>
        <row r="4913">
          <cell r="A4913" t="str">
            <v>Luis Dugo</v>
          </cell>
          <cell r="C4913" t="str">
            <v>Victor Araneda</v>
          </cell>
          <cell r="E4913">
            <v>46124</v>
          </cell>
          <cell r="I4913">
            <v>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20</v>
          </cell>
          <cell r="R4913">
            <v>0</v>
          </cell>
          <cell r="S4913">
            <v>1</v>
          </cell>
          <cell r="T4913">
            <v>20</v>
          </cell>
          <cell r="U4913">
            <v>0</v>
          </cell>
          <cell r="V4913">
            <v>0</v>
          </cell>
          <cell r="W4913">
            <v>1</v>
          </cell>
          <cell r="X4913">
            <v>0</v>
          </cell>
        </row>
        <row r="4914">
          <cell r="A4914" t="str">
            <v>Rodrigo Bascuñan</v>
          </cell>
          <cell r="C4914" t="str">
            <v>Carlos Correa</v>
          </cell>
          <cell r="E4914">
            <v>46124</v>
          </cell>
          <cell r="I4914">
            <v>0</v>
          </cell>
          <cell r="J4914">
            <v>0</v>
          </cell>
          <cell r="K4914">
            <v>0</v>
          </cell>
          <cell r="L4914">
            <v>1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1</v>
          </cell>
          <cell r="T4914">
            <v>0</v>
          </cell>
          <cell r="U4914">
            <v>40</v>
          </cell>
          <cell r="V4914">
            <v>0</v>
          </cell>
          <cell r="W4914">
            <v>1</v>
          </cell>
          <cell r="X4914">
            <v>0</v>
          </cell>
        </row>
        <row r="4915">
          <cell r="A4915" t="str">
            <v>Boris López</v>
          </cell>
          <cell r="C4915" t="str">
            <v>Luis Cubillos</v>
          </cell>
          <cell r="E4915">
            <v>46123</v>
          </cell>
          <cell r="I4915">
            <v>0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1</v>
          </cell>
          <cell r="S4915">
            <v>0</v>
          </cell>
          <cell r="T4915">
            <v>0</v>
          </cell>
          <cell r="U4915">
            <v>70</v>
          </cell>
          <cell r="V4915">
            <v>1</v>
          </cell>
          <cell r="W4915">
            <v>0</v>
          </cell>
          <cell r="X4915">
            <v>0</v>
          </cell>
        </row>
        <row r="4916">
          <cell r="A4916" t="str">
            <v>Boris López</v>
          </cell>
          <cell r="C4916" t="str">
            <v>Luis Cubillos</v>
          </cell>
          <cell r="E4916">
            <v>46124</v>
          </cell>
          <cell r="I4916">
            <v>0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1</v>
          </cell>
          <cell r="T4916">
            <v>0</v>
          </cell>
          <cell r="U4916">
            <v>16</v>
          </cell>
          <cell r="V4916">
            <v>0</v>
          </cell>
          <cell r="W4916">
            <v>1</v>
          </cell>
          <cell r="X4916">
            <v>0</v>
          </cell>
        </row>
        <row r="4917">
          <cell r="A4917" t="str">
            <v>Byron Lopez</v>
          </cell>
          <cell r="C4917" t="str">
            <v>Cristian Araya</v>
          </cell>
          <cell r="E4917">
            <v>46124</v>
          </cell>
          <cell r="I4917">
            <v>0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1</v>
          </cell>
          <cell r="T4917">
            <v>16</v>
          </cell>
          <cell r="U4917">
            <v>0</v>
          </cell>
          <cell r="V4917">
            <v>0</v>
          </cell>
          <cell r="W4917">
            <v>1</v>
          </cell>
          <cell r="X4917">
            <v>0</v>
          </cell>
        </row>
        <row r="4918">
          <cell r="A4918" t="str">
            <v>Alfredo Cona</v>
          </cell>
          <cell r="C4918" t="str">
            <v>Osman Perez</v>
          </cell>
          <cell r="E4918">
            <v>46125</v>
          </cell>
          <cell r="I4918">
            <v>52</v>
          </cell>
          <cell r="J4918">
            <v>0</v>
          </cell>
          <cell r="K4918">
            <v>0</v>
          </cell>
          <cell r="L4918">
            <v>0</v>
          </cell>
          <cell r="M4918">
            <v>1</v>
          </cell>
          <cell r="N4918">
            <v>1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</row>
        <row r="4919">
          <cell r="A4919" t="str">
            <v>Alexander Marchant</v>
          </cell>
          <cell r="C4919" t="str">
            <v>Rodrigo Arenas</v>
          </cell>
          <cell r="E4919">
            <v>46125</v>
          </cell>
          <cell r="I4919">
            <v>35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N4919">
            <v>1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</row>
        <row r="4920">
          <cell r="A4920" t="str">
            <v>Boris López</v>
          </cell>
          <cell r="C4920" t="str">
            <v>Gilmar Ospino</v>
          </cell>
          <cell r="E4920">
            <v>46125</v>
          </cell>
          <cell r="I4920">
            <v>43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</row>
        <row r="4921">
          <cell r="A4921" t="str">
            <v>Cesar Moreno</v>
          </cell>
          <cell r="C4921" t="str">
            <v>Alejandro Osorio</v>
          </cell>
          <cell r="E4921">
            <v>46125</v>
          </cell>
          <cell r="I4921">
            <v>60</v>
          </cell>
          <cell r="J4921">
            <v>75</v>
          </cell>
          <cell r="K4921">
            <v>0</v>
          </cell>
          <cell r="L4921">
            <v>1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35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6</v>
          </cell>
        </row>
        <row r="4922">
          <cell r="A4922" t="str">
            <v>Daniel Diaz</v>
          </cell>
          <cell r="C4922" t="str">
            <v>Juan Cuadra</v>
          </cell>
          <cell r="E4922">
            <v>46125</v>
          </cell>
          <cell r="I4922">
            <v>57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</row>
        <row r="4923">
          <cell r="A4923" t="str">
            <v>Byron Lopez</v>
          </cell>
          <cell r="C4923" t="str">
            <v>Juan Aravena</v>
          </cell>
          <cell r="E4923">
            <v>46125</v>
          </cell>
          <cell r="I4923">
            <v>60</v>
          </cell>
          <cell r="J4923">
            <v>0</v>
          </cell>
          <cell r="K4923">
            <v>0</v>
          </cell>
          <cell r="L4923">
            <v>1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</row>
        <row r="4924">
          <cell r="A4924" t="str">
            <v>Fernando Diaz</v>
          </cell>
          <cell r="C4924" t="str">
            <v>Gerald Aguayo</v>
          </cell>
          <cell r="E4924">
            <v>46125</v>
          </cell>
          <cell r="I4924">
            <v>64</v>
          </cell>
          <cell r="J4924">
            <v>8</v>
          </cell>
          <cell r="K4924">
            <v>0</v>
          </cell>
          <cell r="L4924">
            <v>1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25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</row>
        <row r="4925">
          <cell r="A4925" t="str">
            <v>Jose Arredondo</v>
          </cell>
          <cell r="C4925" t="str">
            <v>Sin Auxiliar</v>
          </cell>
          <cell r="E4925">
            <v>46125</v>
          </cell>
          <cell r="I4925">
            <v>33</v>
          </cell>
          <cell r="J4925">
            <v>0</v>
          </cell>
          <cell r="K4925">
            <v>0</v>
          </cell>
          <cell r="L4925">
            <v>1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33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</row>
        <row r="4926">
          <cell r="A4926" t="str">
            <v>José Soto Catalan</v>
          </cell>
          <cell r="C4926" t="str">
            <v>Antonio Palma</v>
          </cell>
          <cell r="E4926">
            <v>46125</v>
          </cell>
          <cell r="I4926">
            <v>43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43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</row>
        <row r="4927">
          <cell r="A4927" t="str">
            <v>Juan Santibañez</v>
          </cell>
          <cell r="C4927" t="str">
            <v>Nelson Paredes</v>
          </cell>
          <cell r="E4927">
            <v>46125</v>
          </cell>
          <cell r="I4927">
            <v>63</v>
          </cell>
          <cell r="J4927">
            <v>0</v>
          </cell>
          <cell r="K4927">
            <v>0</v>
          </cell>
          <cell r="L4927">
            <v>1</v>
          </cell>
          <cell r="M4927">
            <v>0</v>
          </cell>
          <cell r="N4927">
            <v>1</v>
          </cell>
          <cell r="O4927">
            <v>0</v>
          </cell>
          <cell r="P4927">
            <v>0</v>
          </cell>
          <cell r="Q4927">
            <v>42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</row>
        <row r="4928">
          <cell r="A4928" t="str">
            <v>Luis Dugo</v>
          </cell>
          <cell r="C4928" t="str">
            <v>Victor Araneda</v>
          </cell>
          <cell r="E4928">
            <v>46125</v>
          </cell>
          <cell r="I4928">
            <v>50</v>
          </cell>
          <cell r="J4928">
            <v>0</v>
          </cell>
          <cell r="K4928">
            <v>0</v>
          </cell>
          <cell r="L4928">
            <v>1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4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</row>
        <row r="4929">
          <cell r="A4929" t="str">
            <v>Maximiliano Arancibia</v>
          </cell>
          <cell r="C4929" t="str">
            <v>Carlos Correa</v>
          </cell>
          <cell r="E4929">
            <v>46125</v>
          </cell>
          <cell r="I4929">
            <v>38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</row>
        <row r="4930">
          <cell r="A4930" t="str">
            <v>Miguel Zamorano</v>
          </cell>
          <cell r="C4930" t="str">
            <v>Sin Auxiliar</v>
          </cell>
          <cell r="E4930">
            <v>46125</v>
          </cell>
          <cell r="I4930">
            <v>37</v>
          </cell>
          <cell r="J4930">
            <v>0</v>
          </cell>
          <cell r="K4930">
            <v>0</v>
          </cell>
          <cell r="L4930">
            <v>1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37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</row>
        <row r="4931">
          <cell r="A4931" t="str">
            <v>Ramon Gallardo</v>
          </cell>
          <cell r="C4931" t="str">
            <v>Jordan Gaete</v>
          </cell>
          <cell r="E4931">
            <v>46125</v>
          </cell>
          <cell r="I4931">
            <v>25</v>
          </cell>
          <cell r="J4931">
            <v>0</v>
          </cell>
          <cell r="K4931">
            <v>0</v>
          </cell>
          <cell r="L4931">
            <v>1</v>
          </cell>
          <cell r="M4931">
            <v>0</v>
          </cell>
          <cell r="N4931">
            <v>0</v>
          </cell>
          <cell r="O4931">
            <v>1</v>
          </cell>
          <cell r="P4931">
            <v>0</v>
          </cell>
          <cell r="Q4931">
            <v>25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</row>
        <row r="4932">
          <cell r="A4932" t="str">
            <v>Roberto Briones</v>
          </cell>
          <cell r="C4932" t="str">
            <v>Daniel Escobar</v>
          </cell>
          <cell r="E4932">
            <v>46125</v>
          </cell>
          <cell r="I4932">
            <v>50</v>
          </cell>
          <cell r="J4932">
            <v>0</v>
          </cell>
          <cell r="K4932">
            <v>0</v>
          </cell>
          <cell r="L4932">
            <v>1</v>
          </cell>
          <cell r="M4932">
            <v>0</v>
          </cell>
          <cell r="N4932">
            <v>1</v>
          </cell>
          <cell r="O4932">
            <v>0</v>
          </cell>
          <cell r="P4932">
            <v>0</v>
          </cell>
          <cell r="Q4932">
            <v>15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</row>
        <row r="4933">
          <cell r="A4933" t="str">
            <v>Roberto Ramirez</v>
          </cell>
          <cell r="C4933" t="str">
            <v>Gonzalo Gonzalez</v>
          </cell>
          <cell r="E4933">
            <v>46125</v>
          </cell>
          <cell r="I4933">
            <v>54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2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</row>
        <row r="4934">
          <cell r="A4934" t="str">
            <v>Rodrigo Bascuñan</v>
          </cell>
          <cell r="C4934" t="str">
            <v>Cristian Araya</v>
          </cell>
          <cell r="E4934">
            <v>46125</v>
          </cell>
          <cell r="I4934">
            <v>80</v>
          </cell>
          <cell r="J4934">
            <v>0</v>
          </cell>
          <cell r="K4934">
            <v>0</v>
          </cell>
          <cell r="L4934">
            <v>1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</row>
        <row r="4935">
          <cell r="A4935" t="str">
            <v>Sin Auxiliar</v>
          </cell>
          <cell r="C4935" t="str">
            <v>Luis Cubillos</v>
          </cell>
          <cell r="E4935">
            <v>46125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</row>
        <row r="4936">
          <cell r="A4936" t="str">
            <v>Patricio Cubillos</v>
          </cell>
          <cell r="C4936" t="str">
            <v>Sin Auxiliar</v>
          </cell>
          <cell r="E4936">
            <v>46125</v>
          </cell>
          <cell r="I4936">
            <v>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</row>
        <row r="4937">
          <cell r="A4937" t="str">
            <v xml:space="preserve">Cristian Gonzalez </v>
          </cell>
          <cell r="C4937" t="str">
            <v>Sin Auxiliar</v>
          </cell>
          <cell r="E4937">
            <v>46125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</row>
        <row r="4938">
          <cell r="A4938" t="str">
            <v>Pedro Arcos</v>
          </cell>
          <cell r="C4938" t="str">
            <v>Sin Auxiliar</v>
          </cell>
          <cell r="E4938">
            <v>46125</v>
          </cell>
          <cell r="I4938">
            <v>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</row>
        <row r="4939">
          <cell r="A4939" t="str">
            <v>Sin Auxiliar</v>
          </cell>
          <cell r="C4939" t="str">
            <v>Jose Oca</v>
          </cell>
          <cell r="E4939">
            <v>46125</v>
          </cell>
          <cell r="I4939">
            <v>0</v>
          </cell>
          <cell r="J4939">
            <v>0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</row>
        <row r="4940">
          <cell r="A4940" t="str">
            <v>Alfredo Cona</v>
          </cell>
          <cell r="C4940" t="str">
            <v>Osman Perez</v>
          </cell>
          <cell r="E4940">
            <v>46126</v>
          </cell>
          <cell r="I4940">
            <v>52</v>
          </cell>
          <cell r="J4940">
            <v>0</v>
          </cell>
          <cell r="K4940">
            <v>0</v>
          </cell>
          <cell r="L4940">
            <v>0</v>
          </cell>
          <cell r="M4940">
            <v>1</v>
          </cell>
          <cell r="N4940">
            <v>1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</row>
        <row r="4941">
          <cell r="A4941" t="str">
            <v>Byron Lopez</v>
          </cell>
          <cell r="C4941" t="str">
            <v>Patricio Ramirez</v>
          </cell>
          <cell r="E4941">
            <v>46126</v>
          </cell>
          <cell r="I4941">
            <v>30</v>
          </cell>
          <cell r="J4941">
            <v>0</v>
          </cell>
          <cell r="K4941">
            <v>0</v>
          </cell>
          <cell r="L4941">
            <v>1</v>
          </cell>
          <cell r="M4941">
            <v>0</v>
          </cell>
          <cell r="N4941">
            <v>0</v>
          </cell>
          <cell r="O4941">
            <v>0</v>
          </cell>
          <cell r="P4941">
            <v>15</v>
          </cell>
          <cell r="Q4941">
            <v>13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</row>
        <row r="4942">
          <cell r="A4942" t="str">
            <v>Cesar Moreno</v>
          </cell>
          <cell r="C4942" t="str">
            <v>Alejandro Osorio</v>
          </cell>
          <cell r="E4942">
            <v>46126</v>
          </cell>
          <cell r="I4942">
            <v>54</v>
          </cell>
          <cell r="J4942">
            <v>28</v>
          </cell>
          <cell r="K4942">
            <v>0</v>
          </cell>
          <cell r="L4942">
            <v>1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35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</row>
        <row r="4943">
          <cell r="A4943" t="str">
            <v xml:space="preserve">Cristian Gonzalez </v>
          </cell>
          <cell r="C4943" t="str">
            <v>Daniel Escobar</v>
          </cell>
          <cell r="E4943">
            <v>46126</v>
          </cell>
          <cell r="I4943">
            <v>48</v>
          </cell>
          <cell r="J4943">
            <v>0</v>
          </cell>
          <cell r="K4943">
            <v>0</v>
          </cell>
          <cell r="L4943">
            <v>1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10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</row>
        <row r="4944">
          <cell r="A4944" t="str">
            <v>Cristian Valdivia</v>
          </cell>
          <cell r="C4944" t="str">
            <v>Juan Aravena</v>
          </cell>
          <cell r="E4944">
            <v>46126</v>
          </cell>
          <cell r="I4944">
            <v>47</v>
          </cell>
          <cell r="J4944">
            <v>0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6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</row>
        <row r="4945">
          <cell r="A4945" t="str">
            <v>Daniel Diaz</v>
          </cell>
          <cell r="C4945" t="str">
            <v>Cristian Araya</v>
          </cell>
          <cell r="E4945">
            <v>46126</v>
          </cell>
          <cell r="I4945">
            <v>25</v>
          </cell>
          <cell r="J4945">
            <v>0</v>
          </cell>
          <cell r="K4945">
            <v>0</v>
          </cell>
          <cell r="L4945">
            <v>1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</row>
        <row r="4946">
          <cell r="A4946" t="str">
            <v>Fernando Diaz</v>
          </cell>
          <cell r="C4946" t="str">
            <v>Gerald Aguayo</v>
          </cell>
          <cell r="E4946">
            <v>46126</v>
          </cell>
          <cell r="I4946">
            <v>36</v>
          </cell>
          <cell r="J4946">
            <v>0</v>
          </cell>
          <cell r="K4946">
            <v>0</v>
          </cell>
          <cell r="L4946">
            <v>1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10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</row>
        <row r="4947">
          <cell r="A4947" t="str">
            <v>Jose Arredondo</v>
          </cell>
          <cell r="C4947" t="str">
            <v>Sin Auxiliar</v>
          </cell>
          <cell r="E4947">
            <v>46126</v>
          </cell>
          <cell r="I4947">
            <v>22</v>
          </cell>
          <cell r="J4947">
            <v>0</v>
          </cell>
          <cell r="K4947">
            <v>0</v>
          </cell>
          <cell r="L4947">
            <v>1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22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</row>
        <row r="4948">
          <cell r="A4948" t="str">
            <v>José Soto Catalan</v>
          </cell>
          <cell r="C4948" t="str">
            <v>Antonio Palma</v>
          </cell>
          <cell r="E4948">
            <v>46126</v>
          </cell>
          <cell r="I4948">
            <v>20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20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</row>
        <row r="4949">
          <cell r="A4949" t="str">
            <v>Juan Santibañez</v>
          </cell>
          <cell r="C4949" t="str">
            <v>Nelson Paredes</v>
          </cell>
          <cell r="E4949">
            <v>46126</v>
          </cell>
          <cell r="I4949">
            <v>46</v>
          </cell>
          <cell r="J4949">
            <v>0</v>
          </cell>
          <cell r="K4949">
            <v>0</v>
          </cell>
          <cell r="L4949">
            <v>1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</row>
        <row r="4950">
          <cell r="A4950" t="str">
            <v>Luis Dugo</v>
          </cell>
          <cell r="C4950" t="str">
            <v>Victor Araneda</v>
          </cell>
          <cell r="E4950">
            <v>46126</v>
          </cell>
          <cell r="I4950">
            <v>43</v>
          </cell>
          <cell r="J4950">
            <v>0</v>
          </cell>
          <cell r="K4950">
            <v>0</v>
          </cell>
          <cell r="L4950">
            <v>1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1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</row>
        <row r="4951">
          <cell r="A4951" t="str">
            <v>Maximiliano Arancibia</v>
          </cell>
          <cell r="C4951" t="str">
            <v>Carlos Correa</v>
          </cell>
          <cell r="E4951">
            <v>46126</v>
          </cell>
          <cell r="I4951">
            <v>86</v>
          </cell>
          <cell r="J4951">
            <v>0</v>
          </cell>
          <cell r="K4951">
            <v>0</v>
          </cell>
          <cell r="L4951">
            <v>1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</row>
        <row r="4952">
          <cell r="A4952" t="str">
            <v>Patricio Cubillos</v>
          </cell>
          <cell r="C4952" t="str">
            <v>Juan Aravena</v>
          </cell>
          <cell r="E4952">
            <v>46126</v>
          </cell>
          <cell r="I4952">
            <v>68</v>
          </cell>
          <cell r="J4952">
            <v>0</v>
          </cell>
          <cell r="K4952">
            <v>0</v>
          </cell>
          <cell r="L4952">
            <v>1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11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</row>
        <row r="4953">
          <cell r="A4953" t="str">
            <v>Ramon Gallardo</v>
          </cell>
          <cell r="C4953" t="str">
            <v>Jordan Gaete</v>
          </cell>
          <cell r="E4953">
            <v>46126</v>
          </cell>
          <cell r="I4953">
            <v>40</v>
          </cell>
          <cell r="J4953">
            <v>0</v>
          </cell>
          <cell r="K4953">
            <v>0</v>
          </cell>
          <cell r="L4953">
            <v>1</v>
          </cell>
          <cell r="M4953">
            <v>1</v>
          </cell>
          <cell r="N4953">
            <v>0</v>
          </cell>
          <cell r="O4953">
            <v>1</v>
          </cell>
          <cell r="P4953">
            <v>0</v>
          </cell>
          <cell r="Q4953">
            <v>40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</row>
        <row r="4954">
          <cell r="A4954" t="str">
            <v>Roberto Ramirez</v>
          </cell>
          <cell r="C4954" t="str">
            <v>Gonzalo Gonzalez</v>
          </cell>
          <cell r="E4954">
            <v>46126</v>
          </cell>
          <cell r="I4954">
            <v>47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2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</row>
        <row r="4955">
          <cell r="A4955" t="str">
            <v>Sin Auxiliar</v>
          </cell>
          <cell r="C4955" t="str">
            <v>Alexander Marchant</v>
          </cell>
          <cell r="E4955">
            <v>46126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</row>
        <row r="4956">
          <cell r="A4956" t="str">
            <v>Sin Auxiliar</v>
          </cell>
          <cell r="C4956" t="str">
            <v>Luis Cubillos</v>
          </cell>
          <cell r="E4956">
            <v>46126</v>
          </cell>
          <cell r="I4956">
            <v>0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</row>
        <row r="4957">
          <cell r="A4957" t="str">
            <v>Roberto Briones</v>
          </cell>
          <cell r="C4957" t="str">
            <v>Sin Auxiliar</v>
          </cell>
          <cell r="E4957">
            <v>46126</v>
          </cell>
          <cell r="I4957">
            <v>58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N4957">
            <v>1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</row>
        <row r="4958">
          <cell r="A4958" t="str">
            <v>Sin Auxiliar</v>
          </cell>
          <cell r="C4958" t="str">
            <v>Juan Cuadra</v>
          </cell>
          <cell r="E4958">
            <v>46126</v>
          </cell>
          <cell r="I4958">
            <v>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</row>
        <row r="4959">
          <cell r="A4959" t="str">
            <v>Rodrigo Bascuñan</v>
          </cell>
          <cell r="C4959" t="str">
            <v>Sin Auxiliar</v>
          </cell>
          <cell r="E4959">
            <v>46126</v>
          </cell>
          <cell r="I4959">
            <v>23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</row>
        <row r="4960">
          <cell r="A4960" t="str">
            <v>Boris López</v>
          </cell>
          <cell r="C4960" t="str">
            <v>Sin Auxiliar</v>
          </cell>
          <cell r="E4960">
            <v>46126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</row>
        <row r="4961">
          <cell r="A4961" t="str">
            <v>Sin Auxiliar</v>
          </cell>
          <cell r="C4961" t="str">
            <v>Gilmar Ospino</v>
          </cell>
          <cell r="E4961">
            <v>46126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</row>
        <row r="4962">
          <cell r="A4962" t="str">
            <v>Pedro Arcos</v>
          </cell>
          <cell r="C4962" t="str">
            <v>Sin Auxiliar</v>
          </cell>
          <cell r="E4962">
            <v>46127</v>
          </cell>
          <cell r="I4962">
            <v>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</row>
        <row r="4963">
          <cell r="A4963" t="str">
            <v>Sin Auxiliar</v>
          </cell>
          <cell r="C4963" t="str">
            <v>Jose Oca</v>
          </cell>
          <cell r="E4963">
            <v>46127</v>
          </cell>
          <cell r="I4963">
            <v>0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</row>
        <row r="4964">
          <cell r="A4964" t="str">
            <v>Alexander Marchant</v>
          </cell>
          <cell r="C4964" t="str">
            <v>Luis Cubillos</v>
          </cell>
          <cell r="E4964">
            <v>46127</v>
          </cell>
          <cell r="I4964">
            <v>32</v>
          </cell>
          <cell r="J4964">
            <v>0</v>
          </cell>
          <cell r="K4964">
            <v>0</v>
          </cell>
          <cell r="L4964">
            <v>1</v>
          </cell>
          <cell r="M4964">
            <v>0</v>
          </cell>
          <cell r="N4964">
            <v>1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</row>
        <row r="4965">
          <cell r="A4965" t="str">
            <v>Alfredo Cona</v>
          </cell>
          <cell r="C4965" t="str">
            <v>Osman Perez</v>
          </cell>
          <cell r="E4965">
            <v>46127</v>
          </cell>
          <cell r="I4965">
            <v>89</v>
          </cell>
          <cell r="J4965">
            <v>0</v>
          </cell>
          <cell r="K4965">
            <v>0</v>
          </cell>
          <cell r="L4965">
            <v>0</v>
          </cell>
          <cell r="M4965">
            <v>1</v>
          </cell>
          <cell r="N4965">
            <v>1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</row>
        <row r="4966">
          <cell r="A4966" t="str">
            <v>Boris López</v>
          </cell>
          <cell r="C4966" t="str">
            <v>Daniel Escobar</v>
          </cell>
          <cell r="E4966">
            <v>46127</v>
          </cell>
          <cell r="I4966">
            <v>65</v>
          </cell>
          <cell r="J4966">
            <v>0</v>
          </cell>
          <cell r="K4966">
            <v>0</v>
          </cell>
          <cell r="L4966">
            <v>1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15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</row>
        <row r="4967">
          <cell r="A4967" t="str">
            <v>Byron Lopez</v>
          </cell>
          <cell r="C4967" t="str">
            <v>Patricio Ramirez</v>
          </cell>
          <cell r="E4967">
            <v>46127</v>
          </cell>
          <cell r="I4967">
            <v>30</v>
          </cell>
          <cell r="J4967">
            <v>0</v>
          </cell>
          <cell r="K4967">
            <v>0</v>
          </cell>
          <cell r="L4967">
            <v>1</v>
          </cell>
          <cell r="M4967">
            <v>0</v>
          </cell>
          <cell r="N4967">
            <v>0</v>
          </cell>
          <cell r="O4967">
            <v>0</v>
          </cell>
          <cell r="P4967">
            <v>15</v>
          </cell>
          <cell r="Q4967">
            <v>13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</row>
        <row r="4968">
          <cell r="A4968" t="str">
            <v>Cesar Moreno</v>
          </cell>
          <cell r="C4968" t="str">
            <v>Alejandro Osorio</v>
          </cell>
          <cell r="E4968">
            <v>46127</v>
          </cell>
          <cell r="I4968">
            <v>90</v>
          </cell>
          <cell r="J4968">
            <v>0</v>
          </cell>
          <cell r="K4968">
            <v>0</v>
          </cell>
          <cell r="L4968">
            <v>1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35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</row>
        <row r="4969">
          <cell r="A4969" t="str">
            <v xml:space="preserve">Cristian Gonzalez </v>
          </cell>
          <cell r="C4969" t="str">
            <v>Juan Cuadra</v>
          </cell>
          <cell r="E4969">
            <v>46127</v>
          </cell>
          <cell r="I4969">
            <v>42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21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</row>
        <row r="4970">
          <cell r="A4970" t="str">
            <v>Fernando Diaz</v>
          </cell>
          <cell r="C4970" t="str">
            <v>Gerald Aguayo</v>
          </cell>
          <cell r="E4970">
            <v>46127</v>
          </cell>
          <cell r="I4970">
            <v>75</v>
          </cell>
          <cell r="J4970">
            <v>0</v>
          </cell>
          <cell r="K4970">
            <v>0</v>
          </cell>
          <cell r="L4970">
            <v>1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30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</row>
        <row r="4971">
          <cell r="A4971" t="str">
            <v>Jose Arredondo</v>
          </cell>
          <cell r="C4971" t="str">
            <v>Sin Auxiliar</v>
          </cell>
          <cell r="E4971">
            <v>46127</v>
          </cell>
          <cell r="I4971">
            <v>33</v>
          </cell>
          <cell r="J4971">
            <v>0</v>
          </cell>
          <cell r="K4971">
            <v>0</v>
          </cell>
          <cell r="L4971">
            <v>1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33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</row>
        <row r="4972">
          <cell r="A4972" t="str">
            <v>José Soto Catalan</v>
          </cell>
          <cell r="C4972" t="str">
            <v>Antonio Palma</v>
          </cell>
          <cell r="E4972">
            <v>46127</v>
          </cell>
          <cell r="I4972">
            <v>42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42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</row>
        <row r="4973">
          <cell r="A4973" t="str">
            <v>Juan Santibañez</v>
          </cell>
          <cell r="C4973" t="str">
            <v>Nelson Paredes</v>
          </cell>
          <cell r="E4973">
            <v>46127</v>
          </cell>
          <cell r="I4973">
            <v>58</v>
          </cell>
          <cell r="J4973">
            <v>0</v>
          </cell>
          <cell r="K4973">
            <v>0</v>
          </cell>
          <cell r="L4973">
            <v>1</v>
          </cell>
          <cell r="M4973">
            <v>0</v>
          </cell>
          <cell r="N4973">
            <v>1</v>
          </cell>
          <cell r="O4973">
            <v>0</v>
          </cell>
          <cell r="P4973">
            <v>0</v>
          </cell>
          <cell r="Q4973">
            <v>42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</row>
        <row r="4974">
          <cell r="A4974" t="str">
            <v>Luis Dugo</v>
          </cell>
          <cell r="C4974" t="str">
            <v>Victor Araneda</v>
          </cell>
          <cell r="E4974">
            <v>46127</v>
          </cell>
          <cell r="I4974">
            <v>51</v>
          </cell>
          <cell r="J4974">
            <v>0</v>
          </cell>
          <cell r="K4974">
            <v>0</v>
          </cell>
          <cell r="L4974">
            <v>1</v>
          </cell>
          <cell r="M4974">
            <v>0</v>
          </cell>
          <cell r="N4974">
            <v>0</v>
          </cell>
          <cell r="O4974">
            <v>1</v>
          </cell>
          <cell r="P4974">
            <v>0</v>
          </cell>
          <cell r="Q4974">
            <v>15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</row>
        <row r="4975">
          <cell r="A4975" t="str">
            <v>Maximiliano Arancibia</v>
          </cell>
          <cell r="C4975" t="str">
            <v>Carlos Correa</v>
          </cell>
          <cell r="E4975">
            <v>46127</v>
          </cell>
          <cell r="I4975">
            <v>69</v>
          </cell>
          <cell r="J4975">
            <v>0</v>
          </cell>
          <cell r="K4975">
            <v>0</v>
          </cell>
          <cell r="L4975">
            <v>1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32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</row>
        <row r="4976">
          <cell r="A4976" t="str">
            <v>Miguel Zamorano</v>
          </cell>
          <cell r="C4976" t="str">
            <v>Sin Auxiliar</v>
          </cell>
          <cell r="E4976">
            <v>46127</v>
          </cell>
          <cell r="I4976">
            <v>37</v>
          </cell>
          <cell r="J4976">
            <v>0</v>
          </cell>
          <cell r="K4976">
            <v>0</v>
          </cell>
          <cell r="L4976">
            <v>1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37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</row>
        <row r="4977">
          <cell r="A4977" t="str">
            <v>Patricio Cubillos</v>
          </cell>
          <cell r="C4977" t="str">
            <v>Juan Aravena</v>
          </cell>
          <cell r="E4977">
            <v>46127</v>
          </cell>
          <cell r="I4977">
            <v>68</v>
          </cell>
          <cell r="J4977">
            <v>0</v>
          </cell>
          <cell r="K4977">
            <v>0</v>
          </cell>
          <cell r="L4977">
            <v>1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11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</row>
        <row r="4978">
          <cell r="A4978" t="str">
            <v>Ramon Gallardo</v>
          </cell>
          <cell r="C4978" t="str">
            <v>Jordan Gaete</v>
          </cell>
          <cell r="E4978">
            <v>46127</v>
          </cell>
          <cell r="I4978">
            <v>29</v>
          </cell>
          <cell r="J4978">
            <v>0</v>
          </cell>
          <cell r="K4978">
            <v>0</v>
          </cell>
          <cell r="L4978">
            <v>1</v>
          </cell>
          <cell r="M4978">
            <v>1</v>
          </cell>
          <cell r="N4978">
            <v>0</v>
          </cell>
          <cell r="O4978">
            <v>0</v>
          </cell>
          <cell r="P4978">
            <v>0</v>
          </cell>
          <cell r="Q4978">
            <v>29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</row>
        <row r="4979">
          <cell r="A4979" t="str">
            <v>Roberto Ramirez</v>
          </cell>
          <cell r="C4979" t="str">
            <v>Gonzalo Gonzalez</v>
          </cell>
          <cell r="E4979">
            <v>46127</v>
          </cell>
          <cell r="I4979">
            <v>34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2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</row>
        <row r="4980">
          <cell r="A4980" t="str">
            <v>Rodrigo Bascuñan</v>
          </cell>
          <cell r="C4980" t="str">
            <v>Cristian Araya</v>
          </cell>
          <cell r="E4980">
            <v>46127</v>
          </cell>
          <cell r="I4980">
            <v>65</v>
          </cell>
          <cell r="J4980">
            <v>0</v>
          </cell>
          <cell r="K4980">
            <v>0</v>
          </cell>
          <cell r="L4980">
            <v>1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</row>
        <row r="4981">
          <cell r="A4981" t="str">
            <v>Sin Auxiliar</v>
          </cell>
          <cell r="C4981" t="str">
            <v>Gilmar Ospino</v>
          </cell>
          <cell r="E4981">
            <v>46127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</row>
        <row r="4982">
          <cell r="A4982" t="str">
            <v>Roberto Briones</v>
          </cell>
          <cell r="C4982" t="str">
            <v>Sin Auxiliar</v>
          </cell>
          <cell r="E4982">
            <v>46127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1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</row>
        <row r="4983">
          <cell r="A4983" t="str">
            <v>Daniel Diaz</v>
          </cell>
          <cell r="C4983" t="str">
            <v>Sin Auxiliar</v>
          </cell>
          <cell r="E4983">
            <v>46127</v>
          </cell>
          <cell r="I4983">
            <v>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</row>
        <row r="4984">
          <cell r="A4984" t="str">
            <v>Pedro Arcos</v>
          </cell>
          <cell r="C4984" t="str">
            <v>Sin Auxiliar</v>
          </cell>
          <cell r="E4984">
            <v>46127</v>
          </cell>
          <cell r="I4984">
            <v>0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</row>
        <row r="4985">
          <cell r="A4985" t="str">
            <v>Sin Auxiliar</v>
          </cell>
          <cell r="C4985" t="str">
            <v>Jose Oca</v>
          </cell>
          <cell r="E4985">
            <v>46127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</row>
        <row r="4986">
          <cell r="A4986" t="str">
            <v>Alexander Marchant</v>
          </cell>
          <cell r="C4986" t="str">
            <v>Luis Cubillos</v>
          </cell>
          <cell r="E4986">
            <v>46128</v>
          </cell>
          <cell r="I4986">
            <v>30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N4986">
            <v>1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</row>
        <row r="4987">
          <cell r="A4987" t="str">
            <v>Alfredo Cona</v>
          </cell>
          <cell r="C4987" t="str">
            <v>Osman Perez</v>
          </cell>
          <cell r="E4987">
            <v>46128</v>
          </cell>
          <cell r="I4987">
            <v>38</v>
          </cell>
          <cell r="J4987">
            <v>0</v>
          </cell>
          <cell r="K4987">
            <v>0</v>
          </cell>
          <cell r="L4987">
            <v>0</v>
          </cell>
          <cell r="M4987">
            <v>1</v>
          </cell>
          <cell r="N4987">
            <v>1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</row>
        <row r="4988">
          <cell r="A4988" t="str">
            <v>Byron Lopez</v>
          </cell>
          <cell r="C4988" t="str">
            <v>Patricio Ramirez</v>
          </cell>
          <cell r="E4988">
            <v>46128</v>
          </cell>
          <cell r="I4988">
            <v>63</v>
          </cell>
          <cell r="J4988">
            <v>0</v>
          </cell>
          <cell r="K4988">
            <v>0</v>
          </cell>
          <cell r="L4988">
            <v>1</v>
          </cell>
          <cell r="M4988">
            <v>0</v>
          </cell>
          <cell r="N4988">
            <v>0</v>
          </cell>
          <cell r="O4988">
            <v>0</v>
          </cell>
          <cell r="P4988">
            <v>15</v>
          </cell>
          <cell r="Q4988">
            <v>13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</row>
        <row r="4989">
          <cell r="A4989" t="str">
            <v>Boris López</v>
          </cell>
          <cell r="C4989" t="str">
            <v>Gilmar Ospino</v>
          </cell>
          <cell r="E4989">
            <v>46128</v>
          </cell>
          <cell r="I4989">
            <v>43</v>
          </cell>
          <cell r="J4989">
            <v>0</v>
          </cell>
          <cell r="K4989">
            <v>0</v>
          </cell>
          <cell r="L4989">
            <v>1</v>
          </cell>
          <cell r="M4989">
            <v>0</v>
          </cell>
          <cell r="N4989">
            <v>0</v>
          </cell>
          <cell r="O4989">
            <v>0</v>
          </cell>
          <cell r="P4989">
            <v>12</v>
          </cell>
          <cell r="Q4989">
            <v>15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</row>
        <row r="4990">
          <cell r="A4990" t="str">
            <v>Cesar Moreno</v>
          </cell>
          <cell r="C4990" t="str">
            <v>Alejandro Osorio</v>
          </cell>
          <cell r="E4990">
            <v>46128</v>
          </cell>
          <cell r="I4990">
            <v>67</v>
          </cell>
          <cell r="J4990">
            <v>0</v>
          </cell>
          <cell r="K4990">
            <v>0</v>
          </cell>
          <cell r="L4990">
            <v>1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35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</row>
        <row r="4991">
          <cell r="A4991" t="str">
            <v xml:space="preserve">Cristian Gonzalez </v>
          </cell>
          <cell r="C4991" t="str">
            <v>Juan Cuadra</v>
          </cell>
          <cell r="E4991">
            <v>46128</v>
          </cell>
          <cell r="I4991">
            <v>42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</row>
        <row r="4992">
          <cell r="A4992" t="str">
            <v>Fernando Diaz</v>
          </cell>
          <cell r="C4992" t="str">
            <v>Daniel Escobar</v>
          </cell>
          <cell r="E4992">
            <v>46128</v>
          </cell>
          <cell r="I4992">
            <v>19</v>
          </cell>
          <cell r="J4992">
            <v>0</v>
          </cell>
          <cell r="K4992">
            <v>0</v>
          </cell>
          <cell r="L4992">
            <v>1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2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</row>
        <row r="4993">
          <cell r="A4993" t="str">
            <v>Jose Arredondo</v>
          </cell>
          <cell r="C4993" t="str">
            <v>Sin Auxiliar</v>
          </cell>
          <cell r="E4993">
            <v>46128</v>
          </cell>
          <cell r="I4993">
            <v>22</v>
          </cell>
          <cell r="J4993">
            <v>0</v>
          </cell>
          <cell r="K4993">
            <v>0</v>
          </cell>
          <cell r="L4993">
            <v>1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22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</row>
        <row r="4994">
          <cell r="A4994" t="str">
            <v>José Soto Catalan</v>
          </cell>
          <cell r="C4994" t="str">
            <v>Antonio Palma</v>
          </cell>
          <cell r="E4994">
            <v>46128</v>
          </cell>
          <cell r="I4994">
            <v>20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20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</row>
        <row r="4995">
          <cell r="A4995" t="str">
            <v>Juan Santibañez</v>
          </cell>
          <cell r="C4995" t="str">
            <v>Gerald Aguayo</v>
          </cell>
          <cell r="E4995">
            <v>46128</v>
          </cell>
          <cell r="I4995">
            <v>36</v>
          </cell>
          <cell r="J4995">
            <v>0</v>
          </cell>
          <cell r="K4995">
            <v>0</v>
          </cell>
          <cell r="L4995">
            <v>1</v>
          </cell>
          <cell r="M4995">
            <v>0</v>
          </cell>
          <cell r="N4995">
            <v>1</v>
          </cell>
          <cell r="O4995">
            <v>0</v>
          </cell>
          <cell r="P4995">
            <v>0</v>
          </cell>
          <cell r="Q4995">
            <v>42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</row>
        <row r="4996">
          <cell r="A4996" t="str">
            <v>Luis Dugo</v>
          </cell>
          <cell r="C4996" t="str">
            <v>Victor Araneda</v>
          </cell>
          <cell r="E4996">
            <v>46128</v>
          </cell>
          <cell r="I4996">
            <v>48</v>
          </cell>
          <cell r="J4996">
            <v>0</v>
          </cell>
          <cell r="K4996">
            <v>0</v>
          </cell>
          <cell r="L4996">
            <v>1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4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</row>
        <row r="4997">
          <cell r="A4997" t="str">
            <v>Maximiliano Arancibia</v>
          </cell>
          <cell r="C4997" t="str">
            <v>Carlos Correa</v>
          </cell>
          <cell r="E4997">
            <v>46128</v>
          </cell>
          <cell r="I4997">
            <v>86</v>
          </cell>
          <cell r="J4997">
            <v>0</v>
          </cell>
          <cell r="K4997">
            <v>0</v>
          </cell>
          <cell r="L4997">
            <v>1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32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</row>
        <row r="4998">
          <cell r="A4998" t="str">
            <v>Patricio Cubillos</v>
          </cell>
          <cell r="C4998" t="str">
            <v>Juan Aravena</v>
          </cell>
          <cell r="E4998">
            <v>46128</v>
          </cell>
          <cell r="I4998">
            <v>31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</row>
        <row r="4999">
          <cell r="A4999" t="str">
            <v>Ramon Gallardo</v>
          </cell>
          <cell r="C4999" t="str">
            <v>Jordan Gaete</v>
          </cell>
          <cell r="E4999">
            <v>46128</v>
          </cell>
          <cell r="I4999">
            <v>45</v>
          </cell>
          <cell r="J4999">
            <v>0</v>
          </cell>
          <cell r="K4999">
            <v>0</v>
          </cell>
          <cell r="L4999">
            <v>1</v>
          </cell>
          <cell r="M4999">
            <v>1</v>
          </cell>
          <cell r="N4999">
            <v>0</v>
          </cell>
          <cell r="O4999">
            <v>1</v>
          </cell>
          <cell r="P4999">
            <v>0</v>
          </cell>
          <cell r="Q4999">
            <v>45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</row>
        <row r="5000">
          <cell r="A5000" t="str">
            <v>Roberto Ramirez</v>
          </cell>
          <cell r="C5000" t="str">
            <v>Gonzalo Gonzalez</v>
          </cell>
          <cell r="E5000">
            <v>46128</v>
          </cell>
          <cell r="I5000">
            <v>35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2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</row>
        <row r="5001">
          <cell r="A5001" t="str">
            <v>Rodrigo Bascuñan</v>
          </cell>
          <cell r="C5001" t="str">
            <v>Cristian Araya</v>
          </cell>
          <cell r="E5001">
            <v>46128</v>
          </cell>
          <cell r="I5001">
            <v>27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</row>
        <row r="5002">
          <cell r="A5002" t="str">
            <v>Sin Auxiliar</v>
          </cell>
          <cell r="C5002" t="str">
            <v>Nelson Paredes</v>
          </cell>
          <cell r="E5002">
            <v>46128</v>
          </cell>
          <cell r="I5002">
            <v>0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N5002">
            <v>0</v>
          </cell>
          <cell r="O5002">
            <v>0</v>
          </cell>
          <cell r="P5002">
            <v>0</v>
          </cell>
          <cell r="Q5002">
            <v>0</v>
          </cell>
          <cell r="R5002">
            <v>0</v>
          </cell>
          <cell r="S5002">
            <v>0</v>
          </cell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>
            <v>0</v>
          </cell>
        </row>
        <row r="5003">
          <cell r="A5003" t="str">
            <v>Daniel Diaz</v>
          </cell>
          <cell r="C5003" t="str">
            <v>Sin Auxiliar</v>
          </cell>
          <cell r="E5003">
            <v>46128</v>
          </cell>
          <cell r="I5003">
            <v>0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</row>
        <row r="5004">
          <cell r="A5004" t="str">
            <v>Pedro Arcos</v>
          </cell>
          <cell r="C5004" t="str">
            <v>Sin Auxiliar</v>
          </cell>
          <cell r="E5004">
            <v>46128</v>
          </cell>
          <cell r="I5004">
            <v>0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</row>
        <row r="5005">
          <cell r="A5005" t="str">
            <v>Sin Auxiliar</v>
          </cell>
          <cell r="C5005" t="str">
            <v>Jose Oca</v>
          </cell>
          <cell r="E5005">
            <v>46128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</row>
        <row r="5006">
          <cell r="A5006" t="str">
            <v>Alexander Marchant</v>
          </cell>
          <cell r="C5006" t="str">
            <v>Luis Cubillos</v>
          </cell>
          <cell r="E5006">
            <v>46129</v>
          </cell>
          <cell r="I5006">
            <v>42</v>
          </cell>
          <cell r="J5006">
            <v>0</v>
          </cell>
          <cell r="K5006">
            <v>0</v>
          </cell>
          <cell r="L5006">
            <v>1</v>
          </cell>
          <cell r="M5006">
            <v>0</v>
          </cell>
          <cell r="N5006">
            <v>1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</row>
        <row r="5007">
          <cell r="A5007" t="str">
            <v>Alfredo Cona</v>
          </cell>
          <cell r="C5007" t="str">
            <v>Osman Perez</v>
          </cell>
          <cell r="E5007">
            <v>46129</v>
          </cell>
          <cell r="I5007">
            <v>102</v>
          </cell>
          <cell r="J5007">
            <v>0</v>
          </cell>
          <cell r="K5007">
            <v>0</v>
          </cell>
          <cell r="L5007">
            <v>0</v>
          </cell>
          <cell r="M5007">
            <v>1</v>
          </cell>
          <cell r="N5007">
            <v>1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</row>
        <row r="5008">
          <cell r="A5008" t="str">
            <v>Boris López</v>
          </cell>
          <cell r="C5008" t="str">
            <v>Carlos Correa</v>
          </cell>
          <cell r="E5008">
            <v>46129</v>
          </cell>
          <cell r="I5008">
            <v>72</v>
          </cell>
          <cell r="J5008">
            <v>0</v>
          </cell>
          <cell r="K5008">
            <v>0</v>
          </cell>
          <cell r="L5008">
            <v>1</v>
          </cell>
          <cell r="M5008">
            <v>0</v>
          </cell>
          <cell r="N5008">
            <v>8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</row>
        <row r="5009">
          <cell r="A5009" t="str">
            <v>Byron Lopez</v>
          </cell>
          <cell r="C5009" t="str">
            <v>Patricio Ramirez</v>
          </cell>
          <cell r="E5009">
            <v>46129</v>
          </cell>
          <cell r="I5009">
            <v>52</v>
          </cell>
          <cell r="J5009">
            <v>0</v>
          </cell>
          <cell r="K5009">
            <v>0</v>
          </cell>
          <cell r="L5009">
            <v>1</v>
          </cell>
          <cell r="M5009">
            <v>0</v>
          </cell>
          <cell r="N5009">
            <v>0</v>
          </cell>
          <cell r="O5009">
            <v>0</v>
          </cell>
          <cell r="P5009">
            <v>15</v>
          </cell>
          <cell r="Q5009">
            <v>13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</row>
        <row r="5010">
          <cell r="A5010" t="str">
            <v>Cesar Moreno</v>
          </cell>
          <cell r="C5010" t="str">
            <v>Alejandro Osorio</v>
          </cell>
          <cell r="E5010">
            <v>46129</v>
          </cell>
          <cell r="I5010">
            <v>81</v>
          </cell>
          <cell r="J5010">
            <v>0</v>
          </cell>
          <cell r="K5010">
            <v>0</v>
          </cell>
          <cell r="L5010">
            <v>1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35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</row>
        <row r="5011">
          <cell r="A5011" t="str">
            <v xml:space="preserve">Cristian Gonzalez </v>
          </cell>
          <cell r="C5011" t="str">
            <v>Juan Cuadra</v>
          </cell>
          <cell r="E5011">
            <v>46129</v>
          </cell>
          <cell r="I5011">
            <v>39</v>
          </cell>
          <cell r="J5011">
            <v>0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1</v>
          </cell>
          <cell r="T5011">
            <v>3</v>
          </cell>
          <cell r="U5011">
            <v>186</v>
          </cell>
          <cell r="V5011">
            <v>0</v>
          </cell>
          <cell r="W5011">
            <v>1</v>
          </cell>
          <cell r="X5011">
            <v>1</v>
          </cell>
        </row>
        <row r="5012">
          <cell r="A5012" t="str">
            <v>Fernando Diaz</v>
          </cell>
          <cell r="C5012" t="str">
            <v>Gerald Aguayo</v>
          </cell>
          <cell r="E5012">
            <v>46129</v>
          </cell>
          <cell r="I5012">
            <v>60</v>
          </cell>
          <cell r="J5012">
            <v>0</v>
          </cell>
          <cell r="K5012">
            <v>0</v>
          </cell>
          <cell r="L5012">
            <v>1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30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</row>
        <row r="5013">
          <cell r="A5013" t="str">
            <v>Jose Arredondo</v>
          </cell>
          <cell r="C5013" t="str">
            <v>Sin Auxiliar</v>
          </cell>
          <cell r="E5013">
            <v>46129</v>
          </cell>
          <cell r="I5013">
            <v>48</v>
          </cell>
          <cell r="J5013">
            <v>0</v>
          </cell>
          <cell r="K5013">
            <v>0</v>
          </cell>
          <cell r="L5013">
            <v>1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48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</row>
        <row r="5014">
          <cell r="A5014" t="str">
            <v>José Soto Catalan</v>
          </cell>
          <cell r="C5014" t="str">
            <v>Antonio Palma</v>
          </cell>
          <cell r="E5014">
            <v>46129</v>
          </cell>
          <cell r="I5014">
            <v>48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48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</row>
        <row r="5015">
          <cell r="A5015" t="str">
            <v>Juan Santibañez</v>
          </cell>
          <cell r="C5015" t="str">
            <v>Nelson Paredes</v>
          </cell>
          <cell r="E5015">
            <v>46129</v>
          </cell>
          <cell r="I5015">
            <v>54</v>
          </cell>
          <cell r="J5015">
            <v>0</v>
          </cell>
          <cell r="K5015">
            <v>0</v>
          </cell>
          <cell r="L5015">
            <v>1</v>
          </cell>
          <cell r="M5015">
            <v>0</v>
          </cell>
          <cell r="N5015">
            <v>1</v>
          </cell>
          <cell r="O5015">
            <v>0</v>
          </cell>
          <cell r="P5015">
            <v>0</v>
          </cell>
          <cell r="Q5015">
            <v>42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</row>
        <row r="5016">
          <cell r="A5016" t="str">
            <v>Luis Dugo</v>
          </cell>
          <cell r="C5016" t="str">
            <v>Victor Araneda</v>
          </cell>
          <cell r="E5016">
            <v>46129</v>
          </cell>
          <cell r="I5016">
            <v>40</v>
          </cell>
          <cell r="J5016">
            <v>5</v>
          </cell>
          <cell r="K5016">
            <v>0</v>
          </cell>
          <cell r="L5016">
            <v>1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2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</row>
        <row r="5017">
          <cell r="A5017" t="str">
            <v>Patricio Cubillos</v>
          </cell>
          <cell r="C5017" t="str">
            <v>Juan Aravena</v>
          </cell>
          <cell r="E5017">
            <v>46129</v>
          </cell>
          <cell r="I5017">
            <v>64</v>
          </cell>
          <cell r="J5017">
            <v>0</v>
          </cell>
          <cell r="K5017">
            <v>0</v>
          </cell>
          <cell r="L5017">
            <v>1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10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</row>
        <row r="5018">
          <cell r="A5018" t="str">
            <v>Ramon Gallardo</v>
          </cell>
          <cell r="C5018" t="str">
            <v>Jordan Gaete</v>
          </cell>
          <cell r="E5018">
            <v>46129</v>
          </cell>
          <cell r="I5018">
            <v>28</v>
          </cell>
          <cell r="J5018">
            <v>0</v>
          </cell>
          <cell r="K5018">
            <v>0</v>
          </cell>
          <cell r="L5018">
            <v>1</v>
          </cell>
          <cell r="M5018">
            <v>1</v>
          </cell>
          <cell r="N5018">
            <v>0</v>
          </cell>
          <cell r="O5018">
            <v>1</v>
          </cell>
          <cell r="P5018">
            <v>0</v>
          </cell>
          <cell r="Q5018">
            <v>28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</row>
        <row r="5019">
          <cell r="A5019" t="str">
            <v>Roberto Briones</v>
          </cell>
          <cell r="C5019" t="str">
            <v>Sin Auxiliar</v>
          </cell>
          <cell r="E5019">
            <v>46128</v>
          </cell>
          <cell r="I5019">
            <v>0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N5019">
            <v>1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</row>
        <row r="5020">
          <cell r="A5020" t="str">
            <v>Roberto Briones</v>
          </cell>
          <cell r="C5020" t="str">
            <v>Daniel Escobar</v>
          </cell>
          <cell r="E5020">
            <v>46129</v>
          </cell>
          <cell r="I5020">
            <v>74</v>
          </cell>
          <cell r="J5020">
            <v>0</v>
          </cell>
          <cell r="K5020">
            <v>0</v>
          </cell>
          <cell r="L5020">
            <v>1</v>
          </cell>
          <cell r="M5020">
            <v>0</v>
          </cell>
          <cell r="N5020">
            <v>1</v>
          </cell>
          <cell r="O5020">
            <v>0</v>
          </cell>
          <cell r="P5020">
            <v>0</v>
          </cell>
          <cell r="Q5020">
            <v>15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1</v>
          </cell>
        </row>
        <row r="5021">
          <cell r="A5021" t="str">
            <v>Roberto Ramirez</v>
          </cell>
          <cell r="C5021" t="str">
            <v>Gonzalo Gonzalez</v>
          </cell>
          <cell r="E5021">
            <v>46129</v>
          </cell>
          <cell r="I5021">
            <v>62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2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1</v>
          </cell>
        </row>
        <row r="5022">
          <cell r="A5022" t="str">
            <v>Rodrigo Bascuñan</v>
          </cell>
          <cell r="C5022" t="str">
            <v>Cristian Araya</v>
          </cell>
          <cell r="E5022">
            <v>46129</v>
          </cell>
          <cell r="I5022">
            <v>85</v>
          </cell>
          <cell r="J5022">
            <v>0</v>
          </cell>
          <cell r="K5022">
            <v>0</v>
          </cell>
          <cell r="L5022">
            <v>1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</row>
        <row r="5023">
          <cell r="A5023" t="str">
            <v>Maximiliano Arancibia</v>
          </cell>
          <cell r="C5023" t="str">
            <v>Sin Auxiliar</v>
          </cell>
          <cell r="E5023">
            <v>46129</v>
          </cell>
          <cell r="I5023">
            <v>0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</row>
        <row r="5024">
          <cell r="A5024" t="str">
            <v>Daniel Diaz</v>
          </cell>
          <cell r="C5024" t="str">
            <v>Sin Auxiliar</v>
          </cell>
          <cell r="E5024">
            <v>46129</v>
          </cell>
          <cell r="I5024">
            <v>0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</row>
        <row r="5025">
          <cell r="A5025" t="str">
            <v>Pedro Arcos</v>
          </cell>
          <cell r="C5025" t="str">
            <v>Sin Auxiliar</v>
          </cell>
          <cell r="E5025">
            <v>46129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</row>
        <row r="5026">
          <cell r="A5026" t="str">
            <v>Sin Auxiliar</v>
          </cell>
          <cell r="C5026" t="str">
            <v>Jose Oca</v>
          </cell>
          <cell r="E5026">
            <v>46129</v>
          </cell>
          <cell r="I5026">
            <v>0</v>
          </cell>
          <cell r="J5026">
            <v>0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</row>
        <row r="5027">
          <cell r="A5027" t="str">
            <v>Luis Dugo</v>
          </cell>
          <cell r="C5027" t="str">
            <v>Victor Araneda</v>
          </cell>
          <cell r="E5027">
            <v>46130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15</v>
          </cell>
          <cell r="R5027">
            <v>1</v>
          </cell>
          <cell r="S5027">
            <v>0</v>
          </cell>
          <cell r="T5027">
            <v>15</v>
          </cell>
          <cell r="U5027">
            <v>168</v>
          </cell>
          <cell r="V5027">
            <v>1</v>
          </cell>
          <cell r="W5027">
            <v>0</v>
          </cell>
          <cell r="X5027">
            <v>3</v>
          </cell>
        </row>
        <row r="5028">
          <cell r="A5028" t="str">
            <v>Roberto Briones</v>
          </cell>
          <cell r="C5028" t="str">
            <v>Cristian Araya</v>
          </cell>
          <cell r="E5028">
            <v>46130</v>
          </cell>
          <cell r="I5028">
            <v>0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1</v>
          </cell>
          <cell r="S5028">
            <v>0</v>
          </cell>
          <cell r="T5028">
            <v>5</v>
          </cell>
          <cell r="U5028">
            <v>111</v>
          </cell>
          <cell r="V5028">
            <v>1</v>
          </cell>
          <cell r="W5028">
            <v>0</v>
          </cell>
          <cell r="X5028">
            <v>2</v>
          </cell>
        </row>
        <row r="5029">
          <cell r="A5029" t="str">
            <v>Juan Santibañez</v>
          </cell>
          <cell r="C5029" t="str">
            <v>Nelson Paredes</v>
          </cell>
          <cell r="E5029">
            <v>46130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1</v>
          </cell>
          <cell r="S5029">
            <v>0</v>
          </cell>
          <cell r="T5029">
            <v>4</v>
          </cell>
          <cell r="U5029">
            <v>81</v>
          </cell>
          <cell r="V5029">
            <v>1</v>
          </cell>
          <cell r="W5029">
            <v>0</v>
          </cell>
          <cell r="X5029">
            <v>0</v>
          </cell>
        </row>
        <row r="5030">
          <cell r="A5030" t="str">
            <v>Alfredo Cona</v>
          </cell>
          <cell r="C5030" t="str">
            <v>Osman Perez</v>
          </cell>
          <cell r="E5030">
            <v>46130</v>
          </cell>
          <cell r="I5030">
            <v>0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1</v>
          </cell>
          <cell r="S5030">
            <v>0</v>
          </cell>
          <cell r="T5030">
            <v>0</v>
          </cell>
          <cell r="U5030">
            <v>97</v>
          </cell>
          <cell r="V5030">
            <v>1</v>
          </cell>
          <cell r="W5030">
            <v>0</v>
          </cell>
          <cell r="X5030">
            <v>0</v>
          </cell>
        </row>
        <row r="5031">
          <cell r="A5031" t="str">
            <v>Alfredo Cona</v>
          </cell>
          <cell r="C5031" t="str">
            <v>Osman Perez</v>
          </cell>
          <cell r="E5031">
            <v>46131</v>
          </cell>
          <cell r="I5031">
            <v>0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1</v>
          </cell>
          <cell r="T5031">
            <v>1</v>
          </cell>
          <cell r="U5031">
            <v>104</v>
          </cell>
          <cell r="V5031">
            <v>0</v>
          </cell>
          <cell r="W5031">
            <v>1</v>
          </cell>
          <cell r="X5031">
            <v>0</v>
          </cell>
        </row>
        <row r="5032">
          <cell r="A5032" t="str">
            <v>Rodrigo Bascuñan</v>
          </cell>
          <cell r="C5032" t="str">
            <v>Cristian Araya</v>
          </cell>
          <cell r="E5032">
            <v>46131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1</v>
          </cell>
          <cell r="T5032">
            <v>3</v>
          </cell>
          <cell r="U5032">
            <v>111</v>
          </cell>
          <cell r="V5032">
            <v>0</v>
          </cell>
          <cell r="W5032">
            <v>1</v>
          </cell>
          <cell r="X5032">
            <v>0</v>
          </cell>
        </row>
        <row r="5033">
          <cell r="A5033" t="str">
            <v>Cristian Gonzalez</v>
          </cell>
          <cell r="C5033" t="str">
            <v>Alexander Marchant</v>
          </cell>
          <cell r="E5033">
            <v>46131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1</v>
          </cell>
          <cell r="T5033">
            <v>0</v>
          </cell>
          <cell r="U5033">
            <v>111</v>
          </cell>
          <cell r="V5033">
            <v>0</v>
          </cell>
          <cell r="W5033">
            <v>1</v>
          </cell>
          <cell r="X5033">
            <v>0</v>
          </cell>
        </row>
        <row r="5034">
          <cell r="A5034" t="str">
            <v>Juan Santibañez</v>
          </cell>
          <cell r="C5034" t="str">
            <v>Nelson Paredes</v>
          </cell>
          <cell r="E5034">
            <v>46131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1</v>
          </cell>
          <cell r="T5034">
            <v>6</v>
          </cell>
          <cell r="U5034">
            <v>100</v>
          </cell>
          <cell r="V5034">
            <v>0</v>
          </cell>
          <cell r="W5034">
            <v>1</v>
          </cell>
          <cell r="X5034">
            <v>0</v>
          </cell>
        </row>
        <row r="5035">
          <cell r="A5035" t="str">
            <v>Alexander Marchant</v>
          </cell>
          <cell r="C5035" t="str">
            <v>Luis Cubillos</v>
          </cell>
          <cell r="E5035">
            <v>46132</v>
          </cell>
          <cell r="I5035">
            <v>45</v>
          </cell>
          <cell r="J5035">
            <v>0</v>
          </cell>
          <cell r="K5035">
            <v>0</v>
          </cell>
          <cell r="L5035">
            <v>1</v>
          </cell>
          <cell r="M5035">
            <v>0</v>
          </cell>
          <cell r="N5035">
            <v>1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</row>
        <row r="5036">
          <cell r="A5036" t="str">
            <v>Alfredo Cona</v>
          </cell>
          <cell r="C5036" t="str">
            <v>Osman Perez</v>
          </cell>
          <cell r="E5036">
            <v>46132</v>
          </cell>
          <cell r="I5036">
            <v>82</v>
          </cell>
          <cell r="J5036">
            <v>0</v>
          </cell>
          <cell r="K5036">
            <v>0</v>
          </cell>
          <cell r="L5036">
            <v>0</v>
          </cell>
          <cell r="M5036">
            <v>1</v>
          </cell>
          <cell r="N5036">
            <v>1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</row>
        <row r="5037">
          <cell r="A5037" t="str">
            <v>Sin Auxiliar</v>
          </cell>
          <cell r="C5037" t="str">
            <v>Gilmar Ospino</v>
          </cell>
          <cell r="E5037">
            <v>46129</v>
          </cell>
          <cell r="I5037">
            <v>0</v>
          </cell>
          <cell r="J5037">
            <v>0</v>
          </cell>
          <cell r="K5037">
            <v>0</v>
          </cell>
          <cell r="L5037">
            <v>1</v>
          </cell>
          <cell r="M5037">
            <v>0</v>
          </cell>
          <cell r="N5037">
            <v>0</v>
          </cell>
          <cell r="O5037">
            <v>0</v>
          </cell>
          <cell r="P5037">
            <v>12</v>
          </cell>
          <cell r="Q5037">
            <v>15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</row>
        <row r="5038">
          <cell r="A5038" t="str">
            <v>Boris López</v>
          </cell>
          <cell r="C5038" t="str">
            <v>Gilmar Ospino</v>
          </cell>
          <cell r="E5038">
            <v>46132</v>
          </cell>
          <cell r="I5038">
            <v>55</v>
          </cell>
          <cell r="J5038">
            <v>0</v>
          </cell>
          <cell r="K5038">
            <v>0</v>
          </cell>
          <cell r="L5038">
            <v>1</v>
          </cell>
          <cell r="M5038">
            <v>0</v>
          </cell>
          <cell r="N5038">
            <v>0</v>
          </cell>
          <cell r="O5038">
            <v>0</v>
          </cell>
          <cell r="P5038">
            <v>15</v>
          </cell>
          <cell r="Q5038">
            <v>13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</row>
        <row r="5039">
          <cell r="A5039" t="str">
            <v>Byron Lopez</v>
          </cell>
          <cell r="C5039" t="str">
            <v>Patricio Ramirez</v>
          </cell>
          <cell r="E5039">
            <v>46132</v>
          </cell>
          <cell r="I5039">
            <v>34</v>
          </cell>
          <cell r="J5039">
            <v>0</v>
          </cell>
          <cell r="K5039">
            <v>0</v>
          </cell>
          <cell r="L5039">
            <v>1</v>
          </cell>
          <cell r="M5039">
            <v>0</v>
          </cell>
          <cell r="N5039">
            <v>0</v>
          </cell>
          <cell r="O5039">
            <v>0</v>
          </cell>
          <cell r="P5039">
            <v>15</v>
          </cell>
          <cell r="Q5039">
            <v>13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</row>
        <row r="5040">
          <cell r="A5040" t="str">
            <v>Cesar Moreno</v>
          </cell>
          <cell r="C5040" t="str">
            <v>Alejandro Osorio</v>
          </cell>
          <cell r="E5040">
            <v>46132</v>
          </cell>
          <cell r="I5040">
            <v>85</v>
          </cell>
          <cell r="J5040">
            <v>0</v>
          </cell>
          <cell r="K5040">
            <v>0</v>
          </cell>
          <cell r="L5040">
            <v>1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30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</row>
        <row r="5041">
          <cell r="A5041" t="str">
            <v xml:space="preserve">Cristian Gonzalez </v>
          </cell>
          <cell r="C5041" t="str">
            <v>Juan Cuadra</v>
          </cell>
          <cell r="E5041">
            <v>46132</v>
          </cell>
          <cell r="I5041">
            <v>55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21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</row>
        <row r="5042">
          <cell r="A5042" t="str">
            <v>Fernando Diaz</v>
          </cell>
          <cell r="C5042" t="str">
            <v>Gerald Aguayo</v>
          </cell>
          <cell r="E5042">
            <v>46132</v>
          </cell>
          <cell r="I5042">
            <v>61</v>
          </cell>
          <cell r="J5042">
            <v>0</v>
          </cell>
          <cell r="K5042">
            <v>0</v>
          </cell>
          <cell r="L5042">
            <v>1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30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</row>
        <row r="5043">
          <cell r="A5043" t="str">
            <v>Jose Arredondo</v>
          </cell>
          <cell r="C5043" t="str">
            <v>Sin Auxiliar</v>
          </cell>
          <cell r="E5043">
            <v>46132</v>
          </cell>
          <cell r="I5043">
            <v>58</v>
          </cell>
          <cell r="J5043">
            <v>0</v>
          </cell>
          <cell r="K5043">
            <v>0</v>
          </cell>
          <cell r="L5043">
            <v>1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58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</row>
        <row r="5044">
          <cell r="A5044" t="str">
            <v>José Soto Catalan</v>
          </cell>
          <cell r="C5044" t="str">
            <v>Antonio Palma</v>
          </cell>
          <cell r="E5044">
            <v>46132</v>
          </cell>
          <cell r="I5044">
            <v>48</v>
          </cell>
          <cell r="J5044">
            <v>0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48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</row>
        <row r="5045">
          <cell r="A5045" t="str">
            <v>Juan Santibañez</v>
          </cell>
          <cell r="C5045" t="str">
            <v>Nelson Paredes</v>
          </cell>
          <cell r="E5045">
            <v>46132</v>
          </cell>
          <cell r="I5045">
            <v>62</v>
          </cell>
          <cell r="J5045">
            <v>0</v>
          </cell>
          <cell r="K5045">
            <v>0</v>
          </cell>
          <cell r="L5045">
            <v>1</v>
          </cell>
          <cell r="M5045">
            <v>0</v>
          </cell>
          <cell r="N5045">
            <v>1</v>
          </cell>
          <cell r="O5045">
            <v>0</v>
          </cell>
          <cell r="P5045">
            <v>0</v>
          </cell>
          <cell r="Q5045">
            <v>41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</row>
        <row r="5046">
          <cell r="A5046" t="str">
            <v>Luis Dugo</v>
          </cell>
          <cell r="C5046" t="str">
            <v>Victor Araneda</v>
          </cell>
          <cell r="E5046">
            <v>46132</v>
          </cell>
          <cell r="I5046">
            <v>34</v>
          </cell>
          <cell r="J5046">
            <v>0</v>
          </cell>
          <cell r="K5046">
            <v>0</v>
          </cell>
          <cell r="L5046">
            <v>1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4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</row>
        <row r="5047">
          <cell r="A5047" t="str">
            <v>Maximiliano Arancibia</v>
          </cell>
          <cell r="C5047" t="str">
            <v>Carlos Correa</v>
          </cell>
          <cell r="E5047">
            <v>46132</v>
          </cell>
          <cell r="I5047">
            <v>57</v>
          </cell>
          <cell r="J5047">
            <v>0</v>
          </cell>
          <cell r="K5047">
            <v>0</v>
          </cell>
          <cell r="L5047">
            <v>1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32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</row>
        <row r="5048">
          <cell r="A5048" t="str">
            <v>Luis Acevedo</v>
          </cell>
          <cell r="C5048" t="str">
            <v>Juan Aravena</v>
          </cell>
          <cell r="E5048">
            <v>46132</v>
          </cell>
          <cell r="I5048">
            <v>50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</row>
        <row r="5049">
          <cell r="A5049" t="str">
            <v>Ramon Gallardo</v>
          </cell>
          <cell r="C5049" t="str">
            <v>Jordan Gaete</v>
          </cell>
          <cell r="E5049">
            <v>46132</v>
          </cell>
          <cell r="I5049">
            <v>28</v>
          </cell>
          <cell r="J5049">
            <v>0</v>
          </cell>
          <cell r="K5049">
            <v>0</v>
          </cell>
          <cell r="L5049">
            <v>1</v>
          </cell>
          <cell r="M5049">
            <v>1</v>
          </cell>
          <cell r="N5049">
            <v>0</v>
          </cell>
          <cell r="O5049">
            <v>1</v>
          </cell>
          <cell r="P5049">
            <v>0</v>
          </cell>
          <cell r="Q5049">
            <v>28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</row>
        <row r="5050">
          <cell r="A5050" t="str">
            <v>Roberto Briones</v>
          </cell>
          <cell r="C5050" t="str">
            <v>Daniel Escobar</v>
          </cell>
          <cell r="E5050">
            <v>46132</v>
          </cell>
          <cell r="I5050">
            <v>50</v>
          </cell>
          <cell r="J5050">
            <v>0</v>
          </cell>
          <cell r="K5050">
            <v>0</v>
          </cell>
          <cell r="L5050">
            <v>1</v>
          </cell>
          <cell r="M5050">
            <v>0</v>
          </cell>
          <cell r="N5050">
            <v>1</v>
          </cell>
          <cell r="O5050">
            <v>0</v>
          </cell>
          <cell r="P5050">
            <v>0</v>
          </cell>
          <cell r="Q5050">
            <v>13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</row>
        <row r="5051">
          <cell r="A5051" t="str">
            <v>Roberto Ramirez</v>
          </cell>
          <cell r="C5051" t="str">
            <v>Gonzalo Gonzalez</v>
          </cell>
          <cell r="E5051">
            <v>46132</v>
          </cell>
          <cell r="I5051">
            <v>57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2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</row>
        <row r="5052">
          <cell r="A5052" t="str">
            <v>Rodrigo Bascuñan</v>
          </cell>
          <cell r="C5052" t="str">
            <v>Cristian Araya</v>
          </cell>
          <cell r="E5052">
            <v>46132</v>
          </cell>
          <cell r="I5052">
            <v>80</v>
          </cell>
          <cell r="J5052">
            <v>0</v>
          </cell>
          <cell r="K5052">
            <v>0</v>
          </cell>
          <cell r="L5052">
            <v>1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</row>
        <row r="5053">
          <cell r="A5053" t="str">
            <v>Daniel Diaz</v>
          </cell>
          <cell r="C5053" t="str">
            <v>Sin Auxiliar</v>
          </cell>
          <cell r="E5053">
            <v>46132</v>
          </cell>
          <cell r="I5053">
            <v>0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</row>
        <row r="5054">
          <cell r="A5054" t="str">
            <v>Patricio Cubillos</v>
          </cell>
          <cell r="C5054" t="str">
            <v>Sin Auxiliar</v>
          </cell>
          <cell r="E5054">
            <v>46132</v>
          </cell>
          <cell r="I5054">
            <v>0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</row>
        <row r="5055">
          <cell r="A5055" t="str">
            <v>Pedro Arcos</v>
          </cell>
          <cell r="C5055" t="str">
            <v>Sin Auxiliar</v>
          </cell>
          <cell r="E5055">
            <v>46132</v>
          </cell>
          <cell r="I5055">
            <v>0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</row>
        <row r="5056">
          <cell r="A5056" t="str">
            <v>Sin Auxiliar</v>
          </cell>
          <cell r="C5056" t="str">
            <v>Jose Oca</v>
          </cell>
          <cell r="E5056">
            <v>46132</v>
          </cell>
          <cell r="I5056">
            <v>0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</row>
        <row r="5057">
          <cell r="A5057" t="str">
            <v>Alexander Marchant</v>
          </cell>
          <cell r="C5057" t="str">
            <v>Daniel Escobar</v>
          </cell>
          <cell r="E5057">
            <v>46133</v>
          </cell>
          <cell r="I5057">
            <v>55</v>
          </cell>
          <cell r="J5057">
            <v>0</v>
          </cell>
          <cell r="K5057">
            <v>0</v>
          </cell>
          <cell r="L5057">
            <v>1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2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</row>
        <row r="5058">
          <cell r="A5058" t="str">
            <v>Boris López</v>
          </cell>
          <cell r="C5058" t="str">
            <v>Juan Aravena</v>
          </cell>
          <cell r="E5058">
            <v>46133</v>
          </cell>
          <cell r="I5058">
            <v>45</v>
          </cell>
          <cell r="J5058">
            <v>0</v>
          </cell>
          <cell r="K5058">
            <v>0</v>
          </cell>
          <cell r="L5058">
            <v>1</v>
          </cell>
          <cell r="M5058">
            <v>0</v>
          </cell>
          <cell r="N5058">
            <v>8</v>
          </cell>
          <cell r="O5058">
            <v>0</v>
          </cell>
          <cell r="P5058">
            <v>0</v>
          </cell>
          <cell r="Q5058">
            <v>10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</row>
        <row r="5059">
          <cell r="A5059" t="str">
            <v>Byron Lopez</v>
          </cell>
          <cell r="C5059" t="str">
            <v>Patricio Ramirez</v>
          </cell>
          <cell r="E5059">
            <v>46133</v>
          </cell>
          <cell r="I5059">
            <v>58</v>
          </cell>
          <cell r="J5059">
            <v>0</v>
          </cell>
          <cell r="K5059">
            <v>0</v>
          </cell>
          <cell r="L5059">
            <v>1</v>
          </cell>
          <cell r="M5059">
            <v>0</v>
          </cell>
          <cell r="N5059">
            <v>0</v>
          </cell>
          <cell r="O5059">
            <v>0</v>
          </cell>
          <cell r="P5059">
            <v>15</v>
          </cell>
          <cell r="Q5059">
            <v>13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</row>
        <row r="5060">
          <cell r="A5060" t="str">
            <v>Cesar Moreno</v>
          </cell>
          <cell r="C5060" t="str">
            <v>Alejandro Osorio</v>
          </cell>
          <cell r="E5060">
            <v>46133</v>
          </cell>
          <cell r="I5060">
            <v>59</v>
          </cell>
          <cell r="J5060">
            <v>0</v>
          </cell>
          <cell r="K5060">
            <v>0</v>
          </cell>
          <cell r="L5060">
            <v>1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30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</row>
        <row r="5061">
          <cell r="A5061" t="str">
            <v xml:space="preserve">Cristian Gonzalez </v>
          </cell>
          <cell r="C5061" t="str">
            <v>Osman Perez</v>
          </cell>
          <cell r="E5061">
            <v>46133</v>
          </cell>
          <cell r="I5061">
            <v>27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1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</row>
        <row r="5062">
          <cell r="A5062" t="str">
            <v>Fernando Diaz</v>
          </cell>
          <cell r="C5062" t="str">
            <v>Gerald Aguayo</v>
          </cell>
          <cell r="E5062">
            <v>46133</v>
          </cell>
          <cell r="I5062">
            <v>21</v>
          </cell>
          <cell r="J5062">
            <v>0</v>
          </cell>
          <cell r="K5062">
            <v>0</v>
          </cell>
          <cell r="L5062">
            <v>1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5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</row>
        <row r="5063">
          <cell r="A5063" t="str">
            <v>Jose Arredondo</v>
          </cell>
          <cell r="C5063" t="str">
            <v>Sin Auxiliar</v>
          </cell>
          <cell r="E5063">
            <v>46133</v>
          </cell>
          <cell r="I5063">
            <v>21</v>
          </cell>
          <cell r="J5063">
            <v>0</v>
          </cell>
          <cell r="K5063">
            <v>0</v>
          </cell>
          <cell r="L5063">
            <v>1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21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</row>
        <row r="5064">
          <cell r="A5064" t="str">
            <v>José Soto Catalan</v>
          </cell>
          <cell r="C5064" t="str">
            <v>Antonio Palma</v>
          </cell>
          <cell r="E5064">
            <v>46133</v>
          </cell>
          <cell r="I5064">
            <v>19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19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</row>
        <row r="5065">
          <cell r="A5065" t="str">
            <v>Juan Santibañez</v>
          </cell>
          <cell r="C5065" t="str">
            <v>Nelson Paredes</v>
          </cell>
          <cell r="E5065">
            <v>46133</v>
          </cell>
          <cell r="I5065">
            <v>48</v>
          </cell>
          <cell r="J5065">
            <v>0</v>
          </cell>
          <cell r="K5065">
            <v>0</v>
          </cell>
          <cell r="L5065">
            <v>1</v>
          </cell>
          <cell r="M5065">
            <v>0</v>
          </cell>
          <cell r="N5065">
            <v>1</v>
          </cell>
          <cell r="O5065">
            <v>1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</row>
        <row r="5066">
          <cell r="A5066" t="str">
            <v>Luis Dugo</v>
          </cell>
          <cell r="C5066" t="str">
            <v>Victor Araneda</v>
          </cell>
          <cell r="E5066">
            <v>46133</v>
          </cell>
          <cell r="I5066">
            <v>44</v>
          </cell>
          <cell r="J5066">
            <v>8</v>
          </cell>
          <cell r="K5066">
            <v>0</v>
          </cell>
          <cell r="L5066">
            <v>1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</row>
        <row r="5067">
          <cell r="A5067" t="str">
            <v>Maximiliano Arancibia</v>
          </cell>
          <cell r="C5067" t="str">
            <v>Hugo Troncoso</v>
          </cell>
          <cell r="E5067">
            <v>46133</v>
          </cell>
          <cell r="I5067">
            <v>91</v>
          </cell>
          <cell r="J5067">
            <v>0</v>
          </cell>
          <cell r="K5067">
            <v>0</v>
          </cell>
          <cell r="L5067">
            <v>1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32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</row>
        <row r="5068">
          <cell r="A5068" t="str">
            <v>Ramon Gallardo</v>
          </cell>
          <cell r="C5068" t="str">
            <v>Jordan Gaete</v>
          </cell>
          <cell r="E5068">
            <v>46133</v>
          </cell>
          <cell r="I5068">
            <v>40</v>
          </cell>
          <cell r="J5068">
            <v>0</v>
          </cell>
          <cell r="K5068">
            <v>0</v>
          </cell>
          <cell r="L5068">
            <v>1</v>
          </cell>
          <cell r="M5068">
            <v>1</v>
          </cell>
          <cell r="N5068">
            <v>0</v>
          </cell>
          <cell r="O5068">
            <v>1</v>
          </cell>
          <cell r="P5068">
            <v>0</v>
          </cell>
          <cell r="Q5068">
            <v>40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</row>
        <row r="5069">
          <cell r="A5069" t="str">
            <v>Roberto Ramirez</v>
          </cell>
          <cell r="C5069" t="str">
            <v>Gonzalo Gonzalez</v>
          </cell>
          <cell r="E5069">
            <v>46133</v>
          </cell>
          <cell r="I5069">
            <v>50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2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</row>
        <row r="5070">
          <cell r="A5070" t="str">
            <v>Rodrigo Bascuñan</v>
          </cell>
          <cell r="C5070" t="str">
            <v>Luis Cubillos</v>
          </cell>
          <cell r="E5070">
            <v>46133</v>
          </cell>
          <cell r="I5070">
            <v>60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</row>
        <row r="5071">
          <cell r="A5071" t="str">
            <v>Roberto Briones</v>
          </cell>
          <cell r="C5071" t="str">
            <v>Sin Auxiliar</v>
          </cell>
          <cell r="E5071">
            <v>46133</v>
          </cell>
          <cell r="I5071">
            <v>0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N5071">
            <v>1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</row>
        <row r="5072">
          <cell r="A5072" t="str">
            <v>Sin Auxiliar</v>
          </cell>
          <cell r="C5072" t="str">
            <v>Carlos Correa</v>
          </cell>
          <cell r="E5072">
            <v>46133</v>
          </cell>
          <cell r="I5072">
            <v>0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</row>
        <row r="5073">
          <cell r="A5073" t="str">
            <v>Sin Auxiliar</v>
          </cell>
          <cell r="C5073" t="str">
            <v>Cristian Araya</v>
          </cell>
          <cell r="E5073">
            <v>46133</v>
          </cell>
          <cell r="I5073">
            <v>0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</row>
        <row r="5074">
          <cell r="A5074" t="str">
            <v>Sin Auxiliar</v>
          </cell>
          <cell r="C5074" t="str">
            <v>Juan Cuadra</v>
          </cell>
          <cell r="E5074">
            <v>46133</v>
          </cell>
          <cell r="I5074">
            <v>0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</row>
        <row r="5075">
          <cell r="A5075" t="str">
            <v>Patricio Cubillos</v>
          </cell>
          <cell r="C5075" t="str">
            <v>Sin Auxiliar</v>
          </cell>
          <cell r="E5075">
            <v>46133</v>
          </cell>
          <cell r="I5075">
            <v>0</v>
          </cell>
          <cell r="J5075">
            <v>0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</row>
        <row r="5076">
          <cell r="A5076" t="str">
            <v>Sin Auxiliar</v>
          </cell>
          <cell r="C5076" t="str">
            <v>Gilmar Ospino</v>
          </cell>
          <cell r="E5076">
            <v>46133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</row>
        <row r="5077">
          <cell r="A5077" t="str">
            <v>Alfredo Cona</v>
          </cell>
          <cell r="C5077" t="str">
            <v>Sin Auxiliar</v>
          </cell>
          <cell r="E5077">
            <v>46133</v>
          </cell>
          <cell r="I5077">
            <v>40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</row>
        <row r="5078">
          <cell r="A5078" t="str">
            <v>Daniel Diaz</v>
          </cell>
          <cell r="C5078" t="str">
            <v>Sin Auxiliar</v>
          </cell>
          <cell r="E5078">
            <v>46133</v>
          </cell>
          <cell r="I5078">
            <v>50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</row>
        <row r="5079">
          <cell r="A5079" t="str">
            <v>Pedro Arcos</v>
          </cell>
          <cell r="C5079" t="str">
            <v>Sin Auxiliar</v>
          </cell>
          <cell r="E5079">
            <v>46133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</row>
        <row r="5080">
          <cell r="A5080" t="str">
            <v>Sin Auxiliar</v>
          </cell>
          <cell r="C5080" t="str">
            <v>Jose Oca</v>
          </cell>
          <cell r="E5080">
            <v>46133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</row>
        <row r="5081">
          <cell r="A5081" t="str">
            <v>Roberto Ramirez</v>
          </cell>
          <cell r="C5081" t="str">
            <v>Alexander Marchant</v>
          </cell>
          <cell r="E5081">
            <v>46109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1</v>
          </cell>
          <cell r="S5081">
            <v>0</v>
          </cell>
          <cell r="T5081">
            <v>16</v>
          </cell>
          <cell r="U5081">
            <v>51</v>
          </cell>
          <cell r="V5081">
            <v>1</v>
          </cell>
          <cell r="W5081">
            <v>0</v>
          </cell>
          <cell r="X5081">
            <v>0</v>
          </cell>
        </row>
        <row r="5082">
          <cell r="A5082" t="str">
            <v>Maximiliano Arancibia</v>
          </cell>
          <cell r="C5082" t="str">
            <v>Carlos Correa</v>
          </cell>
          <cell r="E5082">
            <v>46111</v>
          </cell>
          <cell r="I5082">
            <v>76</v>
          </cell>
          <cell r="J5082">
            <v>0</v>
          </cell>
          <cell r="K5082">
            <v>0</v>
          </cell>
          <cell r="L5082">
            <v>1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21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</row>
        <row r="5083">
          <cell r="A5083" t="str">
            <v>Alfredo Cona</v>
          </cell>
          <cell r="C5083" t="str">
            <v>Osman Perez</v>
          </cell>
          <cell r="E5083">
            <v>46134</v>
          </cell>
          <cell r="I5083">
            <v>101</v>
          </cell>
          <cell r="J5083">
            <v>0</v>
          </cell>
          <cell r="K5083">
            <v>0</v>
          </cell>
          <cell r="L5083">
            <v>0</v>
          </cell>
          <cell r="M5083">
            <v>1</v>
          </cell>
          <cell r="N5083">
            <v>1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</row>
        <row r="5084">
          <cell r="A5084" t="str">
            <v>Boris López</v>
          </cell>
          <cell r="C5084" t="str">
            <v>Gilmar Ospino</v>
          </cell>
          <cell r="E5084">
            <v>46134</v>
          </cell>
          <cell r="I5084">
            <v>46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12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</row>
        <row r="5085">
          <cell r="A5085" t="str">
            <v>Byron Lopez</v>
          </cell>
          <cell r="C5085" t="str">
            <v>Patricio Ramirez</v>
          </cell>
          <cell r="E5085">
            <v>46134</v>
          </cell>
          <cell r="I5085">
            <v>46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12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</row>
        <row r="5086">
          <cell r="A5086" t="str">
            <v>Cesar Moreno</v>
          </cell>
          <cell r="C5086" t="str">
            <v>Alejandro Osorio</v>
          </cell>
          <cell r="E5086">
            <v>46134</v>
          </cell>
          <cell r="I5086">
            <v>85</v>
          </cell>
          <cell r="J5086">
            <v>0</v>
          </cell>
          <cell r="K5086">
            <v>0</v>
          </cell>
          <cell r="L5086">
            <v>1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30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</row>
        <row r="5087">
          <cell r="A5087" t="str">
            <v xml:space="preserve">Cristian Gonzalez </v>
          </cell>
          <cell r="C5087" t="str">
            <v>Juan Cuadra</v>
          </cell>
          <cell r="E5087">
            <v>46134</v>
          </cell>
          <cell r="I5087">
            <v>33</v>
          </cell>
          <cell r="J5087">
            <v>0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21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</row>
        <row r="5088">
          <cell r="A5088" t="str">
            <v>Fernando Diaz</v>
          </cell>
          <cell r="C5088" t="str">
            <v>Gerald Aguayo</v>
          </cell>
          <cell r="E5088">
            <v>46134</v>
          </cell>
          <cell r="I5088">
            <v>56</v>
          </cell>
          <cell r="J5088">
            <v>0</v>
          </cell>
          <cell r="K5088">
            <v>0</v>
          </cell>
          <cell r="L5088">
            <v>1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25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</row>
        <row r="5089">
          <cell r="A5089" t="str">
            <v>Jose Arredondo</v>
          </cell>
          <cell r="C5089" t="str">
            <v>Sin Auxiliar</v>
          </cell>
          <cell r="E5089">
            <v>46134</v>
          </cell>
          <cell r="I5089">
            <v>50</v>
          </cell>
          <cell r="J5089">
            <v>0</v>
          </cell>
          <cell r="K5089">
            <v>0</v>
          </cell>
          <cell r="L5089">
            <v>1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50</v>
          </cell>
          <cell r="R5089">
            <v>0</v>
          </cell>
          <cell r="S5089">
            <v>0</v>
          </cell>
          <cell r="T5089">
            <v>1</v>
          </cell>
          <cell r="U5089">
            <v>1</v>
          </cell>
          <cell r="V5089">
            <v>0</v>
          </cell>
          <cell r="W5089">
            <v>0</v>
          </cell>
          <cell r="X5089">
            <v>0</v>
          </cell>
        </row>
        <row r="5090">
          <cell r="A5090" t="str">
            <v>José Soto Catalan</v>
          </cell>
          <cell r="C5090" t="str">
            <v>Antonio Palma</v>
          </cell>
          <cell r="E5090">
            <v>46134</v>
          </cell>
          <cell r="I5090">
            <v>48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48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</row>
        <row r="5091">
          <cell r="A5091" t="str">
            <v>Juan Santibañez</v>
          </cell>
          <cell r="C5091" t="str">
            <v>Nelson Paredes</v>
          </cell>
          <cell r="E5091">
            <v>46134</v>
          </cell>
          <cell r="I5091">
            <v>46</v>
          </cell>
          <cell r="J5091">
            <v>0</v>
          </cell>
          <cell r="K5091">
            <v>0</v>
          </cell>
          <cell r="L5091">
            <v>1</v>
          </cell>
          <cell r="M5091">
            <v>0</v>
          </cell>
          <cell r="N5091">
            <v>1</v>
          </cell>
          <cell r="O5091">
            <v>0</v>
          </cell>
          <cell r="P5091">
            <v>0</v>
          </cell>
          <cell r="Q5091">
            <v>40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</row>
        <row r="5092">
          <cell r="A5092" t="str">
            <v>Luis Acevedo</v>
          </cell>
          <cell r="C5092" t="str">
            <v>Juan Aravena</v>
          </cell>
          <cell r="E5092">
            <v>46134</v>
          </cell>
          <cell r="I5092">
            <v>63</v>
          </cell>
          <cell r="J5092">
            <v>0</v>
          </cell>
          <cell r="K5092">
            <v>0</v>
          </cell>
          <cell r="L5092">
            <v>1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20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</row>
        <row r="5093">
          <cell r="A5093" t="str">
            <v>Luis Dugo</v>
          </cell>
          <cell r="C5093" t="str">
            <v>Victor Araneda</v>
          </cell>
          <cell r="E5093">
            <v>46134</v>
          </cell>
          <cell r="I5093">
            <v>29</v>
          </cell>
          <cell r="J5093">
            <v>0</v>
          </cell>
          <cell r="K5093">
            <v>0</v>
          </cell>
          <cell r="L5093">
            <v>1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</row>
        <row r="5094">
          <cell r="A5094" t="str">
            <v>Maximiliano Arancibia</v>
          </cell>
          <cell r="C5094" t="str">
            <v>Carlos Correa</v>
          </cell>
          <cell r="E5094">
            <v>46134</v>
          </cell>
          <cell r="I5094">
            <v>74</v>
          </cell>
          <cell r="J5094">
            <v>0</v>
          </cell>
          <cell r="K5094">
            <v>0</v>
          </cell>
          <cell r="L5094">
            <v>1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32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</row>
        <row r="5095">
          <cell r="A5095" t="str">
            <v>Ramon Gallardo</v>
          </cell>
          <cell r="C5095" t="str">
            <v>Jordan Gaete</v>
          </cell>
          <cell r="E5095">
            <v>46134</v>
          </cell>
          <cell r="I5095">
            <v>26</v>
          </cell>
          <cell r="J5095">
            <v>0</v>
          </cell>
          <cell r="K5095">
            <v>0</v>
          </cell>
          <cell r="L5095">
            <v>1</v>
          </cell>
          <cell r="M5095">
            <v>1</v>
          </cell>
          <cell r="N5095">
            <v>0</v>
          </cell>
          <cell r="O5095">
            <v>0</v>
          </cell>
          <cell r="P5095">
            <v>0</v>
          </cell>
          <cell r="Q5095">
            <v>26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</row>
        <row r="5096">
          <cell r="A5096" t="str">
            <v>Roberto Briones</v>
          </cell>
          <cell r="C5096" t="str">
            <v>Daniel Escobar</v>
          </cell>
          <cell r="E5096">
            <v>46134</v>
          </cell>
          <cell r="I5096">
            <v>57</v>
          </cell>
          <cell r="J5096">
            <v>0</v>
          </cell>
          <cell r="K5096">
            <v>0</v>
          </cell>
          <cell r="L5096">
            <v>1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6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</row>
        <row r="5097">
          <cell r="A5097" t="str">
            <v>Roberto Ramirez</v>
          </cell>
          <cell r="C5097" t="str">
            <v>Gonzalo Gonzalez</v>
          </cell>
          <cell r="E5097">
            <v>46134</v>
          </cell>
          <cell r="I5097">
            <v>33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2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</row>
        <row r="5098">
          <cell r="A5098" t="str">
            <v>Rodrigo Bascuñan</v>
          </cell>
          <cell r="C5098" t="str">
            <v>Cristian Araya</v>
          </cell>
          <cell r="E5098">
            <v>46134</v>
          </cell>
          <cell r="I5098">
            <v>68</v>
          </cell>
          <cell r="J5098">
            <v>0</v>
          </cell>
          <cell r="K5098">
            <v>0</v>
          </cell>
          <cell r="L5098">
            <v>1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</row>
        <row r="5099">
          <cell r="A5099" t="str">
            <v>Patricio Cubillos</v>
          </cell>
          <cell r="C5099" t="str">
            <v>Sin Auxiliar</v>
          </cell>
          <cell r="E5099">
            <v>46134</v>
          </cell>
          <cell r="I5099">
            <v>0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</row>
        <row r="5100">
          <cell r="A5100" t="str">
            <v>Sin Auxiliar</v>
          </cell>
          <cell r="C5100" t="str">
            <v>Jose Oca</v>
          </cell>
          <cell r="E5100">
            <v>46134</v>
          </cell>
          <cell r="I5100">
            <v>0</v>
          </cell>
          <cell r="J5100">
            <v>0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</row>
        <row r="5101">
          <cell r="A5101" t="str">
            <v>Pedro Arcos</v>
          </cell>
          <cell r="C5101" t="str">
            <v>Sin Auxiliar</v>
          </cell>
          <cell r="E5101">
            <v>46134</v>
          </cell>
          <cell r="I5101">
            <v>0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</row>
        <row r="5102">
          <cell r="A5102" t="str">
            <v>Daniel Diaz</v>
          </cell>
          <cell r="C5102" t="str">
            <v>Sin Auxiliar</v>
          </cell>
          <cell r="E5102">
            <v>46134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</row>
        <row r="5103">
          <cell r="A5103" t="str">
            <v>Antonio Riquelme</v>
          </cell>
          <cell r="C5103" t="str">
            <v>Sin Auxiliar</v>
          </cell>
          <cell r="E5103">
            <v>46134</v>
          </cell>
          <cell r="I5103">
            <v>0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</row>
        <row r="5104">
          <cell r="A5104" t="str">
            <v>Alexander Marchant</v>
          </cell>
          <cell r="C5104" t="str">
            <v>Luis Cubillos</v>
          </cell>
          <cell r="E5104">
            <v>46134</v>
          </cell>
          <cell r="I5104">
            <v>29</v>
          </cell>
          <cell r="J5104">
            <v>0</v>
          </cell>
          <cell r="K5104">
            <v>0</v>
          </cell>
          <cell r="L5104">
            <v>1</v>
          </cell>
          <cell r="M5104">
            <v>0</v>
          </cell>
          <cell r="N5104">
            <v>1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</row>
        <row r="5105">
          <cell r="A5105" t="str">
            <v>Alfredo Cona</v>
          </cell>
          <cell r="C5105" t="str">
            <v>Gerald Aguayo</v>
          </cell>
          <cell r="E5105">
            <v>46135</v>
          </cell>
          <cell r="I5105">
            <v>42</v>
          </cell>
          <cell r="J5105">
            <v>0</v>
          </cell>
          <cell r="K5105">
            <v>0</v>
          </cell>
          <cell r="L5105">
            <v>1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42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</row>
        <row r="5106">
          <cell r="A5106" t="str">
            <v>Boris López</v>
          </cell>
          <cell r="C5106" t="str">
            <v>Gilmar Ospino</v>
          </cell>
          <cell r="E5106">
            <v>46135</v>
          </cell>
          <cell r="I5106">
            <v>46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12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</row>
        <row r="5107">
          <cell r="A5107" t="str">
            <v>Byron Lopez</v>
          </cell>
          <cell r="C5107" t="str">
            <v>Patricio Ramirez</v>
          </cell>
          <cell r="E5107">
            <v>46135</v>
          </cell>
          <cell r="I5107">
            <v>64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12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</row>
        <row r="5108">
          <cell r="A5108" t="str">
            <v>Cesar Moreno</v>
          </cell>
          <cell r="C5108" t="str">
            <v>Alejandro Osorio</v>
          </cell>
          <cell r="E5108">
            <v>46135</v>
          </cell>
          <cell r="I5108">
            <v>65</v>
          </cell>
          <cell r="J5108">
            <v>0</v>
          </cell>
          <cell r="K5108">
            <v>0</v>
          </cell>
          <cell r="L5108">
            <v>1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30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</row>
        <row r="5109">
          <cell r="A5109" t="str">
            <v xml:space="preserve">Cristian Gonzalez </v>
          </cell>
          <cell r="C5109" t="str">
            <v>Juan Cuadra</v>
          </cell>
          <cell r="E5109">
            <v>46135</v>
          </cell>
          <cell r="I5109">
            <v>46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</row>
        <row r="5110">
          <cell r="A5110" t="str">
            <v>Fernando Diaz</v>
          </cell>
          <cell r="C5110" t="str">
            <v>Juan Aravena</v>
          </cell>
          <cell r="E5110">
            <v>46135</v>
          </cell>
          <cell r="I5110">
            <v>26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</row>
        <row r="5111">
          <cell r="A5111" t="str">
            <v>Jose Arredondo</v>
          </cell>
          <cell r="C5111" t="str">
            <v>Sin Auxiliar</v>
          </cell>
          <cell r="E5111">
            <v>46135</v>
          </cell>
          <cell r="I5111">
            <v>20</v>
          </cell>
          <cell r="J5111">
            <v>0</v>
          </cell>
          <cell r="K5111">
            <v>0</v>
          </cell>
          <cell r="L5111">
            <v>1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20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</row>
        <row r="5112">
          <cell r="A5112" t="str">
            <v>José Soto Catalan</v>
          </cell>
          <cell r="C5112" t="str">
            <v>Antonio Palma</v>
          </cell>
          <cell r="E5112">
            <v>46135</v>
          </cell>
          <cell r="I5112">
            <v>18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18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</row>
        <row r="5113">
          <cell r="A5113" t="str">
            <v>Juan Santibañez</v>
          </cell>
          <cell r="C5113" t="str">
            <v>Nelson Paredes</v>
          </cell>
          <cell r="E5113">
            <v>46135</v>
          </cell>
          <cell r="I5113">
            <v>46</v>
          </cell>
          <cell r="J5113">
            <v>0</v>
          </cell>
          <cell r="K5113">
            <v>0</v>
          </cell>
          <cell r="L5113">
            <v>1</v>
          </cell>
          <cell r="M5113">
            <v>0</v>
          </cell>
          <cell r="N5113">
            <v>1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</row>
        <row r="5114">
          <cell r="A5114" t="str">
            <v>Luis Dugo</v>
          </cell>
          <cell r="C5114" t="str">
            <v>Victor Araneda</v>
          </cell>
          <cell r="E5114">
            <v>46135</v>
          </cell>
          <cell r="I5114">
            <v>41</v>
          </cell>
          <cell r="J5114">
            <v>0</v>
          </cell>
          <cell r="K5114">
            <v>0</v>
          </cell>
          <cell r="L5114">
            <v>1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4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</row>
        <row r="5115">
          <cell r="A5115" t="str">
            <v>Maximiliano Arancibia</v>
          </cell>
          <cell r="C5115" t="str">
            <v>Carlos Correa</v>
          </cell>
          <cell r="E5115">
            <v>46135</v>
          </cell>
          <cell r="I5115">
            <v>85</v>
          </cell>
          <cell r="J5115">
            <v>0</v>
          </cell>
          <cell r="K5115">
            <v>0</v>
          </cell>
          <cell r="L5115">
            <v>1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32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</row>
        <row r="5116">
          <cell r="A5116" t="str">
            <v>Ramon Gallardo</v>
          </cell>
          <cell r="C5116" t="str">
            <v>Jordan Gaete</v>
          </cell>
          <cell r="E5116">
            <v>46135</v>
          </cell>
          <cell r="I5116">
            <v>45</v>
          </cell>
          <cell r="J5116">
            <v>0</v>
          </cell>
          <cell r="K5116">
            <v>0</v>
          </cell>
          <cell r="L5116">
            <v>1</v>
          </cell>
          <cell r="M5116">
            <v>1</v>
          </cell>
          <cell r="N5116">
            <v>0</v>
          </cell>
          <cell r="O5116">
            <v>1</v>
          </cell>
          <cell r="P5116">
            <v>0</v>
          </cell>
          <cell r="Q5116">
            <v>45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</row>
        <row r="5117">
          <cell r="A5117" t="str">
            <v>Roberto Briones</v>
          </cell>
          <cell r="C5117" t="str">
            <v>Daniel Escobar</v>
          </cell>
          <cell r="E5117">
            <v>46135</v>
          </cell>
          <cell r="I5117">
            <v>54</v>
          </cell>
          <cell r="J5117">
            <v>0</v>
          </cell>
          <cell r="K5117">
            <v>0</v>
          </cell>
          <cell r="L5117">
            <v>1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2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1</v>
          </cell>
        </row>
        <row r="5118">
          <cell r="A5118" t="str">
            <v>Roberto Ramirez</v>
          </cell>
          <cell r="C5118" t="str">
            <v>Gonzalo Gonzalez</v>
          </cell>
          <cell r="E5118">
            <v>46135</v>
          </cell>
          <cell r="I5118">
            <v>33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2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1</v>
          </cell>
        </row>
        <row r="5119">
          <cell r="A5119" t="str">
            <v>Rodrigo Bascuñan</v>
          </cell>
          <cell r="C5119" t="str">
            <v>Cristian Araya</v>
          </cell>
          <cell r="E5119">
            <v>46135</v>
          </cell>
          <cell r="I5119">
            <v>68</v>
          </cell>
          <cell r="J5119">
            <v>0</v>
          </cell>
          <cell r="K5119">
            <v>0</v>
          </cell>
          <cell r="L5119">
            <v>1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</row>
        <row r="5120">
          <cell r="A5120" t="str">
            <v>Sin Auxiliar</v>
          </cell>
          <cell r="C5120" t="str">
            <v>Osman Perez</v>
          </cell>
          <cell r="E5120">
            <v>46135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</row>
        <row r="5121">
          <cell r="A5121" t="str">
            <v>Patricio Cubillos</v>
          </cell>
          <cell r="C5121" t="str">
            <v>Sin Auxiliar</v>
          </cell>
          <cell r="E5121">
            <v>46135</v>
          </cell>
          <cell r="I5121">
            <v>0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</row>
        <row r="5122">
          <cell r="A5122" t="str">
            <v>Sin Auxiliar</v>
          </cell>
          <cell r="C5122" t="str">
            <v>Jose Oca</v>
          </cell>
          <cell r="E5122">
            <v>46135</v>
          </cell>
          <cell r="I5122">
            <v>0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</row>
        <row r="5123">
          <cell r="A5123" t="str">
            <v>Pedro Arcos</v>
          </cell>
          <cell r="C5123" t="str">
            <v>Sin Auxiliar</v>
          </cell>
          <cell r="E5123">
            <v>46135</v>
          </cell>
          <cell r="I5123">
            <v>0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</row>
        <row r="5124">
          <cell r="A5124" t="str">
            <v>Daniel Diaz</v>
          </cell>
          <cell r="C5124" t="str">
            <v>Sin Auxiliar</v>
          </cell>
          <cell r="E5124">
            <v>46135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</row>
        <row r="5125">
          <cell r="A5125" t="str">
            <v>Antonio Riquelme</v>
          </cell>
          <cell r="C5125" t="str">
            <v>Sin Auxiliar</v>
          </cell>
          <cell r="E5125">
            <v>46135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</row>
        <row r="5126">
          <cell r="A5126" t="str">
            <v>Alexander Marchant</v>
          </cell>
          <cell r="C5126" t="str">
            <v>Luis Cubillos</v>
          </cell>
          <cell r="E5126">
            <v>46135</v>
          </cell>
          <cell r="I5126">
            <v>28</v>
          </cell>
          <cell r="J5126">
            <v>0</v>
          </cell>
          <cell r="K5126">
            <v>0</v>
          </cell>
          <cell r="L5126">
            <v>1</v>
          </cell>
          <cell r="M5126">
            <v>0</v>
          </cell>
          <cell r="N5126">
            <v>1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</row>
        <row r="5127">
          <cell r="A5127" t="str">
            <v>Alexander Marchant</v>
          </cell>
          <cell r="C5127" t="str">
            <v>Luis Cubillos</v>
          </cell>
          <cell r="E5127">
            <v>46136</v>
          </cell>
          <cell r="I5127">
            <v>45</v>
          </cell>
          <cell r="J5127">
            <v>0</v>
          </cell>
          <cell r="K5127">
            <v>0</v>
          </cell>
          <cell r="L5127">
            <v>1</v>
          </cell>
          <cell r="M5127">
            <v>0</v>
          </cell>
          <cell r="N5127">
            <v>1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</row>
        <row r="5128">
          <cell r="A5128" t="str">
            <v>Alfredo Cona</v>
          </cell>
          <cell r="C5128" t="str">
            <v>Osman Perez</v>
          </cell>
          <cell r="E5128">
            <v>46136</v>
          </cell>
          <cell r="I5128">
            <v>101</v>
          </cell>
          <cell r="J5128">
            <v>0</v>
          </cell>
          <cell r="K5128">
            <v>0</v>
          </cell>
          <cell r="L5128">
            <v>0</v>
          </cell>
          <cell r="M5128">
            <v>1</v>
          </cell>
          <cell r="N5128">
            <v>1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</row>
        <row r="5129">
          <cell r="A5129" t="str">
            <v>Boris López</v>
          </cell>
          <cell r="C5129" t="str">
            <v>Gilmar Ospino</v>
          </cell>
          <cell r="E5129">
            <v>46136</v>
          </cell>
          <cell r="I5129">
            <v>30</v>
          </cell>
          <cell r="J5129">
            <v>0</v>
          </cell>
          <cell r="K5129">
            <v>0</v>
          </cell>
          <cell r="L5129">
            <v>1</v>
          </cell>
          <cell r="M5129">
            <v>0</v>
          </cell>
          <cell r="N5129">
            <v>0</v>
          </cell>
          <cell r="O5129">
            <v>0</v>
          </cell>
          <cell r="P5129">
            <v>8</v>
          </cell>
          <cell r="Q5129">
            <v>5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</row>
        <row r="5130">
          <cell r="A5130" t="str">
            <v>Byron Lopez</v>
          </cell>
          <cell r="C5130" t="str">
            <v>Patricio Ramirez</v>
          </cell>
          <cell r="E5130">
            <v>46136</v>
          </cell>
          <cell r="I5130">
            <v>31</v>
          </cell>
          <cell r="J5130">
            <v>0</v>
          </cell>
          <cell r="K5130">
            <v>0</v>
          </cell>
          <cell r="L5130">
            <v>1</v>
          </cell>
          <cell r="M5130">
            <v>0</v>
          </cell>
          <cell r="N5130">
            <v>0</v>
          </cell>
          <cell r="O5130">
            <v>0</v>
          </cell>
          <cell r="P5130">
            <v>8</v>
          </cell>
          <cell r="Q5130">
            <v>5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</row>
        <row r="5131">
          <cell r="A5131" t="str">
            <v>Cesar Moreno</v>
          </cell>
          <cell r="C5131" t="str">
            <v>Alejandro Osorio</v>
          </cell>
          <cell r="E5131">
            <v>46136</v>
          </cell>
          <cell r="I5131">
            <v>78</v>
          </cell>
          <cell r="J5131">
            <v>0</v>
          </cell>
          <cell r="K5131">
            <v>0</v>
          </cell>
          <cell r="L5131">
            <v>1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30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</row>
        <row r="5132">
          <cell r="A5132" t="str">
            <v xml:space="preserve">Cristian Gonzalez </v>
          </cell>
          <cell r="C5132" t="str">
            <v>Juan Cuadra</v>
          </cell>
          <cell r="E5132">
            <v>46136</v>
          </cell>
          <cell r="I5132">
            <v>39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21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</row>
        <row r="5133">
          <cell r="A5133" t="str">
            <v>Fernando Diaz</v>
          </cell>
          <cell r="C5133" t="str">
            <v>Gerald Aguayo</v>
          </cell>
          <cell r="E5133">
            <v>46136</v>
          </cell>
          <cell r="I5133">
            <v>62</v>
          </cell>
          <cell r="J5133">
            <v>0</v>
          </cell>
          <cell r="K5133">
            <v>0</v>
          </cell>
          <cell r="L5133">
            <v>1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30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</row>
        <row r="5134">
          <cell r="A5134" t="str">
            <v>Jose Arredondo</v>
          </cell>
          <cell r="C5134" t="str">
            <v>Sin Auxiliar</v>
          </cell>
          <cell r="E5134">
            <v>46136</v>
          </cell>
          <cell r="I5134">
            <v>41</v>
          </cell>
          <cell r="J5134">
            <v>0</v>
          </cell>
          <cell r="K5134">
            <v>0</v>
          </cell>
          <cell r="L5134">
            <v>1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41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</row>
        <row r="5135">
          <cell r="A5135" t="str">
            <v>José Soto Catalan</v>
          </cell>
          <cell r="C5135" t="str">
            <v>Antonio Palma</v>
          </cell>
          <cell r="E5135">
            <v>46136</v>
          </cell>
          <cell r="I5135">
            <v>39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39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</row>
        <row r="5136">
          <cell r="A5136" t="str">
            <v>Juan Santibañez</v>
          </cell>
          <cell r="C5136" t="str">
            <v>Nelson Paredes</v>
          </cell>
          <cell r="E5136">
            <v>46136</v>
          </cell>
          <cell r="I5136">
            <v>47</v>
          </cell>
          <cell r="J5136">
            <v>0</v>
          </cell>
          <cell r="K5136">
            <v>0</v>
          </cell>
          <cell r="L5136">
            <v>1</v>
          </cell>
          <cell r="M5136">
            <v>0</v>
          </cell>
          <cell r="N5136">
            <v>1</v>
          </cell>
          <cell r="O5136">
            <v>0</v>
          </cell>
          <cell r="P5136">
            <v>0</v>
          </cell>
          <cell r="Q5136">
            <v>41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</row>
        <row r="5137">
          <cell r="A5137" t="str">
            <v>Luis Acevedo</v>
          </cell>
          <cell r="C5137" t="str">
            <v>Juan Aravena</v>
          </cell>
          <cell r="E5137">
            <v>46136</v>
          </cell>
          <cell r="I5137">
            <v>65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5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</row>
        <row r="5138">
          <cell r="A5138" t="str">
            <v>Luis Dugo</v>
          </cell>
          <cell r="C5138" t="str">
            <v>Victor Araneda</v>
          </cell>
          <cell r="E5138">
            <v>46136</v>
          </cell>
          <cell r="I5138">
            <v>51</v>
          </cell>
          <cell r="J5138">
            <v>0</v>
          </cell>
          <cell r="K5138">
            <v>0</v>
          </cell>
          <cell r="L5138">
            <v>1</v>
          </cell>
          <cell r="M5138">
            <v>1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</row>
        <row r="5139">
          <cell r="A5139" t="str">
            <v>Maximiliano Arancibia</v>
          </cell>
          <cell r="C5139" t="str">
            <v>Carlos Correa</v>
          </cell>
          <cell r="E5139">
            <v>46136</v>
          </cell>
          <cell r="I5139">
            <v>68</v>
          </cell>
          <cell r="J5139">
            <v>0</v>
          </cell>
          <cell r="K5139">
            <v>0</v>
          </cell>
          <cell r="L5139">
            <v>1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32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</row>
        <row r="5140">
          <cell r="A5140" t="str">
            <v>Ramon Gallardo</v>
          </cell>
          <cell r="C5140" t="str">
            <v>Jordan Gaete</v>
          </cell>
          <cell r="E5140">
            <v>46136</v>
          </cell>
          <cell r="I5140">
            <v>26</v>
          </cell>
          <cell r="J5140">
            <v>0</v>
          </cell>
          <cell r="K5140">
            <v>0</v>
          </cell>
          <cell r="L5140">
            <v>1</v>
          </cell>
          <cell r="M5140">
            <v>1</v>
          </cell>
          <cell r="N5140">
            <v>0</v>
          </cell>
          <cell r="O5140">
            <v>0</v>
          </cell>
          <cell r="P5140">
            <v>0</v>
          </cell>
          <cell r="Q5140">
            <v>25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</row>
        <row r="5141">
          <cell r="A5141" t="str">
            <v>Roberto Briones</v>
          </cell>
          <cell r="C5141" t="str">
            <v>Daniel Escobar</v>
          </cell>
          <cell r="E5141">
            <v>46136</v>
          </cell>
          <cell r="I5141">
            <v>57</v>
          </cell>
          <cell r="J5141">
            <v>0</v>
          </cell>
          <cell r="K5141">
            <v>0</v>
          </cell>
          <cell r="L5141">
            <v>1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10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1</v>
          </cell>
        </row>
        <row r="5142">
          <cell r="A5142" t="str">
            <v>Roberto Ramirez</v>
          </cell>
          <cell r="C5142" t="str">
            <v>Gonzalo Gonzalez</v>
          </cell>
          <cell r="E5142">
            <v>46136</v>
          </cell>
          <cell r="I5142">
            <v>58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2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</row>
        <row r="5143">
          <cell r="A5143" t="str">
            <v>Rodrigo Bascuñan</v>
          </cell>
          <cell r="C5143" t="str">
            <v>Cristian Araya</v>
          </cell>
          <cell r="E5143">
            <v>46136</v>
          </cell>
          <cell r="I5143">
            <v>86</v>
          </cell>
          <cell r="J5143">
            <v>0</v>
          </cell>
          <cell r="K5143">
            <v>0</v>
          </cell>
          <cell r="L5143">
            <v>1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</row>
        <row r="5144">
          <cell r="A5144" t="str">
            <v>Patricio Cubillos</v>
          </cell>
          <cell r="C5144" t="str">
            <v>Sin Auxiliar</v>
          </cell>
          <cell r="E5144">
            <v>46136</v>
          </cell>
          <cell r="I5144">
            <v>0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</row>
        <row r="5145">
          <cell r="A5145" t="str">
            <v>Sin Auxiliar</v>
          </cell>
          <cell r="C5145" t="str">
            <v>Jose Oca</v>
          </cell>
          <cell r="E5145">
            <v>46136</v>
          </cell>
          <cell r="I5145">
            <v>0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</row>
        <row r="5146">
          <cell r="A5146" t="str">
            <v>Pedro Arcos</v>
          </cell>
          <cell r="C5146" t="str">
            <v>Sin Auxiliar</v>
          </cell>
          <cell r="E5146">
            <v>46136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</row>
        <row r="5147">
          <cell r="A5147" t="str">
            <v>Daniel Diaz</v>
          </cell>
          <cell r="C5147" t="str">
            <v>Sin Auxiliar</v>
          </cell>
          <cell r="E5147">
            <v>46136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</row>
        <row r="5148">
          <cell r="A5148" t="str">
            <v>Antonio Riquelme</v>
          </cell>
          <cell r="C5148" t="str">
            <v>Sin Auxiliar</v>
          </cell>
          <cell r="E5148">
            <v>46136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</row>
        <row r="5149">
          <cell r="A5149" t="str">
            <v>Luis Dugo</v>
          </cell>
          <cell r="C5149" t="str">
            <v>Victor Araneda</v>
          </cell>
          <cell r="E5149">
            <v>46137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42</v>
          </cell>
          <cell r="R5149">
            <v>1</v>
          </cell>
          <cell r="S5149">
            <v>0</v>
          </cell>
          <cell r="T5149">
            <v>42</v>
          </cell>
          <cell r="U5149">
            <v>64</v>
          </cell>
          <cell r="V5149">
            <v>1</v>
          </cell>
          <cell r="W5149">
            <v>0</v>
          </cell>
          <cell r="X5149">
            <v>4</v>
          </cell>
        </row>
        <row r="5150">
          <cell r="A5150" t="str">
            <v>Roberto Ramirez</v>
          </cell>
          <cell r="C5150" t="str">
            <v>Gonzalo Gonzalez</v>
          </cell>
          <cell r="E5150">
            <v>46137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1</v>
          </cell>
          <cell r="S5150">
            <v>0</v>
          </cell>
          <cell r="T5150">
            <v>0</v>
          </cell>
          <cell r="U5150">
            <v>41</v>
          </cell>
          <cell r="V5150">
            <v>1</v>
          </cell>
          <cell r="W5150">
            <v>0</v>
          </cell>
          <cell r="X5150">
            <v>0</v>
          </cell>
        </row>
        <row r="5151">
          <cell r="A5151" t="str">
            <v>Roberto Briones</v>
          </cell>
          <cell r="C5151" t="str">
            <v>Gerald Aguayo</v>
          </cell>
          <cell r="E5151">
            <v>46137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1</v>
          </cell>
          <cell r="S5151">
            <v>0</v>
          </cell>
          <cell r="T5151">
            <v>0</v>
          </cell>
          <cell r="U5151">
            <v>37</v>
          </cell>
          <cell r="V5151">
            <v>1</v>
          </cell>
          <cell r="W5151">
            <v>0</v>
          </cell>
          <cell r="X5151">
            <v>0</v>
          </cell>
        </row>
        <row r="5152">
          <cell r="A5152" t="str">
            <v>Byron Lopez</v>
          </cell>
          <cell r="C5152" t="str">
            <v>Carlos Correa</v>
          </cell>
          <cell r="E5152">
            <v>46137</v>
          </cell>
          <cell r="I5152">
            <v>0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1</v>
          </cell>
          <cell r="S5152">
            <v>0</v>
          </cell>
          <cell r="T5152">
            <v>0</v>
          </cell>
          <cell r="U5152">
            <v>12</v>
          </cell>
          <cell r="V5152">
            <v>1</v>
          </cell>
          <cell r="W5152">
            <v>0</v>
          </cell>
          <cell r="X5152">
            <v>0</v>
          </cell>
        </row>
        <row r="5153">
          <cell r="A5153" t="str">
            <v>Byron Lopez</v>
          </cell>
          <cell r="C5153" t="str">
            <v>Carlos Correa</v>
          </cell>
          <cell r="E5153">
            <v>46138</v>
          </cell>
          <cell r="I5153">
            <v>0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1</v>
          </cell>
          <cell r="T5153">
            <v>0</v>
          </cell>
          <cell r="U5153">
            <v>145</v>
          </cell>
          <cell r="V5153">
            <v>0</v>
          </cell>
          <cell r="W5153">
            <v>1</v>
          </cell>
          <cell r="X5153">
            <v>1</v>
          </cell>
        </row>
        <row r="5154">
          <cell r="A5154" t="str">
            <v>Roberto Ramirez</v>
          </cell>
          <cell r="C5154" t="str">
            <v>Alexander Marchant</v>
          </cell>
          <cell r="E5154">
            <v>46137</v>
          </cell>
          <cell r="I5154">
            <v>0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1</v>
          </cell>
          <cell r="S5154">
            <v>0</v>
          </cell>
          <cell r="T5154">
            <v>0</v>
          </cell>
          <cell r="U5154">
            <v>41</v>
          </cell>
          <cell r="V5154">
            <v>0</v>
          </cell>
          <cell r="W5154">
            <v>1</v>
          </cell>
          <cell r="X5154">
            <v>0</v>
          </cell>
        </row>
        <row r="5155">
          <cell r="A5155" t="str">
            <v>Rodrigo Bascuñan</v>
          </cell>
          <cell r="C5155" t="str">
            <v>Cristian Araya</v>
          </cell>
          <cell r="E5155">
            <v>46138</v>
          </cell>
          <cell r="I5155">
            <v>0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1</v>
          </cell>
          <cell r="T5155">
            <v>30</v>
          </cell>
          <cell r="U5155">
            <v>146</v>
          </cell>
          <cell r="V5155">
            <v>0</v>
          </cell>
          <cell r="W5155">
            <v>1</v>
          </cell>
          <cell r="X5155">
            <v>1</v>
          </cell>
        </row>
        <row r="5156">
          <cell r="A5156" t="str">
            <v>Boris López</v>
          </cell>
          <cell r="C5156" t="str">
            <v>Luis Cubillos</v>
          </cell>
          <cell r="E5156">
            <v>46138</v>
          </cell>
          <cell r="I5156">
            <v>0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1</v>
          </cell>
          <cell r="T5156">
            <v>0</v>
          </cell>
          <cell r="U5156">
            <v>164</v>
          </cell>
          <cell r="V5156">
            <v>0</v>
          </cell>
          <cell r="W5156">
            <v>1</v>
          </cell>
          <cell r="X5156">
            <v>1</v>
          </cell>
        </row>
        <row r="5157">
          <cell r="A5157" t="str">
            <v>Alexander Marchant</v>
          </cell>
          <cell r="C5157" t="str">
            <v>Luis Cubillos</v>
          </cell>
          <cell r="E5157">
            <v>46139</v>
          </cell>
          <cell r="I5157">
            <v>40</v>
          </cell>
          <cell r="J5157">
            <v>0</v>
          </cell>
          <cell r="K5157">
            <v>0</v>
          </cell>
          <cell r="L5157">
            <v>1</v>
          </cell>
          <cell r="M5157">
            <v>0</v>
          </cell>
          <cell r="N5157">
            <v>1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</row>
        <row r="5158">
          <cell r="A5158" t="str">
            <v>Alfredo Cona</v>
          </cell>
          <cell r="C5158" t="str">
            <v>Osman Perez</v>
          </cell>
          <cell r="E5158">
            <v>46139</v>
          </cell>
          <cell r="I5158">
            <v>82</v>
          </cell>
          <cell r="J5158">
            <v>0</v>
          </cell>
          <cell r="K5158">
            <v>0</v>
          </cell>
          <cell r="L5158">
            <v>0</v>
          </cell>
          <cell r="M5158">
            <v>1</v>
          </cell>
          <cell r="N5158">
            <v>1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</row>
        <row r="5159">
          <cell r="A5159" t="str">
            <v>Boris López</v>
          </cell>
          <cell r="C5159" t="str">
            <v>Gilmar Ospino</v>
          </cell>
          <cell r="E5159">
            <v>46139</v>
          </cell>
          <cell r="I5159">
            <v>53</v>
          </cell>
          <cell r="J5159">
            <v>0</v>
          </cell>
          <cell r="K5159">
            <v>0</v>
          </cell>
          <cell r="L5159">
            <v>1</v>
          </cell>
          <cell r="M5159">
            <v>0</v>
          </cell>
          <cell r="N5159">
            <v>0</v>
          </cell>
          <cell r="O5159">
            <v>0</v>
          </cell>
          <cell r="P5159">
            <v>15</v>
          </cell>
          <cell r="Q5159">
            <v>9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</row>
        <row r="5160">
          <cell r="A5160" t="str">
            <v>Byron Lopez</v>
          </cell>
          <cell r="C5160" t="str">
            <v>Patricio Ramirez</v>
          </cell>
          <cell r="E5160">
            <v>46139</v>
          </cell>
          <cell r="I5160">
            <v>53</v>
          </cell>
          <cell r="J5160">
            <v>0</v>
          </cell>
          <cell r="K5160">
            <v>0</v>
          </cell>
          <cell r="L5160">
            <v>1</v>
          </cell>
          <cell r="M5160">
            <v>0</v>
          </cell>
          <cell r="N5160">
            <v>0</v>
          </cell>
          <cell r="O5160">
            <v>0</v>
          </cell>
          <cell r="P5160">
            <v>15</v>
          </cell>
          <cell r="Q5160">
            <v>9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</row>
        <row r="5161">
          <cell r="A5161" t="str">
            <v>Cesar Moreno</v>
          </cell>
          <cell r="C5161" t="str">
            <v>Alejandro Osorio</v>
          </cell>
          <cell r="E5161">
            <v>46139</v>
          </cell>
          <cell r="I5161">
            <v>87</v>
          </cell>
          <cell r="J5161">
            <v>0</v>
          </cell>
          <cell r="K5161">
            <v>0</v>
          </cell>
          <cell r="L5161">
            <v>1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30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</row>
        <row r="5162">
          <cell r="A5162" t="str">
            <v>Fernando Diaz</v>
          </cell>
          <cell r="C5162" t="str">
            <v>Gerald Aguayo</v>
          </cell>
          <cell r="E5162">
            <v>46139</v>
          </cell>
          <cell r="I5162">
            <v>81</v>
          </cell>
          <cell r="J5162">
            <v>0</v>
          </cell>
          <cell r="K5162">
            <v>0</v>
          </cell>
          <cell r="L5162">
            <v>1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30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</row>
        <row r="5163">
          <cell r="A5163" t="str">
            <v>Jose Arredondo</v>
          </cell>
          <cell r="C5163" t="str">
            <v>Sin Auxiliar</v>
          </cell>
          <cell r="E5163">
            <v>46139</v>
          </cell>
          <cell r="I5163">
            <v>45</v>
          </cell>
          <cell r="J5163">
            <v>0</v>
          </cell>
          <cell r="K5163">
            <v>0</v>
          </cell>
          <cell r="L5163">
            <v>1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45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</row>
        <row r="5164">
          <cell r="A5164" t="str">
            <v>José Soto Catalan</v>
          </cell>
          <cell r="C5164" t="str">
            <v>Antonio Palma</v>
          </cell>
          <cell r="E5164">
            <v>46139</v>
          </cell>
          <cell r="I5164">
            <v>39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39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</row>
        <row r="5165">
          <cell r="A5165" t="str">
            <v>Juan Santibañez</v>
          </cell>
          <cell r="C5165" t="str">
            <v>Nelson Paredes</v>
          </cell>
          <cell r="E5165">
            <v>46139</v>
          </cell>
          <cell r="I5165">
            <v>56</v>
          </cell>
          <cell r="J5165">
            <v>0</v>
          </cell>
          <cell r="K5165">
            <v>0</v>
          </cell>
          <cell r="L5165">
            <v>1</v>
          </cell>
          <cell r="M5165">
            <v>0</v>
          </cell>
          <cell r="N5165">
            <v>1</v>
          </cell>
          <cell r="O5165">
            <v>0</v>
          </cell>
          <cell r="P5165">
            <v>0</v>
          </cell>
          <cell r="Q5165">
            <v>41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</row>
        <row r="5166">
          <cell r="A5166" t="str">
            <v>Luis Dugo</v>
          </cell>
          <cell r="C5166" t="str">
            <v>Victor Araneda</v>
          </cell>
          <cell r="E5166">
            <v>46139</v>
          </cell>
          <cell r="I5166">
            <v>32</v>
          </cell>
          <cell r="J5166">
            <v>40</v>
          </cell>
          <cell r="K5166">
            <v>0</v>
          </cell>
          <cell r="L5166">
            <v>1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4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1</v>
          </cell>
        </row>
        <row r="5167">
          <cell r="A5167" t="str">
            <v>Maximiliano Arancibia</v>
          </cell>
          <cell r="C5167" t="str">
            <v>Hugo Troncoso</v>
          </cell>
          <cell r="E5167">
            <v>46139</v>
          </cell>
          <cell r="I5167">
            <v>69</v>
          </cell>
          <cell r="J5167">
            <v>0</v>
          </cell>
          <cell r="K5167">
            <v>0</v>
          </cell>
          <cell r="L5167">
            <v>1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32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</row>
        <row r="5168">
          <cell r="A5168" t="str">
            <v>Patricio Cubillos</v>
          </cell>
          <cell r="C5168" t="str">
            <v>Juan Aravena</v>
          </cell>
          <cell r="E5168">
            <v>46139</v>
          </cell>
          <cell r="I5168">
            <v>61</v>
          </cell>
          <cell r="J5168">
            <v>0</v>
          </cell>
          <cell r="K5168">
            <v>0</v>
          </cell>
          <cell r="L5168">
            <v>1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8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</row>
        <row r="5169">
          <cell r="A5169" t="str">
            <v>Ramon Gallardo</v>
          </cell>
          <cell r="C5169" t="str">
            <v>Jordan Gaete</v>
          </cell>
          <cell r="E5169">
            <v>46139</v>
          </cell>
          <cell r="I5169">
            <v>25</v>
          </cell>
          <cell r="J5169">
            <v>0</v>
          </cell>
          <cell r="K5169">
            <v>0</v>
          </cell>
          <cell r="L5169">
            <v>1</v>
          </cell>
          <cell r="M5169">
            <v>1</v>
          </cell>
          <cell r="N5169">
            <v>0</v>
          </cell>
          <cell r="O5169">
            <v>1</v>
          </cell>
          <cell r="P5169">
            <v>0</v>
          </cell>
          <cell r="Q5169">
            <v>25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</row>
        <row r="5170">
          <cell r="A5170" t="str">
            <v>Roberto Briones</v>
          </cell>
          <cell r="C5170" t="str">
            <v>Daniel Escobar</v>
          </cell>
          <cell r="E5170">
            <v>46139</v>
          </cell>
          <cell r="I5170">
            <v>46</v>
          </cell>
          <cell r="J5170">
            <v>0</v>
          </cell>
          <cell r="K5170">
            <v>0</v>
          </cell>
          <cell r="L5170">
            <v>1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6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</row>
        <row r="5171">
          <cell r="A5171" t="str">
            <v>Roberto Ramirez</v>
          </cell>
          <cell r="C5171" t="str">
            <v>Gonzalo Gonzalez</v>
          </cell>
          <cell r="E5171">
            <v>46139</v>
          </cell>
          <cell r="I5171">
            <v>50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2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1</v>
          </cell>
        </row>
        <row r="5172">
          <cell r="A5172" t="str">
            <v>Rodrigo Bascuñan</v>
          </cell>
          <cell r="C5172" t="str">
            <v>Cristian Araya</v>
          </cell>
          <cell r="E5172">
            <v>46139</v>
          </cell>
          <cell r="I5172">
            <v>79</v>
          </cell>
          <cell r="J5172">
            <v>0</v>
          </cell>
          <cell r="K5172">
            <v>0</v>
          </cell>
          <cell r="L5172">
            <v>1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</row>
        <row r="5173">
          <cell r="A5173" t="str">
            <v xml:space="preserve">Cristian Gonzalez </v>
          </cell>
          <cell r="C5173" t="str">
            <v>Juan Cuadra</v>
          </cell>
          <cell r="E5173">
            <v>46139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</row>
        <row r="5174">
          <cell r="A5174" t="str">
            <v>Sin Auxiliar</v>
          </cell>
          <cell r="C5174" t="str">
            <v>Jose Oca</v>
          </cell>
          <cell r="E5174">
            <v>46139</v>
          </cell>
          <cell r="I5174">
            <v>0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</row>
        <row r="5175">
          <cell r="A5175" t="str">
            <v>Pedro Arcos</v>
          </cell>
          <cell r="C5175" t="str">
            <v>Sin Auxiliar</v>
          </cell>
          <cell r="E5175">
            <v>46139</v>
          </cell>
          <cell r="I5175">
            <v>0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</row>
        <row r="5176">
          <cell r="A5176" t="str">
            <v>Daniel Diaz</v>
          </cell>
          <cell r="C5176" t="str">
            <v>Sin Auxiliar</v>
          </cell>
          <cell r="E5176">
            <v>46139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</row>
        <row r="5177">
          <cell r="A5177" t="str">
            <v>Antonio Riquelme</v>
          </cell>
          <cell r="C5177" t="str">
            <v>Sin Auxiliar</v>
          </cell>
          <cell r="E5177">
            <v>46139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</row>
        <row r="5178">
          <cell r="A5178" t="str">
            <v>Alexander Marchant</v>
          </cell>
          <cell r="C5178" t="str">
            <v>Daniel Escobar</v>
          </cell>
          <cell r="E5178">
            <v>46140</v>
          </cell>
          <cell r="I5178">
            <v>47</v>
          </cell>
          <cell r="J5178">
            <v>0</v>
          </cell>
          <cell r="K5178">
            <v>0</v>
          </cell>
          <cell r="L5178">
            <v>1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2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3</v>
          </cell>
        </row>
        <row r="5179">
          <cell r="A5179" t="str">
            <v>Alfredo Cona</v>
          </cell>
          <cell r="C5179" t="str">
            <v>Osman Perez</v>
          </cell>
          <cell r="E5179">
            <v>46140</v>
          </cell>
          <cell r="I5179">
            <v>44</v>
          </cell>
          <cell r="J5179">
            <v>0</v>
          </cell>
          <cell r="K5179">
            <v>0</v>
          </cell>
          <cell r="L5179">
            <v>0</v>
          </cell>
          <cell r="M5179">
            <v>1</v>
          </cell>
          <cell r="N5179">
            <v>2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</row>
        <row r="5180">
          <cell r="A5180" t="str">
            <v>Boris López</v>
          </cell>
          <cell r="C5180" t="str">
            <v>Gilmar Ospino</v>
          </cell>
          <cell r="E5180">
            <v>46140</v>
          </cell>
          <cell r="I5180">
            <v>16</v>
          </cell>
          <cell r="J5180">
            <v>0</v>
          </cell>
          <cell r="K5180">
            <v>0</v>
          </cell>
          <cell r="L5180">
            <v>1</v>
          </cell>
          <cell r="M5180">
            <v>0</v>
          </cell>
          <cell r="N5180">
            <v>0</v>
          </cell>
          <cell r="O5180">
            <v>0</v>
          </cell>
          <cell r="P5180">
            <v>3</v>
          </cell>
          <cell r="Q5180">
            <v>2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2</v>
          </cell>
        </row>
        <row r="5181">
          <cell r="A5181" t="str">
            <v>Byron Lopez</v>
          </cell>
          <cell r="C5181" t="str">
            <v>Pato Ramirez</v>
          </cell>
          <cell r="E5181">
            <v>46140</v>
          </cell>
          <cell r="I5181">
            <v>16</v>
          </cell>
          <cell r="J5181">
            <v>0</v>
          </cell>
          <cell r="K5181">
            <v>0</v>
          </cell>
          <cell r="L5181">
            <v>1</v>
          </cell>
          <cell r="M5181">
            <v>0</v>
          </cell>
          <cell r="N5181">
            <v>0</v>
          </cell>
          <cell r="O5181">
            <v>0</v>
          </cell>
          <cell r="P5181">
            <v>3</v>
          </cell>
          <cell r="Q5181">
            <v>2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2</v>
          </cell>
        </row>
        <row r="5182">
          <cell r="A5182" t="str">
            <v>Cesar Moreno</v>
          </cell>
          <cell r="C5182" t="str">
            <v>Alejandro Osorio</v>
          </cell>
          <cell r="E5182">
            <v>46140</v>
          </cell>
          <cell r="I5182">
            <v>63</v>
          </cell>
          <cell r="J5182">
            <v>0</v>
          </cell>
          <cell r="K5182">
            <v>0</v>
          </cell>
          <cell r="L5182">
            <v>1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38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</row>
        <row r="5183">
          <cell r="A5183" t="str">
            <v xml:space="preserve">Cristian Gonzalez </v>
          </cell>
          <cell r="C5183" t="str">
            <v>Juan Cuadra</v>
          </cell>
          <cell r="E5183">
            <v>46140</v>
          </cell>
          <cell r="I5183">
            <v>37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</row>
        <row r="5184">
          <cell r="A5184" t="str">
            <v>Fernando Diaz</v>
          </cell>
          <cell r="C5184" t="str">
            <v>Gerald Aguayo</v>
          </cell>
          <cell r="E5184">
            <v>46140</v>
          </cell>
          <cell r="I5184">
            <v>22</v>
          </cell>
          <cell r="J5184">
            <v>0</v>
          </cell>
          <cell r="K5184">
            <v>0</v>
          </cell>
          <cell r="L5184">
            <v>1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10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</row>
        <row r="5185">
          <cell r="A5185" t="str">
            <v>Jose Arredondo</v>
          </cell>
          <cell r="C5185" t="str">
            <v>Sin Auxiliar</v>
          </cell>
          <cell r="E5185">
            <v>46140</v>
          </cell>
          <cell r="I5185">
            <v>21</v>
          </cell>
          <cell r="J5185">
            <v>0</v>
          </cell>
          <cell r="K5185">
            <v>0</v>
          </cell>
          <cell r="L5185">
            <v>1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21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</row>
        <row r="5186">
          <cell r="A5186" t="str">
            <v>José Soto Catalan</v>
          </cell>
          <cell r="C5186" t="str">
            <v>Antonio Palma</v>
          </cell>
          <cell r="E5186">
            <v>46140</v>
          </cell>
          <cell r="I5186">
            <v>18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18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</row>
        <row r="5187">
          <cell r="A5187" t="str">
            <v>Juan Santibañez</v>
          </cell>
          <cell r="C5187" t="str">
            <v>Nelson Paredes</v>
          </cell>
          <cell r="E5187">
            <v>46140</v>
          </cell>
          <cell r="I5187">
            <v>47</v>
          </cell>
          <cell r="J5187">
            <v>0</v>
          </cell>
          <cell r="K5187">
            <v>0</v>
          </cell>
          <cell r="L5187">
            <v>1</v>
          </cell>
          <cell r="M5187">
            <v>0</v>
          </cell>
          <cell r="N5187">
            <v>1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</row>
        <row r="5188">
          <cell r="A5188" t="str">
            <v>Luis Dugo</v>
          </cell>
          <cell r="C5188" t="str">
            <v>Victor Araneda</v>
          </cell>
          <cell r="E5188">
            <v>46140</v>
          </cell>
          <cell r="I5188">
            <v>41</v>
          </cell>
          <cell r="J5188">
            <v>0</v>
          </cell>
          <cell r="K5188">
            <v>0</v>
          </cell>
          <cell r="L5188">
            <v>1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1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</row>
        <row r="5189">
          <cell r="A5189" t="str">
            <v>Sin Auxiliar</v>
          </cell>
          <cell r="C5189" t="str">
            <v>Carlos Correa</v>
          </cell>
          <cell r="E5189">
            <v>46139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</row>
        <row r="5190">
          <cell r="A5190" t="str">
            <v>Patricio Cubillos</v>
          </cell>
          <cell r="C5190" t="str">
            <v>Juan Aravena</v>
          </cell>
          <cell r="E5190">
            <v>46140</v>
          </cell>
          <cell r="I5190">
            <v>34</v>
          </cell>
          <cell r="J5190">
            <v>0</v>
          </cell>
          <cell r="K5190">
            <v>0</v>
          </cell>
          <cell r="L5190">
            <v>1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</row>
        <row r="5191">
          <cell r="A5191" t="str">
            <v>Ramon Gallardo</v>
          </cell>
          <cell r="C5191" t="str">
            <v>Jordan Gaete</v>
          </cell>
          <cell r="E5191">
            <v>46140</v>
          </cell>
          <cell r="I5191">
            <v>41</v>
          </cell>
          <cell r="J5191">
            <v>0</v>
          </cell>
          <cell r="K5191">
            <v>0</v>
          </cell>
          <cell r="L5191">
            <v>1</v>
          </cell>
          <cell r="M5191">
            <v>1</v>
          </cell>
          <cell r="N5191">
            <v>0</v>
          </cell>
          <cell r="O5191">
            <v>1</v>
          </cell>
          <cell r="P5191">
            <v>0</v>
          </cell>
          <cell r="Q5191">
            <v>41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</row>
        <row r="5192">
          <cell r="A5192" t="str">
            <v>Roberto Ramirez</v>
          </cell>
          <cell r="C5192" t="str">
            <v>Gonzalo Gonzalez</v>
          </cell>
          <cell r="E5192">
            <v>46140</v>
          </cell>
          <cell r="I5192">
            <v>52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2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</row>
        <row r="5193">
          <cell r="A5193" t="str">
            <v>Rodrigo Bascuñan</v>
          </cell>
          <cell r="C5193" t="str">
            <v>Cristian Araya</v>
          </cell>
          <cell r="E5193">
            <v>46140</v>
          </cell>
          <cell r="I5193">
            <v>56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</row>
        <row r="5194">
          <cell r="A5194" t="str">
            <v>Sin Auxiliar</v>
          </cell>
          <cell r="C5194" t="str">
            <v>Jose Oca</v>
          </cell>
          <cell r="E5194">
            <v>46140</v>
          </cell>
          <cell r="I5194">
            <v>0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</row>
        <row r="5195">
          <cell r="A5195" t="str">
            <v>Pedro Arcos</v>
          </cell>
          <cell r="C5195" t="str">
            <v>Sin Auxiliar</v>
          </cell>
          <cell r="E5195">
            <v>46140</v>
          </cell>
          <cell r="I5195">
            <v>0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</row>
        <row r="5196">
          <cell r="A5196" t="str">
            <v>Daniel Diaz</v>
          </cell>
          <cell r="C5196" t="str">
            <v>Sin Auxiliar</v>
          </cell>
          <cell r="E5196">
            <v>46140</v>
          </cell>
          <cell r="I5196">
            <v>0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</row>
        <row r="5197">
          <cell r="A5197" t="str">
            <v>Antonio Riquelme</v>
          </cell>
          <cell r="C5197" t="str">
            <v>Sin Auxiliar</v>
          </cell>
          <cell r="E5197">
            <v>46140</v>
          </cell>
          <cell r="I5197">
            <v>0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</row>
        <row r="5198">
          <cell r="A5198" t="str">
            <v>Roberto Briones</v>
          </cell>
          <cell r="C5198" t="str">
            <v>Sin Auxiliar</v>
          </cell>
          <cell r="E5198">
            <v>46140</v>
          </cell>
          <cell r="I5198">
            <v>0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</row>
        <row r="5199">
          <cell r="A5199" t="str">
            <v>Sin Auxiliar</v>
          </cell>
          <cell r="C5199" t="str">
            <v>Luis Cubillos</v>
          </cell>
          <cell r="E5199">
            <v>46140</v>
          </cell>
          <cell r="I5199">
            <v>0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</row>
        <row r="5200">
          <cell r="A5200" t="str">
            <v>Alexander Marchant</v>
          </cell>
          <cell r="C5200" t="str">
            <v>Luis Cubillos</v>
          </cell>
          <cell r="E5200">
            <v>46141</v>
          </cell>
          <cell r="I5200">
            <v>35</v>
          </cell>
          <cell r="J5200">
            <v>0</v>
          </cell>
          <cell r="K5200">
            <v>0</v>
          </cell>
          <cell r="L5200">
            <v>1</v>
          </cell>
          <cell r="M5200">
            <v>0</v>
          </cell>
          <cell r="N5200">
            <v>1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</row>
        <row r="5201">
          <cell r="A5201" t="str">
            <v>Alfredo Cona</v>
          </cell>
          <cell r="C5201" t="str">
            <v>Osman Perez</v>
          </cell>
          <cell r="E5201">
            <v>46141</v>
          </cell>
          <cell r="I5201">
            <v>98</v>
          </cell>
          <cell r="J5201">
            <v>0</v>
          </cell>
          <cell r="K5201">
            <v>0</v>
          </cell>
          <cell r="L5201">
            <v>0</v>
          </cell>
          <cell r="M5201">
            <v>1</v>
          </cell>
          <cell r="N5201">
            <v>1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</row>
        <row r="5202">
          <cell r="A5202" t="str">
            <v>Boris López</v>
          </cell>
          <cell r="C5202" t="str">
            <v>Gilmar Ospino</v>
          </cell>
          <cell r="E5202">
            <v>46141</v>
          </cell>
          <cell r="I5202">
            <v>31</v>
          </cell>
          <cell r="J5202">
            <v>0</v>
          </cell>
          <cell r="K5202">
            <v>0</v>
          </cell>
          <cell r="L5202">
            <v>1</v>
          </cell>
          <cell r="M5202">
            <v>0</v>
          </cell>
          <cell r="N5202">
            <v>0</v>
          </cell>
          <cell r="O5202">
            <v>0</v>
          </cell>
          <cell r="P5202">
            <v>8</v>
          </cell>
          <cell r="Q5202">
            <v>5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</row>
        <row r="5203">
          <cell r="A5203" t="str">
            <v>Byron Lopez</v>
          </cell>
          <cell r="C5203" t="str">
            <v>Pato Ramirez</v>
          </cell>
          <cell r="E5203">
            <v>46141</v>
          </cell>
          <cell r="I5203">
            <v>16</v>
          </cell>
          <cell r="J5203">
            <v>0</v>
          </cell>
          <cell r="K5203">
            <v>0</v>
          </cell>
          <cell r="L5203">
            <v>1</v>
          </cell>
          <cell r="M5203">
            <v>0</v>
          </cell>
          <cell r="N5203">
            <v>0</v>
          </cell>
          <cell r="O5203">
            <v>0</v>
          </cell>
          <cell r="P5203">
            <v>3</v>
          </cell>
          <cell r="Q5203">
            <v>2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2</v>
          </cell>
        </row>
        <row r="5204">
          <cell r="A5204" t="str">
            <v>Cesar Moreno</v>
          </cell>
          <cell r="C5204" t="str">
            <v>Alejandro Osorio</v>
          </cell>
          <cell r="E5204">
            <v>46141</v>
          </cell>
          <cell r="I5204">
            <v>86</v>
          </cell>
          <cell r="J5204">
            <v>0</v>
          </cell>
          <cell r="K5204">
            <v>0</v>
          </cell>
          <cell r="L5204">
            <v>1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38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</row>
        <row r="5205">
          <cell r="A5205" t="str">
            <v xml:space="preserve">Cristian Gonzalez </v>
          </cell>
          <cell r="C5205" t="str">
            <v>Juan Cuadra</v>
          </cell>
          <cell r="E5205">
            <v>46141</v>
          </cell>
          <cell r="I5205">
            <v>43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21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</row>
        <row r="5206">
          <cell r="A5206" t="str">
            <v>Fernando Diaz</v>
          </cell>
          <cell r="C5206" t="str">
            <v>Gerald Aguayo</v>
          </cell>
          <cell r="E5206">
            <v>46141</v>
          </cell>
          <cell r="I5206">
            <v>97</v>
          </cell>
          <cell r="J5206">
            <v>0</v>
          </cell>
          <cell r="K5206">
            <v>0</v>
          </cell>
          <cell r="L5206">
            <v>1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30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</row>
        <row r="5207">
          <cell r="A5207" t="str">
            <v>Jose Arredondo</v>
          </cell>
          <cell r="C5207" t="str">
            <v>Sin Auxiliar</v>
          </cell>
          <cell r="E5207">
            <v>46141</v>
          </cell>
          <cell r="I5207">
            <v>46</v>
          </cell>
          <cell r="J5207">
            <v>0</v>
          </cell>
          <cell r="K5207">
            <v>0</v>
          </cell>
          <cell r="L5207">
            <v>1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46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</row>
        <row r="5208">
          <cell r="A5208" t="str">
            <v>José Arredondo</v>
          </cell>
          <cell r="C5208" t="str">
            <v>Antonio Palma</v>
          </cell>
          <cell r="E5208">
            <v>46141</v>
          </cell>
          <cell r="I5208">
            <v>39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39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</row>
        <row r="5209">
          <cell r="A5209" t="str">
            <v>Juan Santibañez</v>
          </cell>
          <cell r="C5209" t="str">
            <v>Nelson Paredes</v>
          </cell>
          <cell r="E5209">
            <v>46141</v>
          </cell>
          <cell r="I5209">
            <v>47</v>
          </cell>
          <cell r="J5209">
            <v>0</v>
          </cell>
          <cell r="K5209">
            <v>0</v>
          </cell>
          <cell r="L5209">
            <v>1</v>
          </cell>
          <cell r="M5209">
            <v>0</v>
          </cell>
          <cell r="N5209">
            <v>1</v>
          </cell>
          <cell r="O5209">
            <v>0</v>
          </cell>
          <cell r="P5209">
            <v>0</v>
          </cell>
          <cell r="Q5209">
            <v>41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</row>
        <row r="5210">
          <cell r="A5210" t="str">
            <v>Luis Dugo</v>
          </cell>
          <cell r="C5210" t="str">
            <v>Victor Araneda</v>
          </cell>
          <cell r="E5210">
            <v>46141</v>
          </cell>
          <cell r="I5210">
            <v>41</v>
          </cell>
          <cell r="J5210">
            <v>0</v>
          </cell>
          <cell r="K5210">
            <v>0</v>
          </cell>
          <cell r="L5210">
            <v>1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1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</row>
        <row r="5211">
          <cell r="A5211" t="str">
            <v>Maximiliano Arancibia</v>
          </cell>
          <cell r="C5211" t="str">
            <v>Carlos Correa</v>
          </cell>
          <cell r="E5211">
            <v>46140</v>
          </cell>
          <cell r="I5211">
            <v>92</v>
          </cell>
          <cell r="J5211">
            <v>0</v>
          </cell>
          <cell r="K5211">
            <v>0</v>
          </cell>
          <cell r="L5211">
            <v>1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32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</row>
        <row r="5212">
          <cell r="A5212" t="str">
            <v>Maximiliano Arancibia</v>
          </cell>
          <cell r="C5212" t="str">
            <v>Carlos Correa</v>
          </cell>
          <cell r="E5212">
            <v>46141</v>
          </cell>
          <cell r="I5212">
            <v>77</v>
          </cell>
          <cell r="J5212">
            <v>0</v>
          </cell>
          <cell r="K5212">
            <v>0</v>
          </cell>
          <cell r="L5212">
            <v>1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32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</row>
        <row r="5213">
          <cell r="A5213" t="str">
            <v>Patricio Cubillos</v>
          </cell>
          <cell r="C5213" t="str">
            <v>Juan Aravena</v>
          </cell>
          <cell r="E5213">
            <v>46141</v>
          </cell>
          <cell r="I5213">
            <v>71</v>
          </cell>
          <cell r="J5213">
            <v>0</v>
          </cell>
          <cell r="K5213">
            <v>0</v>
          </cell>
          <cell r="L5213">
            <v>1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9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</row>
        <row r="5214">
          <cell r="A5214" t="str">
            <v>Ramon Gallardo</v>
          </cell>
          <cell r="C5214" t="str">
            <v>Jordan Gaete</v>
          </cell>
          <cell r="E5214">
            <v>46141</v>
          </cell>
          <cell r="I5214">
            <v>50</v>
          </cell>
          <cell r="J5214">
            <v>0</v>
          </cell>
          <cell r="K5214">
            <v>0</v>
          </cell>
          <cell r="L5214">
            <v>1</v>
          </cell>
          <cell r="M5214">
            <v>1</v>
          </cell>
          <cell r="N5214">
            <v>0</v>
          </cell>
          <cell r="O5214">
            <v>0</v>
          </cell>
          <cell r="P5214">
            <v>0</v>
          </cell>
          <cell r="Q5214">
            <v>50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</row>
        <row r="5215">
          <cell r="A5215" t="str">
            <v>Roberto Briones</v>
          </cell>
          <cell r="C5215" t="str">
            <v>Daniel Escobar</v>
          </cell>
          <cell r="E5215">
            <v>46141</v>
          </cell>
          <cell r="I5215">
            <v>65</v>
          </cell>
          <cell r="J5215">
            <v>0</v>
          </cell>
          <cell r="K5215">
            <v>0</v>
          </cell>
          <cell r="L5215">
            <v>1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6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</row>
        <row r="5216">
          <cell r="A5216" t="str">
            <v>Roberto Ramirez</v>
          </cell>
          <cell r="C5216" t="str">
            <v>Gonzalo Gonzalez</v>
          </cell>
          <cell r="E5216">
            <v>46141</v>
          </cell>
          <cell r="I5216">
            <v>32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2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1</v>
          </cell>
        </row>
        <row r="5217">
          <cell r="A5217" t="str">
            <v>Rodrigo Bascuñan</v>
          </cell>
          <cell r="C5217" t="str">
            <v>Cristian Araya</v>
          </cell>
          <cell r="E5217">
            <v>46141</v>
          </cell>
          <cell r="I5217">
            <v>68</v>
          </cell>
          <cell r="J5217">
            <v>0</v>
          </cell>
          <cell r="K5217">
            <v>0</v>
          </cell>
          <cell r="L5217">
            <v>1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</row>
        <row r="5218">
          <cell r="A5218" t="str">
            <v>Sin Auxiliar</v>
          </cell>
          <cell r="C5218" t="str">
            <v>Jose Oca</v>
          </cell>
          <cell r="E5218">
            <v>46141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</row>
        <row r="5219">
          <cell r="A5219" t="str">
            <v>Pedro Arcos</v>
          </cell>
          <cell r="C5219" t="str">
            <v>Sin Auxiliar</v>
          </cell>
          <cell r="E5219">
            <v>46141</v>
          </cell>
          <cell r="I5219">
            <v>0</v>
          </cell>
          <cell r="J5219">
            <v>0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</row>
        <row r="5220">
          <cell r="A5220" t="str">
            <v>Daniel Diaz</v>
          </cell>
          <cell r="C5220" t="str">
            <v>Sin Auxiliar</v>
          </cell>
          <cell r="E5220">
            <v>46141</v>
          </cell>
          <cell r="I5220">
            <v>0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</row>
        <row r="5221">
          <cell r="A5221" t="str">
            <v>Antonio Riquelme</v>
          </cell>
          <cell r="C5221" t="str">
            <v>Sin Auxiliar</v>
          </cell>
          <cell r="E5221">
            <v>46141</v>
          </cell>
          <cell r="I5221">
            <v>0</v>
          </cell>
          <cell r="J5221">
            <v>0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</row>
        <row r="5222">
          <cell r="A5222" t="str">
            <v>Sin Auxiliar</v>
          </cell>
          <cell r="C5222" t="str">
            <v>Luis Cubillos</v>
          </cell>
          <cell r="E5222">
            <v>46141</v>
          </cell>
          <cell r="I5222">
            <v>0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</row>
        <row r="5223">
          <cell r="A5223" t="str">
            <v>Alexander Marchant</v>
          </cell>
          <cell r="C5223" t="str">
            <v>Luis Cubillos</v>
          </cell>
          <cell r="E5223">
            <v>46142</v>
          </cell>
          <cell r="I5223">
            <v>29</v>
          </cell>
          <cell r="J5223">
            <v>0</v>
          </cell>
          <cell r="K5223">
            <v>0</v>
          </cell>
          <cell r="L5223">
            <v>1</v>
          </cell>
          <cell r="M5223">
            <v>0</v>
          </cell>
          <cell r="N5223">
            <v>1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</row>
        <row r="5224">
          <cell r="A5224" t="str">
            <v>Alfredo Cona</v>
          </cell>
          <cell r="C5224" t="str">
            <v>Osman Perez</v>
          </cell>
          <cell r="E5224">
            <v>46142</v>
          </cell>
          <cell r="I5224">
            <v>43</v>
          </cell>
          <cell r="J5224">
            <v>0</v>
          </cell>
          <cell r="K5224">
            <v>0</v>
          </cell>
          <cell r="L5224">
            <v>1</v>
          </cell>
          <cell r="M5224">
            <v>0</v>
          </cell>
          <cell r="N5224">
            <v>1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</row>
        <row r="5225">
          <cell r="A5225" t="str">
            <v>Boris López</v>
          </cell>
          <cell r="C5225" t="str">
            <v>Hugo Troncoso</v>
          </cell>
          <cell r="E5225">
            <v>46142</v>
          </cell>
          <cell r="I5225">
            <v>42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10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2</v>
          </cell>
        </row>
        <row r="5226">
          <cell r="A5226" t="str">
            <v>Byron Lopez</v>
          </cell>
          <cell r="C5226" t="str">
            <v>Pato Ramirez</v>
          </cell>
          <cell r="E5226">
            <v>46142</v>
          </cell>
          <cell r="I5226">
            <v>16</v>
          </cell>
          <cell r="J5226">
            <v>0</v>
          </cell>
          <cell r="K5226">
            <v>0</v>
          </cell>
          <cell r="L5226">
            <v>1</v>
          </cell>
          <cell r="M5226">
            <v>0</v>
          </cell>
          <cell r="N5226">
            <v>0</v>
          </cell>
          <cell r="O5226">
            <v>0</v>
          </cell>
          <cell r="P5226">
            <v>3</v>
          </cell>
          <cell r="Q5226">
            <v>2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2</v>
          </cell>
        </row>
        <row r="5227">
          <cell r="A5227" t="str">
            <v>Cesar Moreno</v>
          </cell>
          <cell r="C5227" t="str">
            <v>Alejandro Osorio</v>
          </cell>
          <cell r="E5227">
            <v>46142</v>
          </cell>
          <cell r="I5227">
            <v>72</v>
          </cell>
          <cell r="J5227">
            <v>0</v>
          </cell>
          <cell r="K5227">
            <v>0</v>
          </cell>
          <cell r="L5227">
            <v>1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38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</row>
        <row r="5228">
          <cell r="A5228" t="str">
            <v xml:space="preserve">Cristian Gonzalez </v>
          </cell>
          <cell r="C5228" t="str">
            <v>Juan Cuadra</v>
          </cell>
          <cell r="E5228">
            <v>46142</v>
          </cell>
          <cell r="I5228">
            <v>38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</row>
        <row r="5229">
          <cell r="A5229" t="str">
            <v>Fernando Diaz</v>
          </cell>
          <cell r="C5229" t="str">
            <v>Victor Araneda</v>
          </cell>
          <cell r="E5229">
            <v>46142</v>
          </cell>
          <cell r="I5229">
            <v>38</v>
          </cell>
          <cell r="J5229">
            <v>0</v>
          </cell>
          <cell r="K5229">
            <v>0</v>
          </cell>
          <cell r="L5229">
            <v>1</v>
          </cell>
          <cell r="M5229">
            <v>1</v>
          </cell>
          <cell r="N5229">
            <v>0</v>
          </cell>
          <cell r="O5229">
            <v>0</v>
          </cell>
          <cell r="P5229">
            <v>0</v>
          </cell>
          <cell r="Q5229">
            <v>4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</row>
        <row r="5230">
          <cell r="A5230" t="str">
            <v>Jose Arredondo</v>
          </cell>
          <cell r="C5230" t="str">
            <v>Sin Auxiliar</v>
          </cell>
          <cell r="E5230">
            <v>46142</v>
          </cell>
          <cell r="I5230">
            <v>21</v>
          </cell>
          <cell r="J5230">
            <v>0</v>
          </cell>
          <cell r="K5230">
            <v>0</v>
          </cell>
          <cell r="L5230">
            <v>1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21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</row>
        <row r="5231">
          <cell r="A5231" t="str">
            <v>José Arredondo</v>
          </cell>
          <cell r="C5231" t="str">
            <v>Antonio Palma</v>
          </cell>
          <cell r="E5231">
            <v>46142</v>
          </cell>
          <cell r="I5231">
            <v>25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25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</row>
        <row r="5232">
          <cell r="A5232" t="str">
            <v>Juan Santibañez</v>
          </cell>
          <cell r="C5232" t="str">
            <v>Nelson Paredes</v>
          </cell>
          <cell r="E5232">
            <v>46142</v>
          </cell>
          <cell r="I5232">
            <v>38</v>
          </cell>
          <cell r="J5232">
            <v>0</v>
          </cell>
          <cell r="K5232">
            <v>0</v>
          </cell>
          <cell r="L5232">
            <v>1</v>
          </cell>
          <cell r="M5232">
            <v>0</v>
          </cell>
          <cell r="N5232">
            <v>1</v>
          </cell>
          <cell r="O5232">
            <v>0</v>
          </cell>
          <cell r="P5232">
            <v>0</v>
          </cell>
          <cell r="Q5232">
            <v>41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</row>
        <row r="5233">
          <cell r="A5233" t="str">
            <v>Maximiliano Arancibia</v>
          </cell>
          <cell r="C5233" t="str">
            <v>Carlos Correa</v>
          </cell>
          <cell r="E5233">
            <v>46142</v>
          </cell>
          <cell r="I5233">
            <v>73</v>
          </cell>
          <cell r="J5233">
            <v>0</v>
          </cell>
          <cell r="K5233">
            <v>0</v>
          </cell>
          <cell r="L5233">
            <v>1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</row>
        <row r="5234">
          <cell r="A5234" t="str">
            <v>Patricio Cubillos</v>
          </cell>
          <cell r="C5234" t="str">
            <v>Juan Aravena</v>
          </cell>
          <cell r="E5234">
            <v>46142</v>
          </cell>
          <cell r="I5234">
            <v>71</v>
          </cell>
          <cell r="J5234">
            <v>0</v>
          </cell>
          <cell r="K5234">
            <v>0</v>
          </cell>
          <cell r="L5234">
            <v>1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9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</row>
        <row r="5235">
          <cell r="A5235" t="str">
            <v>Ramon Gallardo</v>
          </cell>
          <cell r="C5235" t="str">
            <v>Jordan Gaete</v>
          </cell>
          <cell r="E5235">
            <v>46142</v>
          </cell>
          <cell r="I5235">
            <v>38</v>
          </cell>
          <cell r="J5235">
            <v>0</v>
          </cell>
          <cell r="K5235">
            <v>0</v>
          </cell>
          <cell r="L5235">
            <v>1</v>
          </cell>
          <cell r="M5235">
            <v>1</v>
          </cell>
          <cell r="N5235">
            <v>0</v>
          </cell>
          <cell r="O5235">
            <v>1</v>
          </cell>
          <cell r="P5235">
            <v>0</v>
          </cell>
          <cell r="Q5235">
            <v>38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</row>
        <row r="5236">
          <cell r="A5236" t="str">
            <v>Roberto Briones</v>
          </cell>
          <cell r="C5236" t="str">
            <v>Daniel Escobar</v>
          </cell>
          <cell r="E5236">
            <v>46142</v>
          </cell>
          <cell r="I5236">
            <v>45</v>
          </cell>
          <cell r="J5236">
            <v>0</v>
          </cell>
          <cell r="K5236">
            <v>0</v>
          </cell>
          <cell r="L5236">
            <v>1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2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</row>
        <row r="5237">
          <cell r="A5237" t="str">
            <v>Roberto Ramirez</v>
          </cell>
          <cell r="C5237" t="str">
            <v>Gonzalo Gonzalez</v>
          </cell>
          <cell r="E5237">
            <v>46142</v>
          </cell>
          <cell r="I5237">
            <v>40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2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</row>
        <row r="5238">
          <cell r="A5238" t="str">
            <v>Rodrigo Bascuñan</v>
          </cell>
          <cell r="C5238" t="str">
            <v>Cristian Araya</v>
          </cell>
          <cell r="E5238">
            <v>46142</v>
          </cell>
          <cell r="I5238">
            <v>30</v>
          </cell>
          <cell r="J5238">
            <v>0</v>
          </cell>
          <cell r="K5238">
            <v>0</v>
          </cell>
          <cell r="L5238">
            <v>1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</row>
        <row r="5239">
          <cell r="A5239" t="str">
            <v>Sin Auxiliar</v>
          </cell>
          <cell r="C5239" t="str">
            <v>Jose Oca</v>
          </cell>
          <cell r="E5239">
            <v>46142</v>
          </cell>
          <cell r="I5239">
            <v>0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</row>
        <row r="5240">
          <cell r="A5240" t="str">
            <v>Pedro Arcos</v>
          </cell>
          <cell r="C5240" t="str">
            <v>Sin Auxiliar</v>
          </cell>
          <cell r="E5240">
            <v>46142</v>
          </cell>
          <cell r="I5240">
            <v>0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</row>
        <row r="5241">
          <cell r="A5241" t="str">
            <v>Daniel Diaz</v>
          </cell>
          <cell r="C5241" t="str">
            <v>Sin Auxiliar</v>
          </cell>
          <cell r="E5241">
            <v>46142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</row>
        <row r="5242">
          <cell r="A5242" t="str">
            <v>Antonio Riquelme</v>
          </cell>
          <cell r="C5242" t="str">
            <v>Sin Auxiliar</v>
          </cell>
          <cell r="E5242">
            <v>46142</v>
          </cell>
          <cell r="I5242">
            <v>0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</row>
        <row r="5243">
          <cell r="A5243" t="str">
            <v>Sin Auxiliar</v>
          </cell>
          <cell r="C5243" t="str">
            <v>Gerald Aguayo</v>
          </cell>
          <cell r="E5243">
            <v>46142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</row>
        <row r="5244">
          <cell r="A5244" t="str">
            <v>Sin Auxiliar</v>
          </cell>
          <cell r="C5244" t="str">
            <v>Gilmar Ospino</v>
          </cell>
          <cell r="E5244">
            <v>46142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</row>
        <row r="5245">
          <cell r="A5245" t="str">
            <v>Luis Dugo</v>
          </cell>
          <cell r="C5245" t="str">
            <v>Sin Auxiliar</v>
          </cell>
          <cell r="E5245">
            <v>46142</v>
          </cell>
          <cell r="I5245">
            <v>34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</row>
        <row r="5246">
          <cell r="A5246" t="str">
            <v>Luis Dugo</v>
          </cell>
          <cell r="C5246" t="str">
            <v>Victor Araneda</v>
          </cell>
          <cell r="E5246">
            <v>46143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  <cell r="N5246">
            <v>1</v>
          </cell>
          <cell r="O5246">
            <v>0</v>
          </cell>
          <cell r="P5246">
            <v>0</v>
          </cell>
          <cell r="Q5246">
            <v>63</v>
          </cell>
          <cell r="R5246">
            <v>0</v>
          </cell>
          <cell r="S5246">
            <v>1</v>
          </cell>
          <cell r="T5246">
            <v>63</v>
          </cell>
          <cell r="U5246">
            <v>50</v>
          </cell>
          <cell r="V5246">
            <v>0</v>
          </cell>
          <cell r="W5246">
            <v>1</v>
          </cell>
          <cell r="X5246">
            <v>0</v>
          </cell>
        </row>
        <row r="5247">
          <cell r="A5247" t="str">
            <v>Roberto Ramirez</v>
          </cell>
          <cell r="C5247" t="str">
            <v>Gerald Aguayo</v>
          </cell>
          <cell r="E5247">
            <v>46143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1</v>
          </cell>
          <cell r="T5247">
            <v>30</v>
          </cell>
          <cell r="U5247">
            <v>0</v>
          </cell>
          <cell r="V5247">
            <v>0</v>
          </cell>
          <cell r="W5247">
            <v>1</v>
          </cell>
          <cell r="X5247">
            <v>0</v>
          </cell>
        </row>
        <row r="5248">
          <cell r="A5248" t="str">
            <v>Byron Lopez</v>
          </cell>
          <cell r="C5248" t="str">
            <v>Alejandro Escobar</v>
          </cell>
          <cell r="E5248">
            <v>46143</v>
          </cell>
          <cell r="I5248">
            <v>0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1</v>
          </cell>
          <cell r="T5248">
            <v>0</v>
          </cell>
          <cell r="U5248">
            <v>32</v>
          </cell>
          <cell r="V5248">
            <v>0</v>
          </cell>
          <cell r="W5248">
            <v>1</v>
          </cell>
          <cell r="X5248">
            <v>0</v>
          </cell>
        </row>
        <row r="5249">
          <cell r="A5249" t="str">
            <v xml:space="preserve">Cristian Gonzalez </v>
          </cell>
          <cell r="C5249" t="str">
            <v>Alexander Marchant</v>
          </cell>
          <cell r="E5249">
            <v>46138</v>
          </cell>
          <cell r="I5249">
            <v>0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1</v>
          </cell>
          <cell r="T5249">
            <v>3</v>
          </cell>
          <cell r="U5249">
            <v>142</v>
          </cell>
          <cell r="V5249">
            <v>0</v>
          </cell>
          <cell r="W5249">
            <v>1</v>
          </cell>
          <cell r="X5249">
            <v>3</v>
          </cell>
        </row>
        <row r="5250">
          <cell r="A5250" t="str">
            <v>Roberto Briones</v>
          </cell>
          <cell r="C5250" t="str">
            <v>Alexander Marchant</v>
          </cell>
          <cell r="E5250">
            <v>46143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12</v>
          </cell>
          <cell r="V5250">
            <v>0</v>
          </cell>
          <cell r="W5250">
            <v>1</v>
          </cell>
          <cell r="X5250">
            <v>0</v>
          </cell>
        </row>
        <row r="5251">
          <cell r="A5251" t="str">
            <v>Luis Dugo</v>
          </cell>
          <cell r="C5251" t="str">
            <v>Victor Araneda</v>
          </cell>
          <cell r="E5251">
            <v>46144</v>
          </cell>
          <cell r="I5251">
            <v>12</v>
          </cell>
          <cell r="J5251">
            <v>19</v>
          </cell>
          <cell r="K5251">
            <v>0</v>
          </cell>
          <cell r="L5251">
            <v>0</v>
          </cell>
          <cell r="M5251">
            <v>0</v>
          </cell>
          <cell r="N5251">
            <v>1</v>
          </cell>
          <cell r="O5251">
            <v>0</v>
          </cell>
          <cell r="P5251">
            <v>0</v>
          </cell>
          <cell r="Q5251">
            <v>12</v>
          </cell>
          <cell r="R5251">
            <v>1</v>
          </cell>
          <cell r="S5251">
            <v>0</v>
          </cell>
          <cell r="T5251">
            <v>12</v>
          </cell>
          <cell r="U5251">
            <v>19</v>
          </cell>
          <cell r="V5251">
            <v>1</v>
          </cell>
          <cell r="W5251">
            <v>0</v>
          </cell>
          <cell r="X5251">
            <v>0</v>
          </cell>
        </row>
        <row r="5252">
          <cell r="A5252" t="str">
            <v>Roberto Briones</v>
          </cell>
          <cell r="C5252" t="str">
            <v>Alexander Marchant</v>
          </cell>
          <cell r="E5252">
            <v>46144</v>
          </cell>
          <cell r="I5252">
            <v>0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1</v>
          </cell>
          <cell r="S5252">
            <v>0</v>
          </cell>
          <cell r="T5252">
            <v>0</v>
          </cell>
          <cell r="U5252">
            <v>12</v>
          </cell>
          <cell r="V5252">
            <v>1</v>
          </cell>
          <cell r="W5252">
            <v>0</v>
          </cell>
          <cell r="X5252">
            <v>0</v>
          </cell>
        </row>
        <row r="5253">
          <cell r="A5253" t="str">
            <v>Roberto Ramirez</v>
          </cell>
          <cell r="C5253" t="str">
            <v>Gerald Aguayo</v>
          </cell>
          <cell r="E5253">
            <v>46144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1</v>
          </cell>
          <cell r="S5253">
            <v>0</v>
          </cell>
          <cell r="T5253">
            <v>3</v>
          </cell>
          <cell r="U5253">
            <v>45</v>
          </cell>
          <cell r="V5253">
            <v>1</v>
          </cell>
          <cell r="W5253">
            <v>0</v>
          </cell>
          <cell r="X5253">
            <v>1</v>
          </cell>
        </row>
        <row r="5254">
          <cell r="A5254" t="str">
            <v>Byron Lopez</v>
          </cell>
          <cell r="C5254" t="str">
            <v>Alejandro Escobar</v>
          </cell>
          <cell r="E5254">
            <v>46144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1</v>
          </cell>
          <cell r="S5254">
            <v>0</v>
          </cell>
          <cell r="T5254">
            <v>0</v>
          </cell>
          <cell r="U5254">
            <v>32</v>
          </cell>
          <cell r="V5254">
            <v>1</v>
          </cell>
          <cell r="W5254">
            <v>0</v>
          </cell>
          <cell r="X5254">
            <v>0</v>
          </cell>
        </row>
        <row r="5255">
          <cell r="A5255" t="str">
            <v>Alexander Marchant</v>
          </cell>
          <cell r="C5255" t="str">
            <v>Gerald Aguayo</v>
          </cell>
          <cell r="E5255">
            <v>46145</v>
          </cell>
          <cell r="I5255">
            <v>0</v>
          </cell>
          <cell r="J5255">
            <v>0</v>
          </cell>
          <cell r="K5255">
            <v>0</v>
          </cell>
          <cell r="L5255">
            <v>1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1</v>
          </cell>
          <cell r="T5255">
            <v>3</v>
          </cell>
          <cell r="U5255">
            <v>30</v>
          </cell>
          <cell r="V5255">
            <v>0</v>
          </cell>
          <cell r="W5255">
            <v>1</v>
          </cell>
          <cell r="X5255">
            <v>1</v>
          </cell>
        </row>
        <row r="5256">
          <cell r="A5256" t="str">
            <v>Alfredo Cona</v>
          </cell>
          <cell r="C5256" t="str">
            <v>Osman Perez</v>
          </cell>
          <cell r="E5256">
            <v>46145</v>
          </cell>
          <cell r="I5256">
            <v>0</v>
          </cell>
          <cell r="J5256">
            <v>0</v>
          </cell>
          <cell r="K5256">
            <v>0</v>
          </cell>
          <cell r="L5256">
            <v>1</v>
          </cell>
          <cell r="M5256">
            <v>1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1</v>
          </cell>
          <cell r="T5256">
            <v>0</v>
          </cell>
          <cell r="U5256">
            <v>58</v>
          </cell>
          <cell r="V5256">
            <v>0</v>
          </cell>
          <cell r="W5256">
            <v>1</v>
          </cell>
          <cell r="X5256">
            <v>1</v>
          </cell>
        </row>
        <row r="5257">
          <cell r="A5257" t="str">
            <v>Byron Lopez</v>
          </cell>
          <cell r="C5257" t="str">
            <v>Alejandro Escobar</v>
          </cell>
          <cell r="E5257">
            <v>46145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1</v>
          </cell>
          <cell r="T5257">
            <v>14</v>
          </cell>
          <cell r="U5257">
            <v>33</v>
          </cell>
          <cell r="V5257">
            <v>0</v>
          </cell>
          <cell r="W5257">
            <v>1</v>
          </cell>
          <cell r="X5257">
            <v>0</v>
          </cell>
        </row>
        <row r="5258">
          <cell r="A5258" t="str">
            <v>Alexander Marchant</v>
          </cell>
          <cell r="C5258" t="str">
            <v>Sin Auxiliar</v>
          </cell>
          <cell r="E5258">
            <v>46146</v>
          </cell>
          <cell r="I5258">
            <v>35</v>
          </cell>
          <cell r="J5258">
            <v>0</v>
          </cell>
          <cell r="K5258">
            <v>0</v>
          </cell>
          <cell r="L5258">
            <v>1</v>
          </cell>
          <cell r="M5258">
            <v>0</v>
          </cell>
          <cell r="N5258">
            <v>1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</row>
        <row r="5259">
          <cell r="A5259" t="str">
            <v>Alfredo Cona</v>
          </cell>
          <cell r="C5259" t="str">
            <v>Osman Perez</v>
          </cell>
          <cell r="E5259">
            <v>46146</v>
          </cell>
          <cell r="I5259">
            <v>80</v>
          </cell>
          <cell r="J5259">
            <v>0</v>
          </cell>
          <cell r="K5259">
            <v>0</v>
          </cell>
          <cell r="L5259">
            <v>1</v>
          </cell>
          <cell r="M5259">
            <v>0</v>
          </cell>
          <cell r="N5259">
            <v>1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</row>
        <row r="5260">
          <cell r="A5260" t="str">
            <v>Boris López</v>
          </cell>
          <cell r="C5260" t="str">
            <v>Gilmar Ospino</v>
          </cell>
          <cell r="E5260">
            <v>46146</v>
          </cell>
          <cell r="I5260">
            <v>53</v>
          </cell>
          <cell r="J5260">
            <v>0</v>
          </cell>
          <cell r="K5260">
            <v>0</v>
          </cell>
          <cell r="L5260">
            <v>1</v>
          </cell>
          <cell r="M5260">
            <v>0</v>
          </cell>
          <cell r="N5260">
            <v>0</v>
          </cell>
          <cell r="O5260">
            <v>0</v>
          </cell>
          <cell r="P5260">
            <v>20</v>
          </cell>
          <cell r="Q5260">
            <v>8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</row>
        <row r="5261">
          <cell r="A5261" t="str">
            <v>Byron Lopez</v>
          </cell>
          <cell r="C5261" t="str">
            <v>Pato Ramirez</v>
          </cell>
          <cell r="E5261">
            <v>46146</v>
          </cell>
          <cell r="I5261">
            <v>16</v>
          </cell>
          <cell r="J5261">
            <v>0</v>
          </cell>
          <cell r="K5261">
            <v>0</v>
          </cell>
          <cell r="L5261">
            <v>1</v>
          </cell>
          <cell r="M5261">
            <v>0</v>
          </cell>
          <cell r="N5261">
            <v>0</v>
          </cell>
          <cell r="O5261">
            <v>0</v>
          </cell>
          <cell r="P5261">
            <v>3</v>
          </cell>
          <cell r="Q5261">
            <v>2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2</v>
          </cell>
        </row>
        <row r="5262">
          <cell r="A5262" t="str">
            <v>Cesar Moreno</v>
          </cell>
          <cell r="C5262" t="str">
            <v>Alejandro Osorio</v>
          </cell>
          <cell r="E5262">
            <v>46146</v>
          </cell>
          <cell r="I5262">
            <v>90</v>
          </cell>
          <cell r="J5262">
            <v>0</v>
          </cell>
          <cell r="K5262">
            <v>0</v>
          </cell>
          <cell r="L5262">
            <v>1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38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</row>
        <row r="5263">
          <cell r="A5263" t="str">
            <v xml:space="preserve">Cristian Gonzalez </v>
          </cell>
          <cell r="C5263" t="str">
            <v>Juan Cuadra</v>
          </cell>
          <cell r="E5263">
            <v>46146</v>
          </cell>
          <cell r="I5263">
            <v>52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21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</row>
        <row r="5264">
          <cell r="A5264" t="str">
            <v>Fernando Diaz</v>
          </cell>
          <cell r="C5264" t="str">
            <v>Gerald Aguayo</v>
          </cell>
          <cell r="E5264">
            <v>46146</v>
          </cell>
          <cell r="I5264">
            <v>57</v>
          </cell>
          <cell r="J5264">
            <v>0</v>
          </cell>
          <cell r="K5264">
            <v>0</v>
          </cell>
          <cell r="L5264">
            <v>1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25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</row>
        <row r="5265">
          <cell r="A5265" t="str">
            <v>Jose Arredondo</v>
          </cell>
          <cell r="C5265" t="str">
            <v>Sin Auxiliar</v>
          </cell>
          <cell r="E5265">
            <v>46146</v>
          </cell>
          <cell r="I5265">
            <v>45</v>
          </cell>
          <cell r="J5265">
            <v>0</v>
          </cell>
          <cell r="K5265">
            <v>0</v>
          </cell>
          <cell r="L5265">
            <v>1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45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</row>
        <row r="5266">
          <cell r="A5266" t="str">
            <v>José Arredondo</v>
          </cell>
          <cell r="C5266" t="str">
            <v>Antonio Palma</v>
          </cell>
          <cell r="E5266">
            <v>46146</v>
          </cell>
          <cell r="I5266">
            <v>37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37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</row>
        <row r="5267">
          <cell r="A5267" t="str">
            <v>Juan Santibañez</v>
          </cell>
          <cell r="C5267" t="str">
            <v>Nelson Paredes</v>
          </cell>
          <cell r="E5267">
            <v>46146</v>
          </cell>
          <cell r="I5267">
            <v>48</v>
          </cell>
          <cell r="J5267">
            <v>0</v>
          </cell>
          <cell r="K5267">
            <v>0</v>
          </cell>
          <cell r="L5267">
            <v>1</v>
          </cell>
          <cell r="M5267">
            <v>0</v>
          </cell>
          <cell r="N5267">
            <v>1</v>
          </cell>
          <cell r="O5267">
            <v>0</v>
          </cell>
          <cell r="P5267">
            <v>0</v>
          </cell>
          <cell r="Q5267">
            <v>29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</row>
        <row r="5268">
          <cell r="A5268" t="str">
            <v>Luis Dugo</v>
          </cell>
          <cell r="C5268" t="str">
            <v>Victor Araneda</v>
          </cell>
          <cell r="E5268">
            <v>46146</v>
          </cell>
          <cell r="I5268">
            <v>51</v>
          </cell>
          <cell r="J5268">
            <v>2</v>
          </cell>
          <cell r="K5268">
            <v>0</v>
          </cell>
          <cell r="L5268">
            <v>1</v>
          </cell>
          <cell r="M5268">
            <v>1</v>
          </cell>
          <cell r="N5268">
            <v>0</v>
          </cell>
          <cell r="O5268">
            <v>0</v>
          </cell>
          <cell r="P5268">
            <v>0</v>
          </cell>
          <cell r="Q5268">
            <v>4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</row>
        <row r="5269">
          <cell r="A5269" t="str">
            <v>Maximiliano Arancibia</v>
          </cell>
          <cell r="C5269" t="str">
            <v>Carlos Correa</v>
          </cell>
          <cell r="E5269">
            <v>46146</v>
          </cell>
          <cell r="I5269">
            <v>45</v>
          </cell>
          <cell r="J5269">
            <v>0</v>
          </cell>
          <cell r="K5269">
            <v>0</v>
          </cell>
          <cell r="L5269">
            <v>1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</row>
        <row r="5270">
          <cell r="A5270" t="str">
            <v>Patricio Cubillos</v>
          </cell>
          <cell r="C5270" t="str">
            <v>Juan Aravena</v>
          </cell>
          <cell r="E5270">
            <v>46146</v>
          </cell>
          <cell r="I5270">
            <v>63</v>
          </cell>
          <cell r="J5270">
            <v>0</v>
          </cell>
          <cell r="K5270">
            <v>0</v>
          </cell>
          <cell r="L5270">
            <v>1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8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</row>
        <row r="5271">
          <cell r="A5271" t="str">
            <v>Ramon Gallardo</v>
          </cell>
          <cell r="C5271" t="str">
            <v>Jordan Gaete</v>
          </cell>
          <cell r="E5271">
            <v>46146</v>
          </cell>
          <cell r="I5271">
            <v>25</v>
          </cell>
          <cell r="J5271">
            <v>0</v>
          </cell>
          <cell r="K5271">
            <v>0</v>
          </cell>
          <cell r="L5271">
            <v>1</v>
          </cell>
          <cell r="M5271">
            <v>1</v>
          </cell>
          <cell r="N5271">
            <v>0</v>
          </cell>
          <cell r="O5271">
            <v>1</v>
          </cell>
          <cell r="P5271">
            <v>0</v>
          </cell>
          <cell r="Q5271">
            <v>25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</row>
        <row r="5272">
          <cell r="A5272" t="str">
            <v>Roberto Briones</v>
          </cell>
          <cell r="C5272" t="str">
            <v>Daniel Escobar</v>
          </cell>
          <cell r="E5272">
            <v>46146</v>
          </cell>
          <cell r="I5272">
            <v>52</v>
          </cell>
          <cell r="J5272">
            <v>0</v>
          </cell>
          <cell r="K5272">
            <v>0</v>
          </cell>
          <cell r="L5272">
            <v>1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6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</row>
        <row r="5273">
          <cell r="A5273" t="str">
            <v>Roberto Ramirez</v>
          </cell>
          <cell r="C5273" t="str">
            <v>Gonzalo Gonzalez</v>
          </cell>
          <cell r="E5273">
            <v>46143</v>
          </cell>
          <cell r="I5273">
            <v>0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1</v>
          </cell>
          <cell r="T5273">
            <v>30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</row>
        <row r="5274">
          <cell r="A5274" t="str">
            <v>Rodrigo Bascuñan</v>
          </cell>
          <cell r="C5274" t="str">
            <v>Cristian Araya</v>
          </cell>
          <cell r="E5274">
            <v>46146</v>
          </cell>
          <cell r="I5274">
            <v>80</v>
          </cell>
          <cell r="J5274">
            <v>0</v>
          </cell>
          <cell r="K5274">
            <v>0</v>
          </cell>
          <cell r="L5274">
            <v>1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</row>
        <row r="5275">
          <cell r="A5275" t="str">
            <v>Pedro Arcos</v>
          </cell>
          <cell r="C5275" t="str">
            <v>Sin Auxiliar</v>
          </cell>
          <cell r="E5275">
            <v>46146</v>
          </cell>
          <cell r="I5275">
            <v>0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</row>
        <row r="5276">
          <cell r="A5276" t="str">
            <v>Antonio Riquelme</v>
          </cell>
          <cell r="C5276" t="str">
            <v>Sin Auxiliar</v>
          </cell>
          <cell r="E5276">
            <v>46146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</row>
        <row r="5277">
          <cell r="A5277" t="str">
            <v>Sin Auxiliar</v>
          </cell>
          <cell r="C5277" t="str">
            <v>Jose Oca</v>
          </cell>
          <cell r="E5277">
            <v>46146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</row>
        <row r="5278">
          <cell r="A5278" t="str">
            <v>Alfredo Cona</v>
          </cell>
          <cell r="C5278" t="str">
            <v>Osman Perez</v>
          </cell>
          <cell r="E5278">
            <v>46147</v>
          </cell>
          <cell r="I5278">
            <v>34</v>
          </cell>
          <cell r="J5278">
            <v>0</v>
          </cell>
          <cell r="K5278">
            <v>0</v>
          </cell>
          <cell r="L5278">
            <v>1</v>
          </cell>
          <cell r="M5278">
            <v>0</v>
          </cell>
          <cell r="N5278">
            <v>1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</row>
        <row r="5279">
          <cell r="A5279" t="str">
            <v>Boris López</v>
          </cell>
          <cell r="C5279" t="str">
            <v>Carlos Correa</v>
          </cell>
          <cell r="E5279">
            <v>46147</v>
          </cell>
          <cell r="I5279">
            <v>65</v>
          </cell>
          <cell r="J5279">
            <v>0</v>
          </cell>
          <cell r="K5279">
            <v>8</v>
          </cell>
          <cell r="L5279">
            <v>1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</row>
        <row r="5280">
          <cell r="A5280" t="str">
            <v>Byron Lopez</v>
          </cell>
          <cell r="C5280" t="str">
            <v>Pato Ramirez</v>
          </cell>
          <cell r="E5280">
            <v>46147</v>
          </cell>
          <cell r="I5280">
            <v>16</v>
          </cell>
          <cell r="J5280">
            <v>0</v>
          </cell>
          <cell r="K5280">
            <v>0</v>
          </cell>
          <cell r="L5280">
            <v>1</v>
          </cell>
          <cell r="M5280">
            <v>0</v>
          </cell>
          <cell r="N5280">
            <v>0</v>
          </cell>
          <cell r="O5280">
            <v>0</v>
          </cell>
          <cell r="P5280">
            <v>3</v>
          </cell>
          <cell r="Q5280">
            <v>2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2</v>
          </cell>
        </row>
        <row r="5281">
          <cell r="A5281" t="str">
            <v>Cesar Moreno</v>
          </cell>
          <cell r="C5281" t="str">
            <v>Alejandro Osorio</v>
          </cell>
          <cell r="E5281">
            <v>46147</v>
          </cell>
          <cell r="I5281">
            <v>55</v>
          </cell>
          <cell r="J5281">
            <v>0</v>
          </cell>
          <cell r="K5281">
            <v>0</v>
          </cell>
          <cell r="L5281">
            <v>1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38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</row>
        <row r="5282">
          <cell r="A5282" t="str">
            <v xml:space="preserve">Cristian Gonzalez </v>
          </cell>
          <cell r="C5282" t="str">
            <v>Cristian Araya</v>
          </cell>
          <cell r="E5282">
            <v>46147</v>
          </cell>
          <cell r="I5282">
            <v>28</v>
          </cell>
          <cell r="J5282">
            <v>0</v>
          </cell>
          <cell r="K5282">
            <v>0</v>
          </cell>
          <cell r="L5282">
            <v>1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</row>
        <row r="5283">
          <cell r="A5283" t="str">
            <v>Fernando Diaz</v>
          </cell>
          <cell r="C5283" t="str">
            <v>Juan Cuadra</v>
          </cell>
          <cell r="E5283">
            <v>46147</v>
          </cell>
          <cell r="I5283">
            <v>30</v>
          </cell>
          <cell r="J5283">
            <v>0</v>
          </cell>
          <cell r="K5283">
            <v>0</v>
          </cell>
          <cell r="L5283">
            <v>1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</row>
        <row r="5284">
          <cell r="A5284" t="str">
            <v>Jose Arredondo</v>
          </cell>
          <cell r="C5284" t="str">
            <v>Sin Auxiliar</v>
          </cell>
          <cell r="E5284">
            <v>46147</v>
          </cell>
          <cell r="I5284">
            <v>24</v>
          </cell>
          <cell r="J5284">
            <v>0</v>
          </cell>
          <cell r="K5284">
            <v>0</v>
          </cell>
          <cell r="L5284">
            <v>1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24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</row>
        <row r="5285">
          <cell r="A5285" t="str">
            <v>José Arredondo</v>
          </cell>
          <cell r="C5285" t="str">
            <v>Antonio Palma</v>
          </cell>
          <cell r="E5285">
            <v>46147</v>
          </cell>
          <cell r="I5285">
            <v>18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18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</row>
        <row r="5286">
          <cell r="A5286" t="str">
            <v>Juan Santibañez</v>
          </cell>
          <cell r="C5286" t="str">
            <v>Nelson Paredes</v>
          </cell>
          <cell r="E5286">
            <v>46147</v>
          </cell>
          <cell r="I5286">
            <v>39</v>
          </cell>
          <cell r="J5286">
            <v>0</v>
          </cell>
          <cell r="K5286">
            <v>0</v>
          </cell>
          <cell r="L5286">
            <v>1</v>
          </cell>
          <cell r="M5286">
            <v>0</v>
          </cell>
          <cell r="N5286">
            <v>0</v>
          </cell>
          <cell r="O5286">
            <v>1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</row>
        <row r="5287">
          <cell r="A5287" t="str">
            <v>Luis Dugo</v>
          </cell>
          <cell r="C5287" t="str">
            <v>Sin Auxiliar</v>
          </cell>
          <cell r="E5287">
            <v>46147</v>
          </cell>
          <cell r="I5287">
            <v>34</v>
          </cell>
          <cell r="J5287">
            <v>2</v>
          </cell>
          <cell r="K5287">
            <v>0</v>
          </cell>
          <cell r="L5287">
            <v>1</v>
          </cell>
          <cell r="M5287">
            <v>1</v>
          </cell>
          <cell r="N5287">
            <v>0</v>
          </cell>
          <cell r="O5287">
            <v>0</v>
          </cell>
          <cell r="P5287">
            <v>0</v>
          </cell>
          <cell r="Q5287">
            <v>4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</row>
        <row r="5288">
          <cell r="A5288" t="str">
            <v>Sin Auxiliar</v>
          </cell>
          <cell r="C5288" t="str">
            <v>Luis Dugo</v>
          </cell>
          <cell r="E5288">
            <v>46147</v>
          </cell>
          <cell r="I5288">
            <v>34</v>
          </cell>
          <cell r="J5288">
            <v>2</v>
          </cell>
          <cell r="K5288">
            <v>0</v>
          </cell>
          <cell r="L5288">
            <v>1</v>
          </cell>
          <cell r="M5288">
            <v>1</v>
          </cell>
          <cell r="N5288">
            <v>0</v>
          </cell>
          <cell r="O5288">
            <v>0</v>
          </cell>
          <cell r="P5288">
            <v>0</v>
          </cell>
          <cell r="Q5288">
            <v>4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</row>
        <row r="5289">
          <cell r="A5289" t="str">
            <v>Patricio Cubillos</v>
          </cell>
          <cell r="C5289" t="str">
            <v>Juan Aravena</v>
          </cell>
          <cell r="E5289">
            <v>46147</v>
          </cell>
          <cell r="I5289">
            <v>36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</row>
        <row r="5290">
          <cell r="A5290" t="str">
            <v>Ramon Gallardo</v>
          </cell>
          <cell r="C5290" t="str">
            <v>Jordan Gaete</v>
          </cell>
          <cell r="E5290">
            <v>46147</v>
          </cell>
          <cell r="I5290">
            <v>34</v>
          </cell>
          <cell r="J5290">
            <v>0</v>
          </cell>
          <cell r="K5290">
            <v>0</v>
          </cell>
          <cell r="L5290">
            <v>1</v>
          </cell>
          <cell r="M5290">
            <v>1</v>
          </cell>
          <cell r="N5290">
            <v>0</v>
          </cell>
          <cell r="O5290">
            <v>1</v>
          </cell>
          <cell r="P5290">
            <v>0</v>
          </cell>
          <cell r="Q5290">
            <v>34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</row>
        <row r="5291">
          <cell r="A5291" t="str">
            <v>Roberto Briones</v>
          </cell>
          <cell r="C5291" t="str">
            <v>Daniel Escobar</v>
          </cell>
          <cell r="E5291">
            <v>46147</v>
          </cell>
          <cell r="I5291">
            <v>46</v>
          </cell>
          <cell r="J5291">
            <v>0</v>
          </cell>
          <cell r="K5291">
            <v>0</v>
          </cell>
          <cell r="L5291">
            <v>1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2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</row>
        <row r="5292">
          <cell r="A5292" t="str">
            <v>Roberto Ramirez</v>
          </cell>
          <cell r="C5292" t="str">
            <v>Gonzalo Gonzalez</v>
          </cell>
          <cell r="E5292">
            <v>46146</v>
          </cell>
          <cell r="I5292">
            <v>28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2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</row>
        <row r="5293">
          <cell r="A5293" t="str">
            <v>Roberto Ramirez</v>
          </cell>
          <cell r="C5293" t="str">
            <v>Gonzalo Gonzalez</v>
          </cell>
          <cell r="E5293">
            <v>46147</v>
          </cell>
          <cell r="I5293">
            <v>45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2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1</v>
          </cell>
        </row>
        <row r="5294">
          <cell r="A5294" t="str">
            <v>Maximiliano Arancibia</v>
          </cell>
          <cell r="C5294" t="str">
            <v>Sin Auxiliar</v>
          </cell>
          <cell r="E5294">
            <v>46147</v>
          </cell>
          <cell r="I5294">
            <v>61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</row>
        <row r="5295">
          <cell r="A5295" t="str">
            <v>Rodrigo Bascuñan</v>
          </cell>
          <cell r="C5295" t="str">
            <v>Sin Auxiliar</v>
          </cell>
          <cell r="E5295">
            <v>46147</v>
          </cell>
          <cell r="I5295" t="str">
            <v>libre compensatorio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</row>
        <row r="5296">
          <cell r="A5296" t="str">
            <v>Carlos Maulen</v>
          </cell>
          <cell r="C5296" t="str">
            <v>Sin Auxiliar</v>
          </cell>
          <cell r="E5296">
            <v>46147</v>
          </cell>
          <cell r="I5296" t="str">
            <v>sin producción</v>
          </cell>
          <cell r="J5296">
            <v>0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</row>
        <row r="5297">
          <cell r="A5297" t="str">
            <v>Sin Auxiliar</v>
          </cell>
          <cell r="C5297" t="str">
            <v>Victor Araneda</v>
          </cell>
          <cell r="E5297">
            <v>46147</v>
          </cell>
          <cell r="I5297">
            <v>34</v>
          </cell>
          <cell r="J5297">
            <v>0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</row>
        <row r="5298">
          <cell r="A5298" t="str">
            <v>Sin Auxiliar</v>
          </cell>
          <cell r="C5298" t="str">
            <v>Alexander Marchant</v>
          </cell>
          <cell r="E5298">
            <v>46147</v>
          </cell>
          <cell r="I5298" t="str">
            <v>libre compensatorio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</row>
        <row r="5299">
          <cell r="A5299" t="str">
            <v>Sin Auxiliar</v>
          </cell>
          <cell r="C5299" t="str">
            <v>Gerald Aguayo</v>
          </cell>
          <cell r="E5299">
            <v>46147</v>
          </cell>
          <cell r="I5299" t="str">
            <v>libre compensatorio</v>
          </cell>
          <cell r="J5299">
            <v>0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</row>
        <row r="5300">
          <cell r="A5300" t="str">
            <v>Pedro Arcos</v>
          </cell>
          <cell r="C5300" t="str">
            <v>Sin Auxiliar</v>
          </cell>
          <cell r="E5300">
            <v>46147</v>
          </cell>
          <cell r="I5300">
            <v>0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</row>
        <row r="5301">
          <cell r="A5301" t="str">
            <v>Antonio Riquelme</v>
          </cell>
          <cell r="C5301" t="str">
            <v>Sin Auxiliar</v>
          </cell>
          <cell r="E5301">
            <v>46147</v>
          </cell>
          <cell r="I5301">
            <v>0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</row>
        <row r="5302">
          <cell r="A5302" t="str">
            <v>Sin Auxiliar</v>
          </cell>
          <cell r="C5302" t="str">
            <v>Jose Oca</v>
          </cell>
          <cell r="E5302">
            <v>46147</v>
          </cell>
          <cell r="I5302">
            <v>0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</row>
        <row r="5303">
          <cell r="A5303" t="str">
            <v>Carlos Maulen</v>
          </cell>
          <cell r="C5303" t="str">
            <v>Sin Auxiliar</v>
          </cell>
          <cell r="E5303">
            <v>46146</v>
          </cell>
          <cell r="I5303">
            <v>35</v>
          </cell>
          <cell r="J5303">
            <v>0</v>
          </cell>
          <cell r="K5303">
            <v>0</v>
          </cell>
          <cell r="L5303">
            <v>1</v>
          </cell>
          <cell r="M5303">
            <v>0</v>
          </cell>
          <cell r="N5303">
            <v>1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</row>
        <row r="5304">
          <cell r="A5304" t="str">
            <v>Alexander Marchant</v>
          </cell>
          <cell r="C5304" t="str">
            <v>Sin Auxiliar</v>
          </cell>
          <cell r="E5304">
            <v>46148</v>
          </cell>
          <cell r="I5304">
            <v>35</v>
          </cell>
          <cell r="J5304">
            <v>0</v>
          </cell>
          <cell r="K5304">
            <v>0</v>
          </cell>
          <cell r="L5304">
            <v>1</v>
          </cell>
          <cell r="M5304">
            <v>0</v>
          </cell>
          <cell r="N5304">
            <v>1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</row>
        <row r="5305">
          <cell r="A5305" t="str">
            <v>Alfredo Cona</v>
          </cell>
          <cell r="C5305" t="str">
            <v>Osman Perez</v>
          </cell>
          <cell r="E5305">
            <v>46148</v>
          </cell>
          <cell r="I5305">
            <v>97</v>
          </cell>
          <cell r="J5305">
            <v>0</v>
          </cell>
          <cell r="K5305">
            <v>0</v>
          </cell>
          <cell r="L5305">
            <v>1</v>
          </cell>
          <cell r="M5305">
            <v>1</v>
          </cell>
          <cell r="N5305">
            <v>1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</row>
        <row r="5306">
          <cell r="A5306" t="str">
            <v>Sin Auxiliar</v>
          </cell>
          <cell r="C5306" t="str">
            <v>Gilmar Ospino</v>
          </cell>
          <cell r="E5306">
            <v>46147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</row>
        <row r="5307">
          <cell r="A5307" t="str">
            <v>Byron Lopez</v>
          </cell>
          <cell r="C5307" t="str">
            <v>Pato Ramirez</v>
          </cell>
          <cell r="E5307">
            <v>46148</v>
          </cell>
          <cell r="I5307">
            <v>16</v>
          </cell>
          <cell r="J5307">
            <v>0</v>
          </cell>
          <cell r="K5307">
            <v>0</v>
          </cell>
          <cell r="L5307">
            <v>1</v>
          </cell>
          <cell r="M5307">
            <v>0</v>
          </cell>
          <cell r="N5307">
            <v>0</v>
          </cell>
          <cell r="O5307">
            <v>0</v>
          </cell>
          <cell r="P5307">
            <v>3</v>
          </cell>
          <cell r="Q5307">
            <v>2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2</v>
          </cell>
        </row>
        <row r="5308">
          <cell r="A5308" t="str">
            <v>Cesar Moreno</v>
          </cell>
          <cell r="C5308" t="str">
            <v>Alejandro Osorio</v>
          </cell>
          <cell r="E5308">
            <v>46148</v>
          </cell>
          <cell r="I5308">
            <v>86</v>
          </cell>
          <cell r="J5308">
            <v>0</v>
          </cell>
          <cell r="K5308">
            <v>0</v>
          </cell>
          <cell r="L5308">
            <v>1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38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</row>
        <row r="5309">
          <cell r="A5309" t="str">
            <v xml:space="preserve">Cristian Gonzalez </v>
          </cell>
          <cell r="C5309" t="str">
            <v>Juan Cuadra</v>
          </cell>
          <cell r="E5309">
            <v>46148</v>
          </cell>
          <cell r="I5309">
            <v>44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21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</row>
        <row r="5310">
          <cell r="A5310" t="str">
            <v>Fernando Diaz</v>
          </cell>
          <cell r="C5310" t="str">
            <v>Gerald Aguayo</v>
          </cell>
          <cell r="E5310">
            <v>46148</v>
          </cell>
          <cell r="I5310">
            <v>60</v>
          </cell>
          <cell r="J5310">
            <v>0</v>
          </cell>
          <cell r="K5310">
            <v>0</v>
          </cell>
          <cell r="L5310">
            <v>1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30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</row>
        <row r="5311">
          <cell r="A5311" t="str">
            <v>Jose Arredondo</v>
          </cell>
          <cell r="C5311" t="str">
            <v>Sin Auxiliar</v>
          </cell>
          <cell r="E5311">
            <v>46148</v>
          </cell>
          <cell r="I5311">
            <v>46</v>
          </cell>
          <cell r="J5311">
            <v>0</v>
          </cell>
          <cell r="K5311">
            <v>0</v>
          </cell>
          <cell r="L5311">
            <v>1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46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</row>
        <row r="5312">
          <cell r="A5312" t="str">
            <v>José Arredondo</v>
          </cell>
          <cell r="C5312" t="str">
            <v>Antonio Palma</v>
          </cell>
          <cell r="E5312">
            <v>46148</v>
          </cell>
          <cell r="I5312">
            <v>36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36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</row>
        <row r="5313">
          <cell r="A5313" t="str">
            <v>Juan Santibañez</v>
          </cell>
          <cell r="C5313" t="str">
            <v>Nelson Paredes</v>
          </cell>
          <cell r="E5313">
            <v>46148</v>
          </cell>
          <cell r="I5313">
            <v>40</v>
          </cell>
          <cell r="J5313">
            <v>0</v>
          </cell>
          <cell r="K5313">
            <v>0</v>
          </cell>
          <cell r="L5313">
            <v>1</v>
          </cell>
          <cell r="M5313">
            <v>0</v>
          </cell>
          <cell r="N5313">
            <v>1</v>
          </cell>
          <cell r="O5313">
            <v>0</v>
          </cell>
          <cell r="P5313">
            <v>0</v>
          </cell>
          <cell r="Q5313">
            <v>28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</row>
        <row r="5314">
          <cell r="A5314" t="str">
            <v>Luis Dugo</v>
          </cell>
          <cell r="C5314" t="str">
            <v>Victor Araneda</v>
          </cell>
          <cell r="E5314">
            <v>46148</v>
          </cell>
          <cell r="I5314">
            <v>26</v>
          </cell>
          <cell r="J5314">
            <v>0</v>
          </cell>
          <cell r="K5314">
            <v>0</v>
          </cell>
          <cell r="L5314">
            <v>1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</row>
        <row r="5315">
          <cell r="A5315" t="str">
            <v>Maximiliano Arancibia</v>
          </cell>
          <cell r="C5315" t="str">
            <v>Carlos Correa</v>
          </cell>
          <cell r="E5315">
            <v>46148</v>
          </cell>
          <cell r="I5315">
            <v>45</v>
          </cell>
          <cell r="J5315">
            <v>0</v>
          </cell>
          <cell r="K5315">
            <v>0</v>
          </cell>
          <cell r="L5315">
            <v>1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</row>
        <row r="5316">
          <cell r="A5316" t="str">
            <v>Patricio Cubillos</v>
          </cell>
          <cell r="C5316" t="str">
            <v>Juan Aravena</v>
          </cell>
          <cell r="E5316">
            <v>46148</v>
          </cell>
          <cell r="I5316">
            <v>74</v>
          </cell>
          <cell r="J5316">
            <v>0</v>
          </cell>
          <cell r="K5316">
            <v>0</v>
          </cell>
          <cell r="L5316">
            <v>1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12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</row>
        <row r="5317">
          <cell r="A5317" t="str">
            <v>Ramon Gallardo</v>
          </cell>
          <cell r="C5317" t="str">
            <v>Jordan Gaete</v>
          </cell>
          <cell r="E5317">
            <v>46148</v>
          </cell>
          <cell r="I5317">
            <v>26</v>
          </cell>
          <cell r="J5317">
            <v>0</v>
          </cell>
          <cell r="K5317">
            <v>0</v>
          </cell>
          <cell r="L5317">
            <v>1</v>
          </cell>
          <cell r="M5317">
            <v>1</v>
          </cell>
          <cell r="N5317">
            <v>0</v>
          </cell>
          <cell r="O5317">
            <v>0</v>
          </cell>
          <cell r="P5317">
            <v>0</v>
          </cell>
          <cell r="Q5317">
            <v>26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</row>
        <row r="5318">
          <cell r="A5318" t="str">
            <v>Roberto Briones</v>
          </cell>
          <cell r="C5318" t="str">
            <v>Daniel Escobar</v>
          </cell>
          <cell r="E5318">
            <v>46148</v>
          </cell>
          <cell r="I5318">
            <v>62</v>
          </cell>
          <cell r="J5318">
            <v>0</v>
          </cell>
          <cell r="K5318">
            <v>0</v>
          </cell>
          <cell r="L5318">
            <v>1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11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</row>
        <row r="5319">
          <cell r="A5319" t="str">
            <v>Roberto Ramirez</v>
          </cell>
          <cell r="C5319" t="str">
            <v>Gonzalo Gonzalez</v>
          </cell>
          <cell r="E5319">
            <v>46148</v>
          </cell>
          <cell r="I5319">
            <v>39</v>
          </cell>
          <cell r="J5319">
            <v>0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2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1</v>
          </cell>
        </row>
        <row r="5320">
          <cell r="A5320" t="str">
            <v>Rodrigo Bascuñan</v>
          </cell>
          <cell r="C5320" t="str">
            <v>Cristian Araya</v>
          </cell>
          <cell r="E5320">
            <v>46148</v>
          </cell>
          <cell r="I5320">
            <v>68</v>
          </cell>
          <cell r="J5320">
            <v>0</v>
          </cell>
          <cell r="K5320">
            <v>0</v>
          </cell>
          <cell r="L5320">
            <v>1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</row>
        <row r="5321">
          <cell r="A5321" t="str">
            <v>Pedro Arcos</v>
          </cell>
          <cell r="C5321" t="str">
            <v>Sin Auxiliar</v>
          </cell>
          <cell r="E5321">
            <v>46148</v>
          </cell>
          <cell r="I5321">
            <v>0</v>
          </cell>
          <cell r="J5321">
            <v>0</v>
          </cell>
          <cell r="K5321">
            <v>0</v>
          </cell>
          <cell r="L5321">
            <v>0</v>
          </cell>
          <cell r="M5321">
            <v>0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>
            <v>0</v>
          </cell>
          <cell r="V5321">
            <v>0</v>
          </cell>
          <cell r="W5321">
            <v>0</v>
          </cell>
          <cell r="X5321">
            <v>0</v>
          </cell>
        </row>
        <row r="5322">
          <cell r="A5322" t="str">
            <v>Antonio Riquelme</v>
          </cell>
          <cell r="C5322" t="str">
            <v>Sin Auxiliar</v>
          </cell>
          <cell r="E5322">
            <v>46148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</row>
        <row r="5323">
          <cell r="A5323" t="str">
            <v>Sin Auxiliar</v>
          </cell>
          <cell r="C5323" t="str">
            <v>Jose Oca</v>
          </cell>
          <cell r="E5323">
            <v>46148</v>
          </cell>
          <cell r="I5323">
            <v>0</v>
          </cell>
          <cell r="J5323">
            <v>0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</row>
        <row r="5324">
          <cell r="A5324" t="str">
            <v>Carlos Maulen</v>
          </cell>
          <cell r="C5324" t="str">
            <v>Sin Auxiliar</v>
          </cell>
          <cell r="E5324">
            <v>46148</v>
          </cell>
          <cell r="I5324">
            <v>35</v>
          </cell>
          <cell r="J5324">
            <v>0</v>
          </cell>
          <cell r="K5324">
            <v>0</v>
          </cell>
          <cell r="L5324">
            <v>1</v>
          </cell>
          <cell r="M5324">
            <v>0</v>
          </cell>
          <cell r="N5324">
            <v>1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</row>
        <row r="5325">
          <cell r="A5325" t="str">
            <v>Alexander Marchant</v>
          </cell>
          <cell r="C5325" t="str">
            <v>Sin Auxiliar</v>
          </cell>
          <cell r="E5325">
            <v>46149</v>
          </cell>
          <cell r="I5325">
            <v>25</v>
          </cell>
          <cell r="J5325">
            <v>0</v>
          </cell>
          <cell r="K5325">
            <v>0</v>
          </cell>
          <cell r="L5325">
            <v>1</v>
          </cell>
          <cell r="M5325">
            <v>0</v>
          </cell>
          <cell r="N5325">
            <v>1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</row>
        <row r="5326">
          <cell r="A5326" t="str">
            <v>Boris López</v>
          </cell>
          <cell r="C5326" t="str">
            <v>Gilmar Ospino</v>
          </cell>
          <cell r="E5326">
            <v>46148</v>
          </cell>
          <cell r="I5326">
            <v>30</v>
          </cell>
          <cell r="J5326">
            <v>0</v>
          </cell>
          <cell r="K5326">
            <v>0</v>
          </cell>
          <cell r="L5326">
            <v>1</v>
          </cell>
          <cell r="M5326">
            <v>0</v>
          </cell>
          <cell r="N5326">
            <v>0</v>
          </cell>
          <cell r="O5326">
            <v>0</v>
          </cell>
          <cell r="P5326">
            <v>8</v>
          </cell>
          <cell r="Q5326">
            <v>5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</row>
        <row r="5327">
          <cell r="A5327" t="str">
            <v>Boris López</v>
          </cell>
          <cell r="C5327" t="str">
            <v>Gilmar Ospino</v>
          </cell>
          <cell r="E5327">
            <v>46149</v>
          </cell>
          <cell r="I5327">
            <v>41</v>
          </cell>
          <cell r="J5327">
            <v>0</v>
          </cell>
          <cell r="K5327">
            <v>0</v>
          </cell>
          <cell r="L5327">
            <v>1</v>
          </cell>
          <cell r="M5327">
            <v>0</v>
          </cell>
          <cell r="N5327">
            <v>0</v>
          </cell>
          <cell r="O5327">
            <v>0</v>
          </cell>
          <cell r="P5327">
            <v>15</v>
          </cell>
          <cell r="Q5327">
            <v>11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</row>
        <row r="5328">
          <cell r="A5328" t="str">
            <v>Byron Lopez</v>
          </cell>
          <cell r="C5328" t="str">
            <v>Pato Ramirez</v>
          </cell>
          <cell r="E5328">
            <v>46149</v>
          </cell>
          <cell r="I5328">
            <v>60</v>
          </cell>
          <cell r="J5328">
            <v>0</v>
          </cell>
          <cell r="K5328">
            <v>0</v>
          </cell>
          <cell r="L5328">
            <v>1</v>
          </cell>
          <cell r="M5328">
            <v>0</v>
          </cell>
          <cell r="N5328">
            <v>0</v>
          </cell>
          <cell r="O5328">
            <v>0</v>
          </cell>
          <cell r="P5328">
            <v>3</v>
          </cell>
          <cell r="Q5328">
            <v>2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2</v>
          </cell>
        </row>
        <row r="5329">
          <cell r="A5329" t="str">
            <v>Cesar Moreno</v>
          </cell>
          <cell r="C5329" t="str">
            <v>Alejandro Osorio</v>
          </cell>
          <cell r="E5329">
            <v>46149</v>
          </cell>
          <cell r="I5329">
            <v>88</v>
          </cell>
          <cell r="J5329">
            <v>0</v>
          </cell>
          <cell r="K5329">
            <v>0</v>
          </cell>
          <cell r="L5329">
            <v>1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38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</row>
        <row r="5330">
          <cell r="A5330" t="str">
            <v xml:space="preserve">Cristian Gonzalez </v>
          </cell>
          <cell r="C5330" t="str">
            <v>Juan Cuadra</v>
          </cell>
          <cell r="E5330">
            <v>46149</v>
          </cell>
          <cell r="I5330">
            <v>36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</row>
        <row r="5331">
          <cell r="A5331" t="str">
            <v>Fernando Diaz</v>
          </cell>
          <cell r="C5331" t="str">
            <v>Osman Perez</v>
          </cell>
          <cell r="E5331">
            <v>46149</v>
          </cell>
          <cell r="I5331">
            <v>38</v>
          </cell>
          <cell r="J5331">
            <v>0</v>
          </cell>
          <cell r="K5331">
            <v>0</v>
          </cell>
          <cell r="L5331">
            <v>1</v>
          </cell>
          <cell r="M5331">
            <v>0</v>
          </cell>
          <cell r="N5331">
            <v>2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</row>
        <row r="5332">
          <cell r="A5332" t="str">
            <v>Jose Arredondo</v>
          </cell>
          <cell r="C5332" t="str">
            <v>Sin Auxiliar</v>
          </cell>
          <cell r="E5332">
            <v>46149</v>
          </cell>
          <cell r="I5332">
            <v>22</v>
          </cell>
          <cell r="J5332">
            <v>0</v>
          </cell>
          <cell r="K5332">
            <v>0</v>
          </cell>
          <cell r="L5332">
            <v>1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22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</row>
        <row r="5333">
          <cell r="A5333" t="str">
            <v>José Arredondo</v>
          </cell>
          <cell r="C5333" t="str">
            <v>Antonio Palma</v>
          </cell>
          <cell r="E5333">
            <v>46149</v>
          </cell>
          <cell r="I5333">
            <v>19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19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</row>
        <row r="5334">
          <cell r="A5334" t="str">
            <v>Juan Santibañez</v>
          </cell>
          <cell r="C5334" t="str">
            <v>Nelson Paredes</v>
          </cell>
          <cell r="E5334">
            <v>46149</v>
          </cell>
          <cell r="I5334">
            <v>35</v>
          </cell>
          <cell r="J5334">
            <v>0</v>
          </cell>
          <cell r="K5334">
            <v>0</v>
          </cell>
          <cell r="L5334">
            <v>1</v>
          </cell>
          <cell r="M5334">
            <v>0</v>
          </cell>
          <cell r="N5334">
            <v>1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</row>
        <row r="5335">
          <cell r="A5335" t="str">
            <v>Luis Dugo</v>
          </cell>
          <cell r="C5335" t="str">
            <v>Victor Araneda</v>
          </cell>
          <cell r="E5335">
            <v>46149</v>
          </cell>
          <cell r="I5335">
            <v>42</v>
          </cell>
          <cell r="J5335">
            <v>0</v>
          </cell>
          <cell r="K5335">
            <v>0</v>
          </cell>
          <cell r="L5335">
            <v>1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4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</row>
        <row r="5336">
          <cell r="A5336" t="str">
            <v>Maximiliano Arancibia</v>
          </cell>
          <cell r="C5336" t="str">
            <v>Gerald Aguayo</v>
          </cell>
          <cell r="E5336">
            <v>46149</v>
          </cell>
          <cell r="I5336">
            <v>53</v>
          </cell>
          <cell r="J5336">
            <v>0</v>
          </cell>
          <cell r="K5336">
            <v>0</v>
          </cell>
          <cell r="L5336">
            <v>1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</row>
        <row r="5337">
          <cell r="A5337" t="str">
            <v>Patricio Cubillos</v>
          </cell>
          <cell r="C5337" t="str">
            <v>Juan Aravena</v>
          </cell>
          <cell r="E5337">
            <v>46149</v>
          </cell>
          <cell r="I5337">
            <v>32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6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</row>
        <row r="5338">
          <cell r="A5338" t="str">
            <v>Ramon Gallardo</v>
          </cell>
          <cell r="C5338" t="str">
            <v>Jordan Gaete</v>
          </cell>
          <cell r="E5338">
            <v>46149</v>
          </cell>
          <cell r="I5338">
            <v>38</v>
          </cell>
          <cell r="J5338">
            <v>0</v>
          </cell>
          <cell r="K5338">
            <v>0</v>
          </cell>
          <cell r="L5338">
            <v>1</v>
          </cell>
          <cell r="M5338">
            <v>1</v>
          </cell>
          <cell r="N5338">
            <v>0</v>
          </cell>
          <cell r="O5338">
            <v>1</v>
          </cell>
          <cell r="P5338">
            <v>0</v>
          </cell>
          <cell r="Q5338">
            <v>38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</row>
        <row r="5339">
          <cell r="A5339" t="str">
            <v>Roberto Briones</v>
          </cell>
          <cell r="C5339" t="str">
            <v>Daniel Escobar</v>
          </cell>
          <cell r="E5339">
            <v>46149</v>
          </cell>
          <cell r="I5339">
            <v>45</v>
          </cell>
          <cell r="J5339">
            <v>0</v>
          </cell>
          <cell r="K5339">
            <v>0</v>
          </cell>
          <cell r="L5339">
            <v>1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7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</row>
        <row r="5340">
          <cell r="A5340" t="str">
            <v>Roberto Ramirez</v>
          </cell>
          <cell r="C5340" t="str">
            <v>Gonzalo Gonzalez</v>
          </cell>
          <cell r="E5340">
            <v>46149</v>
          </cell>
          <cell r="I5340">
            <v>30</v>
          </cell>
          <cell r="J5340">
            <v>0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2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</row>
        <row r="5341">
          <cell r="A5341" t="str">
            <v>Rodrigo Bascuñan</v>
          </cell>
          <cell r="C5341" t="str">
            <v>Cristian Araya</v>
          </cell>
          <cell r="E5341">
            <v>46149</v>
          </cell>
          <cell r="I5341">
            <v>27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10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</row>
        <row r="5342">
          <cell r="A5342" t="str">
            <v>Sin Auxiliar</v>
          </cell>
          <cell r="C5342" t="str">
            <v>Carlos Correa</v>
          </cell>
          <cell r="E5342">
            <v>46149</v>
          </cell>
          <cell r="I5342">
            <v>53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</row>
        <row r="5343">
          <cell r="A5343" t="str">
            <v>Alfredo Cona</v>
          </cell>
          <cell r="C5343" t="str">
            <v>Sin Auxiliar</v>
          </cell>
          <cell r="E5343">
            <v>46149</v>
          </cell>
          <cell r="I5343">
            <v>0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</row>
        <row r="5344">
          <cell r="A5344" t="str">
            <v>Pedro Arcos</v>
          </cell>
          <cell r="C5344" t="str">
            <v>Sin Auxiliar</v>
          </cell>
          <cell r="E5344">
            <v>46149</v>
          </cell>
          <cell r="I5344">
            <v>0</v>
          </cell>
          <cell r="J5344">
            <v>0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</row>
        <row r="5345">
          <cell r="A5345" t="str">
            <v>Antonio Riquelme</v>
          </cell>
          <cell r="C5345" t="str">
            <v>Sin Auxiliar</v>
          </cell>
          <cell r="E5345">
            <v>46149</v>
          </cell>
          <cell r="I5345">
            <v>0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</row>
        <row r="5346">
          <cell r="A5346" t="str">
            <v>Sin Auxiliar</v>
          </cell>
          <cell r="C5346" t="str">
            <v>Jose Oca</v>
          </cell>
          <cell r="E5346">
            <v>46149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</row>
        <row r="5347">
          <cell r="A5347" t="str">
            <v>Carlos Maulen</v>
          </cell>
          <cell r="C5347" t="str">
            <v>Sin Auxiliar</v>
          </cell>
          <cell r="E5347">
            <v>46149</v>
          </cell>
          <cell r="I5347">
            <v>25</v>
          </cell>
          <cell r="J5347">
            <v>0</v>
          </cell>
          <cell r="K5347">
            <v>0</v>
          </cell>
          <cell r="L5347">
            <v>1</v>
          </cell>
          <cell r="M5347">
            <v>0</v>
          </cell>
          <cell r="N5347">
            <v>1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</row>
        <row r="5348">
          <cell r="A5348" t="str">
            <v>Alexander Marchant</v>
          </cell>
          <cell r="C5348" t="str">
            <v>Sin Auxiliar</v>
          </cell>
          <cell r="E5348">
            <v>46150</v>
          </cell>
          <cell r="I5348">
            <v>45</v>
          </cell>
          <cell r="J5348">
            <v>0</v>
          </cell>
          <cell r="K5348">
            <v>0</v>
          </cell>
          <cell r="L5348">
            <v>1</v>
          </cell>
          <cell r="M5348">
            <v>0</v>
          </cell>
          <cell r="N5348">
            <v>1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</row>
        <row r="5349">
          <cell r="A5349" t="str">
            <v>Alfredo Cona</v>
          </cell>
          <cell r="C5349" t="str">
            <v>Osman Perez</v>
          </cell>
          <cell r="E5349">
            <v>46150</v>
          </cell>
          <cell r="I5349">
            <v>86</v>
          </cell>
          <cell r="J5349">
            <v>0</v>
          </cell>
          <cell r="K5349">
            <v>0</v>
          </cell>
          <cell r="L5349">
            <v>1</v>
          </cell>
          <cell r="M5349">
            <v>1</v>
          </cell>
          <cell r="N5349">
            <v>1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</row>
        <row r="5350">
          <cell r="A5350" t="str">
            <v>Boris López</v>
          </cell>
          <cell r="C5350" t="str">
            <v>Gilmar Ospino</v>
          </cell>
          <cell r="E5350">
            <v>46150</v>
          </cell>
          <cell r="I5350">
            <v>29</v>
          </cell>
          <cell r="J5350">
            <v>0</v>
          </cell>
          <cell r="K5350">
            <v>0</v>
          </cell>
          <cell r="L5350">
            <v>1</v>
          </cell>
          <cell r="M5350">
            <v>0</v>
          </cell>
          <cell r="N5350">
            <v>0</v>
          </cell>
          <cell r="O5350">
            <v>0</v>
          </cell>
          <cell r="P5350">
            <v>12</v>
          </cell>
          <cell r="Q5350">
            <v>12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3</v>
          </cell>
        </row>
        <row r="5351">
          <cell r="A5351" t="str">
            <v>Byron Lopez</v>
          </cell>
          <cell r="C5351" t="str">
            <v>Pato Ramirez</v>
          </cell>
          <cell r="E5351">
            <v>46150</v>
          </cell>
          <cell r="I5351">
            <v>60</v>
          </cell>
          <cell r="J5351">
            <v>0</v>
          </cell>
          <cell r="K5351">
            <v>0</v>
          </cell>
          <cell r="L5351">
            <v>1</v>
          </cell>
          <cell r="M5351">
            <v>0</v>
          </cell>
          <cell r="N5351">
            <v>0</v>
          </cell>
          <cell r="O5351">
            <v>0</v>
          </cell>
          <cell r="P5351">
            <v>3</v>
          </cell>
          <cell r="Q5351">
            <v>2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2</v>
          </cell>
        </row>
        <row r="5352">
          <cell r="A5352" t="str">
            <v>Cesar Moreno</v>
          </cell>
          <cell r="C5352" t="str">
            <v>Alejandro Osorio</v>
          </cell>
          <cell r="E5352">
            <v>46150</v>
          </cell>
          <cell r="I5352">
            <v>81</v>
          </cell>
          <cell r="J5352">
            <v>0</v>
          </cell>
          <cell r="K5352">
            <v>0</v>
          </cell>
          <cell r="L5352">
            <v>1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43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</row>
        <row r="5353">
          <cell r="A5353" t="str">
            <v xml:space="preserve">Cristian Gonzalez </v>
          </cell>
          <cell r="C5353" t="str">
            <v>Juan Cuadra</v>
          </cell>
          <cell r="E5353">
            <v>46150</v>
          </cell>
          <cell r="I5353">
            <v>40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21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</row>
        <row r="5354">
          <cell r="A5354" t="str">
            <v>Fernando Diaz</v>
          </cell>
          <cell r="C5354" t="str">
            <v>Gerald Aguayo</v>
          </cell>
          <cell r="E5354">
            <v>46150</v>
          </cell>
          <cell r="I5354">
            <v>57</v>
          </cell>
          <cell r="J5354">
            <v>0</v>
          </cell>
          <cell r="K5354">
            <v>0</v>
          </cell>
          <cell r="L5354">
            <v>1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25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</row>
        <row r="5355">
          <cell r="A5355" t="str">
            <v>Jose Arredondo</v>
          </cell>
          <cell r="C5355" t="str">
            <v>Sin Auxiliar</v>
          </cell>
          <cell r="E5355">
            <v>46150</v>
          </cell>
          <cell r="I5355">
            <v>45</v>
          </cell>
          <cell r="J5355">
            <v>0</v>
          </cell>
          <cell r="K5355">
            <v>0</v>
          </cell>
          <cell r="L5355">
            <v>1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45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</row>
        <row r="5356">
          <cell r="A5356" t="str">
            <v>José Arredondo</v>
          </cell>
          <cell r="C5356" t="str">
            <v>Antonio Palma</v>
          </cell>
          <cell r="E5356">
            <v>46150</v>
          </cell>
          <cell r="I5356">
            <v>37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37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</row>
        <row r="5357">
          <cell r="A5357" t="str">
            <v>Juan Santibañez</v>
          </cell>
          <cell r="C5357" t="str">
            <v>Nelson Paredes</v>
          </cell>
          <cell r="E5357">
            <v>46150</v>
          </cell>
          <cell r="I5357">
            <v>36</v>
          </cell>
          <cell r="J5357">
            <v>0</v>
          </cell>
          <cell r="K5357">
            <v>0</v>
          </cell>
          <cell r="L5357">
            <v>1</v>
          </cell>
          <cell r="M5357">
            <v>0</v>
          </cell>
          <cell r="N5357">
            <v>1</v>
          </cell>
          <cell r="O5357">
            <v>0</v>
          </cell>
          <cell r="P5357">
            <v>0</v>
          </cell>
          <cell r="Q5357">
            <v>21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</row>
        <row r="5358">
          <cell r="A5358" t="str">
            <v>Luis Dugo</v>
          </cell>
          <cell r="C5358" t="str">
            <v>Victor Araneda</v>
          </cell>
          <cell r="E5358">
            <v>46150</v>
          </cell>
          <cell r="I5358">
            <v>40</v>
          </cell>
          <cell r="J5358">
            <v>0</v>
          </cell>
          <cell r="K5358">
            <v>0</v>
          </cell>
          <cell r="L5358">
            <v>1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1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</row>
        <row r="5359">
          <cell r="A5359" t="str">
            <v>Maximiliano Arancibia</v>
          </cell>
          <cell r="C5359" t="str">
            <v>Rodrigo Arcos</v>
          </cell>
          <cell r="E5359">
            <v>46150</v>
          </cell>
          <cell r="I5359">
            <v>42</v>
          </cell>
          <cell r="J5359">
            <v>0</v>
          </cell>
          <cell r="K5359">
            <v>0</v>
          </cell>
          <cell r="L5359">
            <v>1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</row>
        <row r="5360">
          <cell r="A5360" t="str">
            <v>Patricio Cubillos</v>
          </cell>
          <cell r="C5360" t="str">
            <v>Juan Aravena</v>
          </cell>
          <cell r="E5360">
            <v>46150</v>
          </cell>
          <cell r="I5360">
            <v>67</v>
          </cell>
          <cell r="J5360">
            <v>2</v>
          </cell>
          <cell r="K5360">
            <v>0</v>
          </cell>
          <cell r="L5360">
            <v>1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10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</row>
        <row r="5361">
          <cell r="A5361" t="str">
            <v>Ramon Gallardo</v>
          </cell>
          <cell r="C5361" t="str">
            <v>Jordan Gaete</v>
          </cell>
          <cell r="E5361">
            <v>46150</v>
          </cell>
          <cell r="I5361">
            <v>28</v>
          </cell>
          <cell r="J5361">
            <v>0</v>
          </cell>
          <cell r="K5361">
            <v>0</v>
          </cell>
          <cell r="L5361">
            <v>1</v>
          </cell>
          <cell r="M5361">
            <v>1</v>
          </cell>
          <cell r="N5361">
            <v>0</v>
          </cell>
          <cell r="O5361">
            <v>0</v>
          </cell>
          <cell r="P5361">
            <v>0</v>
          </cell>
          <cell r="Q5361">
            <v>28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</row>
        <row r="5362">
          <cell r="A5362" t="str">
            <v>Roberto Briones</v>
          </cell>
          <cell r="C5362" t="str">
            <v>Daniel Escobar</v>
          </cell>
          <cell r="E5362">
            <v>46150</v>
          </cell>
          <cell r="I5362">
            <v>58</v>
          </cell>
          <cell r="J5362">
            <v>0</v>
          </cell>
          <cell r="K5362">
            <v>0</v>
          </cell>
          <cell r="L5362">
            <v>1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6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</row>
        <row r="5363">
          <cell r="A5363" t="str">
            <v>Roberto Ramirez</v>
          </cell>
          <cell r="C5363" t="str">
            <v>Gonzalo Gonzalez</v>
          </cell>
          <cell r="E5363">
            <v>46150</v>
          </cell>
          <cell r="I5363">
            <v>58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2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1</v>
          </cell>
        </row>
        <row r="5364">
          <cell r="A5364" t="str">
            <v>Rodrigo Bascuñan</v>
          </cell>
          <cell r="C5364" t="str">
            <v>Cristian Araya</v>
          </cell>
          <cell r="E5364">
            <v>46150</v>
          </cell>
          <cell r="I5364">
            <v>27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10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</row>
        <row r="5365">
          <cell r="A5365" t="str">
            <v>Sin Auxiliar</v>
          </cell>
          <cell r="C5365" t="str">
            <v>Carlos Correa</v>
          </cell>
          <cell r="E5365">
            <v>46150</v>
          </cell>
          <cell r="I5365">
            <v>0</v>
          </cell>
          <cell r="J5365">
            <v>0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</row>
        <row r="5366">
          <cell r="A5366" t="str">
            <v>Pedro Arcos</v>
          </cell>
          <cell r="C5366" t="str">
            <v>Sin Auxiliar</v>
          </cell>
          <cell r="E5366">
            <v>46149</v>
          </cell>
          <cell r="I5366">
            <v>0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</row>
        <row r="5367">
          <cell r="A5367" t="str">
            <v>Antonio Riquelme</v>
          </cell>
          <cell r="C5367" t="str">
            <v>Sin Auxiliar</v>
          </cell>
          <cell r="E5367">
            <v>46149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</row>
        <row r="5368">
          <cell r="A5368" t="str">
            <v>Sin Auxiliar</v>
          </cell>
          <cell r="C5368" t="str">
            <v>Jose Oca</v>
          </cell>
          <cell r="E5368">
            <v>46149</v>
          </cell>
          <cell r="I5368">
            <v>0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</row>
        <row r="5369">
          <cell r="A5369" t="str">
            <v>Carlos Maulen</v>
          </cell>
          <cell r="C5369" t="str">
            <v>Sin Auxiliar</v>
          </cell>
          <cell r="E5369">
            <v>46150</v>
          </cell>
          <cell r="I5369">
            <v>45</v>
          </cell>
          <cell r="J5369">
            <v>0</v>
          </cell>
          <cell r="K5369">
            <v>0</v>
          </cell>
          <cell r="L5369">
            <v>1</v>
          </cell>
          <cell r="M5369">
            <v>0</v>
          </cell>
          <cell r="N5369">
            <v>1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</row>
        <row r="5370">
          <cell r="A5370" t="str">
            <v>Alfredo Cona</v>
          </cell>
          <cell r="C5370" t="str">
            <v>Osman Perez</v>
          </cell>
          <cell r="E5370">
            <v>46150</v>
          </cell>
          <cell r="I5370">
            <v>86</v>
          </cell>
          <cell r="J5370">
            <v>0</v>
          </cell>
          <cell r="K5370">
            <v>0</v>
          </cell>
          <cell r="L5370">
            <v>1</v>
          </cell>
          <cell r="M5370">
            <v>1</v>
          </cell>
          <cell r="N5370">
            <v>1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</row>
        <row r="5371">
          <cell r="A5371" t="str">
            <v>Boris López</v>
          </cell>
          <cell r="C5371" t="str">
            <v>Gilmar Ospino</v>
          </cell>
          <cell r="E5371">
            <v>46150</v>
          </cell>
          <cell r="I5371">
            <v>29</v>
          </cell>
          <cell r="J5371">
            <v>0</v>
          </cell>
          <cell r="K5371">
            <v>0</v>
          </cell>
          <cell r="L5371">
            <v>1</v>
          </cell>
          <cell r="M5371">
            <v>0</v>
          </cell>
          <cell r="N5371">
            <v>0</v>
          </cell>
          <cell r="O5371">
            <v>0</v>
          </cell>
          <cell r="P5371">
            <v>12</v>
          </cell>
          <cell r="Q5371">
            <v>12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3</v>
          </cell>
        </row>
        <row r="5372">
          <cell r="A5372" t="str">
            <v>Byron Lopez</v>
          </cell>
          <cell r="C5372" t="str">
            <v>Pato Ramirez</v>
          </cell>
          <cell r="E5372">
            <v>46150</v>
          </cell>
          <cell r="I5372">
            <v>60</v>
          </cell>
          <cell r="J5372">
            <v>0</v>
          </cell>
          <cell r="K5372">
            <v>0</v>
          </cell>
          <cell r="L5372">
            <v>1</v>
          </cell>
          <cell r="M5372">
            <v>0</v>
          </cell>
          <cell r="N5372">
            <v>0</v>
          </cell>
          <cell r="O5372">
            <v>0</v>
          </cell>
          <cell r="P5372">
            <v>3</v>
          </cell>
          <cell r="Q5372">
            <v>2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2</v>
          </cell>
        </row>
        <row r="5373">
          <cell r="A5373" t="str">
            <v>Cesar Moreno</v>
          </cell>
          <cell r="C5373" t="str">
            <v>Alejandro Osorio</v>
          </cell>
          <cell r="E5373">
            <v>46150</v>
          </cell>
          <cell r="I5373">
            <v>81</v>
          </cell>
          <cell r="J5373">
            <v>0</v>
          </cell>
          <cell r="K5373">
            <v>0</v>
          </cell>
          <cell r="L5373">
            <v>1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43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</row>
        <row r="5374">
          <cell r="A5374" t="str">
            <v xml:space="preserve">Cristian Gonzalez </v>
          </cell>
          <cell r="C5374" t="str">
            <v>Juan Cuadra</v>
          </cell>
          <cell r="E5374">
            <v>46150</v>
          </cell>
          <cell r="I5374">
            <v>40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21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</row>
        <row r="5375">
          <cell r="A5375" t="str">
            <v>Fernando Diaz</v>
          </cell>
          <cell r="C5375" t="str">
            <v>Gerald Aguayo</v>
          </cell>
          <cell r="E5375">
            <v>46150</v>
          </cell>
          <cell r="I5375">
            <v>57</v>
          </cell>
          <cell r="J5375">
            <v>0</v>
          </cell>
          <cell r="K5375">
            <v>0</v>
          </cell>
          <cell r="L5375">
            <v>1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25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</row>
        <row r="5376">
          <cell r="A5376" t="str">
            <v>Jose Arredondo</v>
          </cell>
          <cell r="C5376" t="str">
            <v>Sin Auxiliar</v>
          </cell>
          <cell r="E5376">
            <v>46150</v>
          </cell>
          <cell r="I5376">
            <v>45</v>
          </cell>
          <cell r="J5376">
            <v>0</v>
          </cell>
          <cell r="K5376">
            <v>0</v>
          </cell>
          <cell r="L5376">
            <v>1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45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</row>
        <row r="5377">
          <cell r="A5377" t="str">
            <v>José Arredondo</v>
          </cell>
          <cell r="C5377" t="str">
            <v>Antonio Palma</v>
          </cell>
          <cell r="E5377">
            <v>46150</v>
          </cell>
          <cell r="I5377">
            <v>37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37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</row>
        <row r="5378">
          <cell r="A5378" t="str">
            <v>Juan Santibañez</v>
          </cell>
          <cell r="C5378" t="str">
            <v>Nelson Paredes</v>
          </cell>
          <cell r="E5378">
            <v>46150</v>
          </cell>
          <cell r="I5378">
            <v>36</v>
          </cell>
          <cell r="J5378">
            <v>0</v>
          </cell>
          <cell r="K5378">
            <v>0</v>
          </cell>
          <cell r="L5378">
            <v>1</v>
          </cell>
          <cell r="M5378">
            <v>0</v>
          </cell>
          <cell r="N5378">
            <v>1</v>
          </cell>
          <cell r="O5378">
            <v>0</v>
          </cell>
          <cell r="P5378">
            <v>0</v>
          </cell>
          <cell r="Q5378">
            <v>21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</row>
        <row r="5379">
          <cell r="A5379" t="str">
            <v>Luis Dugo</v>
          </cell>
          <cell r="C5379" t="str">
            <v>Victor Araneda</v>
          </cell>
          <cell r="E5379">
            <v>46150</v>
          </cell>
          <cell r="I5379">
            <v>40</v>
          </cell>
          <cell r="J5379">
            <v>0</v>
          </cell>
          <cell r="K5379">
            <v>0</v>
          </cell>
          <cell r="L5379">
            <v>1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1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</row>
        <row r="5380">
          <cell r="A5380" t="str">
            <v>Maximiliano Arancibia</v>
          </cell>
          <cell r="C5380" t="str">
            <v>Rodrigo Arcos</v>
          </cell>
          <cell r="E5380">
            <v>46150</v>
          </cell>
          <cell r="I5380">
            <v>42</v>
          </cell>
          <cell r="J5380">
            <v>0</v>
          </cell>
          <cell r="K5380">
            <v>0</v>
          </cell>
          <cell r="L5380">
            <v>1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</row>
        <row r="5381">
          <cell r="A5381" t="str">
            <v>Ramon Gallardo</v>
          </cell>
          <cell r="C5381" t="str">
            <v>Jordan Gaete</v>
          </cell>
          <cell r="E5381">
            <v>46150</v>
          </cell>
          <cell r="I5381">
            <v>28</v>
          </cell>
          <cell r="J5381">
            <v>0</v>
          </cell>
          <cell r="K5381">
            <v>0</v>
          </cell>
          <cell r="L5381">
            <v>1</v>
          </cell>
          <cell r="M5381">
            <v>1</v>
          </cell>
          <cell r="N5381">
            <v>0</v>
          </cell>
          <cell r="O5381">
            <v>0</v>
          </cell>
          <cell r="P5381">
            <v>0</v>
          </cell>
          <cell r="Q5381">
            <v>28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</row>
        <row r="5382">
          <cell r="A5382" t="str">
            <v>Roberto Briones</v>
          </cell>
          <cell r="C5382" t="str">
            <v>Daniel Escobar</v>
          </cell>
          <cell r="E5382">
            <v>46150</v>
          </cell>
          <cell r="I5382">
            <v>58</v>
          </cell>
          <cell r="J5382">
            <v>0</v>
          </cell>
          <cell r="K5382">
            <v>0</v>
          </cell>
          <cell r="L5382">
            <v>1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6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</row>
        <row r="5383">
          <cell r="A5383" t="str">
            <v>Roberto Ramirez</v>
          </cell>
          <cell r="C5383" t="str">
            <v>Gonzalo Gonzalez</v>
          </cell>
          <cell r="E5383">
            <v>46150</v>
          </cell>
          <cell r="I5383">
            <v>58</v>
          </cell>
          <cell r="J5383">
            <v>0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2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1</v>
          </cell>
        </row>
        <row r="5384">
          <cell r="A5384" t="str">
            <v>Rodrigo Bascuñan</v>
          </cell>
          <cell r="C5384" t="str">
            <v>Cristian Araya</v>
          </cell>
          <cell r="E5384">
            <v>46150</v>
          </cell>
          <cell r="I5384">
            <v>27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10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</row>
        <row r="5385">
          <cell r="A5385" t="str">
            <v>Sin Auxiliar</v>
          </cell>
          <cell r="C5385" t="str">
            <v>Carlos Correa</v>
          </cell>
          <cell r="E5385">
            <v>46150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</row>
        <row r="5386">
          <cell r="A5386" t="str">
            <v>Pedro Arcos</v>
          </cell>
          <cell r="C5386" t="str">
            <v>Sin Auxiliar</v>
          </cell>
          <cell r="E5386">
            <v>46150</v>
          </cell>
          <cell r="I5386">
            <v>0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</row>
        <row r="5387">
          <cell r="A5387" t="str">
            <v>Antonio Riquelme</v>
          </cell>
          <cell r="C5387" t="str">
            <v>Sin Auxiliar</v>
          </cell>
          <cell r="E5387">
            <v>46150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</row>
        <row r="5388">
          <cell r="A5388" t="str">
            <v>Sin Auxiliar</v>
          </cell>
          <cell r="C5388" t="str">
            <v>Jose Oca</v>
          </cell>
          <cell r="E5388">
            <v>46150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</row>
        <row r="5389">
          <cell r="A5389" t="str">
            <v>Luis Dugo</v>
          </cell>
          <cell r="C5389" t="str">
            <v>Victor Araneda</v>
          </cell>
          <cell r="E5389">
            <v>46151</v>
          </cell>
          <cell r="I5389">
            <v>0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  <cell r="N5389">
            <v>1</v>
          </cell>
          <cell r="O5389">
            <v>0</v>
          </cell>
          <cell r="P5389">
            <v>0</v>
          </cell>
          <cell r="Q5389">
            <v>8</v>
          </cell>
          <cell r="R5389">
            <v>1</v>
          </cell>
          <cell r="S5389">
            <v>0</v>
          </cell>
          <cell r="T5389">
            <v>8</v>
          </cell>
          <cell r="U5389">
            <v>163</v>
          </cell>
          <cell r="V5389">
            <v>1</v>
          </cell>
          <cell r="W5389">
            <v>0</v>
          </cell>
          <cell r="X5389">
            <v>10</v>
          </cell>
        </row>
        <row r="5390">
          <cell r="A5390" t="str">
            <v>Roberto Briones</v>
          </cell>
          <cell r="C5390" t="str">
            <v>Alexander Marchant</v>
          </cell>
          <cell r="E5390">
            <v>46151</v>
          </cell>
          <cell r="I5390">
            <v>0</v>
          </cell>
          <cell r="J5390">
            <v>0</v>
          </cell>
          <cell r="K5390">
            <v>0</v>
          </cell>
          <cell r="L5390">
            <v>1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1</v>
          </cell>
          <cell r="S5390">
            <v>0</v>
          </cell>
          <cell r="T5390">
            <v>0</v>
          </cell>
          <cell r="U5390">
            <v>113</v>
          </cell>
          <cell r="V5390">
            <v>1</v>
          </cell>
          <cell r="W5390">
            <v>0</v>
          </cell>
          <cell r="X5390">
            <v>6</v>
          </cell>
        </row>
        <row r="5391">
          <cell r="A5391" t="str">
            <v>Juan Santibañez</v>
          </cell>
          <cell r="C5391" t="str">
            <v>Nelson Paredes</v>
          </cell>
          <cell r="E5391">
            <v>46151</v>
          </cell>
          <cell r="I5391">
            <v>0</v>
          </cell>
          <cell r="J5391">
            <v>0</v>
          </cell>
          <cell r="K5391">
            <v>0</v>
          </cell>
          <cell r="L5391">
            <v>1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1</v>
          </cell>
          <cell r="S5391">
            <v>0</v>
          </cell>
          <cell r="T5391">
            <v>0</v>
          </cell>
          <cell r="U5391">
            <v>127</v>
          </cell>
          <cell r="V5391">
            <v>1</v>
          </cell>
          <cell r="W5391">
            <v>0</v>
          </cell>
          <cell r="X5391">
            <v>6</v>
          </cell>
        </row>
        <row r="5392">
          <cell r="A5392" t="str">
            <v>Alfredo Cona</v>
          </cell>
          <cell r="C5392" t="str">
            <v>Osman Perez</v>
          </cell>
          <cell r="E5392">
            <v>46151</v>
          </cell>
          <cell r="I5392">
            <v>0</v>
          </cell>
          <cell r="J5392">
            <v>0</v>
          </cell>
          <cell r="K5392">
            <v>0</v>
          </cell>
          <cell r="L5392">
            <v>1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1</v>
          </cell>
          <cell r="S5392">
            <v>0</v>
          </cell>
          <cell r="T5392">
            <v>0</v>
          </cell>
          <cell r="U5392">
            <v>146</v>
          </cell>
          <cell r="V5392">
            <v>1</v>
          </cell>
          <cell r="W5392">
            <v>0</v>
          </cell>
          <cell r="X5392">
            <v>6</v>
          </cell>
        </row>
        <row r="5393">
          <cell r="A5393" t="str">
            <v xml:space="preserve">Cristian Gonzalez </v>
          </cell>
          <cell r="C5393" t="str">
            <v>Alexander Marchant</v>
          </cell>
          <cell r="E5393">
            <v>46152</v>
          </cell>
          <cell r="I5393">
            <v>0</v>
          </cell>
          <cell r="J5393">
            <v>0</v>
          </cell>
          <cell r="K5393">
            <v>0</v>
          </cell>
          <cell r="L5393">
            <v>1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1</v>
          </cell>
          <cell r="T5393">
            <v>4</v>
          </cell>
          <cell r="U5393">
            <v>33</v>
          </cell>
          <cell r="V5393">
            <v>0</v>
          </cell>
          <cell r="W5393">
            <v>1</v>
          </cell>
          <cell r="X5393">
            <v>0</v>
          </cell>
        </row>
        <row r="5394">
          <cell r="A5394" t="str">
            <v>Rodrigo Bascuñan</v>
          </cell>
          <cell r="C5394" t="str">
            <v>Osman Perez</v>
          </cell>
          <cell r="E5394">
            <v>46152</v>
          </cell>
          <cell r="I5394">
            <v>0</v>
          </cell>
          <cell r="J5394">
            <v>0</v>
          </cell>
          <cell r="K5394">
            <v>0</v>
          </cell>
          <cell r="L5394">
            <v>1</v>
          </cell>
          <cell r="M5394">
            <v>1</v>
          </cell>
          <cell r="N5394">
            <v>1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1</v>
          </cell>
          <cell r="T5394">
            <v>0</v>
          </cell>
          <cell r="U5394">
            <v>57</v>
          </cell>
          <cell r="V5394">
            <v>0</v>
          </cell>
          <cell r="W5394">
            <v>1</v>
          </cell>
          <cell r="X5394">
            <v>0</v>
          </cell>
        </row>
        <row r="5395">
          <cell r="A5395" t="str">
            <v>Juan Santibañez</v>
          </cell>
          <cell r="C5395" t="str">
            <v>Nelson Paredes</v>
          </cell>
          <cell r="E5395">
            <v>46152</v>
          </cell>
          <cell r="I5395">
            <v>0</v>
          </cell>
          <cell r="J5395">
            <v>0</v>
          </cell>
          <cell r="K5395">
            <v>0</v>
          </cell>
          <cell r="L5395">
            <v>1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1</v>
          </cell>
          <cell r="T5395">
            <v>0</v>
          </cell>
          <cell r="U5395">
            <v>50</v>
          </cell>
          <cell r="V5395">
            <v>0</v>
          </cell>
          <cell r="W5395">
            <v>1</v>
          </cell>
          <cell r="X5395">
            <v>0</v>
          </cell>
        </row>
        <row r="5396">
          <cell r="A5396" t="str">
            <v>Byron Lopez</v>
          </cell>
          <cell r="C5396" t="str">
            <v>Carlos Correa</v>
          </cell>
          <cell r="E5396">
            <v>46152</v>
          </cell>
          <cell r="I5396">
            <v>0</v>
          </cell>
          <cell r="J5396">
            <v>0</v>
          </cell>
          <cell r="K5396">
            <v>0</v>
          </cell>
          <cell r="L5396">
            <v>1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1</v>
          </cell>
          <cell r="T5396">
            <v>0</v>
          </cell>
          <cell r="U5396">
            <v>33</v>
          </cell>
          <cell r="V5396">
            <v>0</v>
          </cell>
          <cell r="W5396">
            <v>1</v>
          </cell>
          <cell r="X5396">
            <v>0</v>
          </cell>
        </row>
        <row r="5397">
          <cell r="A5397" t="str">
            <v>Alexander Marchant</v>
          </cell>
          <cell r="C5397" t="str">
            <v>Rodrigo Arenas</v>
          </cell>
          <cell r="E5397">
            <v>46153</v>
          </cell>
          <cell r="I5397">
            <v>35</v>
          </cell>
          <cell r="J5397">
            <v>0</v>
          </cell>
          <cell r="K5397">
            <v>0</v>
          </cell>
          <cell r="L5397">
            <v>1</v>
          </cell>
          <cell r="M5397">
            <v>0</v>
          </cell>
          <cell r="N5397">
            <v>1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</row>
        <row r="5398">
          <cell r="A5398" t="str">
            <v>Alfredo Cona</v>
          </cell>
          <cell r="C5398" t="str">
            <v>Osman Perez</v>
          </cell>
          <cell r="E5398">
            <v>46153</v>
          </cell>
          <cell r="I5398">
            <v>80</v>
          </cell>
          <cell r="J5398">
            <v>0</v>
          </cell>
          <cell r="K5398">
            <v>0</v>
          </cell>
          <cell r="L5398">
            <v>1</v>
          </cell>
          <cell r="M5398">
            <v>0</v>
          </cell>
          <cell r="N5398">
            <v>1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</row>
        <row r="5399">
          <cell r="A5399" t="str">
            <v>Boris López</v>
          </cell>
          <cell r="C5399" t="str">
            <v>Gilmar Ospino</v>
          </cell>
          <cell r="E5399">
            <v>46153</v>
          </cell>
          <cell r="I5399">
            <v>57</v>
          </cell>
          <cell r="J5399">
            <v>0</v>
          </cell>
          <cell r="K5399">
            <v>0</v>
          </cell>
          <cell r="L5399">
            <v>1</v>
          </cell>
          <cell r="M5399">
            <v>0</v>
          </cell>
          <cell r="N5399">
            <v>0</v>
          </cell>
          <cell r="O5399">
            <v>0</v>
          </cell>
          <cell r="P5399">
            <v>20</v>
          </cell>
          <cell r="Q5399">
            <v>17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</row>
        <row r="5400">
          <cell r="A5400" t="str">
            <v>Byron Lopez</v>
          </cell>
          <cell r="C5400" t="str">
            <v>Carlos Correa</v>
          </cell>
          <cell r="E5400">
            <v>46153</v>
          </cell>
          <cell r="I5400">
            <v>57</v>
          </cell>
          <cell r="J5400">
            <v>0</v>
          </cell>
          <cell r="K5400">
            <v>0</v>
          </cell>
          <cell r="L5400">
            <v>1</v>
          </cell>
          <cell r="M5400">
            <v>0</v>
          </cell>
          <cell r="N5400">
            <v>0</v>
          </cell>
          <cell r="O5400">
            <v>0</v>
          </cell>
          <cell r="P5400">
            <v>20</v>
          </cell>
          <cell r="Q5400">
            <v>17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</row>
        <row r="5401">
          <cell r="A5401" t="str">
            <v>Cesar Moreno</v>
          </cell>
          <cell r="C5401" t="str">
            <v>Alejandro Osorio</v>
          </cell>
          <cell r="E5401">
            <v>46153</v>
          </cell>
          <cell r="I5401">
            <v>92</v>
          </cell>
          <cell r="J5401">
            <v>0</v>
          </cell>
          <cell r="K5401">
            <v>0</v>
          </cell>
          <cell r="L5401">
            <v>1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36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1</v>
          </cell>
        </row>
        <row r="5402">
          <cell r="A5402" t="str">
            <v xml:space="preserve">Cristian Gonzalez </v>
          </cell>
          <cell r="C5402" t="str">
            <v>Juan Cuadra</v>
          </cell>
          <cell r="E5402">
            <v>46153</v>
          </cell>
          <cell r="I5402">
            <v>58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21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</row>
        <row r="5403">
          <cell r="A5403" t="str">
            <v>Fernando Diaz</v>
          </cell>
          <cell r="C5403" t="str">
            <v>Gerald Aguayo</v>
          </cell>
          <cell r="E5403">
            <v>46153</v>
          </cell>
          <cell r="I5403">
            <v>55</v>
          </cell>
          <cell r="J5403">
            <v>0</v>
          </cell>
          <cell r="K5403">
            <v>0</v>
          </cell>
          <cell r="L5403">
            <v>1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25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</row>
        <row r="5404">
          <cell r="A5404" t="str">
            <v>Jose Arredondo</v>
          </cell>
          <cell r="C5404" t="str">
            <v>Sin Auxiliar</v>
          </cell>
          <cell r="E5404">
            <v>46153</v>
          </cell>
          <cell r="I5404">
            <v>45</v>
          </cell>
          <cell r="J5404">
            <v>0</v>
          </cell>
          <cell r="K5404">
            <v>0</v>
          </cell>
          <cell r="L5404">
            <v>1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45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</row>
        <row r="5405">
          <cell r="A5405" t="str">
            <v>José Arredondo</v>
          </cell>
          <cell r="C5405" t="str">
            <v>Antonio Palma</v>
          </cell>
          <cell r="E5405">
            <v>46153</v>
          </cell>
          <cell r="I5405">
            <v>37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37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</row>
        <row r="5406">
          <cell r="A5406" t="str">
            <v>Juan Santibañez</v>
          </cell>
          <cell r="C5406" t="str">
            <v>Nelson Paredes</v>
          </cell>
          <cell r="E5406">
            <v>46153</v>
          </cell>
          <cell r="I5406">
            <v>33</v>
          </cell>
          <cell r="J5406">
            <v>0</v>
          </cell>
          <cell r="K5406">
            <v>0</v>
          </cell>
          <cell r="L5406">
            <v>1</v>
          </cell>
          <cell r="M5406">
            <v>0</v>
          </cell>
          <cell r="N5406">
            <v>1</v>
          </cell>
          <cell r="O5406">
            <v>0</v>
          </cell>
          <cell r="P5406">
            <v>0</v>
          </cell>
          <cell r="Q5406">
            <v>18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</row>
        <row r="5407">
          <cell r="A5407" t="str">
            <v>Luis Dugo</v>
          </cell>
          <cell r="C5407" t="str">
            <v>Victor Araneda</v>
          </cell>
          <cell r="E5407">
            <v>46153</v>
          </cell>
          <cell r="I5407">
            <v>39</v>
          </cell>
          <cell r="J5407">
            <v>3</v>
          </cell>
          <cell r="K5407">
            <v>0</v>
          </cell>
          <cell r="L5407">
            <v>1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4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</row>
        <row r="5408">
          <cell r="A5408" t="str">
            <v>Patricio Cubillos</v>
          </cell>
          <cell r="C5408" t="str">
            <v>Juan Aravena</v>
          </cell>
          <cell r="E5408">
            <v>46153</v>
          </cell>
          <cell r="I5408">
            <v>63</v>
          </cell>
          <cell r="J5408">
            <v>0</v>
          </cell>
          <cell r="K5408">
            <v>0</v>
          </cell>
          <cell r="L5408">
            <v>1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6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</row>
        <row r="5409">
          <cell r="A5409" t="str">
            <v>Ramon Gallardo</v>
          </cell>
          <cell r="C5409" t="str">
            <v>Jordan Gaete</v>
          </cell>
          <cell r="E5409">
            <v>46153</v>
          </cell>
          <cell r="I5409">
            <v>25</v>
          </cell>
          <cell r="J5409">
            <v>0</v>
          </cell>
          <cell r="K5409">
            <v>0</v>
          </cell>
          <cell r="L5409">
            <v>1</v>
          </cell>
          <cell r="M5409">
            <v>1</v>
          </cell>
          <cell r="N5409">
            <v>0</v>
          </cell>
          <cell r="O5409">
            <v>0</v>
          </cell>
          <cell r="P5409">
            <v>0</v>
          </cell>
          <cell r="Q5409">
            <v>25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</row>
        <row r="5410">
          <cell r="A5410" t="str">
            <v>Roberto Briones</v>
          </cell>
          <cell r="C5410" t="str">
            <v>Daniel Escobar</v>
          </cell>
          <cell r="E5410">
            <v>46153</v>
          </cell>
          <cell r="I5410">
            <v>42</v>
          </cell>
          <cell r="J5410">
            <v>0</v>
          </cell>
          <cell r="K5410">
            <v>0</v>
          </cell>
          <cell r="L5410">
            <v>1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6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</row>
        <row r="5411">
          <cell r="A5411" t="str">
            <v>Roberto Ramirez</v>
          </cell>
          <cell r="C5411" t="str">
            <v>Gonzalo Gonzalez</v>
          </cell>
          <cell r="E5411">
            <v>46153</v>
          </cell>
          <cell r="I5411">
            <v>37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2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</row>
        <row r="5412">
          <cell r="A5412" t="str">
            <v>Rodrigo Bascuñan</v>
          </cell>
          <cell r="C5412" t="str">
            <v>Cristian Araya</v>
          </cell>
          <cell r="E5412">
            <v>46153</v>
          </cell>
          <cell r="I5412">
            <v>80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</row>
        <row r="5413">
          <cell r="A5413" t="str">
            <v>Maximiliano Arancibia</v>
          </cell>
          <cell r="C5413" t="str">
            <v>Sin Auxiliar</v>
          </cell>
          <cell r="E5413">
            <v>46153</v>
          </cell>
          <cell r="I5413">
            <v>0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</row>
        <row r="5414">
          <cell r="A5414" t="str">
            <v>Pedro Arcos</v>
          </cell>
          <cell r="C5414" t="str">
            <v>Sin Auxiliar</v>
          </cell>
          <cell r="E5414">
            <v>46153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</row>
        <row r="5415">
          <cell r="A5415" t="str">
            <v>Antonio Riquelme</v>
          </cell>
          <cell r="C5415" t="str">
            <v>Sin Auxiliar</v>
          </cell>
          <cell r="E5415">
            <v>46153</v>
          </cell>
          <cell r="I5415">
            <v>0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</row>
        <row r="5416">
          <cell r="A5416" t="str">
            <v>Sin Auxiliar</v>
          </cell>
          <cell r="C5416" t="str">
            <v>Jose Oca</v>
          </cell>
          <cell r="E5416">
            <v>46153</v>
          </cell>
          <cell r="I5416">
            <v>0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</row>
        <row r="5417">
          <cell r="A5417" t="str">
            <v>Alfredo Cona</v>
          </cell>
          <cell r="C5417" t="str">
            <v>Osman Perez</v>
          </cell>
          <cell r="E5417">
            <v>46154</v>
          </cell>
          <cell r="I5417">
            <v>33</v>
          </cell>
          <cell r="J5417">
            <v>0</v>
          </cell>
          <cell r="K5417">
            <v>0</v>
          </cell>
          <cell r="L5417">
            <v>1</v>
          </cell>
          <cell r="M5417">
            <v>0</v>
          </cell>
          <cell r="N5417">
            <v>2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</row>
        <row r="5418">
          <cell r="A5418" t="str">
            <v>Byron Lopez</v>
          </cell>
          <cell r="C5418" t="str">
            <v>Carlos Correa</v>
          </cell>
          <cell r="E5418">
            <v>46154</v>
          </cell>
          <cell r="I5418">
            <v>60</v>
          </cell>
          <cell r="J5418">
            <v>0</v>
          </cell>
          <cell r="K5418">
            <v>0</v>
          </cell>
          <cell r="L5418">
            <v>1</v>
          </cell>
          <cell r="M5418">
            <v>0</v>
          </cell>
          <cell r="N5418">
            <v>0</v>
          </cell>
          <cell r="O5418">
            <v>0</v>
          </cell>
          <cell r="P5418">
            <v>20</v>
          </cell>
          <cell r="Q5418">
            <v>17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</row>
        <row r="5419">
          <cell r="A5419" t="str">
            <v>Cesar Moreno</v>
          </cell>
          <cell r="C5419" t="str">
            <v>Alejandro Osorio</v>
          </cell>
          <cell r="E5419">
            <v>46154</v>
          </cell>
          <cell r="I5419">
            <v>65</v>
          </cell>
          <cell r="J5419">
            <v>0</v>
          </cell>
          <cell r="K5419">
            <v>0</v>
          </cell>
          <cell r="L5419">
            <v>1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36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</row>
        <row r="5420">
          <cell r="A5420" t="str">
            <v>Fernando Diaz</v>
          </cell>
          <cell r="C5420" t="str">
            <v>Gerald Aguayo</v>
          </cell>
          <cell r="E5420">
            <v>46154</v>
          </cell>
          <cell r="I5420">
            <v>35</v>
          </cell>
          <cell r="J5420">
            <v>0</v>
          </cell>
          <cell r="K5420">
            <v>0</v>
          </cell>
          <cell r="L5420">
            <v>1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5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</row>
        <row r="5421">
          <cell r="A5421" t="str">
            <v>Jose Arredondo</v>
          </cell>
          <cell r="C5421" t="str">
            <v>Sin Auxiliar</v>
          </cell>
          <cell r="E5421">
            <v>46154</v>
          </cell>
          <cell r="I5421">
            <v>22</v>
          </cell>
          <cell r="J5421">
            <v>0</v>
          </cell>
          <cell r="K5421">
            <v>0</v>
          </cell>
          <cell r="L5421">
            <v>1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22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</row>
        <row r="5422">
          <cell r="A5422" t="str">
            <v>José Arredondo</v>
          </cell>
          <cell r="C5422" t="str">
            <v>Antonio Palma</v>
          </cell>
          <cell r="E5422">
            <v>46154</v>
          </cell>
          <cell r="I5422">
            <v>22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22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</row>
        <row r="5423">
          <cell r="A5423" t="str">
            <v>Boris López</v>
          </cell>
          <cell r="C5423" t="str">
            <v>Nelson Paredes</v>
          </cell>
          <cell r="E5423">
            <v>46154</v>
          </cell>
          <cell r="I5423">
            <v>37</v>
          </cell>
          <cell r="J5423">
            <v>0</v>
          </cell>
          <cell r="K5423">
            <v>0</v>
          </cell>
          <cell r="L5423">
            <v>1</v>
          </cell>
          <cell r="M5423">
            <v>0</v>
          </cell>
          <cell r="N5423">
            <v>1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</row>
        <row r="5424">
          <cell r="A5424" t="str">
            <v>Luis Dugo</v>
          </cell>
          <cell r="C5424" t="str">
            <v>Victor Araneda</v>
          </cell>
          <cell r="E5424">
            <v>46154</v>
          </cell>
          <cell r="I5424">
            <v>43</v>
          </cell>
          <cell r="J5424">
            <v>0</v>
          </cell>
          <cell r="K5424">
            <v>0</v>
          </cell>
          <cell r="L5424">
            <v>1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1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</row>
        <row r="5425">
          <cell r="A5425" t="str">
            <v>Carlos Maulen</v>
          </cell>
          <cell r="C5425" t="str">
            <v>Patricio Ramirez</v>
          </cell>
          <cell r="E5425">
            <v>46153</v>
          </cell>
          <cell r="I5425">
            <v>28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</row>
        <row r="5426">
          <cell r="A5426" t="str">
            <v>Patricio Cubillos</v>
          </cell>
          <cell r="C5426" t="str">
            <v>Juan Cuadra</v>
          </cell>
          <cell r="E5426">
            <v>46154</v>
          </cell>
          <cell r="I5426">
            <v>35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</row>
        <row r="5427">
          <cell r="A5427" t="str">
            <v>Ramon Gallardo</v>
          </cell>
          <cell r="C5427" t="str">
            <v>Jordan Gaete</v>
          </cell>
          <cell r="E5427">
            <v>46154</v>
          </cell>
          <cell r="I5427">
            <v>35</v>
          </cell>
          <cell r="J5427">
            <v>0</v>
          </cell>
          <cell r="K5427">
            <v>0</v>
          </cell>
          <cell r="L5427">
            <v>1</v>
          </cell>
          <cell r="M5427">
            <v>1</v>
          </cell>
          <cell r="N5427">
            <v>0</v>
          </cell>
          <cell r="O5427">
            <v>1</v>
          </cell>
          <cell r="P5427">
            <v>0</v>
          </cell>
          <cell r="Q5427">
            <v>35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</row>
        <row r="5428">
          <cell r="A5428" t="str">
            <v>Roberto Briones</v>
          </cell>
          <cell r="C5428" t="str">
            <v>Daniel Escobar</v>
          </cell>
          <cell r="E5428">
            <v>46154</v>
          </cell>
          <cell r="I5428">
            <v>49</v>
          </cell>
          <cell r="J5428">
            <v>0</v>
          </cell>
          <cell r="K5428">
            <v>0</v>
          </cell>
          <cell r="L5428">
            <v>1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2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</row>
        <row r="5429">
          <cell r="A5429" t="str">
            <v>Roberto Ramirez</v>
          </cell>
          <cell r="C5429" t="str">
            <v>Gonzalo Gonzalez</v>
          </cell>
          <cell r="E5429">
            <v>46154</v>
          </cell>
          <cell r="I5429">
            <v>55</v>
          </cell>
          <cell r="J5429">
            <v>0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2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1</v>
          </cell>
        </row>
        <row r="5430">
          <cell r="A5430" t="str">
            <v>Rodrigo Bascuñan</v>
          </cell>
          <cell r="C5430" t="str">
            <v>Cristian Araya</v>
          </cell>
          <cell r="E5430">
            <v>46154</v>
          </cell>
          <cell r="I5430">
            <v>25</v>
          </cell>
          <cell r="J5430">
            <v>0</v>
          </cell>
          <cell r="K5430">
            <v>0</v>
          </cell>
          <cell r="L5430">
            <v>1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</row>
        <row r="5431">
          <cell r="A5431" t="str">
            <v>Juan Santibañez</v>
          </cell>
          <cell r="C5431" t="str">
            <v>Sin Auxiliar</v>
          </cell>
          <cell r="E5431">
            <v>46154</v>
          </cell>
          <cell r="I5431">
            <v>39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</row>
        <row r="5432">
          <cell r="A5432" t="str">
            <v>Sin Auxiliar</v>
          </cell>
          <cell r="C5432" t="str">
            <v>Alexander Marchant</v>
          </cell>
          <cell r="E5432">
            <v>46154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</row>
        <row r="5433">
          <cell r="A5433" t="str">
            <v>Sin Auxiliar</v>
          </cell>
          <cell r="C5433" t="str">
            <v>Juan Aravena</v>
          </cell>
          <cell r="E5433">
            <v>46154</v>
          </cell>
          <cell r="I5433">
            <v>34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</row>
        <row r="5434">
          <cell r="A5434" t="str">
            <v xml:space="preserve">Cristian Gonzalez </v>
          </cell>
          <cell r="C5434" t="str">
            <v>Sin Auxiliar</v>
          </cell>
          <cell r="E5434">
            <v>46154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</row>
        <row r="5435">
          <cell r="A5435" t="str">
            <v>Sin Auxiliar</v>
          </cell>
          <cell r="C5435" t="str">
            <v>Gilmar Ospino</v>
          </cell>
          <cell r="E5435">
            <v>46154</v>
          </cell>
          <cell r="I5435">
            <v>0</v>
          </cell>
          <cell r="J5435">
            <v>0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</row>
        <row r="5436">
          <cell r="A5436" t="str">
            <v>Pedro Arcos</v>
          </cell>
          <cell r="C5436" t="str">
            <v>Sin Auxiliar</v>
          </cell>
          <cell r="E5436">
            <v>46154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</row>
        <row r="5437">
          <cell r="A5437" t="str">
            <v>Antonio Riquelme</v>
          </cell>
          <cell r="C5437" t="str">
            <v>Sin Auxiliar</v>
          </cell>
          <cell r="E5437">
            <v>46154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</row>
        <row r="5438">
          <cell r="A5438" t="str">
            <v>Sin Auxiliar</v>
          </cell>
          <cell r="C5438" t="str">
            <v>Jose Oca</v>
          </cell>
          <cell r="E5438">
            <v>46154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</row>
        <row r="5439">
          <cell r="A5439" t="str">
            <v>Maximiliano Arancibia</v>
          </cell>
          <cell r="C5439" t="str">
            <v>Sin Auxiliar</v>
          </cell>
          <cell r="E5439">
            <v>46154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</row>
        <row r="5440">
          <cell r="A5440" t="str">
            <v>Alexander Marchant</v>
          </cell>
          <cell r="C5440" t="str">
            <v>Gonzalo Gonzalez</v>
          </cell>
          <cell r="E5440">
            <v>46155</v>
          </cell>
          <cell r="I5440">
            <v>32</v>
          </cell>
          <cell r="J5440">
            <v>0</v>
          </cell>
          <cell r="K5440">
            <v>0</v>
          </cell>
          <cell r="L5440">
            <v>1</v>
          </cell>
          <cell r="M5440">
            <v>0</v>
          </cell>
          <cell r="N5440">
            <v>1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</row>
        <row r="5441">
          <cell r="A5441" t="str">
            <v>Boris López</v>
          </cell>
          <cell r="C5441" t="str">
            <v>Gilmar Ospino</v>
          </cell>
          <cell r="E5441">
            <v>46155</v>
          </cell>
          <cell r="I5441">
            <v>30</v>
          </cell>
          <cell r="J5441">
            <v>0</v>
          </cell>
          <cell r="K5441">
            <v>0</v>
          </cell>
          <cell r="L5441">
            <v>1</v>
          </cell>
          <cell r="M5441">
            <v>0</v>
          </cell>
          <cell r="N5441">
            <v>0</v>
          </cell>
          <cell r="O5441">
            <v>0</v>
          </cell>
          <cell r="P5441">
            <v>20</v>
          </cell>
          <cell r="Q5441">
            <v>17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</row>
        <row r="5442">
          <cell r="A5442" t="str">
            <v>Byron Lopez</v>
          </cell>
          <cell r="C5442" t="str">
            <v>Carlos Correa</v>
          </cell>
          <cell r="E5442">
            <v>46155</v>
          </cell>
          <cell r="I5442">
            <v>60</v>
          </cell>
          <cell r="J5442">
            <v>0</v>
          </cell>
          <cell r="K5442">
            <v>0</v>
          </cell>
          <cell r="L5442">
            <v>1</v>
          </cell>
          <cell r="M5442">
            <v>1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</row>
        <row r="5443">
          <cell r="A5443" t="str">
            <v>Cesar Moreno</v>
          </cell>
          <cell r="C5443" t="str">
            <v>Alejandro Osorio</v>
          </cell>
          <cell r="E5443">
            <v>46155</v>
          </cell>
          <cell r="I5443">
            <v>82</v>
          </cell>
          <cell r="J5443">
            <v>0</v>
          </cell>
          <cell r="K5443">
            <v>0</v>
          </cell>
          <cell r="L5443">
            <v>1</v>
          </cell>
          <cell r="M5443">
            <v>0</v>
          </cell>
          <cell r="N5443">
            <v>0</v>
          </cell>
          <cell r="O5443">
            <v>0</v>
          </cell>
          <cell r="P5443">
            <v>4</v>
          </cell>
          <cell r="Q5443">
            <v>36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</row>
        <row r="5444">
          <cell r="A5444" t="str">
            <v xml:space="preserve">Cristian Gonzalez </v>
          </cell>
          <cell r="C5444" t="str">
            <v>Juan Cuadra</v>
          </cell>
          <cell r="E5444">
            <v>46155</v>
          </cell>
          <cell r="I5444">
            <v>45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21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</row>
        <row r="5445">
          <cell r="A5445" t="str">
            <v>Carlos Maulen</v>
          </cell>
          <cell r="C5445" t="str">
            <v>Patricio Ramirez</v>
          </cell>
          <cell r="E5445">
            <v>46154</v>
          </cell>
          <cell r="I5445">
            <v>68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</row>
        <row r="5446">
          <cell r="A5446" t="str">
            <v>Cristian Valdivia</v>
          </cell>
          <cell r="C5446" t="str">
            <v>Patricio Ramirez</v>
          </cell>
          <cell r="E5446">
            <v>46155</v>
          </cell>
          <cell r="I5446">
            <v>34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</row>
        <row r="5447">
          <cell r="A5447" t="str">
            <v>Fernando Diaz</v>
          </cell>
          <cell r="C5447" t="str">
            <v>Gerald Aguayo</v>
          </cell>
          <cell r="E5447">
            <v>46155</v>
          </cell>
          <cell r="I5447">
            <v>60</v>
          </cell>
          <cell r="J5447">
            <v>10</v>
          </cell>
          <cell r="K5447">
            <v>0</v>
          </cell>
          <cell r="L5447">
            <v>1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25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</row>
        <row r="5448">
          <cell r="A5448" t="str">
            <v>Jose Arredondo</v>
          </cell>
          <cell r="C5448" t="str">
            <v>Sin Auxiliar</v>
          </cell>
          <cell r="E5448">
            <v>46155</v>
          </cell>
          <cell r="I5448">
            <v>46</v>
          </cell>
          <cell r="J5448">
            <v>0</v>
          </cell>
          <cell r="K5448">
            <v>0</v>
          </cell>
          <cell r="L5448">
            <v>1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46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</row>
        <row r="5449">
          <cell r="A5449" t="str">
            <v>José Arredondo</v>
          </cell>
          <cell r="C5449" t="str">
            <v>Antonio Palma</v>
          </cell>
          <cell r="E5449">
            <v>46155</v>
          </cell>
          <cell r="I5449">
            <v>35</v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35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</row>
        <row r="5450">
          <cell r="A5450" t="str">
            <v>José Arredondo</v>
          </cell>
          <cell r="C5450" t="str">
            <v>Antonio Palma</v>
          </cell>
          <cell r="E5450">
            <v>46155</v>
          </cell>
          <cell r="I5450">
            <v>35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35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</row>
        <row r="5451">
          <cell r="A5451" t="str">
            <v>Juan Santibañez</v>
          </cell>
          <cell r="C5451" t="str">
            <v>Nelson Paredes</v>
          </cell>
          <cell r="E5451">
            <v>46155</v>
          </cell>
          <cell r="I5451">
            <v>32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</row>
        <row r="5452">
          <cell r="A5452" t="str">
            <v>Luis Dugo</v>
          </cell>
          <cell r="C5452" t="str">
            <v>Victor Araneda</v>
          </cell>
          <cell r="E5452">
            <v>46155</v>
          </cell>
          <cell r="I5452">
            <v>115</v>
          </cell>
          <cell r="J5452">
            <v>0</v>
          </cell>
          <cell r="K5452">
            <v>0</v>
          </cell>
          <cell r="L5452">
            <v>1</v>
          </cell>
          <cell r="M5452">
            <v>0</v>
          </cell>
          <cell r="N5452">
            <v>1</v>
          </cell>
          <cell r="O5452">
            <v>0</v>
          </cell>
          <cell r="P5452">
            <v>0</v>
          </cell>
          <cell r="Q5452">
            <v>4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</row>
        <row r="5453">
          <cell r="A5453" t="str">
            <v>Patricio Cubillos</v>
          </cell>
          <cell r="C5453" t="str">
            <v>Juan Aravena</v>
          </cell>
          <cell r="E5453">
            <v>46155</v>
          </cell>
          <cell r="I5453">
            <v>74</v>
          </cell>
          <cell r="J5453">
            <v>0</v>
          </cell>
          <cell r="K5453">
            <v>0</v>
          </cell>
          <cell r="L5453">
            <v>1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12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</row>
        <row r="5454">
          <cell r="A5454" t="str">
            <v>Ramon Gallardo</v>
          </cell>
          <cell r="C5454" t="str">
            <v>Jordan Gaete</v>
          </cell>
          <cell r="E5454">
            <v>46155</v>
          </cell>
          <cell r="I5454">
            <v>25</v>
          </cell>
          <cell r="J5454">
            <v>0</v>
          </cell>
          <cell r="K5454">
            <v>0</v>
          </cell>
          <cell r="L5454">
            <v>1</v>
          </cell>
          <cell r="M5454">
            <v>1</v>
          </cell>
          <cell r="N5454">
            <v>0</v>
          </cell>
          <cell r="O5454">
            <v>0</v>
          </cell>
          <cell r="P5454">
            <v>0</v>
          </cell>
          <cell r="Q5454">
            <v>25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</row>
        <row r="5455">
          <cell r="A5455" t="str">
            <v>Roberto Briones</v>
          </cell>
          <cell r="C5455" t="str">
            <v>Daniel Escobar</v>
          </cell>
          <cell r="E5455">
            <v>46155</v>
          </cell>
          <cell r="I5455">
            <v>53</v>
          </cell>
          <cell r="J5455">
            <v>0</v>
          </cell>
          <cell r="K5455">
            <v>0</v>
          </cell>
          <cell r="L5455">
            <v>1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6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</row>
        <row r="5456">
          <cell r="A5456" t="str">
            <v>Roberto Ramirez</v>
          </cell>
          <cell r="C5456" t="str">
            <v>Jose Oca</v>
          </cell>
          <cell r="E5456">
            <v>46155</v>
          </cell>
          <cell r="I5456">
            <v>40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2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1</v>
          </cell>
        </row>
        <row r="5457">
          <cell r="A5457" t="str">
            <v>Rodrigo Bascuñan</v>
          </cell>
          <cell r="C5457" t="str">
            <v>Cristian Araya</v>
          </cell>
          <cell r="E5457">
            <v>46155</v>
          </cell>
          <cell r="I5457">
            <v>70</v>
          </cell>
          <cell r="J5457">
            <v>0</v>
          </cell>
          <cell r="K5457">
            <v>0</v>
          </cell>
          <cell r="L5457">
            <v>1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</row>
        <row r="5458">
          <cell r="A5458" t="str">
            <v>Alfredo Cona</v>
          </cell>
          <cell r="C5458" t="str">
            <v>Sin Auxiliar</v>
          </cell>
          <cell r="E5458">
            <v>46155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</row>
        <row r="5459">
          <cell r="A5459" t="str">
            <v>Carlos Maulen</v>
          </cell>
          <cell r="C5459" t="str">
            <v>Sin Auxiliar</v>
          </cell>
          <cell r="E5459">
            <v>46155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</row>
        <row r="5460">
          <cell r="A5460" t="str">
            <v>Pedro Arcos</v>
          </cell>
          <cell r="C5460" t="str">
            <v>Sin Auxiliar</v>
          </cell>
          <cell r="E5460">
            <v>46155</v>
          </cell>
          <cell r="I5460">
            <v>0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</row>
        <row r="5461">
          <cell r="A5461" t="str">
            <v>Antonio Riquelme</v>
          </cell>
          <cell r="C5461" t="str">
            <v>Sin Auxiliar</v>
          </cell>
          <cell r="E5461">
            <v>46155</v>
          </cell>
          <cell r="I5461">
            <v>0</v>
          </cell>
          <cell r="J5461">
            <v>0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</row>
        <row r="5462">
          <cell r="A5462" t="str">
            <v>Maximiliano Arancibia</v>
          </cell>
          <cell r="C5462" t="str">
            <v>Sin Auxiliar</v>
          </cell>
          <cell r="E5462">
            <v>46155</v>
          </cell>
          <cell r="I5462">
            <v>0</v>
          </cell>
          <cell r="J5462">
            <v>0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</row>
        <row r="5463">
          <cell r="A5463" t="str">
            <v>Alexander Marchant</v>
          </cell>
          <cell r="C5463" t="str">
            <v>Gonzalo Gonzalez</v>
          </cell>
          <cell r="E5463">
            <v>46156</v>
          </cell>
          <cell r="I5463">
            <v>32</v>
          </cell>
          <cell r="J5463">
            <v>0</v>
          </cell>
          <cell r="K5463">
            <v>0</v>
          </cell>
          <cell r="L5463">
            <v>1</v>
          </cell>
          <cell r="M5463">
            <v>0</v>
          </cell>
          <cell r="N5463">
            <v>1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</row>
        <row r="5464">
          <cell r="A5464" t="str">
            <v>Boris López</v>
          </cell>
          <cell r="C5464" t="str">
            <v>Gilmar Ospino</v>
          </cell>
          <cell r="E5464">
            <v>46156</v>
          </cell>
          <cell r="I5464">
            <v>42</v>
          </cell>
          <cell r="J5464">
            <v>0</v>
          </cell>
          <cell r="K5464">
            <v>0</v>
          </cell>
          <cell r="L5464">
            <v>1</v>
          </cell>
          <cell r="M5464">
            <v>0</v>
          </cell>
          <cell r="N5464">
            <v>0</v>
          </cell>
          <cell r="O5464">
            <v>0</v>
          </cell>
          <cell r="P5464">
            <v>16</v>
          </cell>
          <cell r="Q5464">
            <v>8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</row>
        <row r="5465">
          <cell r="A5465" t="str">
            <v>Byron Lopez</v>
          </cell>
          <cell r="C5465" t="str">
            <v>Carlos Correa</v>
          </cell>
          <cell r="E5465">
            <v>46156</v>
          </cell>
          <cell r="I5465">
            <v>56</v>
          </cell>
          <cell r="J5465">
            <v>0</v>
          </cell>
          <cell r="K5465">
            <v>0</v>
          </cell>
          <cell r="L5465">
            <v>1</v>
          </cell>
          <cell r="M5465">
            <v>1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</row>
        <row r="5466">
          <cell r="A5466" t="str">
            <v>Cesar Moreno</v>
          </cell>
          <cell r="C5466" t="str">
            <v>Alejandro Osorio</v>
          </cell>
          <cell r="E5466">
            <v>46156</v>
          </cell>
          <cell r="I5466">
            <v>76</v>
          </cell>
          <cell r="J5466">
            <v>6</v>
          </cell>
          <cell r="K5466">
            <v>0</v>
          </cell>
          <cell r="L5466">
            <v>1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30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</row>
        <row r="5467">
          <cell r="A5467" t="str">
            <v xml:space="preserve">Cristian Gonzalez </v>
          </cell>
          <cell r="C5467" t="str">
            <v>Juan Cuadra</v>
          </cell>
          <cell r="E5467">
            <v>46156</v>
          </cell>
          <cell r="I5467">
            <v>35</v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</row>
        <row r="5468">
          <cell r="A5468" t="str">
            <v>Carlos Maulen</v>
          </cell>
          <cell r="C5468" t="str">
            <v>Patricio Ramirez</v>
          </cell>
          <cell r="E5468">
            <v>46156</v>
          </cell>
          <cell r="I5468">
            <v>64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</row>
        <row r="5469">
          <cell r="A5469" t="str">
            <v>Fernando Diaz</v>
          </cell>
          <cell r="C5469" t="str">
            <v>Osman Perez</v>
          </cell>
          <cell r="E5469">
            <v>46156</v>
          </cell>
          <cell r="I5469">
            <v>35</v>
          </cell>
          <cell r="J5469">
            <v>0</v>
          </cell>
          <cell r="K5469">
            <v>0</v>
          </cell>
          <cell r="L5469">
            <v>1</v>
          </cell>
          <cell r="M5469">
            <v>0</v>
          </cell>
          <cell r="N5469">
            <v>1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</row>
        <row r="5470">
          <cell r="A5470" t="str">
            <v>Jose Arredondo</v>
          </cell>
          <cell r="C5470" t="str">
            <v>Sin Auxiliar</v>
          </cell>
          <cell r="E5470">
            <v>46156</v>
          </cell>
          <cell r="I5470">
            <v>20</v>
          </cell>
          <cell r="J5470">
            <v>0</v>
          </cell>
          <cell r="K5470">
            <v>0</v>
          </cell>
          <cell r="L5470">
            <v>1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20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</row>
        <row r="5471">
          <cell r="A5471" t="str">
            <v>José Arredondo</v>
          </cell>
          <cell r="C5471" t="str">
            <v>Antonio Palma</v>
          </cell>
          <cell r="E5471">
            <v>46156</v>
          </cell>
          <cell r="I5471">
            <v>22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22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</row>
        <row r="5472">
          <cell r="A5472" t="str">
            <v>Juan Santibañez</v>
          </cell>
          <cell r="C5472" t="str">
            <v>Sin Auxiliar</v>
          </cell>
          <cell r="E5472">
            <v>46157</v>
          </cell>
          <cell r="I5472">
            <v>32</v>
          </cell>
          <cell r="J5472">
            <v>0</v>
          </cell>
          <cell r="K5472">
            <v>0</v>
          </cell>
          <cell r="L5472">
            <v>1</v>
          </cell>
          <cell r="M5472">
            <v>0</v>
          </cell>
          <cell r="N5472">
            <v>1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</row>
        <row r="5473">
          <cell r="A5473" t="str">
            <v>Sin Auxiliar</v>
          </cell>
          <cell r="C5473" t="str">
            <v>Juan Santibañez</v>
          </cell>
          <cell r="E5473">
            <v>46156</v>
          </cell>
          <cell r="I5473">
            <v>39</v>
          </cell>
          <cell r="J5473">
            <v>0</v>
          </cell>
          <cell r="K5473">
            <v>0</v>
          </cell>
          <cell r="L5473">
            <v>1</v>
          </cell>
          <cell r="M5473">
            <v>0</v>
          </cell>
          <cell r="N5473">
            <v>1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</row>
        <row r="5474">
          <cell r="A5474" t="str">
            <v>Sin Auxiliar</v>
          </cell>
          <cell r="C5474" t="str">
            <v>Osman Perez</v>
          </cell>
          <cell r="E5474">
            <v>46155</v>
          </cell>
          <cell r="I5474">
            <v>115</v>
          </cell>
          <cell r="J5474">
            <v>0</v>
          </cell>
          <cell r="K5474">
            <v>0</v>
          </cell>
          <cell r="L5474">
            <v>1</v>
          </cell>
          <cell r="M5474">
            <v>0</v>
          </cell>
          <cell r="N5474">
            <v>1</v>
          </cell>
          <cell r="O5474">
            <v>0</v>
          </cell>
          <cell r="P5474">
            <v>0</v>
          </cell>
          <cell r="Q5474">
            <v>4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</row>
        <row r="5475">
          <cell r="A5475" t="str">
            <v>Luis Dugo</v>
          </cell>
          <cell r="C5475" t="str">
            <v>Victor Araneda</v>
          </cell>
          <cell r="E5475">
            <v>46156</v>
          </cell>
          <cell r="I5475">
            <v>115</v>
          </cell>
          <cell r="J5475">
            <v>0</v>
          </cell>
          <cell r="K5475">
            <v>0</v>
          </cell>
          <cell r="L5475">
            <v>1</v>
          </cell>
          <cell r="M5475">
            <v>0</v>
          </cell>
          <cell r="N5475">
            <v>1</v>
          </cell>
          <cell r="O5475">
            <v>0</v>
          </cell>
          <cell r="P5475">
            <v>0</v>
          </cell>
          <cell r="Q5475">
            <v>4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</row>
        <row r="5476">
          <cell r="A5476" t="str">
            <v>Patricio Cubillos</v>
          </cell>
          <cell r="C5476" t="str">
            <v>Juan Aravena</v>
          </cell>
          <cell r="E5476">
            <v>46156</v>
          </cell>
          <cell r="I5476">
            <v>32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</row>
        <row r="5477">
          <cell r="A5477" t="str">
            <v>Ramon Gallardo</v>
          </cell>
          <cell r="C5477" t="str">
            <v>Jordan Gaete</v>
          </cell>
          <cell r="E5477">
            <v>46156</v>
          </cell>
          <cell r="I5477">
            <v>37</v>
          </cell>
          <cell r="J5477">
            <v>0</v>
          </cell>
          <cell r="K5477">
            <v>0</v>
          </cell>
          <cell r="L5477">
            <v>1</v>
          </cell>
          <cell r="M5477">
            <v>1</v>
          </cell>
          <cell r="N5477">
            <v>0</v>
          </cell>
          <cell r="O5477">
            <v>1</v>
          </cell>
          <cell r="P5477">
            <v>0</v>
          </cell>
          <cell r="Q5477">
            <v>37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</row>
        <row r="5478">
          <cell r="A5478" t="str">
            <v>Roberto Briones</v>
          </cell>
          <cell r="C5478" t="str">
            <v>Daniel Escobar</v>
          </cell>
          <cell r="E5478">
            <v>46156</v>
          </cell>
          <cell r="I5478">
            <v>43</v>
          </cell>
          <cell r="J5478">
            <v>0</v>
          </cell>
          <cell r="K5478">
            <v>0</v>
          </cell>
          <cell r="L5478">
            <v>1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2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</row>
        <row r="5479">
          <cell r="A5479" t="str">
            <v>Roberto Ramirez</v>
          </cell>
          <cell r="C5479" t="str">
            <v>Jose Oca</v>
          </cell>
          <cell r="E5479">
            <v>46156</v>
          </cell>
          <cell r="I5479">
            <v>42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2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1</v>
          </cell>
        </row>
        <row r="5480">
          <cell r="A5480" t="str">
            <v>Rodrigo Bascuñan</v>
          </cell>
          <cell r="C5480" t="str">
            <v>Cristian Araya</v>
          </cell>
          <cell r="E5480">
            <v>46156</v>
          </cell>
          <cell r="I5480">
            <v>31</v>
          </cell>
          <cell r="J5480">
            <v>0</v>
          </cell>
          <cell r="K5480">
            <v>0</v>
          </cell>
          <cell r="L5480">
            <v>1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</row>
        <row r="5481">
          <cell r="A5481" t="str">
            <v>Pedro Arcos</v>
          </cell>
          <cell r="C5481" t="str">
            <v>Sin Auxiliar</v>
          </cell>
          <cell r="E5481">
            <v>46156</v>
          </cell>
          <cell r="I5481">
            <v>0</v>
          </cell>
          <cell r="J5481">
            <v>0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</row>
        <row r="5482">
          <cell r="A5482" t="str">
            <v>Antonio Riquelme</v>
          </cell>
          <cell r="C5482" t="str">
            <v>Sin Auxiliar</v>
          </cell>
          <cell r="E5482">
            <v>46156</v>
          </cell>
          <cell r="I5482">
            <v>0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</row>
        <row r="5483">
          <cell r="A5483" t="str">
            <v>Alfredo Cona</v>
          </cell>
          <cell r="C5483" t="str">
            <v>Sin Auxiliar</v>
          </cell>
          <cell r="E5483">
            <v>46156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</row>
        <row r="5484">
          <cell r="A5484" t="str">
            <v>Sin Auxiliar</v>
          </cell>
          <cell r="C5484" t="str">
            <v>Nelson Paredes</v>
          </cell>
          <cell r="E5484">
            <v>46156</v>
          </cell>
          <cell r="I5484">
            <v>39</v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</row>
        <row r="5485">
          <cell r="A5485" t="str">
            <v>Sin Auxiliar</v>
          </cell>
          <cell r="C5485" t="str">
            <v>Gerald Aguayo</v>
          </cell>
          <cell r="E5485">
            <v>46156</v>
          </cell>
          <cell r="I5485">
            <v>0</v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</row>
        <row r="5486">
          <cell r="A5486" t="str">
            <v>Maximiliano Arancibia</v>
          </cell>
          <cell r="C5486" t="str">
            <v>Sin Auxiliar</v>
          </cell>
          <cell r="E5486">
            <v>46156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</row>
        <row r="5487">
          <cell r="A5487" t="str">
            <v>Alexander Marchant</v>
          </cell>
          <cell r="C5487" t="str">
            <v>Gonzalo Gonzalez</v>
          </cell>
          <cell r="E5487">
            <v>46157</v>
          </cell>
          <cell r="I5487">
            <v>45</v>
          </cell>
          <cell r="J5487">
            <v>0</v>
          </cell>
          <cell r="K5487">
            <v>0</v>
          </cell>
          <cell r="L5487">
            <v>1</v>
          </cell>
          <cell r="M5487">
            <v>0</v>
          </cell>
          <cell r="N5487">
            <v>1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</row>
        <row r="5488">
          <cell r="A5488" t="str">
            <v>Boris López</v>
          </cell>
          <cell r="C5488" t="str">
            <v>Gilmar Ospino</v>
          </cell>
          <cell r="E5488">
            <v>46157</v>
          </cell>
          <cell r="I5488">
            <v>32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10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</row>
        <row r="5489">
          <cell r="A5489" t="str">
            <v>Byron Lopez</v>
          </cell>
          <cell r="C5489" t="str">
            <v>Carlos Correa</v>
          </cell>
          <cell r="E5489">
            <v>46157</v>
          </cell>
          <cell r="I5489">
            <v>55</v>
          </cell>
          <cell r="J5489">
            <v>0</v>
          </cell>
          <cell r="K5489">
            <v>0</v>
          </cell>
          <cell r="L5489">
            <v>1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</row>
        <row r="5490">
          <cell r="A5490" t="str">
            <v>Cesar Moreno</v>
          </cell>
          <cell r="C5490" t="str">
            <v>Alejandro Osorio</v>
          </cell>
          <cell r="E5490">
            <v>46157</v>
          </cell>
          <cell r="I5490">
            <v>68</v>
          </cell>
          <cell r="J5490">
            <v>0</v>
          </cell>
          <cell r="K5490">
            <v>0</v>
          </cell>
          <cell r="L5490">
            <v>1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30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</row>
        <row r="5491">
          <cell r="A5491" t="str">
            <v xml:space="preserve">Cristian Gonzalez </v>
          </cell>
          <cell r="C5491" t="str">
            <v>Juan Cuadra</v>
          </cell>
          <cell r="E5491">
            <v>46157</v>
          </cell>
          <cell r="I5491">
            <v>43</v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21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</row>
        <row r="5492">
          <cell r="A5492" t="str">
            <v>Fernando Diaz</v>
          </cell>
          <cell r="C5492" t="str">
            <v>Gerald Aguayo</v>
          </cell>
          <cell r="E5492">
            <v>46157</v>
          </cell>
          <cell r="I5492">
            <v>60</v>
          </cell>
          <cell r="J5492">
            <v>0</v>
          </cell>
          <cell r="K5492">
            <v>0</v>
          </cell>
          <cell r="L5492">
            <v>1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25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</row>
        <row r="5493">
          <cell r="A5493" t="str">
            <v>Jose Arredondo</v>
          </cell>
          <cell r="C5493" t="str">
            <v>Sin Auxiliar</v>
          </cell>
          <cell r="E5493">
            <v>46157</v>
          </cell>
          <cell r="I5493">
            <v>46</v>
          </cell>
          <cell r="J5493">
            <v>0</v>
          </cell>
          <cell r="K5493">
            <v>0</v>
          </cell>
          <cell r="L5493">
            <v>1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46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</row>
        <row r="5494">
          <cell r="A5494" t="str">
            <v>José Arredondo</v>
          </cell>
          <cell r="C5494" t="str">
            <v>Antonio Palma</v>
          </cell>
          <cell r="E5494">
            <v>46157</v>
          </cell>
          <cell r="I5494">
            <v>37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37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</row>
        <row r="5495">
          <cell r="A5495" t="str">
            <v>Juan Santibañez</v>
          </cell>
          <cell r="C5495" t="str">
            <v>Sin Auxiliar</v>
          </cell>
          <cell r="E5495">
            <v>46156</v>
          </cell>
          <cell r="I5495">
            <v>39</v>
          </cell>
          <cell r="J5495">
            <v>0</v>
          </cell>
          <cell r="K5495">
            <v>0</v>
          </cell>
          <cell r="L5495">
            <v>1</v>
          </cell>
          <cell r="M5495">
            <v>0</v>
          </cell>
          <cell r="N5495">
            <v>1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</row>
        <row r="5496">
          <cell r="A5496" t="str">
            <v>Luis Dugo</v>
          </cell>
          <cell r="C5496" t="str">
            <v>Osman Perez</v>
          </cell>
          <cell r="E5496">
            <v>46157</v>
          </cell>
          <cell r="I5496">
            <v>130</v>
          </cell>
          <cell r="J5496">
            <v>0</v>
          </cell>
          <cell r="K5496">
            <v>0</v>
          </cell>
          <cell r="L5496">
            <v>1</v>
          </cell>
          <cell r="M5496">
            <v>0</v>
          </cell>
          <cell r="N5496">
            <v>1</v>
          </cell>
          <cell r="O5496">
            <v>0</v>
          </cell>
          <cell r="P5496">
            <v>0</v>
          </cell>
          <cell r="Q5496">
            <v>130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</row>
        <row r="5497">
          <cell r="A5497" t="str">
            <v>Sin Auxiliar</v>
          </cell>
          <cell r="C5497" t="str">
            <v>Victor Araneda</v>
          </cell>
          <cell r="E5497">
            <v>46157</v>
          </cell>
          <cell r="I5497">
            <v>130</v>
          </cell>
          <cell r="J5497">
            <v>0</v>
          </cell>
          <cell r="K5497">
            <v>0</v>
          </cell>
          <cell r="L5497">
            <v>1</v>
          </cell>
          <cell r="M5497">
            <v>0</v>
          </cell>
          <cell r="N5497">
            <v>1</v>
          </cell>
          <cell r="O5497">
            <v>0</v>
          </cell>
          <cell r="P5497">
            <v>0</v>
          </cell>
          <cell r="Q5497">
            <v>130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</row>
        <row r="5498">
          <cell r="A5498" t="str">
            <v>Ramon Gallardo</v>
          </cell>
          <cell r="C5498" t="str">
            <v>Jordan Gaete</v>
          </cell>
          <cell r="E5498">
            <v>46157</v>
          </cell>
          <cell r="I5498">
            <v>26</v>
          </cell>
          <cell r="J5498">
            <v>0</v>
          </cell>
          <cell r="K5498">
            <v>0</v>
          </cell>
          <cell r="L5498">
            <v>1</v>
          </cell>
          <cell r="M5498">
            <v>1</v>
          </cell>
          <cell r="N5498">
            <v>0</v>
          </cell>
          <cell r="O5498">
            <v>0</v>
          </cell>
          <cell r="P5498">
            <v>0</v>
          </cell>
          <cell r="Q5498">
            <v>26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</row>
        <row r="5499">
          <cell r="A5499" t="str">
            <v>Roberto Briones</v>
          </cell>
          <cell r="C5499" t="str">
            <v>Daniel Escobar</v>
          </cell>
          <cell r="E5499">
            <v>46157</v>
          </cell>
          <cell r="I5499">
            <v>55</v>
          </cell>
          <cell r="J5499">
            <v>0</v>
          </cell>
          <cell r="K5499">
            <v>0</v>
          </cell>
          <cell r="L5499">
            <v>1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6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</row>
        <row r="5500">
          <cell r="A5500" t="str">
            <v>Roberto Ramirez</v>
          </cell>
          <cell r="C5500" t="str">
            <v>Jose Oca</v>
          </cell>
          <cell r="E5500">
            <v>46157</v>
          </cell>
          <cell r="I5500">
            <v>57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2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</row>
        <row r="5501">
          <cell r="A5501" t="str">
            <v>Rodrigo Bascuñan</v>
          </cell>
          <cell r="C5501" t="str">
            <v>Cristian Araya</v>
          </cell>
          <cell r="E5501">
            <v>46157</v>
          </cell>
          <cell r="I5501">
            <v>80</v>
          </cell>
          <cell r="J5501">
            <v>0</v>
          </cell>
          <cell r="K5501">
            <v>0</v>
          </cell>
          <cell r="L5501">
            <v>1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</row>
        <row r="5502">
          <cell r="A5502" t="str">
            <v>Pedro Arcos</v>
          </cell>
          <cell r="C5502" t="str">
            <v>Sin Auxiliar</v>
          </cell>
          <cell r="E5502">
            <v>46157</v>
          </cell>
          <cell r="I5502">
            <v>0</v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</row>
        <row r="5503">
          <cell r="A5503" t="str">
            <v>Antonio Riquelme</v>
          </cell>
          <cell r="C5503" t="str">
            <v>Sin Auxiliar</v>
          </cell>
          <cell r="E5503">
            <v>46157</v>
          </cell>
          <cell r="I5503">
            <v>0</v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</row>
        <row r="5504">
          <cell r="A5504" t="str">
            <v>Alfredo Cona</v>
          </cell>
          <cell r="C5504" t="str">
            <v>Sin Auxiliar</v>
          </cell>
          <cell r="E5504">
            <v>46157</v>
          </cell>
          <cell r="I5504">
            <v>0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</row>
        <row r="5505">
          <cell r="A5505" t="str">
            <v>Maximiliano Arancibia</v>
          </cell>
          <cell r="C5505" t="str">
            <v>Sin Auxiliar</v>
          </cell>
          <cell r="E5505">
            <v>46157</v>
          </cell>
          <cell r="I5505">
            <v>0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</row>
        <row r="5506">
          <cell r="A5506" t="str">
            <v>Luis Dugo</v>
          </cell>
          <cell r="C5506" t="str">
            <v>Victor Araneda</v>
          </cell>
          <cell r="E5506">
            <v>46158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1</v>
          </cell>
          <cell r="O5506">
            <v>0</v>
          </cell>
          <cell r="P5506">
            <v>0</v>
          </cell>
          <cell r="Q5506">
            <v>0</v>
          </cell>
          <cell r="R5506">
            <v>1</v>
          </cell>
          <cell r="S5506">
            <v>0</v>
          </cell>
          <cell r="T5506">
            <v>23</v>
          </cell>
          <cell r="U5506">
            <v>19</v>
          </cell>
          <cell r="V5506">
            <v>1</v>
          </cell>
          <cell r="W5506">
            <v>0</v>
          </cell>
          <cell r="X5506">
            <v>0</v>
          </cell>
        </row>
        <row r="5507">
          <cell r="A5507" t="str">
            <v>Roberto Ramirez</v>
          </cell>
          <cell r="C5507" t="str">
            <v>Gerald Aguayo</v>
          </cell>
          <cell r="E5507">
            <v>46158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1</v>
          </cell>
          <cell r="S5507">
            <v>0</v>
          </cell>
          <cell r="T5507">
            <v>3</v>
          </cell>
          <cell r="U5507">
            <v>41</v>
          </cell>
          <cell r="V5507">
            <v>1</v>
          </cell>
          <cell r="W5507">
            <v>0</v>
          </cell>
          <cell r="X5507">
            <v>0</v>
          </cell>
        </row>
        <row r="5508">
          <cell r="A5508" t="str">
            <v>Fernando Diaz</v>
          </cell>
          <cell r="C5508" t="str">
            <v>Osman Perez</v>
          </cell>
          <cell r="E5508">
            <v>46158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1</v>
          </cell>
          <cell r="S5508">
            <v>0</v>
          </cell>
          <cell r="T5508">
            <v>0</v>
          </cell>
          <cell r="U5508">
            <v>12</v>
          </cell>
          <cell r="V5508">
            <v>1</v>
          </cell>
          <cell r="W5508">
            <v>0</v>
          </cell>
          <cell r="X5508">
            <v>0</v>
          </cell>
        </row>
        <row r="5509">
          <cell r="A5509" t="str">
            <v>Roberto Briones</v>
          </cell>
          <cell r="C5509" t="str">
            <v>Alexander Marchant</v>
          </cell>
          <cell r="E5509">
            <v>46158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1</v>
          </cell>
          <cell r="S5509">
            <v>0</v>
          </cell>
          <cell r="T5509">
            <v>0</v>
          </cell>
          <cell r="U5509">
            <v>32</v>
          </cell>
          <cell r="V5509">
            <v>1</v>
          </cell>
          <cell r="W5509">
            <v>0</v>
          </cell>
          <cell r="X5509">
            <v>0</v>
          </cell>
        </row>
        <row r="5510">
          <cell r="A5510" t="str">
            <v xml:space="preserve">Cristian Gonzalez </v>
          </cell>
          <cell r="C5510" t="str">
            <v>Alexander Marchant</v>
          </cell>
          <cell r="E5510">
            <v>46159</v>
          </cell>
          <cell r="I5510">
            <v>0</v>
          </cell>
          <cell r="J5510">
            <v>0</v>
          </cell>
          <cell r="K5510">
            <v>0</v>
          </cell>
          <cell r="L5510">
            <v>1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1</v>
          </cell>
          <cell r="T5510">
            <v>3</v>
          </cell>
          <cell r="U5510">
            <v>40</v>
          </cell>
          <cell r="V5510">
            <v>0</v>
          </cell>
          <cell r="W5510">
            <v>1</v>
          </cell>
          <cell r="X5510">
            <v>0</v>
          </cell>
        </row>
        <row r="5511">
          <cell r="A5511" t="str">
            <v>Rodrigo Bascuñan</v>
          </cell>
          <cell r="C5511" t="str">
            <v>Cristian Araya</v>
          </cell>
          <cell r="E5511">
            <v>46159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1</v>
          </cell>
          <cell r="T5511">
            <v>0</v>
          </cell>
          <cell r="U5511">
            <v>55</v>
          </cell>
          <cell r="V5511">
            <v>0</v>
          </cell>
          <cell r="W5511">
            <v>1</v>
          </cell>
          <cell r="X5511">
            <v>0</v>
          </cell>
        </row>
        <row r="5512">
          <cell r="A5512" t="str">
            <v>Byron Lopez</v>
          </cell>
          <cell r="C5512" t="str">
            <v>Carlos Correa</v>
          </cell>
          <cell r="E5512">
            <v>46159</v>
          </cell>
          <cell r="I5512">
            <v>0</v>
          </cell>
          <cell r="J5512">
            <v>0</v>
          </cell>
          <cell r="K5512">
            <v>0</v>
          </cell>
          <cell r="L5512">
            <v>1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1</v>
          </cell>
          <cell r="T5512">
            <v>0</v>
          </cell>
          <cell r="U5512">
            <v>60</v>
          </cell>
          <cell r="V5512">
            <v>0</v>
          </cell>
          <cell r="W5512">
            <v>1</v>
          </cell>
          <cell r="X5512">
            <v>0</v>
          </cell>
        </row>
        <row r="5513">
          <cell r="A5513" t="str">
            <v>Fernando Diaz</v>
          </cell>
          <cell r="C5513" t="str">
            <v>Osman Perez</v>
          </cell>
          <cell r="E5513">
            <v>46159</v>
          </cell>
          <cell r="I5513">
            <v>0</v>
          </cell>
          <cell r="J5513">
            <v>0</v>
          </cell>
          <cell r="K5513">
            <v>0</v>
          </cell>
          <cell r="L5513">
            <v>1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1</v>
          </cell>
          <cell r="T5513">
            <v>0</v>
          </cell>
          <cell r="U5513">
            <v>46</v>
          </cell>
          <cell r="V5513">
            <v>0</v>
          </cell>
          <cell r="W5513">
            <v>1</v>
          </cell>
          <cell r="X5513">
            <v>0</v>
          </cell>
        </row>
        <row r="5514">
          <cell r="A5514" t="str">
            <v>Maximiliano Arancibia</v>
          </cell>
          <cell r="C5514" t="str">
            <v>Sin Auxiliar</v>
          </cell>
          <cell r="E5514">
            <v>46159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1</v>
          </cell>
          <cell r="S5514">
            <v>0</v>
          </cell>
          <cell r="T5514">
            <v>35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</row>
        <row r="5515">
          <cell r="A5515" t="str">
            <v>Sin Auxiliar</v>
          </cell>
          <cell r="C5515" t="str">
            <v>Maximiliano Arancibia</v>
          </cell>
          <cell r="E5515">
            <v>46159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2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</row>
        <row r="5516">
          <cell r="A5516" t="str">
            <v>Sin Auxiliar</v>
          </cell>
          <cell r="C5516" t="str">
            <v>Maximiliano Arancibia</v>
          </cell>
          <cell r="E5516">
            <v>46160</v>
          </cell>
          <cell r="I5516">
            <v>0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3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</row>
        <row r="5517">
          <cell r="A5517" t="str">
            <v>Alexander Marchant</v>
          </cell>
          <cell r="C5517" t="str">
            <v>Gonzalo Gonzalez</v>
          </cell>
          <cell r="E5517">
            <v>46160</v>
          </cell>
          <cell r="I5517">
            <v>30</v>
          </cell>
          <cell r="J5517">
            <v>0</v>
          </cell>
          <cell r="K5517">
            <v>0</v>
          </cell>
          <cell r="L5517">
            <v>1</v>
          </cell>
          <cell r="M5517">
            <v>0</v>
          </cell>
          <cell r="N5517">
            <v>1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</row>
        <row r="5518">
          <cell r="A5518" t="str">
            <v>Boris López</v>
          </cell>
          <cell r="C5518" t="str">
            <v>Gilmar Ospino</v>
          </cell>
          <cell r="E5518">
            <v>46160</v>
          </cell>
          <cell r="I5518">
            <v>57</v>
          </cell>
          <cell r="J5518">
            <v>0</v>
          </cell>
          <cell r="K5518">
            <v>0</v>
          </cell>
          <cell r="L5518">
            <v>1</v>
          </cell>
          <cell r="M5518">
            <v>0</v>
          </cell>
          <cell r="N5518">
            <v>0</v>
          </cell>
          <cell r="O5518">
            <v>0</v>
          </cell>
          <cell r="P5518">
            <v>18</v>
          </cell>
          <cell r="Q5518">
            <v>15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</row>
        <row r="5519">
          <cell r="A5519" t="str">
            <v>Byron Lopez</v>
          </cell>
          <cell r="C5519" t="str">
            <v>Carlos Correa</v>
          </cell>
          <cell r="E5519">
            <v>46160</v>
          </cell>
          <cell r="I5519">
            <v>50</v>
          </cell>
          <cell r="J5519">
            <v>0</v>
          </cell>
          <cell r="K5519">
            <v>0</v>
          </cell>
          <cell r="L5519">
            <v>1</v>
          </cell>
          <cell r="M5519">
            <v>1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1</v>
          </cell>
          <cell r="S5519">
            <v>1</v>
          </cell>
          <cell r="T5519">
            <v>0</v>
          </cell>
          <cell r="U5519">
            <v>0</v>
          </cell>
          <cell r="V5519">
            <v>1</v>
          </cell>
          <cell r="W5519">
            <v>1</v>
          </cell>
          <cell r="X5519">
            <v>0</v>
          </cell>
        </row>
        <row r="5520">
          <cell r="A5520" t="str">
            <v>Carlos Maulen</v>
          </cell>
          <cell r="C5520" t="str">
            <v>Patricio Ramirez</v>
          </cell>
          <cell r="E5520">
            <v>46157</v>
          </cell>
          <cell r="I5520">
            <v>31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</row>
        <row r="5521">
          <cell r="A5521" t="str">
            <v>Carlos Maulen</v>
          </cell>
          <cell r="C5521" t="str">
            <v>Patricio Ramirez</v>
          </cell>
          <cell r="E5521">
            <v>46160</v>
          </cell>
          <cell r="I5521">
            <v>76</v>
          </cell>
          <cell r="J5521">
            <v>0</v>
          </cell>
          <cell r="K5521">
            <v>0</v>
          </cell>
          <cell r="L5521">
            <v>1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30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</row>
        <row r="5522">
          <cell r="A5522" t="str">
            <v>Cesar Moreno</v>
          </cell>
          <cell r="C5522" t="str">
            <v>Alejandro Osorio</v>
          </cell>
          <cell r="E5522">
            <v>46160</v>
          </cell>
          <cell r="I5522">
            <v>76</v>
          </cell>
          <cell r="J5522">
            <v>0</v>
          </cell>
          <cell r="K5522">
            <v>0</v>
          </cell>
          <cell r="L5522">
            <v>1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30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</row>
        <row r="5523">
          <cell r="A5523" t="str">
            <v xml:space="preserve">Cristian Gonzalez </v>
          </cell>
          <cell r="C5523" t="str">
            <v>Juan Cuadra</v>
          </cell>
          <cell r="E5523">
            <v>46160</v>
          </cell>
          <cell r="I5523">
            <v>60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21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</row>
        <row r="5524">
          <cell r="A5524" t="str">
            <v>Cristian Valdivia</v>
          </cell>
          <cell r="C5524" t="str">
            <v>Jose Oca</v>
          </cell>
          <cell r="E5524">
            <v>46160</v>
          </cell>
          <cell r="I5524">
            <v>35</v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</row>
        <row r="5525">
          <cell r="A5525" t="str">
            <v>Fernando Diaz</v>
          </cell>
          <cell r="C5525" t="str">
            <v>Gerald Aguayo</v>
          </cell>
          <cell r="E5525">
            <v>46160</v>
          </cell>
          <cell r="I5525">
            <v>60</v>
          </cell>
          <cell r="J5525">
            <v>0</v>
          </cell>
          <cell r="K5525">
            <v>0</v>
          </cell>
          <cell r="L5525">
            <v>1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25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</row>
        <row r="5526">
          <cell r="A5526" t="str">
            <v>Jose Arredondo</v>
          </cell>
          <cell r="C5526" t="str">
            <v>Sin Auxiliar</v>
          </cell>
          <cell r="E5526">
            <v>46160</v>
          </cell>
          <cell r="I5526">
            <v>35</v>
          </cell>
          <cell r="J5526">
            <v>0</v>
          </cell>
          <cell r="K5526">
            <v>0</v>
          </cell>
          <cell r="L5526">
            <v>1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35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</row>
        <row r="5527">
          <cell r="A5527" t="str">
            <v>José Arredondo</v>
          </cell>
          <cell r="C5527" t="str">
            <v>Antonio Palma</v>
          </cell>
          <cell r="E5527">
            <v>46160</v>
          </cell>
          <cell r="I5527">
            <v>37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37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</row>
        <row r="5528">
          <cell r="A5528" t="str">
            <v>Juan Santibañez</v>
          </cell>
          <cell r="C5528" t="str">
            <v>Nelson Paredes</v>
          </cell>
          <cell r="E5528">
            <v>46160</v>
          </cell>
          <cell r="I5528">
            <v>43</v>
          </cell>
          <cell r="J5528">
            <v>0</v>
          </cell>
          <cell r="K5528">
            <v>0</v>
          </cell>
          <cell r="L5528">
            <v>1</v>
          </cell>
          <cell r="M5528">
            <v>0</v>
          </cell>
          <cell r="N5528">
            <v>1</v>
          </cell>
          <cell r="O5528">
            <v>0</v>
          </cell>
          <cell r="P5528">
            <v>0</v>
          </cell>
          <cell r="Q5528">
            <v>18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</row>
        <row r="5529">
          <cell r="A5529" t="str">
            <v>Luis Dugo</v>
          </cell>
          <cell r="C5529" t="str">
            <v>Victor Araneda</v>
          </cell>
          <cell r="E5529">
            <v>46160</v>
          </cell>
          <cell r="I5529">
            <v>117</v>
          </cell>
          <cell r="J5529">
            <v>0</v>
          </cell>
          <cell r="K5529">
            <v>0</v>
          </cell>
          <cell r="L5529">
            <v>1</v>
          </cell>
          <cell r="M5529">
            <v>0</v>
          </cell>
          <cell r="N5529">
            <v>1</v>
          </cell>
          <cell r="O5529">
            <v>0</v>
          </cell>
          <cell r="P5529">
            <v>0</v>
          </cell>
          <cell r="Q5529">
            <v>4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</row>
        <row r="5530">
          <cell r="A5530" t="str">
            <v>Patricio Cubillos</v>
          </cell>
          <cell r="C5530" t="str">
            <v>Juan Aravena</v>
          </cell>
          <cell r="E5530">
            <v>46157</v>
          </cell>
          <cell r="I5530">
            <v>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</row>
        <row r="5531">
          <cell r="A5531" t="str">
            <v>Ramon Gallardo</v>
          </cell>
          <cell r="C5531" t="str">
            <v>Jordan Gaete</v>
          </cell>
          <cell r="E5531">
            <v>46160</v>
          </cell>
          <cell r="I5531">
            <v>25</v>
          </cell>
          <cell r="J5531">
            <v>0</v>
          </cell>
          <cell r="K5531">
            <v>0</v>
          </cell>
          <cell r="L5531">
            <v>1</v>
          </cell>
          <cell r="M5531">
            <v>1</v>
          </cell>
          <cell r="N5531">
            <v>0</v>
          </cell>
          <cell r="O5531">
            <v>0</v>
          </cell>
          <cell r="P5531">
            <v>0</v>
          </cell>
          <cell r="Q5531">
            <v>25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</row>
        <row r="5532">
          <cell r="A5532" t="str">
            <v>Roberto Briones</v>
          </cell>
          <cell r="C5532" t="str">
            <v>Daniel Escobar</v>
          </cell>
          <cell r="E5532">
            <v>46160</v>
          </cell>
          <cell r="I5532">
            <v>28</v>
          </cell>
          <cell r="J5532">
            <v>0</v>
          </cell>
          <cell r="K5532">
            <v>0</v>
          </cell>
          <cell r="L5532">
            <v>1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6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</row>
        <row r="5533">
          <cell r="A5533" t="str">
            <v>Rodrigo Bascuñan</v>
          </cell>
          <cell r="C5533" t="str">
            <v>Cristian Araya</v>
          </cell>
          <cell r="E5533">
            <v>46160</v>
          </cell>
          <cell r="I5533">
            <v>76</v>
          </cell>
          <cell r="J5533">
            <v>0</v>
          </cell>
          <cell r="K5533">
            <v>0</v>
          </cell>
          <cell r="L5533">
            <v>1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</row>
        <row r="5534">
          <cell r="A5534" t="str">
            <v>Pedro Arcos</v>
          </cell>
          <cell r="C5534" t="str">
            <v>Sin Auxiliar</v>
          </cell>
          <cell r="E5534">
            <v>46160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</row>
        <row r="5535">
          <cell r="A5535" t="str">
            <v>Antonio Riquelme</v>
          </cell>
          <cell r="C5535" t="str">
            <v>Sin Auxiliar</v>
          </cell>
          <cell r="E5535">
            <v>46160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</row>
        <row r="5536">
          <cell r="A5536" t="str">
            <v>Alfredo Cona</v>
          </cell>
          <cell r="C5536" t="str">
            <v>Sin Auxiliar</v>
          </cell>
          <cell r="E5536">
            <v>46160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</row>
        <row r="5537">
          <cell r="A5537" t="str">
            <v>Maximiliano Arancibia</v>
          </cell>
          <cell r="C5537" t="str">
            <v>Sin Auxiliar</v>
          </cell>
          <cell r="E5537">
            <v>46160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</row>
        <row r="5538">
          <cell r="A5538" t="str">
            <v>Roberto Ramirez</v>
          </cell>
          <cell r="C5538" t="str">
            <v>Sin Auxiliar</v>
          </cell>
          <cell r="E5538">
            <v>46160</v>
          </cell>
          <cell r="I5538">
            <v>0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</row>
        <row r="5539">
          <cell r="A5539" t="str">
            <v>Boris López</v>
          </cell>
          <cell r="C5539" t="str">
            <v>Osman Perez</v>
          </cell>
          <cell r="E5539">
            <v>46161</v>
          </cell>
          <cell r="I5539">
            <v>36</v>
          </cell>
          <cell r="J5539">
            <v>0</v>
          </cell>
          <cell r="K5539">
            <v>0</v>
          </cell>
          <cell r="L5539">
            <v>1</v>
          </cell>
          <cell r="M5539">
            <v>0</v>
          </cell>
          <cell r="N5539">
            <v>1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</row>
        <row r="5540">
          <cell r="A5540" t="str">
            <v>Cesar Moreno</v>
          </cell>
          <cell r="C5540" t="str">
            <v>Alejandro Osorio</v>
          </cell>
          <cell r="E5540">
            <v>46161</v>
          </cell>
          <cell r="I5540">
            <v>67</v>
          </cell>
          <cell r="J5540">
            <v>0</v>
          </cell>
          <cell r="K5540">
            <v>0</v>
          </cell>
          <cell r="L5540">
            <v>1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36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</row>
        <row r="5541">
          <cell r="A5541" t="str">
            <v xml:space="preserve">Cristian Gonzalez </v>
          </cell>
          <cell r="C5541" t="str">
            <v>Carlos Correa</v>
          </cell>
          <cell r="E5541">
            <v>46161</v>
          </cell>
          <cell r="I5541">
            <v>65</v>
          </cell>
          <cell r="J5541">
            <v>0</v>
          </cell>
          <cell r="K5541">
            <v>0</v>
          </cell>
          <cell r="L5541">
            <v>1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</row>
        <row r="5542">
          <cell r="A5542" t="str">
            <v>Carlos Maulen</v>
          </cell>
          <cell r="C5542" t="str">
            <v>Patricio Ramirez</v>
          </cell>
          <cell r="E5542">
            <v>46161</v>
          </cell>
          <cell r="I5542">
            <v>64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</row>
        <row r="5543">
          <cell r="A5543" t="str">
            <v>Fernando Diaz</v>
          </cell>
          <cell r="C5543" t="str">
            <v>Gerald Aguayo</v>
          </cell>
          <cell r="E5543">
            <v>46161</v>
          </cell>
          <cell r="I5543">
            <v>25</v>
          </cell>
          <cell r="J5543">
            <v>0</v>
          </cell>
          <cell r="K5543">
            <v>0</v>
          </cell>
          <cell r="L5543">
            <v>1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5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</row>
        <row r="5544">
          <cell r="A5544" t="str">
            <v>Jose Arredondo</v>
          </cell>
          <cell r="C5544" t="str">
            <v>Sin Auxiliar</v>
          </cell>
          <cell r="E5544">
            <v>46161</v>
          </cell>
          <cell r="I5544">
            <v>21</v>
          </cell>
          <cell r="J5544">
            <v>0</v>
          </cell>
          <cell r="K5544">
            <v>0</v>
          </cell>
          <cell r="L5544">
            <v>1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21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</row>
        <row r="5545">
          <cell r="A5545" t="str">
            <v>José Arredondo</v>
          </cell>
          <cell r="C5545" t="str">
            <v>Antonio Palma</v>
          </cell>
          <cell r="E5545">
            <v>46161</v>
          </cell>
          <cell r="I5545">
            <v>26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26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</row>
        <row r="5546">
          <cell r="A5546" t="str">
            <v>Juan Santibañez</v>
          </cell>
          <cell r="C5546" t="str">
            <v>Nelson Paredes</v>
          </cell>
          <cell r="E5546">
            <v>46161</v>
          </cell>
          <cell r="I5546">
            <v>53</v>
          </cell>
          <cell r="J5546">
            <v>0</v>
          </cell>
          <cell r="K5546">
            <v>0</v>
          </cell>
          <cell r="L5546">
            <v>1</v>
          </cell>
          <cell r="M5546">
            <v>0</v>
          </cell>
          <cell r="N5546">
            <v>1</v>
          </cell>
          <cell r="O5546">
            <v>0</v>
          </cell>
          <cell r="P5546">
            <v>0</v>
          </cell>
          <cell r="Q5546">
            <v>10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</row>
        <row r="5547">
          <cell r="A5547" t="str">
            <v>Sin Auxiliar</v>
          </cell>
          <cell r="C5547" t="str">
            <v>Osman Perez</v>
          </cell>
          <cell r="E5547">
            <v>46160</v>
          </cell>
          <cell r="I5547">
            <v>117</v>
          </cell>
          <cell r="J5547">
            <v>0</v>
          </cell>
          <cell r="K5547">
            <v>0</v>
          </cell>
          <cell r="L5547">
            <v>1</v>
          </cell>
          <cell r="M5547">
            <v>0</v>
          </cell>
          <cell r="N5547">
            <v>1</v>
          </cell>
          <cell r="O5547">
            <v>0</v>
          </cell>
          <cell r="P5547">
            <v>0</v>
          </cell>
          <cell r="Q5547">
            <v>4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</row>
        <row r="5548">
          <cell r="A5548" t="str">
            <v>Patricio Cubillos</v>
          </cell>
          <cell r="C5548" t="str">
            <v>Juan Aravena</v>
          </cell>
          <cell r="E5548">
            <v>46160</v>
          </cell>
          <cell r="I5548">
            <v>65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</row>
        <row r="5549">
          <cell r="A5549" t="str">
            <v>Ramon Gallardo</v>
          </cell>
          <cell r="C5549" t="str">
            <v>Jordan Gaete</v>
          </cell>
          <cell r="E5549">
            <v>46161</v>
          </cell>
          <cell r="I5549">
            <v>35</v>
          </cell>
          <cell r="J5549">
            <v>0</v>
          </cell>
          <cell r="K5549">
            <v>0</v>
          </cell>
          <cell r="L5549">
            <v>1</v>
          </cell>
          <cell r="M5549">
            <v>1</v>
          </cell>
          <cell r="N5549">
            <v>0</v>
          </cell>
          <cell r="O5549">
            <v>1</v>
          </cell>
          <cell r="P5549">
            <v>0</v>
          </cell>
          <cell r="Q5549">
            <v>35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</row>
        <row r="5550">
          <cell r="A5550" t="str">
            <v>Roberto Briones</v>
          </cell>
          <cell r="C5550" t="str">
            <v>Daniel Escobar</v>
          </cell>
          <cell r="E5550">
            <v>46161</v>
          </cell>
          <cell r="I5550">
            <v>45</v>
          </cell>
          <cell r="J5550">
            <v>0</v>
          </cell>
          <cell r="K5550">
            <v>0</v>
          </cell>
          <cell r="L5550">
            <v>1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2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</row>
        <row r="5551">
          <cell r="A5551" t="str">
            <v>Roberto Ramirez</v>
          </cell>
          <cell r="C5551" t="str">
            <v>Jose Oca</v>
          </cell>
          <cell r="E5551">
            <v>46161</v>
          </cell>
          <cell r="I5551">
            <v>45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2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</row>
        <row r="5552">
          <cell r="A5552" t="str">
            <v>Rodrigo Bascuñan</v>
          </cell>
          <cell r="C5552" t="str">
            <v>Juan Cuadra</v>
          </cell>
          <cell r="E5552">
            <v>46161</v>
          </cell>
          <cell r="I5552">
            <v>25</v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</row>
        <row r="5553">
          <cell r="A5553" t="str">
            <v>Pedro Arcos</v>
          </cell>
          <cell r="C5553" t="str">
            <v>Sin Auxiliar</v>
          </cell>
          <cell r="E5553">
            <v>46161</v>
          </cell>
          <cell r="I5553">
            <v>0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</row>
        <row r="5554">
          <cell r="A5554" t="str">
            <v>Antonio Riquelme</v>
          </cell>
          <cell r="C5554" t="str">
            <v>Sin Auxiliar</v>
          </cell>
          <cell r="E5554">
            <v>46161</v>
          </cell>
          <cell r="I5554">
            <v>0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</row>
        <row r="5555">
          <cell r="A5555" t="str">
            <v>Alfredo Cona</v>
          </cell>
          <cell r="C5555" t="str">
            <v>Sin Auxiliar</v>
          </cell>
          <cell r="E5555">
            <v>46161</v>
          </cell>
          <cell r="I5555">
            <v>0</v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</row>
        <row r="5556">
          <cell r="A5556" t="str">
            <v>Maximiliano Arancibia</v>
          </cell>
          <cell r="C5556" t="str">
            <v>Sin Auxiliar</v>
          </cell>
          <cell r="E5556">
            <v>46161</v>
          </cell>
          <cell r="I5556">
            <v>0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</row>
        <row r="5557">
          <cell r="A5557" t="str">
            <v>Byron Lopez</v>
          </cell>
          <cell r="C5557" t="str">
            <v>Sin Auxiliar</v>
          </cell>
          <cell r="E5557">
            <v>46161</v>
          </cell>
          <cell r="I5557">
            <v>65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</row>
        <row r="5558">
          <cell r="A5558" t="str">
            <v>Sin Auxiliar</v>
          </cell>
          <cell r="C5558" t="str">
            <v>Gonzalo Gonzalez</v>
          </cell>
          <cell r="E5558">
            <v>46161</v>
          </cell>
          <cell r="I5558">
            <v>35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</row>
        <row r="5559">
          <cell r="A5559" t="str">
            <v>Sin Auxiliar</v>
          </cell>
          <cell r="C5559" t="str">
            <v>Alexander Marchant</v>
          </cell>
          <cell r="E5559">
            <v>46161</v>
          </cell>
          <cell r="I5559">
            <v>0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</row>
        <row r="5560">
          <cell r="A5560" t="str">
            <v>Sin Auxiliar</v>
          </cell>
          <cell r="C5560" t="str">
            <v>Gilmar Ospino</v>
          </cell>
          <cell r="E5560">
            <v>46161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</row>
        <row r="5561">
          <cell r="A5561" t="str">
            <v>Sin Auxiliar</v>
          </cell>
          <cell r="C5561" t="str">
            <v>Cristian Araya</v>
          </cell>
          <cell r="E5561">
            <v>46161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</row>
        <row r="5562">
          <cell r="A5562" t="str">
            <v>Alexander Marchant</v>
          </cell>
          <cell r="C5562" t="str">
            <v>Gonzalo Gonzalez</v>
          </cell>
          <cell r="E5562">
            <v>46162</v>
          </cell>
          <cell r="I5562">
            <v>42</v>
          </cell>
          <cell r="J5562">
            <v>0</v>
          </cell>
          <cell r="K5562">
            <v>0</v>
          </cell>
          <cell r="L5562">
            <v>1</v>
          </cell>
          <cell r="M5562">
            <v>0</v>
          </cell>
          <cell r="N5562">
            <v>1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</row>
        <row r="5563">
          <cell r="A5563" t="str">
            <v>Alfredo Cona</v>
          </cell>
          <cell r="C5563" t="str">
            <v>Osman Perez</v>
          </cell>
          <cell r="E5563">
            <v>46162</v>
          </cell>
          <cell r="I5563">
            <v>80</v>
          </cell>
          <cell r="J5563">
            <v>0</v>
          </cell>
          <cell r="K5563">
            <v>0</v>
          </cell>
          <cell r="L5563">
            <v>1</v>
          </cell>
          <cell r="M5563">
            <v>0</v>
          </cell>
          <cell r="N5563">
            <v>1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</row>
        <row r="5564">
          <cell r="A5564" t="str">
            <v>Boris López</v>
          </cell>
          <cell r="C5564" t="str">
            <v>Gilmar Ospino</v>
          </cell>
          <cell r="E5564">
            <v>46162</v>
          </cell>
          <cell r="I5564">
            <v>51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9</v>
          </cell>
          <cell r="V5564">
            <v>0</v>
          </cell>
          <cell r="W5564">
            <v>0</v>
          </cell>
          <cell r="X5564">
            <v>0</v>
          </cell>
        </row>
        <row r="5565">
          <cell r="A5565" t="str">
            <v>Byron Lopez</v>
          </cell>
          <cell r="C5565" t="str">
            <v>Carlos Correa</v>
          </cell>
          <cell r="E5565">
            <v>46162</v>
          </cell>
          <cell r="I5565">
            <v>50</v>
          </cell>
          <cell r="J5565">
            <v>0</v>
          </cell>
          <cell r="K5565">
            <v>0</v>
          </cell>
          <cell r="L5565">
            <v>1</v>
          </cell>
          <cell r="M5565">
            <v>1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1</v>
          </cell>
          <cell r="S5565">
            <v>1</v>
          </cell>
          <cell r="T5565">
            <v>0</v>
          </cell>
          <cell r="U5565">
            <v>0</v>
          </cell>
          <cell r="V5565">
            <v>1</v>
          </cell>
          <cell r="W5565">
            <v>1</v>
          </cell>
          <cell r="X5565">
            <v>0</v>
          </cell>
        </row>
        <row r="5566">
          <cell r="A5566" t="str">
            <v>Cesar Moreno</v>
          </cell>
          <cell r="C5566" t="str">
            <v>Alejandro Osorio</v>
          </cell>
          <cell r="E5566">
            <v>46162</v>
          </cell>
          <cell r="I5566">
            <v>78</v>
          </cell>
          <cell r="J5566">
            <v>0</v>
          </cell>
          <cell r="K5566">
            <v>0</v>
          </cell>
          <cell r="L5566">
            <v>1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36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1</v>
          </cell>
        </row>
        <row r="5567">
          <cell r="A5567" t="str">
            <v xml:space="preserve">Cristian Gonzalez </v>
          </cell>
          <cell r="C5567" t="str">
            <v>Juan Cuadra</v>
          </cell>
          <cell r="E5567">
            <v>46162</v>
          </cell>
          <cell r="I5567">
            <v>45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21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</row>
        <row r="5568">
          <cell r="A5568" t="str">
            <v>Carlos Maulen</v>
          </cell>
          <cell r="C5568" t="str">
            <v>Patricio Ramirez</v>
          </cell>
          <cell r="E5568">
            <v>46162</v>
          </cell>
          <cell r="I5568">
            <v>54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</row>
        <row r="5569">
          <cell r="A5569" t="str">
            <v>Sin Auxiliar</v>
          </cell>
          <cell r="C5569" t="str">
            <v>Victor Araneda</v>
          </cell>
          <cell r="E5569">
            <v>46162</v>
          </cell>
          <cell r="I5569">
            <v>54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</row>
        <row r="5570">
          <cell r="A5570" t="str">
            <v>Fernando Diaz</v>
          </cell>
          <cell r="C5570" t="str">
            <v>Gerald Aguayo</v>
          </cell>
          <cell r="E5570">
            <v>46162</v>
          </cell>
          <cell r="I5570">
            <v>57</v>
          </cell>
          <cell r="J5570">
            <v>0</v>
          </cell>
          <cell r="K5570">
            <v>0</v>
          </cell>
          <cell r="L5570">
            <v>1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25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</row>
        <row r="5571">
          <cell r="A5571" t="str">
            <v>Jose Arredondo</v>
          </cell>
          <cell r="C5571" t="str">
            <v>Sin Auxiliar</v>
          </cell>
          <cell r="E5571">
            <v>46162</v>
          </cell>
          <cell r="I5571">
            <v>33</v>
          </cell>
          <cell r="J5571">
            <v>0</v>
          </cell>
          <cell r="K5571">
            <v>0</v>
          </cell>
          <cell r="L5571">
            <v>1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33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</row>
        <row r="5572">
          <cell r="A5572" t="str">
            <v>José Arredondo</v>
          </cell>
          <cell r="C5572" t="str">
            <v>Antonio Palma</v>
          </cell>
          <cell r="E5572">
            <v>46162</v>
          </cell>
          <cell r="I5572">
            <v>36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36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</row>
        <row r="5573">
          <cell r="A5573" t="str">
            <v>Juan Santibañez</v>
          </cell>
          <cell r="C5573" t="str">
            <v>Nelson Paredes</v>
          </cell>
          <cell r="E5573">
            <v>46162</v>
          </cell>
          <cell r="I5573">
            <v>23</v>
          </cell>
          <cell r="J5573">
            <v>0</v>
          </cell>
          <cell r="K5573">
            <v>0</v>
          </cell>
          <cell r="L5573">
            <v>1</v>
          </cell>
          <cell r="M5573">
            <v>0</v>
          </cell>
          <cell r="N5573">
            <v>1</v>
          </cell>
          <cell r="O5573">
            <v>0</v>
          </cell>
          <cell r="P5573">
            <v>0</v>
          </cell>
          <cell r="Q5573">
            <v>11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</row>
        <row r="5574">
          <cell r="A5574" t="str">
            <v>Patricio Cubillos</v>
          </cell>
          <cell r="C5574" t="str">
            <v>Juan Cuadra</v>
          </cell>
          <cell r="E5574">
            <v>46162</v>
          </cell>
          <cell r="I5574">
            <v>68</v>
          </cell>
          <cell r="J5574">
            <v>0</v>
          </cell>
          <cell r="K5574">
            <v>0</v>
          </cell>
          <cell r="L5574">
            <v>1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12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</row>
        <row r="5575">
          <cell r="A5575" t="str">
            <v>Ramon Gallardo</v>
          </cell>
          <cell r="C5575" t="str">
            <v>Jordan Gaete</v>
          </cell>
          <cell r="E5575">
            <v>46162</v>
          </cell>
          <cell r="I5575">
            <v>25</v>
          </cell>
          <cell r="J5575">
            <v>0</v>
          </cell>
          <cell r="K5575">
            <v>0</v>
          </cell>
          <cell r="L5575">
            <v>1</v>
          </cell>
          <cell r="M5575">
            <v>1</v>
          </cell>
          <cell r="N5575">
            <v>0</v>
          </cell>
          <cell r="O5575">
            <v>0</v>
          </cell>
          <cell r="P5575">
            <v>0</v>
          </cell>
          <cell r="Q5575">
            <v>25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</row>
        <row r="5576">
          <cell r="A5576" t="str">
            <v>Roberto Briones</v>
          </cell>
          <cell r="C5576" t="str">
            <v>Daniel Escobar</v>
          </cell>
          <cell r="E5576">
            <v>46162</v>
          </cell>
          <cell r="I5576">
            <v>64</v>
          </cell>
          <cell r="J5576">
            <v>0</v>
          </cell>
          <cell r="K5576">
            <v>0</v>
          </cell>
          <cell r="L5576">
            <v>1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13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</row>
        <row r="5577">
          <cell r="A5577" t="str">
            <v>Roberto Ramirez</v>
          </cell>
          <cell r="C5577" t="str">
            <v>Jose Oca</v>
          </cell>
          <cell r="E5577">
            <v>46162</v>
          </cell>
          <cell r="I5577">
            <v>36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2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</row>
        <row r="5578">
          <cell r="A5578" t="str">
            <v>Rodrigo Bascuñan</v>
          </cell>
          <cell r="C5578" t="str">
            <v>Cristian Araya</v>
          </cell>
          <cell r="E5578">
            <v>46162</v>
          </cell>
          <cell r="I5578">
            <v>71</v>
          </cell>
          <cell r="J5578">
            <v>0</v>
          </cell>
          <cell r="K5578">
            <v>0</v>
          </cell>
          <cell r="L5578">
            <v>1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</row>
        <row r="5579">
          <cell r="A5579" t="str">
            <v>Pedro Arcos</v>
          </cell>
          <cell r="C5579" t="str">
            <v>Sin Auxiliar</v>
          </cell>
          <cell r="E5579">
            <v>46162</v>
          </cell>
          <cell r="I5579">
            <v>0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</row>
        <row r="5580">
          <cell r="A5580" t="str">
            <v>Antonio Riquelme</v>
          </cell>
          <cell r="C5580" t="str">
            <v>Sin Auxiliar</v>
          </cell>
          <cell r="E5580">
            <v>46162</v>
          </cell>
          <cell r="I5580">
            <v>0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</row>
        <row r="5581">
          <cell r="A5581" t="str">
            <v>Maximiliano Arancibia</v>
          </cell>
          <cell r="C5581" t="str">
            <v>Sin Auxiliar</v>
          </cell>
          <cell r="E5581">
            <v>46162</v>
          </cell>
          <cell r="I5581">
            <v>0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</row>
        <row r="5582">
          <cell r="A5582" t="str">
            <v>Sin Auxiliar</v>
          </cell>
          <cell r="C5582" t="str">
            <v>Luis Dugo</v>
          </cell>
          <cell r="E5582">
            <v>46162</v>
          </cell>
          <cell r="I5582">
            <v>0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</row>
        <row r="5583">
          <cell r="A5583" t="str">
            <v>Fernando Diaz</v>
          </cell>
          <cell r="C5583" t="str">
            <v>Victor Araneda</v>
          </cell>
          <cell r="E5583">
            <v>46163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1</v>
          </cell>
          <cell r="O5583">
            <v>0</v>
          </cell>
          <cell r="P5583">
            <v>0</v>
          </cell>
          <cell r="Q5583">
            <v>10</v>
          </cell>
          <cell r="R5583">
            <v>0</v>
          </cell>
          <cell r="S5583">
            <v>1</v>
          </cell>
          <cell r="T5583">
            <v>80</v>
          </cell>
          <cell r="U5583">
            <v>0</v>
          </cell>
          <cell r="V5583">
            <v>0</v>
          </cell>
          <cell r="W5583">
            <v>1</v>
          </cell>
          <cell r="X5583">
            <v>0</v>
          </cell>
        </row>
        <row r="5584">
          <cell r="A5584" t="str">
            <v>Patricio Cubillos</v>
          </cell>
          <cell r="C5584" t="str">
            <v>Juan Aravena</v>
          </cell>
          <cell r="E5584">
            <v>46161</v>
          </cell>
          <cell r="I5584">
            <v>32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</row>
        <row r="5585">
          <cell r="A5585" t="str">
            <v>Patricio Cubillos</v>
          </cell>
          <cell r="C5585" t="str">
            <v>Juan Aravena</v>
          </cell>
          <cell r="E5585">
            <v>46162</v>
          </cell>
          <cell r="I5585">
            <v>67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</row>
        <row r="5586">
          <cell r="A5586" t="str">
            <v>Boris López</v>
          </cell>
          <cell r="C5586" t="str">
            <v>Osman Perez</v>
          </cell>
          <cell r="E5586">
            <v>46163</v>
          </cell>
          <cell r="I5586">
            <v>0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</row>
        <row r="5587">
          <cell r="A5587" t="str">
            <v>Cesar Moreno</v>
          </cell>
          <cell r="C5587" t="str">
            <v>Alejandro Osorio</v>
          </cell>
          <cell r="E5587">
            <v>46163</v>
          </cell>
          <cell r="I5587">
            <v>0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</row>
        <row r="5588">
          <cell r="A5588" t="str">
            <v xml:space="preserve">Cristian Gonzalez </v>
          </cell>
          <cell r="C5588" t="str">
            <v>Carlos Correa</v>
          </cell>
          <cell r="E5588">
            <v>46163</v>
          </cell>
          <cell r="I5588">
            <v>0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</row>
        <row r="5589">
          <cell r="A5589" t="str">
            <v>Carlos Maulen</v>
          </cell>
          <cell r="C5589" t="str">
            <v>Patricio Ramirez</v>
          </cell>
          <cell r="E5589">
            <v>46163</v>
          </cell>
          <cell r="I5589">
            <v>0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</row>
        <row r="5590">
          <cell r="A5590" t="str">
            <v>Sin Auxiliar</v>
          </cell>
          <cell r="C5590" t="str">
            <v>Gerald Aguayo</v>
          </cell>
          <cell r="E5590">
            <v>46163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</row>
        <row r="5591">
          <cell r="A5591" t="str">
            <v>Jose Arredondo</v>
          </cell>
          <cell r="C5591" t="str">
            <v>Sin Auxiliar</v>
          </cell>
          <cell r="E5591">
            <v>46163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</row>
        <row r="5592">
          <cell r="A5592" t="str">
            <v>José Arredondo</v>
          </cell>
          <cell r="C5592" t="str">
            <v>Antonio Palma</v>
          </cell>
          <cell r="E5592">
            <v>46163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</row>
        <row r="5593">
          <cell r="A5593" t="str">
            <v>Juan Santibañez</v>
          </cell>
          <cell r="C5593" t="str">
            <v>Nelson Paredes</v>
          </cell>
          <cell r="E5593">
            <v>46163</v>
          </cell>
          <cell r="I5593">
            <v>0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</row>
        <row r="5594">
          <cell r="A5594" t="str">
            <v>Luis Dugo</v>
          </cell>
          <cell r="C5594" t="str">
            <v>Victor Araneda</v>
          </cell>
          <cell r="E5594">
            <v>46161</v>
          </cell>
          <cell r="I5594">
            <v>77</v>
          </cell>
          <cell r="J5594">
            <v>0</v>
          </cell>
          <cell r="K5594">
            <v>0</v>
          </cell>
          <cell r="L5594">
            <v>1</v>
          </cell>
          <cell r="M5594">
            <v>0</v>
          </cell>
          <cell r="N5594">
            <v>1</v>
          </cell>
          <cell r="O5594">
            <v>0</v>
          </cell>
          <cell r="P5594">
            <v>0</v>
          </cell>
          <cell r="Q5594">
            <v>4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</row>
        <row r="5595">
          <cell r="A5595" t="str">
            <v>Luis Dugo</v>
          </cell>
          <cell r="C5595" t="str">
            <v>Sin Auxiliar</v>
          </cell>
          <cell r="E5595">
            <v>46162</v>
          </cell>
          <cell r="I5595">
            <v>0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</row>
        <row r="5596">
          <cell r="A5596" t="str">
            <v>Luis Dugo</v>
          </cell>
          <cell r="C5596" t="str">
            <v>Sin Auxiliar</v>
          </cell>
          <cell r="E5596">
            <v>46163</v>
          </cell>
          <cell r="I5596">
            <v>0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</row>
        <row r="5597">
          <cell r="A5597" t="str">
            <v>Patricio Cubillos</v>
          </cell>
          <cell r="C5597" t="str">
            <v>Juan Aravena</v>
          </cell>
          <cell r="E5597">
            <v>46163</v>
          </cell>
          <cell r="I5597">
            <v>0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</row>
        <row r="5598">
          <cell r="A5598" t="str">
            <v>Ramon Gallardo</v>
          </cell>
          <cell r="C5598" t="str">
            <v>Jordan Gaete</v>
          </cell>
          <cell r="E5598">
            <v>46163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</row>
        <row r="5599">
          <cell r="A5599" t="str">
            <v>Roberto Briones</v>
          </cell>
          <cell r="C5599" t="str">
            <v>Daniel Escobar</v>
          </cell>
          <cell r="E5599">
            <v>46163</v>
          </cell>
          <cell r="I5599">
            <v>0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</row>
        <row r="5600">
          <cell r="A5600" t="str">
            <v>Roberto Ramirez</v>
          </cell>
          <cell r="C5600" t="str">
            <v>Jose Oca</v>
          </cell>
          <cell r="E5600">
            <v>46163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</row>
        <row r="5601">
          <cell r="A5601" t="str">
            <v>Rodrigo Bascuñan</v>
          </cell>
          <cell r="C5601" t="str">
            <v>Juan Cuadra</v>
          </cell>
          <cell r="E5601">
            <v>46163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</row>
        <row r="5602">
          <cell r="A5602" t="str">
            <v>Pedro Arcos</v>
          </cell>
          <cell r="C5602" t="str">
            <v>Sin Auxiliar</v>
          </cell>
          <cell r="E5602">
            <v>46163</v>
          </cell>
          <cell r="I5602">
            <v>0</v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</row>
        <row r="5603">
          <cell r="A5603" t="str">
            <v>Antonio Riquelme</v>
          </cell>
          <cell r="C5603" t="str">
            <v>Sin Auxiliar</v>
          </cell>
          <cell r="E5603">
            <v>46163</v>
          </cell>
          <cell r="I5603">
            <v>0</v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</row>
        <row r="5604">
          <cell r="A5604" t="str">
            <v>Alfredo Cona</v>
          </cell>
          <cell r="C5604" t="str">
            <v>Sin Auxiliar</v>
          </cell>
          <cell r="E5604">
            <v>46163</v>
          </cell>
          <cell r="I5604">
            <v>0</v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</row>
        <row r="5605">
          <cell r="A5605" t="str">
            <v>Maximiliano Arancibia</v>
          </cell>
          <cell r="C5605" t="str">
            <v>Sin Auxiliar</v>
          </cell>
          <cell r="E5605">
            <v>46163</v>
          </cell>
          <cell r="I5605">
            <v>0</v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</row>
        <row r="5606">
          <cell r="A5606" t="str">
            <v>Byron Lopez</v>
          </cell>
          <cell r="C5606" t="str">
            <v>Sin Auxiliar</v>
          </cell>
          <cell r="E5606">
            <v>46163</v>
          </cell>
          <cell r="I5606">
            <v>0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</row>
        <row r="5607">
          <cell r="A5607" t="str">
            <v>Sin Auxiliar</v>
          </cell>
          <cell r="C5607" t="str">
            <v>Gonzalo Gonzalez</v>
          </cell>
          <cell r="E5607">
            <v>46163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</row>
        <row r="5608">
          <cell r="A5608" t="str">
            <v>Sin Auxiliar</v>
          </cell>
          <cell r="C5608" t="str">
            <v>Alexander Marchant</v>
          </cell>
          <cell r="E5608">
            <v>46163</v>
          </cell>
          <cell r="I5608">
            <v>0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</row>
        <row r="5609">
          <cell r="A5609" t="str">
            <v>Sin Auxiliar</v>
          </cell>
          <cell r="C5609" t="str">
            <v>Gilmar Ospino</v>
          </cell>
          <cell r="E5609">
            <v>46163</v>
          </cell>
          <cell r="I5609">
            <v>0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</row>
        <row r="5610">
          <cell r="A5610" t="str">
            <v>Sin Auxiliar</v>
          </cell>
          <cell r="C5610" t="str">
            <v>Cristian Araya</v>
          </cell>
          <cell r="E5610">
            <v>46163</v>
          </cell>
          <cell r="I5610">
            <v>0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77EE-B457-4E12-940D-905336A2DFF6}">
  <dimension ref="A1:B10"/>
  <sheetViews>
    <sheetView workbookViewId="0">
      <selection activeCell="A13" sqref="A13"/>
    </sheetView>
  </sheetViews>
  <sheetFormatPr baseColWidth="10" defaultRowHeight="14.3"/>
  <cols>
    <col min="1" max="1" width="26.875" bestFit="1" customWidth="1"/>
  </cols>
  <sheetData>
    <row r="1" spans="1:2">
      <c r="A1" t="s">
        <v>88</v>
      </c>
      <c r="B1" t="s">
        <v>89</v>
      </c>
    </row>
    <row r="2" spans="1:2">
      <c r="A2" t="s">
        <v>90</v>
      </c>
      <c r="B2" s="4"/>
    </row>
    <row r="3" spans="1:2">
      <c r="A3" t="s">
        <v>91</v>
      </c>
      <c r="B3" s="5"/>
    </row>
    <row r="4" spans="1:2">
      <c r="A4" t="s">
        <v>92</v>
      </c>
      <c r="B4" s="2"/>
    </row>
    <row r="5" spans="1:2">
      <c r="A5" t="s">
        <v>93</v>
      </c>
      <c r="B5" s="2"/>
    </row>
    <row r="6" spans="1:2">
      <c r="A6" t="s">
        <v>87</v>
      </c>
      <c r="B6" s="3"/>
    </row>
    <row r="7" spans="1:2">
      <c r="A7" t="s">
        <v>94</v>
      </c>
      <c r="B7" s="1"/>
    </row>
    <row r="8" spans="1:2">
      <c r="A8" t="s">
        <v>95</v>
      </c>
      <c r="B8" s="2"/>
    </row>
    <row r="9" spans="1:2">
      <c r="A9" t="s">
        <v>96</v>
      </c>
      <c r="B9" s="6"/>
    </row>
    <row r="10" spans="1:2">
      <c r="A10" t="s">
        <v>97</v>
      </c>
      <c r="B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004D-DD47-4F2F-A6C0-C66232860222}">
  <sheetPr filterMode="1"/>
  <dimension ref="A1:AI1312"/>
  <sheetViews>
    <sheetView tabSelected="1" topLeftCell="A6" zoomScale="30" zoomScaleNormal="30" workbookViewId="0">
      <selection activeCell="AJ6" sqref="AJ1:AP1048576"/>
    </sheetView>
  </sheetViews>
  <sheetFormatPr baseColWidth="10" defaultColWidth="11.375" defaultRowHeight="38.75"/>
  <cols>
    <col min="1" max="1" width="94" style="25" customWidth="1"/>
    <col min="2" max="2" width="35.5" style="25" customWidth="1"/>
    <col min="3" max="3" width="21.875" style="25" customWidth="1"/>
    <col min="4" max="4" width="32.125" style="25" customWidth="1"/>
    <col min="5" max="34" width="26" style="25" bestFit="1" customWidth="1"/>
    <col min="35" max="35" width="9.625" style="63" customWidth="1"/>
    <col min="36" max="16384" width="11.375" style="9"/>
  </cols>
  <sheetData>
    <row r="1" spans="1:35">
      <c r="A1" s="23" t="s">
        <v>0</v>
      </c>
      <c r="B1" s="24">
        <v>46134</v>
      </c>
    </row>
    <row r="2" spans="1:35">
      <c r="A2" s="23" t="s">
        <v>1</v>
      </c>
      <c r="B2" s="24">
        <v>46163</v>
      </c>
    </row>
    <row r="4" spans="1:35" ht="107.35" customHeight="1">
      <c r="A4" s="26" t="s">
        <v>2</v>
      </c>
      <c r="B4" s="27" t="s">
        <v>2</v>
      </c>
      <c r="C4" s="23" t="s">
        <v>3</v>
      </c>
      <c r="D4" s="23" t="s">
        <v>4</v>
      </c>
      <c r="E4" s="28">
        <f>$B$1</f>
        <v>46134</v>
      </c>
      <c r="F4" s="28">
        <f>IF(E4&lt;$B$2,E4+1,$B$2)</f>
        <v>46135</v>
      </c>
      <c r="G4" s="28">
        <f t="shared" ref="G4:AH4" si="0">IF(F4&lt;$B$2,F4+1,$B$2)</f>
        <v>46136</v>
      </c>
      <c r="H4" s="28">
        <f t="shared" si="0"/>
        <v>46137</v>
      </c>
      <c r="I4" s="28">
        <f t="shared" si="0"/>
        <v>46138</v>
      </c>
      <c r="J4" s="28">
        <f t="shared" si="0"/>
        <v>46139</v>
      </c>
      <c r="K4" s="28">
        <f t="shared" si="0"/>
        <v>46140</v>
      </c>
      <c r="L4" s="28">
        <f t="shared" si="0"/>
        <v>46141</v>
      </c>
      <c r="M4" s="28">
        <f>IF(L4&lt;$B$2,L4+1,$B$2)</f>
        <v>46142</v>
      </c>
      <c r="N4" s="28">
        <f t="shared" si="0"/>
        <v>46143</v>
      </c>
      <c r="O4" s="28">
        <f t="shared" si="0"/>
        <v>46144</v>
      </c>
      <c r="P4" s="28">
        <f t="shared" si="0"/>
        <v>46145</v>
      </c>
      <c r="Q4" s="28">
        <f t="shared" si="0"/>
        <v>46146</v>
      </c>
      <c r="R4" s="28">
        <f t="shared" si="0"/>
        <v>46147</v>
      </c>
      <c r="S4" s="28">
        <f>IF(R4&lt;$B$2,R4+1,$B$2)</f>
        <v>46148</v>
      </c>
      <c r="T4" s="28">
        <f t="shared" si="0"/>
        <v>46149</v>
      </c>
      <c r="U4" s="28">
        <f t="shared" si="0"/>
        <v>46150</v>
      </c>
      <c r="V4" s="28">
        <f t="shared" si="0"/>
        <v>46151</v>
      </c>
      <c r="W4" s="28">
        <f>IF(V4&lt;$B$2,V4+1,$B$2)</f>
        <v>46152</v>
      </c>
      <c r="X4" s="28">
        <f t="shared" si="0"/>
        <v>46153</v>
      </c>
      <c r="Y4" s="28">
        <f>IF(X4&lt;$B$2,X4+1,$B$2)</f>
        <v>46154</v>
      </c>
      <c r="Z4" s="28">
        <f t="shared" si="0"/>
        <v>46155</v>
      </c>
      <c r="AA4" s="28">
        <f>IF(Z4&lt;$B$2,Z4+1,$B$2)</f>
        <v>46156</v>
      </c>
      <c r="AB4" s="28">
        <f t="shared" si="0"/>
        <v>46157</v>
      </c>
      <c r="AC4" s="28">
        <f t="shared" si="0"/>
        <v>46158</v>
      </c>
      <c r="AD4" s="28">
        <f t="shared" si="0"/>
        <v>46159</v>
      </c>
      <c r="AE4" s="28">
        <f t="shared" si="0"/>
        <v>46160</v>
      </c>
      <c r="AF4" s="28">
        <f t="shared" si="0"/>
        <v>46161</v>
      </c>
      <c r="AG4" s="28">
        <f t="shared" si="0"/>
        <v>46162</v>
      </c>
      <c r="AH4" s="28">
        <f t="shared" si="0"/>
        <v>46163</v>
      </c>
      <c r="AI4" s="64"/>
    </row>
    <row r="5" spans="1:35">
      <c r="A5" s="23" t="s">
        <v>5</v>
      </c>
      <c r="B5" s="23" t="s">
        <v>6</v>
      </c>
      <c r="C5" s="23"/>
      <c r="D5" s="23" t="s">
        <v>7</v>
      </c>
      <c r="E5" s="29" t="str">
        <f>TEXT(E4,"ddd")</f>
        <v>mié</v>
      </c>
      <c r="F5" s="29" t="str">
        <f t="shared" ref="F5:AH5" si="1">TEXT(F4,"ddd")</f>
        <v>jue</v>
      </c>
      <c r="G5" s="29" t="str">
        <f t="shared" si="1"/>
        <v>vie</v>
      </c>
      <c r="H5" s="29" t="str">
        <f t="shared" si="1"/>
        <v>sáb</v>
      </c>
      <c r="I5" s="29" t="str">
        <f t="shared" si="1"/>
        <v>dom</v>
      </c>
      <c r="J5" s="29" t="str">
        <f t="shared" si="1"/>
        <v>lun</v>
      </c>
      <c r="K5" s="29" t="str">
        <f t="shared" si="1"/>
        <v>mar</v>
      </c>
      <c r="L5" s="29" t="str">
        <f t="shared" si="1"/>
        <v>mié</v>
      </c>
      <c r="M5" s="29" t="str">
        <f t="shared" si="1"/>
        <v>jue</v>
      </c>
      <c r="N5" s="29" t="str">
        <f t="shared" si="1"/>
        <v>vie</v>
      </c>
      <c r="O5" s="29" t="str">
        <f t="shared" si="1"/>
        <v>sáb</v>
      </c>
      <c r="P5" s="29" t="str">
        <f t="shared" si="1"/>
        <v>dom</v>
      </c>
      <c r="Q5" s="29" t="str">
        <f t="shared" si="1"/>
        <v>lun</v>
      </c>
      <c r="R5" s="29" t="str">
        <f t="shared" si="1"/>
        <v>mar</v>
      </c>
      <c r="S5" s="29" t="str">
        <f t="shared" si="1"/>
        <v>mié</v>
      </c>
      <c r="T5" s="29" t="str">
        <f t="shared" si="1"/>
        <v>jue</v>
      </c>
      <c r="U5" s="29" t="str">
        <f t="shared" si="1"/>
        <v>vie</v>
      </c>
      <c r="V5" s="29" t="str">
        <f t="shared" si="1"/>
        <v>sáb</v>
      </c>
      <c r="W5" s="29" t="str">
        <f t="shared" si="1"/>
        <v>dom</v>
      </c>
      <c r="X5" s="29" t="str">
        <f t="shared" si="1"/>
        <v>lun</v>
      </c>
      <c r="Y5" s="29" t="str">
        <f t="shared" si="1"/>
        <v>mar</v>
      </c>
      <c r="Z5" s="29" t="str">
        <f t="shared" si="1"/>
        <v>mié</v>
      </c>
      <c r="AA5" s="29" t="str">
        <f t="shared" si="1"/>
        <v>jue</v>
      </c>
      <c r="AB5" s="29" t="str">
        <f t="shared" si="1"/>
        <v>vie</v>
      </c>
      <c r="AC5" s="29" t="str">
        <f t="shared" si="1"/>
        <v>sáb</v>
      </c>
      <c r="AD5" s="29" t="str">
        <f t="shared" si="1"/>
        <v>dom</v>
      </c>
      <c r="AE5" s="29" t="str">
        <f t="shared" si="1"/>
        <v>lun</v>
      </c>
      <c r="AF5" s="29" t="str">
        <f t="shared" si="1"/>
        <v>mar</v>
      </c>
      <c r="AG5" s="29" t="str">
        <f t="shared" si="1"/>
        <v>mié</v>
      </c>
      <c r="AH5" s="29" t="str">
        <f t="shared" si="1"/>
        <v>jue</v>
      </c>
      <c r="AI5" s="65"/>
    </row>
    <row r="6" spans="1:35" s="22" customFormat="1" ht="164.25" customHeight="1">
      <c r="A6" s="30" t="s">
        <v>98</v>
      </c>
      <c r="B6" s="27"/>
      <c r="C6" s="27"/>
      <c r="D6" s="27"/>
      <c r="E6" s="31" t="str" cm="1">
        <f t="array" ref="E6">IFERROR(_xlfn.XLOOKUP(1,(('[1]Base Datos'!$A:$A)=$B4)*(('[1]Base Datos'!$D:$D)=E4),'[1]Base Datos'!$G:$G),_xlfn.XLOOKUP(1,(('[1]Base Datos'!$B:$B)=$B4)*(('[1]Base Datos'!$D:$D)=E4),'[1]Base Datos'!$G:$G))</f>
        <v>Ok</v>
      </c>
      <c r="F6" s="31" t="str" cm="1">
        <f t="array" ref="F6">IFERROR(_xlfn.XLOOKUP(1,(('[1]Base Datos'!$A:$A)=$B4)*(('[1]Base Datos'!$D:$D)=F4),'[1]Base Datos'!$G:$G),_xlfn.XLOOKUP(1,(('[1]Base Datos'!$B:$B)=$B4)*(('[1]Base Datos'!$D:$D)=F4),'[1]Base Datos'!$G:$G))</f>
        <v>Ok</v>
      </c>
      <c r="G6" s="31" t="str" cm="1">
        <f t="array" ref="G6">IFERROR(_xlfn.XLOOKUP(1,(('[1]Base Datos'!$A:$A)=$B4)*(('[1]Base Datos'!$D:$D)=G4),'[1]Base Datos'!$G:$G),_xlfn.XLOOKUP(1,(('[1]Base Datos'!$B:$B)=$B4)*(('[1]Base Datos'!$D:$D)=G4),'[1]Base Datos'!$G:$G))</f>
        <v>Ok</v>
      </c>
      <c r="H6" s="31" t="str" cm="1">
        <f t="array" ref="H6">IFERROR(_xlfn.XLOOKUP(1,(('[1]Base Datos'!$A:$A)=$B4)*(('[1]Base Datos'!$D:$D)=H4),'[1]Base Datos'!$G:$G),_xlfn.XLOOKUP(1,(('[1]Base Datos'!$B:$B)=$B4)*(('[1]Base Datos'!$D:$D)=H4),'[1]Base Datos'!$G:$G))</f>
        <v>Ok</v>
      </c>
      <c r="I6" s="31" t="str" cm="1">
        <f t="array" ref="I6">IFERROR(_xlfn.XLOOKUP(1,(('[1]Base Datos'!$A:$A)=$B4)*(('[1]Base Datos'!$D:$D)=I4),'[1]Base Datos'!$G:$G),_xlfn.XLOOKUP(1,(('[1]Base Datos'!$B:$B)=$B4)*(('[1]Base Datos'!$D:$D)=I4),'[1]Base Datos'!$G:$G))</f>
        <v>Ok</v>
      </c>
      <c r="J6" s="31" t="str" cm="1">
        <f t="array" ref="J6">IFERROR(_xlfn.XLOOKUP(1,(('[1]Base Datos'!$A:$A)=$B4)*(('[1]Base Datos'!$D:$D)=J4),'[1]Base Datos'!$G:$G),_xlfn.XLOOKUP(1,(('[1]Base Datos'!$B:$B)=$B4)*(('[1]Base Datos'!$D:$D)=J4),'[1]Base Datos'!$G:$G))</f>
        <v>Ok</v>
      </c>
      <c r="K6" s="31" t="str" cm="1">
        <f t="array" ref="K6">IFERROR(_xlfn.XLOOKUP(1,(('[1]Base Datos'!$A:$A)=$B4)*(('[1]Base Datos'!$D:$D)=K4),'[1]Base Datos'!$G:$G),_xlfn.XLOOKUP(1,(('[1]Base Datos'!$B:$B)=$B4)*(('[1]Base Datos'!$D:$D)=K4),'[1]Base Datos'!$G:$G))</f>
        <v>Ok</v>
      </c>
      <c r="L6" s="31" t="str" cm="1">
        <f t="array" ref="L6">IFERROR(_xlfn.XLOOKUP(1,(('[1]Base Datos'!$A:$A)=$B4)*(('[1]Base Datos'!$D:$D)=L4),'[1]Base Datos'!$G:$G),_xlfn.XLOOKUP(1,(('[1]Base Datos'!$B:$B)=$B4)*(('[1]Base Datos'!$D:$D)=L4),'[1]Base Datos'!$G:$G))</f>
        <v>Ok</v>
      </c>
      <c r="M6" s="31" t="str" cm="1">
        <f t="array" ref="M6">IFERROR(_xlfn.XLOOKUP(1,(('[1]Base Datos'!$A:$A)=$B4)*(('[1]Base Datos'!$D:$D)=M4),'[1]Base Datos'!$G:$G),_xlfn.XLOOKUP(1,(('[1]Base Datos'!$B:$B)=$B4)*(('[1]Base Datos'!$D:$D)=M4),'[1]Base Datos'!$G:$G))</f>
        <v>Ok</v>
      </c>
      <c r="N6" s="31" t="str" cm="1">
        <f t="array" ref="N6">IFERROR(_xlfn.XLOOKUP(1,(('[1]Base Datos'!$A:$A)=$B4)*(('[1]Base Datos'!$D:$D)=N4),'[1]Base Datos'!$G:$G),_xlfn.XLOOKUP(1,(('[1]Base Datos'!$B:$B)=$B4)*(('[1]Base Datos'!$D:$D)=N4),'[1]Base Datos'!$G:$G))</f>
        <v>Descanso</v>
      </c>
      <c r="O6" s="31" t="str" cm="1">
        <f t="array" ref="O6">IFERROR(_xlfn.XLOOKUP(1,(('[1]Base Datos'!$A:$A)=$B4)*(('[1]Base Datos'!$D:$D)=O4),'[1]Base Datos'!$G:$G),_xlfn.XLOOKUP(1,(('[1]Base Datos'!$B:$B)=$B4)*(('[1]Base Datos'!$D:$D)=O4),'[1]Base Datos'!$G:$G))</f>
        <v>Descanso</v>
      </c>
      <c r="P6" s="31" t="str" cm="1">
        <f t="array" ref="P6">IFERROR(_xlfn.XLOOKUP(1,(('[1]Base Datos'!$A:$A)=$B4)*(('[1]Base Datos'!$D:$D)=P4),'[1]Base Datos'!$G:$G),_xlfn.XLOOKUP(1,(('[1]Base Datos'!$B:$B)=$B4)*(('[1]Base Datos'!$D:$D)=P4),'[1]Base Datos'!$G:$G))</f>
        <v>Descanso</v>
      </c>
      <c r="Q6" s="31" t="str" cm="1">
        <f t="array" ref="Q6">IFERROR(_xlfn.XLOOKUP(1,(('[1]Base Datos'!$A:$A)=$B4)*(('[1]Base Datos'!$D:$D)=Q4),'[1]Base Datos'!$G:$G),_xlfn.XLOOKUP(1,(('[1]Base Datos'!$B:$B)=$B4)*(('[1]Base Datos'!$D:$D)=Q4),'[1]Base Datos'!$G:$G))</f>
        <v>Ok</v>
      </c>
      <c r="R6" s="31" t="str" cm="1">
        <f t="array" ref="R6">IFERROR(_xlfn.XLOOKUP(1,(('[1]Base Datos'!$A:$A)=$B4)*(('[1]Base Datos'!$D:$D)=R4),'[1]Base Datos'!$G:$G),_xlfn.XLOOKUP(1,(('[1]Base Datos'!$B:$B)=$B4)*(('[1]Base Datos'!$D:$D)=R4),'[1]Base Datos'!$G:$G))</f>
        <v>Ok</v>
      </c>
      <c r="S6" s="31" t="str" cm="1">
        <f t="array" ref="S6">IFERROR(_xlfn.XLOOKUP(1,(('[1]Base Datos'!$A:$A)=$B4)*(('[1]Base Datos'!$D:$D)=S4),'[1]Base Datos'!$G:$G),_xlfn.XLOOKUP(1,(('[1]Base Datos'!$B:$B)=$B4)*(('[1]Base Datos'!$D:$D)=S4),'[1]Base Datos'!$G:$G))</f>
        <v>Libre Compensatorio</v>
      </c>
      <c r="T6" s="31" t="str" cm="1">
        <f t="array" ref="T6">IFERROR(_xlfn.XLOOKUP(1,(('[1]Base Datos'!$A:$A)=$B4)*(('[1]Base Datos'!$D:$D)=T4),'[1]Base Datos'!$G:$G),_xlfn.XLOOKUP(1,(('[1]Base Datos'!$B:$B)=$B4)*(('[1]Base Datos'!$D:$D)=T4),'[1]Base Datos'!$G:$G))</f>
        <v>Ok</v>
      </c>
      <c r="U6" s="31" t="str" cm="1">
        <f t="array" ref="U6">IFERROR(_xlfn.XLOOKUP(1,(('[1]Base Datos'!$A:$A)=$B4)*(('[1]Base Datos'!$D:$D)=U4),'[1]Base Datos'!$G:$G),_xlfn.XLOOKUP(1,(('[1]Base Datos'!$B:$B)=$B4)*(('[1]Base Datos'!$D:$D)=U4),'[1]Base Datos'!$G:$G))</f>
        <v>Ok</v>
      </c>
      <c r="V6" s="31" t="str" cm="1">
        <f t="array" ref="V6">IFERROR(_xlfn.XLOOKUP(1,(('[1]Base Datos'!$A:$A)=$B4)*(('[1]Base Datos'!$D:$D)=V4),'[1]Base Datos'!$G:$G),_xlfn.XLOOKUP(1,(('[1]Base Datos'!$B:$B)=$B4)*(('[1]Base Datos'!$D:$D)=V4),'[1]Base Datos'!$G:$G))</f>
        <v>Ok</v>
      </c>
      <c r="W6" s="74" t="str" cm="1">
        <f t="array" ref="W6">IFERROR(_xlfn.XLOOKUP(1,(('[1]Base Datos'!$A:$A)=$B4)*(('[1]Base Datos'!$D:$D)=W4),'[1]Base Datos'!$G:$G),_xlfn.XLOOKUP(1,(('[1]Base Datos'!$B:$B)=$B4)*(('[1]Base Datos'!$D:$D)=W4),'[1]Base Datos'!$G:$G))</f>
        <v>Licencia Achs</v>
      </c>
      <c r="X6" s="74" t="str" cm="1">
        <f t="array" ref="X6">IFERROR(_xlfn.XLOOKUP(1,(('[1]Base Datos'!$A:$A)=$B4)*(('[1]Base Datos'!$D:$D)=X4),'[1]Base Datos'!$G:$G),_xlfn.XLOOKUP(1,(('[1]Base Datos'!$B:$B)=$B4)*(('[1]Base Datos'!$D:$D)=X4),'[1]Base Datos'!$G:$G))</f>
        <v>Licencia Achs</v>
      </c>
      <c r="Y6" s="74" t="str" cm="1">
        <f t="array" ref="Y6">IFERROR(_xlfn.XLOOKUP(1,(('[1]Base Datos'!$A:$A)=$B4)*(('[1]Base Datos'!$D:$D)=Y4),'[1]Base Datos'!$G:$G),_xlfn.XLOOKUP(1,(('[1]Base Datos'!$B:$B)=$B4)*(('[1]Base Datos'!$D:$D)=Y4),'[1]Base Datos'!$G:$G))</f>
        <v>Licencia Achs</v>
      </c>
      <c r="Z6" s="74" t="str" cm="1">
        <f t="array" ref="Z6">IFERROR(_xlfn.XLOOKUP(1,(('[1]Base Datos'!$A:$A)=$B4)*(('[1]Base Datos'!$D:$D)=Z4),'[1]Base Datos'!$G:$G),_xlfn.XLOOKUP(1,(('[1]Base Datos'!$B:$B)=$B4)*(('[1]Base Datos'!$D:$D)=Z4),'[1]Base Datos'!$G:$G))</f>
        <v>Licencia Achs</v>
      </c>
      <c r="AA6" s="74" t="str" cm="1">
        <f t="array" ref="AA6">IFERROR(_xlfn.XLOOKUP(1,(('[1]Base Datos'!$A:$A)=$B4)*(('[1]Base Datos'!$D:$D)=AA4),'[1]Base Datos'!$G:$G),_xlfn.XLOOKUP(1,(('[1]Base Datos'!$B:$B)=$B4)*(('[1]Base Datos'!$D:$D)=AA4),'[1]Base Datos'!$G:$G))</f>
        <v>Licencia Achs</v>
      </c>
      <c r="AB6" s="74" t="str" cm="1">
        <f t="array" ref="AB6">IFERROR(_xlfn.XLOOKUP(1,(('[1]Base Datos'!$A:$A)=$B4)*(('[1]Base Datos'!$D:$D)=AB4),'[1]Base Datos'!$G:$G),_xlfn.XLOOKUP(1,(('[1]Base Datos'!$B:$B)=$B4)*(('[1]Base Datos'!$D:$D)=AB4),'[1]Base Datos'!$G:$G))</f>
        <v>Licencia Achs</v>
      </c>
      <c r="AC6" s="74" t="str" cm="1">
        <f t="array" ref="AC6">IFERROR(_xlfn.XLOOKUP(1,(('[1]Base Datos'!$A:$A)=$B4)*(('[1]Base Datos'!$D:$D)=AC4),'[1]Base Datos'!$G:$G),_xlfn.XLOOKUP(1,(('[1]Base Datos'!$B:$B)=$B4)*(('[1]Base Datos'!$D:$D)=AC4),'[1]Base Datos'!$G:$G))</f>
        <v>Licencia Achs</v>
      </c>
      <c r="AD6" s="74" t="str" cm="1">
        <f t="array" ref="AD6">IFERROR(_xlfn.XLOOKUP(1,(('[1]Base Datos'!$A:$A)=$B4)*(('[1]Base Datos'!$D:$D)=AD4),'[1]Base Datos'!$G:$G),_xlfn.XLOOKUP(1,(('[1]Base Datos'!$B:$B)=$B4)*(('[1]Base Datos'!$D:$D)=AD4),'[1]Base Datos'!$G:$G))</f>
        <v>Licencia Achs</v>
      </c>
      <c r="AE6" s="74" t="str" cm="1">
        <f t="array" ref="AE6">IFERROR(_xlfn.XLOOKUP(1,(('[1]Base Datos'!$A:$A)=$B4)*(('[1]Base Datos'!$D:$D)=AE4),'[1]Base Datos'!$G:$G),_xlfn.XLOOKUP(1,(('[1]Base Datos'!$B:$B)=$B4)*(('[1]Base Datos'!$D:$D)=AE4),'[1]Base Datos'!$G:$G))</f>
        <v>Licencia Achs</v>
      </c>
      <c r="AF6" s="74" t="str" cm="1">
        <f t="array" ref="AF6">IFERROR(_xlfn.XLOOKUP(1,(('[1]Base Datos'!$A:$A)=$B4)*(('[1]Base Datos'!$D:$D)=AF4),'[1]Base Datos'!$G:$G),_xlfn.XLOOKUP(1,(('[1]Base Datos'!$B:$B)=$B4)*(('[1]Base Datos'!$D:$D)=AF4),'[1]Base Datos'!$G:$G))</f>
        <v>Licencia Achs</v>
      </c>
      <c r="AG6" s="74" t="str" cm="1">
        <f t="array" ref="AG6">IFERROR(_xlfn.XLOOKUP(1,(('[1]Base Datos'!$A:$A)=$B4)*(('[1]Base Datos'!$D:$D)=AG4),'[1]Base Datos'!$G:$G),_xlfn.XLOOKUP(1,(('[1]Base Datos'!$B:$B)=$B4)*(('[1]Base Datos'!$D:$D)=AG4),'[1]Base Datos'!$G:$G))</f>
        <v>Licencia Achs</v>
      </c>
      <c r="AH6" s="74" t="str" cm="1">
        <f t="array" ref="AH6">IFERROR(_xlfn.XLOOKUP(1,(('[1]Base Datos'!$A:$A)=$B4)*(('[1]Base Datos'!$D:$D)=AH4),'[1]Base Datos'!$G:$G),_xlfn.XLOOKUP(1,(('[1]Base Datos'!$B:$B)=$B4)*(('[1]Base Datos'!$D:$D)=AH4),'[1]Base Datos'!$G:$G))</f>
        <v>Licencia Achs</v>
      </c>
      <c r="AI6" s="66"/>
    </row>
    <row r="7" spans="1:35">
      <c r="A7" s="32" t="s">
        <v>8</v>
      </c>
      <c r="B7" s="32">
        <f>SUM(E7:AI7)</f>
        <v>301</v>
      </c>
      <c r="C7" s="33">
        <v>751.41</v>
      </c>
      <c r="D7" s="33">
        <f>B7*C7</f>
        <v>226174.41</v>
      </c>
      <c r="E7" s="34">
        <f>SUMIFS('[1]Base Datos'!$H:$H,'[1]Base Datos'!$A:$A,$B4,'[1]Base Datos'!$D:$D,E4)</f>
        <v>49</v>
      </c>
      <c r="F7" s="34">
        <f>SUMIFS('[1]Base Datos'!$H:$H,'[1]Base Datos'!$A:$A,$B4,'[1]Base Datos'!$D:$D,F4)</f>
        <v>36</v>
      </c>
      <c r="G7" s="34">
        <f>SUMIFS('[1]Base Datos'!$H:$H,'[1]Base Datos'!$A:$A,$B4,'[1]Base Datos'!$D:$D,G4)</f>
        <v>39</v>
      </c>
      <c r="H7" s="35">
        <f>SUMIFS('[1]Base Datos'!$H:$H,'[1]Base Datos'!$A:$A,$B4,'[1]Base Datos'!$D:$D,H4)</f>
        <v>0</v>
      </c>
      <c r="I7" s="35">
        <f>SUMIFS('[1]Base Datos'!$H:$H,'[1]Base Datos'!$A:$A,$B4,'[1]Base Datos'!$D:$D,I4)</f>
        <v>0</v>
      </c>
      <c r="J7" s="34">
        <f>SUMIFS('[1]Base Datos'!$H:$H,'[1]Base Datos'!$A:$A,$B4,'[1]Base Datos'!$D:$D,J4)</f>
        <v>6</v>
      </c>
      <c r="K7" s="34">
        <f>SUMIFS('[1]Base Datos'!$H:$H,'[1]Base Datos'!$A:$A,$B4,'[1]Base Datos'!$D:$D,K4)</f>
        <v>6</v>
      </c>
      <c r="L7" s="34">
        <f>SUMIFS('[1]Base Datos'!$H:$H,'[1]Base Datos'!$A:$A,$B4,'[1]Base Datos'!$D:$D,L4)</f>
        <v>55</v>
      </c>
      <c r="M7" s="34">
        <f>SUMIFS('[1]Base Datos'!$H:$H,'[1]Base Datos'!$A:$A,$B4,'[1]Base Datos'!$D:$D,M4)</f>
        <v>32</v>
      </c>
      <c r="N7" s="35">
        <f>SUMIFS('[1]Base Datos'!$H:$H,'[1]Base Datos'!$A:$A,$B4,'[1]Base Datos'!$D:$D,N4)</f>
        <v>0</v>
      </c>
      <c r="O7" s="35">
        <f>SUMIFS('[1]Base Datos'!$H:$H,'[1]Base Datos'!$A:$A,$B4,'[1]Base Datos'!$D:$D,O4)</f>
        <v>0</v>
      </c>
      <c r="P7" s="35">
        <f>SUMIFS('[1]Base Datos'!$H:$H,'[1]Base Datos'!$A:$A,$B4,'[1]Base Datos'!$D:$D,P4)</f>
        <v>0</v>
      </c>
      <c r="Q7" s="34">
        <f>SUMIFS('[1]Base Datos'!$H:$H,'[1]Base Datos'!$A:$A,$B4,'[1]Base Datos'!$D:$D,Q4)</f>
        <v>0</v>
      </c>
      <c r="R7" s="34">
        <f>SUMIFS('[1]Base Datos'!$H:$H,'[1]Base Datos'!$A:$A,$B4,'[1]Base Datos'!$D:$D,R4)</f>
        <v>30</v>
      </c>
      <c r="S7" s="34">
        <f>SUMIFS('[1]Base Datos'!$H:$H,'[1]Base Datos'!$A:$A,$B4,'[1]Base Datos'!$D:$D,S4)</f>
        <v>0</v>
      </c>
      <c r="T7" s="34">
        <f>SUMIFS('[1]Base Datos'!$H:$H,'[1]Base Datos'!$A:$A,$B4,'[1]Base Datos'!$D:$D,T4)</f>
        <v>32</v>
      </c>
      <c r="U7" s="34">
        <f>SUMIFS('[1]Base Datos'!$H:$H,'[1]Base Datos'!$A:$A,$B4,'[1]Base Datos'!$D:$D,U4)</f>
        <v>16</v>
      </c>
      <c r="V7" s="35">
        <f>SUMIFS('[1]Base Datos'!$H:$H,'[1]Base Datos'!$A:$A,$B4,'[1]Base Datos'!$D:$D,V4)</f>
        <v>0</v>
      </c>
      <c r="W7" s="35">
        <f>SUMIFS('[1]Base Datos'!$H:$H,'[1]Base Datos'!$A:$A,$B4,'[1]Base Datos'!$D:$D,W4)</f>
        <v>0</v>
      </c>
      <c r="X7" s="34">
        <f>SUMIFS('[1]Base Datos'!$H:$H,'[1]Base Datos'!$A:$A,$B4,'[1]Base Datos'!$D:$D,X4)</f>
        <v>0</v>
      </c>
      <c r="Y7" s="34">
        <f>SUMIFS('[1]Base Datos'!$H:$H,'[1]Base Datos'!$A:$A,$B4,'[1]Base Datos'!$D:$D,Y4)</f>
        <v>0</v>
      </c>
      <c r="Z7" s="34">
        <f>SUMIFS('[1]Base Datos'!$H:$H,'[1]Base Datos'!$A:$A,$B4,'[1]Base Datos'!$D:$D,Z4)</f>
        <v>0</v>
      </c>
      <c r="AA7" s="34">
        <f>SUMIFS('[1]Base Datos'!$H:$H,'[1]Base Datos'!$A:$A,$B4,'[1]Base Datos'!$D:$D,AA4)</f>
        <v>0</v>
      </c>
      <c r="AB7" s="34">
        <f>SUMIFS('[1]Base Datos'!$H:$H,'[1]Base Datos'!$A:$A,$B4,'[1]Base Datos'!$D:$D,AB4)</f>
        <v>0</v>
      </c>
      <c r="AC7" s="35">
        <f>SUMIFS('[1]Base Datos'!$H:$H,'[1]Base Datos'!$A:$A,$B4,'[1]Base Datos'!$D:$D,AC4)</f>
        <v>0</v>
      </c>
      <c r="AD7" s="35">
        <f>SUMIFS('[1]Base Datos'!$H:$H,'[1]Base Datos'!$A:$A,$B4,'[1]Base Datos'!$D:$D,AD4)</f>
        <v>0</v>
      </c>
      <c r="AE7" s="34">
        <f>SUMIFS('[1]Base Datos'!$H:$H,'[1]Base Datos'!$A:$A,$B4,'[1]Base Datos'!$D:$D,AE4)</f>
        <v>0</v>
      </c>
      <c r="AF7" s="34">
        <f>SUMIFS('[1]Base Datos'!$H:$H,'[1]Base Datos'!$A:$A,$B4,'[1]Base Datos'!$D:$D,AF4)</f>
        <v>0</v>
      </c>
      <c r="AG7" s="62">
        <f>SUMIFS('[1]Base Datos'!$H:$H,'[1]Base Datos'!$A:$A,$B4,'[1]Base Datos'!$D:$D,AG4)</f>
        <v>0</v>
      </c>
      <c r="AH7" s="35">
        <f>SUMIFS('[1]Base Datos'!$H:$H,'[1]Base Datos'!$A:$A,$B4,'[1]Base Datos'!$D:$D,AH4)</f>
        <v>0</v>
      </c>
      <c r="AI7" s="67"/>
    </row>
    <row r="8" spans="1:35" hidden="1">
      <c r="A8" s="12" t="s">
        <v>9</v>
      </c>
      <c r="B8" s="12">
        <f t="shared" ref="B8:B46" si="2">SUM(E8:AI8)</f>
        <v>0</v>
      </c>
      <c r="C8" s="13">
        <v>2506.36737846708</v>
      </c>
      <c r="D8" s="13">
        <f t="shared" ref="D8:D71" si="3">B8*C8</f>
        <v>0</v>
      </c>
      <c r="E8" s="34">
        <f>SUMIFS('[1]Base Datos'!$I:$I,'[1]Base Datos'!$A:$A,$B4,'[1]Base Datos'!$D:$D,E4)</f>
        <v>0</v>
      </c>
      <c r="F8" s="34">
        <f>SUMIFS('[1]Base Datos'!$I:$I,'[1]Base Datos'!$A:$A,$B4,'[1]Base Datos'!$D:$D,F4)</f>
        <v>0</v>
      </c>
      <c r="G8" s="34">
        <f>SUMIFS('[1]Base Datos'!$I:$I,'[1]Base Datos'!$A:$A,$B4,'[1]Base Datos'!$D:$D,G4)</f>
        <v>0</v>
      </c>
      <c r="H8" s="35">
        <f>SUMIFS('[1]Base Datos'!$I:$I,'[1]Base Datos'!$A:$A,$B4,'[1]Base Datos'!$D:$D,H4)</f>
        <v>0</v>
      </c>
      <c r="I8" s="35">
        <f>SUMIFS('[1]Base Datos'!$I:$I,'[1]Base Datos'!$A:$A,$B4,'[1]Base Datos'!$D:$D,I4)</f>
        <v>0</v>
      </c>
      <c r="J8" s="34">
        <f>SUMIFS('[1]Base Datos'!$I:$I,'[1]Base Datos'!$A:$A,$B4,'[1]Base Datos'!$D:$D,J4)</f>
        <v>0</v>
      </c>
      <c r="K8" s="34">
        <f>SUMIFS('[1]Base Datos'!$I:$I,'[1]Base Datos'!$A:$A,$B4,'[1]Base Datos'!$D:$D,K4)</f>
        <v>0</v>
      </c>
      <c r="L8" s="34">
        <f>SUMIFS('[1]Base Datos'!$I:$I,'[1]Base Datos'!$A:$A,$B4,'[1]Base Datos'!$D:$D,L4)</f>
        <v>0</v>
      </c>
      <c r="M8" s="34">
        <f>SUMIFS('[1]Base Datos'!$I:$I,'[1]Base Datos'!$A:$A,$B4,'[1]Base Datos'!$D:$D,M4)</f>
        <v>0</v>
      </c>
      <c r="N8" s="35">
        <f>SUMIFS('[1]Base Datos'!$I:$I,'[1]Base Datos'!$A:$A,$B4,'[1]Base Datos'!$D:$D,N4)</f>
        <v>0</v>
      </c>
      <c r="O8" s="35">
        <f>SUMIFS('[1]Base Datos'!$I:$I,'[1]Base Datos'!$A:$A,$B4,'[1]Base Datos'!$D:$D,O4)</f>
        <v>0</v>
      </c>
      <c r="P8" s="35">
        <f>SUMIFS('[1]Base Datos'!$I:$I,'[1]Base Datos'!$A:$A,$B4,'[1]Base Datos'!$D:$D,P4)</f>
        <v>0</v>
      </c>
      <c r="Q8" s="34">
        <f>SUMIFS('[1]Base Datos'!$I:$I,'[1]Base Datos'!$A:$A,$B4,'[1]Base Datos'!$D:$D,Q4)</f>
        <v>0</v>
      </c>
      <c r="R8" s="34">
        <f>SUMIFS('[1]Base Datos'!$I:$I,'[1]Base Datos'!$A:$A,$B4,'[1]Base Datos'!$D:$D,R4)</f>
        <v>0</v>
      </c>
      <c r="S8" s="34">
        <f>SUMIFS('[1]Base Datos'!$I:$I,'[1]Base Datos'!$A:$A,$B4,'[1]Base Datos'!$D:$D,S4)</f>
        <v>0</v>
      </c>
      <c r="T8" s="34">
        <f>SUMIFS('[1]Base Datos'!$I:$I,'[1]Base Datos'!$A:$A,$B4,'[1]Base Datos'!$D:$D,T4)</f>
        <v>0</v>
      </c>
      <c r="U8" s="34">
        <f>SUMIFS('[1]Base Datos'!$I:$I,'[1]Base Datos'!$A:$A,$B4,'[1]Base Datos'!$D:$D,U4)</f>
        <v>0</v>
      </c>
      <c r="V8" s="35">
        <f>SUMIFS('[1]Base Datos'!$I:$I,'[1]Base Datos'!$A:$A,$B4,'[1]Base Datos'!$D:$D,V4)</f>
        <v>0</v>
      </c>
      <c r="W8" s="35">
        <f>SUMIFS('[1]Base Datos'!$I:$I,'[1]Base Datos'!$A:$A,$B4,'[1]Base Datos'!$D:$D,W4)</f>
        <v>0</v>
      </c>
      <c r="X8" s="34">
        <f>SUMIFS('[1]Base Datos'!$I:$I,'[1]Base Datos'!$A:$A,$B4,'[1]Base Datos'!$D:$D,X4)</f>
        <v>0</v>
      </c>
      <c r="Y8" s="34">
        <f>SUMIFS('[1]Base Datos'!$I:$I,'[1]Base Datos'!$A:$A,$B4,'[1]Base Datos'!$D:$D,Y4)</f>
        <v>0</v>
      </c>
      <c r="Z8" s="34">
        <f>SUMIFS('[1]Base Datos'!$I:$I,'[1]Base Datos'!$A:$A,$B4,'[1]Base Datos'!$D:$D,Z4)</f>
        <v>0</v>
      </c>
      <c r="AA8" s="34">
        <f>SUMIFS('[1]Base Datos'!$I:$I,'[1]Base Datos'!$A:$A,$B4,'[1]Base Datos'!$D:$D,AA4)</f>
        <v>0</v>
      </c>
      <c r="AB8" s="34">
        <f>SUMIFS('[1]Base Datos'!$I:$I,'[1]Base Datos'!$A:$A,$B4,'[1]Base Datos'!$D:$D,AB4)</f>
        <v>0</v>
      </c>
      <c r="AC8" s="35">
        <f>SUMIFS('[1]Base Datos'!$I:$I,'[1]Base Datos'!$A:$A,$B4,'[1]Base Datos'!$D:$D,AC4)</f>
        <v>0</v>
      </c>
      <c r="AD8" s="35">
        <f>SUMIFS('[1]Base Datos'!$I:$I,'[1]Base Datos'!$A:$A,$B4,'[1]Base Datos'!$D:$D,AD4)</f>
        <v>0</v>
      </c>
      <c r="AE8" s="34">
        <f>SUMIFS('[1]Base Datos'!$I:$I,'[1]Base Datos'!$A:$A,$B4,'[1]Base Datos'!$D:$D,AE4)</f>
        <v>0</v>
      </c>
      <c r="AF8" s="34">
        <f>SUMIFS('[1]Base Datos'!$I:$I,'[1]Base Datos'!$A:$A,$B4,'[1]Base Datos'!$D:$D,AF4)</f>
        <v>0</v>
      </c>
      <c r="AG8" s="62">
        <f>SUMIFS('[1]Base Datos'!$I:$I,'[1]Base Datos'!$A:$A,$B4,'[1]Base Datos'!$D:$D,AG4)</f>
        <v>0</v>
      </c>
      <c r="AH8" s="35">
        <f>SUMIFS('[1]Base Datos'!$I:$I,'[1]Base Datos'!$A:$A,$B4,'[1]Base Datos'!$D:$D,AH4)</f>
        <v>0</v>
      </c>
      <c r="AI8" s="67"/>
    </row>
    <row r="9" spans="1:35" hidden="1">
      <c r="A9" s="12" t="s">
        <v>10</v>
      </c>
      <c r="B9" s="12">
        <f t="shared" si="2"/>
        <v>0</v>
      </c>
      <c r="C9" s="13">
        <v>8772.2858246347787</v>
      </c>
      <c r="D9" s="13">
        <f t="shared" si="3"/>
        <v>0</v>
      </c>
      <c r="E9" s="34">
        <f>SUMIFS('[1]Base Datos'!$J:$J,'[1]Base Datos'!$A:$A,$B4,'[1]Base Datos'!$D:$D,E4)</f>
        <v>0</v>
      </c>
      <c r="F9" s="34">
        <f>SUMIFS('[1]Base Datos'!$J:$J,'[1]Base Datos'!$A:$A,$B4,'[1]Base Datos'!$D:$D,F4)</f>
        <v>0</v>
      </c>
      <c r="G9" s="34">
        <f>SUMIFS('[1]Base Datos'!$J:$J,'[1]Base Datos'!$A:$A,$B4,'[1]Base Datos'!$D:$D,G4)</f>
        <v>0</v>
      </c>
      <c r="H9" s="35">
        <f>SUMIFS('[1]Base Datos'!$J:$J,'[1]Base Datos'!$A:$A,$B4,'[1]Base Datos'!$D:$D,H4)</f>
        <v>0</v>
      </c>
      <c r="I9" s="35">
        <f>SUMIFS('[1]Base Datos'!$J:$J,'[1]Base Datos'!$A:$A,$B4,'[1]Base Datos'!$D:$D,I4)</f>
        <v>0</v>
      </c>
      <c r="J9" s="34">
        <f>SUMIFS('[1]Base Datos'!$J:$J,'[1]Base Datos'!$A:$A,$B4,'[1]Base Datos'!$D:$D,J4)</f>
        <v>0</v>
      </c>
      <c r="K9" s="34">
        <f>SUMIFS('[1]Base Datos'!$J:$J,'[1]Base Datos'!$A:$A,$B4,'[1]Base Datos'!$D:$D,K4)</f>
        <v>0</v>
      </c>
      <c r="L9" s="34">
        <f>SUMIFS('[1]Base Datos'!$J:$J,'[1]Base Datos'!$A:$A,$B4,'[1]Base Datos'!$D:$D,L4)</f>
        <v>0</v>
      </c>
      <c r="M9" s="34">
        <f>SUMIFS('[1]Base Datos'!$J:$J,'[1]Base Datos'!$A:$A,$B4,'[1]Base Datos'!$D:$D,M4)</f>
        <v>0</v>
      </c>
      <c r="N9" s="35">
        <f>SUMIFS('[1]Base Datos'!$J:$J,'[1]Base Datos'!$A:$A,$B4,'[1]Base Datos'!$D:$D,N4)</f>
        <v>0</v>
      </c>
      <c r="O9" s="35">
        <f>SUMIFS('[1]Base Datos'!$J:$J,'[1]Base Datos'!$A:$A,$B4,'[1]Base Datos'!$D:$D,O4)</f>
        <v>0</v>
      </c>
      <c r="P9" s="35">
        <f>SUMIFS('[1]Base Datos'!$J:$J,'[1]Base Datos'!$A:$A,$B4,'[1]Base Datos'!$D:$D,P4)</f>
        <v>0</v>
      </c>
      <c r="Q9" s="34">
        <f>SUMIFS('[1]Base Datos'!$J:$J,'[1]Base Datos'!$A:$A,$B4,'[1]Base Datos'!$D:$D,Q4)</f>
        <v>0</v>
      </c>
      <c r="R9" s="34">
        <f>SUMIFS('[1]Base Datos'!$J:$J,'[1]Base Datos'!$A:$A,$B4,'[1]Base Datos'!$D:$D,R4)</f>
        <v>0</v>
      </c>
      <c r="S9" s="34">
        <f>SUMIFS('[1]Base Datos'!$J:$J,'[1]Base Datos'!$A:$A,$B4,'[1]Base Datos'!$D:$D,S4)</f>
        <v>0</v>
      </c>
      <c r="T9" s="34">
        <f>SUMIFS('[1]Base Datos'!$J:$J,'[1]Base Datos'!$A:$A,$B4,'[1]Base Datos'!$D:$D,T4)</f>
        <v>0</v>
      </c>
      <c r="U9" s="34">
        <f>SUMIFS('[1]Base Datos'!$J:$J,'[1]Base Datos'!$A:$A,$B4,'[1]Base Datos'!$D:$D,U4)</f>
        <v>0</v>
      </c>
      <c r="V9" s="35">
        <f>SUMIFS('[1]Base Datos'!$J:$J,'[1]Base Datos'!$A:$A,$B4,'[1]Base Datos'!$D:$D,V4)</f>
        <v>0</v>
      </c>
      <c r="W9" s="35">
        <f>SUMIFS('[1]Base Datos'!$J:$J,'[1]Base Datos'!$A:$A,$B4,'[1]Base Datos'!$D:$D,W4)</f>
        <v>0</v>
      </c>
      <c r="X9" s="34">
        <f>SUMIFS('[1]Base Datos'!$J:$J,'[1]Base Datos'!$A:$A,$B4,'[1]Base Datos'!$D:$D,X4)</f>
        <v>0</v>
      </c>
      <c r="Y9" s="34">
        <f>SUMIFS('[1]Base Datos'!$J:$J,'[1]Base Datos'!$A:$A,$B4,'[1]Base Datos'!$D:$D,Y4)</f>
        <v>0</v>
      </c>
      <c r="Z9" s="34">
        <f>SUMIFS('[1]Base Datos'!$J:$J,'[1]Base Datos'!$A:$A,$B4,'[1]Base Datos'!$D:$D,Z4)</f>
        <v>0</v>
      </c>
      <c r="AA9" s="34">
        <f>SUMIFS('[1]Base Datos'!$J:$J,'[1]Base Datos'!$A:$A,$B4,'[1]Base Datos'!$D:$D,AA4)</f>
        <v>0</v>
      </c>
      <c r="AB9" s="34">
        <f>SUMIFS('[1]Base Datos'!$J:$J,'[1]Base Datos'!$A:$A,$B4,'[1]Base Datos'!$D:$D,AB4)</f>
        <v>0</v>
      </c>
      <c r="AC9" s="35">
        <f>SUMIFS('[1]Base Datos'!$J:$J,'[1]Base Datos'!$A:$A,$B4,'[1]Base Datos'!$D:$D,AC4)</f>
        <v>0</v>
      </c>
      <c r="AD9" s="35">
        <f>SUMIFS('[1]Base Datos'!$J:$J,'[1]Base Datos'!$A:$A,$B4,'[1]Base Datos'!$D:$D,AD4)</f>
        <v>0</v>
      </c>
      <c r="AE9" s="34">
        <f>SUMIFS('[1]Base Datos'!$J:$J,'[1]Base Datos'!$A:$A,$B4,'[1]Base Datos'!$D:$D,AE4)</f>
        <v>0</v>
      </c>
      <c r="AF9" s="34">
        <f>SUMIFS('[1]Base Datos'!$J:$J,'[1]Base Datos'!$A:$A,$B4,'[1]Base Datos'!$D:$D,AF4)</f>
        <v>0</v>
      </c>
      <c r="AG9" s="62">
        <f>SUMIFS('[1]Base Datos'!$J:$J,'[1]Base Datos'!$A:$A,$B4,'[1]Base Datos'!$D:$D,AG4)</f>
        <v>0</v>
      </c>
      <c r="AH9" s="35">
        <f>SUMIFS('[1]Base Datos'!$J:$J,'[1]Base Datos'!$A:$A,$B4,'[1]Base Datos'!$D:$D,AH4)</f>
        <v>0</v>
      </c>
      <c r="AI9" s="67"/>
    </row>
    <row r="10" spans="1:35">
      <c r="A10" s="36" t="s">
        <v>11</v>
      </c>
      <c r="B10" s="36">
        <f>SUM(E10:AI10)</f>
        <v>8</v>
      </c>
      <c r="C10" s="37">
        <v>10025.46951386832</v>
      </c>
      <c r="D10" s="37">
        <f t="shared" si="3"/>
        <v>80203.756110946561</v>
      </c>
      <c r="E10" s="34">
        <f>SUMIFS('[1]Base Datos'!$K:$K,'[1]Base Datos'!$A:$A,$B4,'[1]Base Datos'!$D:$D,E4)</f>
        <v>1</v>
      </c>
      <c r="F10" s="34">
        <f>SUMIFS('[1]Base Datos'!$K:$K,'[1]Base Datos'!$A:$A,$B4,'[1]Base Datos'!$D:$D,F4)</f>
        <v>1</v>
      </c>
      <c r="G10" s="34">
        <f>SUMIFS('[1]Base Datos'!$K:$K,'[1]Base Datos'!$A:$A,$B4,'[1]Base Datos'!$D:$D,G4)</f>
        <v>1</v>
      </c>
      <c r="H10" s="35">
        <f>SUMIFS('[1]Base Datos'!$K:$K,'[1]Base Datos'!$A:$A,$B4,'[1]Base Datos'!$D:$D,H4)</f>
        <v>0</v>
      </c>
      <c r="I10" s="35">
        <f>SUMIFS('[1]Base Datos'!$K:$K,'[1]Base Datos'!$A:$A,$B4,'[1]Base Datos'!$D:$D,I4)</f>
        <v>0</v>
      </c>
      <c r="J10" s="34">
        <f>SUMIFS('[1]Base Datos'!$K:$K,'[1]Base Datos'!$A:$A,$B4,'[1]Base Datos'!$D:$D,J4)</f>
        <v>0</v>
      </c>
      <c r="K10" s="34">
        <f>SUMIFS('[1]Base Datos'!$K:$K,'[1]Base Datos'!$A:$A,$B4,'[1]Base Datos'!$D:$D,K4)</f>
        <v>0</v>
      </c>
      <c r="L10" s="34">
        <f>SUMIFS('[1]Base Datos'!$K:$K,'[1]Base Datos'!$A:$A,$B4,'[1]Base Datos'!$D:$D,L4)</f>
        <v>1</v>
      </c>
      <c r="M10" s="34">
        <f>SUMIFS('[1]Base Datos'!$K:$K,'[1]Base Datos'!$A:$A,$B4,'[1]Base Datos'!$D:$D,M4)</f>
        <v>1</v>
      </c>
      <c r="N10" s="35">
        <f>SUMIFS('[1]Base Datos'!$K:$K,'[1]Base Datos'!$A:$A,$B4,'[1]Base Datos'!$D:$D,N4)</f>
        <v>0</v>
      </c>
      <c r="O10" s="35">
        <f>SUMIFS('[1]Base Datos'!$K:$K,'[1]Base Datos'!$A:$A,$B4,'[1]Base Datos'!$D:$D,O4)</f>
        <v>0</v>
      </c>
      <c r="P10" s="35">
        <f>SUMIFS('[1]Base Datos'!$K:$K,'[1]Base Datos'!$A:$A,$B4,'[1]Base Datos'!$D:$D,P4)</f>
        <v>0</v>
      </c>
      <c r="Q10" s="34">
        <f>SUMIFS('[1]Base Datos'!$K:$K,'[1]Base Datos'!$A:$A,$B4,'[1]Base Datos'!$D:$D,Q4)</f>
        <v>0</v>
      </c>
      <c r="R10" s="34">
        <f>SUMIFS('[1]Base Datos'!$K:$K,'[1]Base Datos'!$A:$A,$B4,'[1]Base Datos'!$D:$D,R4)</f>
        <v>1</v>
      </c>
      <c r="S10" s="34">
        <f>SUMIFS('[1]Base Datos'!$K:$K,'[1]Base Datos'!$A:$A,$B4,'[1]Base Datos'!$D:$D,S4)</f>
        <v>0</v>
      </c>
      <c r="T10" s="34">
        <f>SUMIFS('[1]Base Datos'!$K:$K,'[1]Base Datos'!$A:$A,$B4,'[1]Base Datos'!$D:$D,T4)</f>
        <v>1</v>
      </c>
      <c r="U10" s="34">
        <f>SUMIFS('[1]Base Datos'!$K:$K,'[1]Base Datos'!$A:$A,$B4,'[1]Base Datos'!$D:$D,U4)</f>
        <v>1</v>
      </c>
      <c r="V10" s="35">
        <f>SUMIFS('[1]Base Datos'!$K:$K,'[1]Base Datos'!$A:$A,$B4,'[1]Base Datos'!$D:$D,V4)</f>
        <v>0</v>
      </c>
      <c r="W10" s="35">
        <f>SUMIFS('[1]Base Datos'!$K:$K,'[1]Base Datos'!$A:$A,$B4,'[1]Base Datos'!$D:$D,W4)</f>
        <v>0</v>
      </c>
      <c r="X10" s="34">
        <f>SUMIFS('[1]Base Datos'!$K:$K,'[1]Base Datos'!$A:$A,$B4,'[1]Base Datos'!$D:$D,X4)</f>
        <v>0</v>
      </c>
      <c r="Y10" s="34">
        <f>SUMIFS('[1]Base Datos'!$K:$K,'[1]Base Datos'!$A:$A,$B4,'[1]Base Datos'!$D:$D,Y4)</f>
        <v>0</v>
      </c>
      <c r="Z10" s="34">
        <f>SUMIFS('[1]Base Datos'!$K:$K,'[1]Base Datos'!$A:$A,$B4,'[1]Base Datos'!$D:$D,Z4)</f>
        <v>0</v>
      </c>
      <c r="AA10" s="34">
        <f>SUMIFS('[1]Base Datos'!$K:$K,'[1]Base Datos'!$A:$A,$B4,'[1]Base Datos'!$D:$D,AA4)</f>
        <v>0</v>
      </c>
      <c r="AB10" s="34">
        <f>SUMIFS('[1]Base Datos'!$K:$K,'[1]Base Datos'!$A:$A,$B4,'[1]Base Datos'!$D:$D,AB4)</f>
        <v>0</v>
      </c>
      <c r="AC10" s="35">
        <f>SUMIFS('[1]Base Datos'!$K:$K,'[1]Base Datos'!$A:$A,$B4,'[1]Base Datos'!$D:$D,AC4)</f>
        <v>0</v>
      </c>
      <c r="AD10" s="35">
        <f>SUMIFS('[1]Base Datos'!$K:$K,'[1]Base Datos'!$A:$A,$B4,'[1]Base Datos'!$D:$D,AD4)</f>
        <v>0</v>
      </c>
      <c r="AE10" s="34">
        <f>SUMIFS('[1]Base Datos'!$K:$K,'[1]Base Datos'!$A:$A,$B4,'[1]Base Datos'!$D:$D,AE4)</f>
        <v>0</v>
      </c>
      <c r="AF10" s="34">
        <f>SUMIFS('[1]Base Datos'!$K:$K,'[1]Base Datos'!$A:$A,$B4,'[1]Base Datos'!$D:$D,AF4)</f>
        <v>0</v>
      </c>
      <c r="AG10" s="62">
        <f>SUMIFS('[1]Base Datos'!$K:$K,'[1]Base Datos'!$A:$A,$B4,'[1]Base Datos'!$D:$D,AG4)</f>
        <v>0</v>
      </c>
      <c r="AH10" s="35">
        <f>SUMIFS('[1]Base Datos'!$K:$K,'[1]Base Datos'!$A:$A,$B4,'[1]Base Datos'!$D:$D,AH4)</f>
        <v>0</v>
      </c>
      <c r="AI10" s="67"/>
    </row>
    <row r="11" spans="1:35" hidden="1">
      <c r="A11" s="36" t="s">
        <v>12</v>
      </c>
      <c r="B11" s="36">
        <f t="shared" si="2"/>
        <v>0</v>
      </c>
      <c r="C11" s="37">
        <v>12531.836892335399</v>
      </c>
      <c r="D11" s="37">
        <f t="shared" si="3"/>
        <v>0</v>
      </c>
      <c r="E11" s="34">
        <f>SUMIFS('[1]Base Datos'!$L:$L,'[1]Base Datos'!$A:$A,$B4,'[1]Base Datos'!$D:$D,E4)</f>
        <v>0</v>
      </c>
      <c r="F11" s="34">
        <f>SUMIFS('[1]Base Datos'!$L:$L,'[1]Base Datos'!$A:$A,$B4,'[1]Base Datos'!$D:$D,F4)</f>
        <v>0</v>
      </c>
      <c r="G11" s="34">
        <f>SUMIFS('[1]Base Datos'!$L:$L,'[1]Base Datos'!$A:$A,$B4,'[1]Base Datos'!$D:$D,G4)</f>
        <v>0</v>
      </c>
      <c r="H11" s="35">
        <f>SUMIFS('[1]Base Datos'!$L:$L,'[1]Base Datos'!$A:$A,$B4,'[1]Base Datos'!$D:$D,H4)</f>
        <v>0</v>
      </c>
      <c r="I11" s="35">
        <f>SUMIFS('[1]Base Datos'!$L:$L,'[1]Base Datos'!$A:$A,$B4,'[1]Base Datos'!$D:$D,I4)</f>
        <v>0</v>
      </c>
      <c r="J11" s="34">
        <f>SUMIFS('[1]Base Datos'!$L:$L,'[1]Base Datos'!$A:$A,$B4,'[1]Base Datos'!$D:$D,J4)</f>
        <v>0</v>
      </c>
      <c r="K11" s="34">
        <f>SUMIFS('[1]Base Datos'!$L:$L,'[1]Base Datos'!$A:$A,$B4,'[1]Base Datos'!$D:$D,K4)</f>
        <v>0</v>
      </c>
      <c r="L11" s="34">
        <f>SUMIFS('[1]Base Datos'!$L:$L,'[1]Base Datos'!$A:$A,$B4,'[1]Base Datos'!$D:$D,L4)</f>
        <v>0</v>
      </c>
      <c r="M11" s="34">
        <f>SUMIFS('[1]Base Datos'!$L:$L,'[1]Base Datos'!$A:$A,$B4,'[1]Base Datos'!$D:$D,M4)</f>
        <v>0</v>
      </c>
      <c r="N11" s="35">
        <f>SUMIFS('[1]Base Datos'!$L:$L,'[1]Base Datos'!$A:$A,$B4,'[1]Base Datos'!$D:$D,N4)</f>
        <v>0</v>
      </c>
      <c r="O11" s="35">
        <f>SUMIFS('[1]Base Datos'!$L:$L,'[1]Base Datos'!$A:$A,$B4,'[1]Base Datos'!$D:$D,O4)</f>
        <v>0</v>
      </c>
      <c r="P11" s="35">
        <f>SUMIFS('[1]Base Datos'!$L:$L,'[1]Base Datos'!$A:$A,$B4,'[1]Base Datos'!$D:$D,P4)</f>
        <v>0</v>
      </c>
      <c r="Q11" s="34">
        <f>SUMIFS('[1]Base Datos'!$L:$L,'[1]Base Datos'!$A:$A,$B4,'[1]Base Datos'!$D:$D,Q4)</f>
        <v>0</v>
      </c>
      <c r="R11" s="34">
        <f>SUMIFS('[1]Base Datos'!$L:$L,'[1]Base Datos'!$A:$A,$B4,'[1]Base Datos'!$D:$D,R4)</f>
        <v>0</v>
      </c>
      <c r="S11" s="34">
        <f>SUMIFS('[1]Base Datos'!$L:$L,'[1]Base Datos'!$A:$A,$B4,'[1]Base Datos'!$D:$D,S4)</f>
        <v>0</v>
      </c>
      <c r="T11" s="34">
        <f>SUMIFS('[1]Base Datos'!$L:$L,'[1]Base Datos'!$A:$A,$B4,'[1]Base Datos'!$D:$D,T4)</f>
        <v>0</v>
      </c>
      <c r="U11" s="34">
        <f>SUMIFS('[1]Base Datos'!$L:$L,'[1]Base Datos'!$A:$A,$B4,'[1]Base Datos'!$D:$D,U4)</f>
        <v>0</v>
      </c>
      <c r="V11" s="35">
        <f>SUMIFS('[1]Base Datos'!$L:$L,'[1]Base Datos'!$A:$A,$B4,'[1]Base Datos'!$D:$D,V4)</f>
        <v>0</v>
      </c>
      <c r="W11" s="35">
        <f>SUMIFS('[1]Base Datos'!$L:$L,'[1]Base Datos'!$A:$A,$B4,'[1]Base Datos'!$D:$D,W4)</f>
        <v>0</v>
      </c>
      <c r="X11" s="34">
        <f>SUMIFS('[1]Base Datos'!$L:$L,'[1]Base Datos'!$A:$A,$B4,'[1]Base Datos'!$D:$D,X4)</f>
        <v>0</v>
      </c>
      <c r="Y11" s="34">
        <f>SUMIFS('[1]Base Datos'!$L:$L,'[1]Base Datos'!$A:$A,$B4,'[1]Base Datos'!$D:$D,Y4)</f>
        <v>0</v>
      </c>
      <c r="Z11" s="34">
        <f>SUMIFS('[1]Base Datos'!$L:$L,'[1]Base Datos'!$A:$A,$B4,'[1]Base Datos'!$D:$D,Z4)</f>
        <v>0</v>
      </c>
      <c r="AA11" s="34">
        <f>SUMIFS('[1]Base Datos'!$L:$L,'[1]Base Datos'!$A:$A,$B4,'[1]Base Datos'!$D:$D,AA4)</f>
        <v>0</v>
      </c>
      <c r="AB11" s="34">
        <f>SUMIFS('[1]Base Datos'!$L:$L,'[1]Base Datos'!$A:$A,$B4,'[1]Base Datos'!$D:$D,AB4)</f>
        <v>0</v>
      </c>
      <c r="AC11" s="35">
        <f>SUMIFS('[1]Base Datos'!$L:$L,'[1]Base Datos'!$A:$A,$B4,'[1]Base Datos'!$D:$D,AC4)</f>
        <v>0</v>
      </c>
      <c r="AD11" s="35">
        <f>SUMIFS('[1]Base Datos'!$L:$L,'[1]Base Datos'!$A:$A,$B4,'[1]Base Datos'!$D:$D,AD4)</f>
        <v>0</v>
      </c>
      <c r="AE11" s="34">
        <f>SUMIFS('[1]Base Datos'!$L:$L,'[1]Base Datos'!$A:$A,$B4,'[1]Base Datos'!$D:$D,AE4)</f>
        <v>0</v>
      </c>
      <c r="AF11" s="34">
        <f>SUMIFS('[1]Base Datos'!$L:$L,'[1]Base Datos'!$A:$A,$B4,'[1]Base Datos'!$D:$D,AF4)</f>
        <v>0</v>
      </c>
      <c r="AG11" s="62">
        <f>SUMIFS('[1]Base Datos'!$L:$L,'[1]Base Datos'!$A:$A,$B4,'[1]Base Datos'!$D:$D,AG4)</f>
        <v>0</v>
      </c>
      <c r="AH11" s="35">
        <f>SUMIFS('[1]Base Datos'!$L:$L,'[1]Base Datos'!$A:$A,$B4,'[1]Base Datos'!$D:$D,AH4)</f>
        <v>0</v>
      </c>
      <c r="AI11" s="67"/>
    </row>
    <row r="12" spans="1:35" hidden="1">
      <c r="A12" s="36" t="s">
        <v>13</v>
      </c>
      <c r="B12" s="36">
        <f t="shared" si="2"/>
        <v>0</v>
      </c>
      <c r="C12" s="37">
        <v>3759.55106770062</v>
      </c>
      <c r="D12" s="37">
        <f t="shared" si="3"/>
        <v>0</v>
      </c>
      <c r="E12" s="34">
        <f>SUMIFS('[1]Base Datos'!$M:$M,'[1]Base Datos'!$A:$A,$B4,'[1]Base Datos'!$D:$D,E4)</f>
        <v>0</v>
      </c>
      <c r="F12" s="34">
        <f>SUMIFS('[1]Base Datos'!$M:$M,'[1]Base Datos'!$A:$A,$B4,'[1]Base Datos'!$D:$D,F4)</f>
        <v>0</v>
      </c>
      <c r="G12" s="34">
        <f>SUMIFS('[1]Base Datos'!$M:$M,'[1]Base Datos'!$A:$A,$B4,'[1]Base Datos'!$D:$D,G4)</f>
        <v>0</v>
      </c>
      <c r="H12" s="35">
        <f>SUMIFS('[1]Base Datos'!$M:$M,'[1]Base Datos'!$A:$A,$B4,'[1]Base Datos'!$D:$D,H4)</f>
        <v>0</v>
      </c>
      <c r="I12" s="35">
        <f>SUMIFS('[1]Base Datos'!$M:$M,'[1]Base Datos'!$A:$A,$B4,'[1]Base Datos'!$D:$D,I4)</f>
        <v>0</v>
      </c>
      <c r="J12" s="34">
        <f>SUMIFS('[1]Base Datos'!$M:$M,'[1]Base Datos'!$A:$A,$B4,'[1]Base Datos'!$D:$D,J4)</f>
        <v>0</v>
      </c>
      <c r="K12" s="34">
        <f>SUMIFS('[1]Base Datos'!$M:$M,'[1]Base Datos'!$A:$A,$B4,'[1]Base Datos'!$D:$D,K4)</f>
        <v>0</v>
      </c>
      <c r="L12" s="34">
        <f>SUMIFS('[1]Base Datos'!$M:$M,'[1]Base Datos'!$A:$A,$B4,'[1]Base Datos'!$D:$D,L4)</f>
        <v>0</v>
      </c>
      <c r="M12" s="34">
        <f>SUMIFS('[1]Base Datos'!$M:$M,'[1]Base Datos'!$A:$A,$B4,'[1]Base Datos'!$D:$D,M4)</f>
        <v>0</v>
      </c>
      <c r="N12" s="35">
        <f>SUMIFS('[1]Base Datos'!$M:$M,'[1]Base Datos'!$A:$A,$B4,'[1]Base Datos'!$D:$D,N4)</f>
        <v>0</v>
      </c>
      <c r="O12" s="35">
        <f>SUMIFS('[1]Base Datos'!$M:$M,'[1]Base Datos'!$A:$A,$B4,'[1]Base Datos'!$D:$D,O4)</f>
        <v>0</v>
      </c>
      <c r="P12" s="35">
        <f>SUMIFS('[1]Base Datos'!$M:$M,'[1]Base Datos'!$A:$A,$B4,'[1]Base Datos'!$D:$D,P4)</f>
        <v>0</v>
      </c>
      <c r="Q12" s="34">
        <f>SUMIFS('[1]Base Datos'!$M:$M,'[1]Base Datos'!$A:$A,$B4,'[1]Base Datos'!$D:$D,Q4)</f>
        <v>0</v>
      </c>
      <c r="R12" s="34">
        <f>SUMIFS('[1]Base Datos'!$M:$M,'[1]Base Datos'!$A:$A,$B4,'[1]Base Datos'!$D:$D,R4)</f>
        <v>0</v>
      </c>
      <c r="S12" s="34">
        <f>SUMIFS('[1]Base Datos'!$M:$M,'[1]Base Datos'!$A:$A,$B4,'[1]Base Datos'!$D:$D,S4)</f>
        <v>0</v>
      </c>
      <c r="T12" s="34">
        <f>SUMIFS('[1]Base Datos'!$M:$M,'[1]Base Datos'!$A:$A,$B4,'[1]Base Datos'!$D:$D,T4)</f>
        <v>0</v>
      </c>
      <c r="U12" s="34">
        <f>SUMIFS('[1]Base Datos'!$M:$M,'[1]Base Datos'!$A:$A,$B4,'[1]Base Datos'!$D:$D,U4)</f>
        <v>0</v>
      </c>
      <c r="V12" s="35">
        <f>SUMIFS('[1]Base Datos'!$M:$M,'[1]Base Datos'!$A:$A,$B4,'[1]Base Datos'!$D:$D,V4)</f>
        <v>0</v>
      </c>
      <c r="W12" s="35">
        <f>SUMIFS('[1]Base Datos'!$M:$M,'[1]Base Datos'!$A:$A,$B4,'[1]Base Datos'!$D:$D,W4)</f>
        <v>0</v>
      </c>
      <c r="X12" s="34">
        <f>SUMIFS('[1]Base Datos'!$M:$M,'[1]Base Datos'!$A:$A,$B4,'[1]Base Datos'!$D:$D,X4)</f>
        <v>0</v>
      </c>
      <c r="Y12" s="34">
        <f>SUMIFS('[1]Base Datos'!$M:$M,'[1]Base Datos'!$A:$A,$B4,'[1]Base Datos'!$D:$D,Y4)</f>
        <v>0</v>
      </c>
      <c r="Z12" s="34">
        <f>SUMIFS('[1]Base Datos'!$M:$M,'[1]Base Datos'!$A:$A,$B4,'[1]Base Datos'!$D:$D,Z4)</f>
        <v>0</v>
      </c>
      <c r="AA12" s="34">
        <f>SUMIFS('[1]Base Datos'!$M:$M,'[1]Base Datos'!$A:$A,$B4,'[1]Base Datos'!$D:$D,AA4)</f>
        <v>0</v>
      </c>
      <c r="AB12" s="34">
        <f>SUMIFS('[1]Base Datos'!$M:$M,'[1]Base Datos'!$A:$A,$B4,'[1]Base Datos'!$D:$D,AB4)</f>
        <v>0</v>
      </c>
      <c r="AC12" s="35">
        <f>SUMIFS('[1]Base Datos'!$M:$M,'[1]Base Datos'!$A:$A,$B4,'[1]Base Datos'!$D:$D,AC4)</f>
        <v>0</v>
      </c>
      <c r="AD12" s="35">
        <f>SUMIFS('[1]Base Datos'!$M:$M,'[1]Base Datos'!$A:$A,$B4,'[1]Base Datos'!$D:$D,AD4)</f>
        <v>0</v>
      </c>
      <c r="AE12" s="34">
        <f>SUMIFS('[1]Base Datos'!$M:$M,'[1]Base Datos'!$A:$A,$B4,'[1]Base Datos'!$D:$D,AE4)</f>
        <v>0</v>
      </c>
      <c r="AF12" s="34">
        <f>SUMIFS('[1]Base Datos'!$M:$M,'[1]Base Datos'!$A:$A,$B4,'[1]Base Datos'!$D:$D,AF4)</f>
        <v>0</v>
      </c>
      <c r="AG12" s="62">
        <f>SUMIFS('[1]Base Datos'!$M:$M,'[1]Base Datos'!$A:$A,$B4,'[1]Base Datos'!$D:$D,AG4)</f>
        <v>0</v>
      </c>
      <c r="AH12" s="35">
        <f>SUMIFS('[1]Base Datos'!$M:$M,'[1]Base Datos'!$A:$A,$B4,'[1]Base Datos'!$D:$D,AH4)</f>
        <v>0</v>
      </c>
      <c r="AI12" s="67"/>
    </row>
    <row r="13" spans="1:35">
      <c r="A13" s="36" t="s">
        <v>14</v>
      </c>
      <c r="B13" s="36">
        <f t="shared" si="2"/>
        <v>3</v>
      </c>
      <c r="C13" s="37">
        <v>6265.9184461676996</v>
      </c>
      <c r="D13" s="37">
        <f t="shared" si="3"/>
        <v>18797.755338503099</v>
      </c>
      <c r="E13" s="34">
        <f>SUMIFS('[1]Base Datos'!$N:$N,'[1]Base Datos'!$A:$A,$B4,'[1]Base Datos'!$D:$D,E4)</f>
        <v>0</v>
      </c>
      <c r="F13" s="34">
        <f>SUMIFS('[1]Base Datos'!$N:$N,'[1]Base Datos'!$A:$A,$B4,'[1]Base Datos'!$D:$D,F4)</f>
        <v>0</v>
      </c>
      <c r="G13" s="34">
        <f>SUMIFS('[1]Base Datos'!$N:$N,'[1]Base Datos'!$A:$A,$B4,'[1]Base Datos'!$D:$D,G4)</f>
        <v>0</v>
      </c>
      <c r="H13" s="35">
        <f>SUMIFS('[1]Base Datos'!$N:$N,'[1]Base Datos'!$A:$A,$B4,'[1]Base Datos'!$D:$D,H4)</f>
        <v>0</v>
      </c>
      <c r="I13" s="35">
        <f>SUMIFS('[1]Base Datos'!$N:$N,'[1]Base Datos'!$A:$A,$B4,'[1]Base Datos'!$D:$D,I4)</f>
        <v>0</v>
      </c>
      <c r="J13" s="34">
        <f>SUMIFS('[1]Base Datos'!$N:$N,'[1]Base Datos'!$A:$A,$B4,'[1]Base Datos'!$D:$D,J4)</f>
        <v>0</v>
      </c>
      <c r="K13" s="34">
        <f>SUMIFS('[1]Base Datos'!$N:$N,'[1]Base Datos'!$A:$A,$B4,'[1]Base Datos'!$D:$D,K4)</f>
        <v>0</v>
      </c>
      <c r="L13" s="34">
        <f>SUMIFS('[1]Base Datos'!$N:$N,'[1]Base Datos'!$A:$A,$B4,'[1]Base Datos'!$D:$D,L4)</f>
        <v>1</v>
      </c>
      <c r="M13" s="34">
        <f>SUMIFS('[1]Base Datos'!$N:$N,'[1]Base Datos'!$A:$A,$B4,'[1]Base Datos'!$D:$D,M4)</f>
        <v>1</v>
      </c>
      <c r="N13" s="35">
        <f>SUMIFS('[1]Base Datos'!$N:$N,'[1]Base Datos'!$A:$A,$B4,'[1]Base Datos'!$D:$D,N4)</f>
        <v>0</v>
      </c>
      <c r="O13" s="35">
        <f>SUMIFS('[1]Base Datos'!$N:$N,'[1]Base Datos'!$A:$A,$B4,'[1]Base Datos'!$D:$D,O4)</f>
        <v>0</v>
      </c>
      <c r="P13" s="35">
        <f>SUMIFS('[1]Base Datos'!$N:$N,'[1]Base Datos'!$A:$A,$B4,'[1]Base Datos'!$D:$D,P4)</f>
        <v>0</v>
      </c>
      <c r="Q13" s="34">
        <f>SUMIFS('[1]Base Datos'!$N:$N,'[1]Base Datos'!$A:$A,$B4,'[1]Base Datos'!$D:$D,Q4)</f>
        <v>1</v>
      </c>
      <c r="R13" s="34">
        <f>SUMIFS('[1]Base Datos'!$N:$N,'[1]Base Datos'!$A:$A,$B4,'[1]Base Datos'!$D:$D,R4)</f>
        <v>0</v>
      </c>
      <c r="S13" s="34">
        <f>SUMIFS('[1]Base Datos'!$N:$N,'[1]Base Datos'!$A:$A,$B4,'[1]Base Datos'!$D:$D,S4)</f>
        <v>0</v>
      </c>
      <c r="T13" s="34">
        <f>SUMIFS('[1]Base Datos'!$N:$N,'[1]Base Datos'!$A:$A,$B4,'[1]Base Datos'!$D:$D,T4)</f>
        <v>0</v>
      </c>
      <c r="U13" s="34">
        <f>SUMIFS('[1]Base Datos'!$N:$N,'[1]Base Datos'!$A:$A,$B4,'[1]Base Datos'!$D:$D,U4)</f>
        <v>0</v>
      </c>
      <c r="V13" s="35">
        <f>SUMIFS('[1]Base Datos'!$N:$N,'[1]Base Datos'!$A:$A,$B4,'[1]Base Datos'!$D:$D,V4)</f>
        <v>0</v>
      </c>
      <c r="W13" s="35">
        <f>SUMIFS('[1]Base Datos'!$N:$N,'[1]Base Datos'!$A:$A,$B4,'[1]Base Datos'!$D:$D,W4)</f>
        <v>0</v>
      </c>
      <c r="X13" s="34">
        <f>SUMIFS('[1]Base Datos'!$N:$N,'[1]Base Datos'!$A:$A,$B4,'[1]Base Datos'!$D:$D,X4)</f>
        <v>0</v>
      </c>
      <c r="Y13" s="34">
        <f>SUMIFS('[1]Base Datos'!$N:$N,'[1]Base Datos'!$A:$A,$B4,'[1]Base Datos'!$D:$D,Y4)</f>
        <v>0</v>
      </c>
      <c r="Z13" s="34">
        <f>SUMIFS('[1]Base Datos'!$N:$N,'[1]Base Datos'!$A:$A,$B4,'[1]Base Datos'!$D:$D,Z4)</f>
        <v>0</v>
      </c>
      <c r="AA13" s="34">
        <f>SUMIFS('[1]Base Datos'!$N:$N,'[1]Base Datos'!$A:$A,$B4,'[1]Base Datos'!$D:$D,AA4)</f>
        <v>0</v>
      </c>
      <c r="AB13" s="34">
        <f>SUMIFS('[1]Base Datos'!$N:$N,'[1]Base Datos'!$A:$A,$B4,'[1]Base Datos'!$D:$D,AB4)</f>
        <v>0</v>
      </c>
      <c r="AC13" s="35">
        <f>SUMIFS('[1]Base Datos'!$N:$N,'[1]Base Datos'!$A:$A,$B4,'[1]Base Datos'!$D:$D,AC4)</f>
        <v>0</v>
      </c>
      <c r="AD13" s="35">
        <f>SUMIFS('[1]Base Datos'!$N:$N,'[1]Base Datos'!$A:$A,$B4,'[1]Base Datos'!$D:$D,AD4)</f>
        <v>0</v>
      </c>
      <c r="AE13" s="34">
        <f>SUMIFS('[1]Base Datos'!$N:$N,'[1]Base Datos'!$A:$A,$B4,'[1]Base Datos'!$D:$D,AE4)</f>
        <v>0</v>
      </c>
      <c r="AF13" s="34">
        <f>SUMIFS('[1]Base Datos'!$N:$N,'[1]Base Datos'!$A:$A,$B4,'[1]Base Datos'!$D:$D,AF4)</f>
        <v>0</v>
      </c>
      <c r="AG13" s="62">
        <f>SUMIFS('[1]Base Datos'!$N:$N,'[1]Base Datos'!$A:$A,$B4,'[1]Base Datos'!$D:$D,AG4)</f>
        <v>0</v>
      </c>
      <c r="AH13" s="35">
        <f>SUMIFS('[1]Base Datos'!$N:$N,'[1]Base Datos'!$A:$A,$B4,'[1]Base Datos'!$D:$D,AH4)</f>
        <v>0</v>
      </c>
      <c r="AI13" s="67"/>
    </row>
    <row r="14" spans="1:35">
      <c r="A14" s="36" t="s">
        <v>15</v>
      </c>
      <c r="B14" s="36">
        <f>SUM(E14:AI14)</f>
        <v>1</v>
      </c>
      <c r="C14" s="37">
        <v>20050.93902773664</v>
      </c>
      <c r="D14" s="37">
        <f t="shared" si="3"/>
        <v>20050.93902773664</v>
      </c>
      <c r="E14" s="34">
        <f>SUMIFS('[1]Base Datos'!$O:$O,'[1]Base Datos'!$A:$A,$B4,'[1]Base Datos'!$D:$D,E4)</f>
        <v>0</v>
      </c>
      <c r="F14" s="34">
        <f>SUMIFS('[1]Base Datos'!$O:$O,'[1]Base Datos'!$A:$A,$B4,'[1]Base Datos'!$D:$D,F4)</f>
        <v>0</v>
      </c>
      <c r="G14" s="34">
        <f>SUMIFS('[1]Base Datos'!$O:$O,'[1]Base Datos'!$A:$A,$B4,'[1]Base Datos'!$D:$D,G4)</f>
        <v>0</v>
      </c>
      <c r="H14" s="35">
        <f>SUMIFS('[1]Base Datos'!$O:$O,'[1]Base Datos'!$A:$A,$B4,'[1]Base Datos'!$D:$D,H4)</f>
        <v>1</v>
      </c>
      <c r="I14" s="35">
        <f>SUMIFS('[1]Base Datos'!$O:$O,'[1]Base Datos'!$A:$A,$B4,'[1]Base Datos'!$D:$D,I4)</f>
        <v>0</v>
      </c>
      <c r="J14" s="34">
        <f>SUMIFS('[1]Base Datos'!$O:$O,'[1]Base Datos'!$A:$A,$B4,'[1]Base Datos'!$D:$D,J4)</f>
        <v>0</v>
      </c>
      <c r="K14" s="34">
        <f>SUMIFS('[1]Base Datos'!$O:$O,'[1]Base Datos'!$A:$A,$B4,'[1]Base Datos'!$D:$D,K4)</f>
        <v>0</v>
      </c>
      <c r="L14" s="34">
        <f>SUMIFS('[1]Base Datos'!$O:$O,'[1]Base Datos'!$A:$A,$B4,'[1]Base Datos'!$D:$D,L4)</f>
        <v>0</v>
      </c>
      <c r="M14" s="34">
        <f>SUMIFS('[1]Base Datos'!$O:$O,'[1]Base Datos'!$A:$A,$B4,'[1]Base Datos'!$D:$D,M4)</f>
        <v>0</v>
      </c>
      <c r="N14" s="35">
        <f>SUMIFS('[1]Base Datos'!$O:$O,'[1]Base Datos'!$A:$A,$B4,'[1]Base Datos'!$D:$D,N4)</f>
        <v>0</v>
      </c>
      <c r="O14" s="35">
        <f>SUMIFS('[1]Base Datos'!$O:$O,'[1]Base Datos'!$A:$A,$B4,'[1]Base Datos'!$D:$D,O4)</f>
        <v>0</v>
      </c>
      <c r="P14" s="35">
        <f>SUMIFS('[1]Base Datos'!$O:$O,'[1]Base Datos'!$A:$A,$B4,'[1]Base Datos'!$D:$D,P4)</f>
        <v>0</v>
      </c>
      <c r="Q14" s="34">
        <f>SUMIFS('[1]Base Datos'!$O:$O,'[1]Base Datos'!$A:$A,$B4,'[1]Base Datos'!$D:$D,Q4)</f>
        <v>0</v>
      </c>
      <c r="R14" s="34">
        <f>SUMIFS('[1]Base Datos'!$O:$O,'[1]Base Datos'!$A:$A,$B4,'[1]Base Datos'!$D:$D,R4)</f>
        <v>0</v>
      </c>
      <c r="S14" s="34">
        <f>SUMIFS('[1]Base Datos'!$O:$O,'[1]Base Datos'!$A:$A,$B4,'[1]Base Datos'!$D:$D,S4)</f>
        <v>0</v>
      </c>
      <c r="T14" s="34">
        <f>SUMIFS('[1]Base Datos'!$O:$O,'[1]Base Datos'!$A:$A,$B4,'[1]Base Datos'!$D:$D,T4)</f>
        <v>0</v>
      </c>
      <c r="U14" s="34">
        <f>SUMIFS('[1]Base Datos'!$O:$O,'[1]Base Datos'!$A:$A,$B4,'[1]Base Datos'!$D:$D,U4)</f>
        <v>0</v>
      </c>
      <c r="V14" s="35">
        <f>SUMIFS('[1]Base Datos'!$O:$O,'[1]Base Datos'!$A:$A,$B4,'[1]Base Datos'!$D:$D,V4)</f>
        <v>0</v>
      </c>
      <c r="W14" s="35">
        <f>SUMIFS('[1]Base Datos'!$O:$O,'[1]Base Datos'!$A:$A,$B4,'[1]Base Datos'!$D:$D,W4)</f>
        <v>0</v>
      </c>
      <c r="X14" s="34">
        <f>SUMIFS('[1]Base Datos'!$O:$O,'[1]Base Datos'!$A:$A,$B4,'[1]Base Datos'!$D:$D,X4)</f>
        <v>0</v>
      </c>
      <c r="Y14" s="34">
        <f>SUMIFS('[1]Base Datos'!$O:$O,'[1]Base Datos'!$A:$A,$B4,'[1]Base Datos'!$D:$D,Y4)</f>
        <v>0</v>
      </c>
      <c r="Z14" s="34">
        <f>SUMIFS('[1]Base Datos'!$O:$O,'[1]Base Datos'!$A:$A,$B4,'[1]Base Datos'!$D:$D,Z4)</f>
        <v>0</v>
      </c>
      <c r="AA14" s="34">
        <f>SUMIFS('[1]Base Datos'!$O:$O,'[1]Base Datos'!$A:$A,$B4,'[1]Base Datos'!$D:$D,AA4)</f>
        <v>0</v>
      </c>
      <c r="AB14" s="34">
        <f>SUMIFS('[1]Base Datos'!$O:$O,'[1]Base Datos'!$A:$A,$B4,'[1]Base Datos'!$D:$D,AB4)</f>
        <v>0</v>
      </c>
      <c r="AC14" s="35">
        <f>SUMIFS('[1]Base Datos'!$O:$O,'[1]Base Datos'!$A:$A,$B4,'[1]Base Datos'!$D:$D,AC4)</f>
        <v>0</v>
      </c>
      <c r="AD14" s="35">
        <f>SUMIFS('[1]Base Datos'!$O:$O,'[1]Base Datos'!$A:$A,$B4,'[1]Base Datos'!$D:$D,AD4)</f>
        <v>0</v>
      </c>
      <c r="AE14" s="34">
        <f>SUMIFS('[1]Base Datos'!$O:$O,'[1]Base Datos'!$A:$A,$B4,'[1]Base Datos'!$D:$D,AE4)</f>
        <v>0</v>
      </c>
      <c r="AF14" s="34">
        <f>SUMIFS('[1]Base Datos'!$O:$O,'[1]Base Datos'!$A:$A,$B4,'[1]Base Datos'!$D:$D,AF4)</f>
        <v>0</v>
      </c>
      <c r="AG14" s="62">
        <f>SUMIFS('[1]Base Datos'!$O:$O,'[1]Base Datos'!$A:$A,$B4,'[1]Base Datos'!$D:$D,AG4)</f>
        <v>0</v>
      </c>
      <c r="AH14" s="35">
        <f>SUMIFS('[1]Base Datos'!$O:$O,'[1]Base Datos'!$A:$A,$B4,'[1]Base Datos'!$D:$D,AH4)</f>
        <v>0</v>
      </c>
      <c r="AI14" s="67"/>
    </row>
    <row r="15" spans="1:35">
      <c r="A15" s="36" t="s">
        <v>16</v>
      </c>
      <c r="B15" s="36">
        <f t="shared" si="2"/>
        <v>1</v>
      </c>
      <c r="C15" s="37">
        <v>25063.673784670798</v>
      </c>
      <c r="D15" s="37">
        <f t="shared" si="3"/>
        <v>25063.673784670798</v>
      </c>
      <c r="E15" s="34">
        <f>SUMIFS('[1]Base Datos'!$P:$P,'[1]Base Datos'!$A:$A,$B4,'[1]Base Datos'!$D:$D,E4)</f>
        <v>0</v>
      </c>
      <c r="F15" s="34">
        <f>SUMIFS('[1]Base Datos'!$P:$P,'[1]Base Datos'!$A:$A,$B4,'[1]Base Datos'!$D:$D,F4)</f>
        <v>0</v>
      </c>
      <c r="G15" s="34">
        <f>SUMIFS('[1]Base Datos'!$P:$P,'[1]Base Datos'!$A:$A,$B4,'[1]Base Datos'!$D:$D,G4)</f>
        <v>0</v>
      </c>
      <c r="H15" s="35">
        <f>SUMIFS('[1]Base Datos'!$P:$P,'[1]Base Datos'!$A:$A,$B4,'[1]Base Datos'!$D:$D,H4)</f>
        <v>0</v>
      </c>
      <c r="I15" s="35">
        <f>SUMIFS('[1]Base Datos'!$P:$P,'[1]Base Datos'!$A:$A,$B4,'[1]Base Datos'!$D:$D,I4)</f>
        <v>1</v>
      </c>
      <c r="J15" s="34">
        <f>SUMIFS('[1]Base Datos'!$P:$P,'[1]Base Datos'!$A:$A,$B4,'[1]Base Datos'!$D:$D,J4)</f>
        <v>0</v>
      </c>
      <c r="K15" s="34">
        <f>SUMIFS('[1]Base Datos'!$P:$P,'[1]Base Datos'!$A:$A,$B4,'[1]Base Datos'!$D:$D,K4)</f>
        <v>0</v>
      </c>
      <c r="L15" s="34">
        <f>SUMIFS('[1]Base Datos'!$P:$P,'[1]Base Datos'!$A:$A,$B4,'[1]Base Datos'!$D:$D,L4)</f>
        <v>0</v>
      </c>
      <c r="M15" s="34">
        <f>SUMIFS('[1]Base Datos'!$P:$P,'[1]Base Datos'!$A:$A,$B4,'[1]Base Datos'!$D:$D,M4)</f>
        <v>0</v>
      </c>
      <c r="N15" s="35">
        <f>SUMIFS('[1]Base Datos'!$P:$P,'[1]Base Datos'!$A:$A,$B4,'[1]Base Datos'!$D:$D,N4)</f>
        <v>0</v>
      </c>
      <c r="O15" s="35">
        <f>SUMIFS('[1]Base Datos'!$P:$P,'[1]Base Datos'!$A:$A,$B4,'[1]Base Datos'!$D:$D,O4)</f>
        <v>0</v>
      </c>
      <c r="P15" s="35">
        <f>SUMIFS('[1]Base Datos'!$P:$P,'[1]Base Datos'!$A:$A,$B4,'[1]Base Datos'!$D:$D,P4)</f>
        <v>0</v>
      </c>
      <c r="Q15" s="34">
        <f>SUMIFS('[1]Base Datos'!$P:$P,'[1]Base Datos'!$A:$A,$B4,'[1]Base Datos'!$D:$D,Q4)</f>
        <v>0</v>
      </c>
      <c r="R15" s="34">
        <f>SUMIFS('[1]Base Datos'!$P:$P,'[1]Base Datos'!$A:$A,$B4,'[1]Base Datos'!$D:$D,R4)</f>
        <v>0</v>
      </c>
      <c r="S15" s="34">
        <f>SUMIFS('[1]Base Datos'!$P:$P,'[1]Base Datos'!$A:$A,$B4,'[1]Base Datos'!$D:$D,S4)</f>
        <v>0</v>
      </c>
      <c r="T15" s="34">
        <f>SUMIFS('[1]Base Datos'!$P:$P,'[1]Base Datos'!$A:$A,$B4,'[1]Base Datos'!$D:$D,T4)</f>
        <v>0</v>
      </c>
      <c r="U15" s="34">
        <f>SUMIFS('[1]Base Datos'!$P:$P,'[1]Base Datos'!$A:$A,$B4,'[1]Base Datos'!$D:$D,U4)</f>
        <v>0</v>
      </c>
      <c r="V15" s="35">
        <f>SUMIFS('[1]Base Datos'!$P:$P,'[1]Base Datos'!$A:$A,$B4,'[1]Base Datos'!$D:$D,V4)</f>
        <v>0</v>
      </c>
      <c r="W15" s="35">
        <f>SUMIFS('[1]Base Datos'!$P:$P,'[1]Base Datos'!$A:$A,$B4,'[1]Base Datos'!$D:$D,W4)</f>
        <v>0</v>
      </c>
      <c r="X15" s="34">
        <f>SUMIFS('[1]Base Datos'!$P:$P,'[1]Base Datos'!$A:$A,$B4,'[1]Base Datos'!$D:$D,X4)</f>
        <v>0</v>
      </c>
      <c r="Y15" s="34">
        <f>SUMIFS('[1]Base Datos'!$P:$P,'[1]Base Datos'!$A:$A,$B4,'[1]Base Datos'!$D:$D,Y4)</f>
        <v>0</v>
      </c>
      <c r="Z15" s="34">
        <f>SUMIFS('[1]Base Datos'!$P:$P,'[1]Base Datos'!$A:$A,$B4,'[1]Base Datos'!$D:$D,Z4)</f>
        <v>0</v>
      </c>
      <c r="AA15" s="34">
        <f>SUMIFS('[1]Base Datos'!$P:$P,'[1]Base Datos'!$A:$A,$B4,'[1]Base Datos'!$D:$D,AA4)</f>
        <v>0</v>
      </c>
      <c r="AB15" s="34">
        <f>SUMIFS('[1]Base Datos'!$P:$P,'[1]Base Datos'!$A:$A,$B4,'[1]Base Datos'!$D:$D,AB4)</f>
        <v>0</v>
      </c>
      <c r="AC15" s="35">
        <f>SUMIFS('[1]Base Datos'!$P:$P,'[1]Base Datos'!$A:$A,$B4,'[1]Base Datos'!$D:$D,AC4)</f>
        <v>0</v>
      </c>
      <c r="AD15" s="35">
        <f>SUMIFS('[1]Base Datos'!$P:$P,'[1]Base Datos'!$A:$A,$B4,'[1]Base Datos'!$D:$D,AD4)</f>
        <v>0</v>
      </c>
      <c r="AE15" s="34">
        <f>SUMIFS('[1]Base Datos'!$P:$P,'[1]Base Datos'!$A:$A,$B4,'[1]Base Datos'!$D:$D,AE4)</f>
        <v>0</v>
      </c>
      <c r="AF15" s="34">
        <f>SUMIFS('[1]Base Datos'!$P:$P,'[1]Base Datos'!$A:$A,$B4,'[1]Base Datos'!$D:$D,AF4)</f>
        <v>0</v>
      </c>
      <c r="AG15" s="62">
        <f>SUMIFS('[1]Base Datos'!$P:$P,'[1]Base Datos'!$A:$A,$B4,'[1]Base Datos'!$D:$D,AG4)</f>
        <v>0</v>
      </c>
      <c r="AH15" s="35">
        <f>SUMIFS('[1]Base Datos'!$P:$P,'[1]Base Datos'!$A:$A,$B4,'[1]Base Datos'!$D:$D,AH4)</f>
        <v>0</v>
      </c>
      <c r="AI15" s="67"/>
    </row>
    <row r="16" spans="1:35">
      <c r="A16" s="36" t="s">
        <v>17</v>
      </c>
      <c r="B16" s="36">
        <f t="shared" si="2"/>
        <v>14</v>
      </c>
      <c r="C16" s="37">
        <v>6265.9184461676996</v>
      </c>
      <c r="D16" s="37">
        <f t="shared" si="3"/>
        <v>87722.858246347794</v>
      </c>
      <c r="E16" s="34">
        <f>SUMIFS('[1]Base Datos'!$Q:$Q,'[1]Base Datos'!$A:$A,$B4,'[1]Base Datos'!$D:$D,E4)</f>
        <v>0</v>
      </c>
      <c r="F16" s="34">
        <f>SUMIFS('[1]Base Datos'!$Q:$Q,'[1]Base Datos'!$A:$A,$B4,'[1]Base Datos'!$D:$D,F4)</f>
        <v>0</v>
      </c>
      <c r="G16" s="34">
        <f>SUMIFS('[1]Base Datos'!$Q:$Q,'[1]Base Datos'!$A:$A,$B4,'[1]Base Datos'!$D:$D,G4)</f>
        <v>0</v>
      </c>
      <c r="H16" s="35">
        <f>SUMIFS('[1]Base Datos'!$Q:$Q,'[1]Base Datos'!$A:$A,$B4,'[1]Base Datos'!$D:$D,H4)</f>
        <v>5</v>
      </c>
      <c r="I16" s="35">
        <f>SUMIFS('[1]Base Datos'!$Q:$Q,'[1]Base Datos'!$A:$A,$B4,'[1]Base Datos'!$D:$D,I4)</f>
        <v>5</v>
      </c>
      <c r="J16" s="34">
        <f>SUMIFS('[1]Base Datos'!$Q:$Q,'[1]Base Datos'!$A:$A,$B4,'[1]Base Datos'!$D:$D,J4)</f>
        <v>0</v>
      </c>
      <c r="K16" s="34">
        <f>SUMIFS('[1]Base Datos'!$Q:$Q,'[1]Base Datos'!$A:$A,$B4,'[1]Base Datos'!$D:$D,K4)</f>
        <v>0</v>
      </c>
      <c r="L16" s="34">
        <f>SUMIFS('[1]Base Datos'!$Q:$Q,'[1]Base Datos'!$A:$A,$B4,'[1]Base Datos'!$D:$D,L4)</f>
        <v>0</v>
      </c>
      <c r="M16" s="34">
        <f>SUMIFS('[1]Base Datos'!$Q:$Q,'[1]Base Datos'!$A:$A,$B4,'[1]Base Datos'!$D:$D,M4)</f>
        <v>0</v>
      </c>
      <c r="N16" s="35">
        <f>SUMIFS('[1]Base Datos'!$Q:$Q,'[1]Base Datos'!$A:$A,$B4,'[1]Base Datos'!$D:$D,N4)</f>
        <v>0</v>
      </c>
      <c r="O16" s="35">
        <f>SUMIFS('[1]Base Datos'!$Q:$Q,'[1]Base Datos'!$A:$A,$B4,'[1]Base Datos'!$D:$D,O4)</f>
        <v>0</v>
      </c>
      <c r="P16" s="35">
        <f>SUMIFS('[1]Base Datos'!$Q:$Q,'[1]Base Datos'!$A:$A,$B4,'[1]Base Datos'!$D:$D,P4)</f>
        <v>0</v>
      </c>
      <c r="Q16" s="34">
        <f>SUMIFS('[1]Base Datos'!$Q:$Q,'[1]Base Datos'!$A:$A,$B4,'[1]Base Datos'!$D:$D,Q4)</f>
        <v>0</v>
      </c>
      <c r="R16" s="34">
        <f>SUMIFS('[1]Base Datos'!$Q:$Q,'[1]Base Datos'!$A:$A,$B4,'[1]Base Datos'!$D:$D,R4)</f>
        <v>0</v>
      </c>
      <c r="S16" s="34">
        <f>SUMIFS('[1]Base Datos'!$Q:$Q,'[1]Base Datos'!$A:$A,$B4,'[1]Base Datos'!$D:$D,S4)</f>
        <v>0</v>
      </c>
      <c r="T16" s="34">
        <f>SUMIFS('[1]Base Datos'!$Q:$Q,'[1]Base Datos'!$A:$A,$B4,'[1]Base Datos'!$D:$D,T4)</f>
        <v>0</v>
      </c>
      <c r="U16" s="34">
        <f>SUMIFS('[1]Base Datos'!$Q:$Q,'[1]Base Datos'!$A:$A,$B4,'[1]Base Datos'!$D:$D,U4)</f>
        <v>0</v>
      </c>
      <c r="V16" s="35">
        <f>SUMIFS('[1]Base Datos'!$Q:$Q,'[1]Base Datos'!$A:$A,$B4,'[1]Base Datos'!$D:$D,V4)</f>
        <v>4</v>
      </c>
      <c r="W16" s="35">
        <f>SUMIFS('[1]Base Datos'!$Q:$Q,'[1]Base Datos'!$A:$A,$B4,'[1]Base Datos'!$D:$D,W4)</f>
        <v>0</v>
      </c>
      <c r="X16" s="34">
        <f>SUMIFS('[1]Base Datos'!$Q:$Q,'[1]Base Datos'!$A:$A,$B4,'[1]Base Datos'!$D:$D,X4)</f>
        <v>0</v>
      </c>
      <c r="Y16" s="34">
        <f>SUMIFS('[1]Base Datos'!$Q:$Q,'[1]Base Datos'!$A:$A,$B4,'[1]Base Datos'!$D:$D,Y4)</f>
        <v>0</v>
      </c>
      <c r="Z16" s="34">
        <f>SUMIFS('[1]Base Datos'!$Q:$Q,'[1]Base Datos'!$A:$A,$B4,'[1]Base Datos'!$D:$D,Z4)</f>
        <v>0</v>
      </c>
      <c r="AA16" s="34">
        <f>SUMIFS('[1]Base Datos'!$Q:$Q,'[1]Base Datos'!$A:$A,$B4,'[1]Base Datos'!$D:$D,AA4)</f>
        <v>0</v>
      </c>
      <c r="AB16" s="34">
        <f>SUMIFS('[1]Base Datos'!$Q:$Q,'[1]Base Datos'!$A:$A,$B4,'[1]Base Datos'!$D:$D,AB4)</f>
        <v>0</v>
      </c>
      <c r="AC16" s="35">
        <f>SUMIFS('[1]Base Datos'!$Q:$Q,'[1]Base Datos'!$A:$A,$B4,'[1]Base Datos'!$D:$D,AC4)</f>
        <v>0</v>
      </c>
      <c r="AD16" s="35">
        <f>SUMIFS('[1]Base Datos'!$Q:$Q,'[1]Base Datos'!$A:$A,$B4,'[1]Base Datos'!$D:$D,AD4)</f>
        <v>0</v>
      </c>
      <c r="AE16" s="34">
        <f>SUMIFS('[1]Base Datos'!$Q:$Q,'[1]Base Datos'!$A:$A,$B4,'[1]Base Datos'!$D:$D,AE4)</f>
        <v>0</v>
      </c>
      <c r="AF16" s="34">
        <f>SUMIFS('[1]Base Datos'!$Q:$Q,'[1]Base Datos'!$A:$A,$B4,'[1]Base Datos'!$D:$D,AF4)</f>
        <v>0</v>
      </c>
      <c r="AG16" s="62">
        <f>SUMIFS('[1]Base Datos'!$Q:$Q,'[1]Base Datos'!$A:$A,$B4,'[1]Base Datos'!$D:$D,AG4)</f>
        <v>0</v>
      </c>
      <c r="AH16" s="35">
        <f>SUMIFS('[1]Base Datos'!$Q:$Q,'[1]Base Datos'!$A:$A,$B4,'[1]Base Datos'!$D:$D,AH4)</f>
        <v>0</v>
      </c>
      <c r="AI16" s="67"/>
    </row>
    <row r="17" spans="1:35">
      <c r="A17" s="36" t="s">
        <v>18</v>
      </c>
      <c r="B17" s="36">
        <f t="shared" si="2"/>
        <v>2</v>
      </c>
      <c r="C17" s="37">
        <v>10025.46951386832</v>
      </c>
      <c r="D17" s="37">
        <f t="shared" si="3"/>
        <v>20050.93902773664</v>
      </c>
      <c r="E17" s="34">
        <f>SUMIFS('[1]Base Datos'!$R:$R,'[1]Base Datos'!$A:$A,$B4,'[1]Base Datos'!$D:$D,E4)</f>
        <v>0</v>
      </c>
      <c r="F17" s="34">
        <f>SUMIFS('[1]Base Datos'!$R:$R,'[1]Base Datos'!$A:$A,$B4,'[1]Base Datos'!$D:$D,F4)</f>
        <v>0</v>
      </c>
      <c r="G17" s="34">
        <f>SUMIFS('[1]Base Datos'!$R:$R,'[1]Base Datos'!$A:$A,$B4,'[1]Base Datos'!$D:$D,G4)</f>
        <v>0</v>
      </c>
      <c r="H17" s="35">
        <f>SUMIFS('[1]Base Datos'!$R:$R,'[1]Base Datos'!$A:$A,$B4,'[1]Base Datos'!$D:$D,H4)</f>
        <v>1</v>
      </c>
      <c r="I17" s="35">
        <f>SUMIFS('[1]Base Datos'!$R:$R,'[1]Base Datos'!$A:$A,$B4,'[1]Base Datos'!$D:$D,I4)</f>
        <v>0</v>
      </c>
      <c r="J17" s="34">
        <f>SUMIFS('[1]Base Datos'!$R:$R,'[1]Base Datos'!$A:$A,$B4,'[1]Base Datos'!$D:$D,J4)</f>
        <v>0</v>
      </c>
      <c r="K17" s="34">
        <f>SUMIFS('[1]Base Datos'!$R:$R,'[1]Base Datos'!$A:$A,$B4,'[1]Base Datos'!$D:$D,K4)</f>
        <v>0</v>
      </c>
      <c r="L17" s="34">
        <f>SUMIFS('[1]Base Datos'!$R:$R,'[1]Base Datos'!$A:$A,$B4,'[1]Base Datos'!$D:$D,L4)</f>
        <v>0</v>
      </c>
      <c r="M17" s="34">
        <f>SUMIFS('[1]Base Datos'!$R:$R,'[1]Base Datos'!$A:$A,$B4,'[1]Base Datos'!$D:$D,M4)</f>
        <v>0</v>
      </c>
      <c r="N17" s="35">
        <f>SUMIFS('[1]Base Datos'!$R:$R,'[1]Base Datos'!$A:$A,$B4,'[1]Base Datos'!$D:$D,N4)</f>
        <v>0</v>
      </c>
      <c r="O17" s="35">
        <f>SUMIFS('[1]Base Datos'!$R:$R,'[1]Base Datos'!$A:$A,$B4,'[1]Base Datos'!$D:$D,O4)</f>
        <v>0</v>
      </c>
      <c r="P17" s="35">
        <f>SUMIFS('[1]Base Datos'!$R:$R,'[1]Base Datos'!$A:$A,$B4,'[1]Base Datos'!$D:$D,P4)</f>
        <v>0</v>
      </c>
      <c r="Q17" s="34">
        <f>SUMIFS('[1]Base Datos'!$R:$R,'[1]Base Datos'!$A:$A,$B4,'[1]Base Datos'!$D:$D,Q4)</f>
        <v>0</v>
      </c>
      <c r="R17" s="34">
        <f>SUMIFS('[1]Base Datos'!$R:$R,'[1]Base Datos'!$A:$A,$B4,'[1]Base Datos'!$D:$D,R4)</f>
        <v>0</v>
      </c>
      <c r="S17" s="34">
        <f>SUMIFS('[1]Base Datos'!$R:$R,'[1]Base Datos'!$A:$A,$B4,'[1]Base Datos'!$D:$D,S4)</f>
        <v>0</v>
      </c>
      <c r="T17" s="34">
        <f>SUMIFS('[1]Base Datos'!$R:$R,'[1]Base Datos'!$A:$A,$B4,'[1]Base Datos'!$D:$D,T4)</f>
        <v>0</v>
      </c>
      <c r="U17" s="34">
        <f>SUMIFS('[1]Base Datos'!$R:$R,'[1]Base Datos'!$A:$A,$B4,'[1]Base Datos'!$D:$D,U4)</f>
        <v>0</v>
      </c>
      <c r="V17" s="35">
        <f>SUMIFS('[1]Base Datos'!$R:$R,'[1]Base Datos'!$A:$A,$B4,'[1]Base Datos'!$D:$D,V4)</f>
        <v>1</v>
      </c>
      <c r="W17" s="35">
        <f>SUMIFS('[1]Base Datos'!$R:$R,'[1]Base Datos'!$A:$A,$B4,'[1]Base Datos'!$D:$D,W4)</f>
        <v>0</v>
      </c>
      <c r="X17" s="34">
        <f>SUMIFS('[1]Base Datos'!$R:$R,'[1]Base Datos'!$A:$A,$B4,'[1]Base Datos'!$D:$D,X4)</f>
        <v>0</v>
      </c>
      <c r="Y17" s="34">
        <f>SUMIFS('[1]Base Datos'!$R:$R,'[1]Base Datos'!$A:$A,$B4,'[1]Base Datos'!$D:$D,Y4)</f>
        <v>0</v>
      </c>
      <c r="Z17" s="34">
        <f>SUMIFS('[1]Base Datos'!$R:$R,'[1]Base Datos'!$A:$A,$B4,'[1]Base Datos'!$D:$D,Z4)</f>
        <v>0</v>
      </c>
      <c r="AA17" s="34">
        <f>SUMIFS('[1]Base Datos'!$R:$R,'[1]Base Datos'!$A:$A,$B4,'[1]Base Datos'!$D:$D,AA4)</f>
        <v>0</v>
      </c>
      <c r="AB17" s="34">
        <f>SUMIFS('[1]Base Datos'!$R:$R,'[1]Base Datos'!$A:$A,$B4,'[1]Base Datos'!$D:$D,AB4)</f>
        <v>0</v>
      </c>
      <c r="AC17" s="35">
        <f>SUMIFS('[1]Base Datos'!$R:$R,'[1]Base Datos'!$A:$A,$B4,'[1]Base Datos'!$D:$D,AC4)</f>
        <v>0</v>
      </c>
      <c r="AD17" s="35">
        <f>SUMIFS('[1]Base Datos'!$R:$R,'[1]Base Datos'!$A:$A,$B4,'[1]Base Datos'!$D:$D,AD4)</f>
        <v>0</v>
      </c>
      <c r="AE17" s="34">
        <f>SUMIFS('[1]Base Datos'!$R:$R,'[1]Base Datos'!$A:$A,$B4,'[1]Base Datos'!$D:$D,AE4)</f>
        <v>0</v>
      </c>
      <c r="AF17" s="34">
        <f>SUMIFS('[1]Base Datos'!$R:$R,'[1]Base Datos'!$A:$A,$B4,'[1]Base Datos'!$D:$D,AF4)</f>
        <v>0</v>
      </c>
      <c r="AG17" s="62">
        <f>SUMIFS('[1]Base Datos'!$R:$R,'[1]Base Datos'!$A:$A,$B4,'[1]Base Datos'!$D:$D,AG4)</f>
        <v>0</v>
      </c>
      <c r="AH17" s="35">
        <f>SUMIFS('[1]Base Datos'!$R:$R,'[1]Base Datos'!$A:$A,$B4,'[1]Base Datos'!$D:$D,AH4)</f>
        <v>0</v>
      </c>
      <c r="AI17" s="67"/>
    </row>
    <row r="18" spans="1:35">
      <c r="A18" s="36" t="s">
        <v>19</v>
      </c>
      <c r="B18" s="36">
        <f t="shared" si="2"/>
        <v>1</v>
      </c>
      <c r="C18" s="37">
        <v>11278.65320310186</v>
      </c>
      <c r="D18" s="37">
        <f t="shared" si="3"/>
        <v>11278.65320310186</v>
      </c>
      <c r="E18" s="34">
        <f>SUMIFS('[1]Base Datos'!$S:$S,'[1]Base Datos'!$A:$A,$B4,'[1]Base Datos'!$D:$D,E4)</f>
        <v>0</v>
      </c>
      <c r="F18" s="34">
        <f>SUMIFS('[1]Base Datos'!$S:$S,'[1]Base Datos'!$A:$A,$B4,'[1]Base Datos'!$D:$D,F4)</f>
        <v>0</v>
      </c>
      <c r="G18" s="34">
        <f>SUMIFS('[1]Base Datos'!$S:$S,'[1]Base Datos'!$A:$A,$B4,'[1]Base Datos'!$D:$D,G4)</f>
        <v>0</v>
      </c>
      <c r="H18" s="35">
        <f>SUMIFS('[1]Base Datos'!$S:$S,'[1]Base Datos'!$A:$A,$B4,'[1]Base Datos'!$D:$D,H4)</f>
        <v>0</v>
      </c>
      <c r="I18" s="35">
        <f>SUMIFS('[1]Base Datos'!$S:$S,'[1]Base Datos'!$A:$A,$B4,'[1]Base Datos'!$D:$D,I4)</f>
        <v>1</v>
      </c>
      <c r="J18" s="34">
        <f>SUMIFS('[1]Base Datos'!$S:$S,'[1]Base Datos'!$A:$A,$B4,'[1]Base Datos'!$D:$D,J4)</f>
        <v>0</v>
      </c>
      <c r="K18" s="34">
        <f>SUMIFS('[1]Base Datos'!$S:$S,'[1]Base Datos'!$A:$A,$B4,'[1]Base Datos'!$D:$D,K4)</f>
        <v>0</v>
      </c>
      <c r="L18" s="34">
        <f>SUMIFS('[1]Base Datos'!$S:$S,'[1]Base Datos'!$A:$A,$B4,'[1]Base Datos'!$D:$D,L4)</f>
        <v>0</v>
      </c>
      <c r="M18" s="34">
        <f>SUMIFS('[1]Base Datos'!$S:$S,'[1]Base Datos'!$A:$A,$B4,'[1]Base Datos'!$D:$D,M4)</f>
        <v>0</v>
      </c>
      <c r="N18" s="35">
        <f>SUMIFS('[1]Base Datos'!$S:$S,'[1]Base Datos'!$A:$A,$B4,'[1]Base Datos'!$D:$D,N4)</f>
        <v>0</v>
      </c>
      <c r="O18" s="35">
        <f>SUMIFS('[1]Base Datos'!$S:$S,'[1]Base Datos'!$A:$A,$B4,'[1]Base Datos'!$D:$D,O4)</f>
        <v>0</v>
      </c>
      <c r="P18" s="35">
        <f>SUMIFS('[1]Base Datos'!$S:$S,'[1]Base Datos'!$A:$A,$B4,'[1]Base Datos'!$D:$D,P4)</f>
        <v>0</v>
      </c>
      <c r="Q18" s="34">
        <f>SUMIFS('[1]Base Datos'!$S:$S,'[1]Base Datos'!$A:$A,$B4,'[1]Base Datos'!$D:$D,Q4)</f>
        <v>0</v>
      </c>
      <c r="R18" s="34">
        <f>SUMIFS('[1]Base Datos'!$S:$S,'[1]Base Datos'!$A:$A,$B4,'[1]Base Datos'!$D:$D,R4)</f>
        <v>0</v>
      </c>
      <c r="S18" s="34">
        <f>SUMIFS('[1]Base Datos'!$S:$S,'[1]Base Datos'!$A:$A,$B4,'[1]Base Datos'!$D:$D,S4)</f>
        <v>0</v>
      </c>
      <c r="T18" s="34">
        <f>SUMIFS('[1]Base Datos'!$S:$S,'[1]Base Datos'!$A:$A,$B4,'[1]Base Datos'!$D:$D,T4)</f>
        <v>0</v>
      </c>
      <c r="U18" s="34">
        <f>SUMIFS('[1]Base Datos'!$S:$S,'[1]Base Datos'!$A:$A,$B4,'[1]Base Datos'!$D:$D,U4)</f>
        <v>0</v>
      </c>
      <c r="V18" s="35">
        <f>SUMIFS('[1]Base Datos'!$S:$S,'[1]Base Datos'!$A:$A,$B4,'[1]Base Datos'!$D:$D,V4)</f>
        <v>0</v>
      </c>
      <c r="W18" s="35">
        <f>SUMIFS('[1]Base Datos'!$S:$S,'[1]Base Datos'!$A:$A,$B4,'[1]Base Datos'!$D:$D,W4)</f>
        <v>0</v>
      </c>
      <c r="X18" s="34">
        <f>SUMIFS('[1]Base Datos'!$S:$S,'[1]Base Datos'!$A:$A,$B4,'[1]Base Datos'!$D:$D,X4)</f>
        <v>0</v>
      </c>
      <c r="Y18" s="34">
        <f>SUMIFS('[1]Base Datos'!$S:$S,'[1]Base Datos'!$A:$A,$B4,'[1]Base Datos'!$D:$D,Y4)</f>
        <v>0</v>
      </c>
      <c r="Z18" s="34">
        <f>SUMIFS('[1]Base Datos'!$S:$S,'[1]Base Datos'!$A:$A,$B4,'[1]Base Datos'!$D:$D,Z4)</f>
        <v>0</v>
      </c>
      <c r="AA18" s="34">
        <f>SUMIFS('[1]Base Datos'!$S:$S,'[1]Base Datos'!$A:$A,$B4,'[1]Base Datos'!$D:$D,AA4)</f>
        <v>0</v>
      </c>
      <c r="AB18" s="34">
        <f>SUMIFS('[1]Base Datos'!$S:$S,'[1]Base Datos'!$A:$A,$B4,'[1]Base Datos'!$D:$D,AB4)</f>
        <v>0</v>
      </c>
      <c r="AC18" s="35">
        <f>SUMIFS('[1]Base Datos'!$S:$S,'[1]Base Datos'!$A:$A,$B4,'[1]Base Datos'!$D:$D,AC4)</f>
        <v>0</v>
      </c>
      <c r="AD18" s="35">
        <f>SUMIFS('[1]Base Datos'!$S:$S,'[1]Base Datos'!$A:$A,$B4,'[1]Base Datos'!$D:$D,AD4)</f>
        <v>0</v>
      </c>
      <c r="AE18" s="34">
        <f>SUMIFS('[1]Base Datos'!$S:$S,'[1]Base Datos'!$A:$A,$B4,'[1]Base Datos'!$D:$D,AE4)</f>
        <v>0</v>
      </c>
      <c r="AF18" s="34">
        <f>SUMIFS('[1]Base Datos'!$S:$S,'[1]Base Datos'!$A:$A,$B4,'[1]Base Datos'!$D:$D,AF4)</f>
        <v>0</v>
      </c>
      <c r="AG18" s="62">
        <f>SUMIFS('[1]Base Datos'!$S:$S,'[1]Base Datos'!$A:$A,$B4,'[1]Base Datos'!$D:$D,AG4)</f>
        <v>0</v>
      </c>
      <c r="AH18" s="35">
        <f>SUMIFS('[1]Base Datos'!$S:$S,'[1]Base Datos'!$A:$A,$B4,'[1]Base Datos'!$D:$D,AH4)</f>
        <v>0</v>
      </c>
      <c r="AI18" s="67"/>
    </row>
    <row r="19" spans="1:35">
      <c r="A19" s="12" t="s">
        <v>20</v>
      </c>
      <c r="B19" s="12">
        <f t="shared" si="2"/>
        <v>1</v>
      </c>
      <c r="C19" s="13">
        <v>23810.490095437261</v>
      </c>
      <c r="D19" s="13">
        <f t="shared" si="3"/>
        <v>23810.490095437261</v>
      </c>
      <c r="E19" s="34">
        <f>SUMIFS('[1]Base Datos'!$AA:$AA,'[1]Base Datos'!$A:$A,$B4,'[1]Base Datos'!$D:$D,E4)</f>
        <v>0</v>
      </c>
      <c r="F19" s="34">
        <f>SUMIFS('[1]Base Datos'!$AA:$AA,'[1]Base Datos'!$A:$A,$B4,'[1]Base Datos'!$D:$D,F4)</f>
        <v>0</v>
      </c>
      <c r="G19" s="34">
        <f>SUMIFS('[1]Base Datos'!$AA:$AA,'[1]Base Datos'!$A:$A,$B4,'[1]Base Datos'!$D:$D,G4)</f>
        <v>0</v>
      </c>
      <c r="H19" s="35">
        <f>SUMIFS('[1]Base Datos'!$AA:$AA,'[1]Base Datos'!$A:$A,$B4,'[1]Base Datos'!$D:$D,H4)</f>
        <v>0</v>
      </c>
      <c r="I19" s="35">
        <f>SUMIFS('[1]Base Datos'!$AA:$AA,'[1]Base Datos'!$A:$A,$B4,'[1]Base Datos'!$D:$D,I4)</f>
        <v>0</v>
      </c>
      <c r="J19" s="34">
        <f>SUMIFS('[1]Base Datos'!$AA:$AA,'[1]Base Datos'!$A:$A,$B4,'[1]Base Datos'!$D:$D,J4)</f>
        <v>0</v>
      </c>
      <c r="K19" s="34">
        <f>SUMIFS('[1]Base Datos'!$AA:$AA,'[1]Base Datos'!$A:$A,$B4,'[1]Base Datos'!$D:$D,K4)</f>
        <v>0</v>
      </c>
      <c r="L19" s="34">
        <f>SUMIFS('[1]Base Datos'!$AA:$AA,'[1]Base Datos'!$A:$A,$B4,'[1]Base Datos'!$D:$D,L4)</f>
        <v>0</v>
      </c>
      <c r="M19" s="34">
        <f>SUMIFS('[1]Base Datos'!$AA:$AA,'[1]Base Datos'!$A:$A,$B4,'[1]Base Datos'!$D:$D,M4)</f>
        <v>0</v>
      </c>
      <c r="N19" s="35">
        <f>SUMIFS('[1]Base Datos'!$AA:$AA,'[1]Base Datos'!$A:$A,$B4,'[1]Base Datos'!$D:$D,N4)</f>
        <v>0</v>
      </c>
      <c r="O19" s="35">
        <f>SUMIFS('[1]Base Datos'!$AA:$AA,'[1]Base Datos'!$A:$A,$B4,'[1]Base Datos'!$D:$D,O4)</f>
        <v>0</v>
      </c>
      <c r="P19" s="35">
        <f>SUMIFS('[1]Base Datos'!$AA:$AA,'[1]Base Datos'!$A:$A,$B4,'[1]Base Datos'!$D:$D,P4)</f>
        <v>0</v>
      </c>
      <c r="Q19" s="34">
        <f>SUMIFS('[1]Base Datos'!$AA:$AA,'[1]Base Datos'!$A:$A,$B4,'[1]Base Datos'!$D:$D,Q4)</f>
        <v>0</v>
      </c>
      <c r="R19" s="34">
        <f>SUMIFS('[1]Base Datos'!$AA:$AA,'[1]Base Datos'!$A:$A,$B4,'[1]Base Datos'!$D:$D,R4)</f>
        <v>0</v>
      </c>
      <c r="S19" s="34">
        <f>SUMIFS('[1]Base Datos'!$AA:$AA,'[1]Base Datos'!$A:$A,$B4,'[1]Base Datos'!$D:$D,S4)</f>
        <v>0</v>
      </c>
      <c r="T19" s="34">
        <f>SUMIFS('[1]Base Datos'!$AA:$AA,'[1]Base Datos'!$A:$A,$B4,'[1]Base Datos'!$D:$D,T4)</f>
        <v>0</v>
      </c>
      <c r="U19" s="34">
        <f>SUMIFS('[1]Base Datos'!$AA:$AA,'[1]Base Datos'!$A:$A,$B4,'[1]Base Datos'!$D:$D,U4)</f>
        <v>0</v>
      </c>
      <c r="V19" s="35">
        <f>SUMIFS('[1]Base Datos'!$AA:$AA,'[1]Base Datos'!$A:$A,$B4,'[1]Base Datos'!$D:$D,V4)</f>
        <v>1</v>
      </c>
      <c r="W19" s="35">
        <f>SUMIFS('[1]Base Datos'!$AA:$AA,'[1]Base Datos'!$A:$A,$B4,'[1]Base Datos'!$D:$D,W4)</f>
        <v>0</v>
      </c>
      <c r="X19" s="34">
        <f>SUMIFS('[1]Base Datos'!$AA:$AA,'[1]Base Datos'!$A:$A,$B4,'[1]Base Datos'!$D:$D,X4)</f>
        <v>0</v>
      </c>
      <c r="Y19" s="34">
        <f>SUMIFS('[1]Base Datos'!$AA:$AA,'[1]Base Datos'!$A:$A,$B4,'[1]Base Datos'!$D:$D,Y4)</f>
        <v>0</v>
      </c>
      <c r="Z19" s="34">
        <f>SUMIFS('[1]Base Datos'!$AA:$AA,'[1]Base Datos'!$A:$A,$B4,'[1]Base Datos'!$D:$D,Z4)</f>
        <v>0</v>
      </c>
      <c r="AA19" s="34">
        <f>SUMIFS('[1]Base Datos'!$AA:$AA,'[1]Base Datos'!$A:$A,$B4,'[1]Base Datos'!$D:$D,AA4)</f>
        <v>0</v>
      </c>
      <c r="AB19" s="34">
        <f>SUMIFS('[1]Base Datos'!$AA:$AA,'[1]Base Datos'!$A:$A,$B4,'[1]Base Datos'!$D:$D,AB4)</f>
        <v>0</v>
      </c>
      <c r="AC19" s="35">
        <f>SUMIFS('[1]Base Datos'!$AA:$AA,'[1]Base Datos'!$A:$A,$B4,'[1]Base Datos'!$D:$D,AC4)</f>
        <v>0</v>
      </c>
      <c r="AD19" s="35">
        <f>SUMIFS('[1]Base Datos'!$AA:$AA,'[1]Base Datos'!$A:$A,$B4,'[1]Base Datos'!$D:$D,AD4)</f>
        <v>0</v>
      </c>
      <c r="AE19" s="34">
        <f>SUMIFS('[1]Base Datos'!$AA:$AA,'[1]Base Datos'!$A:$A,$B4,'[1]Base Datos'!$D:$D,AE4)</f>
        <v>0</v>
      </c>
      <c r="AF19" s="34">
        <f>SUMIFS('[1]Base Datos'!$AA:$AA,'[1]Base Datos'!$A:$A,$B4,'[1]Base Datos'!$D:$D,AF4)</f>
        <v>0</v>
      </c>
      <c r="AG19" s="62">
        <f>SUMIFS('[1]Base Datos'!$AA:$AA,'[1]Base Datos'!$A:$A,$B4,'[1]Base Datos'!$D:$D,AG4)</f>
        <v>0</v>
      </c>
      <c r="AH19" s="35">
        <f>SUMIFS('[1]Base Datos'!$AA:$AA,'[1]Base Datos'!$A:$A,$B4,'[1]Base Datos'!$D:$D,AH4)</f>
        <v>0</v>
      </c>
      <c r="AI19" s="67"/>
    </row>
    <row r="20" spans="1:35" hidden="1">
      <c r="A20" s="12" t="s">
        <v>21</v>
      </c>
      <c r="B20" s="12">
        <f t="shared" si="2"/>
        <v>0</v>
      </c>
      <c r="C20" s="13">
        <v>28823.224852371415</v>
      </c>
      <c r="D20" s="13">
        <f t="shared" si="3"/>
        <v>0</v>
      </c>
      <c r="E20" s="34">
        <f>SUMIFS('[1]Base Datos'!$AB:$AB,'[1]Base Datos'!$A:$A,$B4,'[1]Base Datos'!$D:$D,E4)</f>
        <v>0</v>
      </c>
      <c r="F20" s="34">
        <f>SUMIFS('[1]Base Datos'!$AB:$AB,'[1]Base Datos'!$A:$A,$B4,'[1]Base Datos'!$D:$D,F4)</f>
        <v>0</v>
      </c>
      <c r="G20" s="34">
        <f>SUMIFS('[1]Base Datos'!$AB:$AB,'[1]Base Datos'!$A:$A,$B4,'[1]Base Datos'!$D:$D,G4)</f>
        <v>0</v>
      </c>
      <c r="H20" s="35">
        <f>SUMIFS('[1]Base Datos'!$AB:$AB,'[1]Base Datos'!$A:$A,$B4,'[1]Base Datos'!$D:$D,H4)</f>
        <v>0</v>
      </c>
      <c r="I20" s="35">
        <f>SUMIFS('[1]Base Datos'!$AB:$AB,'[1]Base Datos'!$A:$A,$B4,'[1]Base Datos'!$D:$D,I4)</f>
        <v>0</v>
      </c>
      <c r="J20" s="34">
        <f>SUMIFS('[1]Base Datos'!$AB:$AB,'[1]Base Datos'!$A:$A,$B4,'[1]Base Datos'!$D:$D,J4)</f>
        <v>0</v>
      </c>
      <c r="K20" s="34">
        <f>SUMIFS('[1]Base Datos'!$AB:$AB,'[1]Base Datos'!$A:$A,$B4,'[1]Base Datos'!$D:$D,K4)</f>
        <v>0</v>
      </c>
      <c r="L20" s="34">
        <f>SUMIFS('[1]Base Datos'!$AB:$AB,'[1]Base Datos'!$A:$A,$B4,'[1]Base Datos'!$D:$D,L4)</f>
        <v>0</v>
      </c>
      <c r="M20" s="34">
        <f>SUMIFS('[1]Base Datos'!$AB:$AB,'[1]Base Datos'!$A:$A,$B4,'[1]Base Datos'!$D:$D,M4)</f>
        <v>0</v>
      </c>
      <c r="N20" s="35">
        <f>SUMIFS('[1]Base Datos'!$AB:$AB,'[1]Base Datos'!$A:$A,$B4,'[1]Base Datos'!$D:$D,N4)</f>
        <v>0</v>
      </c>
      <c r="O20" s="35">
        <f>SUMIFS('[1]Base Datos'!$AB:$AB,'[1]Base Datos'!$A:$A,$B4,'[1]Base Datos'!$D:$D,O4)</f>
        <v>0</v>
      </c>
      <c r="P20" s="35">
        <f>SUMIFS('[1]Base Datos'!$AB:$AB,'[1]Base Datos'!$A:$A,$B4,'[1]Base Datos'!$D:$D,P4)</f>
        <v>0</v>
      </c>
      <c r="Q20" s="34">
        <f>SUMIFS('[1]Base Datos'!$AB:$AB,'[1]Base Datos'!$A:$A,$B4,'[1]Base Datos'!$D:$D,Q4)</f>
        <v>0</v>
      </c>
      <c r="R20" s="34">
        <f>SUMIFS('[1]Base Datos'!$AB:$AB,'[1]Base Datos'!$A:$A,$B4,'[1]Base Datos'!$D:$D,R4)</f>
        <v>0</v>
      </c>
      <c r="S20" s="34">
        <f>SUMIFS('[1]Base Datos'!$AB:$AB,'[1]Base Datos'!$A:$A,$B4,'[1]Base Datos'!$D:$D,S4)</f>
        <v>0</v>
      </c>
      <c r="T20" s="34">
        <f>SUMIFS('[1]Base Datos'!$AB:$AB,'[1]Base Datos'!$A:$A,$B4,'[1]Base Datos'!$D:$D,T4)</f>
        <v>0</v>
      </c>
      <c r="U20" s="34">
        <f>SUMIFS('[1]Base Datos'!$AB:$AB,'[1]Base Datos'!$A:$A,$B4,'[1]Base Datos'!$D:$D,U4)</f>
        <v>0</v>
      </c>
      <c r="V20" s="35">
        <f>SUMIFS('[1]Base Datos'!$AB:$AB,'[1]Base Datos'!$A:$A,$B4,'[1]Base Datos'!$D:$D,V4)</f>
        <v>0</v>
      </c>
      <c r="W20" s="35">
        <f>SUMIFS('[1]Base Datos'!$AB:$AB,'[1]Base Datos'!$A:$A,$B4,'[1]Base Datos'!$D:$D,W4)</f>
        <v>0</v>
      </c>
      <c r="X20" s="34">
        <f>SUMIFS('[1]Base Datos'!$AB:$AB,'[1]Base Datos'!$A:$A,$B4,'[1]Base Datos'!$D:$D,X4)</f>
        <v>0</v>
      </c>
      <c r="Y20" s="34">
        <f>SUMIFS('[1]Base Datos'!$AB:$AB,'[1]Base Datos'!$A:$A,$B4,'[1]Base Datos'!$D:$D,Y4)</f>
        <v>0</v>
      </c>
      <c r="Z20" s="34">
        <f>SUMIFS('[1]Base Datos'!$AB:$AB,'[1]Base Datos'!$A:$A,$B4,'[1]Base Datos'!$D:$D,Z4)</f>
        <v>0</v>
      </c>
      <c r="AA20" s="34">
        <f>SUMIFS('[1]Base Datos'!$AB:$AB,'[1]Base Datos'!$A:$A,$B4,'[1]Base Datos'!$D:$D,AA4)</f>
        <v>0</v>
      </c>
      <c r="AB20" s="34">
        <f>SUMIFS('[1]Base Datos'!$AB:$AB,'[1]Base Datos'!$A:$A,$B4,'[1]Base Datos'!$D:$D,AB4)</f>
        <v>0</v>
      </c>
      <c r="AC20" s="35">
        <f>SUMIFS('[1]Base Datos'!$AB:$AB,'[1]Base Datos'!$A:$A,$B4,'[1]Base Datos'!$D:$D,AC4)</f>
        <v>0</v>
      </c>
      <c r="AD20" s="35">
        <f>SUMIFS('[1]Base Datos'!$AB:$AB,'[1]Base Datos'!$A:$A,$B4,'[1]Base Datos'!$D:$D,AD4)</f>
        <v>0</v>
      </c>
      <c r="AE20" s="34">
        <f>SUMIFS('[1]Base Datos'!$AB:$AB,'[1]Base Datos'!$A:$A,$B4,'[1]Base Datos'!$D:$D,AE4)</f>
        <v>0</v>
      </c>
      <c r="AF20" s="34">
        <f>SUMIFS('[1]Base Datos'!$AB:$AB,'[1]Base Datos'!$A:$A,$B4,'[1]Base Datos'!$D:$D,AF4)</f>
        <v>0</v>
      </c>
      <c r="AG20" s="62">
        <f>SUMIFS('[1]Base Datos'!$AB:$AB,'[1]Base Datos'!$A:$A,$B4,'[1]Base Datos'!$D:$D,AG4)</f>
        <v>0</v>
      </c>
      <c r="AH20" s="35">
        <f>SUMIFS('[1]Base Datos'!$AB:$AB,'[1]Base Datos'!$A:$A,$B4,'[1]Base Datos'!$D:$D,AH4)</f>
        <v>0</v>
      </c>
      <c r="AI20" s="67"/>
    </row>
    <row r="21" spans="1:35" hidden="1">
      <c r="A21" s="12" t="s">
        <v>22</v>
      </c>
      <c r="B21" s="12">
        <f t="shared" si="2"/>
        <v>0</v>
      </c>
      <c r="C21" s="13">
        <v>550.97879695020004</v>
      </c>
      <c r="D21" s="13">
        <f t="shared" si="3"/>
        <v>0</v>
      </c>
      <c r="E21" s="34">
        <f>SUMIFS('[1]Base Datos'!$U:$U,'[1]Base Datos'!$A:$A,$B4,'[1]Base Datos'!$D:$D,E4)</f>
        <v>0</v>
      </c>
      <c r="F21" s="34">
        <f>SUMIFS('[1]Base Datos'!$U:$U,'[1]Base Datos'!$A:$A,$B4,'[1]Base Datos'!$D:$D,F4)</f>
        <v>0</v>
      </c>
      <c r="G21" s="34">
        <f>SUMIFS('[1]Base Datos'!$U:$U,'[1]Base Datos'!$A:$A,$B4,'[1]Base Datos'!$D:$D,G4)</f>
        <v>0</v>
      </c>
      <c r="H21" s="35">
        <f>SUMIFS('[1]Base Datos'!$U:$U,'[1]Base Datos'!$A:$A,$B4,'[1]Base Datos'!$D:$D,H4)</f>
        <v>0</v>
      </c>
      <c r="I21" s="35">
        <f>SUMIFS('[1]Base Datos'!$U:$U,'[1]Base Datos'!$A:$A,$B4,'[1]Base Datos'!$D:$D,I4)</f>
        <v>0</v>
      </c>
      <c r="J21" s="34">
        <f>SUMIFS('[1]Base Datos'!$U:$U,'[1]Base Datos'!$A:$A,$B4,'[1]Base Datos'!$D:$D,J4)</f>
        <v>0</v>
      </c>
      <c r="K21" s="34">
        <f>SUMIFS('[1]Base Datos'!$U:$U,'[1]Base Datos'!$A:$A,$B4,'[1]Base Datos'!$D:$D,K4)</f>
        <v>0</v>
      </c>
      <c r="L21" s="34">
        <f>SUMIFS('[1]Base Datos'!$U:$U,'[1]Base Datos'!$A:$A,$B4,'[1]Base Datos'!$D:$D,L4)</f>
        <v>0</v>
      </c>
      <c r="M21" s="34">
        <f>SUMIFS('[1]Base Datos'!$U:$U,'[1]Base Datos'!$A:$A,$B4,'[1]Base Datos'!$D:$D,M4)</f>
        <v>0</v>
      </c>
      <c r="N21" s="35">
        <f>SUMIFS('[1]Base Datos'!$U:$U,'[1]Base Datos'!$A:$A,$B4,'[1]Base Datos'!$D:$D,N4)</f>
        <v>0</v>
      </c>
      <c r="O21" s="35">
        <f>SUMIFS('[1]Base Datos'!$U:$U,'[1]Base Datos'!$A:$A,$B4,'[1]Base Datos'!$D:$D,O4)</f>
        <v>0</v>
      </c>
      <c r="P21" s="35">
        <f>SUMIFS('[1]Base Datos'!$U:$U,'[1]Base Datos'!$A:$A,$B4,'[1]Base Datos'!$D:$D,P4)</f>
        <v>0</v>
      </c>
      <c r="Q21" s="34">
        <f>SUMIFS('[1]Base Datos'!$U:$U,'[1]Base Datos'!$A:$A,$B4,'[1]Base Datos'!$D:$D,Q4)</f>
        <v>0</v>
      </c>
      <c r="R21" s="34">
        <f>SUMIFS('[1]Base Datos'!$U:$U,'[1]Base Datos'!$A:$A,$B4,'[1]Base Datos'!$D:$D,R4)</f>
        <v>0</v>
      </c>
      <c r="S21" s="34">
        <f>SUMIFS('[1]Base Datos'!$U:$U,'[1]Base Datos'!$A:$A,$B4,'[1]Base Datos'!$D:$D,S4)</f>
        <v>0</v>
      </c>
      <c r="T21" s="34">
        <f>SUMIFS('[1]Base Datos'!$U:$U,'[1]Base Datos'!$A:$A,$B4,'[1]Base Datos'!$D:$D,T4)</f>
        <v>0</v>
      </c>
      <c r="U21" s="34">
        <f>SUMIFS('[1]Base Datos'!$U:$U,'[1]Base Datos'!$A:$A,$B4,'[1]Base Datos'!$D:$D,U4)</f>
        <v>0</v>
      </c>
      <c r="V21" s="35">
        <f>SUMIFS('[1]Base Datos'!$U:$U,'[1]Base Datos'!$A:$A,$B4,'[1]Base Datos'!$D:$D,V4)</f>
        <v>0</v>
      </c>
      <c r="W21" s="35">
        <f>SUMIFS('[1]Base Datos'!$U:$U,'[1]Base Datos'!$A:$A,$B4,'[1]Base Datos'!$D:$D,W4)</f>
        <v>0</v>
      </c>
      <c r="X21" s="34">
        <f>SUMIFS('[1]Base Datos'!$U:$U,'[1]Base Datos'!$A:$A,$B4,'[1]Base Datos'!$D:$D,X4)</f>
        <v>0</v>
      </c>
      <c r="Y21" s="34">
        <f>SUMIFS('[1]Base Datos'!$U:$U,'[1]Base Datos'!$A:$A,$B4,'[1]Base Datos'!$D:$D,Y4)</f>
        <v>0</v>
      </c>
      <c r="Z21" s="34">
        <f>SUMIFS('[1]Base Datos'!$U:$U,'[1]Base Datos'!$A:$A,$B4,'[1]Base Datos'!$D:$D,Z4)</f>
        <v>0</v>
      </c>
      <c r="AA21" s="34">
        <f>SUMIFS('[1]Base Datos'!$U:$U,'[1]Base Datos'!$A:$A,$B4,'[1]Base Datos'!$D:$D,AA4)</f>
        <v>0</v>
      </c>
      <c r="AB21" s="34">
        <f>SUMIFS('[1]Base Datos'!$U:$U,'[1]Base Datos'!$A:$A,$B4,'[1]Base Datos'!$D:$D,AB4)</f>
        <v>0</v>
      </c>
      <c r="AC21" s="35">
        <f>SUMIFS('[1]Base Datos'!$U:$U,'[1]Base Datos'!$A:$A,$B4,'[1]Base Datos'!$D:$D,AC4)</f>
        <v>0</v>
      </c>
      <c r="AD21" s="35">
        <f>SUMIFS('[1]Base Datos'!$U:$U,'[1]Base Datos'!$A:$A,$B4,'[1]Base Datos'!$D:$D,AD4)</f>
        <v>0</v>
      </c>
      <c r="AE21" s="34">
        <f>SUMIFS('[1]Base Datos'!$U:$U,'[1]Base Datos'!$A:$A,$B4,'[1]Base Datos'!$D:$D,AE4)</f>
        <v>0</v>
      </c>
      <c r="AF21" s="34">
        <f>SUMIFS('[1]Base Datos'!$U:$U,'[1]Base Datos'!$A:$A,$B4,'[1]Base Datos'!$D:$D,AF4)</f>
        <v>0</v>
      </c>
      <c r="AG21" s="62">
        <f>SUMIFS('[1]Base Datos'!$U:$U,'[1]Base Datos'!$A:$A,$B4,'[1]Base Datos'!$D:$D,AG4)</f>
        <v>0</v>
      </c>
      <c r="AH21" s="35">
        <f>SUMIFS('[1]Base Datos'!$U:$U,'[1]Base Datos'!$A:$A,$B4,'[1]Base Datos'!$D:$D,AH4)</f>
        <v>0</v>
      </c>
      <c r="AI21" s="67"/>
    </row>
    <row r="22" spans="1:35">
      <c r="A22" s="55" t="s">
        <v>23</v>
      </c>
      <c r="B22" s="58">
        <f t="shared" si="2"/>
        <v>171</v>
      </c>
      <c r="C22" s="59">
        <v>751.44129541505993</v>
      </c>
      <c r="D22" s="13">
        <f t="shared" si="3"/>
        <v>128496.46151597524</v>
      </c>
      <c r="E22" s="34">
        <f>SUMIFS('[1]Base Datos'!$V:$V,'[1]Base Datos'!$A:$A,$B4,'[1]Base Datos'!$D:$D,E4)</f>
        <v>0</v>
      </c>
      <c r="F22" s="34">
        <f>SUMIFS('[1]Base Datos'!$V:$V,'[1]Base Datos'!$A:$A,$B4,'[1]Base Datos'!$D:$D,F4)</f>
        <v>0</v>
      </c>
      <c r="G22" s="34">
        <f>SUMIFS('[1]Base Datos'!$V:$V,'[1]Base Datos'!$A:$A,$B4,'[1]Base Datos'!$D:$D,G4)</f>
        <v>11</v>
      </c>
      <c r="H22" s="35">
        <f>SUMIFS('[1]Base Datos'!$V:$V,'[1]Base Datos'!$A:$A,$B4,'[1]Base Datos'!$D:$D,H4)</f>
        <v>0</v>
      </c>
      <c r="I22" s="35">
        <f>SUMIFS('[1]Base Datos'!$V:$V,'[1]Base Datos'!$A:$A,$B4,'[1]Base Datos'!$D:$D,I4)</f>
        <v>0</v>
      </c>
      <c r="J22" s="34">
        <f>SUMIFS('[1]Base Datos'!$V:$V,'[1]Base Datos'!$A:$A,$B4,'[1]Base Datos'!$D:$D,J4)</f>
        <v>0</v>
      </c>
      <c r="K22" s="34">
        <f>SUMIFS('[1]Base Datos'!$V:$V,'[1]Base Datos'!$A:$A,$B4,'[1]Base Datos'!$D:$D,K4)</f>
        <v>0</v>
      </c>
      <c r="L22" s="34">
        <f>SUMIFS('[1]Base Datos'!$V:$V,'[1]Base Datos'!$A:$A,$B4,'[1]Base Datos'!$D:$D,L4)</f>
        <v>0</v>
      </c>
      <c r="M22" s="34">
        <f>SUMIFS('[1]Base Datos'!$V:$V,'[1]Base Datos'!$A:$A,$B4,'[1]Base Datos'!$D:$D,M4)</f>
        <v>10</v>
      </c>
      <c r="N22" s="35">
        <f>SUMIFS('[1]Base Datos'!$V:$V,'[1]Base Datos'!$A:$A,$B4,'[1]Base Datos'!$D:$D,N4)</f>
        <v>0</v>
      </c>
      <c r="O22" s="35">
        <f>SUMIFS('[1]Base Datos'!$V:$V,'[1]Base Datos'!$A:$A,$B4,'[1]Base Datos'!$D:$D,O4)</f>
        <v>0</v>
      </c>
      <c r="P22" s="35">
        <f>SUMIFS('[1]Base Datos'!$V:$V,'[1]Base Datos'!$A:$A,$B4,'[1]Base Datos'!$D:$D,P4)</f>
        <v>0</v>
      </c>
      <c r="Q22" s="34">
        <f>SUMIFS('[1]Base Datos'!$V:$V,'[1]Base Datos'!$A:$A,$B4,'[1]Base Datos'!$D:$D,Q4)</f>
        <v>10</v>
      </c>
      <c r="R22" s="34">
        <f>SUMIFS('[1]Base Datos'!$V:$V,'[1]Base Datos'!$A:$A,$B4,'[1]Base Datos'!$D:$D,R4)</f>
        <v>44</v>
      </c>
      <c r="S22" s="34">
        <f>SUMIFS('[1]Base Datos'!$V:$V,'[1]Base Datos'!$A:$A,$B4,'[1]Base Datos'!$D:$D,S4)</f>
        <v>0</v>
      </c>
      <c r="T22" s="34">
        <f>SUMIFS('[1]Base Datos'!$V:$V,'[1]Base Datos'!$A:$A,$B4,'[1]Base Datos'!$D:$D,T4)</f>
        <v>34</v>
      </c>
      <c r="U22" s="34">
        <f>SUMIFS('[1]Base Datos'!$V:$V,'[1]Base Datos'!$A:$A,$B4,'[1]Base Datos'!$D:$D,U4)</f>
        <v>62</v>
      </c>
      <c r="V22" s="35">
        <f>SUMIFS('[1]Base Datos'!$V:$V,'[1]Base Datos'!$A:$A,$B4,'[1]Base Datos'!$D:$D,V4)</f>
        <v>0</v>
      </c>
      <c r="W22" s="35">
        <f>SUMIFS('[1]Base Datos'!$V:$V,'[1]Base Datos'!$A:$A,$B4,'[1]Base Datos'!$D:$D,W4)</f>
        <v>0</v>
      </c>
      <c r="X22" s="34">
        <f>SUMIFS('[1]Base Datos'!$V:$V,'[1]Base Datos'!$A:$A,$B4,'[1]Base Datos'!$D:$D,X4)</f>
        <v>0</v>
      </c>
      <c r="Y22" s="34">
        <f>SUMIFS('[1]Base Datos'!$V:$V,'[1]Base Datos'!$A:$A,$B4,'[1]Base Datos'!$D:$D,Y4)</f>
        <v>0</v>
      </c>
      <c r="Z22" s="34">
        <f>SUMIFS('[1]Base Datos'!$V:$V,'[1]Base Datos'!$A:$A,$B4,'[1]Base Datos'!$D:$D,Z4)</f>
        <v>0</v>
      </c>
      <c r="AA22" s="34">
        <f>SUMIFS('[1]Base Datos'!$V:$V,'[1]Base Datos'!$A:$A,$B4,'[1]Base Datos'!$D:$D,AA4)</f>
        <v>0</v>
      </c>
      <c r="AB22" s="34">
        <f>SUMIFS('[1]Base Datos'!$V:$V,'[1]Base Datos'!$A:$A,$B4,'[1]Base Datos'!$D:$D,AB4)</f>
        <v>0</v>
      </c>
      <c r="AC22" s="35">
        <f>SUMIFS('[1]Base Datos'!$V:$V,'[1]Base Datos'!$A:$A,$B4,'[1]Base Datos'!$D:$D,AC4)</f>
        <v>0</v>
      </c>
      <c r="AD22" s="35">
        <f>SUMIFS('[1]Base Datos'!$V:$V,'[1]Base Datos'!$A:$A,$B4,'[1]Base Datos'!$D:$D,AD4)</f>
        <v>0</v>
      </c>
      <c r="AE22" s="34">
        <f>SUMIFS('[1]Base Datos'!$V:$V,'[1]Base Datos'!$A:$A,$B4,'[1]Base Datos'!$D:$D,AE4)</f>
        <v>0</v>
      </c>
      <c r="AF22" s="34">
        <f>SUMIFS('[1]Base Datos'!$V:$V,'[1]Base Datos'!$A:$A,$B4,'[1]Base Datos'!$D:$D,AF4)</f>
        <v>0</v>
      </c>
      <c r="AG22" s="62">
        <f>SUMIFS('[1]Base Datos'!$V:$V,'[1]Base Datos'!$A:$A,$B4,'[1]Base Datos'!$D:$D,AG4)</f>
        <v>0</v>
      </c>
      <c r="AH22" s="35">
        <f>SUMIFS('[1]Base Datos'!$V:$V,'[1]Base Datos'!$A:$A,$B4,'[1]Base Datos'!$D:$D,AH4)</f>
        <v>0</v>
      </c>
      <c r="AI22" s="67"/>
    </row>
    <row r="23" spans="1:35">
      <c r="A23" s="55" t="s">
        <v>24</v>
      </c>
      <c r="B23" s="55">
        <f t="shared" si="2"/>
        <v>17</v>
      </c>
      <c r="C23" s="57">
        <v>1492.1098199999999</v>
      </c>
      <c r="D23" s="37">
        <f t="shared" si="3"/>
        <v>25365.86694</v>
      </c>
      <c r="E23" s="34">
        <f>SUMIFS('[1]Base Datos'!$W:$W,'[1]Base Datos'!$A:$A,$B4,'[1]Base Datos'!$D:$D,E4)</f>
        <v>0</v>
      </c>
      <c r="F23" s="34">
        <f>SUMIFS('[1]Base Datos'!$W:$W,'[1]Base Datos'!$A:$A,$B4,'[1]Base Datos'!$D:$D,F4)</f>
        <v>0</v>
      </c>
      <c r="G23" s="34">
        <f>SUMIFS('[1]Base Datos'!$W:$W,'[1]Base Datos'!$A:$A,$B4,'[1]Base Datos'!$D:$D,G4)</f>
        <v>0</v>
      </c>
      <c r="H23" s="35">
        <f>SUMIFS('[1]Base Datos'!$W:$W,'[1]Base Datos'!$A:$A,$B4,'[1]Base Datos'!$D:$D,H4)</f>
        <v>0</v>
      </c>
      <c r="I23" s="35">
        <f>SUMIFS('[1]Base Datos'!$W:$W,'[1]Base Datos'!$A:$A,$B4,'[1]Base Datos'!$D:$D,I4)</f>
        <v>0</v>
      </c>
      <c r="J23" s="34">
        <f>SUMIFS('[1]Base Datos'!$W:$W,'[1]Base Datos'!$A:$A,$B4,'[1]Base Datos'!$D:$D,J4)</f>
        <v>0</v>
      </c>
      <c r="K23" s="34">
        <f>SUMIFS('[1]Base Datos'!$W:$W,'[1]Base Datos'!$A:$A,$B4,'[1]Base Datos'!$D:$D,K4)</f>
        <v>2</v>
      </c>
      <c r="L23" s="34">
        <f>SUMIFS('[1]Base Datos'!$W:$W,'[1]Base Datos'!$A:$A,$B4,'[1]Base Datos'!$D:$D,L4)</f>
        <v>0</v>
      </c>
      <c r="M23" s="34">
        <f>SUMIFS('[1]Base Datos'!$W:$W,'[1]Base Datos'!$A:$A,$B4,'[1]Base Datos'!$D:$D,M4)</f>
        <v>0</v>
      </c>
      <c r="N23" s="35">
        <f>SUMIFS('[1]Base Datos'!$W:$W,'[1]Base Datos'!$A:$A,$B4,'[1]Base Datos'!$D:$D,N4)</f>
        <v>0</v>
      </c>
      <c r="O23" s="35">
        <f>SUMIFS('[1]Base Datos'!$W:$W,'[1]Base Datos'!$A:$A,$B4,'[1]Base Datos'!$D:$D,O4)</f>
        <v>0</v>
      </c>
      <c r="P23" s="35">
        <f>SUMIFS('[1]Base Datos'!$W:$W,'[1]Base Datos'!$A:$A,$B4,'[1]Base Datos'!$D:$D,P4)</f>
        <v>0</v>
      </c>
      <c r="Q23" s="34">
        <f>SUMIFS('[1]Base Datos'!$W:$W,'[1]Base Datos'!$A:$A,$B4,'[1]Base Datos'!$D:$D,Q4)</f>
        <v>0</v>
      </c>
      <c r="R23" s="34">
        <f>SUMIFS('[1]Base Datos'!$W:$W,'[1]Base Datos'!$A:$A,$B4,'[1]Base Datos'!$D:$D,R4)</f>
        <v>0</v>
      </c>
      <c r="S23" s="34">
        <f>SUMIFS('[1]Base Datos'!$W:$W,'[1]Base Datos'!$A:$A,$B4,'[1]Base Datos'!$D:$D,S4)</f>
        <v>0</v>
      </c>
      <c r="T23" s="34">
        <f>SUMIFS('[1]Base Datos'!$W:$W,'[1]Base Datos'!$A:$A,$B4,'[1]Base Datos'!$D:$D,T4)</f>
        <v>15</v>
      </c>
      <c r="U23" s="34">
        <f>SUMIFS('[1]Base Datos'!$W:$W,'[1]Base Datos'!$A:$A,$B4,'[1]Base Datos'!$D:$D,U4)</f>
        <v>0</v>
      </c>
      <c r="V23" s="35">
        <f>SUMIFS('[1]Base Datos'!$W:$W,'[1]Base Datos'!$A:$A,$B4,'[1]Base Datos'!$D:$D,V4)</f>
        <v>0</v>
      </c>
      <c r="W23" s="35">
        <f>SUMIFS('[1]Base Datos'!$W:$W,'[1]Base Datos'!$A:$A,$B4,'[1]Base Datos'!$D:$D,W4)</f>
        <v>0</v>
      </c>
      <c r="X23" s="34">
        <f>SUMIFS('[1]Base Datos'!$W:$W,'[1]Base Datos'!$A:$A,$B4,'[1]Base Datos'!$D:$D,X4)</f>
        <v>0</v>
      </c>
      <c r="Y23" s="34">
        <f>SUMIFS('[1]Base Datos'!$W:$W,'[1]Base Datos'!$A:$A,$B4,'[1]Base Datos'!$D:$D,Y4)</f>
        <v>0</v>
      </c>
      <c r="Z23" s="34">
        <f>SUMIFS('[1]Base Datos'!$W:$W,'[1]Base Datos'!$A:$A,$B4,'[1]Base Datos'!$D:$D,Z4)</f>
        <v>0</v>
      </c>
      <c r="AA23" s="34">
        <f>SUMIFS('[1]Base Datos'!$W:$W,'[1]Base Datos'!$A:$A,$B4,'[1]Base Datos'!$D:$D,AA4)</f>
        <v>0</v>
      </c>
      <c r="AB23" s="34">
        <f>SUMIFS('[1]Base Datos'!$W:$W,'[1]Base Datos'!$A:$A,$B4,'[1]Base Datos'!$D:$D,AB4)</f>
        <v>0</v>
      </c>
      <c r="AC23" s="35">
        <f>SUMIFS('[1]Base Datos'!$W:$W,'[1]Base Datos'!$A:$A,$B4,'[1]Base Datos'!$D:$D,AC4)</f>
        <v>0</v>
      </c>
      <c r="AD23" s="35">
        <f>SUMIFS('[1]Base Datos'!$W:$W,'[1]Base Datos'!$A:$A,$B4,'[1]Base Datos'!$D:$D,AD4)</f>
        <v>0</v>
      </c>
      <c r="AE23" s="34">
        <f>SUMIFS('[1]Base Datos'!$W:$W,'[1]Base Datos'!$A:$A,$B4,'[1]Base Datos'!$D:$D,AE4)</f>
        <v>0</v>
      </c>
      <c r="AF23" s="34">
        <f>SUMIFS('[1]Base Datos'!$W:$W,'[1]Base Datos'!$A:$A,$B4,'[1]Base Datos'!$D:$D,AF4)</f>
        <v>0</v>
      </c>
      <c r="AG23" s="62">
        <f>SUMIFS('[1]Base Datos'!$W:$W,'[1]Base Datos'!$A:$A,$B4,'[1]Base Datos'!$D:$D,AG4)</f>
        <v>0</v>
      </c>
      <c r="AH23" s="35">
        <f>SUMIFS('[1]Base Datos'!$W:$W,'[1]Base Datos'!$A:$A,$B4,'[1]Base Datos'!$D:$D,AH4)</f>
        <v>0</v>
      </c>
      <c r="AI23" s="67"/>
    </row>
    <row r="24" spans="1:35">
      <c r="A24" s="58" t="s">
        <v>25</v>
      </c>
      <c r="B24" s="58">
        <f t="shared" si="2"/>
        <v>5</v>
      </c>
      <c r="C24" s="59">
        <v>1056.7349999999999</v>
      </c>
      <c r="D24" s="13">
        <f t="shared" si="3"/>
        <v>5283.6749999999993</v>
      </c>
      <c r="E24" s="34">
        <f>SUMIFS('[1]Base Datos'!$X:$X,'[1]Base Datos'!$A:$A,$B4,'[1]Base Datos'!$D:$D,E4)</f>
        <v>0</v>
      </c>
      <c r="F24" s="34">
        <f>SUMIFS('[1]Base Datos'!$X:$X,'[1]Base Datos'!$A:$A,$B4,'[1]Base Datos'!$D:$D,F4)</f>
        <v>0</v>
      </c>
      <c r="G24" s="34">
        <f>SUMIFS('[1]Base Datos'!$X:$X,'[1]Base Datos'!$A:$A,$B4,'[1]Base Datos'!$D:$D,G4)</f>
        <v>5</v>
      </c>
      <c r="H24" s="35">
        <f>SUMIFS('[1]Base Datos'!$X:$X,'[1]Base Datos'!$A:$A,$B4,'[1]Base Datos'!$D:$D,H4)</f>
        <v>0</v>
      </c>
      <c r="I24" s="35">
        <f>SUMIFS('[1]Base Datos'!$X:$X,'[1]Base Datos'!$A:$A,$B4,'[1]Base Datos'!$D:$D,I4)</f>
        <v>0</v>
      </c>
      <c r="J24" s="34">
        <f>SUMIFS('[1]Base Datos'!$X:$X,'[1]Base Datos'!$A:$A,$B4,'[1]Base Datos'!$D:$D,J4)</f>
        <v>0</v>
      </c>
      <c r="K24" s="34">
        <f>SUMIFS('[1]Base Datos'!$X:$X,'[1]Base Datos'!$A:$A,$B4,'[1]Base Datos'!$D:$D,K4)</f>
        <v>0</v>
      </c>
      <c r="L24" s="34">
        <f>SUMIFS('[1]Base Datos'!$X:$X,'[1]Base Datos'!$A:$A,$B4,'[1]Base Datos'!$D:$D,L4)</f>
        <v>0</v>
      </c>
      <c r="M24" s="34">
        <f>SUMIFS('[1]Base Datos'!$X:$X,'[1]Base Datos'!$A:$A,$B4,'[1]Base Datos'!$D:$D,M4)</f>
        <v>0</v>
      </c>
      <c r="N24" s="35">
        <f>SUMIFS('[1]Base Datos'!$X:$X,'[1]Base Datos'!$A:$A,$B4,'[1]Base Datos'!$D:$D,N4)</f>
        <v>0</v>
      </c>
      <c r="O24" s="35">
        <f>SUMIFS('[1]Base Datos'!$X:$X,'[1]Base Datos'!$A:$A,$B4,'[1]Base Datos'!$D:$D,O4)</f>
        <v>0</v>
      </c>
      <c r="P24" s="35">
        <f>SUMIFS('[1]Base Datos'!$X:$X,'[1]Base Datos'!$A:$A,$B4,'[1]Base Datos'!$D:$D,P4)</f>
        <v>0</v>
      </c>
      <c r="Q24" s="34">
        <f>SUMIFS('[1]Base Datos'!$X:$X,'[1]Base Datos'!$A:$A,$B4,'[1]Base Datos'!$D:$D,Q4)</f>
        <v>0</v>
      </c>
      <c r="R24" s="34">
        <f>SUMIFS('[1]Base Datos'!$X:$X,'[1]Base Datos'!$A:$A,$B4,'[1]Base Datos'!$D:$D,R4)</f>
        <v>0</v>
      </c>
      <c r="S24" s="34">
        <f>SUMIFS('[1]Base Datos'!$X:$X,'[1]Base Datos'!$A:$A,$B4,'[1]Base Datos'!$D:$D,S4)</f>
        <v>0</v>
      </c>
      <c r="T24" s="34">
        <f>SUMIFS('[1]Base Datos'!$X:$X,'[1]Base Datos'!$A:$A,$B4,'[1]Base Datos'!$D:$D,T4)</f>
        <v>0</v>
      </c>
      <c r="U24" s="34">
        <f>SUMIFS('[1]Base Datos'!$X:$X,'[1]Base Datos'!$A:$A,$B4,'[1]Base Datos'!$D:$D,U4)</f>
        <v>0</v>
      </c>
      <c r="V24" s="35">
        <f>SUMIFS('[1]Base Datos'!$X:$X,'[1]Base Datos'!$A:$A,$B4,'[1]Base Datos'!$D:$D,V4)</f>
        <v>0</v>
      </c>
      <c r="W24" s="35">
        <f>SUMIFS('[1]Base Datos'!$X:$X,'[1]Base Datos'!$A:$A,$B4,'[1]Base Datos'!$D:$D,W4)</f>
        <v>0</v>
      </c>
      <c r="X24" s="34">
        <f>SUMIFS('[1]Base Datos'!$X:$X,'[1]Base Datos'!$A:$A,$B4,'[1]Base Datos'!$D:$D,X4)</f>
        <v>0</v>
      </c>
      <c r="Y24" s="34">
        <f>SUMIFS('[1]Base Datos'!$X:$X,'[1]Base Datos'!$A:$A,$B4,'[1]Base Datos'!$D:$D,Y4)</f>
        <v>0</v>
      </c>
      <c r="Z24" s="34">
        <f>SUMIFS('[1]Base Datos'!$X:$X,'[1]Base Datos'!$A:$A,$B4,'[1]Base Datos'!$D:$D,Z4)</f>
        <v>0</v>
      </c>
      <c r="AA24" s="34">
        <f>SUMIFS('[1]Base Datos'!$X:$X,'[1]Base Datos'!$A:$A,$B4,'[1]Base Datos'!$D:$D,AA4)</f>
        <v>0</v>
      </c>
      <c r="AB24" s="34">
        <f>SUMIFS('[1]Base Datos'!$X:$X,'[1]Base Datos'!$A:$A,$B4,'[1]Base Datos'!$D:$D,AB4)</f>
        <v>0</v>
      </c>
      <c r="AC24" s="35">
        <f>SUMIFS('[1]Base Datos'!$X:$X,'[1]Base Datos'!$A:$A,$B4,'[1]Base Datos'!$D:$D,AC4)</f>
        <v>0</v>
      </c>
      <c r="AD24" s="35">
        <f>SUMIFS('[1]Base Datos'!$X:$X,'[1]Base Datos'!$A:$A,$B4,'[1]Base Datos'!$D:$D,AD4)</f>
        <v>0</v>
      </c>
      <c r="AE24" s="34">
        <f>SUMIFS('[1]Base Datos'!$X:$X,'[1]Base Datos'!$A:$A,$B4,'[1]Base Datos'!$D:$D,AE4)</f>
        <v>0</v>
      </c>
      <c r="AF24" s="34">
        <f>SUMIFS('[1]Base Datos'!$X:$X,'[1]Base Datos'!$A:$A,$B4,'[1]Base Datos'!$D:$D,AF4)</f>
        <v>0</v>
      </c>
      <c r="AG24" s="62">
        <f>SUMIFS('[1]Base Datos'!$X:$X,'[1]Base Datos'!$A:$A,$B4,'[1]Base Datos'!$D:$D,AG4)</f>
        <v>0</v>
      </c>
      <c r="AH24" s="35">
        <f>SUMIFS('[1]Base Datos'!$X:$X,'[1]Base Datos'!$A:$A,$B4,'[1]Base Datos'!$D:$D,AH4)</f>
        <v>0</v>
      </c>
      <c r="AI24" s="67"/>
    </row>
    <row r="25" spans="1:35" hidden="1">
      <c r="A25" s="12" t="s">
        <v>26</v>
      </c>
      <c r="B25" s="12">
        <f t="shared" si="2"/>
        <v>0</v>
      </c>
      <c r="C25" s="13">
        <v>263.92499999999995</v>
      </c>
      <c r="D25" s="13">
        <f t="shared" si="3"/>
        <v>0</v>
      </c>
      <c r="E25" s="34">
        <f>SUMIFS('[1]Base Datos'!$Y:$Y,'[1]Base Datos'!$A:$A,$B4,'[1]Base Datos'!$D:$D,E4)</f>
        <v>0</v>
      </c>
      <c r="F25" s="34">
        <f>SUMIFS('[1]Base Datos'!$Y:$Y,'[1]Base Datos'!$A:$A,$B4,'[1]Base Datos'!$D:$D,F4)</f>
        <v>0</v>
      </c>
      <c r="G25" s="34">
        <f>SUMIFS('[1]Base Datos'!$Y:$Y,'[1]Base Datos'!$A:$A,$B4,'[1]Base Datos'!$D:$D,G4)</f>
        <v>0</v>
      </c>
      <c r="H25" s="35">
        <f>SUMIFS('[1]Base Datos'!$Y:$Y,'[1]Base Datos'!$A:$A,$B4,'[1]Base Datos'!$D:$D,H4)</f>
        <v>0</v>
      </c>
      <c r="I25" s="35">
        <f>SUMIFS('[1]Base Datos'!$Y:$Y,'[1]Base Datos'!$A:$A,$B4,'[1]Base Datos'!$D:$D,I4)</f>
        <v>0</v>
      </c>
      <c r="J25" s="34">
        <f>SUMIFS('[1]Base Datos'!$Y:$Y,'[1]Base Datos'!$A:$A,$B4,'[1]Base Datos'!$D:$D,J4)</f>
        <v>0</v>
      </c>
      <c r="K25" s="34">
        <f>SUMIFS('[1]Base Datos'!$Y:$Y,'[1]Base Datos'!$A:$A,$B4,'[1]Base Datos'!$D:$D,K4)</f>
        <v>0</v>
      </c>
      <c r="L25" s="34">
        <f>SUMIFS('[1]Base Datos'!$Y:$Y,'[1]Base Datos'!$A:$A,$B4,'[1]Base Datos'!$D:$D,L4)</f>
        <v>0</v>
      </c>
      <c r="M25" s="34">
        <f>SUMIFS('[1]Base Datos'!$Y:$Y,'[1]Base Datos'!$A:$A,$B4,'[1]Base Datos'!$D:$D,M4)</f>
        <v>0</v>
      </c>
      <c r="N25" s="35">
        <f>SUMIFS('[1]Base Datos'!$Y:$Y,'[1]Base Datos'!$A:$A,$B4,'[1]Base Datos'!$D:$D,N4)</f>
        <v>0</v>
      </c>
      <c r="O25" s="35">
        <f>SUMIFS('[1]Base Datos'!$Y:$Y,'[1]Base Datos'!$A:$A,$B4,'[1]Base Datos'!$D:$D,O4)</f>
        <v>0</v>
      </c>
      <c r="P25" s="35">
        <f>SUMIFS('[1]Base Datos'!$Y:$Y,'[1]Base Datos'!$A:$A,$B4,'[1]Base Datos'!$D:$D,P4)</f>
        <v>0</v>
      </c>
      <c r="Q25" s="34">
        <f>SUMIFS('[1]Base Datos'!$Y:$Y,'[1]Base Datos'!$A:$A,$B4,'[1]Base Datos'!$D:$D,Q4)</f>
        <v>0</v>
      </c>
      <c r="R25" s="34">
        <f>SUMIFS('[1]Base Datos'!$Y:$Y,'[1]Base Datos'!$A:$A,$B4,'[1]Base Datos'!$D:$D,R4)</f>
        <v>0</v>
      </c>
      <c r="S25" s="34">
        <f>SUMIFS('[1]Base Datos'!$Y:$Y,'[1]Base Datos'!$A:$A,$B4,'[1]Base Datos'!$D:$D,S4)</f>
        <v>0</v>
      </c>
      <c r="T25" s="34">
        <f>SUMIFS('[1]Base Datos'!$Y:$Y,'[1]Base Datos'!$A:$A,$B4,'[1]Base Datos'!$D:$D,T4)</f>
        <v>0</v>
      </c>
      <c r="U25" s="34">
        <f>SUMIFS('[1]Base Datos'!$Y:$Y,'[1]Base Datos'!$A:$A,$B4,'[1]Base Datos'!$D:$D,U4)</f>
        <v>0</v>
      </c>
      <c r="V25" s="35">
        <f>SUMIFS('[1]Base Datos'!$Y:$Y,'[1]Base Datos'!$A:$A,$B4,'[1]Base Datos'!$D:$D,V4)</f>
        <v>0</v>
      </c>
      <c r="W25" s="35">
        <f>SUMIFS('[1]Base Datos'!$Y:$Y,'[1]Base Datos'!$A:$A,$B4,'[1]Base Datos'!$D:$D,W4)</f>
        <v>0</v>
      </c>
      <c r="X25" s="34">
        <f>SUMIFS('[1]Base Datos'!$Y:$Y,'[1]Base Datos'!$A:$A,$B4,'[1]Base Datos'!$D:$D,X4)</f>
        <v>0</v>
      </c>
      <c r="Y25" s="34">
        <f>SUMIFS('[1]Base Datos'!$Y:$Y,'[1]Base Datos'!$A:$A,$B4,'[1]Base Datos'!$D:$D,Y4)</f>
        <v>0</v>
      </c>
      <c r="Z25" s="34">
        <f>SUMIFS('[1]Base Datos'!$Y:$Y,'[1]Base Datos'!$A:$A,$B4,'[1]Base Datos'!$D:$D,Z4)</f>
        <v>0</v>
      </c>
      <c r="AA25" s="34">
        <f>SUMIFS('[1]Base Datos'!$Y:$Y,'[1]Base Datos'!$A:$A,$B4,'[1]Base Datos'!$D:$D,AA4)</f>
        <v>0</v>
      </c>
      <c r="AB25" s="34">
        <f>SUMIFS('[1]Base Datos'!$Y:$Y,'[1]Base Datos'!$A:$A,$B4,'[1]Base Datos'!$D:$D,AB4)</f>
        <v>0</v>
      </c>
      <c r="AC25" s="35">
        <f>SUMIFS('[1]Base Datos'!$Y:$Y,'[1]Base Datos'!$A:$A,$B4,'[1]Base Datos'!$D:$D,AC4)</f>
        <v>0</v>
      </c>
      <c r="AD25" s="35">
        <f>SUMIFS('[1]Base Datos'!$Y:$Y,'[1]Base Datos'!$A:$A,$B4,'[1]Base Datos'!$D:$D,AD4)</f>
        <v>0</v>
      </c>
      <c r="AE25" s="34">
        <f>SUMIFS('[1]Base Datos'!$Y:$Y,'[1]Base Datos'!$A:$A,$B4,'[1]Base Datos'!$D:$D,AE4)</f>
        <v>0</v>
      </c>
      <c r="AF25" s="34">
        <f>SUMIFS('[1]Base Datos'!$Y:$Y,'[1]Base Datos'!$A:$A,$B4,'[1]Base Datos'!$D:$D,AF4)</f>
        <v>0</v>
      </c>
      <c r="AG25" s="62">
        <f>SUMIFS('[1]Base Datos'!$Y:$Y,'[1]Base Datos'!$A:$A,$B4,'[1]Base Datos'!$D:$D,AG4)</f>
        <v>0</v>
      </c>
      <c r="AH25" s="35">
        <f>SUMIFS('[1]Base Datos'!$Y:$Y,'[1]Base Datos'!$A:$A,$B4,'[1]Base Datos'!$D:$D,AH4)</f>
        <v>0</v>
      </c>
      <c r="AI25" s="67"/>
    </row>
    <row r="26" spans="1:35" hidden="1">
      <c r="A26" s="12" t="s">
        <v>27</v>
      </c>
      <c r="B26" s="12">
        <f t="shared" si="2"/>
        <v>0</v>
      </c>
      <c r="C26" s="13">
        <v>1492.4699999999998</v>
      </c>
      <c r="D26" s="13">
        <f t="shared" si="3"/>
        <v>0</v>
      </c>
      <c r="E26" s="34">
        <f>SUMIFS('[1]Base Datos'!$Z:$Z,'[1]Base Datos'!$A:$A,$B4,'[1]Base Datos'!$D:$D,E4)</f>
        <v>0</v>
      </c>
      <c r="F26" s="34">
        <f>SUMIFS('[1]Base Datos'!$Z:$Z,'[1]Base Datos'!$A:$A,$B4,'[1]Base Datos'!$D:$D,F4)</f>
        <v>0</v>
      </c>
      <c r="G26" s="34">
        <f>SUMIFS('[1]Base Datos'!$Z:$Z,'[1]Base Datos'!$A:$A,$B4,'[1]Base Datos'!$D:$D,G4)</f>
        <v>0</v>
      </c>
      <c r="H26" s="35">
        <f>SUMIFS('[1]Base Datos'!$Z:$Z,'[1]Base Datos'!$A:$A,$B4,'[1]Base Datos'!$D:$D,H4)</f>
        <v>0</v>
      </c>
      <c r="I26" s="35">
        <f>SUMIFS('[1]Base Datos'!$Z:$Z,'[1]Base Datos'!$A:$A,$B4,'[1]Base Datos'!$D:$D,I4)</f>
        <v>0</v>
      </c>
      <c r="J26" s="34">
        <f>SUMIFS('[1]Base Datos'!$Z:$Z,'[1]Base Datos'!$A:$A,$B4,'[1]Base Datos'!$D:$D,J4)</f>
        <v>0</v>
      </c>
      <c r="K26" s="34">
        <f>SUMIFS('[1]Base Datos'!$Z:$Z,'[1]Base Datos'!$A:$A,$B4,'[1]Base Datos'!$D:$D,K4)</f>
        <v>0</v>
      </c>
      <c r="L26" s="34">
        <f>SUMIFS('[1]Base Datos'!$Z:$Z,'[1]Base Datos'!$A:$A,$B4,'[1]Base Datos'!$D:$D,L4)</f>
        <v>0</v>
      </c>
      <c r="M26" s="34">
        <f>SUMIFS('[1]Base Datos'!$Z:$Z,'[1]Base Datos'!$A:$A,$B4,'[1]Base Datos'!$D:$D,M4)</f>
        <v>0</v>
      </c>
      <c r="N26" s="35">
        <f>SUMIFS('[1]Base Datos'!$Z:$Z,'[1]Base Datos'!$A:$A,$B4,'[1]Base Datos'!$D:$D,N4)</f>
        <v>0</v>
      </c>
      <c r="O26" s="35">
        <f>SUMIFS('[1]Base Datos'!$Z:$Z,'[1]Base Datos'!$A:$A,$B4,'[1]Base Datos'!$D:$D,O4)</f>
        <v>0</v>
      </c>
      <c r="P26" s="35">
        <f>SUMIFS('[1]Base Datos'!$Z:$Z,'[1]Base Datos'!$A:$A,$B4,'[1]Base Datos'!$D:$D,P4)</f>
        <v>0</v>
      </c>
      <c r="Q26" s="34">
        <f>SUMIFS('[1]Base Datos'!$Z:$Z,'[1]Base Datos'!$A:$A,$B4,'[1]Base Datos'!$D:$D,Q4)</f>
        <v>0</v>
      </c>
      <c r="R26" s="34">
        <f>SUMIFS('[1]Base Datos'!$Z:$Z,'[1]Base Datos'!$A:$A,$B4,'[1]Base Datos'!$D:$D,R4)</f>
        <v>0</v>
      </c>
      <c r="S26" s="34">
        <f>SUMIFS('[1]Base Datos'!$Z:$Z,'[1]Base Datos'!$A:$A,$B4,'[1]Base Datos'!$D:$D,S4)</f>
        <v>0</v>
      </c>
      <c r="T26" s="34">
        <f>SUMIFS('[1]Base Datos'!$Z:$Z,'[1]Base Datos'!$A:$A,$B4,'[1]Base Datos'!$D:$D,T4)</f>
        <v>0</v>
      </c>
      <c r="U26" s="34">
        <f>SUMIFS('[1]Base Datos'!$Z:$Z,'[1]Base Datos'!$A:$A,$B4,'[1]Base Datos'!$D:$D,U4)</f>
        <v>0</v>
      </c>
      <c r="V26" s="35">
        <f>SUMIFS('[1]Base Datos'!$Z:$Z,'[1]Base Datos'!$A:$A,$B4,'[1]Base Datos'!$D:$D,V4)</f>
        <v>0</v>
      </c>
      <c r="W26" s="35">
        <f>SUMIFS('[1]Base Datos'!$Z:$Z,'[1]Base Datos'!$A:$A,$B4,'[1]Base Datos'!$D:$D,W4)</f>
        <v>0</v>
      </c>
      <c r="X26" s="34">
        <f>SUMIFS('[1]Base Datos'!$Z:$Z,'[1]Base Datos'!$A:$A,$B4,'[1]Base Datos'!$D:$D,X4)</f>
        <v>0</v>
      </c>
      <c r="Y26" s="34">
        <f>SUMIFS('[1]Base Datos'!$Z:$Z,'[1]Base Datos'!$A:$A,$B4,'[1]Base Datos'!$D:$D,Y4)</f>
        <v>0</v>
      </c>
      <c r="Z26" s="34">
        <f>SUMIFS('[1]Base Datos'!$Z:$Z,'[1]Base Datos'!$A:$A,$B4,'[1]Base Datos'!$D:$D,Z4)</f>
        <v>0</v>
      </c>
      <c r="AA26" s="34">
        <f>SUMIFS('[1]Base Datos'!$Z:$Z,'[1]Base Datos'!$A:$A,$B4,'[1]Base Datos'!$D:$D,AA4)</f>
        <v>0</v>
      </c>
      <c r="AB26" s="34">
        <f>SUMIFS('[1]Base Datos'!$Z:$Z,'[1]Base Datos'!$A:$A,$B4,'[1]Base Datos'!$D:$D,AB4)</f>
        <v>0</v>
      </c>
      <c r="AC26" s="35">
        <f>SUMIFS('[1]Base Datos'!$Z:$Z,'[1]Base Datos'!$A:$A,$B4,'[1]Base Datos'!$D:$D,AC4)</f>
        <v>0</v>
      </c>
      <c r="AD26" s="35">
        <f>SUMIFS('[1]Base Datos'!$Z:$Z,'[1]Base Datos'!$A:$A,$B4,'[1]Base Datos'!$D:$D,AD4)</f>
        <v>0</v>
      </c>
      <c r="AE26" s="34">
        <f>SUMIFS('[1]Base Datos'!$Z:$Z,'[1]Base Datos'!$A:$A,$B4,'[1]Base Datos'!$D:$D,AE4)</f>
        <v>0</v>
      </c>
      <c r="AF26" s="34">
        <f>SUMIFS('[1]Base Datos'!$Z:$Z,'[1]Base Datos'!$A:$A,$B4,'[1]Base Datos'!$D:$D,AF4)</f>
        <v>0</v>
      </c>
      <c r="AG26" s="62">
        <f>SUMIFS('[1]Base Datos'!$Z:$Z,'[1]Base Datos'!$A:$A,$B4,'[1]Base Datos'!$D:$D,AG4)</f>
        <v>0</v>
      </c>
      <c r="AH26" s="35">
        <f>SUMIFS('[1]Base Datos'!$Z:$Z,'[1]Base Datos'!$A:$A,$B4,'[1]Base Datos'!$D:$D,AH4)</f>
        <v>0</v>
      </c>
      <c r="AI26" s="67"/>
    </row>
    <row r="27" spans="1:35" hidden="1">
      <c r="A27" s="12" t="s">
        <v>28</v>
      </c>
      <c r="B27" s="12">
        <f t="shared" si="2"/>
        <v>0</v>
      </c>
      <c r="C27" s="13">
        <v>376.30679536385992</v>
      </c>
      <c r="D27" s="13">
        <f t="shared" si="3"/>
        <v>0</v>
      </c>
      <c r="E27" s="34">
        <f>SUMIFS('[1]Base Datos'!$H:$H,'[1]Base Datos'!$B:$B,$B4,'[1]Base Datos'!$D:$D,E4)</f>
        <v>0</v>
      </c>
      <c r="F27" s="34">
        <f>SUMIFS('[1]Base Datos'!$H:$H,'[1]Base Datos'!$B:$B,$B4,'[1]Base Datos'!$D:$D,F4)</f>
        <v>0</v>
      </c>
      <c r="G27" s="34">
        <f>SUMIFS('[1]Base Datos'!$H:$H,'[1]Base Datos'!$B:$B,$B4,'[1]Base Datos'!$D:$D,G4)</f>
        <v>0</v>
      </c>
      <c r="H27" s="35">
        <f>SUMIFS('[1]Base Datos'!$H:$H,'[1]Base Datos'!$B:$B,$B4,'[1]Base Datos'!$D:$D,H4)</f>
        <v>0</v>
      </c>
      <c r="I27" s="35">
        <f>SUMIFS('[1]Base Datos'!$H:$H,'[1]Base Datos'!$B:$B,$B4,'[1]Base Datos'!$D:$D,I4)</f>
        <v>0</v>
      </c>
      <c r="J27" s="34">
        <f>SUMIFS('[1]Base Datos'!$H:$H,'[1]Base Datos'!$B:$B,$B4,'[1]Base Datos'!$D:$D,J4)</f>
        <v>0</v>
      </c>
      <c r="K27" s="34">
        <f>SUMIFS('[1]Base Datos'!$H:$H,'[1]Base Datos'!$B:$B,$B4,'[1]Base Datos'!$D:$D,K4)</f>
        <v>0</v>
      </c>
      <c r="L27" s="34">
        <f>SUMIFS('[1]Base Datos'!$H:$H,'[1]Base Datos'!$B:$B,$B4,'[1]Base Datos'!$D:$D,L4)</f>
        <v>0</v>
      </c>
      <c r="M27" s="34">
        <f>SUMIFS('[1]Base Datos'!$H:$H,'[1]Base Datos'!$B:$B,$B4,'[1]Base Datos'!$D:$D,M4)</f>
        <v>0</v>
      </c>
      <c r="N27" s="35">
        <f>SUMIFS('[1]Base Datos'!$H:$H,'[1]Base Datos'!$B:$B,$B4,'[1]Base Datos'!$D:$D,N4)</f>
        <v>0</v>
      </c>
      <c r="O27" s="35">
        <f>SUMIFS('[1]Base Datos'!$H:$H,'[1]Base Datos'!$B:$B,$B4,'[1]Base Datos'!$D:$D,O4)</f>
        <v>0</v>
      </c>
      <c r="P27" s="35">
        <f>SUMIFS('[1]Base Datos'!$H:$H,'[1]Base Datos'!$B:$B,$B4,'[1]Base Datos'!$D:$D,P4)</f>
        <v>0</v>
      </c>
      <c r="Q27" s="34">
        <f>SUMIFS('[1]Base Datos'!$H:$H,'[1]Base Datos'!$B:$B,$B4,'[1]Base Datos'!$D:$D,Q4)</f>
        <v>0</v>
      </c>
      <c r="R27" s="34">
        <f>SUMIFS('[1]Base Datos'!$H:$H,'[1]Base Datos'!$B:$B,$B4,'[1]Base Datos'!$D:$D,R4)</f>
        <v>0</v>
      </c>
      <c r="S27" s="34">
        <f>SUMIFS('[1]Base Datos'!$H:$H,'[1]Base Datos'!$B:$B,$B4,'[1]Base Datos'!$D:$D,S4)</f>
        <v>0</v>
      </c>
      <c r="T27" s="34">
        <f>SUMIFS('[1]Base Datos'!$H:$H,'[1]Base Datos'!$B:$B,$B4,'[1]Base Datos'!$D:$D,T4)</f>
        <v>0</v>
      </c>
      <c r="U27" s="34">
        <f>SUMIFS('[1]Base Datos'!$H:$H,'[1]Base Datos'!$B:$B,$B4,'[1]Base Datos'!$D:$D,U4)</f>
        <v>0</v>
      </c>
      <c r="V27" s="35">
        <f>SUMIFS('[1]Base Datos'!$H:$H,'[1]Base Datos'!$B:$B,$B4,'[1]Base Datos'!$D:$D,V4)</f>
        <v>0</v>
      </c>
      <c r="W27" s="35">
        <f>SUMIFS('[1]Base Datos'!$H:$H,'[1]Base Datos'!$B:$B,$B4,'[1]Base Datos'!$D:$D,W4)</f>
        <v>0</v>
      </c>
      <c r="X27" s="34">
        <f>SUMIFS('[1]Base Datos'!$H:$H,'[1]Base Datos'!$B:$B,$B4,'[1]Base Datos'!$D:$D,X4)</f>
        <v>0</v>
      </c>
      <c r="Y27" s="34">
        <f>SUMIFS('[1]Base Datos'!$H:$H,'[1]Base Datos'!$B:$B,$B4,'[1]Base Datos'!$D:$D,Y4)</f>
        <v>0</v>
      </c>
      <c r="Z27" s="34">
        <f>SUMIFS('[1]Base Datos'!$H:$H,'[1]Base Datos'!$B:$B,$B4,'[1]Base Datos'!$D:$D,Z4)</f>
        <v>0</v>
      </c>
      <c r="AA27" s="34">
        <f>SUMIFS('[1]Base Datos'!$H:$H,'[1]Base Datos'!$B:$B,$B4,'[1]Base Datos'!$D:$D,AA4)</f>
        <v>0</v>
      </c>
      <c r="AB27" s="34">
        <f>SUMIFS('[1]Base Datos'!$H:$H,'[1]Base Datos'!$B:$B,$B4,'[1]Base Datos'!$D:$D,AB4)</f>
        <v>0</v>
      </c>
      <c r="AC27" s="35">
        <f>SUMIFS('[1]Base Datos'!$H:$H,'[1]Base Datos'!$B:$B,$B4,'[1]Base Datos'!$D:$D,AC4)</f>
        <v>0</v>
      </c>
      <c r="AD27" s="35">
        <f>SUMIFS('[1]Base Datos'!$H:$H,'[1]Base Datos'!$B:$B,$B4,'[1]Base Datos'!$D:$D,AD4)</f>
        <v>0</v>
      </c>
      <c r="AE27" s="34">
        <f>SUMIFS('[1]Base Datos'!$H:$H,'[1]Base Datos'!$B:$B,$B4,'[1]Base Datos'!$D:$D,AE4)</f>
        <v>0</v>
      </c>
      <c r="AF27" s="34">
        <f>SUMIFS('[1]Base Datos'!$H:$H,'[1]Base Datos'!$B:$B,$B4,'[1]Base Datos'!$D:$D,AF4)</f>
        <v>0</v>
      </c>
      <c r="AG27" s="62">
        <f>SUMIFS('[1]Base Datos'!$H:$H,'[1]Base Datos'!$B:$B,$B4,'[1]Base Datos'!$D:$D,AG4)</f>
        <v>0</v>
      </c>
      <c r="AH27" s="35">
        <f>SUMIFS('[1]Base Datos'!$H:$H,'[1]Base Datos'!$B:$B,$B4,'[1]Base Datos'!$D:$D,AH4)</f>
        <v>0</v>
      </c>
      <c r="AI27" s="67"/>
    </row>
    <row r="28" spans="1:35" hidden="1">
      <c r="A28" s="12" t="s">
        <v>29</v>
      </c>
      <c r="B28" s="12">
        <f t="shared" si="2"/>
        <v>0</v>
      </c>
      <c r="C28" s="13">
        <v>1253.18368923354</v>
      </c>
      <c r="D28" s="13">
        <f t="shared" si="3"/>
        <v>0</v>
      </c>
      <c r="E28" s="34">
        <f>SUMIFS('[1]Base Datos'!$I:$I,'[1]Base Datos'!$B:$B,$B4,'[1]Base Datos'!$D:$D,E4)</f>
        <v>0</v>
      </c>
      <c r="F28" s="34">
        <f>SUMIFS('[1]Base Datos'!$I:$I,'[1]Base Datos'!$B:$B,$B4,'[1]Base Datos'!$D:$D,F4)</f>
        <v>0</v>
      </c>
      <c r="G28" s="34">
        <f>SUMIFS('[1]Base Datos'!$I:$I,'[1]Base Datos'!$B:$B,$B4,'[1]Base Datos'!$D:$D,G4)</f>
        <v>0</v>
      </c>
      <c r="H28" s="35">
        <f>SUMIFS('[1]Base Datos'!$I:$I,'[1]Base Datos'!$B:$B,$B4,'[1]Base Datos'!$D:$D,H4)</f>
        <v>0</v>
      </c>
      <c r="I28" s="35">
        <f>SUMIFS('[1]Base Datos'!$I:$I,'[1]Base Datos'!$B:$B,$B4,'[1]Base Datos'!$D:$D,I4)</f>
        <v>0</v>
      </c>
      <c r="J28" s="34">
        <f>SUMIFS('[1]Base Datos'!$I:$I,'[1]Base Datos'!$B:$B,$B4,'[1]Base Datos'!$D:$D,J4)</f>
        <v>0</v>
      </c>
      <c r="K28" s="34">
        <f>SUMIFS('[1]Base Datos'!$I:$I,'[1]Base Datos'!$B:$B,$B4,'[1]Base Datos'!$D:$D,K4)</f>
        <v>0</v>
      </c>
      <c r="L28" s="34">
        <f>SUMIFS('[1]Base Datos'!$I:$I,'[1]Base Datos'!$B:$B,$B4,'[1]Base Datos'!$D:$D,L4)</f>
        <v>0</v>
      </c>
      <c r="M28" s="34">
        <f>SUMIFS('[1]Base Datos'!$I:$I,'[1]Base Datos'!$B:$B,$B4,'[1]Base Datos'!$D:$D,M4)</f>
        <v>0</v>
      </c>
      <c r="N28" s="35">
        <f>SUMIFS('[1]Base Datos'!$I:$I,'[1]Base Datos'!$B:$B,$B4,'[1]Base Datos'!$D:$D,N4)</f>
        <v>0</v>
      </c>
      <c r="O28" s="35">
        <f>SUMIFS('[1]Base Datos'!$I:$I,'[1]Base Datos'!$B:$B,$B4,'[1]Base Datos'!$D:$D,O4)</f>
        <v>0</v>
      </c>
      <c r="P28" s="35">
        <f>SUMIFS('[1]Base Datos'!$I:$I,'[1]Base Datos'!$B:$B,$B4,'[1]Base Datos'!$D:$D,P4)</f>
        <v>0</v>
      </c>
      <c r="Q28" s="34">
        <f>SUMIFS('[1]Base Datos'!$I:$I,'[1]Base Datos'!$B:$B,$B4,'[1]Base Datos'!$D:$D,Q4)</f>
        <v>0</v>
      </c>
      <c r="R28" s="34">
        <f>SUMIFS('[1]Base Datos'!$I:$I,'[1]Base Datos'!$B:$B,$B4,'[1]Base Datos'!$D:$D,R4)</f>
        <v>0</v>
      </c>
      <c r="S28" s="34">
        <f>SUMIFS('[1]Base Datos'!$I:$I,'[1]Base Datos'!$B:$B,$B4,'[1]Base Datos'!$D:$D,S4)</f>
        <v>0</v>
      </c>
      <c r="T28" s="34">
        <f>SUMIFS('[1]Base Datos'!$I:$I,'[1]Base Datos'!$B:$B,$B4,'[1]Base Datos'!$D:$D,T4)</f>
        <v>0</v>
      </c>
      <c r="U28" s="34">
        <f>SUMIFS('[1]Base Datos'!$I:$I,'[1]Base Datos'!$B:$B,$B4,'[1]Base Datos'!$D:$D,U4)</f>
        <v>0</v>
      </c>
      <c r="V28" s="35">
        <f>SUMIFS('[1]Base Datos'!$I:$I,'[1]Base Datos'!$B:$B,$B4,'[1]Base Datos'!$D:$D,V4)</f>
        <v>0</v>
      </c>
      <c r="W28" s="35">
        <f>SUMIFS('[1]Base Datos'!$I:$I,'[1]Base Datos'!$B:$B,$B4,'[1]Base Datos'!$D:$D,W4)</f>
        <v>0</v>
      </c>
      <c r="X28" s="34">
        <f>SUMIFS('[1]Base Datos'!$I:$I,'[1]Base Datos'!$B:$B,$B4,'[1]Base Datos'!$D:$D,X4)</f>
        <v>0</v>
      </c>
      <c r="Y28" s="34">
        <f>SUMIFS('[1]Base Datos'!$I:$I,'[1]Base Datos'!$B:$B,$B4,'[1]Base Datos'!$D:$D,Y4)</f>
        <v>0</v>
      </c>
      <c r="Z28" s="34">
        <f>SUMIFS('[1]Base Datos'!$I:$I,'[1]Base Datos'!$B:$B,$B4,'[1]Base Datos'!$D:$D,Z4)</f>
        <v>0</v>
      </c>
      <c r="AA28" s="34">
        <f>SUMIFS('[1]Base Datos'!$I:$I,'[1]Base Datos'!$B:$B,$B4,'[1]Base Datos'!$D:$D,AA4)</f>
        <v>0</v>
      </c>
      <c r="AB28" s="34">
        <f>SUMIFS('[1]Base Datos'!$I:$I,'[1]Base Datos'!$B:$B,$B4,'[1]Base Datos'!$D:$D,AB4)</f>
        <v>0</v>
      </c>
      <c r="AC28" s="35">
        <f>SUMIFS('[1]Base Datos'!$I:$I,'[1]Base Datos'!$B:$B,$B4,'[1]Base Datos'!$D:$D,AC4)</f>
        <v>0</v>
      </c>
      <c r="AD28" s="35">
        <f>SUMIFS('[1]Base Datos'!$I:$I,'[1]Base Datos'!$B:$B,$B4,'[1]Base Datos'!$D:$D,AD4)</f>
        <v>0</v>
      </c>
      <c r="AE28" s="34">
        <f>SUMIFS('[1]Base Datos'!$I:$I,'[1]Base Datos'!$B:$B,$B4,'[1]Base Datos'!$D:$D,AE4)</f>
        <v>0</v>
      </c>
      <c r="AF28" s="34">
        <f>SUMIFS('[1]Base Datos'!$I:$I,'[1]Base Datos'!$B:$B,$B4,'[1]Base Datos'!$D:$D,AF4)</f>
        <v>0</v>
      </c>
      <c r="AG28" s="62">
        <f>SUMIFS('[1]Base Datos'!$I:$I,'[1]Base Datos'!$B:$B,$B4,'[1]Base Datos'!$D:$D,AG4)</f>
        <v>0</v>
      </c>
      <c r="AH28" s="35">
        <f>SUMIFS('[1]Base Datos'!$I:$I,'[1]Base Datos'!$B:$B,$B4,'[1]Base Datos'!$D:$D,AH4)</f>
        <v>0</v>
      </c>
      <c r="AI28" s="67"/>
    </row>
    <row r="29" spans="1:35" hidden="1">
      <c r="A29" s="12" t="s">
        <v>30</v>
      </c>
      <c r="B29" s="12">
        <f t="shared" si="2"/>
        <v>0</v>
      </c>
      <c r="C29" s="13">
        <v>7519.10213540124</v>
      </c>
      <c r="D29" s="13">
        <f t="shared" si="3"/>
        <v>0</v>
      </c>
      <c r="E29" s="34">
        <f>SUMIFS('[1]Base Datos'!$J:$J,'[1]Base Datos'!$B:$B,$B4,'[1]Base Datos'!$D:$D,E4)</f>
        <v>0</v>
      </c>
      <c r="F29" s="34">
        <f>SUMIFS('[1]Base Datos'!$J:$J,'[1]Base Datos'!$B:$B,$B4,'[1]Base Datos'!$D:$D,F4)</f>
        <v>0</v>
      </c>
      <c r="G29" s="34">
        <f>SUMIFS('[1]Base Datos'!$J:$J,'[1]Base Datos'!$B:$B,$B4,'[1]Base Datos'!$D:$D,G4)</f>
        <v>0</v>
      </c>
      <c r="H29" s="35">
        <f>SUMIFS('[1]Base Datos'!$J:$J,'[1]Base Datos'!$B:$B,$B4,'[1]Base Datos'!$D:$D,H4)</f>
        <v>0</v>
      </c>
      <c r="I29" s="35">
        <f>SUMIFS('[1]Base Datos'!$J:$J,'[1]Base Datos'!$B:$B,$B4,'[1]Base Datos'!$D:$D,I4)</f>
        <v>0</v>
      </c>
      <c r="J29" s="34">
        <f>SUMIFS('[1]Base Datos'!$J:$J,'[1]Base Datos'!$B:$B,$B4,'[1]Base Datos'!$D:$D,J4)</f>
        <v>0</v>
      </c>
      <c r="K29" s="34">
        <f>SUMIFS('[1]Base Datos'!$J:$J,'[1]Base Datos'!$B:$B,$B4,'[1]Base Datos'!$D:$D,K4)</f>
        <v>0</v>
      </c>
      <c r="L29" s="34">
        <f>SUMIFS('[1]Base Datos'!$J:$J,'[1]Base Datos'!$B:$B,$B4,'[1]Base Datos'!$D:$D,L4)</f>
        <v>0</v>
      </c>
      <c r="M29" s="34">
        <f>SUMIFS('[1]Base Datos'!$J:$J,'[1]Base Datos'!$B:$B,$B4,'[1]Base Datos'!$D:$D,M4)</f>
        <v>0</v>
      </c>
      <c r="N29" s="35">
        <f>SUMIFS('[1]Base Datos'!$J:$J,'[1]Base Datos'!$B:$B,$B4,'[1]Base Datos'!$D:$D,N4)</f>
        <v>0</v>
      </c>
      <c r="O29" s="35">
        <f>SUMIFS('[1]Base Datos'!$J:$J,'[1]Base Datos'!$B:$B,$B4,'[1]Base Datos'!$D:$D,O4)</f>
        <v>0</v>
      </c>
      <c r="P29" s="35">
        <f>SUMIFS('[1]Base Datos'!$J:$J,'[1]Base Datos'!$B:$B,$B4,'[1]Base Datos'!$D:$D,P4)</f>
        <v>0</v>
      </c>
      <c r="Q29" s="34">
        <f>SUMIFS('[1]Base Datos'!$J:$J,'[1]Base Datos'!$B:$B,$B4,'[1]Base Datos'!$D:$D,Q4)</f>
        <v>0</v>
      </c>
      <c r="R29" s="34">
        <f>SUMIFS('[1]Base Datos'!$J:$J,'[1]Base Datos'!$B:$B,$B4,'[1]Base Datos'!$D:$D,R4)</f>
        <v>0</v>
      </c>
      <c r="S29" s="34">
        <f>SUMIFS('[1]Base Datos'!$J:$J,'[1]Base Datos'!$B:$B,$B4,'[1]Base Datos'!$D:$D,S4)</f>
        <v>0</v>
      </c>
      <c r="T29" s="34">
        <f>SUMIFS('[1]Base Datos'!$J:$J,'[1]Base Datos'!$B:$B,$B4,'[1]Base Datos'!$D:$D,T4)</f>
        <v>0</v>
      </c>
      <c r="U29" s="34">
        <f>SUMIFS('[1]Base Datos'!$J:$J,'[1]Base Datos'!$B:$B,$B4,'[1]Base Datos'!$D:$D,U4)</f>
        <v>0</v>
      </c>
      <c r="V29" s="35">
        <f>SUMIFS('[1]Base Datos'!$J:$J,'[1]Base Datos'!$B:$B,$B4,'[1]Base Datos'!$D:$D,V4)</f>
        <v>0</v>
      </c>
      <c r="W29" s="35">
        <f>SUMIFS('[1]Base Datos'!$J:$J,'[1]Base Datos'!$B:$B,$B4,'[1]Base Datos'!$D:$D,W4)</f>
        <v>0</v>
      </c>
      <c r="X29" s="34">
        <f>SUMIFS('[1]Base Datos'!$J:$J,'[1]Base Datos'!$B:$B,$B4,'[1]Base Datos'!$D:$D,X4)</f>
        <v>0</v>
      </c>
      <c r="Y29" s="34">
        <f>SUMIFS('[1]Base Datos'!$J:$J,'[1]Base Datos'!$B:$B,$B4,'[1]Base Datos'!$D:$D,Y4)</f>
        <v>0</v>
      </c>
      <c r="Z29" s="34">
        <f>SUMIFS('[1]Base Datos'!$J:$J,'[1]Base Datos'!$B:$B,$B4,'[1]Base Datos'!$D:$D,Z4)</f>
        <v>0</v>
      </c>
      <c r="AA29" s="34">
        <f>SUMIFS('[1]Base Datos'!$J:$J,'[1]Base Datos'!$B:$B,$B4,'[1]Base Datos'!$D:$D,AA4)</f>
        <v>0</v>
      </c>
      <c r="AB29" s="34">
        <f>SUMIFS('[1]Base Datos'!$J:$J,'[1]Base Datos'!$B:$B,$B4,'[1]Base Datos'!$D:$D,AB4)</f>
        <v>0</v>
      </c>
      <c r="AC29" s="35">
        <f>SUMIFS('[1]Base Datos'!$J:$J,'[1]Base Datos'!$B:$B,$B4,'[1]Base Datos'!$D:$D,AC4)</f>
        <v>0</v>
      </c>
      <c r="AD29" s="35">
        <f>SUMIFS('[1]Base Datos'!$J:$J,'[1]Base Datos'!$B:$B,$B4,'[1]Base Datos'!$D:$D,AD4)</f>
        <v>0</v>
      </c>
      <c r="AE29" s="34">
        <f>SUMIFS('[1]Base Datos'!$J:$J,'[1]Base Datos'!$B:$B,$B4,'[1]Base Datos'!$D:$D,AE4)</f>
        <v>0</v>
      </c>
      <c r="AF29" s="34">
        <f>SUMIFS('[1]Base Datos'!$J:$J,'[1]Base Datos'!$B:$B,$B4,'[1]Base Datos'!$D:$D,AF4)</f>
        <v>0</v>
      </c>
      <c r="AG29" s="62">
        <f>SUMIFS('[1]Base Datos'!$J:$J,'[1]Base Datos'!$B:$B,$B4,'[1]Base Datos'!$D:$D,AG4)</f>
        <v>0</v>
      </c>
      <c r="AH29" s="35">
        <f>SUMIFS('[1]Base Datos'!$J:$J,'[1]Base Datos'!$B:$B,$B4,'[1]Base Datos'!$D:$D,AH4)</f>
        <v>0</v>
      </c>
      <c r="AI29" s="67"/>
    </row>
    <row r="30" spans="1:35" hidden="1">
      <c r="A30" s="12" t="s">
        <v>31</v>
      </c>
      <c r="B30" s="12">
        <f t="shared" si="2"/>
        <v>0</v>
      </c>
      <c r="C30" s="13">
        <v>7519.10213540124</v>
      </c>
      <c r="D30" s="13">
        <f t="shared" si="3"/>
        <v>0</v>
      </c>
      <c r="E30" s="34">
        <f>SUMIFS('[1]Base Datos'!$K:$K,'[1]Base Datos'!$B:$B,$B4,'[1]Base Datos'!$D:$D,E4)</f>
        <v>0</v>
      </c>
      <c r="F30" s="34">
        <f>SUMIFS('[1]Base Datos'!$K:$K,'[1]Base Datos'!$B:$B,$B4,'[1]Base Datos'!$D:$D,F4)</f>
        <v>0</v>
      </c>
      <c r="G30" s="34">
        <f>SUMIFS('[1]Base Datos'!$K:$K,'[1]Base Datos'!$B:$B,$B4,'[1]Base Datos'!$D:$D,G4)</f>
        <v>0</v>
      </c>
      <c r="H30" s="35">
        <f>SUMIFS('[1]Base Datos'!$K:$K,'[1]Base Datos'!$B:$B,$B4,'[1]Base Datos'!$D:$D,H4)</f>
        <v>0</v>
      </c>
      <c r="I30" s="35">
        <f>SUMIFS('[1]Base Datos'!$K:$K,'[1]Base Datos'!$B:$B,$B4,'[1]Base Datos'!$D:$D,I4)</f>
        <v>0</v>
      </c>
      <c r="J30" s="34">
        <f>SUMIFS('[1]Base Datos'!$K:$K,'[1]Base Datos'!$B:$B,$B4,'[1]Base Datos'!$D:$D,J4)</f>
        <v>0</v>
      </c>
      <c r="K30" s="34">
        <f>SUMIFS('[1]Base Datos'!$K:$K,'[1]Base Datos'!$B:$B,$B4,'[1]Base Datos'!$D:$D,K4)</f>
        <v>0</v>
      </c>
      <c r="L30" s="34">
        <f>SUMIFS('[1]Base Datos'!$K:$K,'[1]Base Datos'!$B:$B,$B4,'[1]Base Datos'!$D:$D,L4)</f>
        <v>0</v>
      </c>
      <c r="M30" s="34">
        <f>SUMIFS('[1]Base Datos'!$K:$K,'[1]Base Datos'!$B:$B,$B4,'[1]Base Datos'!$D:$D,M4)</f>
        <v>0</v>
      </c>
      <c r="N30" s="35">
        <f>SUMIFS('[1]Base Datos'!$K:$K,'[1]Base Datos'!$B:$B,$B4,'[1]Base Datos'!$D:$D,N4)</f>
        <v>0</v>
      </c>
      <c r="O30" s="35">
        <f>SUMIFS('[1]Base Datos'!$K:$K,'[1]Base Datos'!$B:$B,$B4,'[1]Base Datos'!$D:$D,O4)</f>
        <v>0</v>
      </c>
      <c r="P30" s="35">
        <f>SUMIFS('[1]Base Datos'!$K:$K,'[1]Base Datos'!$B:$B,$B4,'[1]Base Datos'!$D:$D,P4)</f>
        <v>0</v>
      </c>
      <c r="Q30" s="34">
        <f>SUMIFS('[1]Base Datos'!$K:$K,'[1]Base Datos'!$B:$B,$B4,'[1]Base Datos'!$D:$D,Q4)</f>
        <v>0</v>
      </c>
      <c r="R30" s="34">
        <f>SUMIFS('[1]Base Datos'!$K:$K,'[1]Base Datos'!$B:$B,$B4,'[1]Base Datos'!$D:$D,R4)</f>
        <v>0</v>
      </c>
      <c r="S30" s="34">
        <f>SUMIFS('[1]Base Datos'!$K:$K,'[1]Base Datos'!$B:$B,$B4,'[1]Base Datos'!$D:$D,S4)</f>
        <v>0</v>
      </c>
      <c r="T30" s="34">
        <f>SUMIFS('[1]Base Datos'!$K:$K,'[1]Base Datos'!$B:$B,$B4,'[1]Base Datos'!$D:$D,T4)</f>
        <v>0</v>
      </c>
      <c r="U30" s="34">
        <f>SUMIFS('[1]Base Datos'!$K:$K,'[1]Base Datos'!$B:$B,$B4,'[1]Base Datos'!$D:$D,U4)</f>
        <v>0</v>
      </c>
      <c r="V30" s="35">
        <f>SUMIFS('[1]Base Datos'!$K:$K,'[1]Base Datos'!$B:$B,$B4,'[1]Base Datos'!$D:$D,V4)</f>
        <v>0</v>
      </c>
      <c r="W30" s="35">
        <f>SUMIFS('[1]Base Datos'!$K:$K,'[1]Base Datos'!$B:$B,$B4,'[1]Base Datos'!$D:$D,W4)</f>
        <v>0</v>
      </c>
      <c r="X30" s="34">
        <f>SUMIFS('[1]Base Datos'!$K:$K,'[1]Base Datos'!$B:$B,$B4,'[1]Base Datos'!$D:$D,X4)</f>
        <v>0</v>
      </c>
      <c r="Y30" s="34">
        <f>SUMIFS('[1]Base Datos'!$K:$K,'[1]Base Datos'!$B:$B,$B4,'[1]Base Datos'!$D:$D,Y4)</f>
        <v>0</v>
      </c>
      <c r="Z30" s="34">
        <f>SUMIFS('[1]Base Datos'!$K:$K,'[1]Base Datos'!$B:$B,$B4,'[1]Base Datos'!$D:$D,Z4)</f>
        <v>0</v>
      </c>
      <c r="AA30" s="34">
        <f>SUMIFS('[1]Base Datos'!$K:$K,'[1]Base Datos'!$B:$B,$B4,'[1]Base Datos'!$D:$D,AA4)</f>
        <v>0</v>
      </c>
      <c r="AB30" s="34">
        <f>SUMIFS('[1]Base Datos'!$K:$K,'[1]Base Datos'!$B:$B,$B4,'[1]Base Datos'!$D:$D,AB4)</f>
        <v>0</v>
      </c>
      <c r="AC30" s="35">
        <f>SUMIFS('[1]Base Datos'!$K:$K,'[1]Base Datos'!$B:$B,$B4,'[1]Base Datos'!$D:$D,AC4)</f>
        <v>0</v>
      </c>
      <c r="AD30" s="35">
        <f>SUMIFS('[1]Base Datos'!$K:$K,'[1]Base Datos'!$B:$B,$B4,'[1]Base Datos'!$D:$D,AD4)</f>
        <v>0</v>
      </c>
      <c r="AE30" s="34">
        <f>SUMIFS('[1]Base Datos'!$K:$K,'[1]Base Datos'!$B:$B,$B4,'[1]Base Datos'!$D:$D,AE4)</f>
        <v>0</v>
      </c>
      <c r="AF30" s="34">
        <f>SUMIFS('[1]Base Datos'!$K:$K,'[1]Base Datos'!$B:$B,$B4,'[1]Base Datos'!$D:$D,AF4)</f>
        <v>0</v>
      </c>
      <c r="AG30" s="62">
        <f>SUMIFS('[1]Base Datos'!$K:$K,'[1]Base Datos'!$B:$B,$B4,'[1]Base Datos'!$D:$D,AG4)</f>
        <v>0</v>
      </c>
      <c r="AH30" s="35">
        <f>SUMIFS('[1]Base Datos'!$K:$K,'[1]Base Datos'!$B:$B,$B4,'[1]Base Datos'!$D:$D,AH4)</f>
        <v>0</v>
      </c>
      <c r="AI30" s="67"/>
    </row>
    <row r="31" spans="1:35" hidden="1">
      <c r="A31" s="12" t="s">
        <v>32</v>
      </c>
      <c r="B31" s="12">
        <f t="shared" si="2"/>
        <v>0</v>
      </c>
      <c r="C31" s="13">
        <v>10652.647506141418</v>
      </c>
      <c r="D31" s="13">
        <f t="shared" si="3"/>
        <v>0</v>
      </c>
      <c r="E31" s="34">
        <f>SUMIFS('[1]Base Datos'!$L:$L,'[1]Base Datos'!$B:$B,$B4,'[1]Base Datos'!$D:$D,E4)</f>
        <v>0</v>
      </c>
      <c r="F31" s="34">
        <f>SUMIFS('[1]Base Datos'!$L:$L,'[1]Base Datos'!$B:$B,$B4,'[1]Base Datos'!$D:$D,F4)</f>
        <v>0</v>
      </c>
      <c r="G31" s="34">
        <f>SUMIFS('[1]Base Datos'!$L:$L,'[1]Base Datos'!$B:$B,$B4,'[1]Base Datos'!$D:$D,G4)</f>
        <v>0</v>
      </c>
      <c r="H31" s="35">
        <f>SUMIFS('[1]Base Datos'!$L:$L,'[1]Base Datos'!$B:$B,$B4,'[1]Base Datos'!$D:$D,H4)</f>
        <v>0</v>
      </c>
      <c r="I31" s="35">
        <f>SUMIFS('[1]Base Datos'!$L:$L,'[1]Base Datos'!$B:$B,$B4,'[1]Base Datos'!$D:$D,I4)</f>
        <v>0</v>
      </c>
      <c r="J31" s="34">
        <f>SUMIFS('[1]Base Datos'!$L:$L,'[1]Base Datos'!$B:$B,$B4,'[1]Base Datos'!$D:$D,J4)</f>
        <v>0</v>
      </c>
      <c r="K31" s="34">
        <f>SUMIFS('[1]Base Datos'!$L:$L,'[1]Base Datos'!$B:$B,$B4,'[1]Base Datos'!$D:$D,K4)</f>
        <v>0</v>
      </c>
      <c r="L31" s="34">
        <f>SUMIFS('[1]Base Datos'!$L:$L,'[1]Base Datos'!$B:$B,$B4,'[1]Base Datos'!$D:$D,L4)</f>
        <v>0</v>
      </c>
      <c r="M31" s="34">
        <f>SUMIFS('[1]Base Datos'!$L:$L,'[1]Base Datos'!$B:$B,$B4,'[1]Base Datos'!$D:$D,M4)</f>
        <v>0</v>
      </c>
      <c r="N31" s="35">
        <f>SUMIFS('[1]Base Datos'!$L:$L,'[1]Base Datos'!$B:$B,$B4,'[1]Base Datos'!$D:$D,N4)</f>
        <v>0</v>
      </c>
      <c r="O31" s="35">
        <f>SUMIFS('[1]Base Datos'!$L:$L,'[1]Base Datos'!$B:$B,$B4,'[1]Base Datos'!$D:$D,O4)</f>
        <v>0</v>
      </c>
      <c r="P31" s="35">
        <f>SUMIFS('[1]Base Datos'!$L:$L,'[1]Base Datos'!$B:$B,$B4,'[1]Base Datos'!$D:$D,P4)</f>
        <v>0</v>
      </c>
      <c r="Q31" s="34">
        <f>SUMIFS('[1]Base Datos'!$L:$L,'[1]Base Datos'!$B:$B,$B4,'[1]Base Datos'!$D:$D,Q4)</f>
        <v>0</v>
      </c>
      <c r="R31" s="34">
        <f>SUMIFS('[1]Base Datos'!$L:$L,'[1]Base Datos'!$B:$B,$B4,'[1]Base Datos'!$D:$D,R4)</f>
        <v>0</v>
      </c>
      <c r="S31" s="34">
        <f>SUMIFS('[1]Base Datos'!$L:$L,'[1]Base Datos'!$B:$B,$B4,'[1]Base Datos'!$D:$D,S4)</f>
        <v>0</v>
      </c>
      <c r="T31" s="34">
        <f>SUMIFS('[1]Base Datos'!$L:$L,'[1]Base Datos'!$B:$B,$B4,'[1]Base Datos'!$D:$D,T4)</f>
        <v>0</v>
      </c>
      <c r="U31" s="34">
        <f>SUMIFS('[1]Base Datos'!$L:$L,'[1]Base Datos'!$B:$B,$B4,'[1]Base Datos'!$D:$D,U4)</f>
        <v>0</v>
      </c>
      <c r="V31" s="35">
        <f>SUMIFS('[1]Base Datos'!$L:$L,'[1]Base Datos'!$B:$B,$B4,'[1]Base Datos'!$D:$D,V4)</f>
        <v>0</v>
      </c>
      <c r="W31" s="35">
        <f>SUMIFS('[1]Base Datos'!$L:$L,'[1]Base Datos'!$B:$B,$B4,'[1]Base Datos'!$D:$D,W4)</f>
        <v>0</v>
      </c>
      <c r="X31" s="34">
        <f>SUMIFS('[1]Base Datos'!$L:$L,'[1]Base Datos'!$B:$B,$B4,'[1]Base Datos'!$D:$D,X4)</f>
        <v>0</v>
      </c>
      <c r="Y31" s="34">
        <f>SUMIFS('[1]Base Datos'!$L:$L,'[1]Base Datos'!$B:$B,$B4,'[1]Base Datos'!$D:$D,Y4)</f>
        <v>0</v>
      </c>
      <c r="Z31" s="34">
        <f>SUMIFS('[1]Base Datos'!$L:$L,'[1]Base Datos'!$B:$B,$B4,'[1]Base Datos'!$D:$D,Z4)</f>
        <v>0</v>
      </c>
      <c r="AA31" s="34">
        <f>SUMIFS('[1]Base Datos'!$L:$L,'[1]Base Datos'!$B:$B,$B4,'[1]Base Datos'!$D:$D,AA4)</f>
        <v>0</v>
      </c>
      <c r="AB31" s="34">
        <f>SUMIFS('[1]Base Datos'!$L:$L,'[1]Base Datos'!$B:$B,$B4,'[1]Base Datos'!$D:$D,AB4)</f>
        <v>0</v>
      </c>
      <c r="AC31" s="35">
        <f>SUMIFS('[1]Base Datos'!$L:$L,'[1]Base Datos'!$B:$B,$B4,'[1]Base Datos'!$D:$D,AC4)</f>
        <v>0</v>
      </c>
      <c r="AD31" s="35">
        <f>SUMIFS('[1]Base Datos'!$L:$L,'[1]Base Datos'!$B:$B,$B4,'[1]Base Datos'!$D:$D,AD4)</f>
        <v>0</v>
      </c>
      <c r="AE31" s="34">
        <f>SUMIFS('[1]Base Datos'!$L:$L,'[1]Base Datos'!$B:$B,$B4,'[1]Base Datos'!$D:$D,AE4)</f>
        <v>0</v>
      </c>
      <c r="AF31" s="34">
        <f>SUMIFS('[1]Base Datos'!$L:$L,'[1]Base Datos'!$B:$B,$B4,'[1]Base Datos'!$D:$D,AF4)</f>
        <v>0</v>
      </c>
      <c r="AG31" s="62">
        <f>SUMIFS('[1]Base Datos'!$L:$L,'[1]Base Datos'!$B:$B,$B4,'[1]Base Datos'!$D:$D,AG4)</f>
        <v>0</v>
      </c>
      <c r="AH31" s="35">
        <f>SUMIFS('[1]Base Datos'!$L:$L,'[1]Base Datos'!$B:$B,$B4,'[1]Base Datos'!$D:$D,AH4)</f>
        <v>0</v>
      </c>
      <c r="AI31" s="67"/>
    </row>
    <row r="32" spans="1:35" hidden="1">
      <c r="A32" s="12" t="s">
        <v>33</v>
      </c>
      <c r="B32" s="12">
        <f t="shared" si="2"/>
        <v>0</v>
      </c>
      <c r="C32" s="13">
        <v>2819.3702269473001</v>
      </c>
      <c r="D32" s="13">
        <f t="shared" si="3"/>
        <v>0</v>
      </c>
      <c r="E32" s="34">
        <f>SUMIFS('[1]Base Datos'!$M:$M,'[1]Base Datos'!$B:$B,$B4,'[1]Base Datos'!$D:$D,E4)</f>
        <v>0</v>
      </c>
      <c r="F32" s="34">
        <f>SUMIFS('[1]Base Datos'!$M:$M,'[1]Base Datos'!$B:$B,$B4,'[1]Base Datos'!$D:$D,F4)</f>
        <v>0</v>
      </c>
      <c r="G32" s="34">
        <f>SUMIFS('[1]Base Datos'!$M:$M,'[1]Base Datos'!$B:$B,$B4,'[1]Base Datos'!$D:$D,G4)</f>
        <v>0</v>
      </c>
      <c r="H32" s="35">
        <f>SUMIFS('[1]Base Datos'!$M:$M,'[1]Base Datos'!$B:$B,$B4,'[1]Base Datos'!$D:$D,H4)</f>
        <v>0</v>
      </c>
      <c r="I32" s="35">
        <f>SUMIFS('[1]Base Datos'!$M:$M,'[1]Base Datos'!$B:$B,$B4,'[1]Base Datos'!$D:$D,I4)</f>
        <v>0</v>
      </c>
      <c r="J32" s="34">
        <f>SUMIFS('[1]Base Datos'!$M:$M,'[1]Base Datos'!$B:$B,$B4,'[1]Base Datos'!$D:$D,J4)</f>
        <v>0</v>
      </c>
      <c r="K32" s="34">
        <f>SUMIFS('[1]Base Datos'!$M:$M,'[1]Base Datos'!$B:$B,$B4,'[1]Base Datos'!$D:$D,K4)</f>
        <v>0</v>
      </c>
      <c r="L32" s="34">
        <f>SUMIFS('[1]Base Datos'!$M:$M,'[1]Base Datos'!$B:$B,$B4,'[1]Base Datos'!$D:$D,L4)</f>
        <v>0</v>
      </c>
      <c r="M32" s="34">
        <f>SUMIFS('[1]Base Datos'!$M:$M,'[1]Base Datos'!$B:$B,$B4,'[1]Base Datos'!$D:$D,M4)</f>
        <v>0</v>
      </c>
      <c r="N32" s="35">
        <f>SUMIFS('[1]Base Datos'!$M:$M,'[1]Base Datos'!$B:$B,$B4,'[1]Base Datos'!$D:$D,N4)</f>
        <v>0</v>
      </c>
      <c r="O32" s="35">
        <f>SUMIFS('[1]Base Datos'!$M:$M,'[1]Base Datos'!$B:$B,$B4,'[1]Base Datos'!$D:$D,O4)</f>
        <v>0</v>
      </c>
      <c r="P32" s="35">
        <f>SUMIFS('[1]Base Datos'!$M:$M,'[1]Base Datos'!$B:$B,$B4,'[1]Base Datos'!$D:$D,P4)</f>
        <v>0</v>
      </c>
      <c r="Q32" s="34">
        <f>SUMIFS('[1]Base Datos'!$M:$M,'[1]Base Datos'!$B:$B,$B4,'[1]Base Datos'!$D:$D,Q4)</f>
        <v>0</v>
      </c>
      <c r="R32" s="34">
        <f>SUMIFS('[1]Base Datos'!$M:$M,'[1]Base Datos'!$B:$B,$B4,'[1]Base Datos'!$D:$D,R4)</f>
        <v>0</v>
      </c>
      <c r="S32" s="34">
        <f>SUMIFS('[1]Base Datos'!$M:$M,'[1]Base Datos'!$B:$B,$B4,'[1]Base Datos'!$D:$D,S4)</f>
        <v>0</v>
      </c>
      <c r="T32" s="34">
        <f>SUMIFS('[1]Base Datos'!$M:$M,'[1]Base Datos'!$B:$B,$B4,'[1]Base Datos'!$D:$D,T4)</f>
        <v>0</v>
      </c>
      <c r="U32" s="34">
        <f>SUMIFS('[1]Base Datos'!$M:$M,'[1]Base Datos'!$B:$B,$B4,'[1]Base Datos'!$D:$D,U4)</f>
        <v>0</v>
      </c>
      <c r="V32" s="35">
        <f>SUMIFS('[1]Base Datos'!$M:$M,'[1]Base Datos'!$B:$B,$B4,'[1]Base Datos'!$D:$D,V4)</f>
        <v>0</v>
      </c>
      <c r="W32" s="35">
        <f>SUMIFS('[1]Base Datos'!$M:$M,'[1]Base Datos'!$B:$B,$B4,'[1]Base Datos'!$D:$D,W4)</f>
        <v>0</v>
      </c>
      <c r="X32" s="34">
        <f>SUMIFS('[1]Base Datos'!$M:$M,'[1]Base Datos'!$B:$B,$B4,'[1]Base Datos'!$D:$D,X4)</f>
        <v>0</v>
      </c>
      <c r="Y32" s="34">
        <f>SUMIFS('[1]Base Datos'!$M:$M,'[1]Base Datos'!$B:$B,$B4,'[1]Base Datos'!$D:$D,Y4)</f>
        <v>0</v>
      </c>
      <c r="Z32" s="34">
        <f>SUMIFS('[1]Base Datos'!$M:$M,'[1]Base Datos'!$B:$B,$B4,'[1]Base Datos'!$D:$D,Z4)</f>
        <v>0</v>
      </c>
      <c r="AA32" s="34">
        <f>SUMIFS('[1]Base Datos'!$M:$M,'[1]Base Datos'!$B:$B,$B4,'[1]Base Datos'!$D:$D,AA4)</f>
        <v>0</v>
      </c>
      <c r="AB32" s="34">
        <f>SUMIFS('[1]Base Datos'!$M:$M,'[1]Base Datos'!$B:$B,$B4,'[1]Base Datos'!$D:$D,AB4)</f>
        <v>0</v>
      </c>
      <c r="AC32" s="35">
        <f>SUMIFS('[1]Base Datos'!$M:$M,'[1]Base Datos'!$B:$B,$B4,'[1]Base Datos'!$D:$D,AC4)</f>
        <v>0</v>
      </c>
      <c r="AD32" s="35">
        <f>SUMIFS('[1]Base Datos'!$M:$M,'[1]Base Datos'!$B:$B,$B4,'[1]Base Datos'!$D:$D,AD4)</f>
        <v>0</v>
      </c>
      <c r="AE32" s="34">
        <f>SUMIFS('[1]Base Datos'!$M:$M,'[1]Base Datos'!$B:$B,$B4,'[1]Base Datos'!$D:$D,AE4)</f>
        <v>0</v>
      </c>
      <c r="AF32" s="34">
        <f>SUMIFS('[1]Base Datos'!$M:$M,'[1]Base Datos'!$B:$B,$B4,'[1]Base Datos'!$D:$D,AF4)</f>
        <v>0</v>
      </c>
      <c r="AG32" s="62">
        <f>SUMIFS('[1]Base Datos'!$M:$M,'[1]Base Datos'!$B:$B,$B4,'[1]Base Datos'!$D:$D,AG4)</f>
        <v>0</v>
      </c>
      <c r="AH32" s="35">
        <f>SUMIFS('[1]Base Datos'!$M:$M,'[1]Base Datos'!$B:$B,$B4,'[1]Base Datos'!$D:$D,AH4)</f>
        <v>0</v>
      </c>
      <c r="AI32" s="67"/>
    </row>
    <row r="33" spans="1:35" hidden="1">
      <c r="A33" s="12" t="s">
        <v>34</v>
      </c>
      <c r="B33" s="12">
        <f t="shared" si="2"/>
        <v>0</v>
      </c>
      <c r="C33" s="13">
        <v>5012.73475693416</v>
      </c>
      <c r="D33" s="13">
        <f t="shared" si="3"/>
        <v>0</v>
      </c>
      <c r="E33" s="34">
        <f>SUMIFS('[1]Base Datos'!$N:$N,'[1]Base Datos'!$B:$B,$B4,'[1]Base Datos'!$D:$D,E4)</f>
        <v>0</v>
      </c>
      <c r="F33" s="34">
        <f>SUMIFS('[1]Base Datos'!$N:$N,'[1]Base Datos'!$B:$B,$B4,'[1]Base Datos'!$D:$D,F4)</f>
        <v>0</v>
      </c>
      <c r="G33" s="34">
        <f>SUMIFS('[1]Base Datos'!$N:$N,'[1]Base Datos'!$B:$B,$B4,'[1]Base Datos'!$D:$D,G4)</f>
        <v>0</v>
      </c>
      <c r="H33" s="35">
        <f>SUMIFS('[1]Base Datos'!$N:$N,'[1]Base Datos'!$B:$B,$B4,'[1]Base Datos'!$D:$D,H4)</f>
        <v>0</v>
      </c>
      <c r="I33" s="35">
        <f>SUMIFS('[1]Base Datos'!$N:$N,'[1]Base Datos'!$B:$B,$B4,'[1]Base Datos'!$D:$D,I4)</f>
        <v>0</v>
      </c>
      <c r="J33" s="34">
        <f>SUMIFS('[1]Base Datos'!$N:$N,'[1]Base Datos'!$B:$B,$B4,'[1]Base Datos'!$D:$D,J4)</f>
        <v>0</v>
      </c>
      <c r="K33" s="34">
        <f>SUMIFS('[1]Base Datos'!$N:$N,'[1]Base Datos'!$B:$B,$B4,'[1]Base Datos'!$D:$D,K4)</f>
        <v>0</v>
      </c>
      <c r="L33" s="34">
        <f>SUMIFS('[1]Base Datos'!$N:$N,'[1]Base Datos'!$B:$B,$B4,'[1]Base Datos'!$D:$D,L4)</f>
        <v>0</v>
      </c>
      <c r="M33" s="34">
        <f>SUMIFS('[1]Base Datos'!$N:$N,'[1]Base Datos'!$B:$B,$B4,'[1]Base Datos'!$D:$D,M4)</f>
        <v>0</v>
      </c>
      <c r="N33" s="35">
        <f>SUMIFS('[1]Base Datos'!$N:$N,'[1]Base Datos'!$B:$B,$B4,'[1]Base Datos'!$D:$D,N4)</f>
        <v>0</v>
      </c>
      <c r="O33" s="35">
        <f>SUMIFS('[1]Base Datos'!$N:$N,'[1]Base Datos'!$B:$B,$B4,'[1]Base Datos'!$D:$D,O4)</f>
        <v>0</v>
      </c>
      <c r="P33" s="35">
        <f>SUMIFS('[1]Base Datos'!$N:$N,'[1]Base Datos'!$B:$B,$B4,'[1]Base Datos'!$D:$D,P4)</f>
        <v>0</v>
      </c>
      <c r="Q33" s="34">
        <f>SUMIFS('[1]Base Datos'!$N:$N,'[1]Base Datos'!$B:$B,$B4,'[1]Base Datos'!$D:$D,Q4)</f>
        <v>0</v>
      </c>
      <c r="R33" s="34">
        <f>SUMIFS('[1]Base Datos'!$N:$N,'[1]Base Datos'!$B:$B,$B4,'[1]Base Datos'!$D:$D,R4)</f>
        <v>0</v>
      </c>
      <c r="S33" s="34">
        <f>SUMIFS('[1]Base Datos'!$N:$N,'[1]Base Datos'!$B:$B,$B4,'[1]Base Datos'!$D:$D,S4)</f>
        <v>0</v>
      </c>
      <c r="T33" s="34">
        <f>SUMIFS('[1]Base Datos'!$N:$N,'[1]Base Datos'!$B:$B,$B4,'[1]Base Datos'!$D:$D,T4)</f>
        <v>0</v>
      </c>
      <c r="U33" s="34">
        <f>SUMIFS('[1]Base Datos'!$N:$N,'[1]Base Datos'!$B:$B,$B4,'[1]Base Datos'!$D:$D,U4)</f>
        <v>0</v>
      </c>
      <c r="V33" s="35">
        <f>SUMIFS('[1]Base Datos'!$N:$N,'[1]Base Datos'!$B:$B,$B4,'[1]Base Datos'!$D:$D,V4)</f>
        <v>0</v>
      </c>
      <c r="W33" s="35">
        <f>SUMIFS('[1]Base Datos'!$N:$N,'[1]Base Datos'!$B:$B,$B4,'[1]Base Datos'!$D:$D,W4)</f>
        <v>0</v>
      </c>
      <c r="X33" s="34">
        <f>SUMIFS('[1]Base Datos'!$N:$N,'[1]Base Datos'!$B:$B,$B4,'[1]Base Datos'!$D:$D,X4)</f>
        <v>0</v>
      </c>
      <c r="Y33" s="34">
        <f>SUMIFS('[1]Base Datos'!$N:$N,'[1]Base Datos'!$B:$B,$B4,'[1]Base Datos'!$D:$D,Y4)</f>
        <v>0</v>
      </c>
      <c r="Z33" s="34">
        <f>SUMIFS('[1]Base Datos'!$N:$N,'[1]Base Datos'!$B:$B,$B4,'[1]Base Datos'!$D:$D,Z4)</f>
        <v>0</v>
      </c>
      <c r="AA33" s="34">
        <f>SUMIFS('[1]Base Datos'!$N:$N,'[1]Base Datos'!$B:$B,$B4,'[1]Base Datos'!$D:$D,AA4)</f>
        <v>0</v>
      </c>
      <c r="AB33" s="34">
        <f>SUMIFS('[1]Base Datos'!$N:$N,'[1]Base Datos'!$B:$B,$B4,'[1]Base Datos'!$D:$D,AB4)</f>
        <v>0</v>
      </c>
      <c r="AC33" s="35">
        <f>SUMIFS('[1]Base Datos'!$N:$N,'[1]Base Datos'!$B:$B,$B4,'[1]Base Datos'!$D:$D,AC4)</f>
        <v>0</v>
      </c>
      <c r="AD33" s="35">
        <f>SUMIFS('[1]Base Datos'!$N:$N,'[1]Base Datos'!$B:$B,$B4,'[1]Base Datos'!$D:$D,AD4)</f>
        <v>0</v>
      </c>
      <c r="AE33" s="34">
        <f>SUMIFS('[1]Base Datos'!$N:$N,'[1]Base Datos'!$B:$B,$B4,'[1]Base Datos'!$D:$D,AE4)</f>
        <v>0</v>
      </c>
      <c r="AF33" s="34">
        <f>SUMIFS('[1]Base Datos'!$N:$N,'[1]Base Datos'!$B:$B,$B4,'[1]Base Datos'!$D:$D,AF4)</f>
        <v>0</v>
      </c>
      <c r="AG33" s="62">
        <f>SUMIFS('[1]Base Datos'!$N:$N,'[1]Base Datos'!$B:$B,$B4,'[1]Base Datos'!$D:$D,AG4)</f>
        <v>0</v>
      </c>
      <c r="AH33" s="35">
        <f>SUMIFS('[1]Base Datos'!$N:$N,'[1]Base Datos'!$B:$B,$B4,'[1]Base Datos'!$D:$D,AH4)</f>
        <v>0</v>
      </c>
      <c r="AI33" s="67"/>
    </row>
    <row r="34" spans="1:35" hidden="1">
      <c r="A34" s="12" t="s">
        <v>35</v>
      </c>
      <c r="B34" s="12">
        <f t="shared" si="2"/>
        <v>0</v>
      </c>
      <c r="C34" s="13">
        <v>15038.20427080248</v>
      </c>
      <c r="D34" s="13">
        <f t="shared" si="3"/>
        <v>0</v>
      </c>
      <c r="E34" s="34">
        <f>SUMIFS('[1]Base Datos'!$O:$O,'[1]Base Datos'!$B:$B,$B4,'[1]Base Datos'!$D:$D,E4)</f>
        <v>0</v>
      </c>
      <c r="F34" s="34">
        <f>SUMIFS('[1]Base Datos'!$O:$O,'[1]Base Datos'!$B:$B,$B4,'[1]Base Datos'!$D:$D,F4)</f>
        <v>0</v>
      </c>
      <c r="G34" s="34">
        <f>SUMIFS('[1]Base Datos'!$O:$O,'[1]Base Datos'!$B:$B,$B4,'[1]Base Datos'!$D:$D,G4)</f>
        <v>0</v>
      </c>
      <c r="H34" s="35">
        <f>SUMIFS('[1]Base Datos'!$O:$O,'[1]Base Datos'!$B:$B,$B4,'[1]Base Datos'!$D:$D,H4)</f>
        <v>0</v>
      </c>
      <c r="I34" s="35">
        <f>SUMIFS('[1]Base Datos'!$O:$O,'[1]Base Datos'!$B:$B,$B4,'[1]Base Datos'!$D:$D,I4)</f>
        <v>0</v>
      </c>
      <c r="J34" s="34">
        <f>SUMIFS('[1]Base Datos'!$O:$O,'[1]Base Datos'!$B:$B,$B4,'[1]Base Datos'!$D:$D,J4)</f>
        <v>0</v>
      </c>
      <c r="K34" s="34">
        <f>SUMIFS('[1]Base Datos'!$O:$O,'[1]Base Datos'!$B:$B,$B4,'[1]Base Datos'!$D:$D,K4)</f>
        <v>0</v>
      </c>
      <c r="L34" s="34">
        <f>SUMIFS('[1]Base Datos'!$O:$O,'[1]Base Datos'!$B:$B,$B4,'[1]Base Datos'!$D:$D,L4)</f>
        <v>0</v>
      </c>
      <c r="M34" s="34">
        <f>SUMIFS('[1]Base Datos'!$O:$O,'[1]Base Datos'!$B:$B,$B4,'[1]Base Datos'!$D:$D,M4)</f>
        <v>0</v>
      </c>
      <c r="N34" s="35">
        <f>SUMIFS('[1]Base Datos'!$O:$O,'[1]Base Datos'!$B:$B,$B4,'[1]Base Datos'!$D:$D,N4)</f>
        <v>0</v>
      </c>
      <c r="O34" s="35">
        <f>SUMIFS('[1]Base Datos'!$O:$O,'[1]Base Datos'!$B:$B,$B4,'[1]Base Datos'!$D:$D,O4)</f>
        <v>0</v>
      </c>
      <c r="P34" s="35">
        <f>SUMIFS('[1]Base Datos'!$O:$O,'[1]Base Datos'!$B:$B,$B4,'[1]Base Datos'!$D:$D,P4)</f>
        <v>0</v>
      </c>
      <c r="Q34" s="34">
        <f>SUMIFS('[1]Base Datos'!$O:$O,'[1]Base Datos'!$B:$B,$B4,'[1]Base Datos'!$D:$D,Q4)</f>
        <v>0</v>
      </c>
      <c r="R34" s="34">
        <f>SUMIFS('[1]Base Datos'!$O:$O,'[1]Base Datos'!$B:$B,$B4,'[1]Base Datos'!$D:$D,R4)</f>
        <v>0</v>
      </c>
      <c r="S34" s="34">
        <f>SUMIFS('[1]Base Datos'!$O:$O,'[1]Base Datos'!$B:$B,$B4,'[1]Base Datos'!$D:$D,S4)</f>
        <v>0</v>
      </c>
      <c r="T34" s="34">
        <f>SUMIFS('[1]Base Datos'!$O:$O,'[1]Base Datos'!$B:$B,$B4,'[1]Base Datos'!$D:$D,T4)</f>
        <v>0</v>
      </c>
      <c r="U34" s="34">
        <f>SUMIFS('[1]Base Datos'!$O:$O,'[1]Base Datos'!$B:$B,$B4,'[1]Base Datos'!$D:$D,U4)</f>
        <v>0</v>
      </c>
      <c r="V34" s="35">
        <f>SUMIFS('[1]Base Datos'!$O:$O,'[1]Base Datos'!$B:$B,$B4,'[1]Base Datos'!$D:$D,V4)</f>
        <v>0</v>
      </c>
      <c r="W34" s="35">
        <f>SUMIFS('[1]Base Datos'!$O:$O,'[1]Base Datos'!$B:$B,$B4,'[1]Base Datos'!$D:$D,W4)</f>
        <v>0</v>
      </c>
      <c r="X34" s="34">
        <f>SUMIFS('[1]Base Datos'!$O:$O,'[1]Base Datos'!$B:$B,$B4,'[1]Base Datos'!$D:$D,X4)</f>
        <v>0</v>
      </c>
      <c r="Y34" s="34">
        <f>SUMIFS('[1]Base Datos'!$O:$O,'[1]Base Datos'!$B:$B,$B4,'[1]Base Datos'!$D:$D,Y4)</f>
        <v>0</v>
      </c>
      <c r="Z34" s="34">
        <f>SUMIFS('[1]Base Datos'!$O:$O,'[1]Base Datos'!$B:$B,$B4,'[1]Base Datos'!$D:$D,Z4)</f>
        <v>0</v>
      </c>
      <c r="AA34" s="34">
        <f>SUMIFS('[1]Base Datos'!$O:$O,'[1]Base Datos'!$B:$B,$B4,'[1]Base Datos'!$D:$D,AA4)</f>
        <v>0</v>
      </c>
      <c r="AB34" s="34">
        <f>SUMIFS('[1]Base Datos'!$O:$O,'[1]Base Datos'!$B:$B,$B4,'[1]Base Datos'!$D:$D,AB4)</f>
        <v>0</v>
      </c>
      <c r="AC34" s="35">
        <f>SUMIFS('[1]Base Datos'!$O:$O,'[1]Base Datos'!$B:$B,$B4,'[1]Base Datos'!$D:$D,AC4)</f>
        <v>0</v>
      </c>
      <c r="AD34" s="35">
        <f>SUMIFS('[1]Base Datos'!$O:$O,'[1]Base Datos'!$B:$B,$B4,'[1]Base Datos'!$D:$D,AD4)</f>
        <v>0</v>
      </c>
      <c r="AE34" s="34">
        <f>SUMIFS('[1]Base Datos'!$O:$O,'[1]Base Datos'!$B:$B,$B4,'[1]Base Datos'!$D:$D,AE4)</f>
        <v>0</v>
      </c>
      <c r="AF34" s="34">
        <f>SUMIFS('[1]Base Datos'!$O:$O,'[1]Base Datos'!$B:$B,$B4,'[1]Base Datos'!$D:$D,AF4)</f>
        <v>0</v>
      </c>
      <c r="AG34" s="62">
        <f>SUMIFS('[1]Base Datos'!$O:$O,'[1]Base Datos'!$B:$B,$B4,'[1]Base Datos'!$D:$D,AG4)</f>
        <v>0</v>
      </c>
      <c r="AH34" s="35">
        <f>SUMIFS('[1]Base Datos'!$O:$O,'[1]Base Datos'!$B:$B,$B4,'[1]Base Datos'!$D:$D,AH4)</f>
        <v>0</v>
      </c>
      <c r="AI34" s="67"/>
    </row>
    <row r="35" spans="1:35" hidden="1">
      <c r="A35" s="12" t="s">
        <v>36</v>
      </c>
      <c r="B35" s="12">
        <f t="shared" si="2"/>
        <v>0</v>
      </c>
      <c r="C35" s="13">
        <v>20050.93902773664</v>
      </c>
      <c r="D35" s="13">
        <f t="shared" si="3"/>
        <v>0</v>
      </c>
      <c r="E35" s="34">
        <f>SUMIFS('[1]Base Datos'!$P:$P,'[1]Base Datos'!$B:$B,$B4,'[1]Base Datos'!$D:$D,E4)</f>
        <v>0</v>
      </c>
      <c r="F35" s="34">
        <f>SUMIFS('[1]Base Datos'!$P:$P,'[1]Base Datos'!$B:$B,$B4,'[1]Base Datos'!$D:$D,F4)</f>
        <v>0</v>
      </c>
      <c r="G35" s="34">
        <f>SUMIFS('[1]Base Datos'!$P:$P,'[1]Base Datos'!$B:$B,$B4,'[1]Base Datos'!$D:$D,G4)</f>
        <v>0</v>
      </c>
      <c r="H35" s="35">
        <f>SUMIFS('[1]Base Datos'!$P:$P,'[1]Base Datos'!$B:$B,$B4,'[1]Base Datos'!$D:$D,H4)</f>
        <v>0</v>
      </c>
      <c r="I35" s="35">
        <f>SUMIFS('[1]Base Datos'!$P:$P,'[1]Base Datos'!$B:$B,$B4,'[1]Base Datos'!$D:$D,I4)</f>
        <v>0</v>
      </c>
      <c r="J35" s="34">
        <f>SUMIFS('[1]Base Datos'!$P:$P,'[1]Base Datos'!$B:$B,$B4,'[1]Base Datos'!$D:$D,J4)</f>
        <v>0</v>
      </c>
      <c r="K35" s="34">
        <f>SUMIFS('[1]Base Datos'!$P:$P,'[1]Base Datos'!$B:$B,$B4,'[1]Base Datos'!$D:$D,K4)</f>
        <v>0</v>
      </c>
      <c r="L35" s="34">
        <f>SUMIFS('[1]Base Datos'!$P:$P,'[1]Base Datos'!$B:$B,$B4,'[1]Base Datos'!$D:$D,L4)</f>
        <v>0</v>
      </c>
      <c r="M35" s="34">
        <f>SUMIFS('[1]Base Datos'!$P:$P,'[1]Base Datos'!$B:$B,$B4,'[1]Base Datos'!$D:$D,M4)</f>
        <v>0</v>
      </c>
      <c r="N35" s="35">
        <f>SUMIFS('[1]Base Datos'!$P:$P,'[1]Base Datos'!$B:$B,$B4,'[1]Base Datos'!$D:$D,N4)</f>
        <v>0</v>
      </c>
      <c r="O35" s="35">
        <f>SUMIFS('[1]Base Datos'!$P:$P,'[1]Base Datos'!$B:$B,$B4,'[1]Base Datos'!$D:$D,O4)</f>
        <v>0</v>
      </c>
      <c r="P35" s="35">
        <f>SUMIFS('[1]Base Datos'!$P:$P,'[1]Base Datos'!$B:$B,$B4,'[1]Base Datos'!$D:$D,P4)</f>
        <v>0</v>
      </c>
      <c r="Q35" s="34">
        <f>SUMIFS('[1]Base Datos'!$P:$P,'[1]Base Datos'!$B:$B,$B4,'[1]Base Datos'!$D:$D,Q4)</f>
        <v>0</v>
      </c>
      <c r="R35" s="34">
        <f>SUMIFS('[1]Base Datos'!$P:$P,'[1]Base Datos'!$B:$B,$B4,'[1]Base Datos'!$D:$D,R4)</f>
        <v>0</v>
      </c>
      <c r="S35" s="34">
        <f>SUMIFS('[1]Base Datos'!$P:$P,'[1]Base Datos'!$B:$B,$B4,'[1]Base Datos'!$D:$D,S4)</f>
        <v>0</v>
      </c>
      <c r="T35" s="34">
        <f>SUMIFS('[1]Base Datos'!$P:$P,'[1]Base Datos'!$B:$B,$B4,'[1]Base Datos'!$D:$D,T4)</f>
        <v>0</v>
      </c>
      <c r="U35" s="34">
        <f>SUMIFS('[1]Base Datos'!$P:$P,'[1]Base Datos'!$B:$B,$B4,'[1]Base Datos'!$D:$D,U4)</f>
        <v>0</v>
      </c>
      <c r="V35" s="35">
        <f>SUMIFS('[1]Base Datos'!$P:$P,'[1]Base Datos'!$B:$B,$B4,'[1]Base Datos'!$D:$D,V4)</f>
        <v>0</v>
      </c>
      <c r="W35" s="35">
        <f>SUMIFS('[1]Base Datos'!$P:$P,'[1]Base Datos'!$B:$B,$B4,'[1]Base Datos'!$D:$D,W4)</f>
        <v>0</v>
      </c>
      <c r="X35" s="34">
        <f>SUMIFS('[1]Base Datos'!$P:$P,'[1]Base Datos'!$B:$B,$B4,'[1]Base Datos'!$D:$D,X4)</f>
        <v>0</v>
      </c>
      <c r="Y35" s="34">
        <f>SUMIFS('[1]Base Datos'!$P:$P,'[1]Base Datos'!$B:$B,$B4,'[1]Base Datos'!$D:$D,Y4)</f>
        <v>0</v>
      </c>
      <c r="Z35" s="34">
        <f>SUMIFS('[1]Base Datos'!$P:$P,'[1]Base Datos'!$B:$B,$B4,'[1]Base Datos'!$D:$D,Z4)</f>
        <v>0</v>
      </c>
      <c r="AA35" s="34">
        <f>SUMIFS('[1]Base Datos'!$P:$P,'[1]Base Datos'!$B:$B,$B4,'[1]Base Datos'!$D:$D,AA4)</f>
        <v>0</v>
      </c>
      <c r="AB35" s="34">
        <f>SUMIFS('[1]Base Datos'!$P:$P,'[1]Base Datos'!$B:$B,$B4,'[1]Base Datos'!$D:$D,AB4)</f>
        <v>0</v>
      </c>
      <c r="AC35" s="35">
        <f>SUMIFS('[1]Base Datos'!$P:$P,'[1]Base Datos'!$B:$B,$B4,'[1]Base Datos'!$D:$D,AC4)</f>
        <v>0</v>
      </c>
      <c r="AD35" s="35">
        <f>SUMIFS('[1]Base Datos'!$P:$P,'[1]Base Datos'!$B:$B,$B4,'[1]Base Datos'!$D:$D,AD4)</f>
        <v>0</v>
      </c>
      <c r="AE35" s="34">
        <f>SUMIFS('[1]Base Datos'!$P:$P,'[1]Base Datos'!$B:$B,$B4,'[1]Base Datos'!$D:$D,AE4)</f>
        <v>0</v>
      </c>
      <c r="AF35" s="34">
        <f>SUMIFS('[1]Base Datos'!$P:$P,'[1]Base Datos'!$B:$B,$B4,'[1]Base Datos'!$D:$D,AF4)</f>
        <v>0</v>
      </c>
      <c r="AG35" s="62">
        <f>SUMIFS('[1]Base Datos'!$P:$P,'[1]Base Datos'!$B:$B,$B4,'[1]Base Datos'!$D:$D,AG4)</f>
        <v>0</v>
      </c>
      <c r="AH35" s="35">
        <f>SUMIFS('[1]Base Datos'!$P:$P,'[1]Base Datos'!$B:$B,$B4,'[1]Base Datos'!$D:$D,AH4)</f>
        <v>0</v>
      </c>
      <c r="AI35" s="67"/>
    </row>
    <row r="36" spans="1:35" hidden="1">
      <c r="A36" s="12" t="s">
        <v>37</v>
      </c>
      <c r="B36" s="12">
        <f t="shared" si="2"/>
        <v>0</v>
      </c>
      <c r="C36" s="13">
        <v>5012.73475693416</v>
      </c>
      <c r="D36" s="13">
        <f t="shared" si="3"/>
        <v>0</v>
      </c>
      <c r="E36" s="34">
        <f>SUMIFS('[1]Base Datos'!$Q:$Q,'[1]Base Datos'!$B:$B,$B4,'[1]Base Datos'!$D:$D,E4)</f>
        <v>0</v>
      </c>
      <c r="F36" s="34">
        <f>SUMIFS('[1]Base Datos'!$Q:$Q,'[1]Base Datos'!$B:$B,$B4,'[1]Base Datos'!$D:$D,F4)</f>
        <v>0</v>
      </c>
      <c r="G36" s="34">
        <f>SUMIFS('[1]Base Datos'!$Q:$Q,'[1]Base Datos'!$B:$B,$B4,'[1]Base Datos'!$D:$D,G4)</f>
        <v>0</v>
      </c>
      <c r="H36" s="35">
        <f>SUMIFS('[1]Base Datos'!$Q:$Q,'[1]Base Datos'!$B:$B,$B4,'[1]Base Datos'!$D:$D,H4)</f>
        <v>0</v>
      </c>
      <c r="I36" s="35">
        <f>SUMIFS('[1]Base Datos'!$Q:$Q,'[1]Base Datos'!$B:$B,$B4,'[1]Base Datos'!$D:$D,I4)</f>
        <v>0</v>
      </c>
      <c r="J36" s="34">
        <f>SUMIFS('[1]Base Datos'!$Q:$Q,'[1]Base Datos'!$B:$B,$B4,'[1]Base Datos'!$D:$D,J4)</f>
        <v>0</v>
      </c>
      <c r="K36" s="34">
        <f>SUMIFS('[1]Base Datos'!$Q:$Q,'[1]Base Datos'!$B:$B,$B4,'[1]Base Datos'!$D:$D,K4)</f>
        <v>0</v>
      </c>
      <c r="L36" s="34">
        <f>SUMIFS('[1]Base Datos'!$Q:$Q,'[1]Base Datos'!$B:$B,$B4,'[1]Base Datos'!$D:$D,L4)</f>
        <v>0</v>
      </c>
      <c r="M36" s="34">
        <f>SUMIFS('[1]Base Datos'!$Q:$Q,'[1]Base Datos'!$B:$B,$B4,'[1]Base Datos'!$D:$D,M4)</f>
        <v>0</v>
      </c>
      <c r="N36" s="35">
        <f>SUMIFS('[1]Base Datos'!$Q:$Q,'[1]Base Datos'!$B:$B,$B4,'[1]Base Datos'!$D:$D,N4)</f>
        <v>0</v>
      </c>
      <c r="O36" s="35">
        <f>SUMIFS('[1]Base Datos'!$Q:$Q,'[1]Base Datos'!$B:$B,$B4,'[1]Base Datos'!$D:$D,O4)</f>
        <v>0</v>
      </c>
      <c r="P36" s="35">
        <f>SUMIFS('[1]Base Datos'!$Q:$Q,'[1]Base Datos'!$B:$B,$B4,'[1]Base Datos'!$D:$D,P4)</f>
        <v>0</v>
      </c>
      <c r="Q36" s="34">
        <f>SUMIFS('[1]Base Datos'!$Q:$Q,'[1]Base Datos'!$B:$B,$B4,'[1]Base Datos'!$D:$D,Q4)</f>
        <v>0</v>
      </c>
      <c r="R36" s="34">
        <f>SUMIFS('[1]Base Datos'!$Q:$Q,'[1]Base Datos'!$B:$B,$B4,'[1]Base Datos'!$D:$D,R4)</f>
        <v>0</v>
      </c>
      <c r="S36" s="34">
        <f>SUMIFS('[1]Base Datos'!$Q:$Q,'[1]Base Datos'!$B:$B,$B4,'[1]Base Datos'!$D:$D,S4)</f>
        <v>0</v>
      </c>
      <c r="T36" s="34">
        <f>SUMIFS('[1]Base Datos'!$Q:$Q,'[1]Base Datos'!$B:$B,$B4,'[1]Base Datos'!$D:$D,T4)</f>
        <v>0</v>
      </c>
      <c r="U36" s="34">
        <f>SUMIFS('[1]Base Datos'!$Q:$Q,'[1]Base Datos'!$B:$B,$B4,'[1]Base Datos'!$D:$D,U4)</f>
        <v>0</v>
      </c>
      <c r="V36" s="35">
        <f>SUMIFS('[1]Base Datos'!$Q:$Q,'[1]Base Datos'!$B:$B,$B4,'[1]Base Datos'!$D:$D,V4)</f>
        <v>0</v>
      </c>
      <c r="W36" s="35">
        <f>SUMIFS('[1]Base Datos'!$Q:$Q,'[1]Base Datos'!$B:$B,$B4,'[1]Base Datos'!$D:$D,W4)</f>
        <v>0</v>
      </c>
      <c r="X36" s="34">
        <f>SUMIFS('[1]Base Datos'!$Q:$Q,'[1]Base Datos'!$B:$B,$B4,'[1]Base Datos'!$D:$D,X4)</f>
        <v>0</v>
      </c>
      <c r="Y36" s="34">
        <f>SUMIFS('[1]Base Datos'!$Q:$Q,'[1]Base Datos'!$B:$B,$B4,'[1]Base Datos'!$D:$D,Y4)</f>
        <v>0</v>
      </c>
      <c r="Z36" s="34">
        <f>SUMIFS('[1]Base Datos'!$Q:$Q,'[1]Base Datos'!$B:$B,$B4,'[1]Base Datos'!$D:$D,Z4)</f>
        <v>0</v>
      </c>
      <c r="AA36" s="34">
        <f>SUMIFS('[1]Base Datos'!$Q:$Q,'[1]Base Datos'!$B:$B,$B4,'[1]Base Datos'!$D:$D,AA4)</f>
        <v>0</v>
      </c>
      <c r="AB36" s="34">
        <f>SUMIFS('[1]Base Datos'!$Q:$Q,'[1]Base Datos'!$B:$B,$B4,'[1]Base Datos'!$D:$D,AB4)</f>
        <v>0</v>
      </c>
      <c r="AC36" s="35">
        <f>SUMIFS('[1]Base Datos'!$Q:$Q,'[1]Base Datos'!$B:$B,$B4,'[1]Base Datos'!$D:$D,AC4)</f>
        <v>0</v>
      </c>
      <c r="AD36" s="35">
        <f>SUMIFS('[1]Base Datos'!$Q:$Q,'[1]Base Datos'!$B:$B,$B4,'[1]Base Datos'!$D:$D,AD4)</f>
        <v>0</v>
      </c>
      <c r="AE36" s="34">
        <f>SUMIFS('[1]Base Datos'!$Q:$Q,'[1]Base Datos'!$B:$B,$B4,'[1]Base Datos'!$D:$D,AE4)</f>
        <v>0</v>
      </c>
      <c r="AF36" s="34">
        <f>SUMIFS('[1]Base Datos'!$Q:$Q,'[1]Base Datos'!$B:$B,$B4,'[1]Base Datos'!$D:$D,AF4)</f>
        <v>0</v>
      </c>
      <c r="AG36" s="62">
        <f>SUMIFS('[1]Base Datos'!$Q:$Q,'[1]Base Datos'!$B:$B,$B4,'[1]Base Datos'!$D:$D,AG4)</f>
        <v>0</v>
      </c>
      <c r="AH36" s="35">
        <f>SUMIFS('[1]Base Datos'!$Q:$Q,'[1]Base Datos'!$B:$B,$B4,'[1]Base Datos'!$D:$D,AH4)</f>
        <v>0</v>
      </c>
      <c r="AI36" s="67"/>
    </row>
    <row r="37" spans="1:35" hidden="1">
      <c r="A37" s="12" t="s">
        <v>38</v>
      </c>
      <c r="B37" s="12">
        <f t="shared" si="2"/>
        <v>0</v>
      </c>
      <c r="C37" s="13">
        <v>8772.2858246347787</v>
      </c>
      <c r="D37" s="13">
        <f t="shared" si="3"/>
        <v>0</v>
      </c>
      <c r="E37" s="34">
        <f>SUMIFS('[1]Base Datos'!$R:$R,'[1]Base Datos'!$B:$B,$B4,'[1]Base Datos'!$D:$D,E4)</f>
        <v>0</v>
      </c>
      <c r="F37" s="34">
        <f>SUMIFS('[1]Base Datos'!$R:$R,'[1]Base Datos'!$B:$B,$B4,'[1]Base Datos'!$D:$D,F4)</f>
        <v>0</v>
      </c>
      <c r="G37" s="34">
        <f>SUMIFS('[1]Base Datos'!$R:$R,'[1]Base Datos'!$B:$B,$B4,'[1]Base Datos'!$D:$D,G4)</f>
        <v>0</v>
      </c>
      <c r="H37" s="35">
        <f>SUMIFS('[1]Base Datos'!$R:$R,'[1]Base Datos'!$B:$B,$B4,'[1]Base Datos'!$D:$D,H4)</f>
        <v>0</v>
      </c>
      <c r="I37" s="35">
        <f>SUMIFS('[1]Base Datos'!$R:$R,'[1]Base Datos'!$B:$B,$B4,'[1]Base Datos'!$D:$D,I4)</f>
        <v>0</v>
      </c>
      <c r="J37" s="34">
        <f>SUMIFS('[1]Base Datos'!$R:$R,'[1]Base Datos'!$B:$B,$B4,'[1]Base Datos'!$D:$D,J4)</f>
        <v>0</v>
      </c>
      <c r="K37" s="34">
        <f>SUMIFS('[1]Base Datos'!$R:$R,'[1]Base Datos'!$B:$B,$B4,'[1]Base Datos'!$D:$D,K4)</f>
        <v>0</v>
      </c>
      <c r="L37" s="34">
        <f>SUMIFS('[1]Base Datos'!$R:$R,'[1]Base Datos'!$B:$B,$B4,'[1]Base Datos'!$D:$D,L4)</f>
        <v>0</v>
      </c>
      <c r="M37" s="34">
        <f>SUMIFS('[1]Base Datos'!$R:$R,'[1]Base Datos'!$B:$B,$B4,'[1]Base Datos'!$D:$D,M4)</f>
        <v>0</v>
      </c>
      <c r="N37" s="35">
        <f>SUMIFS('[1]Base Datos'!$R:$R,'[1]Base Datos'!$B:$B,$B4,'[1]Base Datos'!$D:$D,N4)</f>
        <v>0</v>
      </c>
      <c r="O37" s="35">
        <f>SUMIFS('[1]Base Datos'!$R:$R,'[1]Base Datos'!$B:$B,$B4,'[1]Base Datos'!$D:$D,O4)</f>
        <v>0</v>
      </c>
      <c r="P37" s="35">
        <f>SUMIFS('[1]Base Datos'!$R:$R,'[1]Base Datos'!$B:$B,$B4,'[1]Base Datos'!$D:$D,P4)</f>
        <v>0</v>
      </c>
      <c r="Q37" s="34">
        <f>SUMIFS('[1]Base Datos'!$R:$R,'[1]Base Datos'!$B:$B,$B4,'[1]Base Datos'!$D:$D,Q4)</f>
        <v>0</v>
      </c>
      <c r="R37" s="34">
        <f>SUMIFS('[1]Base Datos'!$R:$R,'[1]Base Datos'!$B:$B,$B4,'[1]Base Datos'!$D:$D,R4)</f>
        <v>0</v>
      </c>
      <c r="S37" s="34">
        <f>SUMIFS('[1]Base Datos'!$R:$R,'[1]Base Datos'!$B:$B,$B4,'[1]Base Datos'!$D:$D,S4)</f>
        <v>0</v>
      </c>
      <c r="T37" s="34">
        <f>SUMIFS('[1]Base Datos'!$R:$R,'[1]Base Datos'!$B:$B,$B4,'[1]Base Datos'!$D:$D,T4)</f>
        <v>0</v>
      </c>
      <c r="U37" s="34">
        <f>SUMIFS('[1]Base Datos'!$R:$R,'[1]Base Datos'!$B:$B,$B4,'[1]Base Datos'!$D:$D,U4)</f>
        <v>0</v>
      </c>
      <c r="V37" s="35">
        <f>SUMIFS('[1]Base Datos'!$R:$R,'[1]Base Datos'!$B:$B,$B4,'[1]Base Datos'!$D:$D,V4)</f>
        <v>0</v>
      </c>
      <c r="W37" s="35">
        <f>SUMIFS('[1]Base Datos'!$R:$R,'[1]Base Datos'!$B:$B,$B4,'[1]Base Datos'!$D:$D,W4)</f>
        <v>0</v>
      </c>
      <c r="X37" s="34">
        <f>SUMIFS('[1]Base Datos'!$R:$R,'[1]Base Datos'!$B:$B,$B4,'[1]Base Datos'!$D:$D,X4)</f>
        <v>0</v>
      </c>
      <c r="Y37" s="34">
        <f>SUMIFS('[1]Base Datos'!$R:$R,'[1]Base Datos'!$B:$B,$B4,'[1]Base Datos'!$D:$D,Y4)</f>
        <v>0</v>
      </c>
      <c r="Z37" s="34">
        <f>SUMIFS('[1]Base Datos'!$R:$R,'[1]Base Datos'!$B:$B,$B4,'[1]Base Datos'!$D:$D,Z4)</f>
        <v>0</v>
      </c>
      <c r="AA37" s="34">
        <f>SUMIFS('[1]Base Datos'!$R:$R,'[1]Base Datos'!$B:$B,$B4,'[1]Base Datos'!$D:$D,AA4)</f>
        <v>0</v>
      </c>
      <c r="AB37" s="34">
        <f>SUMIFS('[1]Base Datos'!$R:$R,'[1]Base Datos'!$B:$B,$B4,'[1]Base Datos'!$D:$D,AB4)</f>
        <v>0</v>
      </c>
      <c r="AC37" s="35">
        <f>SUMIFS('[1]Base Datos'!$R:$R,'[1]Base Datos'!$B:$B,$B4,'[1]Base Datos'!$D:$D,AC4)</f>
        <v>0</v>
      </c>
      <c r="AD37" s="35">
        <f>SUMIFS('[1]Base Datos'!$R:$R,'[1]Base Datos'!$B:$B,$B4,'[1]Base Datos'!$D:$D,AD4)</f>
        <v>0</v>
      </c>
      <c r="AE37" s="34">
        <f>SUMIFS('[1]Base Datos'!$R:$R,'[1]Base Datos'!$B:$B,$B4,'[1]Base Datos'!$D:$D,AE4)</f>
        <v>0</v>
      </c>
      <c r="AF37" s="34">
        <f>SUMIFS('[1]Base Datos'!$R:$R,'[1]Base Datos'!$B:$B,$B4,'[1]Base Datos'!$D:$D,AF4)</f>
        <v>0</v>
      </c>
      <c r="AG37" s="62">
        <f>SUMIFS('[1]Base Datos'!$R:$R,'[1]Base Datos'!$B:$B,$B4,'[1]Base Datos'!$D:$D,AG4)</f>
        <v>0</v>
      </c>
      <c r="AH37" s="35">
        <f>SUMIFS('[1]Base Datos'!$R:$R,'[1]Base Datos'!$B:$B,$B4,'[1]Base Datos'!$D:$D,AH4)</f>
        <v>0</v>
      </c>
      <c r="AI37" s="67"/>
    </row>
    <row r="38" spans="1:35" hidden="1">
      <c r="A38" s="12" t="s">
        <v>39</v>
      </c>
      <c r="B38" s="12">
        <f t="shared" si="2"/>
        <v>0</v>
      </c>
      <c r="C38" s="13">
        <v>10025.46951386832</v>
      </c>
      <c r="D38" s="13">
        <f t="shared" si="3"/>
        <v>0</v>
      </c>
      <c r="E38" s="34">
        <f>SUMIFS('[1]Base Datos'!$S:$S,'[1]Base Datos'!$B:$B,$B4,'[1]Base Datos'!$D:$D,E4)</f>
        <v>0</v>
      </c>
      <c r="F38" s="34">
        <f>SUMIFS('[1]Base Datos'!$S:$S,'[1]Base Datos'!$B:$B,$B4,'[1]Base Datos'!$D:$D,F4)</f>
        <v>0</v>
      </c>
      <c r="G38" s="34">
        <f>SUMIFS('[1]Base Datos'!$S:$S,'[1]Base Datos'!$B:$B,$B4,'[1]Base Datos'!$D:$D,G4)</f>
        <v>0</v>
      </c>
      <c r="H38" s="35">
        <f>SUMIFS('[1]Base Datos'!$S:$S,'[1]Base Datos'!$B:$B,$B4,'[1]Base Datos'!$D:$D,H4)</f>
        <v>0</v>
      </c>
      <c r="I38" s="35">
        <f>SUMIFS('[1]Base Datos'!$S:$S,'[1]Base Datos'!$B:$B,$B4,'[1]Base Datos'!$D:$D,I4)</f>
        <v>0</v>
      </c>
      <c r="J38" s="34">
        <f>SUMIFS('[1]Base Datos'!$S:$S,'[1]Base Datos'!$B:$B,$B4,'[1]Base Datos'!$D:$D,J4)</f>
        <v>0</v>
      </c>
      <c r="K38" s="34">
        <f>SUMIFS('[1]Base Datos'!$S:$S,'[1]Base Datos'!$B:$B,$B4,'[1]Base Datos'!$D:$D,K4)</f>
        <v>0</v>
      </c>
      <c r="L38" s="34">
        <f>SUMIFS('[1]Base Datos'!$S:$S,'[1]Base Datos'!$B:$B,$B4,'[1]Base Datos'!$D:$D,L4)</f>
        <v>0</v>
      </c>
      <c r="M38" s="34">
        <f>SUMIFS('[1]Base Datos'!$S:$S,'[1]Base Datos'!$B:$B,$B4,'[1]Base Datos'!$D:$D,M4)</f>
        <v>0</v>
      </c>
      <c r="N38" s="35">
        <f>SUMIFS('[1]Base Datos'!$S:$S,'[1]Base Datos'!$B:$B,$B4,'[1]Base Datos'!$D:$D,N4)</f>
        <v>0</v>
      </c>
      <c r="O38" s="35">
        <f>SUMIFS('[1]Base Datos'!$S:$S,'[1]Base Datos'!$B:$B,$B4,'[1]Base Datos'!$D:$D,O4)</f>
        <v>0</v>
      </c>
      <c r="P38" s="35">
        <f>SUMIFS('[1]Base Datos'!$S:$S,'[1]Base Datos'!$B:$B,$B4,'[1]Base Datos'!$D:$D,P4)</f>
        <v>0</v>
      </c>
      <c r="Q38" s="34">
        <f>SUMIFS('[1]Base Datos'!$S:$S,'[1]Base Datos'!$B:$B,$B4,'[1]Base Datos'!$D:$D,Q4)</f>
        <v>0</v>
      </c>
      <c r="R38" s="34">
        <f>SUMIFS('[1]Base Datos'!$S:$S,'[1]Base Datos'!$B:$B,$B4,'[1]Base Datos'!$D:$D,R4)</f>
        <v>0</v>
      </c>
      <c r="S38" s="34">
        <f>SUMIFS('[1]Base Datos'!$S:$S,'[1]Base Datos'!$B:$B,$B4,'[1]Base Datos'!$D:$D,S4)</f>
        <v>0</v>
      </c>
      <c r="T38" s="34">
        <f>SUMIFS('[1]Base Datos'!$S:$S,'[1]Base Datos'!$B:$B,$B4,'[1]Base Datos'!$D:$D,T4)</f>
        <v>0</v>
      </c>
      <c r="U38" s="34">
        <f>SUMIFS('[1]Base Datos'!$S:$S,'[1]Base Datos'!$B:$B,$B4,'[1]Base Datos'!$D:$D,U4)</f>
        <v>0</v>
      </c>
      <c r="V38" s="35">
        <f>SUMIFS('[1]Base Datos'!$S:$S,'[1]Base Datos'!$B:$B,$B4,'[1]Base Datos'!$D:$D,V4)</f>
        <v>0</v>
      </c>
      <c r="W38" s="35">
        <f>SUMIFS('[1]Base Datos'!$S:$S,'[1]Base Datos'!$B:$B,$B4,'[1]Base Datos'!$D:$D,W4)</f>
        <v>0</v>
      </c>
      <c r="X38" s="34">
        <f>SUMIFS('[1]Base Datos'!$S:$S,'[1]Base Datos'!$B:$B,$B4,'[1]Base Datos'!$D:$D,X4)</f>
        <v>0</v>
      </c>
      <c r="Y38" s="34">
        <f>SUMIFS('[1]Base Datos'!$S:$S,'[1]Base Datos'!$B:$B,$B4,'[1]Base Datos'!$D:$D,Y4)</f>
        <v>0</v>
      </c>
      <c r="Z38" s="34">
        <f>SUMIFS('[1]Base Datos'!$S:$S,'[1]Base Datos'!$B:$B,$B4,'[1]Base Datos'!$D:$D,Z4)</f>
        <v>0</v>
      </c>
      <c r="AA38" s="34">
        <f>SUMIFS('[1]Base Datos'!$S:$S,'[1]Base Datos'!$B:$B,$B4,'[1]Base Datos'!$D:$D,AA4)</f>
        <v>0</v>
      </c>
      <c r="AB38" s="34">
        <f>SUMIFS('[1]Base Datos'!$S:$S,'[1]Base Datos'!$B:$B,$B4,'[1]Base Datos'!$D:$D,AB4)</f>
        <v>0</v>
      </c>
      <c r="AC38" s="35">
        <f>SUMIFS('[1]Base Datos'!$S:$S,'[1]Base Datos'!$B:$B,$B4,'[1]Base Datos'!$D:$D,AC4)</f>
        <v>0</v>
      </c>
      <c r="AD38" s="35">
        <f>SUMIFS('[1]Base Datos'!$S:$S,'[1]Base Datos'!$B:$B,$B4,'[1]Base Datos'!$D:$D,AD4)</f>
        <v>0</v>
      </c>
      <c r="AE38" s="34">
        <f>SUMIFS('[1]Base Datos'!$S:$S,'[1]Base Datos'!$B:$B,$B4,'[1]Base Datos'!$D:$D,AE4)</f>
        <v>0</v>
      </c>
      <c r="AF38" s="34">
        <f>SUMIFS('[1]Base Datos'!$S:$S,'[1]Base Datos'!$B:$B,$B4,'[1]Base Datos'!$D:$D,AF4)</f>
        <v>0</v>
      </c>
      <c r="AG38" s="62">
        <f>SUMIFS('[1]Base Datos'!$S:$S,'[1]Base Datos'!$B:$B,$B4,'[1]Base Datos'!$D:$D,AG4)</f>
        <v>0</v>
      </c>
      <c r="AH38" s="35">
        <f>SUMIFS('[1]Base Datos'!$S:$S,'[1]Base Datos'!$B:$B,$B4,'[1]Base Datos'!$D:$D,AH4)</f>
        <v>0</v>
      </c>
      <c r="AI38" s="67"/>
    </row>
    <row r="39" spans="1:35" hidden="1">
      <c r="A39" s="12" t="s">
        <v>40</v>
      </c>
      <c r="B39" s="12">
        <f t="shared" si="2"/>
        <v>0</v>
      </c>
      <c r="C39" s="13">
        <v>18797.755338503095</v>
      </c>
      <c r="D39" s="13">
        <f t="shared" si="3"/>
        <v>0</v>
      </c>
      <c r="E39" s="34">
        <f>SUMIFS('[1]Base Datos'!$AA:$AA,'[1]Base Datos'!$B:$B,$B4,'[1]Base Datos'!$D:$D,E4)</f>
        <v>0</v>
      </c>
      <c r="F39" s="34">
        <f>SUMIFS('[1]Base Datos'!$AA:$AA,'[1]Base Datos'!$B:$B,$B4,'[1]Base Datos'!$D:$D,F4)</f>
        <v>0</v>
      </c>
      <c r="G39" s="34">
        <f>SUMIFS('[1]Base Datos'!$AA:$AA,'[1]Base Datos'!$B:$B,$B4,'[1]Base Datos'!$D:$D,G4)</f>
        <v>0</v>
      </c>
      <c r="H39" s="35">
        <f>SUMIFS('[1]Base Datos'!$AA:$AA,'[1]Base Datos'!$B:$B,$B4,'[1]Base Datos'!$D:$D,H4)</f>
        <v>0</v>
      </c>
      <c r="I39" s="35">
        <f>SUMIFS('[1]Base Datos'!$AA:$AA,'[1]Base Datos'!$B:$B,$B4,'[1]Base Datos'!$D:$D,I4)</f>
        <v>0</v>
      </c>
      <c r="J39" s="34">
        <f>SUMIFS('[1]Base Datos'!$AA:$AA,'[1]Base Datos'!$B:$B,$B4,'[1]Base Datos'!$D:$D,J4)</f>
        <v>0</v>
      </c>
      <c r="K39" s="34">
        <f>SUMIFS('[1]Base Datos'!$AA:$AA,'[1]Base Datos'!$B:$B,$B4,'[1]Base Datos'!$D:$D,K4)</f>
        <v>0</v>
      </c>
      <c r="L39" s="34">
        <f>SUMIFS('[1]Base Datos'!$AA:$AA,'[1]Base Datos'!$B:$B,$B4,'[1]Base Datos'!$D:$D,L4)</f>
        <v>0</v>
      </c>
      <c r="M39" s="34">
        <f>SUMIFS('[1]Base Datos'!$AA:$AA,'[1]Base Datos'!$B:$B,$B4,'[1]Base Datos'!$D:$D,M4)</f>
        <v>0</v>
      </c>
      <c r="N39" s="35">
        <f>SUMIFS('[1]Base Datos'!$AA:$AA,'[1]Base Datos'!$B:$B,$B4,'[1]Base Datos'!$D:$D,N4)</f>
        <v>0</v>
      </c>
      <c r="O39" s="35">
        <f>SUMIFS('[1]Base Datos'!$AA:$AA,'[1]Base Datos'!$B:$B,$B4,'[1]Base Datos'!$D:$D,O4)</f>
        <v>0</v>
      </c>
      <c r="P39" s="35">
        <f>SUMIFS('[1]Base Datos'!$AA:$AA,'[1]Base Datos'!$B:$B,$B4,'[1]Base Datos'!$D:$D,P4)</f>
        <v>0</v>
      </c>
      <c r="Q39" s="34">
        <f>SUMIFS('[1]Base Datos'!$AA:$AA,'[1]Base Datos'!$B:$B,$B4,'[1]Base Datos'!$D:$D,Q4)</f>
        <v>0</v>
      </c>
      <c r="R39" s="34">
        <f>SUMIFS('[1]Base Datos'!$AA:$AA,'[1]Base Datos'!$B:$B,$B4,'[1]Base Datos'!$D:$D,R4)</f>
        <v>0</v>
      </c>
      <c r="S39" s="34">
        <f>SUMIFS('[1]Base Datos'!$AA:$AA,'[1]Base Datos'!$B:$B,$B4,'[1]Base Datos'!$D:$D,S4)</f>
        <v>0</v>
      </c>
      <c r="T39" s="34">
        <f>SUMIFS('[1]Base Datos'!$AA:$AA,'[1]Base Datos'!$B:$B,$B4,'[1]Base Datos'!$D:$D,T4)</f>
        <v>0</v>
      </c>
      <c r="U39" s="34">
        <f>SUMIFS('[1]Base Datos'!$AA:$AA,'[1]Base Datos'!$B:$B,$B4,'[1]Base Datos'!$D:$D,U4)</f>
        <v>0</v>
      </c>
      <c r="V39" s="35">
        <f>SUMIFS('[1]Base Datos'!$AA:$AA,'[1]Base Datos'!$B:$B,$B4,'[1]Base Datos'!$D:$D,V4)</f>
        <v>0</v>
      </c>
      <c r="W39" s="35">
        <f>SUMIFS('[1]Base Datos'!$AA:$AA,'[1]Base Datos'!$B:$B,$B4,'[1]Base Datos'!$D:$D,W4)</f>
        <v>0</v>
      </c>
      <c r="X39" s="34">
        <f>SUMIFS('[1]Base Datos'!$AA:$AA,'[1]Base Datos'!$B:$B,$B4,'[1]Base Datos'!$D:$D,X4)</f>
        <v>0</v>
      </c>
      <c r="Y39" s="34">
        <f>SUMIFS('[1]Base Datos'!$AA:$AA,'[1]Base Datos'!$B:$B,$B4,'[1]Base Datos'!$D:$D,Y4)</f>
        <v>0</v>
      </c>
      <c r="Z39" s="34">
        <f>SUMIFS('[1]Base Datos'!$AA:$AA,'[1]Base Datos'!$B:$B,$B4,'[1]Base Datos'!$D:$D,Z4)</f>
        <v>0</v>
      </c>
      <c r="AA39" s="34">
        <f>SUMIFS('[1]Base Datos'!$AA:$AA,'[1]Base Datos'!$B:$B,$B4,'[1]Base Datos'!$D:$D,AA4)</f>
        <v>0</v>
      </c>
      <c r="AB39" s="34">
        <f>SUMIFS('[1]Base Datos'!$AA:$AA,'[1]Base Datos'!$B:$B,$B4,'[1]Base Datos'!$D:$D,AB4)</f>
        <v>0</v>
      </c>
      <c r="AC39" s="35">
        <f>SUMIFS('[1]Base Datos'!$AA:$AA,'[1]Base Datos'!$B:$B,$B4,'[1]Base Datos'!$D:$D,AC4)</f>
        <v>0</v>
      </c>
      <c r="AD39" s="35">
        <f>SUMIFS('[1]Base Datos'!$AA:$AA,'[1]Base Datos'!$B:$B,$B4,'[1]Base Datos'!$D:$D,AD4)</f>
        <v>0</v>
      </c>
      <c r="AE39" s="34">
        <f>SUMIFS('[1]Base Datos'!$AA:$AA,'[1]Base Datos'!$B:$B,$B4,'[1]Base Datos'!$D:$D,AE4)</f>
        <v>0</v>
      </c>
      <c r="AF39" s="34">
        <f>SUMIFS('[1]Base Datos'!$AA:$AA,'[1]Base Datos'!$B:$B,$B4,'[1]Base Datos'!$D:$D,AF4)</f>
        <v>0</v>
      </c>
      <c r="AG39" s="62">
        <f>SUMIFS('[1]Base Datos'!$AA:$AA,'[1]Base Datos'!$B:$B,$B4,'[1]Base Datos'!$D:$D,AG4)</f>
        <v>0</v>
      </c>
      <c r="AH39" s="35">
        <f>SUMIFS('[1]Base Datos'!$AA:$AA,'[1]Base Datos'!$B:$B,$B4,'[1]Base Datos'!$D:$D,AH4)</f>
        <v>0</v>
      </c>
      <c r="AI39" s="67"/>
    </row>
    <row r="40" spans="1:35" hidden="1">
      <c r="A40" s="12" t="s">
        <v>41</v>
      </c>
      <c r="B40" s="12">
        <f t="shared" si="2"/>
        <v>0</v>
      </c>
      <c r="C40" s="13">
        <v>23810.490095437261</v>
      </c>
      <c r="D40" s="13">
        <f t="shared" si="3"/>
        <v>0</v>
      </c>
      <c r="E40" s="34">
        <f>SUMIFS('[1]Base Datos'!$AB:$AB,'[1]Base Datos'!$B:$B,$B4,'[1]Base Datos'!$D:$D,E4)</f>
        <v>0</v>
      </c>
      <c r="F40" s="34">
        <f>SUMIFS('[1]Base Datos'!$AB:$AB,'[1]Base Datos'!$B:$B,$B4,'[1]Base Datos'!$D:$D,F4)</f>
        <v>0</v>
      </c>
      <c r="G40" s="34">
        <f>SUMIFS('[1]Base Datos'!$AB:$AB,'[1]Base Datos'!$B:$B,$B4,'[1]Base Datos'!$D:$D,G4)</f>
        <v>0</v>
      </c>
      <c r="H40" s="35">
        <f>SUMIFS('[1]Base Datos'!$AB:$AB,'[1]Base Datos'!$B:$B,$B4,'[1]Base Datos'!$D:$D,H4)</f>
        <v>0</v>
      </c>
      <c r="I40" s="35">
        <f>SUMIFS('[1]Base Datos'!$AB:$AB,'[1]Base Datos'!$B:$B,$B4,'[1]Base Datos'!$D:$D,I4)</f>
        <v>0</v>
      </c>
      <c r="J40" s="34">
        <f>SUMIFS('[1]Base Datos'!$AB:$AB,'[1]Base Datos'!$B:$B,$B4,'[1]Base Datos'!$D:$D,J4)</f>
        <v>0</v>
      </c>
      <c r="K40" s="34">
        <f>SUMIFS('[1]Base Datos'!$AB:$AB,'[1]Base Datos'!$B:$B,$B4,'[1]Base Datos'!$D:$D,K4)</f>
        <v>0</v>
      </c>
      <c r="L40" s="34">
        <f>SUMIFS('[1]Base Datos'!$AB:$AB,'[1]Base Datos'!$B:$B,$B4,'[1]Base Datos'!$D:$D,L4)</f>
        <v>0</v>
      </c>
      <c r="M40" s="34">
        <f>SUMIFS('[1]Base Datos'!$AB:$AB,'[1]Base Datos'!$B:$B,$B4,'[1]Base Datos'!$D:$D,M4)</f>
        <v>0</v>
      </c>
      <c r="N40" s="35">
        <f>SUMIFS('[1]Base Datos'!$AB:$AB,'[1]Base Datos'!$B:$B,$B4,'[1]Base Datos'!$D:$D,N4)</f>
        <v>0</v>
      </c>
      <c r="O40" s="35">
        <f>SUMIFS('[1]Base Datos'!$AB:$AB,'[1]Base Datos'!$B:$B,$B4,'[1]Base Datos'!$D:$D,O4)</f>
        <v>0</v>
      </c>
      <c r="P40" s="35">
        <f>SUMIFS('[1]Base Datos'!$AB:$AB,'[1]Base Datos'!$B:$B,$B4,'[1]Base Datos'!$D:$D,P4)</f>
        <v>0</v>
      </c>
      <c r="Q40" s="34">
        <f>SUMIFS('[1]Base Datos'!$AB:$AB,'[1]Base Datos'!$B:$B,$B4,'[1]Base Datos'!$D:$D,Q4)</f>
        <v>0</v>
      </c>
      <c r="R40" s="34">
        <f>SUMIFS('[1]Base Datos'!$AB:$AB,'[1]Base Datos'!$B:$B,$B4,'[1]Base Datos'!$D:$D,R4)</f>
        <v>0</v>
      </c>
      <c r="S40" s="34">
        <f>SUMIFS('[1]Base Datos'!$AB:$AB,'[1]Base Datos'!$B:$B,$B4,'[1]Base Datos'!$D:$D,S4)</f>
        <v>0</v>
      </c>
      <c r="T40" s="34">
        <f>SUMIFS('[1]Base Datos'!$AB:$AB,'[1]Base Datos'!$B:$B,$B4,'[1]Base Datos'!$D:$D,T4)</f>
        <v>0</v>
      </c>
      <c r="U40" s="34">
        <f>SUMIFS('[1]Base Datos'!$AB:$AB,'[1]Base Datos'!$B:$B,$B4,'[1]Base Datos'!$D:$D,U4)</f>
        <v>0</v>
      </c>
      <c r="V40" s="35">
        <f>SUMIFS('[1]Base Datos'!$AB:$AB,'[1]Base Datos'!$B:$B,$B4,'[1]Base Datos'!$D:$D,V4)</f>
        <v>0</v>
      </c>
      <c r="W40" s="35">
        <f>SUMIFS('[1]Base Datos'!$AB:$AB,'[1]Base Datos'!$B:$B,$B4,'[1]Base Datos'!$D:$D,W4)</f>
        <v>0</v>
      </c>
      <c r="X40" s="34">
        <f>SUMIFS('[1]Base Datos'!$AB:$AB,'[1]Base Datos'!$B:$B,$B4,'[1]Base Datos'!$D:$D,X4)</f>
        <v>0</v>
      </c>
      <c r="Y40" s="34">
        <f>SUMIFS('[1]Base Datos'!$AB:$AB,'[1]Base Datos'!$B:$B,$B4,'[1]Base Datos'!$D:$D,Y4)</f>
        <v>0</v>
      </c>
      <c r="Z40" s="34">
        <f>SUMIFS('[1]Base Datos'!$AB:$AB,'[1]Base Datos'!$B:$B,$B4,'[1]Base Datos'!$D:$D,Z4)</f>
        <v>0</v>
      </c>
      <c r="AA40" s="34">
        <f>SUMIFS('[1]Base Datos'!$AB:$AB,'[1]Base Datos'!$B:$B,$B4,'[1]Base Datos'!$D:$D,AA4)</f>
        <v>0</v>
      </c>
      <c r="AB40" s="34">
        <f>SUMIFS('[1]Base Datos'!$AB:$AB,'[1]Base Datos'!$B:$B,$B4,'[1]Base Datos'!$D:$D,AB4)</f>
        <v>0</v>
      </c>
      <c r="AC40" s="35">
        <f>SUMIFS('[1]Base Datos'!$AB:$AB,'[1]Base Datos'!$B:$B,$B4,'[1]Base Datos'!$D:$D,AC4)</f>
        <v>0</v>
      </c>
      <c r="AD40" s="35">
        <f>SUMIFS('[1]Base Datos'!$AB:$AB,'[1]Base Datos'!$B:$B,$B4,'[1]Base Datos'!$D:$D,AD4)</f>
        <v>0</v>
      </c>
      <c r="AE40" s="34">
        <f>SUMIFS('[1]Base Datos'!$AB:$AB,'[1]Base Datos'!$B:$B,$B4,'[1]Base Datos'!$D:$D,AE4)</f>
        <v>0</v>
      </c>
      <c r="AF40" s="34">
        <f>SUMIFS('[1]Base Datos'!$AB:$AB,'[1]Base Datos'!$B:$B,$B4,'[1]Base Datos'!$D:$D,AF4)</f>
        <v>0</v>
      </c>
      <c r="AG40" s="62">
        <f>SUMIFS('[1]Base Datos'!$AB:$AB,'[1]Base Datos'!$B:$B,$B4,'[1]Base Datos'!$D:$D,AG4)</f>
        <v>0</v>
      </c>
      <c r="AH40" s="35">
        <f>SUMIFS('[1]Base Datos'!$AB:$AB,'[1]Base Datos'!$B:$B,$B4,'[1]Base Datos'!$D:$D,AH4)</f>
        <v>0</v>
      </c>
      <c r="AI40" s="67"/>
    </row>
    <row r="41" spans="1:35" hidden="1">
      <c r="A41" s="12" t="s">
        <v>42</v>
      </c>
      <c r="B41" s="12">
        <f t="shared" si="2"/>
        <v>0</v>
      </c>
      <c r="C41" s="13">
        <v>275.31</v>
      </c>
      <c r="D41" s="13">
        <f t="shared" si="3"/>
        <v>0</v>
      </c>
      <c r="E41" s="34">
        <f>SUMIFS('[1]Base Datos'!$U:$U,'[1]Base Datos'!$B:$B,$B4,'[1]Base Datos'!$D:$D,E4)</f>
        <v>0</v>
      </c>
      <c r="F41" s="34">
        <f>SUMIFS('[1]Base Datos'!$U:$U,'[1]Base Datos'!$B:$B,$B4,'[1]Base Datos'!$D:$D,F4)</f>
        <v>0</v>
      </c>
      <c r="G41" s="34">
        <f>SUMIFS('[1]Base Datos'!$U:$U,'[1]Base Datos'!$B:$B,$B4,'[1]Base Datos'!$D:$D,G4)</f>
        <v>0</v>
      </c>
      <c r="H41" s="35">
        <f>SUMIFS('[1]Base Datos'!$U:$U,'[1]Base Datos'!$B:$B,$B4,'[1]Base Datos'!$D:$D,H4)</f>
        <v>0</v>
      </c>
      <c r="I41" s="35">
        <f>SUMIFS('[1]Base Datos'!$U:$U,'[1]Base Datos'!$B:$B,$B4,'[1]Base Datos'!$D:$D,I4)</f>
        <v>0</v>
      </c>
      <c r="J41" s="34">
        <f>SUMIFS('[1]Base Datos'!$U:$U,'[1]Base Datos'!$B:$B,$B4,'[1]Base Datos'!$D:$D,J4)</f>
        <v>0</v>
      </c>
      <c r="K41" s="34">
        <f>SUMIFS('[1]Base Datos'!$U:$U,'[1]Base Datos'!$B:$B,$B4,'[1]Base Datos'!$D:$D,K4)</f>
        <v>0</v>
      </c>
      <c r="L41" s="34">
        <f>SUMIFS('[1]Base Datos'!$U:$U,'[1]Base Datos'!$B:$B,$B4,'[1]Base Datos'!$D:$D,L4)</f>
        <v>0</v>
      </c>
      <c r="M41" s="34">
        <f>SUMIFS('[1]Base Datos'!$U:$U,'[1]Base Datos'!$B:$B,$B4,'[1]Base Datos'!$D:$D,M4)</f>
        <v>0</v>
      </c>
      <c r="N41" s="35">
        <f>SUMIFS('[1]Base Datos'!$U:$U,'[1]Base Datos'!$B:$B,$B4,'[1]Base Datos'!$D:$D,N4)</f>
        <v>0</v>
      </c>
      <c r="O41" s="35">
        <f>SUMIFS('[1]Base Datos'!$U:$U,'[1]Base Datos'!$B:$B,$B4,'[1]Base Datos'!$D:$D,O4)</f>
        <v>0</v>
      </c>
      <c r="P41" s="35">
        <f>SUMIFS('[1]Base Datos'!$U:$U,'[1]Base Datos'!$B:$B,$B4,'[1]Base Datos'!$D:$D,P4)</f>
        <v>0</v>
      </c>
      <c r="Q41" s="34">
        <f>SUMIFS('[1]Base Datos'!$U:$U,'[1]Base Datos'!$B:$B,$B4,'[1]Base Datos'!$D:$D,Q4)</f>
        <v>0</v>
      </c>
      <c r="R41" s="34">
        <f>SUMIFS('[1]Base Datos'!$U:$U,'[1]Base Datos'!$B:$B,$B4,'[1]Base Datos'!$D:$D,R4)</f>
        <v>0</v>
      </c>
      <c r="S41" s="34">
        <f>SUMIFS('[1]Base Datos'!$U:$U,'[1]Base Datos'!$B:$B,$B4,'[1]Base Datos'!$D:$D,S4)</f>
        <v>0</v>
      </c>
      <c r="T41" s="34">
        <f>SUMIFS('[1]Base Datos'!$U:$U,'[1]Base Datos'!$B:$B,$B4,'[1]Base Datos'!$D:$D,T4)</f>
        <v>0</v>
      </c>
      <c r="U41" s="34">
        <f>SUMIFS('[1]Base Datos'!$U:$U,'[1]Base Datos'!$B:$B,$B4,'[1]Base Datos'!$D:$D,U4)</f>
        <v>0</v>
      </c>
      <c r="V41" s="35">
        <f>SUMIFS('[1]Base Datos'!$U:$U,'[1]Base Datos'!$B:$B,$B4,'[1]Base Datos'!$D:$D,V4)</f>
        <v>0</v>
      </c>
      <c r="W41" s="35">
        <f>SUMIFS('[1]Base Datos'!$U:$U,'[1]Base Datos'!$B:$B,$B4,'[1]Base Datos'!$D:$D,W4)</f>
        <v>0</v>
      </c>
      <c r="X41" s="34">
        <f>SUMIFS('[1]Base Datos'!$U:$U,'[1]Base Datos'!$B:$B,$B4,'[1]Base Datos'!$D:$D,X4)</f>
        <v>0</v>
      </c>
      <c r="Y41" s="34">
        <f>SUMIFS('[1]Base Datos'!$U:$U,'[1]Base Datos'!$B:$B,$B4,'[1]Base Datos'!$D:$D,Y4)</f>
        <v>0</v>
      </c>
      <c r="Z41" s="34">
        <f>SUMIFS('[1]Base Datos'!$U:$U,'[1]Base Datos'!$B:$B,$B4,'[1]Base Datos'!$D:$D,Z4)</f>
        <v>0</v>
      </c>
      <c r="AA41" s="34">
        <f>SUMIFS('[1]Base Datos'!$U:$U,'[1]Base Datos'!$B:$B,$B4,'[1]Base Datos'!$D:$D,AA4)</f>
        <v>0</v>
      </c>
      <c r="AB41" s="34">
        <f>SUMIFS('[1]Base Datos'!$U:$U,'[1]Base Datos'!$B:$B,$B4,'[1]Base Datos'!$D:$D,AB4)</f>
        <v>0</v>
      </c>
      <c r="AC41" s="35">
        <f>SUMIFS('[1]Base Datos'!$U:$U,'[1]Base Datos'!$B:$B,$B4,'[1]Base Datos'!$D:$D,AC4)</f>
        <v>0</v>
      </c>
      <c r="AD41" s="35">
        <f>SUMIFS('[1]Base Datos'!$U:$U,'[1]Base Datos'!$B:$B,$B4,'[1]Base Datos'!$D:$D,AD4)</f>
        <v>0</v>
      </c>
      <c r="AE41" s="34">
        <f>SUMIFS('[1]Base Datos'!$U:$U,'[1]Base Datos'!$B:$B,$B4,'[1]Base Datos'!$D:$D,AE4)</f>
        <v>0</v>
      </c>
      <c r="AF41" s="34">
        <f>SUMIFS('[1]Base Datos'!$U:$U,'[1]Base Datos'!$B:$B,$B4,'[1]Base Datos'!$D:$D,AF4)</f>
        <v>0</v>
      </c>
      <c r="AG41" s="62">
        <f>SUMIFS('[1]Base Datos'!$U:$U,'[1]Base Datos'!$B:$B,$B4,'[1]Base Datos'!$D:$D,AG4)</f>
        <v>0</v>
      </c>
      <c r="AH41" s="35">
        <f>SUMIFS('[1]Base Datos'!$U:$U,'[1]Base Datos'!$B:$B,$B4,'[1]Base Datos'!$D:$D,AH4)</f>
        <v>0</v>
      </c>
      <c r="AI41" s="67"/>
    </row>
    <row r="42" spans="1:35" hidden="1">
      <c r="A42" s="12" t="s">
        <v>43</v>
      </c>
      <c r="B42" s="12">
        <f t="shared" si="2"/>
        <v>0</v>
      </c>
      <c r="C42" s="13">
        <v>376.73999999999995</v>
      </c>
      <c r="D42" s="13">
        <f t="shared" si="3"/>
        <v>0</v>
      </c>
      <c r="E42" s="34">
        <f>SUMIFS('[1]Base Datos'!$V:$V,'[1]Base Datos'!$B:$B,$B4,'[1]Base Datos'!$D:$D,E4)</f>
        <v>0</v>
      </c>
      <c r="F42" s="34">
        <f>SUMIFS('[1]Base Datos'!$V:$V,'[1]Base Datos'!$B:$B,$B4,'[1]Base Datos'!$D:$D,F4)</f>
        <v>0</v>
      </c>
      <c r="G42" s="34">
        <f>SUMIFS('[1]Base Datos'!$V:$V,'[1]Base Datos'!$B:$B,$B4,'[1]Base Datos'!$D:$D,G4)</f>
        <v>0</v>
      </c>
      <c r="H42" s="35">
        <f>SUMIFS('[1]Base Datos'!$V:$V,'[1]Base Datos'!$B:$B,$B4,'[1]Base Datos'!$D:$D,H4)</f>
        <v>0</v>
      </c>
      <c r="I42" s="35">
        <f>SUMIFS('[1]Base Datos'!$V:$V,'[1]Base Datos'!$B:$B,$B4,'[1]Base Datos'!$D:$D,I4)</f>
        <v>0</v>
      </c>
      <c r="J42" s="34">
        <f>SUMIFS('[1]Base Datos'!$V:$V,'[1]Base Datos'!$B:$B,$B4,'[1]Base Datos'!$D:$D,J4)</f>
        <v>0</v>
      </c>
      <c r="K42" s="34">
        <f>SUMIFS('[1]Base Datos'!$V:$V,'[1]Base Datos'!$B:$B,$B4,'[1]Base Datos'!$D:$D,K4)</f>
        <v>0</v>
      </c>
      <c r="L42" s="34">
        <f>SUMIFS('[1]Base Datos'!$V:$V,'[1]Base Datos'!$B:$B,$B4,'[1]Base Datos'!$D:$D,L4)</f>
        <v>0</v>
      </c>
      <c r="M42" s="34">
        <f>SUMIFS('[1]Base Datos'!$V:$V,'[1]Base Datos'!$B:$B,$B4,'[1]Base Datos'!$D:$D,M4)</f>
        <v>0</v>
      </c>
      <c r="N42" s="35">
        <f>SUMIFS('[1]Base Datos'!$V:$V,'[1]Base Datos'!$B:$B,$B4,'[1]Base Datos'!$D:$D,N4)</f>
        <v>0</v>
      </c>
      <c r="O42" s="35">
        <f>SUMIFS('[1]Base Datos'!$V:$V,'[1]Base Datos'!$B:$B,$B4,'[1]Base Datos'!$D:$D,O4)</f>
        <v>0</v>
      </c>
      <c r="P42" s="35">
        <f>SUMIFS('[1]Base Datos'!$V:$V,'[1]Base Datos'!$B:$B,$B4,'[1]Base Datos'!$D:$D,P4)</f>
        <v>0</v>
      </c>
      <c r="Q42" s="34">
        <f>SUMIFS('[1]Base Datos'!$V:$V,'[1]Base Datos'!$B:$B,$B4,'[1]Base Datos'!$D:$D,Q4)</f>
        <v>0</v>
      </c>
      <c r="R42" s="34">
        <f>SUMIFS('[1]Base Datos'!$V:$V,'[1]Base Datos'!$B:$B,$B4,'[1]Base Datos'!$D:$D,R4)</f>
        <v>0</v>
      </c>
      <c r="S42" s="34">
        <f>SUMIFS('[1]Base Datos'!$V:$V,'[1]Base Datos'!$B:$B,$B4,'[1]Base Datos'!$D:$D,S4)</f>
        <v>0</v>
      </c>
      <c r="T42" s="34">
        <f>SUMIFS('[1]Base Datos'!$V:$V,'[1]Base Datos'!$B:$B,$B4,'[1]Base Datos'!$D:$D,T4)</f>
        <v>0</v>
      </c>
      <c r="U42" s="34">
        <f>SUMIFS('[1]Base Datos'!$V:$V,'[1]Base Datos'!$B:$B,$B4,'[1]Base Datos'!$D:$D,U4)</f>
        <v>0</v>
      </c>
      <c r="V42" s="35">
        <f>SUMIFS('[1]Base Datos'!$V:$V,'[1]Base Datos'!$B:$B,$B4,'[1]Base Datos'!$D:$D,V4)</f>
        <v>0</v>
      </c>
      <c r="W42" s="35">
        <f>SUMIFS('[1]Base Datos'!$V:$V,'[1]Base Datos'!$B:$B,$B4,'[1]Base Datos'!$D:$D,W4)</f>
        <v>0</v>
      </c>
      <c r="X42" s="34">
        <f>SUMIFS('[1]Base Datos'!$V:$V,'[1]Base Datos'!$B:$B,$B4,'[1]Base Datos'!$D:$D,X4)</f>
        <v>0</v>
      </c>
      <c r="Y42" s="34">
        <f>SUMIFS('[1]Base Datos'!$V:$V,'[1]Base Datos'!$B:$B,$B4,'[1]Base Datos'!$D:$D,Y4)</f>
        <v>0</v>
      </c>
      <c r="Z42" s="34">
        <f>SUMIFS('[1]Base Datos'!$V:$V,'[1]Base Datos'!$B:$B,$B4,'[1]Base Datos'!$D:$D,Z4)</f>
        <v>0</v>
      </c>
      <c r="AA42" s="34">
        <f>SUMIFS('[1]Base Datos'!$V:$V,'[1]Base Datos'!$B:$B,$B4,'[1]Base Datos'!$D:$D,AA4)</f>
        <v>0</v>
      </c>
      <c r="AB42" s="34">
        <f>SUMIFS('[1]Base Datos'!$V:$V,'[1]Base Datos'!$B:$B,$B4,'[1]Base Datos'!$D:$D,AB4)</f>
        <v>0</v>
      </c>
      <c r="AC42" s="35">
        <f>SUMIFS('[1]Base Datos'!$V:$V,'[1]Base Datos'!$B:$B,$B4,'[1]Base Datos'!$D:$D,AC4)</f>
        <v>0</v>
      </c>
      <c r="AD42" s="35">
        <f>SUMIFS('[1]Base Datos'!$V:$V,'[1]Base Datos'!$B:$B,$B4,'[1]Base Datos'!$D:$D,AD4)</f>
        <v>0</v>
      </c>
      <c r="AE42" s="34">
        <f>SUMIFS('[1]Base Datos'!$V:$V,'[1]Base Datos'!$B:$B,$B4,'[1]Base Datos'!$D:$D,AE4)</f>
        <v>0</v>
      </c>
      <c r="AF42" s="34">
        <f>SUMIFS('[1]Base Datos'!$V:$V,'[1]Base Datos'!$B:$B,$B4,'[1]Base Datos'!$D:$D,AF4)</f>
        <v>0</v>
      </c>
      <c r="AG42" s="62">
        <f>SUMIFS('[1]Base Datos'!$V:$V,'[1]Base Datos'!$B:$B,$B4,'[1]Base Datos'!$D:$D,AG4)</f>
        <v>0</v>
      </c>
      <c r="AH42" s="35">
        <f>SUMIFS('[1]Base Datos'!$V:$V,'[1]Base Datos'!$B:$B,$B4,'[1]Base Datos'!$D:$D,AH4)</f>
        <v>0</v>
      </c>
      <c r="AI42" s="67"/>
    </row>
    <row r="43" spans="1:35" hidden="1">
      <c r="A43" s="12" t="s">
        <v>44</v>
      </c>
      <c r="B43" s="12">
        <f t="shared" si="2"/>
        <v>0</v>
      </c>
      <c r="C43" s="13">
        <v>728.64</v>
      </c>
      <c r="D43" s="13">
        <f t="shared" si="3"/>
        <v>0</v>
      </c>
      <c r="E43" s="34">
        <f>SUMIFS('[1]Base Datos'!$W:$W,'[1]Base Datos'!$B:$B,$B4,'[1]Base Datos'!$D:$D,E4)</f>
        <v>0</v>
      </c>
      <c r="F43" s="34">
        <f>SUMIFS('[1]Base Datos'!$W:$W,'[1]Base Datos'!$B:$B,$B4,'[1]Base Datos'!$D:$D,F4)</f>
        <v>0</v>
      </c>
      <c r="G43" s="34">
        <f>SUMIFS('[1]Base Datos'!$W:$W,'[1]Base Datos'!$B:$B,$B4,'[1]Base Datos'!$D:$D,G4)</f>
        <v>0</v>
      </c>
      <c r="H43" s="35">
        <f>SUMIFS('[1]Base Datos'!$W:$W,'[1]Base Datos'!$B:$B,$B4,'[1]Base Datos'!$D:$D,H4)</f>
        <v>0</v>
      </c>
      <c r="I43" s="35">
        <f>SUMIFS('[1]Base Datos'!$W:$W,'[1]Base Datos'!$B:$B,$B4,'[1]Base Datos'!$D:$D,I4)</f>
        <v>0</v>
      </c>
      <c r="J43" s="34">
        <f>SUMIFS('[1]Base Datos'!$W:$W,'[1]Base Datos'!$B:$B,$B4,'[1]Base Datos'!$D:$D,J4)</f>
        <v>0</v>
      </c>
      <c r="K43" s="34">
        <f>SUMIFS('[1]Base Datos'!$W:$W,'[1]Base Datos'!$B:$B,$B4,'[1]Base Datos'!$D:$D,K4)</f>
        <v>0</v>
      </c>
      <c r="L43" s="34">
        <f>SUMIFS('[1]Base Datos'!$W:$W,'[1]Base Datos'!$B:$B,$B4,'[1]Base Datos'!$D:$D,L4)</f>
        <v>0</v>
      </c>
      <c r="M43" s="34">
        <f>SUMIFS('[1]Base Datos'!$W:$W,'[1]Base Datos'!$B:$B,$B4,'[1]Base Datos'!$D:$D,M4)</f>
        <v>0</v>
      </c>
      <c r="N43" s="35">
        <f>SUMIFS('[1]Base Datos'!$W:$W,'[1]Base Datos'!$B:$B,$B4,'[1]Base Datos'!$D:$D,N4)</f>
        <v>0</v>
      </c>
      <c r="O43" s="35">
        <f>SUMIFS('[1]Base Datos'!$W:$W,'[1]Base Datos'!$B:$B,$B4,'[1]Base Datos'!$D:$D,O4)</f>
        <v>0</v>
      </c>
      <c r="P43" s="35">
        <f>SUMIFS('[1]Base Datos'!$W:$W,'[1]Base Datos'!$B:$B,$B4,'[1]Base Datos'!$D:$D,P4)</f>
        <v>0</v>
      </c>
      <c r="Q43" s="34">
        <f>SUMIFS('[1]Base Datos'!$W:$W,'[1]Base Datos'!$B:$B,$B4,'[1]Base Datos'!$D:$D,Q4)</f>
        <v>0</v>
      </c>
      <c r="R43" s="34">
        <f>SUMIFS('[1]Base Datos'!$W:$W,'[1]Base Datos'!$B:$B,$B4,'[1]Base Datos'!$D:$D,R4)</f>
        <v>0</v>
      </c>
      <c r="S43" s="34">
        <f>SUMIFS('[1]Base Datos'!$W:$W,'[1]Base Datos'!$B:$B,$B4,'[1]Base Datos'!$D:$D,S4)</f>
        <v>0</v>
      </c>
      <c r="T43" s="34">
        <f>SUMIFS('[1]Base Datos'!$W:$W,'[1]Base Datos'!$B:$B,$B4,'[1]Base Datos'!$D:$D,T4)</f>
        <v>0</v>
      </c>
      <c r="U43" s="34">
        <f>SUMIFS('[1]Base Datos'!$W:$W,'[1]Base Datos'!$B:$B,$B4,'[1]Base Datos'!$D:$D,U4)</f>
        <v>0</v>
      </c>
      <c r="V43" s="35">
        <f>SUMIFS('[1]Base Datos'!$W:$W,'[1]Base Datos'!$B:$B,$B4,'[1]Base Datos'!$D:$D,V4)</f>
        <v>0</v>
      </c>
      <c r="W43" s="35">
        <f>SUMIFS('[1]Base Datos'!$W:$W,'[1]Base Datos'!$B:$B,$B4,'[1]Base Datos'!$D:$D,W4)</f>
        <v>0</v>
      </c>
      <c r="X43" s="34">
        <f>SUMIFS('[1]Base Datos'!$W:$W,'[1]Base Datos'!$B:$B,$B4,'[1]Base Datos'!$D:$D,X4)</f>
        <v>0</v>
      </c>
      <c r="Y43" s="34">
        <f>SUMIFS('[1]Base Datos'!$W:$W,'[1]Base Datos'!$B:$B,$B4,'[1]Base Datos'!$D:$D,Y4)</f>
        <v>0</v>
      </c>
      <c r="Z43" s="34">
        <f>SUMIFS('[1]Base Datos'!$W:$W,'[1]Base Datos'!$B:$B,$B4,'[1]Base Datos'!$D:$D,Z4)</f>
        <v>0</v>
      </c>
      <c r="AA43" s="34">
        <f>SUMIFS('[1]Base Datos'!$W:$W,'[1]Base Datos'!$B:$B,$B4,'[1]Base Datos'!$D:$D,AA4)</f>
        <v>0</v>
      </c>
      <c r="AB43" s="34">
        <f>SUMIFS('[1]Base Datos'!$W:$W,'[1]Base Datos'!$B:$B,$B4,'[1]Base Datos'!$D:$D,AB4)</f>
        <v>0</v>
      </c>
      <c r="AC43" s="35">
        <f>SUMIFS('[1]Base Datos'!$W:$W,'[1]Base Datos'!$B:$B,$B4,'[1]Base Datos'!$D:$D,AC4)</f>
        <v>0</v>
      </c>
      <c r="AD43" s="35">
        <f>SUMIFS('[1]Base Datos'!$W:$W,'[1]Base Datos'!$B:$B,$B4,'[1]Base Datos'!$D:$D,AD4)</f>
        <v>0</v>
      </c>
      <c r="AE43" s="34">
        <f>SUMIFS('[1]Base Datos'!$W:$W,'[1]Base Datos'!$B:$B,$B4,'[1]Base Datos'!$D:$D,AE4)</f>
        <v>0</v>
      </c>
      <c r="AF43" s="34">
        <f>SUMIFS('[1]Base Datos'!$W:$W,'[1]Base Datos'!$B:$B,$B4,'[1]Base Datos'!$D:$D,AF4)</f>
        <v>0</v>
      </c>
      <c r="AG43" s="62">
        <f>SUMIFS('[1]Base Datos'!$W:$W,'[1]Base Datos'!$B:$B,$B4,'[1]Base Datos'!$D:$D,AG4)</f>
        <v>0</v>
      </c>
      <c r="AH43" s="35">
        <f>SUMIFS('[1]Base Datos'!$W:$W,'[1]Base Datos'!$B:$B,$B4,'[1]Base Datos'!$D:$D,AH4)</f>
        <v>0</v>
      </c>
      <c r="AI43" s="67"/>
    </row>
    <row r="44" spans="1:35" hidden="1">
      <c r="A44" s="12" t="s">
        <v>45</v>
      </c>
      <c r="B44" s="12">
        <f t="shared" si="2"/>
        <v>0</v>
      </c>
      <c r="C44" s="13">
        <v>951.16499999999996</v>
      </c>
      <c r="D44" s="13">
        <f t="shared" si="3"/>
        <v>0</v>
      </c>
      <c r="E44" s="34">
        <f>SUMIFS('[1]Base Datos'!$X:$X,'[1]Base Datos'!$B:$B,$B4,'[1]Base Datos'!$D:$D,E4)</f>
        <v>0</v>
      </c>
      <c r="F44" s="34">
        <f>SUMIFS('[1]Base Datos'!$X:$X,'[1]Base Datos'!$B:$B,$B4,'[1]Base Datos'!$D:$D,F4)</f>
        <v>0</v>
      </c>
      <c r="G44" s="34">
        <f>SUMIFS('[1]Base Datos'!$X:$X,'[1]Base Datos'!$B:$B,$B4,'[1]Base Datos'!$D:$D,G4)</f>
        <v>0</v>
      </c>
      <c r="H44" s="35">
        <f>SUMIFS('[1]Base Datos'!$X:$X,'[1]Base Datos'!$B:$B,$B4,'[1]Base Datos'!$D:$D,H4)</f>
        <v>0</v>
      </c>
      <c r="I44" s="35">
        <f>SUMIFS('[1]Base Datos'!$X:$X,'[1]Base Datos'!$B:$B,$B4,'[1]Base Datos'!$D:$D,I4)</f>
        <v>0</v>
      </c>
      <c r="J44" s="34">
        <f>SUMIFS('[1]Base Datos'!$X:$X,'[1]Base Datos'!$B:$B,$B4,'[1]Base Datos'!$D:$D,J4)</f>
        <v>0</v>
      </c>
      <c r="K44" s="34">
        <f>SUMIFS('[1]Base Datos'!$X:$X,'[1]Base Datos'!$B:$B,$B4,'[1]Base Datos'!$D:$D,K4)</f>
        <v>0</v>
      </c>
      <c r="L44" s="34">
        <f>SUMIFS('[1]Base Datos'!$X:$X,'[1]Base Datos'!$B:$B,$B4,'[1]Base Datos'!$D:$D,L4)</f>
        <v>0</v>
      </c>
      <c r="M44" s="34">
        <f>SUMIFS('[1]Base Datos'!$X:$X,'[1]Base Datos'!$B:$B,$B4,'[1]Base Datos'!$D:$D,M4)</f>
        <v>0</v>
      </c>
      <c r="N44" s="35">
        <f>SUMIFS('[1]Base Datos'!$X:$X,'[1]Base Datos'!$B:$B,$B4,'[1]Base Datos'!$D:$D,N4)</f>
        <v>0</v>
      </c>
      <c r="O44" s="35">
        <f>SUMIFS('[1]Base Datos'!$X:$X,'[1]Base Datos'!$B:$B,$B4,'[1]Base Datos'!$D:$D,O4)</f>
        <v>0</v>
      </c>
      <c r="P44" s="35">
        <f>SUMIFS('[1]Base Datos'!$X:$X,'[1]Base Datos'!$B:$B,$B4,'[1]Base Datos'!$D:$D,P4)</f>
        <v>0</v>
      </c>
      <c r="Q44" s="34">
        <f>SUMIFS('[1]Base Datos'!$X:$X,'[1]Base Datos'!$B:$B,$B4,'[1]Base Datos'!$D:$D,Q4)</f>
        <v>0</v>
      </c>
      <c r="R44" s="34">
        <f>SUMIFS('[1]Base Datos'!$X:$X,'[1]Base Datos'!$B:$B,$B4,'[1]Base Datos'!$D:$D,R4)</f>
        <v>0</v>
      </c>
      <c r="S44" s="34">
        <f>SUMIFS('[1]Base Datos'!$X:$X,'[1]Base Datos'!$B:$B,$B4,'[1]Base Datos'!$D:$D,S4)</f>
        <v>0</v>
      </c>
      <c r="T44" s="34">
        <f>SUMIFS('[1]Base Datos'!$X:$X,'[1]Base Datos'!$B:$B,$B4,'[1]Base Datos'!$D:$D,T4)</f>
        <v>0</v>
      </c>
      <c r="U44" s="34">
        <f>SUMIFS('[1]Base Datos'!$X:$X,'[1]Base Datos'!$B:$B,$B4,'[1]Base Datos'!$D:$D,U4)</f>
        <v>0</v>
      </c>
      <c r="V44" s="35">
        <f>SUMIFS('[1]Base Datos'!$X:$X,'[1]Base Datos'!$B:$B,$B4,'[1]Base Datos'!$D:$D,V4)</f>
        <v>0</v>
      </c>
      <c r="W44" s="35">
        <f>SUMIFS('[1]Base Datos'!$X:$X,'[1]Base Datos'!$B:$B,$B4,'[1]Base Datos'!$D:$D,W4)</f>
        <v>0</v>
      </c>
      <c r="X44" s="34">
        <f>SUMIFS('[1]Base Datos'!$X:$X,'[1]Base Datos'!$B:$B,$B4,'[1]Base Datos'!$D:$D,X4)</f>
        <v>0</v>
      </c>
      <c r="Y44" s="34">
        <f>SUMIFS('[1]Base Datos'!$X:$X,'[1]Base Datos'!$B:$B,$B4,'[1]Base Datos'!$D:$D,Y4)</f>
        <v>0</v>
      </c>
      <c r="Z44" s="34">
        <f>SUMIFS('[1]Base Datos'!$X:$X,'[1]Base Datos'!$B:$B,$B4,'[1]Base Datos'!$D:$D,Z4)</f>
        <v>0</v>
      </c>
      <c r="AA44" s="34">
        <f>SUMIFS('[1]Base Datos'!$X:$X,'[1]Base Datos'!$B:$B,$B4,'[1]Base Datos'!$D:$D,AA4)</f>
        <v>0</v>
      </c>
      <c r="AB44" s="34">
        <f>SUMIFS('[1]Base Datos'!$X:$X,'[1]Base Datos'!$B:$B,$B4,'[1]Base Datos'!$D:$D,AB4)</f>
        <v>0</v>
      </c>
      <c r="AC44" s="35">
        <f>SUMIFS('[1]Base Datos'!$X:$X,'[1]Base Datos'!$B:$B,$B4,'[1]Base Datos'!$D:$D,AC4)</f>
        <v>0</v>
      </c>
      <c r="AD44" s="35">
        <f>SUMIFS('[1]Base Datos'!$X:$X,'[1]Base Datos'!$B:$B,$B4,'[1]Base Datos'!$D:$D,AD4)</f>
        <v>0</v>
      </c>
      <c r="AE44" s="34">
        <f>SUMIFS('[1]Base Datos'!$X:$X,'[1]Base Datos'!$B:$B,$B4,'[1]Base Datos'!$D:$D,AE4)</f>
        <v>0</v>
      </c>
      <c r="AF44" s="34">
        <f>SUMIFS('[1]Base Datos'!$X:$X,'[1]Base Datos'!$B:$B,$B4,'[1]Base Datos'!$D:$D,AF4)</f>
        <v>0</v>
      </c>
      <c r="AG44" s="62">
        <f>SUMIFS('[1]Base Datos'!$X:$X,'[1]Base Datos'!$B:$B,$B4,'[1]Base Datos'!$D:$D,AG4)</f>
        <v>0</v>
      </c>
      <c r="AH44" s="35">
        <f>SUMIFS('[1]Base Datos'!$X:$X,'[1]Base Datos'!$B:$B,$B4,'[1]Base Datos'!$D:$D,AH4)</f>
        <v>0</v>
      </c>
      <c r="AI44" s="67"/>
    </row>
    <row r="45" spans="1:35" hidden="1">
      <c r="A45" s="12" t="s">
        <v>46</v>
      </c>
      <c r="B45" s="12">
        <f t="shared" si="2"/>
        <v>0</v>
      </c>
      <c r="C45" s="13">
        <v>238.04999999999998</v>
      </c>
      <c r="D45" s="13">
        <f t="shared" si="3"/>
        <v>0</v>
      </c>
      <c r="E45" s="34">
        <f>SUMIFS('[1]Base Datos'!$Y:$Y,'[1]Base Datos'!$B:$B,$B4,'[1]Base Datos'!$D:$D,E4)</f>
        <v>0</v>
      </c>
      <c r="F45" s="34">
        <f>SUMIFS('[1]Base Datos'!$Y:$Y,'[1]Base Datos'!$B:$B,$B4,'[1]Base Datos'!$D:$D,F4)</f>
        <v>0</v>
      </c>
      <c r="G45" s="34">
        <f>SUMIFS('[1]Base Datos'!$Y:$Y,'[1]Base Datos'!$B:$B,$B4,'[1]Base Datos'!$D:$D,G4)</f>
        <v>0</v>
      </c>
      <c r="H45" s="35">
        <f>SUMIFS('[1]Base Datos'!$Y:$Y,'[1]Base Datos'!$B:$B,$B4,'[1]Base Datos'!$D:$D,H4)</f>
        <v>0</v>
      </c>
      <c r="I45" s="35">
        <f>SUMIFS('[1]Base Datos'!$Y:$Y,'[1]Base Datos'!$B:$B,$B4,'[1]Base Datos'!$D:$D,I4)</f>
        <v>0</v>
      </c>
      <c r="J45" s="34">
        <f>SUMIFS('[1]Base Datos'!$Y:$Y,'[1]Base Datos'!$B:$B,$B4,'[1]Base Datos'!$D:$D,J4)</f>
        <v>0</v>
      </c>
      <c r="K45" s="34">
        <f>SUMIFS('[1]Base Datos'!$Y:$Y,'[1]Base Datos'!$B:$B,$B4,'[1]Base Datos'!$D:$D,K4)</f>
        <v>0</v>
      </c>
      <c r="L45" s="34">
        <f>SUMIFS('[1]Base Datos'!$Y:$Y,'[1]Base Datos'!$B:$B,$B4,'[1]Base Datos'!$D:$D,L4)</f>
        <v>0</v>
      </c>
      <c r="M45" s="34">
        <f>SUMIFS('[1]Base Datos'!$Y:$Y,'[1]Base Datos'!$B:$B,$B4,'[1]Base Datos'!$D:$D,M4)</f>
        <v>0</v>
      </c>
      <c r="N45" s="35">
        <f>SUMIFS('[1]Base Datos'!$Y:$Y,'[1]Base Datos'!$B:$B,$B4,'[1]Base Datos'!$D:$D,N4)</f>
        <v>0</v>
      </c>
      <c r="O45" s="35">
        <f>SUMIFS('[1]Base Datos'!$Y:$Y,'[1]Base Datos'!$B:$B,$B4,'[1]Base Datos'!$D:$D,O4)</f>
        <v>0</v>
      </c>
      <c r="P45" s="35">
        <f>SUMIFS('[1]Base Datos'!$Y:$Y,'[1]Base Datos'!$B:$B,$B4,'[1]Base Datos'!$D:$D,P4)</f>
        <v>0</v>
      </c>
      <c r="Q45" s="34">
        <f>SUMIFS('[1]Base Datos'!$Y:$Y,'[1]Base Datos'!$B:$B,$B4,'[1]Base Datos'!$D:$D,Q4)</f>
        <v>0</v>
      </c>
      <c r="R45" s="34">
        <f>SUMIFS('[1]Base Datos'!$Y:$Y,'[1]Base Datos'!$B:$B,$B4,'[1]Base Datos'!$D:$D,R4)</f>
        <v>0</v>
      </c>
      <c r="S45" s="34">
        <f>SUMIFS('[1]Base Datos'!$Y:$Y,'[1]Base Datos'!$B:$B,$B4,'[1]Base Datos'!$D:$D,S4)</f>
        <v>0</v>
      </c>
      <c r="T45" s="34">
        <f>SUMIFS('[1]Base Datos'!$Y:$Y,'[1]Base Datos'!$B:$B,$B4,'[1]Base Datos'!$D:$D,T4)</f>
        <v>0</v>
      </c>
      <c r="U45" s="34">
        <f>SUMIFS('[1]Base Datos'!$Y:$Y,'[1]Base Datos'!$B:$B,$B4,'[1]Base Datos'!$D:$D,U4)</f>
        <v>0</v>
      </c>
      <c r="V45" s="35">
        <f>SUMIFS('[1]Base Datos'!$Y:$Y,'[1]Base Datos'!$B:$B,$B4,'[1]Base Datos'!$D:$D,V4)</f>
        <v>0</v>
      </c>
      <c r="W45" s="35">
        <f>SUMIFS('[1]Base Datos'!$Y:$Y,'[1]Base Datos'!$B:$B,$B4,'[1]Base Datos'!$D:$D,W4)</f>
        <v>0</v>
      </c>
      <c r="X45" s="34">
        <f>SUMIFS('[1]Base Datos'!$Y:$Y,'[1]Base Datos'!$B:$B,$B4,'[1]Base Datos'!$D:$D,X4)</f>
        <v>0</v>
      </c>
      <c r="Y45" s="34">
        <f>SUMIFS('[1]Base Datos'!$Y:$Y,'[1]Base Datos'!$B:$B,$B4,'[1]Base Datos'!$D:$D,Y4)</f>
        <v>0</v>
      </c>
      <c r="Z45" s="34">
        <f>SUMIFS('[1]Base Datos'!$Y:$Y,'[1]Base Datos'!$B:$B,$B4,'[1]Base Datos'!$D:$D,Z4)</f>
        <v>0</v>
      </c>
      <c r="AA45" s="34">
        <f>SUMIFS('[1]Base Datos'!$Y:$Y,'[1]Base Datos'!$B:$B,$B4,'[1]Base Datos'!$D:$D,AA4)</f>
        <v>0</v>
      </c>
      <c r="AB45" s="34">
        <f>SUMIFS('[1]Base Datos'!$Y:$Y,'[1]Base Datos'!$B:$B,$B4,'[1]Base Datos'!$D:$D,AB4)</f>
        <v>0</v>
      </c>
      <c r="AC45" s="35">
        <f>SUMIFS('[1]Base Datos'!$Y:$Y,'[1]Base Datos'!$B:$B,$B4,'[1]Base Datos'!$D:$D,AC4)</f>
        <v>0</v>
      </c>
      <c r="AD45" s="35">
        <f>SUMIFS('[1]Base Datos'!$Y:$Y,'[1]Base Datos'!$B:$B,$B4,'[1]Base Datos'!$D:$D,AD4)</f>
        <v>0</v>
      </c>
      <c r="AE45" s="34">
        <f>SUMIFS('[1]Base Datos'!$Y:$Y,'[1]Base Datos'!$B:$B,$B4,'[1]Base Datos'!$D:$D,AE4)</f>
        <v>0</v>
      </c>
      <c r="AF45" s="34">
        <f>SUMIFS('[1]Base Datos'!$Y:$Y,'[1]Base Datos'!$B:$B,$B4,'[1]Base Datos'!$D:$D,AF4)</f>
        <v>0</v>
      </c>
      <c r="AG45" s="62">
        <f>SUMIFS('[1]Base Datos'!$Y:$Y,'[1]Base Datos'!$B:$B,$B4,'[1]Base Datos'!$D:$D,AG4)</f>
        <v>0</v>
      </c>
      <c r="AH45" s="35">
        <f>SUMIFS('[1]Base Datos'!$Y:$Y,'[1]Base Datos'!$B:$B,$B4,'[1]Base Datos'!$D:$D,AH4)</f>
        <v>0</v>
      </c>
      <c r="AI45" s="67"/>
    </row>
    <row r="46" spans="1:35" hidden="1">
      <c r="A46" s="12" t="s">
        <v>47</v>
      </c>
      <c r="B46" s="12">
        <f t="shared" si="2"/>
        <v>0</v>
      </c>
      <c r="C46" s="13">
        <v>1458.3149999999998</v>
      </c>
      <c r="D46" s="13">
        <f t="shared" si="3"/>
        <v>0</v>
      </c>
      <c r="E46" s="34">
        <f>SUMIFS('[1]Base Datos'!$Z:$Z,'[1]Base Datos'!$B:$B,$B4,'[1]Base Datos'!$D:$D,E4)</f>
        <v>0</v>
      </c>
      <c r="F46" s="34">
        <f>SUMIFS('[1]Base Datos'!$Z:$Z,'[1]Base Datos'!$B:$B,$B4,'[1]Base Datos'!$D:$D,F4)</f>
        <v>0</v>
      </c>
      <c r="G46" s="34">
        <f>SUMIFS('[1]Base Datos'!$Z:$Z,'[1]Base Datos'!$B:$B,$B4,'[1]Base Datos'!$D:$D,G4)</f>
        <v>0</v>
      </c>
      <c r="H46" s="35">
        <f>SUMIFS('[1]Base Datos'!$Z:$Z,'[1]Base Datos'!$B:$B,$B4,'[1]Base Datos'!$D:$D,H4)</f>
        <v>0</v>
      </c>
      <c r="I46" s="35">
        <f>SUMIFS('[1]Base Datos'!$Z:$Z,'[1]Base Datos'!$B:$B,$B4,'[1]Base Datos'!$D:$D,I4)</f>
        <v>0</v>
      </c>
      <c r="J46" s="34">
        <f>SUMIFS('[1]Base Datos'!$Z:$Z,'[1]Base Datos'!$B:$B,$B4,'[1]Base Datos'!$D:$D,J4)</f>
        <v>0</v>
      </c>
      <c r="K46" s="34">
        <f>SUMIFS('[1]Base Datos'!$Z:$Z,'[1]Base Datos'!$B:$B,$B4,'[1]Base Datos'!$D:$D,K4)</f>
        <v>0</v>
      </c>
      <c r="L46" s="34">
        <f>SUMIFS('[1]Base Datos'!$Z:$Z,'[1]Base Datos'!$B:$B,$B4,'[1]Base Datos'!$D:$D,L4)</f>
        <v>0</v>
      </c>
      <c r="M46" s="34">
        <f>SUMIFS('[1]Base Datos'!$Z:$Z,'[1]Base Datos'!$B:$B,$B4,'[1]Base Datos'!$D:$D,M4)</f>
        <v>0</v>
      </c>
      <c r="N46" s="35">
        <f>SUMIFS('[1]Base Datos'!$Z:$Z,'[1]Base Datos'!$B:$B,$B4,'[1]Base Datos'!$D:$D,N4)</f>
        <v>0</v>
      </c>
      <c r="O46" s="35">
        <f>SUMIFS('[1]Base Datos'!$Z:$Z,'[1]Base Datos'!$B:$B,$B4,'[1]Base Datos'!$D:$D,O4)</f>
        <v>0</v>
      </c>
      <c r="P46" s="35">
        <f>SUMIFS('[1]Base Datos'!$Z:$Z,'[1]Base Datos'!$B:$B,$B4,'[1]Base Datos'!$D:$D,P4)</f>
        <v>0</v>
      </c>
      <c r="Q46" s="34">
        <f>SUMIFS('[1]Base Datos'!$Z:$Z,'[1]Base Datos'!$B:$B,$B4,'[1]Base Datos'!$D:$D,Q4)</f>
        <v>0</v>
      </c>
      <c r="R46" s="34">
        <f>SUMIFS('[1]Base Datos'!$Z:$Z,'[1]Base Datos'!$B:$B,$B4,'[1]Base Datos'!$D:$D,R4)</f>
        <v>0</v>
      </c>
      <c r="S46" s="34">
        <f>SUMIFS('[1]Base Datos'!$Z:$Z,'[1]Base Datos'!$B:$B,$B4,'[1]Base Datos'!$D:$D,S4)</f>
        <v>0</v>
      </c>
      <c r="T46" s="34">
        <f>SUMIFS('[1]Base Datos'!$Z:$Z,'[1]Base Datos'!$B:$B,$B4,'[1]Base Datos'!$D:$D,T4)</f>
        <v>0</v>
      </c>
      <c r="U46" s="34">
        <f>SUMIFS('[1]Base Datos'!$Z:$Z,'[1]Base Datos'!$B:$B,$B4,'[1]Base Datos'!$D:$D,U4)</f>
        <v>0</v>
      </c>
      <c r="V46" s="35">
        <f>SUMIFS('[1]Base Datos'!$Z:$Z,'[1]Base Datos'!$B:$B,$B4,'[1]Base Datos'!$D:$D,V4)</f>
        <v>0</v>
      </c>
      <c r="W46" s="35">
        <f>SUMIFS('[1]Base Datos'!$Z:$Z,'[1]Base Datos'!$B:$B,$B4,'[1]Base Datos'!$D:$D,W4)</f>
        <v>0</v>
      </c>
      <c r="X46" s="34">
        <f>SUMIFS('[1]Base Datos'!$Z:$Z,'[1]Base Datos'!$B:$B,$B4,'[1]Base Datos'!$D:$D,X4)</f>
        <v>0</v>
      </c>
      <c r="Y46" s="34">
        <f>SUMIFS('[1]Base Datos'!$Z:$Z,'[1]Base Datos'!$B:$B,$B4,'[1]Base Datos'!$D:$D,Y4)</f>
        <v>0</v>
      </c>
      <c r="Z46" s="34">
        <f>SUMIFS('[1]Base Datos'!$Z:$Z,'[1]Base Datos'!$B:$B,$B4,'[1]Base Datos'!$D:$D,Z4)</f>
        <v>0</v>
      </c>
      <c r="AA46" s="34">
        <f>SUMIFS('[1]Base Datos'!$Z:$Z,'[1]Base Datos'!$B:$B,$B4,'[1]Base Datos'!$D:$D,AA4)</f>
        <v>0</v>
      </c>
      <c r="AB46" s="34">
        <f>SUMIFS('[1]Base Datos'!$Z:$Z,'[1]Base Datos'!$B:$B,$B4,'[1]Base Datos'!$D:$D,AB4)</f>
        <v>0</v>
      </c>
      <c r="AC46" s="35">
        <f>SUMIFS('[1]Base Datos'!$Z:$Z,'[1]Base Datos'!$B:$B,$B4,'[1]Base Datos'!$D:$D,AC4)</f>
        <v>0</v>
      </c>
      <c r="AD46" s="35">
        <f>SUMIFS('[1]Base Datos'!$Z:$Z,'[1]Base Datos'!$B:$B,$B4,'[1]Base Datos'!$D:$D,AD4)</f>
        <v>0</v>
      </c>
      <c r="AE46" s="34">
        <f>SUMIFS('[1]Base Datos'!$Z:$Z,'[1]Base Datos'!$B:$B,$B4,'[1]Base Datos'!$D:$D,AE4)</f>
        <v>0</v>
      </c>
      <c r="AF46" s="34">
        <f>SUMIFS('[1]Base Datos'!$Z:$Z,'[1]Base Datos'!$B:$B,$B4,'[1]Base Datos'!$D:$D,AF4)</f>
        <v>0</v>
      </c>
      <c r="AG46" s="62">
        <f>SUMIFS('[1]Base Datos'!$Z:$Z,'[1]Base Datos'!$B:$B,$B4,'[1]Base Datos'!$D:$D,AG4)</f>
        <v>0</v>
      </c>
      <c r="AH46" s="35">
        <f>SUMIFS('[1]Base Datos'!$Z:$Z,'[1]Base Datos'!$B:$B,$B4,'[1]Base Datos'!$D:$D,AH4)</f>
        <v>0</v>
      </c>
      <c r="AI46" s="67"/>
    </row>
    <row r="47" spans="1:35">
      <c r="A47" s="36" t="s">
        <v>48</v>
      </c>
      <c r="B47" s="36"/>
      <c r="C47" s="33">
        <v>0</v>
      </c>
      <c r="D47" s="33"/>
      <c r="E47" s="34"/>
      <c r="F47" s="34"/>
      <c r="G47" s="34"/>
      <c r="H47" s="35"/>
      <c r="I47" s="35"/>
      <c r="J47" s="34"/>
      <c r="K47" s="34"/>
      <c r="L47" s="34"/>
      <c r="M47" s="34"/>
      <c r="N47" s="35"/>
      <c r="O47" s="35"/>
      <c r="P47" s="35"/>
      <c r="Q47" s="34"/>
      <c r="R47" s="34"/>
      <c r="S47" s="34"/>
      <c r="T47" s="34"/>
      <c r="U47" s="34"/>
      <c r="V47" s="35"/>
      <c r="W47" s="35"/>
      <c r="X47" s="34"/>
      <c r="Y47" s="34"/>
      <c r="Z47" s="34"/>
      <c r="AA47" s="34"/>
      <c r="AB47" s="34"/>
      <c r="AC47" s="35"/>
      <c r="AD47" s="35"/>
      <c r="AE47" s="34"/>
      <c r="AF47" s="34"/>
      <c r="AG47" s="62"/>
      <c r="AH47" s="35"/>
      <c r="AI47" s="67"/>
    </row>
    <row r="48" spans="1:35" hidden="1">
      <c r="A48" s="12" t="s">
        <v>49</v>
      </c>
      <c r="B48" s="12">
        <f t="shared" ref="B48:B79" si="4">SUM(E48:AI48)</f>
        <v>0</v>
      </c>
      <c r="C48" s="13">
        <v>313.295922308385</v>
      </c>
      <c r="D48" s="13">
        <f t="shared" si="3"/>
        <v>0</v>
      </c>
      <c r="E48" s="34">
        <f>SUMIFS('[2]Base Datos'!$I:$I,'[2]Base Datos'!$A:$A,$B4,'[2]Base Datos'!$E:$E,E4)</f>
        <v>0</v>
      </c>
      <c r="F48" s="34">
        <f>SUMIFS('[2]Base Datos'!$I:$I,'[2]Base Datos'!$A:$A,$B4,'[2]Base Datos'!$E:$E,F4)</f>
        <v>0</v>
      </c>
      <c r="G48" s="34">
        <f>SUMIFS('[2]Base Datos'!$I:$I,'[2]Base Datos'!$A:$A,$B4,'[2]Base Datos'!$E:$E,G4)</f>
        <v>0</v>
      </c>
      <c r="H48" s="35">
        <f>SUMIFS('[2]Base Datos'!$I:$I,'[2]Base Datos'!$A:$A,$B4,'[2]Base Datos'!$E:$E,H4)</f>
        <v>0</v>
      </c>
      <c r="I48" s="35">
        <f>SUMIFS('[2]Base Datos'!$I:$I,'[2]Base Datos'!$A:$A,$B4,'[2]Base Datos'!$E:$E,I4)</f>
        <v>0</v>
      </c>
      <c r="J48" s="34">
        <f>SUMIFS('[2]Base Datos'!$I:$I,'[2]Base Datos'!$A:$A,$B4,'[2]Base Datos'!$E:$E,J4)</f>
        <v>0</v>
      </c>
      <c r="K48" s="34">
        <f>SUMIFS('[2]Base Datos'!$I:$I,'[2]Base Datos'!$A:$A,$B4,'[2]Base Datos'!$E:$E,K4)</f>
        <v>0</v>
      </c>
      <c r="L48" s="34">
        <f>SUMIFS('[2]Base Datos'!$I:$I,'[2]Base Datos'!$A:$A,$B4,'[2]Base Datos'!$E:$E,L4)</f>
        <v>0</v>
      </c>
      <c r="M48" s="34">
        <f>SUMIFS('[2]Base Datos'!$I:$I,'[2]Base Datos'!$A:$A,$B4,'[2]Base Datos'!$E:$E,M4)</f>
        <v>0</v>
      </c>
      <c r="N48" s="35">
        <f>SUMIFS('[2]Base Datos'!$I:$I,'[2]Base Datos'!$A:$A,$B4,'[2]Base Datos'!$E:$E,N4)</f>
        <v>0</v>
      </c>
      <c r="O48" s="35">
        <f>SUMIFS('[2]Base Datos'!$I:$I,'[2]Base Datos'!$A:$A,$B4,'[2]Base Datos'!$E:$E,O4)</f>
        <v>0</v>
      </c>
      <c r="P48" s="35">
        <f>SUMIFS('[2]Base Datos'!$I:$I,'[2]Base Datos'!$A:$A,$B4,'[2]Base Datos'!$E:$E,P4)</f>
        <v>0</v>
      </c>
      <c r="Q48" s="34">
        <f>SUMIFS('[2]Base Datos'!$I:$I,'[2]Base Datos'!$A:$A,$B4,'[2]Base Datos'!$E:$E,Q4)</f>
        <v>0</v>
      </c>
      <c r="R48" s="34">
        <f>SUMIFS('[2]Base Datos'!$I:$I,'[2]Base Datos'!$A:$A,$B4,'[2]Base Datos'!$E:$E,R4)</f>
        <v>0</v>
      </c>
      <c r="S48" s="34">
        <f>SUMIFS('[2]Base Datos'!$I:$I,'[2]Base Datos'!$A:$A,$B4,'[2]Base Datos'!$E:$E,S4)</f>
        <v>0</v>
      </c>
      <c r="T48" s="34">
        <f>SUMIFS('[2]Base Datos'!$I:$I,'[2]Base Datos'!$A:$A,$B4,'[2]Base Datos'!$E:$E,T4)</f>
        <v>0</v>
      </c>
      <c r="U48" s="34">
        <f>SUMIFS('[2]Base Datos'!$I:$I,'[2]Base Datos'!$A:$A,$B4,'[2]Base Datos'!$E:$E,U4)</f>
        <v>0</v>
      </c>
      <c r="V48" s="35">
        <f>SUMIFS('[2]Base Datos'!$I:$I,'[2]Base Datos'!$A:$A,$B4,'[2]Base Datos'!$E:$E,V4)</f>
        <v>0</v>
      </c>
      <c r="W48" s="35">
        <f>SUMIFS('[2]Base Datos'!$I:$I,'[2]Base Datos'!$A:$A,$B4,'[2]Base Datos'!$E:$E,W4)</f>
        <v>0</v>
      </c>
      <c r="X48" s="34">
        <f>SUMIFS('[2]Base Datos'!$I:$I,'[2]Base Datos'!$A:$A,$B4,'[2]Base Datos'!$E:$E,X4)</f>
        <v>0</v>
      </c>
      <c r="Y48" s="34">
        <f>SUMIFS('[2]Base Datos'!$I:$I,'[2]Base Datos'!$A:$A,$B4,'[2]Base Datos'!$E:$E,Y4)</f>
        <v>0</v>
      </c>
      <c r="Z48" s="34">
        <f>SUMIFS('[2]Base Datos'!$I:$I,'[2]Base Datos'!$A:$A,$B4,'[2]Base Datos'!$E:$E,Z4)</f>
        <v>0</v>
      </c>
      <c r="AA48" s="34">
        <f>SUMIFS('[2]Base Datos'!$I:$I,'[2]Base Datos'!$A:$A,$B4,'[2]Base Datos'!$E:$E,AA4)</f>
        <v>0</v>
      </c>
      <c r="AB48" s="34">
        <f>SUMIFS('[2]Base Datos'!$I:$I,'[2]Base Datos'!$A:$A,$B4,'[2]Base Datos'!$E:$E,AB4)</f>
        <v>0</v>
      </c>
      <c r="AC48" s="35">
        <f>SUMIFS('[2]Base Datos'!$I:$I,'[2]Base Datos'!$A:$A,$B4,'[2]Base Datos'!$E:$E,AC4)</f>
        <v>0</v>
      </c>
      <c r="AD48" s="35">
        <f>SUMIFS('[2]Base Datos'!$I:$I,'[2]Base Datos'!$A:$A,$B4,'[2]Base Datos'!$E:$E,AD4)</f>
        <v>0</v>
      </c>
      <c r="AE48" s="34">
        <f>SUMIFS('[2]Base Datos'!$I:$I,'[2]Base Datos'!$A:$A,$B4,'[2]Base Datos'!$E:$E,AE4)</f>
        <v>0</v>
      </c>
      <c r="AF48" s="34">
        <f>SUMIFS('[2]Base Datos'!$I:$I,'[2]Base Datos'!$A:$A,$B4,'[2]Base Datos'!$E:$E,AF4)</f>
        <v>0</v>
      </c>
      <c r="AG48" s="62">
        <f>SUMIFS('[2]Base Datos'!$I:$I,'[2]Base Datos'!$A:$A,$B4,'[2]Base Datos'!$E:$E,AG4)</f>
        <v>0</v>
      </c>
      <c r="AH48" s="35">
        <f>SUMIFS('[2]Base Datos'!$I:$I,'[2]Base Datos'!$A:$A,$B4,'[2]Base Datos'!$E:$E,AH4)</f>
        <v>0</v>
      </c>
      <c r="AI48" s="67"/>
    </row>
    <row r="49" spans="1:35" hidden="1">
      <c r="A49" s="12" t="s">
        <v>50</v>
      </c>
      <c r="B49" s="12">
        <f t="shared" si="4"/>
        <v>0</v>
      </c>
      <c r="C49" s="13">
        <v>275.70041163137876</v>
      </c>
      <c r="D49" s="13">
        <f t="shared" si="3"/>
        <v>0</v>
      </c>
      <c r="E49" s="34">
        <f>SUMIFS('[2]Base Datos'!$J:$J,'[2]Base Datos'!$A:$A,$B4,'[2]Base Datos'!$E:$E,E4)</f>
        <v>0</v>
      </c>
      <c r="F49" s="34">
        <f>SUMIFS('[2]Base Datos'!$J:$J,'[2]Base Datos'!$A:$A,$B4,'[2]Base Datos'!$E:$E,F4)</f>
        <v>0</v>
      </c>
      <c r="G49" s="34">
        <f>SUMIFS('[2]Base Datos'!$J:$J,'[2]Base Datos'!$A:$A,$B4,'[2]Base Datos'!$E:$E,G4)</f>
        <v>0</v>
      </c>
      <c r="H49" s="35">
        <f>SUMIFS('[2]Base Datos'!$J:$J,'[2]Base Datos'!$A:$A,$B4,'[2]Base Datos'!$E:$E,H4)</f>
        <v>0</v>
      </c>
      <c r="I49" s="35">
        <f>SUMIFS('[2]Base Datos'!$J:$J,'[2]Base Datos'!$A:$A,$B4,'[2]Base Datos'!$E:$E,I4)</f>
        <v>0</v>
      </c>
      <c r="J49" s="34">
        <f>SUMIFS('[2]Base Datos'!$J:$J,'[2]Base Datos'!$A:$A,$B4,'[2]Base Datos'!$E:$E,J4)</f>
        <v>0</v>
      </c>
      <c r="K49" s="34">
        <f>SUMIFS('[2]Base Datos'!$J:$J,'[2]Base Datos'!$A:$A,$B4,'[2]Base Datos'!$E:$E,K4)</f>
        <v>0</v>
      </c>
      <c r="L49" s="34">
        <f>SUMIFS('[2]Base Datos'!$J:$J,'[2]Base Datos'!$A:$A,$B4,'[2]Base Datos'!$E:$E,L4)</f>
        <v>0</v>
      </c>
      <c r="M49" s="34">
        <f>SUMIFS('[2]Base Datos'!$J:$J,'[2]Base Datos'!$A:$A,$B4,'[2]Base Datos'!$E:$E,M4)</f>
        <v>0</v>
      </c>
      <c r="N49" s="35">
        <f>SUMIFS('[2]Base Datos'!$J:$J,'[2]Base Datos'!$A:$A,$B4,'[2]Base Datos'!$E:$E,N4)</f>
        <v>0</v>
      </c>
      <c r="O49" s="35">
        <f>SUMIFS('[2]Base Datos'!$J:$J,'[2]Base Datos'!$A:$A,$B4,'[2]Base Datos'!$E:$E,O4)</f>
        <v>0</v>
      </c>
      <c r="P49" s="35">
        <f>SUMIFS('[2]Base Datos'!$J:$J,'[2]Base Datos'!$A:$A,$B4,'[2]Base Datos'!$E:$E,P4)</f>
        <v>0</v>
      </c>
      <c r="Q49" s="34">
        <f>SUMIFS('[2]Base Datos'!$J:$J,'[2]Base Datos'!$A:$A,$B4,'[2]Base Datos'!$E:$E,Q4)</f>
        <v>0</v>
      </c>
      <c r="R49" s="34">
        <f>SUMIFS('[2]Base Datos'!$J:$J,'[2]Base Datos'!$A:$A,$B4,'[2]Base Datos'!$E:$E,R4)</f>
        <v>0</v>
      </c>
      <c r="S49" s="34">
        <f>SUMIFS('[2]Base Datos'!$J:$J,'[2]Base Datos'!$A:$A,$B4,'[2]Base Datos'!$E:$E,S4)</f>
        <v>0</v>
      </c>
      <c r="T49" s="34">
        <f>SUMIFS('[2]Base Datos'!$J:$J,'[2]Base Datos'!$A:$A,$B4,'[2]Base Datos'!$E:$E,T4)</f>
        <v>0</v>
      </c>
      <c r="U49" s="34">
        <f>SUMIFS('[2]Base Datos'!$J:$J,'[2]Base Datos'!$A:$A,$B4,'[2]Base Datos'!$E:$E,U4)</f>
        <v>0</v>
      </c>
      <c r="V49" s="35">
        <f>SUMIFS('[2]Base Datos'!$J:$J,'[2]Base Datos'!$A:$A,$B4,'[2]Base Datos'!$E:$E,V4)</f>
        <v>0</v>
      </c>
      <c r="W49" s="35">
        <f>SUMIFS('[2]Base Datos'!$J:$J,'[2]Base Datos'!$A:$A,$B4,'[2]Base Datos'!$E:$E,W4)</f>
        <v>0</v>
      </c>
      <c r="X49" s="34">
        <f>SUMIFS('[2]Base Datos'!$J:$J,'[2]Base Datos'!$A:$A,$B4,'[2]Base Datos'!$E:$E,X4)</f>
        <v>0</v>
      </c>
      <c r="Y49" s="34">
        <f>SUMIFS('[2]Base Datos'!$J:$J,'[2]Base Datos'!$A:$A,$B4,'[2]Base Datos'!$E:$E,Y4)</f>
        <v>0</v>
      </c>
      <c r="Z49" s="34">
        <f>SUMIFS('[2]Base Datos'!$J:$J,'[2]Base Datos'!$A:$A,$B4,'[2]Base Datos'!$E:$E,Z4)</f>
        <v>0</v>
      </c>
      <c r="AA49" s="34">
        <f>SUMIFS('[2]Base Datos'!$J:$J,'[2]Base Datos'!$A:$A,$B4,'[2]Base Datos'!$E:$E,AA4)</f>
        <v>0</v>
      </c>
      <c r="AB49" s="34">
        <f>SUMIFS('[2]Base Datos'!$J:$J,'[2]Base Datos'!$A:$A,$B4,'[2]Base Datos'!$E:$E,AB4)</f>
        <v>0</v>
      </c>
      <c r="AC49" s="35">
        <f>SUMIFS('[2]Base Datos'!$J:$J,'[2]Base Datos'!$A:$A,$B4,'[2]Base Datos'!$E:$E,AC4)</f>
        <v>0</v>
      </c>
      <c r="AD49" s="35">
        <f>SUMIFS('[2]Base Datos'!$J:$J,'[2]Base Datos'!$A:$A,$B4,'[2]Base Datos'!$E:$E,AD4)</f>
        <v>0</v>
      </c>
      <c r="AE49" s="34">
        <f>SUMIFS('[2]Base Datos'!$J:$J,'[2]Base Datos'!$A:$A,$B4,'[2]Base Datos'!$E:$E,AE4)</f>
        <v>0</v>
      </c>
      <c r="AF49" s="34">
        <f>SUMIFS('[2]Base Datos'!$J:$J,'[2]Base Datos'!$A:$A,$B4,'[2]Base Datos'!$E:$E,AF4)</f>
        <v>0</v>
      </c>
      <c r="AG49" s="62">
        <f>SUMIFS('[2]Base Datos'!$J:$J,'[2]Base Datos'!$A:$A,$B4,'[2]Base Datos'!$E:$E,AG4)</f>
        <v>0</v>
      </c>
      <c r="AH49" s="35">
        <f>SUMIFS('[2]Base Datos'!$J:$J,'[2]Base Datos'!$A:$A,$B4,'[2]Base Datos'!$E:$E,AH4)</f>
        <v>0</v>
      </c>
      <c r="AI49" s="67"/>
    </row>
    <row r="50" spans="1:35" hidden="1">
      <c r="A50" s="12" t="s">
        <v>51</v>
      </c>
      <c r="B50" s="12">
        <f t="shared" si="4"/>
        <v>0</v>
      </c>
      <c r="C50" s="13">
        <v>751.91021354012389</v>
      </c>
      <c r="D50" s="13">
        <f t="shared" si="3"/>
        <v>0</v>
      </c>
      <c r="E50" s="34">
        <f>SUMIFS('[2]Base Datos'!$K:$K,'[2]Base Datos'!$A:$A,$B4,'[2]Base Datos'!$E:$E,E4)</f>
        <v>0</v>
      </c>
      <c r="F50" s="34">
        <f>SUMIFS('[2]Base Datos'!$K:$K,'[2]Base Datos'!$A:$A,$B4,'[2]Base Datos'!$E:$E,F4)</f>
        <v>0</v>
      </c>
      <c r="G50" s="34">
        <f>SUMIFS('[2]Base Datos'!$K:$K,'[2]Base Datos'!$A:$A,$B4,'[2]Base Datos'!$E:$E,G4)</f>
        <v>0</v>
      </c>
      <c r="H50" s="35">
        <f>SUMIFS('[2]Base Datos'!$K:$K,'[2]Base Datos'!$A:$A,$B4,'[2]Base Datos'!$E:$E,H4)</f>
        <v>0</v>
      </c>
      <c r="I50" s="35">
        <f>SUMIFS('[2]Base Datos'!$K:$K,'[2]Base Datos'!$A:$A,$B4,'[2]Base Datos'!$E:$E,I4)</f>
        <v>0</v>
      </c>
      <c r="J50" s="34">
        <f>SUMIFS('[2]Base Datos'!$K:$K,'[2]Base Datos'!$A:$A,$B4,'[2]Base Datos'!$E:$E,J4)</f>
        <v>0</v>
      </c>
      <c r="K50" s="34">
        <f>SUMIFS('[2]Base Datos'!$K:$K,'[2]Base Datos'!$A:$A,$B4,'[2]Base Datos'!$E:$E,K4)</f>
        <v>0</v>
      </c>
      <c r="L50" s="34">
        <f>SUMIFS('[2]Base Datos'!$K:$K,'[2]Base Datos'!$A:$A,$B4,'[2]Base Datos'!$E:$E,L4)</f>
        <v>0</v>
      </c>
      <c r="M50" s="34">
        <f>SUMIFS('[2]Base Datos'!$K:$K,'[2]Base Datos'!$A:$A,$B4,'[2]Base Datos'!$E:$E,M4)</f>
        <v>0</v>
      </c>
      <c r="N50" s="35">
        <f>SUMIFS('[2]Base Datos'!$K:$K,'[2]Base Datos'!$A:$A,$B4,'[2]Base Datos'!$E:$E,N4)</f>
        <v>0</v>
      </c>
      <c r="O50" s="35">
        <f>SUMIFS('[2]Base Datos'!$K:$K,'[2]Base Datos'!$A:$A,$B4,'[2]Base Datos'!$E:$E,O4)</f>
        <v>0</v>
      </c>
      <c r="P50" s="35">
        <f>SUMIFS('[2]Base Datos'!$K:$K,'[2]Base Datos'!$A:$A,$B4,'[2]Base Datos'!$E:$E,P4)</f>
        <v>0</v>
      </c>
      <c r="Q50" s="34">
        <f>SUMIFS('[2]Base Datos'!$K:$K,'[2]Base Datos'!$A:$A,$B4,'[2]Base Datos'!$E:$E,Q4)</f>
        <v>0</v>
      </c>
      <c r="R50" s="34">
        <f>SUMIFS('[2]Base Datos'!$K:$K,'[2]Base Datos'!$A:$A,$B4,'[2]Base Datos'!$E:$E,R4)</f>
        <v>0</v>
      </c>
      <c r="S50" s="34">
        <f>SUMIFS('[2]Base Datos'!$K:$K,'[2]Base Datos'!$A:$A,$B4,'[2]Base Datos'!$E:$E,S4)</f>
        <v>0</v>
      </c>
      <c r="T50" s="34">
        <f>SUMIFS('[2]Base Datos'!$K:$K,'[2]Base Datos'!$A:$A,$B4,'[2]Base Datos'!$E:$E,T4)</f>
        <v>0</v>
      </c>
      <c r="U50" s="34">
        <f>SUMIFS('[2]Base Datos'!$K:$K,'[2]Base Datos'!$A:$A,$B4,'[2]Base Datos'!$E:$E,U4)</f>
        <v>0</v>
      </c>
      <c r="V50" s="35">
        <f>SUMIFS('[2]Base Datos'!$K:$K,'[2]Base Datos'!$A:$A,$B4,'[2]Base Datos'!$E:$E,V4)</f>
        <v>0</v>
      </c>
      <c r="W50" s="35">
        <f>SUMIFS('[2]Base Datos'!$K:$K,'[2]Base Datos'!$A:$A,$B4,'[2]Base Datos'!$E:$E,W4)</f>
        <v>0</v>
      </c>
      <c r="X50" s="34">
        <f>SUMIFS('[2]Base Datos'!$K:$K,'[2]Base Datos'!$A:$A,$B4,'[2]Base Datos'!$E:$E,X4)</f>
        <v>0</v>
      </c>
      <c r="Y50" s="34">
        <f>SUMIFS('[2]Base Datos'!$K:$K,'[2]Base Datos'!$A:$A,$B4,'[2]Base Datos'!$E:$E,Y4)</f>
        <v>0</v>
      </c>
      <c r="Z50" s="34">
        <f>SUMIFS('[2]Base Datos'!$K:$K,'[2]Base Datos'!$A:$A,$B4,'[2]Base Datos'!$E:$E,Z4)</f>
        <v>0</v>
      </c>
      <c r="AA50" s="34">
        <f>SUMIFS('[2]Base Datos'!$K:$K,'[2]Base Datos'!$A:$A,$B4,'[2]Base Datos'!$E:$E,AA4)</f>
        <v>0</v>
      </c>
      <c r="AB50" s="34">
        <f>SUMIFS('[2]Base Datos'!$K:$K,'[2]Base Datos'!$A:$A,$B4,'[2]Base Datos'!$E:$E,AB4)</f>
        <v>0</v>
      </c>
      <c r="AC50" s="35">
        <f>SUMIFS('[2]Base Datos'!$K:$K,'[2]Base Datos'!$A:$A,$B4,'[2]Base Datos'!$E:$E,AC4)</f>
        <v>0</v>
      </c>
      <c r="AD50" s="35">
        <f>SUMIFS('[2]Base Datos'!$K:$K,'[2]Base Datos'!$A:$A,$B4,'[2]Base Datos'!$E:$E,AD4)</f>
        <v>0</v>
      </c>
      <c r="AE50" s="34">
        <f>SUMIFS('[2]Base Datos'!$K:$K,'[2]Base Datos'!$A:$A,$B4,'[2]Base Datos'!$E:$E,AE4)</f>
        <v>0</v>
      </c>
      <c r="AF50" s="34">
        <f>SUMIFS('[2]Base Datos'!$K:$K,'[2]Base Datos'!$A:$A,$B4,'[2]Base Datos'!$E:$E,AF4)</f>
        <v>0</v>
      </c>
      <c r="AG50" s="62">
        <f>SUMIFS('[2]Base Datos'!$K:$K,'[2]Base Datos'!$A:$A,$B4,'[2]Base Datos'!$E:$E,AG4)</f>
        <v>0</v>
      </c>
      <c r="AH50" s="35">
        <f>SUMIFS('[2]Base Datos'!$K:$K,'[2]Base Datos'!$A:$A,$B4,'[2]Base Datos'!$E:$E,AH4)</f>
        <v>0</v>
      </c>
      <c r="AI50" s="67"/>
    </row>
    <row r="51" spans="1:35" hidden="1">
      <c r="A51" s="12" t="s">
        <v>52</v>
      </c>
      <c r="B51" s="12">
        <f t="shared" si="4"/>
        <v>0</v>
      </c>
      <c r="C51" s="13">
        <v>2506.36737846708</v>
      </c>
      <c r="D51" s="13">
        <f t="shared" si="3"/>
        <v>0</v>
      </c>
      <c r="E51" s="34">
        <f>SUMIFS('[2]Base Datos'!$L:$L,'[2]Base Datos'!$A:$A,$B4,'[2]Base Datos'!$E:$E,E4)</f>
        <v>0</v>
      </c>
      <c r="F51" s="34">
        <f>SUMIFS('[2]Base Datos'!$L:$L,'[2]Base Datos'!$A:$A,$B4,'[2]Base Datos'!$E:$E,F4)</f>
        <v>0</v>
      </c>
      <c r="G51" s="34">
        <f>SUMIFS('[2]Base Datos'!$L:$L,'[2]Base Datos'!$A:$A,$B4,'[2]Base Datos'!$E:$E,G4)</f>
        <v>0</v>
      </c>
      <c r="H51" s="35">
        <f>SUMIFS('[2]Base Datos'!$L:$L,'[2]Base Datos'!$A:$A,$B4,'[2]Base Datos'!$E:$E,H4)</f>
        <v>0</v>
      </c>
      <c r="I51" s="35">
        <f>SUMIFS('[2]Base Datos'!$L:$L,'[2]Base Datos'!$A:$A,$B4,'[2]Base Datos'!$E:$E,I4)</f>
        <v>0</v>
      </c>
      <c r="J51" s="34">
        <f>SUMIFS('[2]Base Datos'!$L:$L,'[2]Base Datos'!$A:$A,$B4,'[2]Base Datos'!$E:$E,J4)</f>
        <v>0</v>
      </c>
      <c r="K51" s="34">
        <f>SUMIFS('[2]Base Datos'!$L:$L,'[2]Base Datos'!$A:$A,$B4,'[2]Base Datos'!$E:$E,K4)</f>
        <v>0</v>
      </c>
      <c r="L51" s="34">
        <f>SUMIFS('[2]Base Datos'!$L:$L,'[2]Base Datos'!$A:$A,$B4,'[2]Base Datos'!$E:$E,L4)</f>
        <v>0</v>
      </c>
      <c r="M51" s="34">
        <f>SUMIFS('[2]Base Datos'!$L:$L,'[2]Base Datos'!$A:$A,$B4,'[2]Base Datos'!$E:$E,M4)</f>
        <v>0</v>
      </c>
      <c r="N51" s="35">
        <f>SUMIFS('[2]Base Datos'!$L:$L,'[2]Base Datos'!$A:$A,$B4,'[2]Base Datos'!$E:$E,N4)</f>
        <v>0</v>
      </c>
      <c r="O51" s="35">
        <f>SUMIFS('[2]Base Datos'!$L:$L,'[2]Base Datos'!$A:$A,$B4,'[2]Base Datos'!$E:$E,O4)</f>
        <v>0</v>
      </c>
      <c r="P51" s="35">
        <f>SUMIFS('[2]Base Datos'!$L:$L,'[2]Base Datos'!$A:$A,$B4,'[2]Base Datos'!$E:$E,P4)</f>
        <v>0</v>
      </c>
      <c r="Q51" s="34">
        <f>SUMIFS('[2]Base Datos'!$L:$L,'[2]Base Datos'!$A:$A,$B4,'[2]Base Datos'!$E:$E,Q4)</f>
        <v>0</v>
      </c>
      <c r="R51" s="34">
        <f>SUMIFS('[2]Base Datos'!$L:$L,'[2]Base Datos'!$A:$A,$B4,'[2]Base Datos'!$E:$E,R4)</f>
        <v>0</v>
      </c>
      <c r="S51" s="34">
        <f>SUMIFS('[2]Base Datos'!$L:$L,'[2]Base Datos'!$A:$A,$B4,'[2]Base Datos'!$E:$E,S4)</f>
        <v>0</v>
      </c>
      <c r="T51" s="34">
        <f>SUMIFS('[2]Base Datos'!$L:$L,'[2]Base Datos'!$A:$A,$B4,'[2]Base Datos'!$E:$E,T4)</f>
        <v>0</v>
      </c>
      <c r="U51" s="34">
        <f>SUMIFS('[2]Base Datos'!$L:$L,'[2]Base Datos'!$A:$A,$B4,'[2]Base Datos'!$E:$E,U4)</f>
        <v>0</v>
      </c>
      <c r="V51" s="35">
        <f>SUMIFS('[2]Base Datos'!$L:$L,'[2]Base Datos'!$A:$A,$B4,'[2]Base Datos'!$E:$E,V4)</f>
        <v>0</v>
      </c>
      <c r="W51" s="35">
        <f>SUMIFS('[2]Base Datos'!$L:$L,'[2]Base Datos'!$A:$A,$B4,'[2]Base Datos'!$E:$E,W4)</f>
        <v>0</v>
      </c>
      <c r="X51" s="34">
        <f>SUMIFS('[2]Base Datos'!$L:$L,'[2]Base Datos'!$A:$A,$B4,'[2]Base Datos'!$E:$E,X4)</f>
        <v>0</v>
      </c>
      <c r="Y51" s="34">
        <f>SUMIFS('[2]Base Datos'!$L:$L,'[2]Base Datos'!$A:$A,$B4,'[2]Base Datos'!$E:$E,Y4)</f>
        <v>0</v>
      </c>
      <c r="Z51" s="34">
        <f>SUMIFS('[2]Base Datos'!$L:$L,'[2]Base Datos'!$A:$A,$B4,'[2]Base Datos'!$E:$E,Z4)</f>
        <v>0</v>
      </c>
      <c r="AA51" s="34">
        <f>SUMIFS('[2]Base Datos'!$L:$L,'[2]Base Datos'!$A:$A,$B4,'[2]Base Datos'!$E:$E,AA4)</f>
        <v>0</v>
      </c>
      <c r="AB51" s="34">
        <f>SUMIFS('[2]Base Datos'!$L:$L,'[2]Base Datos'!$A:$A,$B4,'[2]Base Datos'!$E:$E,AB4)</f>
        <v>0</v>
      </c>
      <c r="AC51" s="35">
        <f>SUMIFS('[2]Base Datos'!$L:$L,'[2]Base Datos'!$A:$A,$B4,'[2]Base Datos'!$E:$E,AC4)</f>
        <v>0</v>
      </c>
      <c r="AD51" s="35">
        <f>SUMIFS('[2]Base Datos'!$L:$L,'[2]Base Datos'!$A:$A,$B4,'[2]Base Datos'!$E:$E,AD4)</f>
        <v>0</v>
      </c>
      <c r="AE51" s="34">
        <f>SUMIFS('[2]Base Datos'!$L:$L,'[2]Base Datos'!$A:$A,$B4,'[2]Base Datos'!$E:$E,AE4)</f>
        <v>0</v>
      </c>
      <c r="AF51" s="34">
        <f>SUMIFS('[2]Base Datos'!$L:$L,'[2]Base Datos'!$A:$A,$B4,'[2]Base Datos'!$E:$E,AF4)</f>
        <v>0</v>
      </c>
      <c r="AG51" s="62">
        <f>SUMIFS('[2]Base Datos'!$L:$L,'[2]Base Datos'!$A:$A,$B4,'[2]Base Datos'!$E:$E,AG4)</f>
        <v>0</v>
      </c>
      <c r="AH51" s="35">
        <f>SUMIFS('[2]Base Datos'!$L:$L,'[2]Base Datos'!$A:$A,$B4,'[2]Base Datos'!$E:$E,AH4)</f>
        <v>0</v>
      </c>
      <c r="AI51" s="67"/>
    </row>
    <row r="52" spans="1:35" hidden="1">
      <c r="A52" s="12" t="s">
        <v>53</v>
      </c>
      <c r="B52" s="12">
        <f t="shared" si="4"/>
        <v>0</v>
      </c>
      <c r="C52" s="13">
        <v>8772.2858246347787</v>
      </c>
      <c r="D52" s="13">
        <f t="shared" si="3"/>
        <v>0</v>
      </c>
      <c r="E52" s="34">
        <f>SUMIFS('[2]Base Datos'!$M:$M,'[2]Base Datos'!$A:$A,$B4,'[2]Base Datos'!$E:$E,E4)</f>
        <v>0</v>
      </c>
      <c r="F52" s="34">
        <f>SUMIFS('[2]Base Datos'!$M:$M,'[2]Base Datos'!$A:$A,$B4,'[2]Base Datos'!$E:$E,F4)</f>
        <v>0</v>
      </c>
      <c r="G52" s="34">
        <f>SUMIFS('[2]Base Datos'!$M:$M,'[2]Base Datos'!$A:$A,$B4,'[2]Base Datos'!$E:$E,G4)</f>
        <v>0</v>
      </c>
      <c r="H52" s="35">
        <f>SUMIFS('[2]Base Datos'!$M:$M,'[2]Base Datos'!$A:$A,$B4,'[2]Base Datos'!$E:$E,H4)</f>
        <v>0</v>
      </c>
      <c r="I52" s="35">
        <f>SUMIFS('[2]Base Datos'!$M:$M,'[2]Base Datos'!$A:$A,$B4,'[2]Base Datos'!$E:$E,I4)</f>
        <v>0</v>
      </c>
      <c r="J52" s="34">
        <f>SUMIFS('[2]Base Datos'!$M:$M,'[2]Base Datos'!$A:$A,$B4,'[2]Base Datos'!$E:$E,J4)</f>
        <v>0</v>
      </c>
      <c r="K52" s="34">
        <f>SUMIFS('[2]Base Datos'!$M:$M,'[2]Base Datos'!$A:$A,$B4,'[2]Base Datos'!$E:$E,K4)</f>
        <v>0</v>
      </c>
      <c r="L52" s="34">
        <f>SUMIFS('[2]Base Datos'!$M:$M,'[2]Base Datos'!$A:$A,$B4,'[2]Base Datos'!$E:$E,L4)</f>
        <v>0</v>
      </c>
      <c r="M52" s="34">
        <f>SUMIFS('[2]Base Datos'!$M:$M,'[2]Base Datos'!$A:$A,$B4,'[2]Base Datos'!$E:$E,M4)</f>
        <v>0</v>
      </c>
      <c r="N52" s="35">
        <f>SUMIFS('[2]Base Datos'!$M:$M,'[2]Base Datos'!$A:$A,$B4,'[2]Base Datos'!$E:$E,N4)</f>
        <v>0</v>
      </c>
      <c r="O52" s="35">
        <f>SUMIFS('[2]Base Datos'!$M:$M,'[2]Base Datos'!$A:$A,$B4,'[2]Base Datos'!$E:$E,O4)</f>
        <v>0</v>
      </c>
      <c r="P52" s="35">
        <f>SUMIFS('[2]Base Datos'!$M:$M,'[2]Base Datos'!$A:$A,$B4,'[2]Base Datos'!$E:$E,P4)</f>
        <v>0</v>
      </c>
      <c r="Q52" s="34">
        <f>SUMIFS('[2]Base Datos'!$M:$M,'[2]Base Datos'!$A:$A,$B4,'[2]Base Datos'!$E:$E,Q4)</f>
        <v>0</v>
      </c>
      <c r="R52" s="34">
        <f>SUMIFS('[2]Base Datos'!$M:$M,'[2]Base Datos'!$A:$A,$B4,'[2]Base Datos'!$E:$E,R4)</f>
        <v>0</v>
      </c>
      <c r="S52" s="34">
        <f>SUMIFS('[2]Base Datos'!$M:$M,'[2]Base Datos'!$A:$A,$B4,'[2]Base Datos'!$E:$E,S4)</f>
        <v>0</v>
      </c>
      <c r="T52" s="34">
        <f>SUMIFS('[2]Base Datos'!$M:$M,'[2]Base Datos'!$A:$A,$B4,'[2]Base Datos'!$E:$E,T4)</f>
        <v>0</v>
      </c>
      <c r="U52" s="34">
        <f>SUMIFS('[2]Base Datos'!$M:$M,'[2]Base Datos'!$A:$A,$B4,'[2]Base Datos'!$E:$E,U4)</f>
        <v>0</v>
      </c>
      <c r="V52" s="35">
        <f>SUMIFS('[2]Base Datos'!$M:$M,'[2]Base Datos'!$A:$A,$B4,'[2]Base Datos'!$E:$E,V4)</f>
        <v>0</v>
      </c>
      <c r="W52" s="35">
        <f>SUMIFS('[2]Base Datos'!$M:$M,'[2]Base Datos'!$A:$A,$B4,'[2]Base Datos'!$E:$E,W4)</f>
        <v>0</v>
      </c>
      <c r="X52" s="34">
        <f>SUMIFS('[2]Base Datos'!$M:$M,'[2]Base Datos'!$A:$A,$B4,'[2]Base Datos'!$E:$E,X4)</f>
        <v>0</v>
      </c>
      <c r="Y52" s="34">
        <f>SUMIFS('[2]Base Datos'!$M:$M,'[2]Base Datos'!$A:$A,$B4,'[2]Base Datos'!$E:$E,Y4)</f>
        <v>0</v>
      </c>
      <c r="Z52" s="34">
        <f>SUMIFS('[2]Base Datos'!$M:$M,'[2]Base Datos'!$A:$A,$B4,'[2]Base Datos'!$E:$E,Z4)</f>
        <v>0</v>
      </c>
      <c r="AA52" s="34">
        <f>SUMIFS('[2]Base Datos'!$M:$M,'[2]Base Datos'!$A:$A,$B4,'[2]Base Datos'!$E:$E,AA4)</f>
        <v>0</v>
      </c>
      <c r="AB52" s="34">
        <f>SUMIFS('[2]Base Datos'!$M:$M,'[2]Base Datos'!$A:$A,$B4,'[2]Base Datos'!$E:$E,AB4)</f>
        <v>0</v>
      </c>
      <c r="AC52" s="35">
        <f>SUMIFS('[2]Base Datos'!$M:$M,'[2]Base Datos'!$A:$A,$B4,'[2]Base Datos'!$E:$E,AC4)</f>
        <v>0</v>
      </c>
      <c r="AD52" s="35">
        <f>SUMIFS('[2]Base Datos'!$M:$M,'[2]Base Datos'!$A:$A,$B4,'[2]Base Datos'!$E:$E,AD4)</f>
        <v>0</v>
      </c>
      <c r="AE52" s="34">
        <f>SUMIFS('[2]Base Datos'!$M:$M,'[2]Base Datos'!$A:$A,$B4,'[2]Base Datos'!$E:$E,AE4)</f>
        <v>0</v>
      </c>
      <c r="AF52" s="34">
        <f>SUMIFS('[2]Base Datos'!$M:$M,'[2]Base Datos'!$A:$A,$B4,'[2]Base Datos'!$E:$E,AF4)</f>
        <v>0</v>
      </c>
      <c r="AG52" s="62">
        <f>SUMIFS('[2]Base Datos'!$M:$M,'[2]Base Datos'!$A:$A,$B4,'[2]Base Datos'!$E:$E,AG4)</f>
        <v>0</v>
      </c>
      <c r="AH52" s="35">
        <f>SUMIFS('[2]Base Datos'!$M:$M,'[2]Base Datos'!$A:$A,$B4,'[2]Base Datos'!$E:$E,AH4)</f>
        <v>0</v>
      </c>
      <c r="AI52" s="67"/>
    </row>
    <row r="53" spans="1:35" hidden="1">
      <c r="A53" s="12" t="s">
        <v>54</v>
      </c>
      <c r="B53" s="12">
        <f t="shared" si="4"/>
        <v>0</v>
      </c>
      <c r="C53" s="13">
        <v>3759.55106770062</v>
      </c>
      <c r="D53" s="13">
        <f t="shared" si="3"/>
        <v>0</v>
      </c>
      <c r="E53" s="34">
        <f>SUMIFS('[2]Base Datos'!$N:$N,'[2]Base Datos'!$A:$A,$B4,'[2]Base Datos'!$E:$E,E4)</f>
        <v>0</v>
      </c>
      <c r="F53" s="34">
        <f>SUMIFS('[2]Base Datos'!$N:$N,'[2]Base Datos'!$A:$A,$B4,'[2]Base Datos'!$E:$E,F4)</f>
        <v>0</v>
      </c>
      <c r="G53" s="34">
        <f>SUMIFS('[2]Base Datos'!$N:$N,'[2]Base Datos'!$A:$A,$B4,'[2]Base Datos'!$E:$E,G4)</f>
        <v>0</v>
      </c>
      <c r="H53" s="35">
        <f>SUMIFS('[2]Base Datos'!$N:$N,'[2]Base Datos'!$A:$A,$B4,'[2]Base Datos'!$E:$E,H4)</f>
        <v>0</v>
      </c>
      <c r="I53" s="35">
        <f>SUMIFS('[2]Base Datos'!$N:$N,'[2]Base Datos'!$A:$A,$B4,'[2]Base Datos'!$E:$E,I4)</f>
        <v>0</v>
      </c>
      <c r="J53" s="34">
        <f>SUMIFS('[2]Base Datos'!$N:$N,'[2]Base Datos'!$A:$A,$B4,'[2]Base Datos'!$E:$E,J4)</f>
        <v>0</v>
      </c>
      <c r="K53" s="34">
        <f>SUMIFS('[2]Base Datos'!$N:$N,'[2]Base Datos'!$A:$A,$B4,'[2]Base Datos'!$E:$E,K4)</f>
        <v>0</v>
      </c>
      <c r="L53" s="34">
        <f>SUMIFS('[2]Base Datos'!$N:$N,'[2]Base Datos'!$A:$A,$B4,'[2]Base Datos'!$E:$E,L4)</f>
        <v>0</v>
      </c>
      <c r="M53" s="34">
        <f>SUMIFS('[2]Base Datos'!$N:$N,'[2]Base Datos'!$A:$A,$B4,'[2]Base Datos'!$E:$E,M4)</f>
        <v>0</v>
      </c>
      <c r="N53" s="35">
        <f>SUMIFS('[2]Base Datos'!$N:$N,'[2]Base Datos'!$A:$A,$B4,'[2]Base Datos'!$E:$E,N4)</f>
        <v>0</v>
      </c>
      <c r="O53" s="35">
        <f>SUMIFS('[2]Base Datos'!$N:$N,'[2]Base Datos'!$A:$A,$B4,'[2]Base Datos'!$E:$E,O4)</f>
        <v>0</v>
      </c>
      <c r="P53" s="35">
        <f>SUMIFS('[2]Base Datos'!$N:$N,'[2]Base Datos'!$A:$A,$B4,'[2]Base Datos'!$E:$E,P4)</f>
        <v>0</v>
      </c>
      <c r="Q53" s="34">
        <f>SUMIFS('[2]Base Datos'!$N:$N,'[2]Base Datos'!$A:$A,$B4,'[2]Base Datos'!$E:$E,Q4)</f>
        <v>0</v>
      </c>
      <c r="R53" s="34">
        <f>SUMIFS('[2]Base Datos'!$N:$N,'[2]Base Datos'!$A:$A,$B4,'[2]Base Datos'!$E:$E,R4)</f>
        <v>0</v>
      </c>
      <c r="S53" s="34">
        <f>SUMIFS('[2]Base Datos'!$N:$N,'[2]Base Datos'!$A:$A,$B4,'[2]Base Datos'!$E:$E,S4)</f>
        <v>0</v>
      </c>
      <c r="T53" s="34">
        <f>SUMIFS('[2]Base Datos'!$N:$N,'[2]Base Datos'!$A:$A,$B4,'[2]Base Datos'!$E:$E,T4)</f>
        <v>0</v>
      </c>
      <c r="U53" s="34">
        <f>SUMIFS('[2]Base Datos'!$N:$N,'[2]Base Datos'!$A:$A,$B4,'[2]Base Datos'!$E:$E,U4)</f>
        <v>0</v>
      </c>
      <c r="V53" s="35">
        <f>SUMIFS('[2]Base Datos'!$N:$N,'[2]Base Datos'!$A:$A,$B4,'[2]Base Datos'!$E:$E,V4)</f>
        <v>0</v>
      </c>
      <c r="W53" s="35">
        <f>SUMIFS('[2]Base Datos'!$N:$N,'[2]Base Datos'!$A:$A,$B4,'[2]Base Datos'!$E:$E,W4)</f>
        <v>0</v>
      </c>
      <c r="X53" s="34">
        <f>SUMIFS('[2]Base Datos'!$N:$N,'[2]Base Datos'!$A:$A,$B4,'[2]Base Datos'!$E:$E,X4)</f>
        <v>0</v>
      </c>
      <c r="Y53" s="34">
        <f>SUMIFS('[2]Base Datos'!$N:$N,'[2]Base Datos'!$A:$A,$B4,'[2]Base Datos'!$E:$E,Y4)</f>
        <v>0</v>
      </c>
      <c r="Z53" s="34">
        <f>SUMIFS('[2]Base Datos'!$N:$N,'[2]Base Datos'!$A:$A,$B4,'[2]Base Datos'!$E:$E,Z4)</f>
        <v>0</v>
      </c>
      <c r="AA53" s="34">
        <f>SUMIFS('[2]Base Datos'!$N:$N,'[2]Base Datos'!$A:$A,$B4,'[2]Base Datos'!$E:$E,AA4)</f>
        <v>0</v>
      </c>
      <c r="AB53" s="34">
        <f>SUMIFS('[2]Base Datos'!$N:$N,'[2]Base Datos'!$A:$A,$B4,'[2]Base Datos'!$E:$E,AB4)</f>
        <v>0</v>
      </c>
      <c r="AC53" s="35">
        <f>SUMIFS('[2]Base Datos'!$N:$N,'[2]Base Datos'!$A:$A,$B4,'[2]Base Datos'!$E:$E,AC4)</f>
        <v>0</v>
      </c>
      <c r="AD53" s="35">
        <f>SUMIFS('[2]Base Datos'!$N:$N,'[2]Base Datos'!$A:$A,$B4,'[2]Base Datos'!$E:$E,AD4)</f>
        <v>0</v>
      </c>
      <c r="AE53" s="34">
        <f>SUMIFS('[2]Base Datos'!$N:$N,'[2]Base Datos'!$A:$A,$B4,'[2]Base Datos'!$E:$E,AE4)</f>
        <v>0</v>
      </c>
      <c r="AF53" s="34">
        <f>SUMIFS('[2]Base Datos'!$N:$N,'[2]Base Datos'!$A:$A,$B4,'[2]Base Datos'!$E:$E,AF4)</f>
        <v>0</v>
      </c>
      <c r="AG53" s="62">
        <f>SUMIFS('[2]Base Datos'!$N:$N,'[2]Base Datos'!$A:$A,$B4,'[2]Base Datos'!$E:$E,AG4)</f>
        <v>0</v>
      </c>
      <c r="AH53" s="35">
        <f>SUMIFS('[2]Base Datos'!$N:$N,'[2]Base Datos'!$A:$A,$B4,'[2]Base Datos'!$E:$E,AH4)</f>
        <v>0</v>
      </c>
      <c r="AI53" s="67"/>
    </row>
    <row r="54" spans="1:35" hidden="1">
      <c r="A54" s="12" t="s">
        <v>55</v>
      </c>
      <c r="B54" s="12">
        <f t="shared" si="4"/>
        <v>0</v>
      </c>
      <c r="C54" s="13">
        <v>6265.9184461676996</v>
      </c>
      <c r="D54" s="13">
        <f t="shared" si="3"/>
        <v>0</v>
      </c>
      <c r="E54" s="34">
        <f>SUMIFS('[2]Base Datos'!$O:$O,'[2]Base Datos'!$A:$A,$B4,'[2]Base Datos'!$E:$E,E4)</f>
        <v>0</v>
      </c>
      <c r="F54" s="34">
        <f>SUMIFS('[2]Base Datos'!$O:$O,'[2]Base Datos'!$A:$A,$B4,'[2]Base Datos'!$E:$E,F4)</f>
        <v>0</v>
      </c>
      <c r="G54" s="34">
        <f>SUMIFS('[2]Base Datos'!$O:$O,'[2]Base Datos'!$A:$A,$B4,'[2]Base Datos'!$E:$E,G4)</f>
        <v>0</v>
      </c>
      <c r="H54" s="35">
        <f>SUMIFS('[2]Base Datos'!$O:$O,'[2]Base Datos'!$A:$A,$B4,'[2]Base Datos'!$E:$E,H4)</f>
        <v>0</v>
      </c>
      <c r="I54" s="35">
        <f>SUMIFS('[2]Base Datos'!$O:$O,'[2]Base Datos'!$A:$A,$B4,'[2]Base Datos'!$E:$E,I4)</f>
        <v>0</v>
      </c>
      <c r="J54" s="34">
        <f>SUMIFS('[2]Base Datos'!$O:$O,'[2]Base Datos'!$A:$A,$B4,'[2]Base Datos'!$E:$E,J4)</f>
        <v>0</v>
      </c>
      <c r="K54" s="34">
        <f>SUMIFS('[2]Base Datos'!$O:$O,'[2]Base Datos'!$A:$A,$B4,'[2]Base Datos'!$E:$E,K4)</f>
        <v>0</v>
      </c>
      <c r="L54" s="34">
        <f>SUMIFS('[2]Base Datos'!$O:$O,'[2]Base Datos'!$A:$A,$B4,'[2]Base Datos'!$E:$E,L4)</f>
        <v>0</v>
      </c>
      <c r="M54" s="34">
        <f>SUMIFS('[2]Base Datos'!$O:$O,'[2]Base Datos'!$A:$A,$B4,'[2]Base Datos'!$E:$E,M4)</f>
        <v>0</v>
      </c>
      <c r="N54" s="35">
        <f>SUMIFS('[2]Base Datos'!$O:$O,'[2]Base Datos'!$A:$A,$B4,'[2]Base Datos'!$E:$E,N4)</f>
        <v>0</v>
      </c>
      <c r="O54" s="35">
        <f>SUMIFS('[2]Base Datos'!$O:$O,'[2]Base Datos'!$A:$A,$B4,'[2]Base Datos'!$E:$E,O4)</f>
        <v>0</v>
      </c>
      <c r="P54" s="35">
        <f>SUMIFS('[2]Base Datos'!$O:$O,'[2]Base Datos'!$A:$A,$B4,'[2]Base Datos'!$E:$E,P4)</f>
        <v>0</v>
      </c>
      <c r="Q54" s="34">
        <f>SUMIFS('[2]Base Datos'!$O:$O,'[2]Base Datos'!$A:$A,$B4,'[2]Base Datos'!$E:$E,Q4)</f>
        <v>0</v>
      </c>
      <c r="R54" s="34">
        <f>SUMIFS('[2]Base Datos'!$O:$O,'[2]Base Datos'!$A:$A,$B4,'[2]Base Datos'!$E:$E,R4)</f>
        <v>0</v>
      </c>
      <c r="S54" s="34">
        <f>SUMIFS('[2]Base Datos'!$O:$O,'[2]Base Datos'!$A:$A,$B4,'[2]Base Datos'!$E:$E,S4)</f>
        <v>0</v>
      </c>
      <c r="T54" s="34">
        <f>SUMIFS('[2]Base Datos'!$O:$O,'[2]Base Datos'!$A:$A,$B4,'[2]Base Datos'!$E:$E,T4)</f>
        <v>0</v>
      </c>
      <c r="U54" s="34">
        <f>SUMIFS('[2]Base Datos'!$O:$O,'[2]Base Datos'!$A:$A,$B4,'[2]Base Datos'!$E:$E,U4)</f>
        <v>0</v>
      </c>
      <c r="V54" s="35">
        <f>SUMIFS('[2]Base Datos'!$O:$O,'[2]Base Datos'!$A:$A,$B4,'[2]Base Datos'!$E:$E,V4)</f>
        <v>0</v>
      </c>
      <c r="W54" s="35">
        <f>SUMIFS('[2]Base Datos'!$O:$O,'[2]Base Datos'!$A:$A,$B4,'[2]Base Datos'!$E:$E,W4)</f>
        <v>0</v>
      </c>
      <c r="X54" s="34">
        <f>SUMIFS('[2]Base Datos'!$O:$O,'[2]Base Datos'!$A:$A,$B4,'[2]Base Datos'!$E:$E,X4)</f>
        <v>0</v>
      </c>
      <c r="Y54" s="34">
        <f>SUMIFS('[2]Base Datos'!$O:$O,'[2]Base Datos'!$A:$A,$B4,'[2]Base Datos'!$E:$E,Y4)</f>
        <v>0</v>
      </c>
      <c r="Z54" s="34">
        <f>SUMIFS('[2]Base Datos'!$O:$O,'[2]Base Datos'!$A:$A,$B4,'[2]Base Datos'!$E:$E,Z4)</f>
        <v>0</v>
      </c>
      <c r="AA54" s="34">
        <f>SUMIFS('[2]Base Datos'!$O:$O,'[2]Base Datos'!$A:$A,$B4,'[2]Base Datos'!$E:$E,AA4)</f>
        <v>0</v>
      </c>
      <c r="AB54" s="34">
        <f>SUMIFS('[2]Base Datos'!$O:$O,'[2]Base Datos'!$A:$A,$B4,'[2]Base Datos'!$E:$E,AB4)</f>
        <v>0</v>
      </c>
      <c r="AC54" s="35">
        <f>SUMIFS('[2]Base Datos'!$O:$O,'[2]Base Datos'!$A:$A,$B4,'[2]Base Datos'!$E:$E,AC4)</f>
        <v>0</v>
      </c>
      <c r="AD54" s="35">
        <f>SUMIFS('[2]Base Datos'!$O:$O,'[2]Base Datos'!$A:$A,$B4,'[2]Base Datos'!$E:$E,AD4)</f>
        <v>0</v>
      </c>
      <c r="AE54" s="34">
        <f>SUMIFS('[2]Base Datos'!$O:$O,'[2]Base Datos'!$A:$A,$B4,'[2]Base Datos'!$E:$E,AE4)</f>
        <v>0</v>
      </c>
      <c r="AF54" s="34">
        <f>SUMIFS('[2]Base Datos'!$O:$O,'[2]Base Datos'!$A:$A,$B4,'[2]Base Datos'!$E:$E,AF4)</f>
        <v>0</v>
      </c>
      <c r="AG54" s="62">
        <f>SUMIFS('[2]Base Datos'!$O:$O,'[2]Base Datos'!$A:$A,$B4,'[2]Base Datos'!$E:$E,AG4)</f>
        <v>0</v>
      </c>
      <c r="AH54" s="35">
        <f>SUMIFS('[2]Base Datos'!$O:$O,'[2]Base Datos'!$A:$A,$B4,'[2]Base Datos'!$E:$E,AH4)</f>
        <v>0</v>
      </c>
      <c r="AI54" s="67"/>
    </row>
    <row r="55" spans="1:35" hidden="1">
      <c r="A55" s="12" t="s">
        <v>56</v>
      </c>
      <c r="B55" s="12">
        <f t="shared" si="4"/>
        <v>0</v>
      </c>
      <c r="C55" s="13">
        <v>313.295922308385</v>
      </c>
      <c r="D55" s="13">
        <f t="shared" si="3"/>
        <v>0</v>
      </c>
      <c r="E55" s="34">
        <f>SUMIFS('[2]Base Datos'!$P:$P,'[2]Base Datos'!$A:$A,$B4,'[2]Base Datos'!$E:$E,E4)</f>
        <v>0</v>
      </c>
      <c r="F55" s="34">
        <f>SUMIFS('[2]Base Datos'!$P:$P,'[2]Base Datos'!$A:$A,$B4,'[2]Base Datos'!$E:$E,F4)</f>
        <v>0</v>
      </c>
      <c r="G55" s="34">
        <f>SUMIFS('[2]Base Datos'!$P:$P,'[2]Base Datos'!$A:$A,$B4,'[2]Base Datos'!$E:$E,G4)</f>
        <v>0</v>
      </c>
      <c r="H55" s="35">
        <f>SUMIFS('[2]Base Datos'!$P:$P,'[2]Base Datos'!$A:$A,$B4,'[2]Base Datos'!$E:$E,H4)</f>
        <v>0</v>
      </c>
      <c r="I55" s="35">
        <f>SUMIFS('[2]Base Datos'!$P:$P,'[2]Base Datos'!$A:$A,$B4,'[2]Base Datos'!$E:$E,I4)</f>
        <v>0</v>
      </c>
      <c r="J55" s="34">
        <f>SUMIFS('[2]Base Datos'!$P:$P,'[2]Base Datos'!$A:$A,$B4,'[2]Base Datos'!$E:$E,J4)</f>
        <v>0</v>
      </c>
      <c r="K55" s="34">
        <f>SUMIFS('[2]Base Datos'!$P:$P,'[2]Base Datos'!$A:$A,$B4,'[2]Base Datos'!$E:$E,K4)</f>
        <v>0</v>
      </c>
      <c r="L55" s="34">
        <f>SUMIFS('[2]Base Datos'!$P:$P,'[2]Base Datos'!$A:$A,$B4,'[2]Base Datos'!$E:$E,L4)</f>
        <v>0</v>
      </c>
      <c r="M55" s="34">
        <f>SUMIFS('[2]Base Datos'!$P:$P,'[2]Base Datos'!$A:$A,$B4,'[2]Base Datos'!$E:$E,M4)</f>
        <v>0</v>
      </c>
      <c r="N55" s="35">
        <f>SUMIFS('[2]Base Datos'!$P:$P,'[2]Base Datos'!$A:$A,$B4,'[2]Base Datos'!$E:$E,N4)</f>
        <v>0</v>
      </c>
      <c r="O55" s="35">
        <f>SUMIFS('[2]Base Datos'!$P:$P,'[2]Base Datos'!$A:$A,$B4,'[2]Base Datos'!$E:$E,O4)</f>
        <v>0</v>
      </c>
      <c r="P55" s="35">
        <f>SUMIFS('[2]Base Datos'!$P:$P,'[2]Base Datos'!$A:$A,$B4,'[2]Base Datos'!$E:$E,P4)</f>
        <v>0</v>
      </c>
      <c r="Q55" s="34">
        <f>SUMIFS('[2]Base Datos'!$P:$P,'[2]Base Datos'!$A:$A,$B4,'[2]Base Datos'!$E:$E,Q4)</f>
        <v>0</v>
      </c>
      <c r="R55" s="34">
        <f>SUMIFS('[2]Base Datos'!$P:$P,'[2]Base Datos'!$A:$A,$B4,'[2]Base Datos'!$E:$E,R4)</f>
        <v>0</v>
      </c>
      <c r="S55" s="34">
        <f>SUMIFS('[2]Base Datos'!$P:$P,'[2]Base Datos'!$A:$A,$B4,'[2]Base Datos'!$E:$E,S4)</f>
        <v>0</v>
      </c>
      <c r="T55" s="34">
        <f>SUMIFS('[2]Base Datos'!$P:$P,'[2]Base Datos'!$A:$A,$B4,'[2]Base Datos'!$E:$E,T4)</f>
        <v>0</v>
      </c>
      <c r="U55" s="34">
        <f>SUMIFS('[2]Base Datos'!$P:$P,'[2]Base Datos'!$A:$A,$B4,'[2]Base Datos'!$E:$E,U4)</f>
        <v>0</v>
      </c>
      <c r="V55" s="35">
        <f>SUMIFS('[2]Base Datos'!$P:$P,'[2]Base Datos'!$A:$A,$B4,'[2]Base Datos'!$E:$E,V4)</f>
        <v>0</v>
      </c>
      <c r="W55" s="35">
        <f>SUMIFS('[2]Base Datos'!$P:$P,'[2]Base Datos'!$A:$A,$B4,'[2]Base Datos'!$E:$E,W4)</f>
        <v>0</v>
      </c>
      <c r="X55" s="34">
        <f>SUMIFS('[2]Base Datos'!$P:$P,'[2]Base Datos'!$A:$A,$B4,'[2]Base Datos'!$E:$E,X4)</f>
        <v>0</v>
      </c>
      <c r="Y55" s="34">
        <f>SUMIFS('[2]Base Datos'!$P:$P,'[2]Base Datos'!$A:$A,$B4,'[2]Base Datos'!$E:$E,Y4)</f>
        <v>0</v>
      </c>
      <c r="Z55" s="34">
        <f>SUMIFS('[2]Base Datos'!$P:$P,'[2]Base Datos'!$A:$A,$B4,'[2]Base Datos'!$E:$E,Z4)</f>
        <v>0</v>
      </c>
      <c r="AA55" s="34">
        <f>SUMIFS('[2]Base Datos'!$P:$P,'[2]Base Datos'!$A:$A,$B4,'[2]Base Datos'!$E:$E,AA4)</f>
        <v>0</v>
      </c>
      <c r="AB55" s="34">
        <f>SUMIFS('[2]Base Datos'!$P:$P,'[2]Base Datos'!$A:$A,$B4,'[2]Base Datos'!$E:$E,AB4)</f>
        <v>0</v>
      </c>
      <c r="AC55" s="35">
        <f>SUMIFS('[2]Base Datos'!$P:$P,'[2]Base Datos'!$A:$A,$B4,'[2]Base Datos'!$E:$E,AC4)</f>
        <v>0</v>
      </c>
      <c r="AD55" s="35">
        <f>SUMIFS('[2]Base Datos'!$P:$P,'[2]Base Datos'!$A:$A,$B4,'[2]Base Datos'!$E:$E,AD4)</f>
        <v>0</v>
      </c>
      <c r="AE55" s="34">
        <f>SUMIFS('[2]Base Datos'!$P:$P,'[2]Base Datos'!$A:$A,$B4,'[2]Base Datos'!$E:$E,AE4)</f>
        <v>0</v>
      </c>
      <c r="AF55" s="34">
        <f>SUMIFS('[2]Base Datos'!$P:$P,'[2]Base Datos'!$A:$A,$B4,'[2]Base Datos'!$E:$E,AF4)</f>
        <v>0</v>
      </c>
      <c r="AG55" s="62">
        <f>SUMIFS('[2]Base Datos'!$P:$P,'[2]Base Datos'!$A:$A,$B4,'[2]Base Datos'!$E:$E,AG4)</f>
        <v>0</v>
      </c>
      <c r="AH55" s="35">
        <f>SUMIFS('[2]Base Datos'!$P:$P,'[2]Base Datos'!$A:$A,$B4,'[2]Base Datos'!$E:$E,AH4)</f>
        <v>0</v>
      </c>
      <c r="AI55" s="67"/>
    </row>
    <row r="56" spans="1:35" hidden="1">
      <c r="A56" s="12" t="s">
        <v>57</v>
      </c>
      <c r="B56" s="12">
        <f t="shared" si="4"/>
        <v>0</v>
      </c>
      <c r="C56" s="13">
        <v>31.329592230838493</v>
      </c>
      <c r="D56" s="13">
        <f t="shared" si="3"/>
        <v>0</v>
      </c>
      <c r="E56" s="34">
        <f>SUMIFS('[2]Base Datos'!$Q:$Q,'[2]Base Datos'!$A:$A,$B4,'[2]Base Datos'!$E:$E,E4)</f>
        <v>0</v>
      </c>
      <c r="F56" s="34">
        <f>SUMIFS('[2]Base Datos'!$Q:$Q,'[2]Base Datos'!$A:$A,$B4,'[2]Base Datos'!$E:$E,F4)</f>
        <v>0</v>
      </c>
      <c r="G56" s="34">
        <f>SUMIFS('[2]Base Datos'!$Q:$Q,'[2]Base Datos'!$A:$A,$B4,'[2]Base Datos'!$E:$E,G4)</f>
        <v>0</v>
      </c>
      <c r="H56" s="35">
        <f>SUMIFS('[2]Base Datos'!$Q:$Q,'[2]Base Datos'!$A:$A,$B4,'[2]Base Datos'!$E:$E,H4)</f>
        <v>0</v>
      </c>
      <c r="I56" s="35">
        <f>SUMIFS('[2]Base Datos'!$Q:$Q,'[2]Base Datos'!$A:$A,$B4,'[2]Base Datos'!$E:$E,I4)</f>
        <v>0</v>
      </c>
      <c r="J56" s="34">
        <f>SUMIFS('[2]Base Datos'!$Q:$Q,'[2]Base Datos'!$A:$A,$B4,'[2]Base Datos'!$E:$E,J4)</f>
        <v>0</v>
      </c>
      <c r="K56" s="34">
        <f>SUMIFS('[2]Base Datos'!$Q:$Q,'[2]Base Datos'!$A:$A,$B4,'[2]Base Datos'!$E:$E,K4)</f>
        <v>0</v>
      </c>
      <c r="L56" s="34">
        <f>SUMIFS('[2]Base Datos'!$Q:$Q,'[2]Base Datos'!$A:$A,$B4,'[2]Base Datos'!$E:$E,L4)</f>
        <v>0</v>
      </c>
      <c r="M56" s="34">
        <f>SUMIFS('[2]Base Datos'!$Q:$Q,'[2]Base Datos'!$A:$A,$B4,'[2]Base Datos'!$E:$E,M4)</f>
        <v>0</v>
      </c>
      <c r="N56" s="35">
        <f>SUMIFS('[2]Base Datos'!$Q:$Q,'[2]Base Datos'!$A:$A,$B4,'[2]Base Datos'!$E:$E,N4)</f>
        <v>0</v>
      </c>
      <c r="O56" s="35">
        <f>SUMIFS('[2]Base Datos'!$Q:$Q,'[2]Base Datos'!$A:$A,$B4,'[2]Base Datos'!$E:$E,O4)</f>
        <v>0</v>
      </c>
      <c r="P56" s="35">
        <f>SUMIFS('[2]Base Datos'!$Q:$Q,'[2]Base Datos'!$A:$A,$B4,'[2]Base Datos'!$E:$E,P4)</f>
        <v>0</v>
      </c>
      <c r="Q56" s="34">
        <f>SUMIFS('[2]Base Datos'!$Q:$Q,'[2]Base Datos'!$A:$A,$B4,'[2]Base Datos'!$E:$E,Q4)</f>
        <v>0</v>
      </c>
      <c r="R56" s="34">
        <f>SUMIFS('[2]Base Datos'!$Q:$Q,'[2]Base Datos'!$A:$A,$B4,'[2]Base Datos'!$E:$E,R4)</f>
        <v>0</v>
      </c>
      <c r="S56" s="34">
        <f>SUMIFS('[2]Base Datos'!$Q:$Q,'[2]Base Datos'!$A:$A,$B4,'[2]Base Datos'!$E:$E,S4)</f>
        <v>0</v>
      </c>
      <c r="T56" s="34">
        <f>SUMIFS('[2]Base Datos'!$Q:$Q,'[2]Base Datos'!$A:$A,$B4,'[2]Base Datos'!$E:$E,T4)</f>
        <v>0</v>
      </c>
      <c r="U56" s="34">
        <f>SUMIFS('[2]Base Datos'!$Q:$Q,'[2]Base Datos'!$A:$A,$B4,'[2]Base Datos'!$E:$E,U4)</f>
        <v>0</v>
      </c>
      <c r="V56" s="35">
        <f>SUMIFS('[2]Base Datos'!$Q:$Q,'[2]Base Datos'!$A:$A,$B4,'[2]Base Datos'!$E:$E,V4)</f>
        <v>0</v>
      </c>
      <c r="W56" s="35">
        <f>SUMIFS('[2]Base Datos'!$Q:$Q,'[2]Base Datos'!$A:$A,$B4,'[2]Base Datos'!$E:$E,W4)</f>
        <v>0</v>
      </c>
      <c r="X56" s="34">
        <f>SUMIFS('[2]Base Datos'!$Q:$Q,'[2]Base Datos'!$A:$A,$B4,'[2]Base Datos'!$E:$E,X4)</f>
        <v>0</v>
      </c>
      <c r="Y56" s="34">
        <f>SUMIFS('[2]Base Datos'!$Q:$Q,'[2]Base Datos'!$A:$A,$B4,'[2]Base Datos'!$E:$E,Y4)</f>
        <v>0</v>
      </c>
      <c r="Z56" s="34">
        <f>SUMIFS('[2]Base Datos'!$Q:$Q,'[2]Base Datos'!$A:$A,$B4,'[2]Base Datos'!$E:$E,Z4)</f>
        <v>0</v>
      </c>
      <c r="AA56" s="34">
        <f>SUMIFS('[2]Base Datos'!$Q:$Q,'[2]Base Datos'!$A:$A,$B4,'[2]Base Datos'!$E:$E,AA4)</f>
        <v>0</v>
      </c>
      <c r="AB56" s="34">
        <f>SUMIFS('[2]Base Datos'!$Q:$Q,'[2]Base Datos'!$A:$A,$B4,'[2]Base Datos'!$E:$E,AB4)</f>
        <v>0</v>
      </c>
      <c r="AC56" s="35">
        <f>SUMIFS('[2]Base Datos'!$Q:$Q,'[2]Base Datos'!$A:$A,$B4,'[2]Base Datos'!$E:$E,AC4)</f>
        <v>0</v>
      </c>
      <c r="AD56" s="35">
        <f>SUMIFS('[2]Base Datos'!$Q:$Q,'[2]Base Datos'!$A:$A,$B4,'[2]Base Datos'!$E:$E,AD4)</f>
        <v>0</v>
      </c>
      <c r="AE56" s="34">
        <f>SUMIFS('[2]Base Datos'!$Q:$Q,'[2]Base Datos'!$A:$A,$B4,'[2]Base Datos'!$E:$E,AE4)</f>
        <v>0</v>
      </c>
      <c r="AF56" s="34">
        <f>SUMIFS('[2]Base Datos'!$Q:$Q,'[2]Base Datos'!$A:$A,$B4,'[2]Base Datos'!$E:$E,AF4)</f>
        <v>0</v>
      </c>
      <c r="AG56" s="62">
        <f>SUMIFS('[2]Base Datos'!$Q:$Q,'[2]Base Datos'!$A:$A,$B4,'[2]Base Datos'!$E:$E,AG4)</f>
        <v>0</v>
      </c>
      <c r="AH56" s="35">
        <f>SUMIFS('[2]Base Datos'!$Q:$Q,'[2]Base Datos'!$A:$A,$B4,'[2]Base Datos'!$E:$E,AH4)</f>
        <v>0</v>
      </c>
      <c r="AI56" s="67"/>
    </row>
    <row r="57" spans="1:35" hidden="1">
      <c r="A57" s="12" t="s">
        <v>58</v>
      </c>
      <c r="B57" s="12">
        <f t="shared" si="4"/>
        <v>0</v>
      </c>
      <c r="C57" s="13">
        <v>11905.24504771863</v>
      </c>
      <c r="D57" s="13">
        <f t="shared" si="3"/>
        <v>0</v>
      </c>
      <c r="E57" s="34">
        <f>SUMIFS('[2]Base Datos'!$R:$R,'[2]Base Datos'!$A:$A,$B4,'[2]Base Datos'!$E:$E,E4)</f>
        <v>0</v>
      </c>
      <c r="F57" s="34">
        <f>SUMIFS('[2]Base Datos'!$R:$R,'[2]Base Datos'!$A:$A,$B4,'[2]Base Datos'!$E:$E,F4)</f>
        <v>0</v>
      </c>
      <c r="G57" s="34">
        <f>SUMIFS('[2]Base Datos'!$R:$R,'[2]Base Datos'!$A:$A,$B4,'[2]Base Datos'!$E:$E,G4)</f>
        <v>0</v>
      </c>
      <c r="H57" s="35">
        <f>SUMIFS('[2]Base Datos'!$R:$R,'[2]Base Datos'!$A:$A,$B4,'[2]Base Datos'!$E:$E,H4)</f>
        <v>0</v>
      </c>
      <c r="I57" s="35">
        <f>SUMIFS('[2]Base Datos'!$R:$R,'[2]Base Datos'!$A:$A,$B4,'[2]Base Datos'!$E:$E,I4)</f>
        <v>0</v>
      </c>
      <c r="J57" s="34">
        <f>SUMIFS('[2]Base Datos'!$R:$R,'[2]Base Datos'!$A:$A,$B4,'[2]Base Datos'!$E:$E,J4)</f>
        <v>0</v>
      </c>
      <c r="K57" s="34">
        <f>SUMIFS('[2]Base Datos'!$R:$R,'[2]Base Datos'!$A:$A,$B4,'[2]Base Datos'!$E:$E,K4)</f>
        <v>0</v>
      </c>
      <c r="L57" s="34">
        <f>SUMIFS('[2]Base Datos'!$R:$R,'[2]Base Datos'!$A:$A,$B4,'[2]Base Datos'!$E:$E,L4)</f>
        <v>0</v>
      </c>
      <c r="M57" s="34">
        <f>SUMIFS('[2]Base Datos'!$R:$R,'[2]Base Datos'!$A:$A,$B4,'[2]Base Datos'!$E:$E,M4)</f>
        <v>0</v>
      </c>
      <c r="N57" s="35">
        <f>SUMIFS('[2]Base Datos'!$R:$R,'[2]Base Datos'!$A:$A,$B4,'[2]Base Datos'!$E:$E,N4)</f>
        <v>0</v>
      </c>
      <c r="O57" s="35">
        <f>SUMIFS('[2]Base Datos'!$R:$R,'[2]Base Datos'!$A:$A,$B4,'[2]Base Datos'!$E:$E,O4)</f>
        <v>0</v>
      </c>
      <c r="P57" s="35">
        <f>SUMIFS('[2]Base Datos'!$R:$R,'[2]Base Datos'!$A:$A,$B4,'[2]Base Datos'!$E:$E,P4)</f>
        <v>0</v>
      </c>
      <c r="Q57" s="34">
        <f>SUMIFS('[2]Base Datos'!$R:$R,'[2]Base Datos'!$A:$A,$B4,'[2]Base Datos'!$E:$E,Q4)</f>
        <v>0</v>
      </c>
      <c r="R57" s="34">
        <f>SUMIFS('[2]Base Datos'!$R:$R,'[2]Base Datos'!$A:$A,$B4,'[2]Base Datos'!$E:$E,R4)</f>
        <v>0</v>
      </c>
      <c r="S57" s="34">
        <f>SUMIFS('[2]Base Datos'!$R:$R,'[2]Base Datos'!$A:$A,$B4,'[2]Base Datos'!$E:$E,S4)</f>
        <v>0</v>
      </c>
      <c r="T57" s="34">
        <f>SUMIFS('[2]Base Datos'!$R:$R,'[2]Base Datos'!$A:$A,$B4,'[2]Base Datos'!$E:$E,T4)</f>
        <v>0</v>
      </c>
      <c r="U57" s="34">
        <f>SUMIFS('[2]Base Datos'!$R:$R,'[2]Base Datos'!$A:$A,$B4,'[2]Base Datos'!$E:$E,U4)</f>
        <v>0</v>
      </c>
      <c r="V57" s="35">
        <f>SUMIFS('[2]Base Datos'!$R:$R,'[2]Base Datos'!$A:$A,$B4,'[2]Base Datos'!$E:$E,V4)</f>
        <v>0</v>
      </c>
      <c r="W57" s="35">
        <f>SUMIFS('[2]Base Datos'!$R:$R,'[2]Base Datos'!$A:$A,$B4,'[2]Base Datos'!$E:$E,W4)</f>
        <v>0</v>
      </c>
      <c r="X57" s="34">
        <f>SUMIFS('[2]Base Datos'!$R:$R,'[2]Base Datos'!$A:$A,$B4,'[2]Base Datos'!$E:$E,X4)</f>
        <v>0</v>
      </c>
      <c r="Y57" s="34">
        <f>SUMIFS('[2]Base Datos'!$R:$R,'[2]Base Datos'!$A:$A,$B4,'[2]Base Datos'!$E:$E,Y4)</f>
        <v>0</v>
      </c>
      <c r="Z57" s="34">
        <f>SUMIFS('[2]Base Datos'!$R:$R,'[2]Base Datos'!$A:$A,$B4,'[2]Base Datos'!$E:$E,Z4)</f>
        <v>0</v>
      </c>
      <c r="AA57" s="34">
        <f>SUMIFS('[2]Base Datos'!$R:$R,'[2]Base Datos'!$A:$A,$B4,'[2]Base Datos'!$E:$E,AA4)</f>
        <v>0</v>
      </c>
      <c r="AB57" s="34">
        <f>SUMIFS('[2]Base Datos'!$R:$R,'[2]Base Datos'!$A:$A,$B4,'[2]Base Datos'!$E:$E,AB4)</f>
        <v>0</v>
      </c>
      <c r="AC57" s="35">
        <f>SUMIFS('[2]Base Datos'!$R:$R,'[2]Base Datos'!$A:$A,$B4,'[2]Base Datos'!$E:$E,AC4)</f>
        <v>0</v>
      </c>
      <c r="AD57" s="35">
        <f>SUMIFS('[2]Base Datos'!$R:$R,'[2]Base Datos'!$A:$A,$B4,'[2]Base Datos'!$E:$E,AD4)</f>
        <v>0</v>
      </c>
      <c r="AE57" s="34">
        <f>SUMIFS('[2]Base Datos'!$R:$R,'[2]Base Datos'!$A:$A,$B4,'[2]Base Datos'!$E:$E,AE4)</f>
        <v>0</v>
      </c>
      <c r="AF57" s="34">
        <f>SUMIFS('[2]Base Datos'!$R:$R,'[2]Base Datos'!$A:$A,$B4,'[2]Base Datos'!$E:$E,AF4)</f>
        <v>0</v>
      </c>
      <c r="AG57" s="62">
        <f>SUMIFS('[2]Base Datos'!$R:$R,'[2]Base Datos'!$A:$A,$B4,'[2]Base Datos'!$E:$E,AG4)</f>
        <v>0</v>
      </c>
      <c r="AH57" s="35">
        <f>SUMIFS('[2]Base Datos'!$R:$R,'[2]Base Datos'!$A:$A,$B4,'[2]Base Datos'!$E:$E,AH4)</f>
        <v>0</v>
      </c>
      <c r="AI57" s="67"/>
    </row>
    <row r="58" spans="1:35" hidden="1">
      <c r="A58" s="12" t="s">
        <v>59</v>
      </c>
      <c r="B58" s="12">
        <f t="shared" si="4"/>
        <v>0</v>
      </c>
      <c r="C58" s="13">
        <v>15038.20427080248</v>
      </c>
      <c r="D58" s="13">
        <f t="shared" si="3"/>
        <v>0</v>
      </c>
      <c r="E58" s="34">
        <f>SUMIFS('[2]Base Datos'!$S:$S,'[2]Base Datos'!$A:$A,$B4,'[2]Base Datos'!$E:$E,E4)</f>
        <v>0</v>
      </c>
      <c r="F58" s="34">
        <f>SUMIFS('[2]Base Datos'!$S:$S,'[2]Base Datos'!$A:$A,$B4,'[2]Base Datos'!$E:$E,F4)</f>
        <v>0</v>
      </c>
      <c r="G58" s="34">
        <f>SUMIFS('[2]Base Datos'!$S:$S,'[2]Base Datos'!$A:$A,$B4,'[2]Base Datos'!$E:$E,G4)</f>
        <v>0</v>
      </c>
      <c r="H58" s="35">
        <f>SUMIFS('[2]Base Datos'!$S:$S,'[2]Base Datos'!$A:$A,$B4,'[2]Base Datos'!$E:$E,H4)</f>
        <v>0</v>
      </c>
      <c r="I58" s="35">
        <f>SUMIFS('[2]Base Datos'!$S:$S,'[2]Base Datos'!$A:$A,$B4,'[2]Base Datos'!$E:$E,I4)</f>
        <v>0</v>
      </c>
      <c r="J58" s="34">
        <f>SUMIFS('[2]Base Datos'!$S:$S,'[2]Base Datos'!$A:$A,$B4,'[2]Base Datos'!$E:$E,J4)</f>
        <v>0</v>
      </c>
      <c r="K58" s="34">
        <f>SUMIFS('[2]Base Datos'!$S:$S,'[2]Base Datos'!$A:$A,$B4,'[2]Base Datos'!$E:$E,K4)</f>
        <v>0</v>
      </c>
      <c r="L58" s="34">
        <f>SUMIFS('[2]Base Datos'!$S:$S,'[2]Base Datos'!$A:$A,$B4,'[2]Base Datos'!$E:$E,L4)</f>
        <v>0</v>
      </c>
      <c r="M58" s="34">
        <f>SUMIFS('[2]Base Datos'!$S:$S,'[2]Base Datos'!$A:$A,$B4,'[2]Base Datos'!$E:$E,M4)</f>
        <v>0</v>
      </c>
      <c r="N58" s="35">
        <f>SUMIFS('[2]Base Datos'!$S:$S,'[2]Base Datos'!$A:$A,$B4,'[2]Base Datos'!$E:$E,N4)</f>
        <v>0</v>
      </c>
      <c r="O58" s="35">
        <f>SUMIFS('[2]Base Datos'!$S:$S,'[2]Base Datos'!$A:$A,$B4,'[2]Base Datos'!$E:$E,O4)</f>
        <v>0</v>
      </c>
      <c r="P58" s="35">
        <f>SUMIFS('[2]Base Datos'!$S:$S,'[2]Base Datos'!$A:$A,$B4,'[2]Base Datos'!$E:$E,P4)</f>
        <v>0</v>
      </c>
      <c r="Q58" s="34">
        <f>SUMIFS('[2]Base Datos'!$S:$S,'[2]Base Datos'!$A:$A,$B4,'[2]Base Datos'!$E:$E,Q4)</f>
        <v>0</v>
      </c>
      <c r="R58" s="34">
        <f>SUMIFS('[2]Base Datos'!$S:$S,'[2]Base Datos'!$A:$A,$B4,'[2]Base Datos'!$E:$E,R4)</f>
        <v>0</v>
      </c>
      <c r="S58" s="34">
        <f>SUMIFS('[2]Base Datos'!$S:$S,'[2]Base Datos'!$A:$A,$B4,'[2]Base Datos'!$E:$E,S4)</f>
        <v>0</v>
      </c>
      <c r="T58" s="34">
        <f>SUMIFS('[2]Base Datos'!$S:$S,'[2]Base Datos'!$A:$A,$B4,'[2]Base Datos'!$E:$E,T4)</f>
        <v>0</v>
      </c>
      <c r="U58" s="34">
        <f>SUMIFS('[2]Base Datos'!$S:$S,'[2]Base Datos'!$A:$A,$B4,'[2]Base Datos'!$E:$E,U4)</f>
        <v>0</v>
      </c>
      <c r="V58" s="35">
        <f>SUMIFS('[2]Base Datos'!$S:$S,'[2]Base Datos'!$A:$A,$B4,'[2]Base Datos'!$E:$E,V4)</f>
        <v>0</v>
      </c>
      <c r="W58" s="35">
        <f>SUMIFS('[2]Base Datos'!$S:$S,'[2]Base Datos'!$A:$A,$B4,'[2]Base Datos'!$E:$E,W4)</f>
        <v>0</v>
      </c>
      <c r="X58" s="34">
        <f>SUMIFS('[2]Base Datos'!$S:$S,'[2]Base Datos'!$A:$A,$B4,'[2]Base Datos'!$E:$E,X4)</f>
        <v>0</v>
      </c>
      <c r="Y58" s="34">
        <f>SUMIFS('[2]Base Datos'!$S:$S,'[2]Base Datos'!$A:$A,$B4,'[2]Base Datos'!$E:$E,Y4)</f>
        <v>0</v>
      </c>
      <c r="Z58" s="34">
        <f>SUMIFS('[2]Base Datos'!$S:$S,'[2]Base Datos'!$A:$A,$B4,'[2]Base Datos'!$E:$E,Z4)</f>
        <v>0</v>
      </c>
      <c r="AA58" s="34">
        <f>SUMIFS('[2]Base Datos'!$S:$S,'[2]Base Datos'!$A:$A,$B4,'[2]Base Datos'!$E:$E,AA4)</f>
        <v>0</v>
      </c>
      <c r="AB58" s="34">
        <f>SUMIFS('[2]Base Datos'!$S:$S,'[2]Base Datos'!$A:$A,$B4,'[2]Base Datos'!$E:$E,AB4)</f>
        <v>0</v>
      </c>
      <c r="AC58" s="35">
        <f>SUMIFS('[2]Base Datos'!$S:$S,'[2]Base Datos'!$A:$A,$B4,'[2]Base Datos'!$E:$E,AC4)</f>
        <v>0</v>
      </c>
      <c r="AD58" s="35">
        <f>SUMIFS('[2]Base Datos'!$S:$S,'[2]Base Datos'!$A:$A,$B4,'[2]Base Datos'!$E:$E,AD4)</f>
        <v>0</v>
      </c>
      <c r="AE58" s="34">
        <f>SUMIFS('[2]Base Datos'!$S:$S,'[2]Base Datos'!$A:$A,$B4,'[2]Base Datos'!$E:$E,AE4)</f>
        <v>0</v>
      </c>
      <c r="AF58" s="34">
        <f>SUMIFS('[2]Base Datos'!$S:$S,'[2]Base Datos'!$A:$A,$B4,'[2]Base Datos'!$E:$E,AF4)</f>
        <v>0</v>
      </c>
      <c r="AG58" s="62">
        <f>SUMIFS('[2]Base Datos'!$S:$S,'[2]Base Datos'!$A:$A,$B4,'[2]Base Datos'!$E:$E,AG4)</f>
        <v>0</v>
      </c>
      <c r="AH58" s="35">
        <f>SUMIFS('[2]Base Datos'!$S:$S,'[2]Base Datos'!$A:$A,$B4,'[2]Base Datos'!$E:$E,AH4)</f>
        <v>0</v>
      </c>
      <c r="AI58" s="67"/>
    </row>
    <row r="59" spans="1:35" hidden="1">
      <c r="A59" s="12" t="s">
        <v>60</v>
      </c>
      <c r="B59" s="12">
        <f t="shared" si="4"/>
        <v>0</v>
      </c>
      <c r="C59" s="13">
        <v>17.431900559999999</v>
      </c>
      <c r="D59" s="13">
        <f t="shared" si="3"/>
        <v>0</v>
      </c>
      <c r="E59" s="34">
        <f>SUMIFS('[2]Base Datos'!$T:$T,'[2]Base Datos'!$A:$A,$B4,'[2]Base Datos'!$E:$E,E4)</f>
        <v>0</v>
      </c>
      <c r="F59" s="34">
        <f>SUMIFS('[2]Base Datos'!$T:$T,'[2]Base Datos'!$A:$A,$B4,'[2]Base Datos'!$E:$E,F4)</f>
        <v>0</v>
      </c>
      <c r="G59" s="34">
        <f>SUMIFS('[2]Base Datos'!$T:$T,'[2]Base Datos'!$A:$A,$B4,'[2]Base Datos'!$E:$E,G4)</f>
        <v>0</v>
      </c>
      <c r="H59" s="35">
        <f>SUMIFS('[2]Base Datos'!$T:$T,'[2]Base Datos'!$A:$A,$B4,'[2]Base Datos'!$E:$E,H4)</f>
        <v>0</v>
      </c>
      <c r="I59" s="35">
        <f>SUMIFS('[2]Base Datos'!$T:$T,'[2]Base Datos'!$A:$A,$B4,'[2]Base Datos'!$E:$E,I4)</f>
        <v>0</v>
      </c>
      <c r="J59" s="34">
        <f>SUMIFS('[2]Base Datos'!$T:$T,'[2]Base Datos'!$A:$A,$B4,'[2]Base Datos'!$E:$E,J4)</f>
        <v>0</v>
      </c>
      <c r="K59" s="34">
        <f>SUMIFS('[2]Base Datos'!$T:$T,'[2]Base Datos'!$A:$A,$B4,'[2]Base Datos'!$E:$E,K4)</f>
        <v>0</v>
      </c>
      <c r="L59" s="34">
        <f>SUMIFS('[2]Base Datos'!$T:$T,'[2]Base Datos'!$A:$A,$B4,'[2]Base Datos'!$E:$E,L4)</f>
        <v>0</v>
      </c>
      <c r="M59" s="34">
        <f>SUMIFS('[2]Base Datos'!$T:$T,'[2]Base Datos'!$A:$A,$B4,'[2]Base Datos'!$E:$E,M4)</f>
        <v>0</v>
      </c>
      <c r="N59" s="35">
        <f>SUMIFS('[2]Base Datos'!$T:$T,'[2]Base Datos'!$A:$A,$B4,'[2]Base Datos'!$E:$E,N4)</f>
        <v>0</v>
      </c>
      <c r="O59" s="35">
        <f>SUMIFS('[2]Base Datos'!$T:$T,'[2]Base Datos'!$A:$A,$B4,'[2]Base Datos'!$E:$E,O4)</f>
        <v>0</v>
      </c>
      <c r="P59" s="35">
        <f>SUMIFS('[2]Base Datos'!$T:$T,'[2]Base Datos'!$A:$A,$B4,'[2]Base Datos'!$E:$E,P4)</f>
        <v>0</v>
      </c>
      <c r="Q59" s="34">
        <f>SUMIFS('[2]Base Datos'!$T:$T,'[2]Base Datos'!$A:$A,$B4,'[2]Base Datos'!$E:$E,Q4)</f>
        <v>0</v>
      </c>
      <c r="R59" s="34">
        <f>SUMIFS('[2]Base Datos'!$T:$T,'[2]Base Datos'!$A:$A,$B4,'[2]Base Datos'!$E:$E,R4)</f>
        <v>0</v>
      </c>
      <c r="S59" s="34">
        <f>SUMIFS('[2]Base Datos'!$T:$T,'[2]Base Datos'!$A:$A,$B4,'[2]Base Datos'!$E:$E,S4)</f>
        <v>0</v>
      </c>
      <c r="T59" s="34">
        <f>SUMIFS('[2]Base Datos'!$T:$T,'[2]Base Datos'!$A:$A,$B4,'[2]Base Datos'!$E:$E,T4)</f>
        <v>0</v>
      </c>
      <c r="U59" s="34">
        <f>SUMIFS('[2]Base Datos'!$T:$T,'[2]Base Datos'!$A:$A,$B4,'[2]Base Datos'!$E:$E,U4)</f>
        <v>0</v>
      </c>
      <c r="V59" s="35">
        <f>SUMIFS('[2]Base Datos'!$T:$T,'[2]Base Datos'!$A:$A,$B4,'[2]Base Datos'!$E:$E,V4)</f>
        <v>0</v>
      </c>
      <c r="W59" s="35">
        <f>SUMIFS('[2]Base Datos'!$T:$T,'[2]Base Datos'!$A:$A,$B4,'[2]Base Datos'!$E:$E,W4)</f>
        <v>0</v>
      </c>
      <c r="X59" s="34">
        <f>SUMIFS('[2]Base Datos'!$T:$T,'[2]Base Datos'!$A:$A,$B4,'[2]Base Datos'!$E:$E,X4)</f>
        <v>0</v>
      </c>
      <c r="Y59" s="34">
        <f>SUMIFS('[2]Base Datos'!$T:$T,'[2]Base Datos'!$A:$A,$B4,'[2]Base Datos'!$E:$E,Y4)</f>
        <v>0</v>
      </c>
      <c r="Z59" s="34">
        <f>SUMIFS('[2]Base Datos'!$T:$T,'[2]Base Datos'!$A:$A,$B4,'[2]Base Datos'!$E:$E,Z4)</f>
        <v>0</v>
      </c>
      <c r="AA59" s="34">
        <f>SUMIFS('[2]Base Datos'!$T:$T,'[2]Base Datos'!$A:$A,$B4,'[2]Base Datos'!$E:$E,AA4)</f>
        <v>0</v>
      </c>
      <c r="AB59" s="34">
        <f>SUMIFS('[2]Base Datos'!$T:$T,'[2]Base Datos'!$A:$A,$B4,'[2]Base Datos'!$E:$E,AB4)</f>
        <v>0</v>
      </c>
      <c r="AC59" s="35">
        <f>SUMIFS('[2]Base Datos'!$T:$T,'[2]Base Datos'!$A:$A,$B4,'[2]Base Datos'!$E:$E,AC4)</f>
        <v>0</v>
      </c>
      <c r="AD59" s="35">
        <f>SUMIFS('[2]Base Datos'!$T:$T,'[2]Base Datos'!$A:$A,$B4,'[2]Base Datos'!$E:$E,AD4)</f>
        <v>0</v>
      </c>
      <c r="AE59" s="34">
        <f>SUMIFS('[2]Base Datos'!$T:$T,'[2]Base Datos'!$A:$A,$B4,'[2]Base Datos'!$E:$E,AE4)</f>
        <v>0</v>
      </c>
      <c r="AF59" s="34">
        <f>SUMIFS('[2]Base Datos'!$T:$T,'[2]Base Datos'!$A:$A,$B4,'[2]Base Datos'!$E:$E,AF4)</f>
        <v>0</v>
      </c>
      <c r="AG59" s="62">
        <f>SUMIFS('[2]Base Datos'!$T:$T,'[2]Base Datos'!$A:$A,$B4,'[2]Base Datos'!$E:$E,AG4)</f>
        <v>0</v>
      </c>
      <c r="AH59" s="35">
        <f>SUMIFS('[2]Base Datos'!$T:$T,'[2]Base Datos'!$A:$A,$B4,'[2]Base Datos'!$E:$E,AH4)</f>
        <v>0</v>
      </c>
      <c r="AI59" s="67"/>
    </row>
    <row r="60" spans="1:35" hidden="1">
      <c r="A60" s="12" t="s">
        <v>61</v>
      </c>
      <c r="B60" s="12">
        <f t="shared" si="4"/>
        <v>0</v>
      </c>
      <c r="C60" s="13">
        <v>551.40082326275751</v>
      </c>
      <c r="D60" s="13">
        <f t="shared" si="3"/>
        <v>0</v>
      </c>
      <c r="E60" s="34">
        <f>SUMIFS('[2]Base Datos'!$U:$U,'[2]Base Datos'!$A:$A,$B4,'[2]Base Datos'!$E:$E,E4)</f>
        <v>0</v>
      </c>
      <c r="F60" s="34">
        <f>SUMIFS('[2]Base Datos'!$U:$U,'[2]Base Datos'!$A:$A,$B4,'[2]Base Datos'!$E:$E,F4)</f>
        <v>0</v>
      </c>
      <c r="G60" s="34">
        <f>SUMIFS('[2]Base Datos'!$U:$U,'[2]Base Datos'!$A:$A,$B4,'[2]Base Datos'!$E:$E,G4)</f>
        <v>0</v>
      </c>
      <c r="H60" s="35">
        <f>SUMIFS('[2]Base Datos'!$U:$U,'[2]Base Datos'!$A:$A,$B4,'[2]Base Datos'!$E:$E,H4)</f>
        <v>0</v>
      </c>
      <c r="I60" s="35">
        <f>SUMIFS('[2]Base Datos'!$U:$U,'[2]Base Datos'!$A:$A,$B4,'[2]Base Datos'!$E:$E,I4)</f>
        <v>0</v>
      </c>
      <c r="J60" s="34">
        <f>SUMIFS('[2]Base Datos'!$U:$U,'[2]Base Datos'!$A:$A,$B4,'[2]Base Datos'!$E:$E,J4)</f>
        <v>0</v>
      </c>
      <c r="K60" s="34">
        <f>SUMIFS('[2]Base Datos'!$U:$U,'[2]Base Datos'!$A:$A,$B4,'[2]Base Datos'!$E:$E,K4)</f>
        <v>0</v>
      </c>
      <c r="L60" s="34">
        <f>SUMIFS('[2]Base Datos'!$U:$U,'[2]Base Datos'!$A:$A,$B4,'[2]Base Datos'!$E:$E,L4)</f>
        <v>0</v>
      </c>
      <c r="M60" s="34">
        <f>SUMIFS('[2]Base Datos'!$U:$U,'[2]Base Datos'!$A:$A,$B4,'[2]Base Datos'!$E:$E,M4)</f>
        <v>0</v>
      </c>
      <c r="N60" s="35">
        <f>SUMIFS('[2]Base Datos'!$U:$U,'[2]Base Datos'!$A:$A,$B4,'[2]Base Datos'!$E:$E,N4)</f>
        <v>0</v>
      </c>
      <c r="O60" s="35">
        <f>SUMIFS('[2]Base Datos'!$U:$U,'[2]Base Datos'!$A:$A,$B4,'[2]Base Datos'!$E:$E,O4)</f>
        <v>0</v>
      </c>
      <c r="P60" s="35">
        <f>SUMIFS('[2]Base Datos'!$U:$U,'[2]Base Datos'!$A:$A,$B4,'[2]Base Datos'!$E:$E,P4)</f>
        <v>0</v>
      </c>
      <c r="Q60" s="34">
        <f>SUMIFS('[2]Base Datos'!$U:$U,'[2]Base Datos'!$A:$A,$B4,'[2]Base Datos'!$E:$E,Q4)</f>
        <v>0</v>
      </c>
      <c r="R60" s="34">
        <f>SUMIFS('[2]Base Datos'!$U:$U,'[2]Base Datos'!$A:$A,$B4,'[2]Base Datos'!$E:$E,R4)</f>
        <v>0</v>
      </c>
      <c r="S60" s="34">
        <f>SUMIFS('[2]Base Datos'!$U:$U,'[2]Base Datos'!$A:$A,$B4,'[2]Base Datos'!$E:$E,S4)</f>
        <v>0</v>
      </c>
      <c r="T60" s="34">
        <f>SUMIFS('[2]Base Datos'!$U:$U,'[2]Base Datos'!$A:$A,$B4,'[2]Base Datos'!$E:$E,T4)</f>
        <v>0</v>
      </c>
      <c r="U60" s="34">
        <f>SUMIFS('[2]Base Datos'!$U:$U,'[2]Base Datos'!$A:$A,$B4,'[2]Base Datos'!$E:$E,U4)</f>
        <v>0</v>
      </c>
      <c r="V60" s="35">
        <f>SUMIFS('[2]Base Datos'!$U:$U,'[2]Base Datos'!$A:$A,$B4,'[2]Base Datos'!$E:$E,V4)</f>
        <v>0</v>
      </c>
      <c r="W60" s="35">
        <f>SUMIFS('[2]Base Datos'!$U:$U,'[2]Base Datos'!$A:$A,$B4,'[2]Base Datos'!$E:$E,W4)</f>
        <v>0</v>
      </c>
      <c r="X60" s="34">
        <f>SUMIFS('[2]Base Datos'!$U:$U,'[2]Base Datos'!$A:$A,$B4,'[2]Base Datos'!$E:$E,X4)</f>
        <v>0</v>
      </c>
      <c r="Y60" s="34">
        <f>SUMIFS('[2]Base Datos'!$U:$U,'[2]Base Datos'!$A:$A,$B4,'[2]Base Datos'!$E:$E,Y4)</f>
        <v>0</v>
      </c>
      <c r="Z60" s="34">
        <f>SUMIFS('[2]Base Datos'!$U:$U,'[2]Base Datos'!$A:$A,$B4,'[2]Base Datos'!$E:$E,Z4)</f>
        <v>0</v>
      </c>
      <c r="AA60" s="34">
        <f>SUMIFS('[2]Base Datos'!$U:$U,'[2]Base Datos'!$A:$A,$B4,'[2]Base Datos'!$E:$E,AA4)</f>
        <v>0</v>
      </c>
      <c r="AB60" s="34">
        <f>SUMIFS('[2]Base Datos'!$U:$U,'[2]Base Datos'!$A:$A,$B4,'[2]Base Datos'!$E:$E,AB4)</f>
        <v>0</v>
      </c>
      <c r="AC60" s="35">
        <f>SUMIFS('[2]Base Datos'!$U:$U,'[2]Base Datos'!$A:$A,$B4,'[2]Base Datos'!$E:$E,AC4)</f>
        <v>0</v>
      </c>
      <c r="AD60" s="35">
        <f>SUMIFS('[2]Base Datos'!$U:$U,'[2]Base Datos'!$A:$A,$B4,'[2]Base Datos'!$E:$E,AD4)</f>
        <v>0</v>
      </c>
      <c r="AE60" s="34">
        <f>SUMIFS('[2]Base Datos'!$U:$U,'[2]Base Datos'!$A:$A,$B4,'[2]Base Datos'!$E:$E,AE4)</f>
        <v>0</v>
      </c>
      <c r="AF60" s="34">
        <f>SUMIFS('[2]Base Datos'!$U:$U,'[2]Base Datos'!$A:$A,$B4,'[2]Base Datos'!$E:$E,AF4)</f>
        <v>0</v>
      </c>
      <c r="AG60" s="62">
        <f>SUMIFS('[2]Base Datos'!$U:$U,'[2]Base Datos'!$A:$A,$B4,'[2]Base Datos'!$E:$E,AG4)</f>
        <v>0</v>
      </c>
      <c r="AH60" s="35">
        <f>SUMIFS('[2]Base Datos'!$U:$U,'[2]Base Datos'!$A:$A,$B4,'[2]Base Datos'!$E:$E,AH4)</f>
        <v>0</v>
      </c>
      <c r="AI60" s="67"/>
    </row>
    <row r="61" spans="1:35" hidden="1">
      <c r="A61" s="12" t="s">
        <v>62</v>
      </c>
      <c r="B61" s="12">
        <f t="shared" si="4"/>
        <v>0</v>
      </c>
      <c r="C61" s="13">
        <v>10025.46951386832</v>
      </c>
      <c r="D61" s="13">
        <f t="shared" si="3"/>
        <v>0</v>
      </c>
      <c r="E61" s="34">
        <f>SUMIFS('[2]Base Datos'!$V:$V,'[2]Base Datos'!$A:$A,$B4,'[2]Base Datos'!$E:$E,E4)</f>
        <v>0</v>
      </c>
      <c r="F61" s="34">
        <f>SUMIFS('[2]Base Datos'!$V:$V,'[2]Base Datos'!$A:$A,$B4,'[2]Base Datos'!$E:$E,F4)</f>
        <v>0</v>
      </c>
      <c r="G61" s="34">
        <f>SUMIFS('[2]Base Datos'!$V:$V,'[2]Base Datos'!$A:$A,$B4,'[2]Base Datos'!$E:$E,G4)</f>
        <v>0</v>
      </c>
      <c r="H61" s="35">
        <f>SUMIFS('[2]Base Datos'!$V:$V,'[2]Base Datos'!$A:$A,$B4,'[2]Base Datos'!$E:$E,H4)</f>
        <v>0</v>
      </c>
      <c r="I61" s="35">
        <f>SUMIFS('[2]Base Datos'!$V:$V,'[2]Base Datos'!$A:$A,$B4,'[2]Base Datos'!$E:$E,I4)</f>
        <v>0</v>
      </c>
      <c r="J61" s="34">
        <f>SUMIFS('[2]Base Datos'!$V:$V,'[2]Base Datos'!$A:$A,$B4,'[2]Base Datos'!$E:$E,J4)</f>
        <v>0</v>
      </c>
      <c r="K61" s="34">
        <f>SUMIFS('[2]Base Datos'!$V:$V,'[2]Base Datos'!$A:$A,$B4,'[2]Base Datos'!$E:$E,K4)</f>
        <v>0</v>
      </c>
      <c r="L61" s="34">
        <f>SUMIFS('[2]Base Datos'!$V:$V,'[2]Base Datos'!$A:$A,$B4,'[2]Base Datos'!$E:$E,L4)</f>
        <v>0</v>
      </c>
      <c r="M61" s="34">
        <f>SUMIFS('[2]Base Datos'!$V:$V,'[2]Base Datos'!$A:$A,$B4,'[2]Base Datos'!$E:$E,M4)</f>
        <v>0</v>
      </c>
      <c r="N61" s="35">
        <f>SUMIFS('[2]Base Datos'!$V:$V,'[2]Base Datos'!$A:$A,$B4,'[2]Base Datos'!$E:$E,N4)</f>
        <v>0</v>
      </c>
      <c r="O61" s="35">
        <f>SUMIFS('[2]Base Datos'!$V:$V,'[2]Base Datos'!$A:$A,$B4,'[2]Base Datos'!$E:$E,O4)</f>
        <v>0</v>
      </c>
      <c r="P61" s="35">
        <f>SUMIFS('[2]Base Datos'!$V:$V,'[2]Base Datos'!$A:$A,$B4,'[2]Base Datos'!$E:$E,P4)</f>
        <v>0</v>
      </c>
      <c r="Q61" s="34">
        <f>SUMIFS('[2]Base Datos'!$V:$V,'[2]Base Datos'!$A:$A,$B4,'[2]Base Datos'!$E:$E,Q4)</f>
        <v>0</v>
      </c>
      <c r="R61" s="34">
        <f>SUMIFS('[2]Base Datos'!$V:$V,'[2]Base Datos'!$A:$A,$B4,'[2]Base Datos'!$E:$E,R4)</f>
        <v>0</v>
      </c>
      <c r="S61" s="34">
        <f>SUMIFS('[2]Base Datos'!$V:$V,'[2]Base Datos'!$A:$A,$B4,'[2]Base Datos'!$E:$E,S4)</f>
        <v>0</v>
      </c>
      <c r="T61" s="34">
        <f>SUMIFS('[2]Base Datos'!$V:$V,'[2]Base Datos'!$A:$A,$B4,'[2]Base Datos'!$E:$E,T4)</f>
        <v>0</v>
      </c>
      <c r="U61" s="34">
        <f>SUMIFS('[2]Base Datos'!$V:$V,'[2]Base Datos'!$A:$A,$B4,'[2]Base Datos'!$E:$E,U4)</f>
        <v>0</v>
      </c>
      <c r="V61" s="35">
        <f>SUMIFS('[2]Base Datos'!$V:$V,'[2]Base Datos'!$A:$A,$B4,'[2]Base Datos'!$E:$E,V4)</f>
        <v>0</v>
      </c>
      <c r="W61" s="35">
        <f>SUMIFS('[2]Base Datos'!$V:$V,'[2]Base Datos'!$A:$A,$B4,'[2]Base Datos'!$E:$E,W4)</f>
        <v>0</v>
      </c>
      <c r="X61" s="34">
        <f>SUMIFS('[2]Base Datos'!$V:$V,'[2]Base Datos'!$A:$A,$B4,'[2]Base Datos'!$E:$E,X4)</f>
        <v>0</v>
      </c>
      <c r="Y61" s="34">
        <f>SUMIFS('[2]Base Datos'!$V:$V,'[2]Base Datos'!$A:$A,$B4,'[2]Base Datos'!$E:$E,Y4)</f>
        <v>0</v>
      </c>
      <c r="Z61" s="34">
        <f>SUMIFS('[2]Base Datos'!$V:$V,'[2]Base Datos'!$A:$A,$B4,'[2]Base Datos'!$E:$E,Z4)</f>
        <v>0</v>
      </c>
      <c r="AA61" s="34">
        <f>SUMIFS('[2]Base Datos'!$V:$V,'[2]Base Datos'!$A:$A,$B4,'[2]Base Datos'!$E:$E,AA4)</f>
        <v>0</v>
      </c>
      <c r="AB61" s="34">
        <f>SUMIFS('[2]Base Datos'!$V:$V,'[2]Base Datos'!$A:$A,$B4,'[2]Base Datos'!$E:$E,AB4)</f>
        <v>0</v>
      </c>
      <c r="AC61" s="35">
        <f>SUMIFS('[2]Base Datos'!$V:$V,'[2]Base Datos'!$A:$A,$B4,'[2]Base Datos'!$E:$E,AC4)</f>
        <v>0</v>
      </c>
      <c r="AD61" s="35">
        <f>SUMIFS('[2]Base Datos'!$V:$V,'[2]Base Datos'!$A:$A,$B4,'[2]Base Datos'!$E:$E,AD4)</f>
        <v>0</v>
      </c>
      <c r="AE61" s="34">
        <f>SUMIFS('[2]Base Datos'!$V:$V,'[2]Base Datos'!$A:$A,$B4,'[2]Base Datos'!$E:$E,AE4)</f>
        <v>0</v>
      </c>
      <c r="AF61" s="34">
        <f>SUMIFS('[2]Base Datos'!$V:$V,'[2]Base Datos'!$A:$A,$B4,'[2]Base Datos'!$E:$E,AF4)</f>
        <v>0</v>
      </c>
      <c r="AG61" s="62">
        <f>SUMIFS('[2]Base Datos'!$V:$V,'[2]Base Datos'!$A:$A,$B4,'[2]Base Datos'!$E:$E,AG4)</f>
        <v>0</v>
      </c>
      <c r="AH61" s="35">
        <f>SUMIFS('[2]Base Datos'!$V:$V,'[2]Base Datos'!$A:$A,$B4,'[2]Base Datos'!$E:$E,AH4)</f>
        <v>0</v>
      </c>
      <c r="AI61" s="67"/>
    </row>
    <row r="62" spans="1:35" hidden="1">
      <c r="A62" s="12" t="s">
        <v>63</v>
      </c>
      <c r="B62" s="12">
        <f t="shared" si="4"/>
        <v>0</v>
      </c>
      <c r="C62" s="13">
        <v>11278.65320310186</v>
      </c>
      <c r="D62" s="13">
        <f t="shared" si="3"/>
        <v>0</v>
      </c>
      <c r="E62" s="34">
        <f>SUMIFS('[2]Base Datos'!$W:$W,'[2]Base Datos'!$A:$A,$B4,'[2]Base Datos'!$E:$E,E4)</f>
        <v>0</v>
      </c>
      <c r="F62" s="34">
        <f>SUMIFS('[2]Base Datos'!$W:$W,'[2]Base Datos'!$A:$A,$B4,'[2]Base Datos'!$E:$E,F4)</f>
        <v>0</v>
      </c>
      <c r="G62" s="34">
        <f>SUMIFS('[2]Base Datos'!$W:$W,'[2]Base Datos'!$A:$A,$B4,'[2]Base Datos'!$E:$E,G4)</f>
        <v>0</v>
      </c>
      <c r="H62" s="35">
        <f>SUMIFS('[2]Base Datos'!$W:$W,'[2]Base Datos'!$A:$A,$B4,'[2]Base Datos'!$E:$E,H4)</f>
        <v>0</v>
      </c>
      <c r="I62" s="35">
        <f>SUMIFS('[2]Base Datos'!$W:$W,'[2]Base Datos'!$A:$A,$B4,'[2]Base Datos'!$E:$E,I4)</f>
        <v>0</v>
      </c>
      <c r="J62" s="34">
        <f>SUMIFS('[2]Base Datos'!$W:$W,'[2]Base Datos'!$A:$A,$B4,'[2]Base Datos'!$E:$E,J4)</f>
        <v>0</v>
      </c>
      <c r="K62" s="34">
        <f>SUMIFS('[2]Base Datos'!$W:$W,'[2]Base Datos'!$A:$A,$B4,'[2]Base Datos'!$E:$E,K4)</f>
        <v>0</v>
      </c>
      <c r="L62" s="34">
        <f>SUMIFS('[2]Base Datos'!$W:$W,'[2]Base Datos'!$A:$A,$B4,'[2]Base Datos'!$E:$E,L4)</f>
        <v>0</v>
      </c>
      <c r="M62" s="34">
        <f>SUMIFS('[2]Base Datos'!$W:$W,'[2]Base Datos'!$A:$A,$B4,'[2]Base Datos'!$E:$E,M4)</f>
        <v>0</v>
      </c>
      <c r="N62" s="35">
        <f>SUMIFS('[2]Base Datos'!$W:$W,'[2]Base Datos'!$A:$A,$B4,'[2]Base Datos'!$E:$E,N4)</f>
        <v>0</v>
      </c>
      <c r="O62" s="35">
        <f>SUMIFS('[2]Base Datos'!$W:$W,'[2]Base Datos'!$A:$A,$B4,'[2]Base Datos'!$E:$E,O4)</f>
        <v>0</v>
      </c>
      <c r="P62" s="35">
        <f>SUMIFS('[2]Base Datos'!$W:$W,'[2]Base Datos'!$A:$A,$B4,'[2]Base Datos'!$E:$E,P4)</f>
        <v>0</v>
      </c>
      <c r="Q62" s="34">
        <f>SUMIFS('[2]Base Datos'!$W:$W,'[2]Base Datos'!$A:$A,$B4,'[2]Base Datos'!$E:$E,Q4)</f>
        <v>0</v>
      </c>
      <c r="R62" s="34">
        <f>SUMIFS('[2]Base Datos'!$W:$W,'[2]Base Datos'!$A:$A,$B4,'[2]Base Datos'!$E:$E,R4)</f>
        <v>0</v>
      </c>
      <c r="S62" s="34">
        <f>SUMIFS('[2]Base Datos'!$W:$W,'[2]Base Datos'!$A:$A,$B4,'[2]Base Datos'!$E:$E,S4)</f>
        <v>0</v>
      </c>
      <c r="T62" s="34">
        <f>SUMIFS('[2]Base Datos'!$W:$W,'[2]Base Datos'!$A:$A,$B4,'[2]Base Datos'!$E:$E,T4)</f>
        <v>0</v>
      </c>
      <c r="U62" s="34">
        <f>SUMIFS('[2]Base Datos'!$W:$W,'[2]Base Datos'!$A:$A,$B4,'[2]Base Datos'!$E:$E,U4)</f>
        <v>0</v>
      </c>
      <c r="V62" s="35">
        <f>SUMIFS('[2]Base Datos'!$W:$W,'[2]Base Datos'!$A:$A,$B4,'[2]Base Datos'!$E:$E,V4)</f>
        <v>0</v>
      </c>
      <c r="W62" s="35">
        <f>SUMIFS('[2]Base Datos'!$W:$W,'[2]Base Datos'!$A:$A,$B4,'[2]Base Datos'!$E:$E,W4)</f>
        <v>0</v>
      </c>
      <c r="X62" s="34">
        <f>SUMIFS('[2]Base Datos'!$W:$W,'[2]Base Datos'!$A:$A,$B4,'[2]Base Datos'!$E:$E,X4)</f>
        <v>0</v>
      </c>
      <c r="Y62" s="34">
        <f>SUMIFS('[2]Base Datos'!$W:$W,'[2]Base Datos'!$A:$A,$B4,'[2]Base Datos'!$E:$E,Y4)</f>
        <v>0</v>
      </c>
      <c r="Z62" s="34">
        <f>SUMIFS('[2]Base Datos'!$W:$W,'[2]Base Datos'!$A:$A,$B4,'[2]Base Datos'!$E:$E,Z4)</f>
        <v>0</v>
      </c>
      <c r="AA62" s="34">
        <f>SUMIFS('[2]Base Datos'!$W:$W,'[2]Base Datos'!$A:$A,$B4,'[2]Base Datos'!$E:$E,AA4)</f>
        <v>0</v>
      </c>
      <c r="AB62" s="34">
        <f>SUMIFS('[2]Base Datos'!$W:$W,'[2]Base Datos'!$A:$A,$B4,'[2]Base Datos'!$E:$E,AB4)</f>
        <v>0</v>
      </c>
      <c r="AC62" s="35">
        <f>SUMIFS('[2]Base Datos'!$W:$W,'[2]Base Datos'!$A:$A,$B4,'[2]Base Datos'!$E:$E,AC4)</f>
        <v>0</v>
      </c>
      <c r="AD62" s="35">
        <f>SUMIFS('[2]Base Datos'!$W:$W,'[2]Base Datos'!$A:$A,$B4,'[2]Base Datos'!$E:$E,AD4)</f>
        <v>0</v>
      </c>
      <c r="AE62" s="34">
        <f>SUMIFS('[2]Base Datos'!$W:$W,'[2]Base Datos'!$A:$A,$B4,'[2]Base Datos'!$E:$E,AE4)</f>
        <v>0</v>
      </c>
      <c r="AF62" s="34">
        <f>SUMIFS('[2]Base Datos'!$W:$W,'[2]Base Datos'!$A:$A,$B4,'[2]Base Datos'!$E:$E,AF4)</f>
        <v>0</v>
      </c>
      <c r="AG62" s="62">
        <f>SUMIFS('[2]Base Datos'!$W:$W,'[2]Base Datos'!$A:$A,$B4,'[2]Base Datos'!$E:$E,AG4)</f>
        <v>0</v>
      </c>
      <c r="AH62" s="35">
        <f>SUMIFS('[2]Base Datos'!$W:$W,'[2]Base Datos'!$A:$A,$B4,'[2]Base Datos'!$E:$E,AH4)</f>
        <v>0</v>
      </c>
      <c r="AI62" s="67"/>
    </row>
    <row r="63" spans="1:35" hidden="1">
      <c r="A63" s="12" t="s">
        <v>64</v>
      </c>
      <c r="B63" s="12">
        <f t="shared" si="4"/>
        <v>0</v>
      </c>
      <c r="C63" s="13">
        <v>2527.4699999999998</v>
      </c>
      <c r="D63" s="13">
        <f t="shared" si="3"/>
        <v>0</v>
      </c>
      <c r="E63" s="34">
        <f>SUMIFS('[2]Base Datos'!$X:$X,'[2]Base Datos'!$A:$A,$B4,'[2]Base Datos'!$E:$E,E4)</f>
        <v>0</v>
      </c>
      <c r="F63" s="34">
        <f>SUMIFS('[2]Base Datos'!$X:$X,'[2]Base Datos'!$A:$A,$B4,'[2]Base Datos'!$E:$E,F4)</f>
        <v>0</v>
      </c>
      <c r="G63" s="34">
        <f>SUMIFS('[2]Base Datos'!$X:$X,'[2]Base Datos'!$A:$A,$B4,'[2]Base Datos'!$E:$E,G4)</f>
        <v>0</v>
      </c>
      <c r="H63" s="35">
        <f>SUMIFS('[2]Base Datos'!$X:$X,'[2]Base Datos'!$A:$A,$B4,'[2]Base Datos'!$E:$E,H4)</f>
        <v>0</v>
      </c>
      <c r="I63" s="35">
        <f>SUMIFS('[2]Base Datos'!$X:$X,'[2]Base Datos'!$A:$A,$B4,'[2]Base Datos'!$E:$E,I4)</f>
        <v>0</v>
      </c>
      <c r="J63" s="34">
        <f>SUMIFS('[2]Base Datos'!$X:$X,'[2]Base Datos'!$A:$A,$B4,'[2]Base Datos'!$E:$E,J4)</f>
        <v>0</v>
      </c>
      <c r="K63" s="34">
        <f>SUMIFS('[2]Base Datos'!$X:$X,'[2]Base Datos'!$A:$A,$B4,'[2]Base Datos'!$E:$E,K4)</f>
        <v>0</v>
      </c>
      <c r="L63" s="34">
        <f>SUMIFS('[2]Base Datos'!$X:$X,'[2]Base Datos'!$A:$A,$B4,'[2]Base Datos'!$E:$E,L4)</f>
        <v>0</v>
      </c>
      <c r="M63" s="34">
        <f>SUMIFS('[2]Base Datos'!$X:$X,'[2]Base Datos'!$A:$A,$B4,'[2]Base Datos'!$E:$E,M4)</f>
        <v>0</v>
      </c>
      <c r="N63" s="35">
        <f>SUMIFS('[2]Base Datos'!$X:$X,'[2]Base Datos'!$A:$A,$B4,'[2]Base Datos'!$E:$E,N4)</f>
        <v>0</v>
      </c>
      <c r="O63" s="35">
        <f>SUMIFS('[2]Base Datos'!$X:$X,'[2]Base Datos'!$A:$A,$B4,'[2]Base Datos'!$E:$E,O4)</f>
        <v>0</v>
      </c>
      <c r="P63" s="35">
        <f>SUMIFS('[2]Base Datos'!$X:$X,'[2]Base Datos'!$A:$A,$B4,'[2]Base Datos'!$E:$E,P4)</f>
        <v>0</v>
      </c>
      <c r="Q63" s="34">
        <f>SUMIFS('[2]Base Datos'!$X:$X,'[2]Base Datos'!$A:$A,$B4,'[2]Base Datos'!$E:$E,Q4)</f>
        <v>0</v>
      </c>
      <c r="R63" s="34">
        <f>SUMIFS('[2]Base Datos'!$X:$X,'[2]Base Datos'!$A:$A,$B4,'[2]Base Datos'!$E:$E,R4)</f>
        <v>0</v>
      </c>
      <c r="S63" s="34">
        <f>SUMIFS('[2]Base Datos'!$X:$X,'[2]Base Datos'!$A:$A,$B4,'[2]Base Datos'!$E:$E,S4)</f>
        <v>0</v>
      </c>
      <c r="T63" s="34">
        <f>SUMIFS('[2]Base Datos'!$X:$X,'[2]Base Datos'!$A:$A,$B4,'[2]Base Datos'!$E:$E,T4)</f>
        <v>0</v>
      </c>
      <c r="U63" s="34">
        <f>SUMIFS('[2]Base Datos'!$X:$X,'[2]Base Datos'!$A:$A,$B4,'[2]Base Datos'!$E:$E,U4)</f>
        <v>0</v>
      </c>
      <c r="V63" s="35">
        <f>SUMIFS('[2]Base Datos'!$X:$X,'[2]Base Datos'!$A:$A,$B4,'[2]Base Datos'!$E:$E,V4)</f>
        <v>0</v>
      </c>
      <c r="W63" s="35">
        <f>SUMIFS('[2]Base Datos'!$X:$X,'[2]Base Datos'!$A:$A,$B4,'[2]Base Datos'!$E:$E,W4)</f>
        <v>0</v>
      </c>
      <c r="X63" s="34">
        <f>SUMIFS('[2]Base Datos'!$X:$X,'[2]Base Datos'!$A:$A,$B4,'[2]Base Datos'!$E:$E,X4)</f>
        <v>0</v>
      </c>
      <c r="Y63" s="34">
        <f>SUMIFS('[2]Base Datos'!$X:$X,'[2]Base Datos'!$A:$A,$B4,'[2]Base Datos'!$E:$E,Y4)</f>
        <v>0</v>
      </c>
      <c r="Z63" s="34">
        <f>SUMIFS('[2]Base Datos'!$X:$X,'[2]Base Datos'!$A:$A,$B4,'[2]Base Datos'!$E:$E,Z4)</f>
        <v>0</v>
      </c>
      <c r="AA63" s="34">
        <f>SUMIFS('[2]Base Datos'!$X:$X,'[2]Base Datos'!$A:$A,$B4,'[2]Base Datos'!$E:$E,AA4)</f>
        <v>0</v>
      </c>
      <c r="AB63" s="34">
        <f>SUMIFS('[2]Base Datos'!$X:$X,'[2]Base Datos'!$A:$A,$B4,'[2]Base Datos'!$E:$E,AB4)</f>
        <v>0</v>
      </c>
      <c r="AC63" s="35">
        <f>SUMIFS('[2]Base Datos'!$X:$X,'[2]Base Datos'!$A:$A,$B4,'[2]Base Datos'!$E:$E,AC4)</f>
        <v>0</v>
      </c>
      <c r="AD63" s="35">
        <f>SUMIFS('[2]Base Datos'!$X:$X,'[2]Base Datos'!$A:$A,$B4,'[2]Base Datos'!$E:$E,AD4)</f>
        <v>0</v>
      </c>
      <c r="AE63" s="34">
        <f>SUMIFS('[2]Base Datos'!$X:$X,'[2]Base Datos'!$A:$A,$B4,'[2]Base Datos'!$E:$E,AE4)</f>
        <v>0</v>
      </c>
      <c r="AF63" s="34">
        <f>SUMIFS('[2]Base Datos'!$X:$X,'[2]Base Datos'!$A:$A,$B4,'[2]Base Datos'!$E:$E,AF4)</f>
        <v>0</v>
      </c>
      <c r="AG63" s="62">
        <f>SUMIFS('[2]Base Datos'!$X:$X,'[2]Base Datos'!$A:$A,$B4,'[2]Base Datos'!$E:$E,AG4)</f>
        <v>0</v>
      </c>
      <c r="AH63" s="35">
        <f>SUMIFS('[2]Base Datos'!$X:$X,'[2]Base Datos'!$A:$A,$B4,'[2]Base Datos'!$E:$E,AH4)</f>
        <v>0</v>
      </c>
      <c r="AI63" s="67"/>
    </row>
    <row r="64" spans="1:35" hidden="1">
      <c r="A64" s="12" t="s">
        <v>65</v>
      </c>
      <c r="B64" s="12">
        <f t="shared" si="4"/>
        <v>0</v>
      </c>
      <c r="C64" s="13">
        <v>138.69</v>
      </c>
      <c r="D64" s="13">
        <f t="shared" si="3"/>
        <v>0</v>
      </c>
      <c r="E64" s="34">
        <f>SUMIFS('[2]Base Datos'!$I:$I,'[2]Base Datos'!$C:$C,$B4,'[2]Base Datos'!$E:$E,E4)</f>
        <v>0</v>
      </c>
      <c r="F64" s="34">
        <f>SUMIFS('[2]Base Datos'!$I:$I,'[2]Base Datos'!$C:$C,$B4,'[2]Base Datos'!$E:$E,F4)</f>
        <v>0</v>
      </c>
      <c r="G64" s="34">
        <f>SUMIFS('[2]Base Datos'!$I:$I,'[2]Base Datos'!$C:$C,$B4,'[2]Base Datos'!$E:$E,G4)</f>
        <v>0</v>
      </c>
      <c r="H64" s="35">
        <f>SUMIFS('[2]Base Datos'!$I:$I,'[2]Base Datos'!$C:$C,$B4,'[2]Base Datos'!$E:$E,H4)</f>
        <v>0</v>
      </c>
      <c r="I64" s="35">
        <f>SUMIFS('[2]Base Datos'!$I:$I,'[2]Base Datos'!$C:$C,$B4,'[2]Base Datos'!$E:$E,I4)</f>
        <v>0</v>
      </c>
      <c r="J64" s="34">
        <f>SUMIFS('[2]Base Datos'!$I:$I,'[2]Base Datos'!$C:$C,$B4,'[2]Base Datos'!$E:$E,J4)</f>
        <v>0</v>
      </c>
      <c r="K64" s="34">
        <f>SUMIFS('[2]Base Datos'!$I:$I,'[2]Base Datos'!$C:$C,$B4,'[2]Base Datos'!$E:$E,K4)</f>
        <v>0</v>
      </c>
      <c r="L64" s="34">
        <f>SUMIFS('[2]Base Datos'!$I:$I,'[2]Base Datos'!$C:$C,$B4,'[2]Base Datos'!$E:$E,L4)</f>
        <v>0</v>
      </c>
      <c r="M64" s="34">
        <f>SUMIFS('[2]Base Datos'!$I:$I,'[2]Base Datos'!$C:$C,$B4,'[2]Base Datos'!$E:$E,M4)</f>
        <v>0</v>
      </c>
      <c r="N64" s="35">
        <f>SUMIFS('[2]Base Datos'!$I:$I,'[2]Base Datos'!$C:$C,$B4,'[2]Base Datos'!$E:$E,N4)</f>
        <v>0</v>
      </c>
      <c r="O64" s="35">
        <f>SUMIFS('[2]Base Datos'!$I:$I,'[2]Base Datos'!$C:$C,$B4,'[2]Base Datos'!$E:$E,O4)</f>
        <v>0</v>
      </c>
      <c r="P64" s="35">
        <f>SUMIFS('[2]Base Datos'!$I:$I,'[2]Base Datos'!$C:$C,$B4,'[2]Base Datos'!$E:$E,P4)</f>
        <v>0</v>
      </c>
      <c r="Q64" s="34">
        <f>SUMIFS('[2]Base Datos'!$I:$I,'[2]Base Datos'!$C:$C,$B4,'[2]Base Datos'!$E:$E,Q4)</f>
        <v>0</v>
      </c>
      <c r="R64" s="34">
        <f>SUMIFS('[2]Base Datos'!$I:$I,'[2]Base Datos'!$C:$C,$B4,'[2]Base Datos'!$E:$E,R4)</f>
        <v>0</v>
      </c>
      <c r="S64" s="34">
        <f>SUMIFS('[2]Base Datos'!$I:$I,'[2]Base Datos'!$C:$C,$B4,'[2]Base Datos'!$E:$E,S4)</f>
        <v>0</v>
      </c>
      <c r="T64" s="34">
        <f>SUMIFS('[2]Base Datos'!$I:$I,'[2]Base Datos'!$C:$C,$B4,'[2]Base Datos'!$E:$E,T4)</f>
        <v>0</v>
      </c>
      <c r="U64" s="34">
        <f>SUMIFS('[2]Base Datos'!$I:$I,'[2]Base Datos'!$C:$C,$B4,'[2]Base Datos'!$E:$E,U4)</f>
        <v>0</v>
      </c>
      <c r="V64" s="35">
        <f>SUMIFS('[2]Base Datos'!$I:$I,'[2]Base Datos'!$C:$C,$B4,'[2]Base Datos'!$E:$E,V4)</f>
        <v>0</v>
      </c>
      <c r="W64" s="35">
        <f>SUMIFS('[2]Base Datos'!$I:$I,'[2]Base Datos'!$C:$C,$B4,'[2]Base Datos'!$E:$E,W4)</f>
        <v>0</v>
      </c>
      <c r="X64" s="34">
        <f>SUMIFS('[2]Base Datos'!$I:$I,'[2]Base Datos'!$C:$C,$B4,'[2]Base Datos'!$E:$E,X4)</f>
        <v>0</v>
      </c>
      <c r="Y64" s="34">
        <f>SUMIFS('[2]Base Datos'!$I:$I,'[2]Base Datos'!$C:$C,$B4,'[2]Base Datos'!$E:$E,Y4)</f>
        <v>0</v>
      </c>
      <c r="Z64" s="34">
        <f>SUMIFS('[2]Base Datos'!$I:$I,'[2]Base Datos'!$C:$C,$B4,'[2]Base Datos'!$E:$E,Z4)</f>
        <v>0</v>
      </c>
      <c r="AA64" s="34">
        <f>SUMIFS('[2]Base Datos'!$I:$I,'[2]Base Datos'!$C:$C,$B4,'[2]Base Datos'!$E:$E,AA4)</f>
        <v>0</v>
      </c>
      <c r="AB64" s="34">
        <f>SUMIFS('[2]Base Datos'!$I:$I,'[2]Base Datos'!$C:$C,$B4,'[2]Base Datos'!$E:$E,AB4)</f>
        <v>0</v>
      </c>
      <c r="AC64" s="35">
        <f>SUMIFS('[2]Base Datos'!$I:$I,'[2]Base Datos'!$C:$C,$B4,'[2]Base Datos'!$E:$E,AC4)</f>
        <v>0</v>
      </c>
      <c r="AD64" s="35">
        <f>SUMIFS('[2]Base Datos'!$I:$I,'[2]Base Datos'!$C:$C,$B4,'[2]Base Datos'!$E:$E,AD4)</f>
        <v>0</v>
      </c>
      <c r="AE64" s="34">
        <f>SUMIFS('[2]Base Datos'!$I:$I,'[2]Base Datos'!$C:$C,$B4,'[2]Base Datos'!$E:$E,AE4)</f>
        <v>0</v>
      </c>
      <c r="AF64" s="34">
        <f>SUMIFS('[2]Base Datos'!$I:$I,'[2]Base Datos'!$C:$C,$B4,'[2]Base Datos'!$E:$E,AF4)</f>
        <v>0</v>
      </c>
      <c r="AG64" s="62">
        <f>SUMIFS('[2]Base Datos'!$I:$I,'[2]Base Datos'!$C:$C,$B4,'[2]Base Datos'!$E:$E,AG4)</f>
        <v>0</v>
      </c>
      <c r="AH64" s="35">
        <f>SUMIFS('[2]Base Datos'!$I:$I,'[2]Base Datos'!$C:$C,$B4,'[2]Base Datos'!$E:$E,AH4)</f>
        <v>0</v>
      </c>
      <c r="AI64" s="67"/>
    </row>
    <row r="65" spans="1:35" hidden="1">
      <c r="A65" s="12" t="s">
        <v>66</v>
      </c>
      <c r="B65" s="12">
        <f t="shared" si="4"/>
        <v>0</v>
      </c>
      <c r="C65" s="13">
        <v>138.69</v>
      </c>
      <c r="D65" s="13">
        <f t="shared" si="3"/>
        <v>0</v>
      </c>
      <c r="E65" s="34">
        <f>SUMIFS('[2]Base Datos'!$J:$J,'[2]Base Datos'!$C:$C,$B4,'[2]Base Datos'!$E:$E,E4)</f>
        <v>0</v>
      </c>
      <c r="F65" s="34">
        <f>SUMIFS('[2]Base Datos'!$J:$J,'[2]Base Datos'!$C:$C,$B4,'[2]Base Datos'!$E:$E,F4)</f>
        <v>0</v>
      </c>
      <c r="G65" s="34">
        <f>SUMIFS('[2]Base Datos'!$J:$J,'[2]Base Datos'!$C:$C,$B4,'[2]Base Datos'!$E:$E,G4)</f>
        <v>0</v>
      </c>
      <c r="H65" s="35">
        <f>SUMIFS('[2]Base Datos'!$J:$J,'[2]Base Datos'!$C:$C,$B4,'[2]Base Datos'!$E:$E,H4)</f>
        <v>0</v>
      </c>
      <c r="I65" s="35">
        <f>SUMIFS('[2]Base Datos'!$J:$J,'[2]Base Datos'!$C:$C,$B4,'[2]Base Datos'!$E:$E,I4)</f>
        <v>0</v>
      </c>
      <c r="J65" s="34">
        <f>SUMIFS('[2]Base Datos'!$J:$J,'[2]Base Datos'!$C:$C,$B4,'[2]Base Datos'!$E:$E,J4)</f>
        <v>0</v>
      </c>
      <c r="K65" s="34">
        <f>SUMIFS('[2]Base Datos'!$J:$J,'[2]Base Datos'!$C:$C,$B4,'[2]Base Datos'!$E:$E,K4)</f>
        <v>0</v>
      </c>
      <c r="L65" s="34">
        <f>SUMIFS('[2]Base Datos'!$J:$J,'[2]Base Datos'!$C:$C,$B4,'[2]Base Datos'!$E:$E,L4)</f>
        <v>0</v>
      </c>
      <c r="M65" s="34">
        <f>SUMIFS('[2]Base Datos'!$J:$J,'[2]Base Datos'!$C:$C,$B4,'[2]Base Datos'!$E:$E,M4)</f>
        <v>0</v>
      </c>
      <c r="N65" s="35">
        <f>SUMIFS('[2]Base Datos'!$J:$J,'[2]Base Datos'!$C:$C,$B4,'[2]Base Datos'!$E:$E,N4)</f>
        <v>0</v>
      </c>
      <c r="O65" s="35">
        <f>SUMIFS('[2]Base Datos'!$J:$J,'[2]Base Datos'!$C:$C,$B4,'[2]Base Datos'!$E:$E,O4)</f>
        <v>0</v>
      </c>
      <c r="P65" s="35">
        <f>SUMIFS('[2]Base Datos'!$J:$J,'[2]Base Datos'!$C:$C,$B4,'[2]Base Datos'!$E:$E,P4)</f>
        <v>0</v>
      </c>
      <c r="Q65" s="34">
        <f>SUMIFS('[2]Base Datos'!$J:$J,'[2]Base Datos'!$C:$C,$B4,'[2]Base Datos'!$E:$E,Q4)</f>
        <v>0</v>
      </c>
      <c r="R65" s="34">
        <f>SUMIFS('[2]Base Datos'!$J:$J,'[2]Base Datos'!$C:$C,$B4,'[2]Base Datos'!$E:$E,R4)</f>
        <v>0</v>
      </c>
      <c r="S65" s="34">
        <f>SUMIFS('[2]Base Datos'!$J:$J,'[2]Base Datos'!$C:$C,$B4,'[2]Base Datos'!$E:$E,S4)</f>
        <v>0</v>
      </c>
      <c r="T65" s="34">
        <f>SUMIFS('[2]Base Datos'!$J:$J,'[2]Base Datos'!$C:$C,$B4,'[2]Base Datos'!$E:$E,T4)</f>
        <v>0</v>
      </c>
      <c r="U65" s="34">
        <f>SUMIFS('[2]Base Datos'!$J:$J,'[2]Base Datos'!$C:$C,$B4,'[2]Base Datos'!$E:$E,U4)</f>
        <v>0</v>
      </c>
      <c r="V65" s="35">
        <f>SUMIFS('[2]Base Datos'!$J:$J,'[2]Base Datos'!$C:$C,$B4,'[2]Base Datos'!$E:$E,V4)</f>
        <v>0</v>
      </c>
      <c r="W65" s="35">
        <f>SUMIFS('[2]Base Datos'!$J:$J,'[2]Base Datos'!$C:$C,$B4,'[2]Base Datos'!$E:$E,W4)</f>
        <v>0</v>
      </c>
      <c r="X65" s="34">
        <f>SUMIFS('[2]Base Datos'!$J:$J,'[2]Base Datos'!$C:$C,$B4,'[2]Base Datos'!$E:$E,X4)</f>
        <v>0</v>
      </c>
      <c r="Y65" s="34">
        <f>SUMIFS('[2]Base Datos'!$J:$J,'[2]Base Datos'!$C:$C,$B4,'[2]Base Datos'!$E:$E,Y4)</f>
        <v>0</v>
      </c>
      <c r="Z65" s="34">
        <f>SUMIFS('[2]Base Datos'!$J:$J,'[2]Base Datos'!$C:$C,$B4,'[2]Base Datos'!$E:$E,Z4)</f>
        <v>0</v>
      </c>
      <c r="AA65" s="34">
        <f>SUMIFS('[2]Base Datos'!$J:$J,'[2]Base Datos'!$C:$C,$B4,'[2]Base Datos'!$E:$E,AA4)</f>
        <v>0</v>
      </c>
      <c r="AB65" s="34">
        <f>SUMIFS('[2]Base Datos'!$J:$J,'[2]Base Datos'!$C:$C,$B4,'[2]Base Datos'!$E:$E,AB4)</f>
        <v>0</v>
      </c>
      <c r="AC65" s="35">
        <f>SUMIFS('[2]Base Datos'!$J:$J,'[2]Base Datos'!$C:$C,$B4,'[2]Base Datos'!$E:$E,AC4)</f>
        <v>0</v>
      </c>
      <c r="AD65" s="35">
        <f>SUMIFS('[2]Base Datos'!$J:$J,'[2]Base Datos'!$C:$C,$B4,'[2]Base Datos'!$E:$E,AD4)</f>
        <v>0</v>
      </c>
      <c r="AE65" s="34">
        <f>SUMIFS('[2]Base Datos'!$J:$J,'[2]Base Datos'!$C:$C,$B4,'[2]Base Datos'!$E:$E,AE4)</f>
        <v>0</v>
      </c>
      <c r="AF65" s="34">
        <f>SUMIFS('[2]Base Datos'!$J:$J,'[2]Base Datos'!$C:$C,$B4,'[2]Base Datos'!$E:$E,AF4)</f>
        <v>0</v>
      </c>
      <c r="AG65" s="62">
        <f>SUMIFS('[2]Base Datos'!$J:$J,'[2]Base Datos'!$C:$C,$B4,'[2]Base Datos'!$E:$E,AG4)</f>
        <v>0</v>
      </c>
      <c r="AH65" s="35">
        <f>SUMIFS('[2]Base Datos'!$J:$J,'[2]Base Datos'!$C:$C,$B4,'[2]Base Datos'!$E:$E,AH4)</f>
        <v>0</v>
      </c>
      <c r="AI65" s="67"/>
    </row>
    <row r="66" spans="1:35" hidden="1">
      <c r="A66" s="12" t="s">
        <v>67</v>
      </c>
      <c r="B66" s="12">
        <f t="shared" si="4"/>
        <v>0</v>
      </c>
      <c r="C66" s="13">
        <v>376.73999999999995</v>
      </c>
      <c r="D66" s="13">
        <f t="shared" si="3"/>
        <v>0</v>
      </c>
      <c r="E66" s="34">
        <f>SUMIFS('[2]Base Datos'!$K:$K,'[2]Base Datos'!$C:$C,$B4,'[2]Base Datos'!$E:$E,E4)</f>
        <v>0</v>
      </c>
      <c r="F66" s="34">
        <f>SUMIFS('[2]Base Datos'!$K:$K,'[2]Base Datos'!$C:$C,$B4,'[2]Base Datos'!$E:$E,F4)</f>
        <v>0</v>
      </c>
      <c r="G66" s="34">
        <f>SUMIFS('[2]Base Datos'!$K:$K,'[2]Base Datos'!$C:$C,$B4,'[2]Base Datos'!$E:$E,G4)</f>
        <v>0</v>
      </c>
      <c r="H66" s="35">
        <f>SUMIFS('[2]Base Datos'!$K:$K,'[2]Base Datos'!$C:$C,$B4,'[2]Base Datos'!$E:$E,H4)</f>
        <v>0</v>
      </c>
      <c r="I66" s="35">
        <f>SUMIFS('[2]Base Datos'!$K:$K,'[2]Base Datos'!$C:$C,$B4,'[2]Base Datos'!$E:$E,I4)</f>
        <v>0</v>
      </c>
      <c r="J66" s="34">
        <f>SUMIFS('[2]Base Datos'!$K:$K,'[2]Base Datos'!$C:$C,$B4,'[2]Base Datos'!$E:$E,J4)</f>
        <v>0</v>
      </c>
      <c r="K66" s="34">
        <f>SUMIFS('[2]Base Datos'!$K:$K,'[2]Base Datos'!$C:$C,$B4,'[2]Base Datos'!$E:$E,K4)</f>
        <v>0</v>
      </c>
      <c r="L66" s="34">
        <f>SUMIFS('[2]Base Datos'!$K:$K,'[2]Base Datos'!$C:$C,$B4,'[2]Base Datos'!$E:$E,L4)</f>
        <v>0</v>
      </c>
      <c r="M66" s="34">
        <f>SUMIFS('[2]Base Datos'!$K:$K,'[2]Base Datos'!$C:$C,$B4,'[2]Base Datos'!$E:$E,M4)</f>
        <v>0</v>
      </c>
      <c r="N66" s="35">
        <f>SUMIFS('[2]Base Datos'!$K:$K,'[2]Base Datos'!$C:$C,$B4,'[2]Base Datos'!$E:$E,N4)</f>
        <v>0</v>
      </c>
      <c r="O66" s="35">
        <f>SUMIFS('[2]Base Datos'!$K:$K,'[2]Base Datos'!$C:$C,$B4,'[2]Base Datos'!$E:$E,O4)</f>
        <v>0</v>
      </c>
      <c r="P66" s="35">
        <f>SUMIFS('[2]Base Datos'!$K:$K,'[2]Base Datos'!$C:$C,$B4,'[2]Base Datos'!$E:$E,P4)</f>
        <v>0</v>
      </c>
      <c r="Q66" s="34">
        <f>SUMIFS('[2]Base Datos'!$K:$K,'[2]Base Datos'!$C:$C,$B4,'[2]Base Datos'!$E:$E,Q4)</f>
        <v>0</v>
      </c>
      <c r="R66" s="34">
        <f>SUMIFS('[2]Base Datos'!$K:$K,'[2]Base Datos'!$C:$C,$B4,'[2]Base Datos'!$E:$E,R4)</f>
        <v>0</v>
      </c>
      <c r="S66" s="34">
        <f>SUMIFS('[2]Base Datos'!$K:$K,'[2]Base Datos'!$C:$C,$B4,'[2]Base Datos'!$E:$E,S4)</f>
        <v>0</v>
      </c>
      <c r="T66" s="34">
        <f>SUMIFS('[2]Base Datos'!$K:$K,'[2]Base Datos'!$C:$C,$B4,'[2]Base Datos'!$E:$E,T4)</f>
        <v>0</v>
      </c>
      <c r="U66" s="34">
        <f>SUMIFS('[2]Base Datos'!$K:$K,'[2]Base Datos'!$C:$C,$B4,'[2]Base Datos'!$E:$E,U4)</f>
        <v>0</v>
      </c>
      <c r="V66" s="35">
        <f>SUMIFS('[2]Base Datos'!$K:$K,'[2]Base Datos'!$C:$C,$B4,'[2]Base Datos'!$E:$E,V4)</f>
        <v>0</v>
      </c>
      <c r="W66" s="35">
        <f>SUMIFS('[2]Base Datos'!$K:$K,'[2]Base Datos'!$C:$C,$B4,'[2]Base Datos'!$E:$E,W4)</f>
        <v>0</v>
      </c>
      <c r="X66" s="34">
        <f>SUMIFS('[2]Base Datos'!$K:$K,'[2]Base Datos'!$C:$C,$B4,'[2]Base Datos'!$E:$E,X4)</f>
        <v>0</v>
      </c>
      <c r="Y66" s="34">
        <f>SUMIFS('[2]Base Datos'!$K:$K,'[2]Base Datos'!$C:$C,$B4,'[2]Base Datos'!$E:$E,Y4)</f>
        <v>0</v>
      </c>
      <c r="Z66" s="34">
        <f>SUMIFS('[2]Base Datos'!$K:$K,'[2]Base Datos'!$C:$C,$B4,'[2]Base Datos'!$E:$E,Z4)</f>
        <v>0</v>
      </c>
      <c r="AA66" s="34">
        <f>SUMIFS('[2]Base Datos'!$K:$K,'[2]Base Datos'!$C:$C,$B4,'[2]Base Datos'!$E:$E,AA4)</f>
        <v>0</v>
      </c>
      <c r="AB66" s="34">
        <f>SUMIFS('[2]Base Datos'!$K:$K,'[2]Base Datos'!$C:$C,$B4,'[2]Base Datos'!$E:$E,AB4)</f>
        <v>0</v>
      </c>
      <c r="AC66" s="35">
        <f>SUMIFS('[2]Base Datos'!$K:$K,'[2]Base Datos'!$C:$C,$B4,'[2]Base Datos'!$E:$E,AC4)</f>
        <v>0</v>
      </c>
      <c r="AD66" s="35">
        <f>SUMIFS('[2]Base Datos'!$K:$K,'[2]Base Datos'!$C:$C,$B4,'[2]Base Datos'!$E:$E,AD4)</f>
        <v>0</v>
      </c>
      <c r="AE66" s="34">
        <f>SUMIFS('[2]Base Datos'!$K:$K,'[2]Base Datos'!$C:$C,$B4,'[2]Base Datos'!$E:$E,AE4)</f>
        <v>0</v>
      </c>
      <c r="AF66" s="34">
        <f>SUMIFS('[2]Base Datos'!$K:$K,'[2]Base Datos'!$C:$C,$B4,'[2]Base Datos'!$E:$E,AF4)</f>
        <v>0</v>
      </c>
      <c r="AG66" s="62">
        <f>SUMIFS('[2]Base Datos'!$K:$K,'[2]Base Datos'!$C:$C,$B4,'[2]Base Datos'!$E:$E,AG4)</f>
        <v>0</v>
      </c>
      <c r="AH66" s="35">
        <f>SUMIFS('[2]Base Datos'!$K:$K,'[2]Base Datos'!$C:$C,$B4,'[2]Base Datos'!$E:$E,AH4)</f>
        <v>0</v>
      </c>
      <c r="AI66" s="67"/>
    </row>
    <row r="67" spans="1:35" hidden="1">
      <c r="A67" s="12" t="s">
        <v>68</v>
      </c>
      <c r="B67" s="12">
        <f t="shared" si="4"/>
        <v>0</v>
      </c>
      <c r="C67" s="13">
        <v>1253.385</v>
      </c>
      <c r="D67" s="13">
        <f t="shared" si="3"/>
        <v>0</v>
      </c>
      <c r="E67" s="34">
        <f>SUMIFS('[2]Base Datos'!$L:$L,'[2]Base Datos'!$C:$C,$B4,'[2]Base Datos'!$E:$E,E4)</f>
        <v>0</v>
      </c>
      <c r="F67" s="34">
        <f>SUMIFS('[2]Base Datos'!$L:$L,'[2]Base Datos'!$C:$C,$B4,'[2]Base Datos'!$E:$E,F4)</f>
        <v>0</v>
      </c>
      <c r="G67" s="34">
        <f>SUMIFS('[2]Base Datos'!$L:$L,'[2]Base Datos'!$C:$C,$B4,'[2]Base Datos'!$E:$E,G4)</f>
        <v>0</v>
      </c>
      <c r="H67" s="35">
        <f>SUMIFS('[2]Base Datos'!$L:$L,'[2]Base Datos'!$C:$C,$B4,'[2]Base Datos'!$E:$E,H4)</f>
        <v>0</v>
      </c>
      <c r="I67" s="35">
        <f>SUMIFS('[2]Base Datos'!$L:$L,'[2]Base Datos'!$C:$C,$B4,'[2]Base Datos'!$E:$E,I4)</f>
        <v>0</v>
      </c>
      <c r="J67" s="34">
        <f>SUMIFS('[2]Base Datos'!$L:$L,'[2]Base Datos'!$C:$C,$B4,'[2]Base Datos'!$E:$E,J4)</f>
        <v>0</v>
      </c>
      <c r="K67" s="34">
        <f>SUMIFS('[2]Base Datos'!$L:$L,'[2]Base Datos'!$C:$C,$B4,'[2]Base Datos'!$E:$E,K4)</f>
        <v>0</v>
      </c>
      <c r="L67" s="34">
        <f>SUMIFS('[2]Base Datos'!$L:$L,'[2]Base Datos'!$C:$C,$B4,'[2]Base Datos'!$E:$E,L4)</f>
        <v>0</v>
      </c>
      <c r="M67" s="34">
        <f>SUMIFS('[2]Base Datos'!$L:$L,'[2]Base Datos'!$C:$C,$B4,'[2]Base Datos'!$E:$E,M4)</f>
        <v>0</v>
      </c>
      <c r="N67" s="35">
        <f>SUMIFS('[2]Base Datos'!$L:$L,'[2]Base Datos'!$C:$C,$B4,'[2]Base Datos'!$E:$E,N4)</f>
        <v>0</v>
      </c>
      <c r="O67" s="35">
        <f>SUMIFS('[2]Base Datos'!$L:$L,'[2]Base Datos'!$C:$C,$B4,'[2]Base Datos'!$E:$E,O4)</f>
        <v>0</v>
      </c>
      <c r="P67" s="35">
        <f>SUMIFS('[2]Base Datos'!$L:$L,'[2]Base Datos'!$C:$C,$B4,'[2]Base Datos'!$E:$E,P4)</f>
        <v>0</v>
      </c>
      <c r="Q67" s="34">
        <f>SUMIFS('[2]Base Datos'!$L:$L,'[2]Base Datos'!$C:$C,$B4,'[2]Base Datos'!$E:$E,Q4)</f>
        <v>0</v>
      </c>
      <c r="R67" s="34">
        <f>SUMIFS('[2]Base Datos'!$L:$L,'[2]Base Datos'!$C:$C,$B4,'[2]Base Datos'!$E:$E,R4)</f>
        <v>0</v>
      </c>
      <c r="S67" s="34">
        <f>SUMIFS('[2]Base Datos'!$L:$L,'[2]Base Datos'!$C:$C,$B4,'[2]Base Datos'!$E:$E,S4)</f>
        <v>0</v>
      </c>
      <c r="T67" s="34">
        <f>SUMIFS('[2]Base Datos'!$L:$L,'[2]Base Datos'!$C:$C,$B4,'[2]Base Datos'!$E:$E,T4)</f>
        <v>0</v>
      </c>
      <c r="U67" s="34">
        <f>SUMIFS('[2]Base Datos'!$L:$L,'[2]Base Datos'!$C:$C,$B4,'[2]Base Datos'!$E:$E,U4)</f>
        <v>0</v>
      </c>
      <c r="V67" s="35">
        <f>SUMIFS('[2]Base Datos'!$L:$L,'[2]Base Datos'!$C:$C,$B4,'[2]Base Datos'!$E:$E,V4)</f>
        <v>0</v>
      </c>
      <c r="W67" s="35">
        <f>SUMIFS('[2]Base Datos'!$L:$L,'[2]Base Datos'!$C:$C,$B4,'[2]Base Datos'!$E:$E,W4)</f>
        <v>0</v>
      </c>
      <c r="X67" s="34">
        <f>SUMIFS('[2]Base Datos'!$L:$L,'[2]Base Datos'!$C:$C,$B4,'[2]Base Datos'!$E:$E,X4)</f>
        <v>0</v>
      </c>
      <c r="Y67" s="34">
        <f>SUMIFS('[2]Base Datos'!$L:$L,'[2]Base Datos'!$C:$C,$B4,'[2]Base Datos'!$E:$E,Y4)</f>
        <v>0</v>
      </c>
      <c r="Z67" s="34">
        <f>SUMIFS('[2]Base Datos'!$L:$L,'[2]Base Datos'!$C:$C,$B4,'[2]Base Datos'!$E:$E,Z4)</f>
        <v>0</v>
      </c>
      <c r="AA67" s="34">
        <f>SUMIFS('[2]Base Datos'!$L:$L,'[2]Base Datos'!$C:$C,$B4,'[2]Base Datos'!$E:$E,AA4)</f>
        <v>0</v>
      </c>
      <c r="AB67" s="34">
        <f>SUMIFS('[2]Base Datos'!$L:$L,'[2]Base Datos'!$C:$C,$B4,'[2]Base Datos'!$E:$E,AB4)</f>
        <v>0</v>
      </c>
      <c r="AC67" s="35">
        <f>SUMIFS('[2]Base Datos'!$L:$L,'[2]Base Datos'!$C:$C,$B4,'[2]Base Datos'!$E:$E,AC4)</f>
        <v>0</v>
      </c>
      <c r="AD67" s="35">
        <f>SUMIFS('[2]Base Datos'!$L:$L,'[2]Base Datos'!$C:$C,$B4,'[2]Base Datos'!$E:$E,AD4)</f>
        <v>0</v>
      </c>
      <c r="AE67" s="34">
        <f>SUMIFS('[2]Base Datos'!$L:$L,'[2]Base Datos'!$C:$C,$B4,'[2]Base Datos'!$E:$E,AE4)</f>
        <v>0</v>
      </c>
      <c r="AF67" s="34">
        <f>SUMIFS('[2]Base Datos'!$L:$L,'[2]Base Datos'!$C:$C,$B4,'[2]Base Datos'!$E:$E,AF4)</f>
        <v>0</v>
      </c>
      <c r="AG67" s="62">
        <f>SUMIFS('[2]Base Datos'!$L:$L,'[2]Base Datos'!$C:$C,$B4,'[2]Base Datos'!$E:$E,AG4)</f>
        <v>0</v>
      </c>
      <c r="AH67" s="35">
        <f>SUMIFS('[2]Base Datos'!$L:$L,'[2]Base Datos'!$C:$C,$B4,'[2]Base Datos'!$E:$E,AH4)</f>
        <v>0</v>
      </c>
      <c r="AI67" s="67"/>
    </row>
    <row r="68" spans="1:35" hidden="1">
      <c r="A68" s="12" t="s">
        <v>69</v>
      </c>
      <c r="B68" s="12">
        <f t="shared" si="4"/>
        <v>0</v>
      </c>
      <c r="C68" s="13">
        <v>7519.2749999999996</v>
      </c>
      <c r="D68" s="13">
        <f t="shared" si="3"/>
        <v>0</v>
      </c>
      <c r="E68" s="34">
        <f>SUMIFS('[2]Base Datos'!$M:$M,'[2]Base Datos'!$C:$C,$B4,'[2]Base Datos'!$E:$E,E4)</f>
        <v>0</v>
      </c>
      <c r="F68" s="34">
        <f>SUMIFS('[2]Base Datos'!$M:$M,'[2]Base Datos'!$C:$C,$B4,'[2]Base Datos'!$E:$E,F4)</f>
        <v>0</v>
      </c>
      <c r="G68" s="34">
        <f>SUMIFS('[2]Base Datos'!$M:$M,'[2]Base Datos'!$C:$C,$B4,'[2]Base Datos'!$E:$E,G4)</f>
        <v>0</v>
      </c>
      <c r="H68" s="35">
        <f>SUMIFS('[2]Base Datos'!$M:$M,'[2]Base Datos'!$C:$C,$B4,'[2]Base Datos'!$E:$E,H4)</f>
        <v>0</v>
      </c>
      <c r="I68" s="35">
        <f>SUMIFS('[2]Base Datos'!$M:$M,'[2]Base Datos'!$C:$C,$B4,'[2]Base Datos'!$E:$E,I4)</f>
        <v>0</v>
      </c>
      <c r="J68" s="34">
        <f>SUMIFS('[2]Base Datos'!$M:$M,'[2]Base Datos'!$C:$C,$B4,'[2]Base Datos'!$E:$E,J4)</f>
        <v>0</v>
      </c>
      <c r="K68" s="34">
        <f>SUMIFS('[2]Base Datos'!$M:$M,'[2]Base Datos'!$C:$C,$B4,'[2]Base Datos'!$E:$E,K4)</f>
        <v>0</v>
      </c>
      <c r="L68" s="34">
        <f>SUMIFS('[2]Base Datos'!$M:$M,'[2]Base Datos'!$C:$C,$B4,'[2]Base Datos'!$E:$E,L4)</f>
        <v>0</v>
      </c>
      <c r="M68" s="34">
        <f>SUMIFS('[2]Base Datos'!$M:$M,'[2]Base Datos'!$C:$C,$B4,'[2]Base Datos'!$E:$E,M4)</f>
        <v>0</v>
      </c>
      <c r="N68" s="35">
        <f>SUMIFS('[2]Base Datos'!$M:$M,'[2]Base Datos'!$C:$C,$B4,'[2]Base Datos'!$E:$E,N4)</f>
        <v>0</v>
      </c>
      <c r="O68" s="35">
        <f>SUMIFS('[2]Base Datos'!$M:$M,'[2]Base Datos'!$C:$C,$B4,'[2]Base Datos'!$E:$E,O4)</f>
        <v>0</v>
      </c>
      <c r="P68" s="35">
        <f>SUMIFS('[2]Base Datos'!$M:$M,'[2]Base Datos'!$C:$C,$B4,'[2]Base Datos'!$E:$E,P4)</f>
        <v>0</v>
      </c>
      <c r="Q68" s="34">
        <f>SUMIFS('[2]Base Datos'!$M:$M,'[2]Base Datos'!$C:$C,$B4,'[2]Base Datos'!$E:$E,Q4)</f>
        <v>0</v>
      </c>
      <c r="R68" s="34">
        <f>SUMIFS('[2]Base Datos'!$M:$M,'[2]Base Datos'!$C:$C,$B4,'[2]Base Datos'!$E:$E,R4)</f>
        <v>0</v>
      </c>
      <c r="S68" s="34">
        <f>SUMIFS('[2]Base Datos'!$M:$M,'[2]Base Datos'!$C:$C,$B4,'[2]Base Datos'!$E:$E,S4)</f>
        <v>0</v>
      </c>
      <c r="T68" s="34">
        <f>SUMIFS('[2]Base Datos'!$M:$M,'[2]Base Datos'!$C:$C,$B4,'[2]Base Datos'!$E:$E,T4)</f>
        <v>0</v>
      </c>
      <c r="U68" s="34">
        <f>SUMIFS('[2]Base Datos'!$M:$M,'[2]Base Datos'!$C:$C,$B4,'[2]Base Datos'!$E:$E,U4)</f>
        <v>0</v>
      </c>
      <c r="V68" s="35">
        <f>SUMIFS('[2]Base Datos'!$M:$M,'[2]Base Datos'!$C:$C,$B4,'[2]Base Datos'!$E:$E,V4)</f>
        <v>0</v>
      </c>
      <c r="W68" s="35">
        <f>SUMIFS('[2]Base Datos'!$M:$M,'[2]Base Datos'!$C:$C,$B4,'[2]Base Datos'!$E:$E,W4)</f>
        <v>0</v>
      </c>
      <c r="X68" s="34">
        <f>SUMIFS('[2]Base Datos'!$M:$M,'[2]Base Datos'!$C:$C,$B4,'[2]Base Datos'!$E:$E,X4)</f>
        <v>0</v>
      </c>
      <c r="Y68" s="34">
        <f>SUMIFS('[2]Base Datos'!$M:$M,'[2]Base Datos'!$C:$C,$B4,'[2]Base Datos'!$E:$E,Y4)</f>
        <v>0</v>
      </c>
      <c r="Z68" s="34">
        <f>SUMIFS('[2]Base Datos'!$M:$M,'[2]Base Datos'!$C:$C,$B4,'[2]Base Datos'!$E:$E,Z4)</f>
        <v>0</v>
      </c>
      <c r="AA68" s="34">
        <f>SUMIFS('[2]Base Datos'!$M:$M,'[2]Base Datos'!$C:$C,$B4,'[2]Base Datos'!$E:$E,AA4)</f>
        <v>0</v>
      </c>
      <c r="AB68" s="34">
        <f>SUMIFS('[2]Base Datos'!$M:$M,'[2]Base Datos'!$C:$C,$B4,'[2]Base Datos'!$E:$E,AB4)</f>
        <v>0</v>
      </c>
      <c r="AC68" s="35">
        <f>SUMIFS('[2]Base Datos'!$M:$M,'[2]Base Datos'!$C:$C,$B4,'[2]Base Datos'!$E:$E,AC4)</f>
        <v>0</v>
      </c>
      <c r="AD68" s="35">
        <f>SUMIFS('[2]Base Datos'!$M:$M,'[2]Base Datos'!$C:$C,$B4,'[2]Base Datos'!$E:$E,AD4)</f>
        <v>0</v>
      </c>
      <c r="AE68" s="34">
        <f>SUMIFS('[2]Base Datos'!$M:$M,'[2]Base Datos'!$C:$C,$B4,'[2]Base Datos'!$E:$E,AE4)</f>
        <v>0</v>
      </c>
      <c r="AF68" s="34">
        <f>SUMIFS('[2]Base Datos'!$M:$M,'[2]Base Datos'!$C:$C,$B4,'[2]Base Datos'!$E:$E,AF4)</f>
        <v>0</v>
      </c>
      <c r="AG68" s="62">
        <f>SUMIFS('[2]Base Datos'!$M:$M,'[2]Base Datos'!$C:$C,$B4,'[2]Base Datos'!$E:$E,AG4)</f>
        <v>0</v>
      </c>
      <c r="AH68" s="35">
        <f>SUMIFS('[2]Base Datos'!$M:$M,'[2]Base Datos'!$C:$C,$B4,'[2]Base Datos'!$E:$E,AH4)</f>
        <v>0</v>
      </c>
      <c r="AI68" s="67"/>
    </row>
    <row r="69" spans="1:35" hidden="1">
      <c r="A69" s="12" t="s">
        <v>70</v>
      </c>
      <c r="B69" s="12">
        <f t="shared" si="4"/>
        <v>0</v>
      </c>
      <c r="C69" s="13">
        <v>2820.375</v>
      </c>
      <c r="D69" s="13">
        <f t="shared" si="3"/>
        <v>0</v>
      </c>
      <c r="E69" s="34">
        <f>SUMIFS('[2]Base Datos'!$N:$N,'[2]Base Datos'!$C:$C,$B4,'[2]Base Datos'!$E:$E,E4)</f>
        <v>0</v>
      </c>
      <c r="F69" s="34">
        <f>SUMIFS('[2]Base Datos'!$N:$N,'[2]Base Datos'!$C:$C,$B4,'[2]Base Datos'!$E:$E,F4)</f>
        <v>0</v>
      </c>
      <c r="G69" s="34">
        <f>SUMIFS('[2]Base Datos'!$N:$N,'[2]Base Datos'!$C:$C,$B4,'[2]Base Datos'!$E:$E,G4)</f>
        <v>0</v>
      </c>
      <c r="H69" s="35">
        <f>SUMIFS('[2]Base Datos'!$N:$N,'[2]Base Datos'!$C:$C,$B4,'[2]Base Datos'!$E:$E,H4)</f>
        <v>0</v>
      </c>
      <c r="I69" s="35">
        <f>SUMIFS('[2]Base Datos'!$N:$N,'[2]Base Datos'!$C:$C,$B4,'[2]Base Datos'!$E:$E,I4)</f>
        <v>0</v>
      </c>
      <c r="J69" s="34">
        <f>SUMIFS('[2]Base Datos'!$N:$N,'[2]Base Datos'!$C:$C,$B4,'[2]Base Datos'!$E:$E,J4)</f>
        <v>0</v>
      </c>
      <c r="K69" s="34">
        <f>SUMIFS('[2]Base Datos'!$N:$N,'[2]Base Datos'!$C:$C,$B4,'[2]Base Datos'!$E:$E,K4)</f>
        <v>0</v>
      </c>
      <c r="L69" s="34">
        <f>SUMIFS('[2]Base Datos'!$N:$N,'[2]Base Datos'!$C:$C,$B4,'[2]Base Datos'!$E:$E,L4)</f>
        <v>0</v>
      </c>
      <c r="M69" s="34">
        <f>SUMIFS('[2]Base Datos'!$N:$N,'[2]Base Datos'!$C:$C,$B4,'[2]Base Datos'!$E:$E,M4)</f>
        <v>0</v>
      </c>
      <c r="N69" s="35">
        <f>SUMIFS('[2]Base Datos'!$N:$N,'[2]Base Datos'!$C:$C,$B4,'[2]Base Datos'!$E:$E,N4)</f>
        <v>0</v>
      </c>
      <c r="O69" s="35">
        <f>SUMIFS('[2]Base Datos'!$N:$N,'[2]Base Datos'!$C:$C,$B4,'[2]Base Datos'!$E:$E,O4)</f>
        <v>0</v>
      </c>
      <c r="P69" s="35">
        <f>SUMIFS('[2]Base Datos'!$N:$N,'[2]Base Datos'!$C:$C,$B4,'[2]Base Datos'!$E:$E,P4)</f>
        <v>0</v>
      </c>
      <c r="Q69" s="34">
        <f>SUMIFS('[2]Base Datos'!$N:$N,'[2]Base Datos'!$C:$C,$B4,'[2]Base Datos'!$E:$E,Q4)</f>
        <v>0</v>
      </c>
      <c r="R69" s="34">
        <f>SUMIFS('[2]Base Datos'!$N:$N,'[2]Base Datos'!$C:$C,$B4,'[2]Base Datos'!$E:$E,R4)</f>
        <v>0</v>
      </c>
      <c r="S69" s="34">
        <f>SUMIFS('[2]Base Datos'!$N:$N,'[2]Base Datos'!$C:$C,$B4,'[2]Base Datos'!$E:$E,S4)</f>
        <v>0</v>
      </c>
      <c r="T69" s="34">
        <f>SUMIFS('[2]Base Datos'!$N:$N,'[2]Base Datos'!$C:$C,$B4,'[2]Base Datos'!$E:$E,T4)</f>
        <v>0</v>
      </c>
      <c r="U69" s="34">
        <f>SUMIFS('[2]Base Datos'!$N:$N,'[2]Base Datos'!$C:$C,$B4,'[2]Base Datos'!$E:$E,U4)</f>
        <v>0</v>
      </c>
      <c r="V69" s="35">
        <f>SUMIFS('[2]Base Datos'!$N:$N,'[2]Base Datos'!$C:$C,$B4,'[2]Base Datos'!$E:$E,V4)</f>
        <v>0</v>
      </c>
      <c r="W69" s="35">
        <f>SUMIFS('[2]Base Datos'!$N:$N,'[2]Base Datos'!$C:$C,$B4,'[2]Base Datos'!$E:$E,W4)</f>
        <v>0</v>
      </c>
      <c r="X69" s="34">
        <f>SUMIFS('[2]Base Datos'!$N:$N,'[2]Base Datos'!$C:$C,$B4,'[2]Base Datos'!$E:$E,X4)</f>
        <v>0</v>
      </c>
      <c r="Y69" s="34">
        <f>SUMIFS('[2]Base Datos'!$N:$N,'[2]Base Datos'!$C:$C,$B4,'[2]Base Datos'!$E:$E,Y4)</f>
        <v>0</v>
      </c>
      <c r="Z69" s="34">
        <f>SUMIFS('[2]Base Datos'!$N:$N,'[2]Base Datos'!$C:$C,$B4,'[2]Base Datos'!$E:$E,Z4)</f>
        <v>0</v>
      </c>
      <c r="AA69" s="34">
        <f>SUMIFS('[2]Base Datos'!$N:$N,'[2]Base Datos'!$C:$C,$B4,'[2]Base Datos'!$E:$E,AA4)</f>
        <v>0</v>
      </c>
      <c r="AB69" s="34">
        <f>SUMIFS('[2]Base Datos'!$N:$N,'[2]Base Datos'!$C:$C,$B4,'[2]Base Datos'!$E:$E,AB4)</f>
        <v>0</v>
      </c>
      <c r="AC69" s="35">
        <f>SUMIFS('[2]Base Datos'!$N:$N,'[2]Base Datos'!$C:$C,$B4,'[2]Base Datos'!$E:$E,AC4)</f>
        <v>0</v>
      </c>
      <c r="AD69" s="35">
        <f>SUMIFS('[2]Base Datos'!$N:$N,'[2]Base Datos'!$C:$C,$B4,'[2]Base Datos'!$E:$E,AD4)</f>
        <v>0</v>
      </c>
      <c r="AE69" s="34">
        <f>SUMIFS('[2]Base Datos'!$N:$N,'[2]Base Datos'!$C:$C,$B4,'[2]Base Datos'!$E:$E,AE4)</f>
        <v>0</v>
      </c>
      <c r="AF69" s="34">
        <f>SUMIFS('[2]Base Datos'!$N:$N,'[2]Base Datos'!$C:$C,$B4,'[2]Base Datos'!$E:$E,AF4)</f>
        <v>0</v>
      </c>
      <c r="AG69" s="62">
        <f>SUMIFS('[2]Base Datos'!$N:$N,'[2]Base Datos'!$C:$C,$B4,'[2]Base Datos'!$E:$E,AG4)</f>
        <v>0</v>
      </c>
      <c r="AH69" s="35">
        <f>SUMIFS('[2]Base Datos'!$N:$N,'[2]Base Datos'!$C:$C,$B4,'[2]Base Datos'!$E:$E,AH4)</f>
        <v>0</v>
      </c>
      <c r="AI69" s="67"/>
    </row>
    <row r="70" spans="1:35" hidden="1">
      <c r="A70" s="12" t="s">
        <v>71</v>
      </c>
      <c r="B70" s="12">
        <f t="shared" si="4"/>
        <v>0</v>
      </c>
      <c r="C70" s="13">
        <v>5012.5049999999992</v>
      </c>
      <c r="D70" s="13">
        <f t="shared" si="3"/>
        <v>0</v>
      </c>
      <c r="E70" s="34">
        <f>SUMIFS('[2]Base Datos'!$O:$O,'[2]Base Datos'!$C:$C,$B4,'[2]Base Datos'!$E:$E,E4)</f>
        <v>0</v>
      </c>
      <c r="F70" s="34">
        <f>SUMIFS('[2]Base Datos'!$O:$O,'[2]Base Datos'!$C:$C,$B4,'[2]Base Datos'!$E:$E,F4)</f>
        <v>0</v>
      </c>
      <c r="G70" s="34">
        <f>SUMIFS('[2]Base Datos'!$O:$O,'[2]Base Datos'!$C:$C,$B4,'[2]Base Datos'!$E:$E,G4)</f>
        <v>0</v>
      </c>
      <c r="H70" s="35">
        <f>SUMIFS('[2]Base Datos'!$O:$O,'[2]Base Datos'!$C:$C,$B4,'[2]Base Datos'!$E:$E,H4)</f>
        <v>0</v>
      </c>
      <c r="I70" s="35">
        <f>SUMIFS('[2]Base Datos'!$O:$O,'[2]Base Datos'!$C:$C,$B4,'[2]Base Datos'!$E:$E,I4)</f>
        <v>0</v>
      </c>
      <c r="J70" s="34">
        <f>SUMIFS('[2]Base Datos'!$O:$O,'[2]Base Datos'!$C:$C,$B4,'[2]Base Datos'!$E:$E,J4)</f>
        <v>0</v>
      </c>
      <c r="K70" s="34">
        <f>SUMIFS('[2]Base Datos'!$O:$O,'[2]Base Datos'!$C:$C,$B4,'[2]Base Datos'!$E:$E,K4)</f>
        <v>0</v>
      </c>
      <c r="L70" s="34">
        <f>SUMIFS('[2]Base Datos'!$O:$O,'[2]Base Datos'!$C:$C,$B4,'[2]Base Datos'!$E:$E,L4)</f>
        <v>0</v>
      </c>
      <c r="M70" s="34">
        <f>SUMIFS('[2]Base Datos'!$O:$O,'[2]Base Datos'!$C:$C,$B4,'[2]Base Datos'!$E:$E,M4)</f>
        <v>0</v>
      </c>
      <c r="N70" s="35">
        <f>SUMIFS('[2]Base Datos'!$O:$O,'[2]Base Datos'!$C:$C,$B4,'[2]Base Datos'!$E:$E,N4)</f>
        <v>0</v>
      </c>
      <c r="O70" s="35">
        <f>SUMIFS('[2]Base Datos'!$O:$O,'[2]Base Datos'!$C:$C,$B4,'[2]Base Datos'!$E:$E,O4)</f>
        <v>0</v>
      </c>
      <c r="P70" s="35">
        <f>SUMIFS('[2]Base Datos'!$O:$O,'[2]Base Datos'!$C:$C,$B4,'[2]Base Datos'!$E:$E,P4)</f>
        <v>0</v>
      </c>
      <c r="Q70" s="34">
        <f>SUMIFS('[2]Base Datos'!$O:$O,'[2]Base Datos'!$C:$C,$B4,'[2]Base Datos'!$E:$E,Q4)</f>
        <v>0</v>
      </c>
      <c r="R70" s="34">
        <f>SUMIFS('[2]Base Datos'!$O:$O,'[2]Base Datos'!$C:$C,$B4,'[2]Base Datos'!$E:$E,R4)</f>
        <v>0</v>
      </c>
      <c r="S70" s="34">
        <f>SUMIFS('[2]Base Datos'!$O:$O,'[2]Base Datos'!$C:$C,$B4,'[2]Base Datos'!$E:$E,S4)</f>
        <v>0</v>
      </c>
      <c r="T70" s="34">
        <f>SUMIFS('[2]Base Datos'!$O:$O,'[2]Base Datos'!$C:$C,$B4,'[2]Base Datos'!$E:$E,T4)</f>
        <v>0</v>
      </c>
      <c r="U70" s="34">
        <f>SUMIFS('[2]Base Datos'!$O:$O,'[2]Base Datos'!$C:$C,$B4,'[2]Base Datos'!$E:$E,U4)</f>
        <v>0</v>
      </c>
      <c r="V70" s="35">
        <f>SUMIFS('[2]Base Datos'!$O:$O,'[2]Base Datos'!$C:$C,$B4,'[2]Base Datos'!$E:$E,V4)</f>
        <v>0</v>
      </c>
      <c r="W70" s="35">
        <f>SUMIFS('[2]Base Datos'!$O:$O,'[2]Base Datos'!$C:$C,$B4,'[2]Base Datos'!$E:$E,W4)</f>
        <v>0</v>
      </c>
      <c r="X70" s="34">
        <f>SUMIFS('[2]Base Datos'!$O:$O,'[2]Base Datos'!$C:$C,$B4,'[2]Base Datos'!$E:$E,X4)</f>
        <v>0</v>
      </c>
      <c r="Y70" s="34">
        <f>SUMIFS('[2]Base Datos'!$O:$O,'[2]Base Datos'!$C:$C,$B4,'[2]Base Datos'!$E:$E,Y4)</f>
        <v>0</v>
      </c>
      <c r="Z70" s="34">
        <f>SUMIFS('[2]Base Datos'!$O:$O,'[2]Base Datos'!$C:$C,$B4,'[2]Base Datos'!$E:$E,Z4)</f>
        <v>0</v>
      </c>
      <c r="AA70" s="34">
        <f>SUMIFS('[2]Base Datos'!$O:$O,'[2]Base Datos'!$C:$C,$B4,'[2]Base Datos'!$E:$E,AA4)</f>
        <v>0</v>
      </c>
      <c r="AB70" s="34">
        <f>SUMIFS('[2]Base Datos'!$O:$O,'[2]Base Datos'!$C:$C,$B4,'[2]Base Datos'!$E:$E,AB4)</f>
        <v>0</v>
      </c>
      <c r="AC70" s="35">
        <f>SUMIFS('[2]Base Datos'!$O:$O,'[2]Base Datos'!$C:$C,$B4,'[2]Base Datos'!$E:$E,AC4)</f>
        <v>0</v>
      </c>
      <c r="AD70" s="35">
        <f>SUMIFS('[2]Base Datos'!$O:$O,'[2]Base Datos'!$C:$C,$B4,'[2]Base Datos'!$E:$E,AD4)</f>
        <v>0</v>
      </c>
      <c r="AE70" s="34">
        <f>SUMIFS('[2]Base Datos'!$O:$O,'[2]Base Datos'!$C:$C,$B4,'[2]Base Datos'!$E:$E,AE4)</f>
        <v>0</v>
      </c>
      <c r="AF70" s="34">
        <f>SUMIFS('[2]Base Datos'!$O:$O,'[2]Base Datos'!$C:$C,$B4,'[2]Base Datos'!$E:$E,AF4)</f>
        <v>0</v>
      </c>
      <c r="AG70" s="62">
        <f>SUMIFS('[2]Base Datos'!$O:$O,'[2]Base Datos'!$C:$C,$B4,'[2]Base Datos'!$E:$E,AG4)</f>
        <v>0</v>
      </c>
      <c r="AH70" s="35">
        <f>SUMIFS('[2]Base Datos'!$O:$O,'[2]Base Datos'!$C:$C,$B4,'[2]Base Datos'!$E:$E,AH4)</f>
        <v>0</v>
      </c>
      <c r="AI70" s="67"/>
    </row>
    <row r="71" spans="1:35" hidden="1">
      <c r="A71" s="12" t="s">
        <v>72</v>
      </c>
      <c r="B71" s="12">
        <f t="shared" si="4"/>
        <v>0</v>
      </c>
      <c r="C71" s="13">
        <v>138.69</v>
      </c>
      <c r="D71" s="13">
        <f t="shared" si="3"/>
        <v>0</v>
      </c>
      <c r="E71" s="34">
        <f>SUMIFS('[2]Base Datos'!$P:$P,'[2]Base Datos'!$C:$C,$B4,'[2]Base Datos'!$E:$E,E4)</f>
        <v>0</v>
      </c>
      <c r="F71" s="34">
        <f>SUMIFS('[2]Base Datos'!$P:$P,'[2]Base Datos'!$C:$C,$B4,'[2]Base Datos'!$E:$E,F4)</f>
        <v>0</v>
      </c>
      <c r="G71" s="34">
        <f>SUMIFS('[2]Base Datos'!$P:$P,'[2]Base Datos'!$C:$C,$B4,'[2]Base Datos'!$E:$E,G4)</f>
        <v>0</v>
      </c>
      <c r="H71" s="35">
        <f>SUMIFS('[2]Base Datos'!$P:$P,'[2]Base Datos'!$C:$C,$B4,'[2]Base Datos'!$E:$E,H4)</f>
        <v>0</v>
      </c>
      <c r="I71" s="35">
        <f>SUMIFS('[2]Base Datos'!$P:$P,'[2]Base Datos'!$C:$C,$B4,'[2]Base Datos'!$E:$E,I4)</f>
        <v>0</v>
      </c>
      <c r="J71" s="34">
        <f>SUMIFS('[2]Base Datos'!$P:$P,'[2]Base Datos'!$C:$C,$B4,'[2]Base Datos'!$E:$E,J4)</f>
        <v>0</v>
      </c>
      <c r="K71" s="34">
        <f>SUMIFS('[2]Base Datos'!$P:$P,'[2]Base Datos'!$C:$C,$B4,'[2]Base Datos'!$E:$E,K4)</f>
        <v>0</v>
      </c>
      <c r="L71" s="34">
        <f>SUMIFS('[2]Base Datos'!$P:$P,'[2]Base Datos'!$C:$C,$B4,'[2]Base Datos'!$E:$E,L4)</f>
        <v>0</v>
      </c>
      <c r="M71" s="34">
        <f>SUMIFS('[2]Base Datos'!$P:$P,'[2]Base Datos'!$C:$C,$B4,'[2]Base Datos'!$E:$E,M4)</f>
        <v>0</v>
      </c>
      <c r="N71" s="35">
        <f>SUMIFS('[2]Base Datos'!$P:$P,'[2]Base Datos'!$C:$C,$B4,'[2]Base Datos'!$E:$E,N4)</f>
        <v>0</v>
      </c>
      <c r="O71" s="35">
        <f>SUMIFS('[2]Base Datos'!$P:$P,'[2]Base Datos'!$C:$C,$B4,'[2]Base Datos'!$E:$E,O4)</f>
        <v>0</v>
      </c>
      <c r="P71" s="35">
        <f>SUMIFS('[2]Base Datos'!$P:$P,'[2]Base Datos'!$C:$C,$B4,'[2]Base Datos'!$E:$E,P4)</f>
        <v>0</v>
      </c>
      <c r="Q71" s="34">
        <f>SUMIFS('[2]Base Datos'!$P:$P,'[2]Base Datos'!$C:$C,$B4,'[2]Base Datos'!$E:$E,Q4)</f>
        <v>0</v>
      </c>
      <c r="R71" s="34">
        <f>SUMIFS('[2]Base Datos'!$P:$P,'[2]Base Datos'!$C:$C,$B4,'[2]Base Datos'!$E:$E,R4)</f>
        <v>0</v>
      </c>
      <c r="S71" s="34">
        <f>SUMIFS('[2]Base Datos'!$P:$P,'[2]Base Datos'!$C:$C,$B4,'[2]Base Datos'!$E:$E,S4)</f>
        <v>0</v>
      </c>
      <c r="T71" s="34">
        <f>SUMIFS('[2]Base Datos'!$P:$P,'[2]Base Datos'!$C:$C,$B4,'[2]Base Datos'!$E:$E,T4)</f>
        <v>0</v>
      </c>
      <c r="U71" s="34">
        <f>SUMIFS('[2]Base Datos'!$P:$P,'[2]Base Datos'!$C:$C,$B4,'[2]Base Datos'!$E:$E,U4)</f>
        <v>0</v>
      </c>
      <c r="V71" s="35">
        <f>SUMIFS('[2]Base Datos'!$P:$P,'[2]Base Datos'!$C:$C,$B4,'[2]Base Datos'!$E:$E,V4)</f>
        <v>0</v>
      </c>
      <c r="W71" s="35">
        <f>SUMIFS('[2]Base Datos'!$P:$P,'[2]Base Datos'!$C:$C,$B4,'[2]Base Datos'!$E:$E,W4)</f>
        <v>0</v>
      </c>
      <c r="X71" s="34">
        <f>SUMIFS('[2]Base Datos'!$P:$P,'[2]Base Datos'!$C:$C,$B4,'[2]Base Datos'!$E:$E,X4)</f>
        <v>0</v>
      </c>
      <c r="Y71" s="34">
        <f>SUMIFS('[2]Base Datos'!$P:$P,'[2]Base Datos'!$C:$C,$B4,'[2]Base Datos'!$E:$E,Y4)</f>
        <v>0</v>
      </c>
      <c r="Z71" s="34">
        <f>SUMIFS('[2]Base Datos'!$P:$P,'[2]Base Datos'!$C:$C,$B4,'[2]Base Datos'!$E:$E,Z4)</f>
        <v>0</v>
      </c>
      <c r="AA71" s="34">
        <f>SUMIFS('[2]Base Datos'!$P:$P,'[2]Base Datos'!$C:$C,$B4,'[2]Base Datos'!$E:$E,AA4)</f>
        <v>0</v>
      </c>
      <c r="AB71" s="34">
        <f>SUMIFS('[2]Base Datos'!$P:$P,'[2]Base Datos'!$C:$C,$B4,'[2]Base Datos'!$E:$E,AB4)</f>
        <v>0</v>
      </c>
      <c r="AC71" s="35">
        <f>SUMIFS('[2]Base Datos'!$P:$P,'[2]Base Datos'!$C:$C,$B4,'[2]Base Datos'!$E:$E,AC4)</f>
        <v>0</v>
      </c>
      <c r="AD71" s="35">
        <f>SUMIFS('[2]Base Datos'!$P:$P,'[2]Base Datos'!$C:$C,$B4,'[2]Base Datos'!$E:$E,AD4)</f>
        <v>0</v>
      </c>
      <c r="AE71" s="34">
        <f>SUMIFS('[2]Base Datos'!$P:$P,'[2]Base Datos'!$C:$C,$B4,'[2]Base Datos'!$E:$E,AE4)</f>
        <v>0</v>
      </c>
      <c r="AF71" s="34">
        <f>SUMIFS('[2]Base Datos'!$P:$P,'[2]Base Datos'!$C:$C,$B4,'[2]Base Datos'!$E:$E,AF4)</f>
        <v>0</v>
      </c>
      <c r="AG71" s="62">
        <f>SUMIFS('[2]Base Datos'!$P:$P,'[2]Base Datos'!$C:$C,$B4,'[2]Base Datos'!$E:$E,AG4)</f>
        <v>0</v>
      </c>
      <c r="AH71" s="35">
        <f>SUMIFS('[2]Base Datos'!$P:$P,'[2]Base Datos'!$C:$C,$B4,'[2]Base Datos'!$E:$E,AH4)</f>
        <v>0</v>
      </c>
      <c r="AI71" s="67"/>
    </row>
    <row r="72" spans="1:35" hidden="1">
      <c r="A72" s="12" t="s">
        <v>73</v>
      </c>
      <c r="B72" s="12">
        <f t="shared" si="4"/>
        <v>0</v>
      </c>
      <c r="C72" s="13">
        <v>24.839999999999996</v>
      </c>
      <c r="D72" s="13">
        <f t="shared" ref="D72:D79" si="5">B72*C72</f>
        <v>0</v>
      </c>
      <c r="E72" s="34">
        <f>SUMIFS('[2]Base Datos'!$Q:$Q,'[2]Base Datos'!$C:$C,$B4,'[2]Base Datos'!$E:$E,E4)</f>
        <v>0</v>
      </c>
      <c r="F72" s="34">
        <f>SUMIFS('[2]Base Datos'!$Q:$Q,'[2]Base Datos'!$C:$C,$B4,'[2]Base Datos'!$E:$E,F4)</f>
        <v>0</v>
      </c>
      <c r="G72" s="34">
        <f>SUMIFS('[2]Base Datos'!$Q:$Q,'[2]Base Datos'!$C:$C,$B4,'[2]Base Datos'!$E:$E,G4)</f>
        <v>0</v>
      </c>
      <c r="H72" s="35">
        <f>SUMIFS('[2]Base Datos'!$Q:$Q,'[2]Base Datos'!$C:$C,$B4,'[2]Base Datos'!$E:$E,H4)</f>
        <v>0</v>
      </c>
      <c r="I72" s="35">
        <f>SUMIFS('[2]Base Datos'!$Q:$Q,'[2]Base Datos'!$C:$C,$B4,'[2]Base Datos'!$E:$E,I4)</f>
        <v>0</v>
      </c>
      <c r="J72" s="34">
        <f>SUMIFS('[2]Base Datos'!$Q:$Q,'[2]Base Datos'!$C:$C,$B4,'[2]Base Datos'!$E:$E,J4)</f>
        <v>0</v>
      </c>
      <c r="K72" s="34">
        <f>SUMIFS('[2]Base Datos'!$Q:$Q,'[2]Base Datos'!$C:$C,$B4,'[2]Base Datos'!$E:$E,K4)</f>
        <v>0</v>
      </c>
      <c r="L72" s="34">
        <f>SUMIFS('[2]Base Datos'!$Q:$Q,'[2]Base Datos'!$C:$C,$B4,'[2]Base Datos'!$E:$E,L4)</f>
        <v>0</v>
      </c>
      <c r="M72" s="34">
        <f>SUMIFS('[2]Base Datos'!$Q:$Q,'[2]Base Datos'!$C:$C,$B4,'[2]Base Datos'!$E:$E,M4)</f>
        <v>0</v>
      </c>
      <c r="N72" s="35">
        <f>SUMIFS('[2]Base Datos'!$Q:$Q,'[2]Base Datos'!$C:$C,$B4,'[2]Base Datos'!$E:$E,N4)</f>
        <v>0</v>
      </c>
      <c r="O72" s="35">
        <f>SUMIFS('[2]Base Datos'!$Q:$Q,'[2]Base Datos'!$C:$C,$B4,'[2]Base Datos'!$E:$E,O4)</f>
        <v>0</v>
      </c>
      <c r="P72" s="35">
        <f>SUMIFS('[2]Base Datos'!$Q:$Q,'[2]Base Datos'!$C:$C,$B4,'[2]Base Datos'!$E:$E,P4)</f>
        <v>0</v>
      </c>
      <c r="Q72" s="34">
        <f>SUMIFS('[2]Base Datos'!$Q:$Q,'[2]Base Datos'!$C:$C,$B4,'[2]Base Datos'!$E:$E,Q4)</f>
        <v>0</v>
      </c>
      <c r="R72" s="34">
        <f>SUMIFS('[2]Base Datos'!$Q:$Q,'[2]Base Datos'!$C:$C,$B4,'[2]Base Datos'!$E:$E,R4)</f>
        <v>0</v>
      </c>
      <c r="S72" s="34">
        <f>SUMIFS('[2]Base Datos'!$Q:$Q,'[2]Base Datos'!$C:$C,$B4,'[2]Base Datos'!$E:$E,S4)</f>
        <v>0</v>
      </c>
      <c r="T72" s="34">
        <f>SUMIFS('[2]Base Datos'!$Q:$Q,'[2]Base Datos'!$C:$C,$B4,'[2]Base Datos'!$E:$E,T4)</f>
        <v>0</v>
      </c>
      <c r="U72" s="34">
        <f>SUMIFS('[2]Base Datos'!$Q:$Q,'[2]Base Datos'!$C:$C,$B4,'[2]Base Datos'!$E:$E,U4)</f>
        <v>0</v>
      </c>
      <c r="V72" s="35">
        <f>SUMIFS('[2]Base Datos'!$Q:$Q,'[2]Base Datos'!$C:$C,$B4,'[2]Base Datos'!$E:$E,V4)</f>
        <v>0</v>
      </c>
      <c r="W72" s="35">
        <f>SUMIFS('[2]Base Datos'!$Q:$Q,'[2]Base Datos'!$C:$C,$B4,'[2]Base Datos'!$E:$E,W4)</f>
        <v>0</v>
      </c>
      <c r="X72" s="34">
        <f>SUMIFS('[2]Base Datos'!$Q:$Q,'[2]Base Datos'!$C:$C,$B4,'[2]Base Datos'!$E:$E,X4)</f>
        <v>0</v>
      </c>
      <c r="Y72" s="34">
        <f>SUMIFS('[2]Base Datos'!$Q:$Q,'[2]Base Datos'!$C:$C,$B4,'[2]Base Datos'!$E:$E,Y4)</f>
        <v>0</v>
      </c>
      <c r="Z72" s="34">
        <f>SUMIFS('[2]Base Datos'!$Q:$Q,'[2]Base Datos'!$C:$C,$B4,'[2]Base Datos'!$E:$E,Z4)</f>
        <v>0</v>
      </c>
      <c r="AA72" s="34">
        <f>SUMIFS('[2]Base Datos'!$Q:$Q,'[2]Base Datos'!$C:$C,$B4,'[2]Base Datos'!$E:$E,AA4)</f>
        <v>0</v>
      </c>
      <c r="AB72" s="34">
        <f>SUMIFS('[2]Base Datos'!$Q:$Q,'[2]Base Datos'!$C:$C,$B4,'[2]Base Datos'!$E:$E,AB4)</f>
        <v>0</v>
      </c>
      <c r="AC72" s="35">
        <f>SUMIFS('[2]Base Datos'!$Q:$Q,'[2]Base Datos'!$C:$C,$B4,'[2]Base Datos'!$E:$E,AC4)</f>
        <v>0</v>
      </c>
      <c r="AD72" s="35">
        <f>SUMIFS('[2]Base Datos'!$Q:$Q,'[2]Base Datos'!$C:$C,$B4,'[2]Base Datos'!$E:$E,AD4)</f>
        <v>0</v>
      </c>
      <c r="AE72" s="34">
        <f>SUMIFS('[2]Base Datos'!$Q:$Q,'[2]Base Datos'!$C:$C,$B4,'[2]Base Datos'!$E:$E,AE4)</f>
        <v>0</v>
      </c>
      <c r="AF72" s="34">
        <f>SUMIFS('[2]Base Datos'!$Q:$Q,'[2]Base Datos'!$C:$C,$B4,'[2]Base Datos'!$E:$E,AF4)</f>
        <v>0</v>
      </c>
      <c r="AG72" s="62">
        <f>SUMIFS('[2]Base Datos'!$Q:$Q,'[2]Base Datos'!$C:$C,$B4,'[2]Base Datos'!$E:$E,AG4)</f>
        <v>0</v>
      </c>
      <c r="AH72" s="35">
        <f>SUMIFS('[2]Base Datos'!$Q:$Q,'[2]Base Datos'!$C:$C,$B4,'[2]Base Datos'!$E:$E,AH4)</f>
        <v>0</v>
      </c>
      <c r="AI72" s="67"/>
    </row>
    <row r="73" spans="1:35" hidden="1">
      <c r="A73" s="12" t="s">
        <v>74</v>
      </c>
      <c r="B73" s="12">
        <f t="shared" si="4"/>
        <v>0</v>
      </c>
      <c r="C73" s="13">
        <v>11905.605</v>
      </c>
      <c r="D73" s="13">
        <f t="shared" si="5"/>
        <v>0</v>
      </c>
      <c r="E73" s="34">
        <f>SUMIFS('[2]Base Datos'!$R:$R,'[2]Base Datos'!$C:$C,$B4,'[2]Base Datos'!$E:$E,E4)</f>
        <v>0</v>
      </c>
      <c r="F73" s="34">
        <f>SUMIFS('[2]Base Datos'!$R:$R,'[2]Base Datos'!$C:$C,$B4,'[2]Base Datos'!$E:$E,F4)</f>
        <v>0</v>
      </c>
      <c r="G73" s="34">
        <f>SUMIFS('[2]Base Datos'!$R:$R,'[2]Base Datos'!$C:$C,$B4,'[2]Base Datos'!$E:$E,G4)</f>
        <v>0</v>
      </c>
      <c r="H73" s="35">
        <f>SUMIFS('[2]Base Datos'!$R:$R,'[2]Base Datos'!$C:$C,$B4,'[2]Base Datos'!$E:$E,H4)</f>
        <v>0</v>
      </c>
      <c r="I73" s="35">
        <f>SUMIFS('[2]Base Datos'!$R:$R,'[2]Base Datos'!$C:$C,$B4,'[2]Base Datos'!$E:$E,I4)</f>
        <v>0</v>
      </c>
      <c r="J73" s="34">
        <f>SUMIFS('[2]Base Datos'!$R:$R,'[2]Base Datos'!$C:$C,$B4,'[2]Base Datos'!$E:$E,J4)</f>
        <v>0</v>
      </c>
      <c r="K73" s="34">
        <f>SUMIFS('[2]Base Datos'!$R:$R,'[2]Base Datos'!$C:$C,$B4,'[2]Base Datos'!$E:$E,K4)</f>
        <v>0</v>
      </c>
      <c r="L73" s="34">
        <f>SUMIFS('[2]Base Datos'!$R:$R,'[2]Base Datos'!$C:$C,$B4,'[2]Base Datos'!$E:$E,L4)</f>
        <v>0</v>
      </c>
      <c r="M73" s="34">
        <f>SUMIFS('[2]Base Datos'!$R:$R,'[2]Base Datos'!$C:$C,$B4,'[2]Base Datos'!$E:$E,M4)</f>
        <v>0</v>
      </c>
      <c r="N73" s="35">
        <f>SUMIFS('[2]Base Datos'!$R:$R,'[2]Base Datos'!$C:$C,$B4,'[2]Base Datos'!$E:$E,N4)</f>
        <v>0</v>
      </c>
      <c r="O73" s="35">
        <f>SUMIFS('[2]Base Datos'!$R:$R,'[2]Base Datos'!$C:$C,$B4,'[2]Base Datos'!$E:$E,O4)</f>
        <v>0</v>
      </c>
      <c r="P73" s="35">
        <f>SUMIFS('[2]Base Datos'!$R:$R,'[2]Base Datos'!$C:$C,$B4,'[2]Base Datos'!$E:$E,P4)</f>
        <v>0</v>
      </c>
      <c r="Q73" s="34">
        <f>SUMIFS('[2]Base Datos'!$R:$R,'[2]Base Datos'!$C:$C,$B4,'[2]Base Datos'!$E:$E,Q4)</f>
        <v>0</v>
      </c>
      <c r="R73" s="34">
        <f>SUMIFS('[2]Base Datos'!$R:$R,'[2]Base Datos'!$C:$C,$B4,'[2]Base Datos'!$E:$E,R4)</f>
        <v>0</v>
      </c>
      <c r="S73" s="34">
        <f>SUMIFS('[2]Base Datos'!$R:$R,'[2]Base Datos'!$C:$C,$B4,'[2]Base Datos'!$E:$E,S4)</f>
        <v>0</v>
      </c>
      <c r="T73" s="34">
        <f>SUMIFS('[2]Base Datos'!$R:$R,'[2]Base Datos'!$C:$C,$B4,'[2]Base Datos'!$E:$E,T4)</f>
        <v>0</v>
      </c>
      <c r="U73" s="34">
        <f>SUMIFS('[2]Base Datos'!$R:$R,'[2]Base Datos'!$C:$C,$B4,'[2]Base Datos'!$E:$E,U4)</f>
        <v>0</v>
      </c>
      <c r="V73" s="35">
        <f>SUMIFS('[2]Base Datos'!$R:$R,'[2]Base Datos'!$C:$C,$B4,'[2]Base Datos'!$E:$E,V4)</f>
        <v>0</v>
      </c>
      <c r="W73" s="35">
        <f>SUMIFS('[2]Base Datos'!$R:$R,'[2]Base Datos'!$C:$C,$B4,'[2]Base Datos'!$E:$E,W4)</f>
        <v>0</v>
      </c>
      <c r="X73" s="34">
        <f>SUMIFS('[2]Base Datos'!$R:$R,'[2]Base Datos'!$C:$C,$B4,'[2]Base Datos'!$E:$E,X4)</f>
        <v>0</v>
      </c>
      <c r="Y73" s="34">
        <f>SUMIFS('[2]Base Datos'!$R:$R,'[2]Base Datos'!$C:$C,$B4,'[2]Base Datos'!$E:$E,Y4)</f>
        <v>0</v>
      </c>
      <c r="Z73" s="34">
        <f>SUMIFS('[2]Base Datos'!$R:$R,'[2]Base Datos'!$C:$C,$B4,'[2]Base Datos'!$E:$E,Z4)</f>
        <v>0</v>
      </c>
      <c r="AA73" s="34">
        <f>SUMIFS('[2]Base Datos'!$R:$R,'[2]Base Datos'!$C:$C,$B4,'[2]Base Datos'!$E:$E,AA4)</f>
        <v>0</v>
      </c>
      <c r="AB73" s="34">
        <f>SUMIFS('[2]Base Datos'!$R:$R,'[2]Base Datos'!$C:$C,$B4,'[2]Base Datos'!$E:$E,AB4)</f>
        <v>0</v>
      </c>
      <c r="AC73" s="35">
        <f>SUMIFS('[2]Base Datos'!$R:$R,'[2]Base Datos'!$C:$C,$B4,'[2]Base Datos'!$E:$E,AC4)</f>
        <v>0</v>
      </c>
      <c r="AD73" s="35">
        <f>SUMIFS('[2]Base Datos'!$R:$R,'[2]Base Datos'!$C:$C,$B4,'[2]Base Datos'!$E:$E,AD4)</f>
        <v>0</v>
      </c>
      <c r="AE73" s="34">
        <f>SUMIFS('[2]Base Datos'!$R:$R,'[2]Base Datos'!$C:$C,$B4,'[2]Base Datos'!$E:$E,AE4)</f>
        <v>0</v>
      </c>
      <c r="AF73" s="34">
        <f>SUMIFS('[2]Base Datos'!$R:$R,'[2]Base Datos'!$C:$C,$B4,'[2]Base Datos'!$E:$E,AF4)</f>
        <v>0</v>
      </c>
      <c r="AG73" s="62">
        <f>SUMIFS('[2]Base Datos'!$R:$R,'[2]Base Datos'!$C:$C,$B4,'[2]Base Datos'!$E:$E,AG4)</f>
        <v>0</v>
      </c>
      <c r="AH73" s="35">
        <f>SUMIFS('[2]Base Datos'!$R:$R,'[2]Base Datos'!$C:$C,$B4,'[2]Base Datos'!$E:$E,AH4)</f>
        <v>0</v>
      </c>
      <c r="AI73" s="67"/>
    </row>
    <row r="74" spans="1:35" hidden="1">
      <c r="A74" s="12" t="s">
        <v>75</v>
      </c>
      <c r="B74" s="12">
        <f t="shared" si="4"/>
        <v>0</v>
      </c>
      <c r="C74" s="13">
        <v>15038.55</v>
      </c>
      <c r="D74" s="13">
        <f t="shared" si="5"/>
        <v>0</v>
      </c>
      <c r="E74" s="34">
        <f>SUMIFS('[2]Base Datos'!$S:$S,'[2]Base Datos'!$C:$C,$B4,'[2]Base Datos'!$E:$E,E4)</f>
        <v>0</v>
      </c>
      <c r="F74" s="34">
        <f>SUMIFS('[2]Base Datos'!$S:$S,'[2]Base Datos'!$C:$C,$B4,'[2]Base Datos'!$E:$E,F4)</f>
        <v>0</v>
      </c>
      <c r="G74" s="34">
        <f>SUMIFS('[2]Base Datos'!$S:$S,'[2]Base Datos'!$C:$C,$B4,'[2]Base Datos'!$E:$E,G4)</f>
        <v>0</v>
      </c>
      <c r="H74" s="35">
        <f>SUMIFS('[2]Base Datos'!$S:$S,'[2]Base Datos'!$C:$C,$B4,'[2]Base Datos'!$E:$E,H4)</f>
        <v>0</v>
      </c>
      <c r="I74" s="35">
        <f>SUMIFS('[2]Base Datos'!$S:$S,'[2]Base Datos'!$C:$C,$B4,'[2]Base Datos'!$E:$E,I4)</f>
        <v>0</v>
      </c>
      <c r="J74" s="34">
        <f>SUMIFS('[2]Base Datos'!$S:$S,'[2]Base Datos'!$C:$C,$B4,'[2]Base Datos'!$E:$E,J4)</f>
        <v>0</v>
      </c>
      <c r="K74" s="34">
        <f>SUMIFS('[2]Base Datos'!$S:$S,'[2]Base Datos'!$C:$C,$B4,'[2]Base Datos'!$E:$E,K4)</f>
        <v>0</v>
      </c>
      <c r="L74" s="34">
        <f>SUMIFS('[2]Base Datos'!$S:$S,'[2]Base Datos'!$C:$C,$B4,'[2]Base Datos'!$E:$E,L4)</f>
        <v>0</v>
      </c>
      <c r="M74" s="34">
        <f>SUMIFS('[2]Base Datos'!$S:$S,'[2]Base Datos'!$C:$C,$B4,'[2]Base Datos'!$E:$E,M4)</f>
        <v>0</v>
      </c>
      <c r="N74" s="35">
        <f>SUMIFS('[2]Base Datos'!$S:$S,'[2]Base Datos'!$C:$C,$B4,'[2]Base Datos'!$E:$E,N4)</f>
        <v>0</v>
      </c>
      <c r="O74" s="35">
        <f>SUMIFS('[2]Base Datos'!$S:$S,'[2]Base Datos'!$C:$C,$B4,'[2]Base Datos'!$E:$E,O4)</f>
        <v>0</v>
      </c>
      <c r="P74" s="35">
        <f>SUMIFS('[2]Base Datos'!$S:$S,'[2]Base Datos'!$C:$C,$B4,'[2]Base Datos'!$E:$E,P4)</f>
        <v>0</v>
      </c>
      <c r="Q74" s="34">
        <f>SUMIFS('[2]Base Datos'!$S:$S,'[2]Base Datos'!$C:$C,$B4,'[2]Base Datos'!$E:$E,Q4)</f>
        <v>0</v>
      </c>
      <c r="R74" s="34">
        <f>SUMIFS('[2]Base Datos'!$S:$S,'[2]Base Datos'!$C:$C,$B4,'[2]Base Datos'!$E:$E,R4)</f>
        <v>0</v>
      </c>
      <c r="S74" s="34">
        <f>SUMIFS('[2]Base Datos'!$S:$S,'[2]Base Datos'!$C:$C,$B4,'[2]Base Datos'!$E:$E,S4)</f>
        <v>0</v>
      </c>
      <c r="T74" s="34">
        <f>SUMIFS('[2]Base Datos'!$S:$S,'[2]Base Datos'!$C:$C,$B4,'[2]Base Datos'!$E:$E,T4)</f>
        <v>0</v>
      </c>
      <c r="U74" s="34">
        <f>SUMIFS('[2]Base Datos'!$S:$S,'[2]Base Datos'!$C:$C,$B4,'[2]Base Datos'!$E:$E,U4)</f>
        <v>0</v>
      </c>
      <c r="V74" s="35">
        <f>SUMIFS('[2]Base Datos'!$S:$S,'[2]Base Datos'!$C:$C,$B4,'[2]Base Datos'!$E:$E,V4)</f>
        <v>0</v>
      </c>
      <c r="W74" s="35">
        <f>SUMIFS('[2]Base Datos'!$S:$S,'[2]Base Datos'!$C:$C,$B4,'[2]Base Datos'!$E:$E,W4)</f>
        <v>0</v>
      </c>
      <c r="X74" s="34">
        <f>SUMIFS('[2]Base Datos'!$S:$S,'[2]Base Datos'!$C:$C,$B4,'[2]Base Datos'!$E:$E,X4)</f>
        <v>0</v>
      </c>
      <c r="Y74" s="34">
        <f>SUMIFS('[2]Base Datos'!$S:$S,'[2]Base Datos'!$C:$C,$B4,'[2]Base Datos'!$E:$E,Y4)</f>
        <v>0</v>
      </c>
      <c r="Z74" s="34">
        <f>SUMIFS('[2]Base Datos'!$S:$S,'[2]Base Datos'!$C:$C,$B4,'[2]Base Datos'!$E:$E,Z4)</f>
        <v>0</v>
      </c>
      <c r="AA74" s="34">
        <f>SUMIFS('[2]Base Datos'!$S:$S,'[2]Base Datos'!$C:$C,$B4,'[2]Base Datos'!$E:$E,AA4)</f>
        <v>0</v>
      </c>
      <c r="AB74" s="34">
        <f>SUMIFS('[2]Base Datos'!$S:$S,'[2]Base Datos'!$C:$C,$B4,'[2]Base Datos'!$E:$E,AB4)</f>
        <v>0</v>
      </c>
      <c r="AC74" s="35">
        <f>SUMIFS('[2]Base Datos'!$S:$S,'[2]Base Datos'!$C:$C,$B4,'[2]Base Datos'!$E:$E,AC4)</f>
        <v>0</v>
      </c>
      <c r="AD74" s="35">
        <f>SUMIFS('[2]Base Datos'!$S:$S,'[2]Base Datos'!$C:$C,$B4,'[2]Base Datos'!$E:$E,AD4)</f>
        <v>0</v>
      </c>
      <c r="AE74" s="34">
        <f>SUMIFS('[2]Base Datos'!$S:$S,'[2]Base Datos'!$C:$C,$B4,'[2]Base Datos'!$E:$E,AE4)</f>
        <v>0</v>
      </c>
      <c r="AF74" s="34">
        <f>SUMIFS('[2]Base Datos'!$S:$S,'[2]Base Datos'!$C:$C,$B4,'[2]Base Datos'!$E:$E,AF4)</f>
        <v>0</v>
      </c>
      <c r="AG74" s="62">
        <f>SUMIFS('[2]Base Datos'!$S:$S,'[2]Base Datos'!$C:$C,$B4,'[2]Base Datos'!$E:$E,AG4)</f>
        <v>0</v>
      </c>
      <c r="AH74" s="35">
        <f>SUMIFS('[2]Base Datos'!$S:$S,'[2]Base Datos'!$C:$C,$B4,'[2]Base Datos'!$E:$E,AH4)</f>
        <v>0</v>
      </c>
      <c r="AI74" s="67"/>
    </row>
    <row r="75" spans="1:35" hidden="1">
      <c r="A75" s="12" t="s">
        <v>76</v>
      </c>
      <c r="B75" s="12">
        <f t="shared" si="4"/>
        <v>0</v>
      </c>
      <c r="C75" s="13">
        <v>275.31</v>
      </c>
      <c r="D75" s="13">
        <f t="shared" si="5"/>
        <v>0</v>
      </c>
      <c r="E75" s="34">
        <f>SUMIFS('[2]Base Datos'!$T:$T,'[2]Base Datos'!$C:$C,$B4,'[2]Base Datos'!$E:$E,E4)</f>
        <v>0</v>
      </c>
      <c r="F75" s="34">
        <f>SUMIFS('[2]Base Datos'!$T:$T,'[2]Base Datos'!$C:$C,$B4,'[2]Base Datos'!$E:$E,F4)</f>
        <v>0</v>
      </c>
      <c r="G75" s="34">
        <f>SUMIFS('[2]Base Datos'!$T:$T,'[2]Base Datos'!$C:$C,$B4,'[2]Base Datos'!$E:$E,G4)</f>
        <v>0</v>
      </c>
      <c r="H75" s="35">
        <f>SUMIFS('[2]Base Datos'!$T:$T,'[2]Base Datos'!$C:$C,$B4,'[2]Base Datos'!$E:$E,H4)</f>
        <v>0</v>
      </c>
      <c r="I75" s="35">
        <f>SUMIFS('[2]Base Datos'!$T:$T,'[2]Base Datos'!$C:$C,$B4,'[2]Base Datos'!$E:$E,I4)</f>
        <v>0</v>
      </c>
      <c r="J75" s="34">
        <f>SUMIFS('[2]Base Datos'!$T:$T,'[2]Base Datos'!$C:$C,$B4,'[2]Base Datos'!$E:$E,J4)</f>
        <v>0</v>
      </c>
      <c r="K75" s="34">
        <f>SUMIFS('[2]Base Datos'!$T:$T,'[2]Base Datos'!$C:$C,$B4,'[2]Base Datos'!$E:$E,K4)</f>
        <v>0</v>
      </c>
      <c r="L75" s="34">
        <f>SUMIFS('[2]Base Datos'!$T:$T,'[2]Base Datos'!$C:$C,$B4,'[2]Base Datos'!$E:$E,L4)</f>
        <v>0</v>
      </c>
      <c r="M75" s="34">
        <f>SUMIFS('[2]Base Datos'!$T:$T,'[2]Base Datos'!$C:$C,$B4,'[2]Base Datos'!$E:$E,M4)</f>
        <v>0</v>
      </c>
      <c r="N75" s="35">
        <f>SUMIFS('[2]Base Datos'!$T:$T,'[2]Base Datos'!$C:$C,$B4,'[2]Base Datos'!$E:$E,N4)</f>
        <v>0</v>
      </c>
      <c r="O75" s="35">
        <f>SUMIFS('[2]Base Datos'!$T:$T,'[2]Base Datos'!$C:$C,$B4,'[2]Base Datos'!$E:$E,O4)</f>
        <v>0</v>
      </c>
      <c r="P75" s="35">
        <f>SUMIFS('[2]Base Datos'!$T:$T,'[2]Base Datos'!$C:$C,$B4,'[2]Base Datos'!$E:$E,P4)</f>
        <v>0</v>
      </c>
      <c r="Q75" s="34">
        <f>SUMIFS('[2]Base Datos'!$T:$T,'[2]Base Datos'!$C:$C,$B4,'[2]Base Datos'!$E:$E,Q4)</f>
        <v>0</v>
      </c>
      <c r="R75" s="34">
        <f>SUMIFS('[2]Base Datos'!$T:$T,'[2]Base Datos'!$C:$C,$B4,'[2]Base Datos'!$E:$E,R4)</f>
        <v>0</v>
      </c>
      <c r="S75" s="34">
        <f>SUMIFS('[2]Base Datos'!$T:$T,'[2]Base Datos'!$C:$C,$B4,'[2]Base Datos'!$E:$E,S4)</f>
        <v>0</v>
      </c>
      <c r="T75" s="34">
        <f>SUMIFS('[2]Base Datos'!$T:$T,'[2]Base Datos'!$C:$C,$B4,'[2]Base Datos'!$E:$E,T4)</f>
        <v>0</v>
      </c>
      <c r="U75" s="34">
        <f>SUMIFS('[2]Base Datos'!$T:$T,'[2]Base Datos'!$C:$C,$B4,'[2]Base Datos'!$E:$E,U4)</f>
        <v>0</v>
      </c>
      <c r="V75" s="35">
        <f>SUMIFS('[2]Base Datos'!$T:$T,'[2]Base Datos'!$C:$C,$B4,'[2]Base Datos'!$E:$E,V4)</f>
        <v>0</v>
      </c>
      <c r="W75" s="35">
        <f>SUMIFS('[2]Base Datos'!$T:$T,'[2]Base Datos'!$C:$C,$B4,'[2]Base Datos'!$E:$E,W4)</f>
        <v>0</v>
      </c>
      <c r="X75" s="34">
        <f>SUMIFS('[2]Base Datos'!$T:$T,'[2]Base Datos'!$C:$C,$B4,'[2]Base Datos'!$E:$E,X4)</f>
        <v>0</v>
      </c>
      <c r="Y75" s="34">
        <f>SUMIFS('[2]Base Datos'!$T:$T,'[2]Base Datos'!$C:$C,$B4,'[2]Base Datos'!$E:$E,Y4)</f>
        <v>0</v>
      </c>
      <c r="Z75" s="34">
        <f>SUMIFS('[2]Base Datos'!$T:$T,'[2]Base Datos'!$C:$C,$B4,'[2]Base Datos'!$E:$E,Z4)</f>
        <v>0</v>
      </c>
      <c r="AA75" s="34">
        <f>SUMIFS('[2]Base Datos'!$T:$T,'[2]Base Datos'!$C:$C,$B4,'[2]Base Datos'!$E:$E,AA4)</f>
        <v>0</v>
      </c>
      <c r="AB75" s="34">
        <f>SUMIFS('[2]Base Datos'!$T:$T,'[2]Base Datos'!$C:$C,$B4,'[2]Base Datos'!$E:$E,AB4)</f>
        <v>0</v>
      </c>
      <c r="AC75" s="35">
        <f>SUMIFS('[2]Base Datos'!$T:$T,'[2]Base Datos'!$C:$C,$B4,'[2]Base Datos'!$E:$E,AC4)</f>
        <v>0</v>
      </c>
      <c r="AD75" s="35">
        <f>SUMIFS('[2]Base Datos'!$T:$T,'[2]Base Datos'!$C:$C,$B4,'[2]Base Datos'!$E:$E,AD4)</f>
        <v>0</v>
      </c>
      <c r="AE75" s="34">
        <f>SUMIFS('[2]Base Datos'!$T:$T,'[2]Base Datos'!$C:$C,$B4,'[2]Base Datos'!$E:$E,AE4)</f>
        <v>0</v>
      </c>
      <c r="AF75" s="34">
        <f>SUMIFS('[2]Base Datos'!$T:$T,'[2]Base Datos'!$C:$C,$B4,'[2]Base Datos'!$E:$E,AF4)</f>
        <v>0</v>
      </c>
      <c r="AG75" s="62">
        <f>SUMIFS('[2]Base Datos'!$T:$T,'[2]Base Datos'!$C:$C,$B4,'[2]Base Datos'!$E:$E,AG4)</f>
        <v>0</v>
      </c>
      <c r="AH75" s="35">
        <f>SUMIFS('[2]Base Datos'!$T:$T,'[2]Base Datos'!$C:$C,$B4,'[2]Base Datos'!$E:$E,AH4)</f>
        <v>0</v>
      </c>
      <c r="AI75" s="67"/>
    </row>
    <row r="76" spans="1:35" hidden="1">
      <c r="A76" s="12" t="s">
        <v>77</v>
      </c>
      <c r="B76" s="12">
        <f t="shared" si="4"/>
        <v>0</v>
      </c>
      <c r="C76" s="13">
        <v>275.31</v>
      </c>
      <c r="D76" s="13">
        <f t="shared" si="5"/>
        <v>0</v>
      </c>
      <c r="E76" s="34">
        <f>SUMIFS('[2]Base Datos'!$U:$U,'[2]Base Datos'!$C:$C,$B4,'[2]Base Datos'!$E:$E,E4)</f>
        <v>0</v>
      </c>
      <c r="F76" s="34">
        <f>SUMIFS('[2]Base Datos'!$U:$U,'[2]Base Datos'!$C:$C,$B4,'[2]Base Datos'!$E:$E,F4)</f>
        <v>0</v>
      </c>
      <c r="G76" s="34">
        <f>SUMIFS('[2]Base Datos'!$U:$U,'[2]Base Datos'!$C:$C,$B4,'[2]Base Datos'!$E:$E,G4)</f>
        <v>0</v>
      </c>
      <c r="H76" s="35">
        <f>SUMIFS('[2]Base Datos'!$U:$U,'[2]Base Datos'!$C:$C,$B4,'[2]Base Datos'!$E:$E,H4)</f>
        <v>0</v>
      </c>
      <c r="I76" s="35">
        <f>SUMIFS('[2]Base Datos'!$U:$U,'[2]Base Datos'!$C:$C,$B4,'[2]Base Datos'!$E:$E,I4)</f>
        <v>0</v>
      </c>
      <c r="J76" s="34">
        <f>SUMIFS('[2]Base Datos'!$U:$U,'[2]Base Datos'!$C:$C,$B4,'[2]Base Datos'!$E:$E,J4)</f>
        <v>0</v>
      </c>
      <c r="K76" s="34">
        <f>SUMIFS('[2]Base Datos'!$U:$U,'[2]Base Datos'!$C:$C,$B4,'[2]Base Datos'!$E:$E,K4)</f>
        <v>0</v>
      </c>
      <c r="L76" s="34">
        <f>SUMIFS('[2]Base Datos'!$U:$U,'[2]Base Datos'!$C:$C,$B4,'[2]Base Datos'!$E:$E,L4)</f>
        <v>0</v>
      </c>
      <c r="M76" s="34">
        <f>SUMIFS('[2]Base Datos'!$U:$U,'[2]Base Datos'!$C:$C,$B4,'[2]Base Datos'!$E:$E,M4)</f>
        <v>0</v>
      </c>
      <c r="N76" s="35">
        <f>SUMIFS('[2]Base Datos'!$U:$U,'[2]Base Datos'!$C:$C,$B4,'[2]Base Datos'!$E:$E,N4)</f>
        <v>0</v>
      </c>
      <c r="O76" s="35">
        <f>SUMIFS('[2]Base Datos'!$U:$U,'[2]Base Datos'!$C:$C,$B4,'[2]Base Datos'!$E:$E,O4)</f>
        <v>0</v>
      </c>
      <c r="P76" s="35">
        <f>SUMIFS('[2]Base Datos'!$U:$U,'[2]Base Datos'!$C:$C,$B4,'[2]Base Datos'!$E:$E,P4)</f>
        <v>0</v>
      </c>
      <c r="Q76" s="34">
        <f>SUMIFS('[2]Base Datos'!$U:$U,'[2]Base Datos'!$C:$C,$B4,'[2]Base Datos'!$E:$E,Q4)</f>
        <v>0</v>
      </c>
      <c r="R76" s="34">
        <f>SUMIFS('[2]Base Datos'!$U:$U,'[2]Base Datos'!$C:$C,$B4,'[2]Base Datos'!$E:$E,R4)</f>
        <v>0</v>
      </c>
      <c r="S76" s="34">
        <f>SUMIFS('[2]Base Datos'!$U:$U,'[2]Base Datos'!$C:$C,$B4,'[2]Base Datos'!$E:$E,S4)</f>
        <v>0</v>
      </c>
      <c r="T76" s="34">
        <f>SUMIFS('[2]Base Datos'!$U:$U,'[2]Base Datos'!$C:$C,$B4,'[2]Base Datos'!$E:$E,T4)</f>
        <v>0</v>
      </c>
      <c r="U76" s="34">
        <f>SUMIFS('[2]Base Datos'!$U:$U,'[2]Base Datos'!$C:$C,$B4,'[2]Base Datos'!$E:$E,U4)</f>
        <v>0</v>
      </c>
      <c r="V76" s="35">
        <f>SUMIFS('[2]Base Datos'!$U:$U,'[2]Base Datos'!$C:$C,$B4,'[2]Base Datos'!$E:$E,V4)</f>
        <v>0</v>
      </c>
      <c r="W76" s="35">
        <f>SUMIFS('[2]Base Datos'!$U:$U,'[2]Base Datos'!$C:$C,$B4,'[2]Base Datos'!$E:$E,W4)</f>
        <v>0</v>
      </c>
      <c r="X76" s="34">
        <f>SUMIFS('[2]Base Datos'!$U:$U,'[2]Base Datos'!$C:$C,$B4,'[2]Base Datos'!$E:$E,X4)</f>
        <v>0</v>
      </c>
      <c r="Y76" s="34">
        <f>SUMIFS('[2]Base Datos'!$U:$U,'[2]Base Datos'!$C:$C,$B4,'[2]Base Datos'!$E:$E,Y4)</f>
        <v>0</v>
      </c>
      <c r="Z76" s="34">
        <f>SUMIFS('[2]Base Datos'!$U:$U,'[2]Base Datos'!$C:$C,$B4,'[2]Base Datos'!$E:$E,Z4)</f>
        <v>0</v>
      </c>
      <c r="AA76" s="34">
        <f>SUMIFS('[2]Base Datos'!$U:$U,'[2]Base Datos'!$C:$C,$B4,'[2]Base Datos'!$E:$E,AA4)</f>
        <v>0</v>
      </c>
      <c r="AB76" s="34">
        <f>SUMIFS('[2]Base Datos'!$U:$U,'[2]Base Datos'!$C:$C,$B4,'[2]Base Datos'!$E:$E,AB4)</f>
        <v>0</v>
      </c>
      <c r="AC76" s="35">
        <f>SUMIFS('[2]Base Datos'!$U:$U,'[2]Base Datos'!$C:$C,$B4,'[2]Base Datos'!$E:$E,AC4)</f>
        <v>0</v>
      </c>
      <c r="AD76" s="35">
        <f>SUMIFS('[2]Base Datos'!$U:$U,'[2]Base Datos'!$C:$C,$B4,'[2]Base Datos'!$E:$E,AD4)</f>
        <v>0</v>
      </c>
      <c r="AE76" s="34">
        <f>SUMIFS('[2]Base Datos'!$U:$U,'[2]Base Datos'!$C:$C,$B4,'[2]Base Datos'!$E:$E,AE4)</f>
        <v>0</v>
      </c>
      <c r="AF76" s="34">
        <f>SUMIFS('[2]Base Datos'!$U:$U,'[2]Base Datos'!$C:$C,$B4,'[2]Base Datos'!$E:$E,AF4)</f>
        <v>0</v>
      </c>
      <c r="AG76" s="62">
        <f>SUMIFS('[2]Base Datos'!$U:$U,'[2]Base Datos'!$C:$C,$B4,'[2]Base Datos'!$E:$E,AG4)</f>
        <v>0</v>
      </c>
      <c r="AH76" s="35">
        <f>SUMIFS('[2]Base Datos'!$U:$U,'[2]Base Datos'!$C:$C,$B4,'[2]Base Datos'!$E:$E,AH4)</f>
        <v>0</v>
      </c>
      <c r="AI76" s="67"/>
    </row>
    <row r="77" spans="1:35" hidden="1">
      <c r="A77" s="12" t="s">
        <v>78</v>
      </c>
      <c r="B77" s="12">
        <f t="shared" si="4"/>
        <v>0</v>
      </c>
      <c r="C77" s="13">
        <v>8772.66</v>
      </c>
      <c r="D77" s="13">
        <f t="shared" si="5"/>
        <v>0</v>
      </c>
      <c r="E77" s="34">
        <f>SUMIFS('[2]Base Datos'!$V:$V,'[2]Base Datos'!$C:$C,$B4,'[2]Base Datos'!$E:$E,E4)</f>
        <v>0</v>
      </c>
      <c r="F77" s="34">
        <f>SUMIFS('[2]Base Datos'!$V:$V,'[2]Base Datos'!$C:$C,$B4,'[2]Base Datos'!$E:$E,F4)</f>
        <v>0</v>
      </c>
      <c r="G77" s="34">
        <f>SUMIFS('[2]Base Datos'!$V:$V,'[2]Base Datos'!$C:$C,$B4,'[2]Base Datos'!$E:$E,G4)</f>
        <v>0</v>
      </c>
      <c r="H77" s="35">
        <f>SUMIFS('[2]Base Datos'!$V:$V,'[2]Base Datos'!$C:$C,$B4,'[2]Base Datos'!$E:$E,H4)</f>
        <v>0</v>
      </c>
      <c r="I77" s="35">
        <f>SUMIFS('[2]Base Datos'!$V:$V,'[2]Base Datos'!$C:$C,$B4,'[2]Base Datos'!$E:$E,I4)</f>
        <v>0</v>
      </c>
      <c r="J77" s="34">
        <f>SUMIFS('[2]Base Datos'!$V:$V,'[2]Base Datos'!$C:$C,$B4,'[2]Base Datos'!$E:$E,J4)</f>
        <v>0</v>
      </c>
      <c r="K77" s="34">
        <f>SUMIFS('[2]Base Datos'!$V:$V,'[2]Base Datos'!$C:$C,$B4,'[2]Base Datos'!$E:$E,K4)</f>
        <v>0</v>
      </c>
      <c r="L77" s="34">
        <f>SUMIFS('[2]Base Datos'!$V:$V,'[2]Base Datos'!$C:$C,$B4,'[2]Base Datos'!$E:$E,L4)</f>
        <v>0</v>
      </c>
      <c r="M77" s="34">
        <f>SUMIFS('[2]Base Datos'!$V:$V,'[2]Base Datos'!$C:$C,$B4,'[2]Base Datos'!$E:$E,M4)</f>
        <v>0</v>
      </c>
      <c r="N77" s="35">
        <f>SUMIFS('[2]Base Datos'!$V:$V,'[2]Base Datos'!$C:$C,$B4,'[2]Base Datos'!$E:$E,N4)</f>
        <v>0</v>
      </c>
      <c r="O77" s="35">
        <f>SUMIFS('[2]Base Datos'!$V:$V,'[2]Base Datos'!$C:$C,$B4,'[2]Base Datos'!$E:$E,O4)</f>
        <v>0</v>
      </c>
      <c r="P77" s="35">
        <f>SUMIFS('[2]Base Datos'!$V:$V,'[2]Base Datos'!$C:$C,$B4,'[2]Base Datos'!$E:$E,P4)</f>
        <v>0</v>
      </c>
      <c r="Q77" s="34">
        <f>SUMIFS('[2]Base Datos'!$V:$V,'[2]Base Datos'!$C:$C,$B4,'[2]Base Datos'!$E:$E,Q4)</f>
        <v>0</v>
      </c>
      <c r="R77" s="34">
        <f>SUMIFS('[2]Base Datos'!$V:$V,'[2]Base Datos'!$C:$C,$B4,'[2]Base Datos'!$E:$E,R4)</f>
        <v>0</v>
      </c>
      <c r="S77" s="34">
        <f>SUMIFS('[2]Base Datos'!$V:$V,'[2]Base Datos'!$C:$C,$B4,'[2]Base Datos'!$E:$E,S4)</f>
        <v>0</v>
      </c>
      <c r="T77" s="34">
        <f>SUMIFS('[2]Base Datos'!$V:$V,'[2]Base Datos'!$C:$C,$B4,'[2]Base Datos'!$E:$E,T4)</f>
        <v>0</v>
      </c>
      <c r="U77" s="34">
        <f>SUMIFS('[2]Base Datos'!$V:$V,'[2]Base Datos'!$C:$C,$B4,'[2]Base Datos'!$E:$E,U4)</f>
        <v>0</v>
      </c>
      <c r="V77" s="35">
        <f>SUMIFS('[2]Base Datos'!$V:$V,'[2]Base Datos'!$C:$C,$B4,'[2]Base Datos'!$E:$E,V4)</f>
        <v>0</v>
      </c>
      <c r="W77" s="35">
        <f>SUMIFS('[2]Base Datos'!$V:$V,'[2]Base Datos'!$C:$C,$B4,'[2]Base Datos'!$E:$E,W4)</f>
        <v>0</v>
      </c>
      <c r="X77" s="34">
        <f>SUMIFS('[2]Base Datos'!$V:$V,'[2]Base Datos'!$C:$C,$B4,'[2]Base Datos'!$E:$E,X4)</f>
        <v>0</v>
      </c>
      <c r="Y77" s="34">
        <f>SUMIFS('[2]Base Datos'!$V:$V,'[2]Base Datos'!$C:$C,$B4,'[2]Base Datos'!$E:$E,Y4)</f>
        <v>0</v>
      </c>
      <c r="Z77" s="34">
        <f>SUMIFS('[2]Base Datos'!$V:$V,'[2]Base Datos'!$C:$C,$B4,'[2]Base Datos'!$E:$E,Z4)</f>
        <v>0</v>
      </c>
      <c r="AA77" s="34">
        <f>SUMIFS('[2]Base Datos'!$V:$V,'[2]Base Datos'!$C:$C,$B4,'[2]Base Datos'!$E:$E,AA4)</f>
        <v>0</v>
      </c>
      <c r="AB77" s="34">
        <f>SUMIFS('[2]Base Datos'!$V:$V,'[2]Base Datos'!$C:$C,$B4,'[2]Base Datos'!$E:$E,AB4)</f>
        <v>0</v>
      </c>
      <c r="AC77" s="35">
        <f>SUMIFS('[2]Base Datos'!$V:$V,'[2]Base Datos'!$C:$C,$B4,'[2]Base Datos'!$E:$E,AC4)</f>
        <v>0</v>
      </c>
      <c r="AD77" s="35">
        <f>SUMIFS('[2]Base Datos'!$V:$V,'[2]Base Datos'!$C:$C,$B4,'[2]Base Datos'!$E:$E,AD4)</f>
        <v>0</v>
      </c>
      <c r="AE77" s="34">
        <f>SUMIFS('[2]Base Datos'!$V:$V,'[2]Base Datos'!$C:$C,$B4,'[2]Base Datos'!$E:$E,AE4)</f>
        <v>0</v>
      </c>
      <c r="AF77" s="34">
        <f>SUMIFS('[2]Base Datos'!$V:$V,'[2]Base Datos'!$C:$C,$B4,'[2]Base Datos'!$E:$E,AF4)</f>
        <v>0</v>
      </c>
      <c r="AG77" s="62">
        <f>SUMIFS('[2]Base Datos'!$V:$V,'[2]Base Datos'!$C:$C,$B4,'[2]Base Datos'!$E:$E,AG4)</f>
        <v>0</v>
      </c>
      <c r="AH77" s="35">
        <f>SUMIFS('[2]Base Datos'!$V:$V,'[2]Base Datos'!$C:$C,$B4,'[2]Base Datos'!$E:$E,AH4)</f>
        <v>0</v>
      </c>
      <c r="AI77" s="67"/>
    </row>
    <row r="78" spans="1:35" hidden="1">
      <c r="A78" s="12" t="s">
        <v>79</v>
      </c>
      <c r="B78" s="12">
        <f t="shared" si="4"/>
        <v>0</v>
      </c>
      <c r="C78" s="13">
        <v>10025.009999999998</v>
      </c>
      <c r="D78" s="13">
        <f t="shared" si="5"/>
        <v>0</v>
      </c>
      <c r="E78" s="34">
        <f>SUMIFS('[2]Base Datos'!$W:$W,'[2]Base Datos'!$C:$C,$B4,'[2]Base Datos'!$E:$E,E4)</f>
        <v>0</v>
      </c>
      <c r="F78" s="34">
        <f>SUMIFS('[2]Base Datos'!$W:$W,'[2]Base Datos'!$C:$C,$B4,'[2]Base Datos'!$E:$E,F4)</f>
        <v>0</v>
      </c>
      <c r="G78" s="34">
        <f>SUMIFS('[2]Base Datos'!$W:$W,'[2]Base Datos'!$C:$C,$B4,'[2]Base Datos'!$E:$E,G4)</f>
        <v>0</v>
      </c>
      <c r="H78" s="35">
        <f>SUMIFS('[2]Base Datos'!$W:$W,'[2]Base Datos'!$C:$C,$B4,'[2]Base Datos'!$E:$E,H4)</f>
        <v>0</v>
      </c>
      <c r="I78" s="35">
        <f>SUMIFS('[2]Base Datos'!$W:$W,'[2]Base Datos'!$C:$C,$B4,'[2]Base Datos'!$E:$E,I4)</f>
        <v>0</v>
      </c>
      <c r="J78" s="34">
        <f>SUMIFS('[2]Base Datos'!$W:$W,'[2]Base Datos'!$C:$C,$B4,'[2]Base Datos'!$E:$E,J4)</f>
        <v>0</v>
      </c>
      <c r="K78" s="34">
        <f>SUMIFS('[2]Base Datos'!$W:$W,'[2]Base Datos'!$C:$C,$B4,'[2]Base Datos'!$E:$E,K4)</f>
        <v>0</v>
      </c>
      <c r="L78" s="34">
        <f>SUMIFS('[2]Base Datos'!$W:$W,'[2]Base Datos'!$C:$C,$B4,'[2]Base Datos'!$E:$E,L4)</f>
        <v>0</v>
      </c>
      <c r="M78" s="34">
        <f>SUMIFS('[2]Base Datos'!$W:$W,'[2]Base Datos'!$C:$C,$B4,'[2]Base Datos'!$E:$E,M4)</f>
        <v>0</v>
      </c>
      <c r="N78" s="35">
        <f>SUMIFS('[2]Base Datos'!$W:$W,'[2]Base Datos'!$C:$C,$B4,'[2]Base Datos'!$E:$E,N4)</f>
        <v>0</v>
      </c>
      <c r="O78" s="35">
        <f>SUMIFS('[2]Base Datos'!$W:$W,'[2]Base Datos'!$C:$C,$B4,'[2]Base Datos'!$E:$E,O4)</f>
        <v>0</v>
      </c>
      <c r="P78" s="35">
        <f>SUMIFS('[2]Base Datos'!$W:$W,'[2]Base Datos'!$C:$C,$B4,'[2]Base Datos'!$E:$E,P4)</f>
        <v>0</v>
      </c>
      <c r="Q78" s="34">
        <f>SUMIFS('[2]Base Datos'!$W:$W,'[2]Base Datos'!$C:$C,$B4,'[2]Base Datos'!$E:$E,Q4)</f>
        <v>0</v>
      </c>
      <c r="R78" s="34">
        <f>SUMIFS('[2]Base Datos'!$W:$W,'[2]Base Datos'!$C:$C,$B4,'[2]Base Datos'!$E:$E,R4)</f>
        <v>0</v>
      </c>
      <c r="S78" s="34">
        <f>SUMIFS('[2]Base Datos'!$W:$W,'[2]Base Datos'!$C:$C,$B4,'[2]Base Datos'!$E:$E,S4)</f>
        <v>0</v>
      </c>
      <c r="T78" s="34">
        <f>SUMIFS('[2]Base Datos'!$W:$W,'[2]Base Datos'!$C:$C,$B4,'[2]Base Datos'!$E:$E,T4)</f>
        <v>0</v>
      </c>
      <c r="U78" s="34">
        <f>SUMIFS('[2]Base Datos'!$W:$W,'[2]Base Datos'!$C:$C,$B4,'[2]Base Datos'!$E:$E,U4)</f>
        <v>0</v>
      </c>
      <c r="V78" s="35">
        <f>SUMIFS('[2]Base Datos'!$W:$W,'[2]Base Datos'!$C:$C,$B4,'[2]Base Datos'!$E:$E,V4)</f>
        <v>0</v>
      </c>
      <c r="W78" s="35">
        <f>SUMIFS('[2]Base Datos'!$W:$W,'[2]Base Datos'!$C:$C,$B4,'[2]Base Datos'!$E:$E,W4)</f>
        <v>0</v>
      </c>
      <c r="X78" s="34">
        <f>SUMIFS('[2]Base Datos'!$W:$W,'[2]Base Datos'!$C:$C,$B4,'[2]Base Datos'!$E:$E,X4)</f>
        <v>0</v>
      </c>
      <c r="Y78" s="34">
        <f>SUMIFS('[2]Base Datos'!$W:$W,'[2]Base Datos'!$C:$C,$B4,'[2]Base Datos'!$E:$E,Y4)</f>
        <v>0</v>
      </c>
      <c r="Z78" s="34">
        <f>SUMIFS('[2]Base Datos'!$W:$W,'[2]Base Datos'!$C:$C,$B4,'[2]Base Datos'!$E:$E,Z4)</f>
        <v>0</v>
      </c>
      <c r="AA78" s="34">
        <f>SUMIFS('[2]Base Datos'!$W:$W,'[2]Base Datos'!$C:$C,$B4,'[2]Base Datos'!$E:$E,AA4)</f>
        <v>0</v>
      </c>
      <c r="AB78" s="34">
        <f>SUMIFS('[2]Base Datos'!$W:$W,'[2]Base Datos'!$C:$C,$B4,'[2]Base Datos'!$E:$E,AB4)</f>
        <v>0</v>
      </c>
      <c r="AC78" s="35">
        <f>SUMIFS('[2]Base Datos'!$W:$W,'[2]Base Datos'!$C:$C,$B4,'[2]Base Datos'!$E:$E,AC4)</f>
        <v>0</v>
      </c>
      <c r="AD78" s="35">
        <f>SUMIFS('[2]Base Datos'!$W:$W,'[2]Base Datos'!$C:$C,$B4,'[2]Base Datos'!$E:$E,AD4)</f>
        <v>0</v>
      </c>
      <c r="AE78" s="34">
        <f>SUMIFS('[2]Base Datos'!$W:$W,'[2]Base Datos'!$C:$C,$B4,'[2]Base Datos'!$E:$E,AE4)</f>
        <v>0</v>
      </c>
      <c r="AF78" s="34">
        <f>SUMIFS('[2]Base Datos'!$W:$W,'[2]Base Datos'!$C:$C,$B4,'[2]Base Datos'!$E:$E,AF4)</f>
        <v>0</v>
      </c>
      <c r="AG78" s="62">
        <f>SUMIFS('[2]Base Datos'!$W:$W,'[2]Base Datos'!$C:$C,$B4,'[2]Base Datos'!$E:$E,AG4)</f>
        <v>0</v>
      </c>
      <c r="AH78" s="35">
        <f>SUMIFS('[2]Base Datos'!$W:$W,'[2]Base Datos'!$C:$C,$B4,'[2]Base Datos'!$E:$E,AH4)</f>
        <v>0</v>
      </c>
      <c r="AI78" s="67"/>
    </row>
    <row r="79" spans="1:35" hidden="1">
      <c r="A79" s="12" t="s">
        <v>80</v>
      </c>
      <c r="B79" s="12">
        <f t="shared" si="4"/>
        <v>0</v>
      </c>
      <c r="C79" s="13">
        <v>1253.385</v>
      </c>
      <c r="D79" s="13">
        <f t="shared" si="5"/>
        <v>0</v>
      </c>
      <c r="E79" s="34">
        <f>SUMIFS('[2]Base Datos'!$X:$X,'[2]Base Datos'!$C:$C,$B4,'[2]Base Datos'!$E:$E,E4)</f>
        <v>0</v>
      </c>
      <c r="F79" s="34">
        <f>SUMIFS('[2]Base Datos'!$X:$X,'[2]Base Datos'!$C:$C,$B4,'[2]Base Datos'!$E:$E,F4)</f>
        <v>0</v>
      </c>
      <c r="G79" s="34">
        <f>SUMIFS('[2]Base Datos'!$X:$X,'[2]Base Datos'!$C:$C,$B4,'[2]Base Datos'!$E:$E,G4)</f>
        <v>0</v>
      </c>
      <c r="H79" s="35">
        <f>SUMIFS('[2]Base Datos'!$X:$X,'[2]Base Datos'!$C:$C,$B4,'[2]Base Datos'!$E:$E,H4)</f>
        <v>0</v>
      </c>
      <c r="I79" s="35">
        <f>SUMIFS('[2]Base Datos'!$X:$X,'[2]Base Datos'!$C:$C,$B4,'[2]Base Datos'!$E:$E,I4)</f>
        <v>0</v>
      </c>
      <c r="J79" s="34">
        <f>SUMIFS('[2]Base Datos'!$X:$X,'[2]Base Datos'!$C:$C,$B4,'[2]Base Datos'!$E:$E,J4)</f>
        <v>0</v>
      </c>
      <c r="K79" s="34">
        <f>SUMIFS('[2]Base Datos'!$X:$X,'[2]Base Datos'!$C:$C,$B4,'[2]Base Datos'!$E:$E,K4)</f>
        <v>0</v>
      </c>
      <c r="L79" s="34">
        <f>SUMIFS('[2]Base Datos'!$X:$X,'[2]Base Datos'!$C:$C,$B4,'[2]Base Datos'!$E:$E,L4)</f>
        <v>0</v>
      </c>
      <c r="M79" s="34">
        <f>SUMIFS('[2]Base Datos'!$X:$X,'[2]Base Datos'!$C:$C,$B4,'[2]Base Datos'!$E:$E,M4)</f>
        <v>0</v>
      </c>
      <c r="N79" s="35">
        <f>SUMIFS('[2]Base Datos'!$X:$X,'[2]Base Datos'!$C:$C,$B4,'[2]Base Datos'!$E:$E,N4)</f>
        <v>0</v>
      </c>
      <c r="O79" s="35">
        <f>SUMIFS('[2]Base Datos'!$X:$X,'[2]Base Datos'!$C:$C,$B4,'[2]Base Datos'!$E:$E,O4)</f>
        <v>0</v>
      </c>
      <c r="P79" s="35">
        <f>SUMIFS('[2]Base Datos'!$X:$X,'[2]Base Datos'!$C:$C,$B4,'[2]Base Datos'!$E:$E,P4)</f>
        <v>0</v>
      </c>
      <c r="Q79" s="34">
        <f>SUMIFS('[2]Base Datos'!$X:$X,'[2]Base Datos'!$C:$C,$B4,'[2]Base Datos'!$E:$E,Q4)</f>
        <v>0</v>
      </c>
      <c r="R79" s="34">
        <f>SUMIFS('[2]Base Datos'!$X:$X,'[2]Base Datos'!$C:$C,$B4,'[2]Base Datos'!$E:$E,R4)</f>
        <v>0</v>
      </c>
      <c r="S79" s="34">
        <f>SUMIFS('[2]Base Datos'!$X:$X,'[2]Base Datos'!$C:$C,$B4,'[2]Base Datos'!$E:$E,S4)</f>
        <v>0</v>
      </c>
      <c r="T79" s="34">
        <f>SUMIFS('[2]Base Datos'!$X:$X,'[2]Base Datos'!$C:$C,$B4,'[2]Base Datos'!$E:$E,T4)</f>
        <v>0</v>
      </c>
      <c r="U79" s="34">
        <f>SUMIFS('[2]Base Datos'!$X:$X,'[2]Base Datos'!$C:$C,$B4,'[2]Base Datos'!$E:$E,U4)</f>
        <v>0</v>
      </c>
      <c r="V79" s="35">
        <f>SUMIFS('[2]Base Datos'!$X:$X,'[2]Base Datos'!$C:$C,$B4,'[2]Base Datos'!$E:$E,V4)</f>
        <v>0</v>
      </c>
      <c r="W79" s="35">
        <f>SUMIFS('[2]Base Datos'!$X:$X,'[2]Base Datos'!$C:$C,$B4,'[2]Base Datos'!$E:$E,W4)</f>
        <v>0</v>
      </c>
      <c r="X79" s="34">
        <f>SUMIFS('[2]Base Datos'!$X:$X,'[2]Base Datos'!$C:$C,$B4,'[2]Base Datos'!$E:$E,X4)</f>
        <v>0</v>
      </c>
      <c r="Y79" s="34">
        <f>SUMIFS('[2]Base Datos'!$X:$X,'[2]Base Datos'!$C:$C,$B4,'[2]Base Datos'!$E:$E,Y4)</f>
        <v>0</v>
      </c>
      <c r="Z79" s="34">
        <f>SUMIFS('[2]Base Datos'!$X:$X,'[2]Base Datos'!$C:$C,$B4,'[2]Base Datos'!$E:$E,Z4)</f>
        <v>0</v>
      </c>
      <c r="AA79" s="34">
        <f>SUMIFS('[2]Base Datos'!$X:$X,'[2]Base Datos'!$C:$C,$B4,'[2]Base Datos'!$E:$E,AA4)</f>
        <v>0</v>
      </c>
      <c r="AB79" s="34">
        <f>SUMIFS('[2]Base Datos'!$X:$X,'[2]Base Datos'!$C:$C,$B4,'[2]Base Datos'!$E:$E,AB4)</f>
        <v>0</v>
      </c>
      <c r="AC79" s="35">
        <f>SUMIFS('[2]Base Datos'!$X:$X,'[2]Base Datos'!$C:$C,$B4,'[2]Base Datos'!$E:$E,AC4)</f>
        <v>0</v>
      </c>
      <c r="AD79" s="35">
        <f>SUMIFS('[2]Base Datos'!$X:$X,'[2]Base Datos'!$C:$C,$B4,'[2]Base Datos'!$E:$E,AD4)</f>
        <v>0</v>
      </c>
      <c r="AE79" s="34">
        <f>SUMIFS('[2]Base Datos'!$X:$X,'[2]Base Datos'!$C:$C,$B4,'[2]Base Datos'!$E:$E,AE4)</f>
        <v>0</v>
      </c>
      <c r="AF79" s="34">
        <f>SUMIFS('[2]Base Datos'!$X:$X,'[2]Base Datos'!$C:$C,$B4,'[2]Base Datos'!$E:$E,AF4)</f>
        <v>0</v>
      </c>
      <c r="AG79" s="62">
        <f>SUMIFS('[2]Base Datos'!$X:$X,'[2]Base Datos'!$C:$C,$B4,'[2]Base Datos'!$E:$E,AG4)</f>
        <v>0</v>
      </c>
      <c r="AH79" s="35">
        <f>SUMIFS('[2]Base Datos'!$X:$X,'[2]Base Datos'!$C:$C,$B4,'[2]Base Datos'!$E:$E,AH4)</f>
        <v>0</v>
      </c>
      <c r="AI79" s="67"/>
    </row>
    <row r="80" spans="1:35">
      <c r="A80" s="32" t="s">
        <v>86</v>
      </c>
      <c r="B80" s="36"/>
      <c r="C80" s="38"/>
      <c r="D80" s="38"/>
      <c r="E80" s="34"/>
      <c r="F80" s="34"/>
      <c r="G80" s="34"/>
      <c r="H80" s="35"/>
      <c r="I80" s="35"/>
      <c r="J80" s="34"/>
      <c r="K80" s="34"/>
      <c r="L80" s="34"/>
      <c r="M80" s="34"/>
      <c r="N80" s="35"/>
      <c r="O80" s="35"/>
      <c r="P80" s="35"/>
      <c r="Q80" s="34"/>
      <c r="R80" s="34"/>
      <c r="S80" s="34"/>
      <c r="T80" s="34"/>
      <c r="U80" s="34"/>
      <c r="V80" s="35"/>
      <c r="W80" s="35"/>
      <c r="X80" s="34"/>
      <c r="Y80" s="34"/>
      <c r="Z80" s="34"/>
      <c r="AA80" s="34"/>
      <c r="AB80" s="34"/>
      <c r="AC80" s="35"/>
      <c r="AD80" s="35"/>
      <c r="AE80" s="34"/>
      <c r="AF80" s="34"/>
      <c r="AG80" s="62"/>
      <c r="AH80" s="35"/>
      <c r="AI80" s="67"/>
    </row>
    <row r="81" spans="1:35" s="71" customFormat="1">
      <c r="A81" s="62" t="s">
        <v>104</v>
      </c>
      <c r="B81" s="62">
        <v>2</v>
      </c>
      <c r="C81" s="62">
        <f>50000*1.25</f>
        <v>62500</v>
      </c>
      <c r="D81" s="72">
        <f t="shared" ref="D81" si="6">B81*C81</f>
        <v>125000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</row>
    <row r="82" spans="1:35" s="71" customForma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</row>
    <row r="83" spans="1:35" s="71" customFormat="1">
      <c r="A83" s="62" t="s">
        <v>102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</row>
    <row r="84" spans="1:35" hidden="1">
      <c r="A84" s="39" t="s">
        <v>87</v>
      </c>
      <c r="B84" s="39">
        <v>0</v>
      </c>
      <c r="C84" s="52">
        <v>44531</v>
      </c>
      <c r="D84" s="56">
        <f t="shared" ref="D84" si="7">B84*C84</f>
        <v>0</v>
      </c>
      <c r="E84" s="34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</row>
    <row r="85" spans="1:35">
      <c r="A85" s="41" t="s">
        <v>81</v>
      </c>
      <c r="B85" s="42"/>
      <c r="C85" s="42"/>
      <c r="D85" s="43">
        <f t="shared" ref="D85:AH85" si="8">SUM(D7:D84)</f>
        <v>797299.478290456</v>
      </c>
      <c r="E85" s="35">
        <f t="shared" si="8"/>
        <v>50</v>
      </c>
      <c r="F85" s="35">
        <f t="shared" si="8"/>
        <v>37</v>
      </c>
      <c r="G85" s="35">
        <f t="shared" si="8"/>
        <v>56</v>
      </c>
      <c r="H85" s="35">
        <f t="shared" si="8"/>
        <v>7</v>
      </c>
      <c r="I85" s="35">
        <f t="shared" si="8"/>
        <v>7</v>
      </c>
      <c r="J85" s="35">
        <f t="shared" si="8"/>
        <v>6</v>
      </c>
      <c r="K85" s="35">
        <f t="shared" si="8"/>
        <v>8</v>
      </c>
      <c r="L85" s="35">
        <f t="shared" si="8"/>
        <v>57</v>
      </c>
      <c r="M85" s="35">
        <f t="shared" si="8"/>
        <v>44</v>
      </c>
      <c r="N85" s="35">
        <f t="shared" si="8"/>
        <v>0</v>
      </c>
      <c r="O85" s="35">
        <f t="shared" si="8"/>
        <v>0</v>
      </c>
      <c r="P85" s="35">
        <f t="shared" si="8"/>
        <v>0</v>
      </c>
      <c r="Q85" s="35">
        <f t="shared" si="8"/>
        <v>11</v>
      </c>
      <c r="R85" s="35">
        <f t="shared" si="8"/>
        <v>75</v>
      </c>
      <c r="S85" s="35">
        <f t="shared" si="8"/>
        <v>0</v>
      </c>
      <c r="T85" s="35">
        <f t="shared" si="8"/>
        <v>82</v>
      </c>
      <c r="U85" s="35">
        <f t="shared" si="8"/>
        <v>79</v>
      </c>
      <c r="V85" s="35">
        <f t="shared" si="8"/>
        <v>6</v>
      </c>
      <c r="W85" s="35">
        <f t="shared" si="8"/>
        <v>0</v>
      </c>
      <c r="X85" s="35">
        <f t="shared" si="8"/>
        <v>0</v>
      </c>
      <c r="Y85" s="35">
        <f t="shared" si="8"/>
        <v>0</v>
      </c>
      <c r="Z85" s="35">
        <f t="shared" si="8"/>
        <v>0</v>
      </c>
      <c r="AA85" s="35">
        <f t="shared" si="8"/>
        <v>0</v>
      </c>
      <c r="AB85" s="35">
        <f t="shared" si="8"/>
        <v>0</v>
      </c>
      <c r="AC85" s="35">
        <f t="shared" si="8"/>
        <v>0</v>
      </c>
      <c r="AD85" s="35">
        <f t="shared" si="8"/>
        <v>0</v>
      </c>
      <c r="AE85" s="35">
        <f t="shared" si="8"/>
        <v>0</v>
      </c>
      <c r="AF85" s="35">
        <f t="shared" si="8"/>
        <v>0</v>
      </c>
      <c r="AG85" s="35">
        <f t="shared" si="8"/>
        <v>0</v>
      </c>
      <c r="AH85" s="35">
        <f t="shared" si="8"/>
        <v>0</v>
      </c>
      <c r="AI85" s="67"/>
    </row>
    <row r="86" spans="1:35">
      <c r="A86" s="25" t="s">
        <v>82</v>
      </c>
      <c r="E86" s="44">
        <f>SUMPRODUCT(E7:E79,$C7:$C79)</f>
        <v>46844.559513868313</v>
      </c>
      <c r="F86" s="44">
        <f t="shared" ref="F86:AH86" si="9">SUMPRODUCT(F7:F79,$C7:$C79)</f>
        <v>37076.229513868318</v>
      </c>
      <c r="G86" s="44">
        <f t="shared" si="9"/>
        <v>52879.988763433983</v>
      </c>
      <c r="H86" s="44">
        <f t="shared" si="9"/>
        <v>61406.000772443454</v>
      </c>
      <c r="I86" s="44">
        <f t="shared" si="9"/>
        <v>67671.919218611161</v>
      </c>
      <c r="J86" s="44">
        <f t="shared" si="9"/>
        <v>4508.46</v>
      </c>
      <c r="K86" s="44">
        <f t="shared" si="9"/>
        <v>7492.6796400000003</v>
      </c>
      <c r="L86" s="44">
        <f t="shared" si="9"/>
        <v>57618.937960036019</v>
      </c>
      <c r="M86" s="44">
        <f t="shared" si="9"/>
        <v>47850.920914186616</v>
      </c>
      <c r="N86" s="44">
        <f t="shared" si="9"/>
        <v>0</v>
      </c>
      <c r="O86" s="44">
        <f t="shared" si="9"/>
        <v>0</v>
      </c>
      <c r="P86" s="44">
        <f t="shared" si="9"/>
        <v>0</v>
      </c>
      <c r="Q86" s="44">
        <f t="shared" si="9"/>
        <v>13780.331400318299</v>
      </c>
      <c r="R86" s="44">
        <f t="shared" si="9"/>
        <v>65631.186512130953</v>
      </c>
      <c r="S86" s="44">
        <f t="shared" si="9"/>
        <v>0</v>
      </c>
      <c r="T86" s="44">
        <f t="shared" si="9"/>
        <v>82001.24085798036</v>
      </c>
      <c r="U86" s="44">
        <f t="shared" si="9"/>
        <v>68637.389829602034</v>
      </c>
      <c r="V86" s="44">
        <f t="shared" si="9"/>
        <v>58899.633393976372</v>
      </c>
      <c r="W86" s="44">
        <f t="shared" si="9"/>
        <v>0</v>
      </c>
      <c r="X86" s="44">
        <f t="shared" si="9"/>
        <v>0</v>
      </c>
      <c r="Y86" s="44">
        <f t="shared" si="9"/>
        <v>0</v>
      </c>
      <c r="Z86" s="44">
        <f t="shared" si="9"/>
        <v>0</v>
      </c>
      <c r="AA86" s="44">
        <f t="shared" si="9"/>
        <v>0</v>
      </c>
      <c r="AB86" s="44">
        <f t="shared" si="9"/>
        <v>0</v>
      </c>
      <c r="AC86" s="44">
        <f t="shared" si="9"/>
        <v>0</v>
      </c>
      <c r="AD86" s="44">
        <f t="shared" si="9"/>
        <v>0</v>
      </c>
      <c r="AE86" s="44">
        <f t="shared" si="9"/>
        <v>0</v>
      </c>
      <c r="AF86" s="44">
        <f t="shared" si="9"/>
        <v>0</v>
      </c>
      <c r="AG86" s="44">
        <f t="shared" si="9"/>
        <v>0</v>
      </c>
      <c r="AH86" s="44">
        <f t="shared" si="9"/>
        <v>0</v>
      </c>
      <c r="AI86" s="68"/>
    </row>
    <row r="87" spans="1:35">
      <c r="A87" s="25" t="s">
        <v>83</v>
      </c>
      <c r="E87" s="45">
        <v>3</v>
      </c>
      <c r="F87" s="45">
        <f t="shared" ref="F87:AH87" si="10">IF(F6="Sin Producción",1,IF(F6="Inasistencia",1,IF(F85&lt;1,0,1)))</f>
        <v>1</v>
      </c>
      <c r="G87" s="45">
        <f t="shared" si="10"/>
        <v>1</v>
      </c>
      <c r="H87" s="45">
        <f t="shared" si="10"/>
        <v>1</v>
      </c>
      <c r="I87" s="45">
        <f t="shared" si="10"/>
        <v>1</v>
      </c>
      <c r="J87" s="45">
        <f t="shared" si="10"/>
        <v>1</v>
      </c>
      <c r="K87" s="45">
        <f t="shared" si="10"/>
        <v>1</v>
      </c>
      <c r="L87" s="45">
        <f t="shared" si="10"/>
        <v>1</v>
      </c>
      <c r="M87" s="45">
        <f t="shared" si="10"/>
        <v>1</v>
      </c>
      <c r="N87" s="45">
        <f t="shared" si="10"/>
        <v>0</v>
      </c>
      <c r="O87" s="45">
        <f t="shared" si="10"/>
        <v>0</v>
      </c>
      <c r="P87" s="45">
        <f t="shared" si="10"/>
        <v>0</v>
      </c>
      <c r="Q87" s="45">
        <f t="shared" si="10"/>
        <v>1</v>
      </c>
      <c r="R87" s="45">
        <f t="shared" si="10"/>
        <v>1</v>
      </c>
      <c r="S87" s="45">
        <f t="shared" si="10"/>
        <v>0</v>
      </c>
      <c r="T87" s="45">
        <f t="shared" si="10"/>
        <v>1</v>
      </c>
      <c r="U87" s="45">
        <f t="shared" si="10"/>
        <v>1</v>
      </c>
      <c r="V87" s="45">
        <f t="shared" si="10"/>
        <v>1</v>
      </c>
      <c r="W87" s="45">
        <f t="shared" si="10"/>
        <v>0</v>
      </c>
      <c r="X87" s="45">
        <f t="shared" si="10"/>
        <v>0</v>
      </c>
      <c r="Y87" s="45">
        <f t="shared" si="10"/>
        <v>0</v>
      </c>
      <c r="Z87" s="45">
        <f t="shared" si="10"/>
        <v>0</v>
      </c>
      <c r="AA87" s="45">
        <f t="shared" si="10"/>
        <v>0</v>
      </c>
      <c r="AB87" s="45">
        <f t="shared" si="10"/>
        <v>0</v>
      </c>
      <c r="AC87" s="45">
        <f t="shared" si="10"/>
        <v>0</v>
      </c>
      <c r="AD87" s="45">
        <f t="shared" si="10"/>
        <v>0</v>
      </c>
      <c r="AE87" s="45">
        <f t="shared" si="10"/>
        <v>0</v>
      </c>
      <c r="AF87" s="45">
        <f t="shared" si="10"/>
        <v>0</v>
      </c>
      <c r="AG87" s="45">
        <f t="shared" si="10"/>
        <v>0</v>
      </c>
      <c r="AH87" s="45">
        <f t="shared" si="10"/>
        <v>0</v>
      </c>
    </row>
    <row r="88" spans="1:35">
      <c r="A88" s="46" t="s">
        <v>84</v>
      </c>
      <c r="B88" s="47"/>
      <c r="C88" s="47"/>
      <c r="D88" s="48">
        <f>SUM(E88:AI88)</f>
        <v>154508.12676765939</v>
      </c>
      <c r="E88" s="49"/>
      <c r="F88" s="49"/>
      <c r="G88" s="45"/>
      <c r="H88" s="49" t="s">
        <v>102</v>
      </c>
      <c r="I88" s="49">
        <f>IF(SUM(E86:I87)=0,0,SUM(E86:I86)/SUM(E87:I87))</f>
        <v>37982.671111746466</v>
      </c>
      <c r="J88" s="49"/>
      <c r="K88" s="49"/>
      <c r="L88" s="49" t="s">
        <v>102</v>
      </c>
      <c r="M88" s="49"/>
      <c r="N88" s="49"/>
      <c r="O88" s="49" t="s">
        <v>102</v>
      </c>
      <c r="P88" s="49">
        <f>IF(SUM(J87:P87)=0,0,SUM(J86:P86)/SUM(J87:P87))*2</f>
        <v>58735.499257111318</v>
      </c>
      <c r="Q88" s="49"/>
      <c r="R88" s="49"/>
      <c r="S88" s="49" t="s">
        <v>102</v>
      </c>
      <c r="T88" s="49"/>
      <c r="U88" s="49"/>
      <c r="V88" s="49" t="s">
        <v>102</v>
      </c>
      <c r="W88" s="49">
        <f>IF(SUM(Q87:W87)=0,0,SUM(Q86:W86)/SUM(Q87:W87))</f>
        <v>57789.956398801602</v>
      </c>
      <c r="X88" s="49"/>
      <c r="Y88" s="49"/>
      <c r="Z88" s="49" t="s">
        <v>102</v>
      </c>
      <c r="AA88" s="49"/>
      <c r="AB88" s="49"/>
      <c r="AC88" s="49" t="s">
        <v>102</v>
      </c>
      <c r="AD88" s="49">
        <f>IF(SUM(X87:AD87)=0,0,SUM(X86:AD86)/SUM(X87:AD87))</f>
        <v>0</v>
      </c>
      <c r="AE88" s="49"/>
      <c r="AF88" s="49" t="s">
        <v>102</v>
      </c>
      <c r="AG88" s="49"/>
      <c r="AH88" s="49">
        <f>IF(SUM(AE86:AH87)=0,0,SUM(AE86:AH86)/SUM(AE87:AH87))*2</f>
        <v>0</v>
      </c>
      <c r="AI88" s="69"/>
    </row>
    <row r="89" spans="1:35">
      <c r="A89" s="41" t="s">
        <v>85</v>
      </c>
      <c r="B89" s="42"/>
      <c r="C89" s="42"/>
      <c r="D89" s="43">
        <f>SUM(D85:D88)</f>
        <v>951807.60505811544</v>
      </c>
    </row>
    <row r="90" spans="1:35">
      <c r="A90" s="50" t="s">
        <v>100</v>
      </c>
      <c r="B90" s="51">
        <f>SUM(D8:D21)+SUM(D28:D41)+SUM(D49:D63)+SUM(D65:D79)</f>
        <v>286979.06483448064</v>
      </c>
      <c r="H90" s="25" t="s">
        <v>102</v>
      </c>
    </row>
    <row r="91" spans="1:35">
      <c r="A91" s="50" t="s">
        <v>99</v>
      </c>
      <c r="B91" s="51">
        <f>SUM(D22:D26)+SUM(D42:D46)+SUM(D81:D83)</f>
        <v>284146.00345597521</v>
      </c>
      <c r="F91" s="25" t="s">
        <v>102</v>
      </c>
    </row>
    <row r="92" spans="1:35">
      <c r="A92" s="25" t="s">
        <v>103</v>
      </c>
      <c r="B92" s="51">
        <f>+D27+D7</f>
        <v>226174.41</v>
      </c>
    </row>
    <row r="93" spans="1:35" hidden="1">
      <c r="A93" s="14" t="s">
        <v>8</v>
      </c>
      <c r="B93" s="12">
        <f t="shared" ref="B93:B118" si="11">SUM(E93:AI93)</f>
        <v>0</v>
      </c>
      <c r="C93" s="11">
        <v>751.41</v>
      </c>
      <c r="D93" s="13">
        <f>B93*C93</f>
        <v>0</v>
      </c>
      <c r="E93" s="34">
        <f>SUMIFS('[1]Base Datos'!$H:$H,'[1]Base Datos'!$A:$A,#REF!,'[1]Base Datos'!$D:$D,#REF!)</f>
        <v>0</v>
      </c>
      <c r="F93" s="34">
        <f>SUMIFS('[1]Base Datos'!$H:$H,'[1]Base Datos'!$A:$A,#REF!,'[1]Base Datos'!$D:$D,#REF!)</f>
        <v>0</v>
      </c>
      <c r="G93" s="34">
        <f>SUMIFS('[1]Base Datos'!$H:$H,'[1]Base Datos'!$A:$A,#REF!,'[1]Base Datos'!$D:$D,#REF!)</f>
        <v>0</v>
      </c>
      <c r="H93" s="35">
        <f>SUMIFS('[1]Base Datos'!$H:$H,'[1]Base Datos'!$A:$A,#REF!,'[1]Base Datos'!$D:$D,#REF!)</f>
        <v>0</v>
      </c>
      <c r="I93" s="35">
        <f>SUMIFS('[1]Base Datos'!$H:$H,'[1]Base Datos'!$A:$A,#REF!,'[1]Base Datos'!$D:$D,#REF!)</f>
        <v>0</v>
      </c>
      <c r="J93" s="34">
        <f>SUMIFS('[1]Base Datos'!$H:$H,'[1]Base Datos'!$A:$A,#REF!,'[1]Base Datos'!$D:$D,#REF!)</f>
        <v>0</v>
      </c>
      <c r="K93" s="34">
        <f>SUMIFS('[1]Base Datos'!$H:$H,'[1]Base Datos'!$A:$A,#REF!,'[1]Base Datos'!$D:$D,#REF!)</f>
        <v>0</v>
      </c>
      <c r="L93" s="34">
        <f>SUMIFS('[1]Base Datos'!$H:$H,'[1]Base Datos'!$A:$A,#REF!,'[1]Base Datos'!$D:$D,#REF!)</f>
        <v>0</v>
      </c>
      <c r="M93" s="34">
        <f>SUMIFS('[1]Base Datos'!$H:$H,'[1]Base Datos'!$A:$A,#REF!,'[1]Base Datos'!$D:$D,#REF!)</f>
        <v>0</v>
      </c>
      <c r="N93" s="35">
        <f>SUMIFS('[1]Base Datos'!$H:$H,'[1]Base Datos'!$A:$A,#REF!,'[1]Base Datos'!$D:$D,#REF!)</f>
        <v>0</v>
      </c>
      <c r="O93" s="35">
        <f>SUMIFS('[1]Base Datos'!$H:$H,'[1]Base Datos'!$A:$A,#REF!,'[1]Base Datos'!$D:$D,#REF!)</f>
        <v>0</v>
      </c>
      <c r="P93" s="35">
        <f>SUMIFS('[1]Base Datos'!$H:$H,'[1]Base Datos'!$A:$A,#REF!,'[1]Base Datos'!$D:$D,#REF!)</f>
        <v>0</v>
      </c>
      <c r="Q93" s="34">
        <f>SUMIFS('[1]Base Datos'!$H:$H,'[1]Base Datos'!$A:$A,#REF!,'[1]Base Datos'!$D:$D,#REF!)</f>
        <v>0</v>
      </c>
      <c r="R93" s="34">
        <f>SUMIFS('[1]Base Datos'!$H:$H,'[1]Base Datos'!$A:$A,#REF!,'[1]Base Datos'!$D:$D,#REF!)</f>
        <v>0</v>
      </c>
      <c r="S93" s="34">
        <f>SUMIFS('[1]Base Datos'!$H:$H,'[1]Base Datos'!$A:$A,#REF!,'[1]Base Datos'!$D:$D,#REF!)</f>
        <v>0</v>
      </c>
      <c r="T93" s="34">
        <f>SUMIFS('[1]Base Datos'!$H:$H,'[1]Base Datos'!$A:$A,#REF!,'[1]Base Datos'!$D:$D,#REF!)</f>
        <v>0</v>
      </c>
      <c r="U93" s="34">
        <f>SUMIFS('[1]Base Datos'!$H:$H,'[1]Base Datos'!$A:$A,#REF!,'[1]Base Datos'!$D:$D,#REF!)</f>
        <v>0</v>
      </c>
      <c r="V93" s="35">
        <f>SUMIFS('[1]Base Datos'!$H:$H,'[1]Base Datos'!$A:$A,#REF!,'[1]Base Datos'!$D:$D,#REF!)</f>
        <v>0</v>
      </c>
      <c r="W93" s="35">
        <f>SUMIFS('[1]Base Datos'!$H:$H,'[1]Base Datos'!$A:$A,#REF!,'[1]Base Datos'!$D:$D,#REF!)</f>
        <v>0</v>
      </c>
      <c r="X93" s="34">
        <f>SUMIFS('[1]Base Datos'!$H:$H,'[1]Base Datos'!$A:$A,#REF!,'[1]Base Datos'!$D:$D,#REF!)</f>
        <v>0</v>
      </c>
      <c r="Y93" s="34">
        <f>SUMIFS('[1]Base Datos'!$H:$H,'[1]Base Datos'!$A:$A,#REF!,'[1]Base Datos'!$D:$D,#REF!)</f>
        <v>0</v>
      </c>
      <c r="Z93" s="34">
        <f>SUMIFS('[1]Base Datos'!$H:$H,'[1]Base Datos'!$A:$A,#REF!,'[1]Base Datos'!$D:$D,#REF!)</f>
        <v>0</v>
      </c>
      <c r="AA93" s="34">
        <f>SUMIFS('[1]Base Datos'!$H:$H,'[1]Base Datos'!$A:$A,#REF!,'[1]Base Datos'!$D:$D,#REF!)</f>
        <v>0</v>
      </c>
      <c r="AB93" s="34">
        <f>SUMIFS('[1]Base Datos'!$H:$H,'[1]Base Datos'!$A:$A,#REF!,'[1]Base Datos'!$D:$D,#REF!)</f>
        <v>0</v>
      </c>
      <c r="AC93" s="35">
        <f>SUMIFS('[1]Base Datos'!$H:$H,'[1]Base Datos'!$A:$A,#REF!,'[1]Base Datos'!$D:$D,#REF!)</f>
        <v>0</v>
      </c>
      <c r="AD93" s="35">
        <f>SUMIFS('[1]Base Datos'!$H:$H,'[1]Base Datos'!$A:$A,#REF!,'[1]Base Datos'!$D:$D,#REF!)</f>
        <v>0</v>
      </c>
      <c r="AE93" s="34">
        <f>SUMIFS('[1]Base Datos'!$H:$H,'[1]Base Datos'!$A:$A,#REF!,'[1]Base Datos'!$D:$D,#REF!)</f>
        <v>0</v>
      </c>
      <c r="AF93" s="34">
        <f>SUMIFS('[1]Base Datos'!$H:$H,'[1]Base Datos'!$A:$A,#REF!,'[1]Base Datos'!$D:$D,#REF!)</f>
        <v>0</v>
      </c>
      <c r="AG93" s="62">
        <f>SUMIFS('[1]Base Datos'!$H:$H,'[1]Base Datos'!$A:$A,#REF!,'[1]Base Datos'!$D:$D,#REF!)</f>
        <v>0</v>
      </c>
      <c r="AH93" s="35">
        <f>SUMIFS('[1]Base Datos'!$H:$H,'[1]Base Datos'!$A:$A,#REF!,'[1]Base Datos'!$D:$D,#REF!)</f>
        <v>0</v>
      </c>
      <c r="AI93" s="67"/>
    </row>
    <row r="94" spans="1:35" hidden="1">
      <c r="A94" s="14" t="s">
        <v>9</v>
      </c>
      <c r="B94" s="12">
        <f t="shared" si="11"/>
        <v>0</v>
      </c>
      <c r="C94" s="13">
        <v>2506.36737846708</v>
      </c>
      <c r="D94" s="13">
        <f t="shared" ref="D94:D118" si="12">B94*C94</f>
        <v>0</v>
      </c>
      <c r="E94" s="34">
        <f>SUMIFS('[1]Base Datos'!$I:$I,'[1]Base Datos'!$A:$A,#REF!,'[1]Base Datos'!$D:$D,#REF!)</f>
        <v>0</v>
      </c>
      <c r="F94" s="34">
        <f>SUMIFS('[1]Base Datos'!$I:$I,'[1]Base Datos'!$A:$A,#REF!,'[1]Base Datos'!$D:$D,#REF!)</f>
        <v>0</v>
      </c>
      <c r="G94" s="34">
        <f>SUMIFS('[1]Base Datos'!$I:$I,'[1]Base Datos'!$A:$A,#REF!,'[1]Base Datos'!$D:$D,#REF!)</f>
        <v>0</v>
      </c>
      <c r="H94" s="35">
        <f>SUMIFS('[1]Base Datos'!$I:$I,'[1]Base Datos'!$A:$A,#REF!,'[1]Base Datos'!$D:$D,#REF!)</f>
        <v>0</v>
      </c>
      <c r="I94" s="35">
        <f>SUMIFS('[1]Base Datos'!$I:$I,'[1]Base Datos'!$A:$A,#REF!,'[1]Base Datos'!$D:$D,#REF!)</f>
        <v>0</v>
      </c>
      <c r="J94" s="34">
        <f>SUMIFS('[1]Base Datos'!$I:$I,'[1]Base Datos'!$A:$A,#REF!,'[1]Base Datos'!$D:$D,#REF!)</f>
        <v>0</v>
      </c>
      <c r="K94" s="34">
        <f>SUMIFS('[1]Base Datos'!$I:$I,'[1]Base Datos'!$A:$A,#REF!,'[1]Base Datos'!$D:$D,#REF!)</f>
        <v>0</v>
      </c>
      <c r="L94" s="34">
        <f>SUMIFS('[1]Base Datos'!$I:$I,'[1]Base Datos'!$A:$A,#REF!,'[1]Base Datos'!$D:$D,#REF!)</f>
        <v>0</v>
      </c>
      <c r="M94" s="34">
        <f>SUMIFS('[1]Base Datos'!$I:$I,'[1]Base Datos'!$A:$A,#REF!,'[1]Base Datos'!$D:$D,#REF!)</f>
        <v>0</v>
      </c>
      <c r="N94" s="35">
        <f>SUMIFS('[1]Base Datos'!$I:$I,'[1]Base Datos'!$A:$A,#REF!,'[1]Base Datos'!$D:$D,#REF!)</f>
        <v>0</v>
      </c>
      <c r="O94" s="35">
        <f>SUMIFS('[1]Base Datos'!$I:$I,'[1]Base Datos'!$A:$A,#REF!,'[1]Base Datos'!$D:$D,#REF!)</f>
        <v>0</v>
      </c>
      <c r="P94" s="35">
        <f>SUMIFS('[1]Base Datos'!$I:$I,'[1]Base Datos'!$A:$A,#REF!,'[1]Base Datos'!$D:$D,#REF!)</f>
        <v>0</v>
      </c>
      <c r="Q94" s="34">
        <f>SUMIFS('[1]Base Datos'!$I:$I,'[1]Base Datos'!$A:$A,#REF!,'[1]Base Datos'!$D:$D,#REF!)</f>
        <v>0</v>
      </c>
      <c r="R94" s="34">
        <f>SUMIFS('[1]Base Datos'!$I:$I,'[1]Base Datos'!$A:$A,#REF!,'[1]Base Datos'!$D:$D,#REF!)</f>
        <v>0</v>
      </c>
      <c r="S94" s="34">
        <f>SUMIFS('[1]Base Datos'!$I:$I,'[1]Base Datos'!$A:$A,#REF!,'[1]Base Datos'!$D:$D,#REF!)</f>
        <v>0</v>
      </c>
      <c r="T94" s="34">
        <f>SUMIFS('[1]Base Datos'!$I:$I,'[1]Base Datos'!$A:$A,#REF!,'[1]Base Datos'!$D:$D,#REF!)</f>
        <v>0</v>
      </c>
      <c r="U94" s="34">
        <f>SUMIFS('[1]Base Datos'!$I:$I,'[1]Base Datos'!$A:$A,#REF!,'[1]Base Datos'!$D:$D,#REF!)</f>
        <v>0</v>
      </c>
      <c r="V94" s="35">
        <f>SUMIFS('[1]Base Datos'!$I:$I,'[1]Base Datos'!$A:$A,#REF!,'[1]Base Datos'!$D:$D,#REF!)</f>
        <v>0</v>
      </c>
      <c r="W94" s="35">
        <f>SUMIFS('[1]Base Datos'!$I:$I,'[1]Base Datos'!$A:$A,#REF!,'[1]Base Datos'!$D:$D,#REF!)</f>
        <v>0</v>
      </c>
      <c r="X94" s="34">
        <f>SUMIFS('[1]Base Datos'!$I:$I,'[1]Base Datos'!$A:$A,#REF!,'[1]Base Datos'!$D:$D,#REF!)</f>
        <v>0</v>
      </c>
      <c r="Y94" s="34">
        <f>SUMIFS('[1]Base Datos'!$I:$I,'[1]Base Datos'!$A:$A,#REF!,'[1]Base Datos'!$D:$D,#REF!)</f>
        <v>0</v>
      </c>
      <c r="Z94" s="34">
        <f>SUMIFS('[1]Base Datos'!$I:$I,'[1]Base Datos'!$A:$A,#REF!,'[1]Base Datos'!$D:$D,#REF!)</f>
        <v>0</v>
      </c>
      <c r="AA94" s="34">
        <f>SUMIFS('[1]Base Datos'!$I:$I,'[1]Base Datos'!$A:$A,#REF!,'[1]Base Datos'!$D:$D,#REF!)</f>
        <v>0</v>
      </c>
      <c r="AB94" s="34">
        <f>SUMIFS('[1]Base Datos'!$I:$I,'[1]Base Datos'!$A:$A,#REF!,'[1]Base Datos'!$D:$D,#REF!)</f>
        <v>0</v>
      </c>
      <c r="AC94" s="35">
        <f>SUMIFS('[1]Base Datos'!$I:$I,'[1]Base Datos'!$A:$A,#REF!,'[1]Base Datos'!$D:$D,#REF!)</f>
        <v>0</v>
      </c>
      <c r="AD94" s="35">
        <f>SUMIFS('[1]Base Datos'!$I:$I,'[1]Base Datos'!$A:$A,#REF!,'[1]Base Datos'!$D:$D,#REF!)</f>
        <v>0</v>
      </c>
      <c r="AE94" s="34">
        <f>SUMIFS('[1]Base Datos'!$I:$I,'[1]Base Datos'!$A:$A,#REF!,'[1]Base Datos'!$D:$D,#REF!)</f>
        <v>0</v>
      </c>
      <c r="AF94" s="34">
        <f>SUMIFS('[1]Base Datos'!$I:$I,'[1]Base Datos'!$A:$A,#REF!,'[1]Base Datos'!$D:$D,#REF!)</f>
        <v>0</v>
      </c>
      <c r="AG94" s="62">
        <f>SUMIFS('[1]Base Datos'!$I:$I,'[1]Base Datos'!$A:$A,#REF!,'[1]Base Datos'!$D:$D,#REF!)</f>
        <v>0</v>
      </c>
      <c r="AH94" s="35">
        <f>SUMIFS('[1]Base Datos'!$I:$I,'[1]Base Datos'!$A:$A,#REF!,'[1]Base Datos'!$D:$D,#REF!)</f>
        <v>0</v>
      </c>
      <c r="AI94" s="67"/>
    </row>
    <row r="95" spans="1:35" hidden="1">
      <c r="A95" s="14" t="s">
        <v>10</v>
      </c>
      <c r="B95" s="12">
        <f t="shared" si="11"/>
        <v>0</v>
      </c>
      <c r="C95" s="13">
        <v>8772.2858246347787</v>
      </c>
      <c r="D95" s="13">
        <f t="shared" si="12"/>
        <v>0</v>
      </c>
      <c r="E95" s="34">
        <f>SUMIFS('[1]Base Datos'!$J:$J,'[1]Base Datos'!$A:$A,#REF!,'[1]Base Datos'!$D:$D,#REF!)</f>
        <v>0</v>
      </c>
      <c r="F95" s="34">
        <f>SUMIFS('[1]Base Datos'!$J:$J,'[1]Base Datos'!$A:$A,#REF!,'[1]Base Datos'!$D:$D,#REF!)</f>
        <v>0</v>
      </c>
      <c r="G95" s="34">
        <f>SUMIFS('[1]Base Datos'!$J:$J,'[1]Base Datos'!$A:$A,#REF!,'[1]Base Datos'!$D:$D,#REF!)</f>
        <v>0</v>
      </c>
      <c r="H95" s="35">
        <f>SUMIFS('[1]Base Datos'!$J:$J,'[1]Base Datos'!$A:$A,#REF!,'[1]Base Datos'!$D:$D,#REF!)</f>
        <v>0</v>
      </c>
      <c r="I95" s="35">
        <f>SUMIFS('[1]Base Datos'!$J:$J,'[1]Base Datos'!$A:$A,#REF!,'[1]Base Datos'!$D:$D,#REF!)</f>
        <v>0</v>
      </c>
      <c r="J95" s="34">
        <f>SUMIFS('[1]Base Datos'!$J:$J,'[1]Base Datos'!$A:$A,#REF!,'[1]Base Datos'!$D:$D,#REF!)</f>
        <v>0</v>
      </c>
      <c r="K95" s="34">
        <f>SUMIFS('[1]Base Datos'!$J:$J,'[1]Base Datos'!$A:$A,#REF!,'[1]Base Datos'!$D:$D,#REF!)</f>
        <v>0</v>
      </c>
      <c r="L95" s="34">
        <f>SUMIFS('[1]Base Datos'!$J:$J,'[1]Base Datos'!$A:$A,#REF!,'[1]Base Datos'!$D:$D,#REF!)</f>
        <v>0</v>
      </c>
      <c r="M95" s="34">
        <f>SUMIFS('[1]Base Datos'!$J:$J,'[1]Base Datos'!$A:$A,#REF!,'[1]Base Datos'!$D:$D,#REF!)</f>
        <v>0</v>
      </c>
      <c r="N95" s="35">
        <f>SUMIFS('[1]Base Datos'!$J:$J,'[1]Base Datos'!$A:$A,#REF!,'[1]Base Datos'!$D:$D,#REF!)</f>
        <v>0</v>
      </c>
      <c r="O95" s="35">
        <f>SUMIFS('[1]Base Datos'!$J:$J,'[1]Base Datos'!$A:$A,#REF!,'[1]Base Datos'!$D:$D,#REF!)</f>
        <v>0</v>
      </c>
      <c r="P95" s="35">
        <f>SUMIFS('[1]Base Datos'!$J:$J,'[1]Base Datos'!$A:$A,#REF!,'[1]Base Datos'!$D:$D,#REF!)</f>
        <v>0</v>
      </c>
      <c r="Q95" s="34">
        <f>SUMIFS('[1]Base Datos'!$J:$J,'[1]Base Datos'!$A:$A,#REF!,'[1]Base Datos'!$D:$D,#REF!)</f>
        <v>0</v>
      </c>
      <c r="R95" s="34">
        <f>SUMIFS('[1]Base Datos'!$J:$J,'[1]Base Datos'!$A:$A,#REF!,'[1]Base Datos'!$D:$D,#REF!)</f>
        <v>0</v>
      </c>
      <c r="S95" s="34">
        <f>SUMIFS('[1]Base Datos'!$J:$J,'[1]Base Datos'!$A:$A,#REF!,'[1]Base Datos'!$D:$D,#REF!)</f>
        <v>0</v>
      </c>
      <c r="T95" s="34">
        <f>SUMIFS('[1]Base Datos'!$J:$J,'[1]Base Datos'!$A:$A,#REF!,'[1]Base Datos'!$D:$D,#REF!)</f>
        <v>0</v>
      </c>
      <c r="U95" s="34">
        <f>SUMIFS('[1]Base Datos'!$J:$J,'[1]Base Datos'!$A:$A,#REF!,'[1]Base Datos'!$D:$D,#REF!)</f>
        <v>0</v>
      </c>
      <c r="V95" s="35">
        <f>SUMIFS('[1]Base Datos'!$J:$J,'[1]Base Datos'!$A:$A,#REF!,'[1]Base Datos'!$D:$D,#REF!)</f>
        <v>0</v>
      </c>
      <c r="W95" s="35">
        <f>SUMIFS('[1]Base Datos'!$J:$J,'[1]Base Datos'!$A:$A,#REF!,'[1]Base Datos'!$D:$D,#REF!)</f>
        <v>0</v>
      </c>
      <c r="X95" s="34">
        <f>SUMIFS('[1]Base Datos'!$J:$J,'[1]Base Datos'!$A:$A,#REF!,'[1]Base Datos'!$D:$D,#REF!)</f>
        <v>0</v>
      </c>
      <c r="Y95" s="34">
        <f>SUMIFS('[1]Base Datos'!$J:$J,'[1]Base Datos'!$A:$A,#REF!,'[1]Base Datos'!$D:$D,#REF!)</f>
        <v>0</v>
      </c>
      <c r="Z95" s="34">
        <f>SUMIFS('[1]Base Datos'!$J:$J,'[1]Base Datos'!$A:$A,#REF!,'[1]Base Datos'!$D:$D,#REF!)</f>
        <v>0</v>
      </c>
      <c r="AA95" s="34">
        <f>SUMIFS('[1]Base Datos'!$J:$J,'[1]Base Datos'!$A:$A,#REF!,'[1]Base Datos'!$D:$D,#REF!)</f>
        <v>0</v>
      </c>
      <c r="AB95" s="34">
        <f>SUMIFS('[1]Base Datos'!$J:$J,'[1]Base Datos'!$A:$A,#REF!,'[1]Base Datos'!$D:$D,#REF!)</f>
        <v>0</v>
      </c>
      <c r="AC95" s="35">
        <f>SUMIFS('[1]Base Datos'!$J:$J,'[1]Base Datos'!$A:$A,#REF!,'[1]Base Datos'!$D:$D,#REF!)</f>
        <v>0</v>
      </c>
      <c r="AD95" s="35">
        <f>SUMIFS('[1]Base Datos'!$J:$J,'[1]Base Datos'!$A:$A,#REF!,'[1]Base Datos'!$D:$D,#REF!)</f>
        <v>0</v>
      </c>
      <c r="AE95" s="34">
        <f>SUMIFS('[1]Base Datos'!$J:$J,'[1]Base Datos'!$A:$A,#REF!,'[1]Base Datos'!$D:$D,#REF!)</f>
        <v>0</v>
      </c>
      <c r="AF95" s="34">
        <f>SUMIFS('[1]Base Datos'!$J:$J,'[1]Base Datos'!$A:$A,#REF!,'[1]Base Datos'!$D:$D,#REF!)</f>
        <v>0</v>
      </c>
      <c r="AG95" s="62">
        <f>SUMIFS('[1]Base Datos'!$J:$J,'[1]Base Datos'!$A:$A,#REF!,'[1]Base Datos'!$D:$D,#REF!)</f>
        <v>0</v>
      </c>
      <c r="AH95" s="35">
        <f>SUMIFS('[1]Base Datos'!$J:$J,'[1]Base Datos'!$A:$A,#REF!,'[1]Base Datos'!$D:$D,#REF!)</f>
        <v>0</v>
      </c>
      <c r="AI95" s="67"/>
    </row>
    <row r="96" spans="1:35" hidden="1">
      <c r="A96" s="14" t="s">
        <v>11</v>
      </c>
      <c r="B96" s="12">
        <f t="shared" si="11"/>
        <v>0</v>
      </c>
      <c r="C96" s="13">
        <v>10025.46951386832</v>
      </c>
      <c r="D96" s="13">
        <f t="shared" si="12"/>
        <v>0</v>
      </c>
      <c r="E96" s="34">
        <f>SUMIFS('[1]Base Datos'!$K:$K,'[1]Base Datos'!$A:$A,#REF!,'[1]Base Datos'!$D:$D,#REF!)</f>
        <v>0</v>
      </c>
      <c r="F96" s="34">
        <f>SUMIFS('[1]Base Datos'!$K:$K,'[1]Base Datos'!$A:$A,#REF!,'[1]Base Datos'!$D:$D,#REF!)</f>
        <v>0</v>
      </c>
      <c r="G96" s="34">
        <f>SUMIFS('[1]Base Datos'!$K:$K,'[1]Base Datos'!$A:$A,#REF!,'[1]Base Datos'!$D:$D,#REF!)</f>
        <v>0</v>
      </c>
      <c r="H96" s="35">
        <f>SUMIFS('[1]Base Datos'!$K:$K,'[1]Base Datos'!$A:$A,#REF!,'[1]Base Datos'!$D:$D,#REF!)</f>
        <v>0</v>
      </c>
      <c r="I96" s="35">
        <f>SUMIFS('[1]Base Datos'!$K:$K,'[1]Base Datos'!$A:$A,#REF!,'[1]Base Datos'!$D:$D,#REF!)</f>
        <v>0</v>
      </c>
      <c r="J96" s="34">
        <f>SUMIFS('[1]Base Datos'!$K:$K,'[1]Base Datos'!$A:$A,#REF!,'[1]Base Datos'!$D:$D,#REF!)</f>
        <v>0</v>
      </c>
      <c r="K96" s="34">
        <f>SUMIFS('[1]Base Datos'!$K:$K,'[1]Base Datos'!$A:$A,#REF!,'[1]Base Datos'!$D:$D,#REF!)</f>
        <v>0</v>
      </c>
      <c r="L96" s="34">
        <f>SUMIFS('[1]Base Datos'!$K:$K,'[1]Base Datos'!$A:$A,#REF!,'[1]Base Datos'!$D:$D,#REF!)</f>
        <v>0</v>
      </c>
      <c r="M96" s="34">
        <f>SUMIFS('[1]Base Datos'!$K:$K,'[1]Base Datos'!$A:$A,#REF!,'[1]Base Datos'!$D:$D,#REF!)</f>
        <v>0</v>
      </c>
      <c r="N96" s="35">
        <f>SUMIFS('[1]Base Datos'!$K:$K,'[1]Base Datos'!$A:$A,#REF!,'[1]Base Datos'!$D:$D,#REF!)</f>
        <v>0</v>
      </c>
      <c r="O96" s="35">
        <f>SUMIFS('[1]Base Datos'!$K:$K,'[1]Base Datos'!$A:$A,#REF!,'[1]Base Datos'!$D:$D,#REF!)</f>
        <v>0</v>
      </c>
      <c r="P96" s="35">
        <f>SUMIFS('[1]Base Datos'!$K:$K,'[1]Base Datos'!$A:$A,#REF!,'[1]Base Datos'!$D:$D,#REF!)</f>
        <v>0</v>
      </c>
      <c r="Q96" s="34">
        <f>SUMIFS('[1]Base Datos'!$K:$K,'[1]Base Datos'!$A:$A,#REF!,'[1]Base Datos'!$D:$D,#REF!)</f>
        <v>0</v>
      </c>
      <c r="R96" s="34">
        <f>SUMIFS('[1]Base Datos'!$K:$K,'[1]Base Datos'!$A:$A,#REF!,'[1]Base Datos'!$D:$D,#REF!)</f>
        <v>0</v>
      </c>
      <c r="S96" s="34">
        <f>SUMIFS('[1]Base Datos'!$K:$K,'[1]Base Datos'!$A:$A,#REF!,'[1]Base Datos'!$D:$D,#REF!)</f>
        <v>0</v>
      </c>
      <c r="T96" s="34">
        <f>SUMIFS('[1]Base Datos'!$K:$K,'[1]Base Datos'!$A:$A,#REF!,'[1]Base Datos'!$D:$D,#REF!)</f>
        <v>0</v>
      </c>
      <c r="U96" s="34">
        <f>SUMIFS('[1]Base Datos'!$K:$K,'[1]Base Datos'!$A:$A,#REF!,'[1]Base Datos'!$D:$D,#REF!)</f>
        <v>0</v>
      </c>
      <c r="V96" s="35">
        <f>SUMIFS('[1]Base Datos'!$K:$K,'[1]Base Datos'!$A:$A,#REF!,'[1]Base Datos'!$D:$D,#REF!)</f>
        <v>0</v>
      </c>
      <c r="W96" s="35">
        <f>SUMIFS('[1]Base Datos'!$K:$K,'[1]Base Datos'!$A:$A,#REF!,'[1]Base Datos'!$D:$D,#REF!)</f>
        <v>0</v>
      </c>
      <c r="X96" s="34">
        <f>SUMIFS('[1]Base Datos'!$K:$K,'[1]Base Datos'!$A:$A,#REF!,'[1]Base Datos'!$D:$D,#REF!)</f>
        <v>0</v>
      </c>
      <c r="Y96" s="34">
        <f>SUMIFS('[1]Base Datos'!$K:$K,'[1]Base Datos'!$A:$A,#REF!,'[1]Base Datos'!$D:$D,#REF!)</f>
        <v>0</v>
      </c>
      <c r="Z96" s="34">
        <f>SUMIFS('[1]Base Datos'!$K:$K,'[1]Base Datos'!$A:$A,#REF!,'[1]Base Datos'!$D:$D,#REF!)</f>
        <v>0</v>
      </c>
      <c r="AA96" s="34">
        <f>SUMIFS('[1]Base Datos'!$K:$K,'[1]Base Datos'!$A:$A,#REF!,'[1]Base Datos'!$D:$D,#REF!)</f>
        <v>0</v>
      </c>
      <c r="AB96" s="34">
        <f>SUMIFS('[1]Base Datos'!$K:$K,'[1]Base Datos'!$A:$A,#REF!,'[1]Base Datos'!$D:$D,#REF!)</f>
        <v>0</v>
      </c>
      <c r="AC96" s="35">
        <f>SUMIFS('[1]Base Datos'!$K:$K,'[1]Base Datos'!$A:$A,#REF!,'[1]Base Datos'!$D:$D,#REF!)</f>
        <v>0</v>
      </c>
      <c r="AD96" s="35">
        <f>SUMIFS('[1]Base Datos'!$K:$K,'[1]Base Datos'!$A:$A,#REF!,'[1]Base Datos'!$D:$D,#REF!)</f>
        <v>0</v>
      </c>
      <c r="AE96" s="34">
        <f>SUMIFS('[1]Base Datos'!$K:$K,'[1]Base Datos'!$A:$A,#REF!,'[1]Base Datos'!$D:$D,#REF!)</f>
        <v>0</v>
      </c>
      <c r="AF96" s="34">
        <f>SUMIFS('[1]Base Datos'!$K:$K,'[1]Base Datos'!$A:$A,#REF!,'[1]Base Datos'!$D:$D,#REF!)</f>
        <v>0</v>
      </c>
      <c r="AG96" s="62">
        <f>SUMIFS('[1]Base Datos'!$K:$K,'[1]Base Datos'!$A:$A,#REF!,'[1]Base Datos'!$D:$D,#REF!)</f>
        <v>0</v>
      </c>
      <c r="AH96" s="35">
        <f>SUMIFS('[1]Base Datos'!$K:$K,'[1]Base Datos'!$A:$A,#REF!,'[1]Base Datos'!$D:$D,#REF!)</f>
        <v>0</v>
      </c>
      <c r="AI96" s="67"/>
    </row>
    <row r="97" spans="1:35" hidden="1">
      <c r="A97" s="14" t="s">
        <v>12</v>
      </c>
      <c r="B97" s="12">
        <f t="shared" si="11"/>
        <v>0</v>
      </c>
      <c r="C97" s="13">
        <v>12531.836892335399</v>
      </c>
      <c r="D97" s="13">
        <f t="shared" si="12"/>
        <v>0</v>
      </c>
      <c r="E97" s="34">
        <f>SUMIFS('[1]Base Datos'!$L:$L,'[1]Base Datos'!$A:$A,#REF!,'[1]Base Datos'!$D:$D,#REF!)</f>
        <v>0</v>
      </c>
      <c r="F97" s="34">
        <f>SUMIFS('[1]Base Datos'!$L:$L,'[1]Base Datos'!$A:$A,#REF!,'[1]Base Datos'!$D:$D,#REF!)</f>
        <v>0</v>
      </c>
      <c r="G97" s="34">
        <f>SUMIFS('[1]Base Datos'!$L:$L,'[1]Base Datos'!$A:$A,#REF!,'[1]Base Datos'!$D:$D,#REF!)</f>
        <v>0</v>
      </c>
      <c r="H97" s="35">
        <f>SUMIFS('[1]Base Datos'!$L:$L,'[1]Base Datos'!$A:$A,#REF!,'[1]Base Datos'!$D:$D,#REF!)</f>
        <v>0</v>
      </c>
      <c r="I97" s="35">
        <f>SUMIFS('[1]Base Datos'!$L:$L,'[1]Base Datos'!$A:$A,#REF!,'[1]Base Datos'!$D:$D,#REF!)</f>
        <v>0</v>
      </c>
      <c r="J97" s="34">
        <f>SUMIFS('[1]Base Datos'!$L:$L,'[1]Base Datos'!$A:$A,#REF!,'[1]Base Datos'!$D:$D,#REF!)</f>
        <v>0</v>
      </c>
      <c r="K97" s="34">
        <f>SUMIFS('[1]Base Datos'!$L:$L,'[1]Base Datos'!$A:$A,#REF!,'[1]Base Datos'!$D:$D,#REF!)</f>
        <v>0</v>
      </c>
      <c r="L97" s="34">
        <f>SUMIFS('[1]Base Datos'!$L:$L,'[1]Base Datos'!$A:$A,#REF!,'[1]Base Datos'!$D:$D,#REF!)</f>
        <v>0</v>
      </c>
      <c r="M97" s="34">
        <f>SUMIFS('[1]Base Datos'!$L:$L,'[1]Base Datos'!$A:$A,#REF!,'[1]Base Datos'!$D:$D,#REF!)</f>
        <v>0</v>
      </c>
      <c r="N97" s="35">
        <f>SUMIFS('[1]Base Datos'!$L:$L,'[1]Base Datos'!$A:$A,#REF!,'[1]Base Datos'!$D:$D,#REF!)</f>
        <v>0</v>
      </c>
      <c r="O97" s="35">
        <f>SUMIFS('[1]Base Datos'!$L:$L,'[1]Base Datos'!$A:$A,#REF!,'[1]Base Datos'!$D:$D,#REF!)</f>
        <v>0</v>
      </c>
      <c r="P97" s="35">
        <f>SUMIFS('[1]Base Datos'!$L:$L,'[1]Base Datos'!$A:$A,#REF!,'[1]Base Datos'!$D:$D,#REF!)</f>
        <v>0</v>
      </c>
      <c r="Q97" s="34">
        <f>SUMIFS('[1]Base Datos'!$L:$L,'[1]Base Datos'!$A:$A,#REF!,'[1]Base Datos'!$D:$D,#REF!)</f>
        <v>0</v>
      </c>
      <c r="R97" s="34">
        <f>SUMIFS('[1]Base Datos'!$L:$L,'[1]Base Datos'!$A:$A,#REF!,'[1]Base Datos'!$D:$D,#REF!)</f>
        <v>0</v>
      </c>
      <c r="S97" s="34">
        <f>SUMIFS('[1]Base Datos'!$L:$L,'[1]Base Datos'!$A:$A,#REF!,'[1]Base Datos'!$D:$D,#REF!)</f>
        <v>0</v>
      </c>
      <c r="T97" s="34">
        <f>SUMIFS('[1]Base Datos'!$L:$L,'[1]Base Datos'!$A:$A,#REF!,'[1]Base Datos'!$D:$D,#REF!)</f>
        <v>0</v>
      </c>
      <c r="U97" s="34">
        <f>SUMIFS('[1]Base Datos'!$L:$L,'[1]Base Datos'!$A:$A,#REF!,'[1]Base Datos'!$D:$D,#REF!)</f>
        <v>0</v>
      </c>
      <c r="V97" s="35">
        <f>SUMIFS('[1]Base Datos'!$L:$L,'[1]Base Datos'!$A:$A,#REF!,'[1]Base Datos'!$D:$D,#REF!)</f>
        <v>0</v>
      </c>
      <c r="W97" s="35">
        <f>SUMIFS('[1]Base Datos'!$L:$L,'[1]Base Datos'!$A:$A,#REF!,'[1]Base Datos'!$D:$D,#REF!)</f>
        <v>0</v>
      </c>
      <c r="X97" s="34">
        <f>SUMIFS('[1]Base Datos'!$L:$L,'[1]Base Datos'!$A:$A,#REF!,'[1]Base Datos'!$D:$D,#REF!)</f>
        <v>0</v>
      </c>
      <c r="Y97" s="34">
        <f>SUMIFS('[1]Base Datos'!$L:$L,'[1]Base Datos'!$A:$A,#REF!,'[1]Base Datos'!$D:$D,#REF!)</f>
        <v>0</v>
      </c>
      <c r="Z97" s="34">
        <f>SUMIFS('[1]Base Datos'!$L:$L,'[1]Base Datos'!$A:$A,#REF!,'[1]Base Datos'!$D:$D,#REF!)</f>
        <v>0</v>
      </c>
      <c r="AA97" s="34">
        <f>SUMIFS('[1]Base Datos'!$L:$L,'[1]Base Datos'!$A:$A,#REF!,'[1]Base Datos'!$D:$D,#REF!)</f>
        <v>0</v>
      </c>
      <c r="AB97" s="34">
        <f>SUMIFS('[1]Base Datos'!$L:$L,'[1]Base Datos'!$A:$A,#REF!,'[1]Base Datos'!$D:$D,#REF!)</f>
        <v>0</v>
      </c>
      <c r="AC97" s="35">
        <f>SUMIFS('[1]Base Datos'!$L:$L,'[1]Base Datos'!$A:$A,#REF!,'[1]Base Datos'!$D:$D,#REF!)</f>
        <v>0</v>
      </c>
      <c r="AD97" s="35">
        <f>SUMIFS('[1]Base Datos'!$L:$L,'[1]Base Datos'!$A:$A,#REF!,'[1]Base Datos'!$D:$D,#REF!)</f>
        <v>0</v>
      </c>
      <c r="AE97" s="34">
        <f>SUMIFS('[1]Base Datos'!$L:$L,'[1]Base Datos'!$A:$A,#REF!,'[1]Base Datos'!$D:$D,#REF!)</f>
        <v>0</v>
      </c>
      <c r="AF97" s="34">
        <f>SUMIFS('[1]Base Datos'!$L:$L,'[1]Base Datos'!$A:$A,#REF!,'[1]Base Datos'!$D:$D,#REF!)</f>
        <v>0</v>
      </c>
      <c r="AG97" s="62">
        <f>SUMIFS('[1]Base Datos'!$L:$L,'[1]Base Datos'!$A:$A,#REF!,'[1]Base Datos'!$D:$D,#REF!)</f>
        <v>0</v>
      </c>
      <c r="AH97" s="35">
        <f>SUMIFS('[1]Base Datos'!$L:$L,'[1]Base Datos'!$A:$A,#REF!,'[1]Base Datos'!$D:$D,#REF!)</f>
        <v>0</v>
      </c>
      <c r="AI97" s="67"/>
    </row>
    <row r="98" spans="1:35" hidden="1">
      <c r="A98" s="14" t="s">
        <v>13</v>
      </c>
      <c r="B98" s="12">
        <f t="shared" si="11"/>
        <v>0</v>
      </c>
      <c r="C98" s="13">
        <v>3759.55106770062</v>
      </c>
      <c r="D98" s="13">
        <f t="shared" si="12"/>
        <v>0</v>
      </c>
      <c r="E98" s="34">
        <f>SUMIFS('[1]Base Datos'!$M:$M,'[1]Base Datos'!$A:$A,#REF!,'[1]Base Datos'!$D:$D,#REF!)</f>
        <v>0</v>
      </c>
      <c r="F98" s="34">
        <f>SUMIFS('[1]Base Datos'!$M:$M,'[1]Base Datos'!$A:$A,#REF!,'[1]Base Datos'!$D:$D,#REF!)</f>
        <v>0</v>
      </c>
      <c r="G98" s="34">
        <f>SUMIFS('[1]Base Datos'!$M:$M,'[1]Base Datos'!$A:$A,#REF!,'[1]Base Datos'!$D:$D,#REF!)</f>
        <v>0</v>
      </c>
      <c r="H98" s="35">
        <f>SUMIFS('[1]Base Datos'!$M:$M,'[1]Base Datos'!$A:$A,#REF!,'[1]Base Datos'!$D:$D,#REF!)</f>
        <v>0</v>
      </c>
      <c r="I98" s="35">
        <f>SUMIFS('[1]Base Datos'!$M:$M,'[1]Base Datos'!$A:$A,#REF!,'[1]Base Datos'!$D:$D,#REF!)</f>
        <v>0</v>
      </c>
      <c r="J98" s="34">
        <f>SUMIFS('[1]Base Datos'!$M:$M,'[1]Base Datos'!$A:$A,#REF!,'[1]Base Datos'!$D:$D,#REF!)</f>
        <v>0</v>
      </c>
      <c r="K98" s="34">
        <f>SUMIFS('[1]Base Datos'!$M:$M,'[1]Base Datos'!$A:$A,#REF!,'[1]Base Datos'!$D:$D,#REF!)</f>
        <v>0</v>
      </c>
      <c r="L98" s="34">
        <f>SUMIFS('[1]Base Datos'!$M:$M,'[1]Base Datos'!$A:$A,#REF!,'[1]Base Datos'!$D:$D,#REF!)</f>
        <v>0</v>
      </c>
      <c r="M98" s="34">
        <f>SUMIFS('[1]Base Datos'!$M:$M,'[1]Base Datos'!$A:$A,#REF!,'[1]Base Datos'!$D:$D,#REF!)</f>
        <v>0</v>
      </c>
      <c r="N98" s="35">
        <f>SUMIFS('[1]Base Datos'!$M:$M,'[1]Base Datos'!$A:$A,#REF!,'[1]Base Datos'!$D:$D,#REF!)</f>
        <v>0</v>
      </c>
      <c r="O98" s="35">
        <f>SUMIFS('[1]Base Datos'!$M:$M,'[1]Base Datos'!$A:$A,#REF!,'[1]Base Datos'!$D:$D,#REF!)</f>
        <v>0</v>
      </c>
      <c r="P98" s="35">
        <f>SUMIFS('[1]Base Datos'!$M:$M,'[1]Base Datos'!$A:$A,#REF!,'[1]Base Datos'!$D:$D,#REF!)</f>
        <v>0</v>
      </c>
      <c r="Q98" s="34">
        <f>SUMIFS('[1]Base Datos'!$M:$M,'[1]Base Datos'!$A:$A,#REF!,'[1]Base Datos'!$D:$D,#REF!)</f>
        <v>0</v>
      </c>
      <c r="R98" s="34">
        <f>SUMIFS('[1]Base Datos'!$M:$M,'[1]Base Datos'!$A:$A,#REF!,'[1]Base Datos'!$D:$D,#REF!)</f>
        <v>0</v>
      </c>
      <c r="S98" s="34">
        <f>SUMIFS('[1]Base Datos'!$M:$M,'[1]Base Datos'!$A:$A,#REF!,'[1]Base Datos'!$D:$D,#REF!)</f>
        <v>0</v>
      </c>
      <c r="T98" s="34">
        <f>SUMIFS('[1]Base Datos'!$M:$M,'[1]Base Datos'!$A:$A,#REF!,'[1]Base Datos'!$D:$D,#REF!)</f>
        <v>0</v>
      </c>
      <c r="U98" s="34">
        <f>SUMIFS('[1]Base Datos'!$M:$M,'[1]Base Datos'!$A:$A,#REF!,'[1]Base Datos'!$D:$D,#REF!)</f>
        <v>0</v>
      </c>
      <c r="V98" s="35">
        <f>SUMIFS('[1]Base Datos'!$M:$M,'[1]Base Datos'!$A:$A,#REF!,'[1]Base Datos'!$D:$D,#REF!)</f>
        <v>0</v>
      </c>
      <c r="W98" s="35">
        <f>SUMIFS('[1]Base Datos'!$M:$M,'[1]Base Datos'!$A:$A,#REF!,'[1]Base Datos'!$D:$D,#REF!)</f>
        <v>0</v>
      </c>
      <c r="X98" s="34">
        <f>SUMIFS('[1]Base Datos'!$M:$M,'[1]Base Datos'!$A:$A,#REF!,'[1]Base Datos'!$D:$D,#REF!)</f>
        <v>0</v>
      </c>
      <c r="Y98" s="34">
        <f>SUMIFS('[1]Base Datos'!$M:$M,'[1]Base Datos'!$A:$A,#REF!,'[1]Base Datos'!$D:$D,#REF!)</f>
        <v>0</v>
      </c>
      <c r="Z98" s="34">
        <f>SUMIFS('[1]Base Datos'!$M:$M,'[1]Base Datos'!$A:$A,#REF!,'[1]Base Datos'!$D:$D,#REF!)</f>
        <v>0</v>
      </c>
      <c r="AA98" s="34">
        <f>SUMIFS('[1]Base Datos'!$M:$M,'[1]Base Datos'!$A:$A,#REF!,'[1]Base Datos'!$D:$D,#REF!)</f>
        <v>0</v>
      </c>
      <c r="AB98" s="34">
        <f>SUMIFS('[1]Base Datos'!$M:$M,'[1]Base Datos'!$A:$A,#REF!,'[1]Base Datos'!$D:$D,#REF!)</f>
        <v>0</v>
      </c>
      <c r="AC98" s="35">
        <f>SUMIFS('[1]Base Datos'!$M:$M,'[1]Base Datos'!$A:$A,#REF!,'[1]Base Datos'!$D:$D,#REF!)</f>
        <v>0</v>
      </c>
      <c r="AD98" s="35">
        <f>SUMIFS('[1]Base Datos'!$M:$M,'[1]Base Datos'!$A:$A,#REF!,'[1]Base Datos'!$D:$D,#REF!)</f>
        <v>0</v>
      </c>
      <c r="AE98" s="34">
        <f>SUMIFS('[1]Base Datos'!$M:$M,'[1]Base Datos'!$A:$A,#REF!,'[1]Base Datos'!$D:$D,#REF!)</f>
        <v>0</v>
      </c>
      <c r="AF98" s="34">
        <f>SUMIFS('[1]Base Datos'!$M:$M,'[1]Base Datos'!$A:$A,#REF!,'[1]Base Datos'!$D:$D,#REF!)</f>
        <v>0</v>
      </c>
      <c r="AG98" s="62">
        <f>SUMIFS('[1]Base Datos'!$M:$M,'[1]Base Datos'!$A:$A,#REF!,'[1]Base Datos'!$D:$D,#REF!)</f>
        <v>0</v>
      </c>
      <c r="AH98" s="35">
        <f>SUMIFS('[1]Base Datos'!$M:$M,'[1]Base Datos'!$A:$A,#REF!,'[1]Base Datos'!$D:$D,#REF!)</f>
        <v>0</v>
      </c>
      <c r="AI98" s="67"/>
    </row>
    <row r="99" spans="1:35" hidden="1">
      <c r="A99" s="14" t="s">
        <v>14</v>
      </c>
      <c r="B99" s="12">
        <f t="shared" si="11"/>
        <v>0</v>
      </c>
      <c r="C99" s="13">
        <v>6265.9184461676996</v>
      </c>
      <c r="D99" s="13">
        <f t="shared" si="12"/>
        <v>0</v>
      </c>
      <c r="E99" s="34">
        <f>SUMIFS('[1]Base Datos'!$N:$N,'[1]Base Datos'!$A:$A,#REF!,'[1]Base Datos'!$D:$D,#REF!)</f>
        <v>0</v>
      </c>
      <c r="F99" s="34">
        <f>SUMIFS('[1]Base Datos'!$N:$N,'[1]Base Datos'!$A:$A,#REF!,'[1]Base Datos'!$D:$D,#REF!)</f>
        <v>0</v>
      </c>
      <c r="G99" s="34">
        <f>SUMIFS('[1]Base Datos'!$N:$N,'[1]Base Datos'!$A:$A,#REF!,'[1]Base Datos'!$D:$D,#REF!)</f>
        <v>0</v>
      </c>
      <c r="H99" s="35">
        <f>SUMIFS('[1]Base Datos'!$N:$N,'[1]Base Datos'!$A:$A,#REF!,'[1]Base Datos'!$D:$D,#REF!)</f>
        <v>0</v>
      </c>
      <c r="I99" s="35">
        <f>SUMIFS('[1]Base Datos'!$N:$N,'[1]Base Datos'!$A:$A,#REF!,'[1]Base Datos'!$D:$D,#REF!)</f>
        <v>0</v>
      </c>
      <c r="J99" s="34">
        <f>SUMIFS('[1]Base Datos'!$N:$N,'[1]Base Datos'!$A:$A,#REF!,'[1]Base Datos'!$D:$D,#REF!)</f>
        <v>0</v>
      </c>
      <c r="K99" s="34">
        <f>SUMIFS('[1]Base Datos'!$N:$N,'[1]Base Datos'!$A:$A,#REF!,'[1]Base Datos'!$D:$D,#REF!)</f>
        <v>0</v>
      </c>
      <c r="L99" s="34">
        <f>SUMIFS('[1]Base Datos'!$N:$N,'[1]Base Datos'!$A:$A,#REF!,'[1]Base Datos'!$D:$D,#REF!)</f>
        <v>0</v>
      </c>
      <c r="M99" s="34">
        <f>SUMIFS('[1]Base Datos'!$N:$N,'[1]Base Datos'!$A:$A,#REF!,'[1]Base Datos'!$D:$D,#REF!)</f>
        <v>0</v>
      </c>
      <c r="N99" s="35">
        <f>SUMIFS('[1]Base Datos'!$N:$N,'[1]Base Datos'!$A:$A,#REF!,'[1]Base Datos'!$D:$D,#REF!)</f>
        <v>0</v>
      </c>
      <c r="O99" s="35">
        <f>SUMIFS('[1]Base Datos'!$N:$N,'[1]Base Datos'!$A:$A,#REF!,'[1]Base Datos'!$D:$D,#REF!)</f>
        <v>0</v>
      </c>
      <c r="P99" s="35">
        <f>SUMIFS('[1]Base Datos'!$N:$N,'[1]Base Datos'!$A:$A,#REF!,'[1]Base Datos'!$D:$D,#REF!)</f>
        <v>0</v>
      </c>
      <c r="Q99" s="34">
        <f>SUMIFS('[1]Base Datos'!$N:$N,'[1]Base Datos'!$A:$A,#REF!,'[1]Base Datos'!$D:$D,#REF!)</f>
        <v>0</v>
      </c>
      <c r="R99" s="34">
        <f>SUMIFS('[1]Base Datos'!$N:$N,'[1]Base Datos'!$A:$A,#REF!,'[1]Base Datos'!$D:$D,#REF!)</f>
        <v>0</v>
      </c>
      <c r="S99" s="34">
        <f>SUMIFS('[1]Base Datos'!$N:$N,'[1]Base Datos'!$A:$A,#REF!,'[1]Base Datos'!$D:$D,#REF!)</f>
        <v>0</v>
      </c>
      <c r="T99" s="34">
        <f>SUMIFS('[1]Base Datos'!$N:$N,'[1]Base Datos'!$A:$A,#REF!,'[1]Base Datos'!$D:$D,#REF!)</f>
        <v>0</v>
      </c>
      <c r="U99" s="34">
        <f>SUMIFS('[1]Base Datos'!$N:$N,'[1]Base Datos'!$A:$A,#REF!,'[1]Base Datos'!$D:$D,#REF!)</f>
        <v>0</v>
      </c>
      <c r="V99" s="35">
        <f>SUMIFS('[1]Base Datos'!$N:$N,'[1]Base Datos'!$A:$A,#REF!,'[1]Base Datos'!$D:$D,#REF!)</f>
        <v>0</v>
      </c>
      <c r="W99" s="35">
        <f>SUMIFS('[1]Base Datos'!$N:$N,'[1]Base Datos'!$A:$A,#REF!,'[1]Base Datos'!$D:$D,#REF!)</f>
        <v>0</v>
      </c>
      <c r="X99" s="34">
        <f>SUMIFS('[1]Base Datos'!$N:$N,'[1]Base Datos'!$A:$A,#REF!,'[1]Base Datos'!$D:$D,#REF!)</f>
        <v>0</v>
      </c>
      <c r="Y99" s="34">
        <f>SUMIFS('[1]Base Datos'!$N:$N,'[1]Base Datos'!$A:$A,#REF!,'[1]Base Datos'!$D:$D,#REF!)</f>
        <v>0</v>
      </c>
      <c r="Z99" s="34">
        <f>SUMIFS('[1]Base Datos'!$N:$N,'[1]Base Datos'!$A:$A,#REF!,'[1]Base Datos'!$D:$D,#REF!)</f>
        <v>0</v>
      </c>
      <c r="AA99" s="34">
        <f>SUMIFS('[1]Base Datos'!$N:$N,'[1]Base Datos'!$A:$A,#REF!,'[1]Base Datos'!$D:$D,#REF!)</f>
        <v>0</v>
      </c>
      <c r="AB99" s="34">
        <f>SUMIFS('[1]Base Datos'!$N:$N,'[1]Base Datos'!$A:$A,#REF!,'[1]Base Datos'!$D:$D,#REF!)</f>
        <v>0</v>
      </c>
      <c r="AC99" s="35">
        <f>SUMIFS('[1]Base Datos'!$N:$N,'[1]Base Datos'!$A:$A,#REF!,'[1]Base Datos'!$D:$D,#REF!)</f>
        <v>0</v>
      </c>
      <c r="AD99" s="35">
        <f>SUMIFS('[1]Base Datos'!$N:$N,'[1]Base Datos'!$A:$A,#REF!,'[1]Base Datos'!$D:$D,#REF!)</f>
        <v>0</v>
      </c>
      <c r="AE99" s="34">
        <f>SUMIFS('[1]Base Datos'!$N:$N,'[1]Base Datos'!$A:$A,#REF!,'[1]Base Datos'!$D:$D,#REF!)</f>
        <v>0</v>
      </c>
      <c r="AF99" s="34">
        <f>SUMIFS('[1]Base Datos'!$N:$N,'[1]Base Datos'!$A:$A,#REF!,'[1]Base Datos'!$D:$D,#REF!)</f>
        <v>0</v>
      </c>
      <c r="AG99" s="62">
        <f>SUMIFS('[1]Base Datos'!$N:$N,'[1]Base Datos'!$A:$A,#REF!,'[1]Base Datos'!$D:$D,#REF!)</f>
        <v>0</v>
      </c>
      <c r="AH99" s="35">
        <f>SUMIFS('[1]Base Datos'!$N:$N,'[1]Base Datos'!$A:$A,#REF!,'[1]Base Datos'!$D:$D,#REF!)</f>
        <v>0</v>
      </c>
      <c r="AI99" s="67"/>
    </row>
    <row r="100" spans="1:35" hidden="1">
      <c r="A100" s="14" t="s">
        <v>15</v>
      </c>
      <c r="B100" s="12">
        <f t="shared" si="11"/>
        <v>0</v>
      </c>
      <c r="C100" s="13">
        <v>20050.93902773664</v>
      </c>
      <c r="D100" s="13">
        <f t="shared" si="12"/>
        <v>0</v>
      </c>
      <c r="E100" s="34">
        <f>SUMIFS('[1]Base Datos'!$O:$O,'[1]Base Datos'!$A:$A,#REF!,'[1]Base Datos'!$D:$D,#REF!)</f>
        <v>0</v>
      </c>
      <c r="F100" s="34">
        <f>SUMIFS('[1]Base Datos'!$O:$O,'[1]Base Datos'!$A:$A,#REF!,'[1]Base Datos'!$D:$D,#REF!)</f>
        <v>0</v>
      </c>
      <c r="G100" s="34">
        <f>SUMIFS('[1]Base Datos'!$O:$O,'[1]Base Datos'!$A:$A,#REF!,'[1]Base Datos'!$D:$D,#REF!)</f>
        <v>0</v>
      </c>
      <c r="H100" s="35">
        <f>SUMIFS('[1]Base Datos'!$O:$O,'[1]Base Datos'!$A:$A,#REF!,'[1]Base Datos'!$D:$D,#REF!)</f>
        <v>0</v>
      </c>
      <c r="I100" s="35">
        <f>SUMIFS('[1]Base Datos'!$O:$O,'[1]Base Datos'!$A:$A,#REF!,'[1]Base Datos'!$D:$D,#REF!)</f>
        <v>0</v>
      </c>
      <c r="J100" s="34">
        <f>SUMIFS('[1]Base Datos'!$O:$O,'[1]Base Datos'!$A:$A,#REF!,'[1]Base Datos'!$D:$D,#REF!)</f>
        <v>0</v>
      </c>
      <c r="K100" s="34">
        <f>SUMIFS('[1]Base Datos'!$O:$O,'[1]Base Datos'!$A:$A,#REF!,'[1]Base Datos'!$D:$D,#REF!)</f>
        <v>0</v>
      </c>
      <c r="L100" s="34">
        <f>SUMIFS('[1]Base Datos'!$O:$O,'[1]Base Datos'!$A:$A,#REF!,'[1]Base Datos'!$D:$D,#REF!)</f>
        <v>0</v>
      </c>
      <c r="M100" s="34">
        <f>SUMIFS('[1]Base Datos'!$O:$O,'[1]Base Datos'!$A:$A,#REF!,'[1]Base Datos'!$D:$D,#REF!)</f>
        <v>0</v>
      </c>
      <c r="N100" s="35">
        <f>SUMIFS('[1]Base Datos'!$O:$O,'[1]Base Datos'!$A:$A,#REF!,'[1]Base Datos'!$D:$D,#REF!)</f>
        <v>0</v>
      </c>
      <c r="O100" s="35">
        <f>SUMIFS('[1]Base Datos'!$O:$O,'[1]Base Datos'!$A:$A,#REF!,'[1]Base Datos'!$D:$D,#REF!)</f>
        <v>0</v>
      </c>
      <c r="P100" s="35">
        <f>SUMIFS('[1]Base Datos'!$O:$O,'[1]Base Datos'!$A:$A,#REF!,'[1]Base Datos'!$D:$D,#REF!)</f>
        <v>0</v>
      </c>
      <c r="Q100" s="34">
        <f>SUMIFS('[1]Base Datos'!$O:$O,'[1]Base Datos'!$A:$A,#REF!,'[1]Base Datos'!$D:$D,#REF!)</f>
        <v>0</v>
      </c>
      <c r="R100" s="34">
        <f>SUMIFS('[1]Base Datos'!$O:$O,'[1]Base Datos'!$A:$A,#REF!,'[1]Base Datos'!$D:$D,#REF!)</f>
        <v>0</v>
      </c>
      <c r="S100" s="34">
        <f>SUMIFS('[1]Base Datos'!$O:$O,'[1]Base Datos'!$A:$A,#REF!,'[1]Base Datos'!$D:$D,#REF!)</f>
        <v>0</v>
      </c>
      <c r="T100" s="34">
        <f>SUMIFS('[1]Base Datos'!$O:$O,'[1]Base Datos'!$A:$A,#REF!,'[1]Base Datos'!$D:$D,#REF!)</f>
        <v>0</v>
      </c>
      <c r="U100" s="34">
        <f>SUMIFS('[1]Base Datos'!$O:$O,'[1]Base Datos'!$A:$A,#REF!,'[1]Base Datos'!$D:$D,#REF!)</f>
        <v>0</v>
      </c>
      <c r="V100" s="35">
        <f>SUMIFS('[1]Base Datos'!$O:$O,'[1]Base Datos'!$A:$A,#REF!,'[1]Base Datos'!$D:$D,#REF!)</f>
        <v>0</v>
      </c>
      <c r="W100" s="35">
        <f>SUMIFS('[1]Base Datos'!$O:$O,'[1]Base Datos'!$A:$A,#REF!,'[1]Base Datos'!$D:$D,#REF!)</f>
        <v>0</v>
      </c>
      <c r="X100" s="34">
        <f>SUMIFS('[1]Base Datos'!$O:$O,'[1]Base Datos'!$A:$A,#REF!,'[1]Base Datos'!$D:$D,#REF!)</f>
        <v>0</v>
      </c>
      <c r="Y100" s="34">
        <f>SUMIFS('[1]Base Datos'!$O:$O,'[1]Base Datos'!$A:$A,#REF!,'[1]Base Datos'!$D:$D,#REF!)</f>
        <v>0</v>
      </c>
      <c r="Z100" s="34">
        <f>SUMIFS('[1]Base Datos'!$O:$O,'[1]Base Datos'!$A:$A,#REF!,'[1]Base Datos'!$D:$D,#REF!)</f>
        <v>0</v>
      </c>
      <c r="AA100" s="34">
        <f>SUMIFS('[1]Base Datos'!$O:$O,'[1]Base Datos'!$A:$A,#REF!,'[1]Base Datos'!$D:$D,#REF!)</f>
        <v>0</v>
      </c>
      <c r="AB100" s="34">
        <f>SUMIFS('[1]Base Datos'!$O:$O,'[1]Base Datos'!$A:$A,#REF!,'[1]Base Datos'!$D:$D,#REF!)</f>
        <v>0</v>
      </c>
      <c r="AC100" s="35">
        <f>SUMIFS('[1]Base Datos'!$O:$O,'[1]Base Datos'!$A:$A,#REF!,'[1]Base Datos'!$D:$D,#REF!)</f>
        <v>0</v>
      </c>
      <c r="AD100" s="35">
        <f>SUMIFS('[1]Base Datos'!$O:$O,'[1]Base Datos'!$A:$A,#REF!,'[1]Base Datos'!$D:$D,#REF!)</f>
        <v>0</v>
      </c>
      <c r="AE100" s="34">
        <f>SUMIFS('[1]Base Datos'!$O:$O,'[1]Base Datos'!$A:$A,#REF!,'[1]Base Datos'!$D:$D,#REF!)</f>
        <v>0</v>
      </c>
      <c r="AF100" s="34">
        <f>SUMIFS('[1]Base Datos'!$O:$O,'[1]Base Datos'!$A:$A,#REF!,'[1]Base Datos'!$D:$D,#REF!)</f>
        <v>0</v>
      </c>
      <c r="AG100" s="62">
        <f>SUMIFS('[1]Base Datos'!$O:$O,'[1]Base Datos'!$A:$A,#REF!,'[1]Base Datos'!$D:$D,#REF!)</f>
        <v>0</v>
      </c>
      <c r="AH100" s="35">
        <f>SUMIFS('[1]Base Datos'!$O:$O,'[1]Base Datos'!$A:$A,#REF!,'[1]Base Datos'!$D:$D,#REF!)</f>
        <v>0</v>
      </c>
      <c r="AI100" s="67"/>
    </row>
    <row r="101" spans="1:35" hidden="1">
      <c r="A101" s="14" t="s">
        <v>16</v>
      </c>
      <c r="B101" s="12">
        <f t="shared" si="11"/>
        <v>0</v>
      </c>
      <c r="C101" s="13">
        <v>25063.673784670798</v>
      </c>
      <c r="D101" s="13">
        <f t="shared" si="12"/>
        <v>0</v>
      </c>
      <c r="E101" s="34">
        <f>SUMIFS('[1]Base Datos'!$P:$P,'[1]Base Datos'!$A:$A,#REF!,'[1]Base Datos'!$D:$D,#REF!)</f>
        <v>0</v>
      </c>
      <c r="F101" s="34">
        <f>SUMIFS('[1]Base Datos'!$P:$P,'[1]Base Datos'!$A:$A,#REF!,'[1]Base Datos'!$D:$D,#REF!)</f>
        <v>0</v>
      </c>
      <c r="G101" s="34">
        <f>SUMIFS('[1]Base Datos'!$P:$P,'[1]Base Datos'!$A:$A,#REF!,'[1]Base Datos'!$D:$D,#REF!)</f>
        <v>0</v>
      </c>
      <c r="H101" s="35">
        <f>SUMIFS('[1]Base Datos'!$P:$P,'[1]Base Datos'!$A:$A,#REF!,'[1]Base Datos'!$D:$D,#REF!)</f>
        <v>0</v>
      </c>
      <c r="I101" s="35">
        <f>SUMIFS('[1]Base Datos'!$P:$P,'[1]Base Datos'!$A:$A,#REF!,'[1]Base Datos'!$D:$D,#REF!)</f>
        <v>0</v>
      </c>
      <c r="J101" s="34">
        <f>SUMIFS('[1]Base Datos'!$P:$P,'[1]Base Datos'!$A:$A,#REF!,'[1]Base Datos'!$D:$D,#REF!)</f>
        <v>0</v>
      </c>
      <c r="K101" s="34">
        <f>SUMIFS('[1]Base Datos'!$P:$P,'[1]Base Datos'!$A:$A,#REF!,'[1]Base Datos'!$D:$D,#REF!)</f>
        <v>0</v>
      </c>
      <c r="L101" s="34">
        <f>SUMIFS('[1]Base Datos'!$P:$P,'[1]Base Datos'!$A:$A,#REF!,'[1]Base Datos'!$D:$D,#REF!)</f>
        <v>0</v>
      </c>
      <c r="M101" s="34">
        <f>SUMIFS('[1]Base Datos'!$P:$P,'[1]Base Datos'!$A:$A,#REF!,'[1]Base Datos'!$D:$D,#REF!)</f>
        <v>0</v>
      </c>
      <c r="N101" s="35">
        <f>SUMIFS('[1]Base Datos'!$P:$P,'[1]Base Datos'!$A:$A,#REF!,'[1]Base Datos'!$D:$D,#REF!)</f>
        <v>0</v>
      </c>
      <c r="O101" s="35">
        <f>SUMIFS('[1]Base Datos'!$P:$P,'[1]Base Datos'!$A:$A,#REF!,'[1]Base Datos'!$D:$D,#REF!)</f>
        <v>0</v>
      </c>
      <c r="P101" s="35">
        <f>SUMIFS('[1]Base Datos'!$P:$P,'[1]Base Datos'!$A:$A,#REF!,'[1]Base Datos'!$D:$D,#REF!)</f>
        <v>0</v>
      </c>
      <c r="Q101" s="34">
        <f>SUMIFS('[1]Base Datos'!$P:$P,'[1]Base Datos'!$A:$A,#REF!,'[1]Base Datos'!$D:$D,#REF!)</f>
        <v>0</v>
      </c>
      <c r="R101" s="34">
        <f>SUMIFS('[1]Base Datos'!$P:$P,'[1]Base Datos'!$A:$A,#REF!,'[1]Base Datos'!$D:$D,#REF!)</f>
        <v>0</v>
      </c>
      <c r="S101" s="34">
        <f>SUMIFS('[1]Base Datos'!$P:$P,'[1]Base Datos'!$A:$A,#REF!,'[1]Base Datos'!$D:$D,#REF!)</f>
        <v>0</v>
      </c>
      <c r="T101" s="34">
        <f>SUMIFS('[1]Base Datos'!$P:$P,'[1]Base Datos'!$A:$A,#REF!,'[1]Base Datos'!$D:$D,#REF!)</f>
        <v>0</v>
      </c>
      <c r="U101" s="34">
        <f>SUMIFS('[1]Base Datos'!$P:$P,'[1]Base Datos'!$A:$A,#REF!,'[1]Base Datos'!$D:$D,#REF!)</f>
        <v>0</v>
      </c>
      <c r="V101" s="35">
        <f>SUMIFS('[1]Base Datos'!$P:$P,'[1]Base Datos'!$A:$A,#REF!,'[1]Base Datos'!$D:$D,#REF!)</f>
        <v>0</v>
      </c>
      <c r="W101" s="35">
        <f>SUMIFS('[1]Base Datos'!$P:$P,'[1]Base Datos'!$A:$A,#REF!,'[1]Base Datos'!$D:$D,#REF!)</f>
        <v>0</v>
      </c>
      <c r="X101" s="34">
        <f>SUMIFS('[1]Base Datos'!$P:$P,'[1]Base Datos'!$A:$A,#REF!,'[1]Base Datos'!$D:$D,#REF!)</f>
        <v>0</v>
      </c>
      <c r="Y101" s="34">
        <f>SUMIFS('[1]Base Datos'!$P:$P,'[1]Base Datos'!$A:$A,#REF!,'[1]Base Datos'!$D:$D,#REF!)</f>
        <v>0</v>
      </c>
      <c r="Z101" s="34">
        <f>SUMIFS('[1]Base Datos'!$P:$P,'[1]Base Datos'!$A:$A,#REF!,'[1]Base Datos'!$D:$D,#REF!)</f>
        <v>0</v>
      </c>
      <c r="AA101" s="34">
        <f>SUMIFS('[1]Base Datos'!$P:$P,'[1]Base Datos'!$A:$A,#REF!,'[1]Base Datos'!$D:$D,#REF!)</f>
        <v>0</v>
      </c>
      <c r="AB101" s="34">
        <f>SUMIFS('[1]Base Datos'!$P:$P,'[1]Base Datos'!$A:$A,#REF!,'[1]Base Datos'!$D:$D,#REF!)</f>
        <v>0</v>
      </c>
      <c r="AC101" s="35">
        <f>SUMIFS('[1]Base Datos'!$P:$P,'[1]Base Datos'!$A:$A,#REF!,'[1]Base Datos'!$D:$D,#REF!)</f>
        <v>0</v>
      </c>
      <c r="AD101" s="35">
        <f>SUMIFS('[1]Base Datos'!$P:$P,'[1]Base Datos'!$A:$A,#REF!,'[1]Base Datos'!$D:$D,#REF!)</f>
        <v>0</v>
      </c>
      <c r="AE101" s="34">
        <f>SUMIFS('[1]Base Datos'!$P:$P,'[1]Base Datos'!$A:$A,#REF!,'[1]Base Datos'!$D:$D,#REF!)</f>
        <v>0</v>
      </c>
      <c r="AF101" s="34">
        <f>SUMIFS('[1]Base Datos'!$P:$P,'[1]Base Datos'!$A:$A,#REF!,'[1]Base Datos'!$D:$D,#REF!)</f>
        <v>0</v>
      </c>
      <c r="AG101" s="62">
        <f>SUMIFS('[1]Base Datos'!$P:$P,'[1]Base Datos'!$A:$A,#REF!,'[1]Base Datos'!$D:$D,#REF!)</f>
        <v>0</v>
      </c>
      <c r="AH101" s="35">
        <f>SUMIFS('[1]Base Datos'!$P:$P,'[1]Base Datos'!$A:$A,#REF!,'[1]Base Datos'!$D:$D,#REF!)</f>
        <v>0</v>
      </c>
      <c r="AI101" s="67"/>
    </row>
    <row r="102" spans="1:35" hidden="1">
      <c r="A102" s="14" t="s">
        <v>17</v>
      </c>
      <c r="B102" s="12">
        <f t="shared" si="11"/>
        <v>0</v>
      </c>
      <c r="C102" s="13">
        <v>6265.9184461676996</v>
      </c>
      <c r="D102" s="13">
        <f t="shared" si="12"/>
        <v>0</v>
      </c>
      <c r="E102" s="34">
        <f>SUMIFS('[1]Base Datos'!$Q:$Q,'[1]Base Datos'!$A:$A,#REF!,'[1]Base Datos'!$D:$D,#REF!)</f>
        <v>0</v>
      </c>
      <c r="F102" s="34">
        <f>SUMIFS('[1]Base Datos'!$Q:$Q,'[1]Base Datos'!$A:$A,#REF!,'[1]Base Datos'!$D:$D,#REF!)</f>
        <v>0</v>
      </c>
      <c r="G102" s="34">
        <f>SUMIFS('[1]Base Datos'!$Q:$Q,'[1]Base Datos'!$A:$A,#REF!,'[1]Base Datos'!$D:$D,#REF!)</f>
        <v>0</v>
      </c>
      <c r="H102" s="35">
        <f>SUMIFS('[1]Base Datos'!$Q:$Q,'[1]Base Datos'!$A:$A,#REF!,'[1]Base Datos'!$D:$D,#REF!)</f>
        <v>0</v>
      </c>
      <c r="I102" s="35">
        <f>SUMIFS('[1]Base Datos'!$Q:$Q,'[1]Base Datos'!$A:$A,#REF!,'[1]Base Datos'!$D:$D,#REF!)</f>
        <v>0</v>
      </c>
      <c r="J102" s="34">
        <f>SUMIFS('[1]Base Datos'!$Q:$Q,'[1]Base Datos'!$A:$A,#REF!,'[1]Base Datos'!$D:$D,#REF!)</f>
        <v>0</v>
      </c>
      <c r="K102" s="34">
        <f>SUMIFS('[1]Base Datos'!$Q:$Q,'[1]Base Datos'!$A:$A,#REF!,'[1]Base Datos'!$D:$D,#REF!)</f>
        <v>0</v>
      </c>
      <c r="L102" s="34">
        <f>SUMIFS('[1]Base Datos'!$Q:$Q,'[1]Base Datos'!$A:$A,#REF!,'[1]Base Datos'!$D:$D,#REF!)</f>
        <v>0</v>
      </c>
      <c r="M102" s="34">
        <f>SUMIFS('[1]Base Datos'!$Q:$Q,'[1]Base Datos'!$A:$A,#REF!,'[1]Base Datos'!$D:$D,#REF!)</f>
        <v>0</v>
      </c>
      <c r="N102" s="35">
        <f>SUMIFS('[1]Base Datos'!$Q:$Q,'[1]Base Datos'!$A:$A,#REF!,'[1]Base Datos'!$D:$D,#REF!)</f>
        <v>0</v>
      </c>
      <c r="O102" s="35">
        <f>SUMIFS('[1]Base Datos'!$Q:$Q,'[1]Base Datos'!$A:$A,#REF!,'[1]Base Datos'!$D:$D,#REF!)</f>
        <v>0</v>
      </c>
      <c r="P102" s="35">
        <f>SUMIFS('[1]Base Datos'!$Q:$Q,'[1]Base Datos'!$A:$A,#REF!,'[1]Base Datos'!$D:$D,#REF!)</f>
        <v>0</v>
      </c>
      <c r="Q102" s="34">
        <f>SUMIFS('[1]Base Datos'!$Q:$Q,'[1]Base Datos'!$A:$A,#REF!,'[1]Base Datos'!$D:$D,#REF!)</f>
        <v>0</v>
      </c>
      <c r="R102" s="34">
        <f>SUMIFS('[1]Base Datos'!$Q:$Q,'[1]Base Datos'!$A:$A,#REF!,'[1]Base Datos'!$D:$D,#REF!)</f>
        <v>0</v>
      </c>
      <c r="S102" s="34">
        <f>SUMIFS('[1]Base Datos'!$Q:$Q,'[1]Base Datos'!$A:$A,#REF!,'[1]Base Datos'!$D:$D,#REF!)</f>
        <v>0</v>
      </c>
      <c r="T102" s="34">
        <f>SUMIFS('[1]Base Datos'!$Q:$Q,'[1]Base Datos'!$A:$A,#REF!,'[1]Base Datos'!$D:$D,#REF!)</f>
        <v>0</v>
      </c>
      <c r="U102" s="34">
        <f>SUMIFS('[1]Base Datos'!$Q:$Q,'[1]Base Datos'!$A:$A,#REF!,'[1]Base Datos'!$D:$D,#REF!)</f>
        <v>0</v>
      </c>
      <c r="V102" s="35">
        <f>SUMIFS('[1]Base Datos'!$Q:$Q,'[1]Base Datos'!$A:$A,#REF!,'[1]Base Datos'!$D:$D,#REF!)</f>
        <v>0</v>
      </c>
      <c r="W102" s="35">
        <f>SUMIFS('[1]Base Datos'!$Q:$Q,'[1]Base Datos'!$A:$A,#REF!,'[1]Base Datos'!$D:$D,#REF!)</f>
        <v>0</v>
      </c>
      <c r="X102" s="34">
        <f>SUMIFS('[1]Base Datos'!$Q:$Q,'[1]Base Datos'!$A:$A,#REF!,'[1]Base Datos'!$D:$D,#REF!)</f>
        <v>0</v>
      </c>
      <c r="Y102" s="34">
        <f>SUMIFS('[1]Base Datos'!$Q:$Q,'[1]Base Datos'!$A:$A,#REF!,'[1]Base Datos'!$D:$D,#REF!)</f>
        <v>0</v>
      </c>
      <c r="Z102" s="34">
        <f>SUMIFS('[1]Base Datos'!$Q:$Q,'[1]Base Datos'!$A:$A,#REF!,'[1]Base Datos'!$D:$D,#REF!)</f>
        <v>0</v>
      </c>
      <c r="AA102" s="34">
        <f>SUMIFS('[1]Base Datos'!$Q:$Q,'[1]Base Datos'!$A:$A,#REF!,'[1]Base Datos'!$D:$D,#REF!)</f>
        <v>0</v>
      </c>
      <c r="AB102" s="34">
        <f>SUMIFS('[1]Base Datos'!$Q:$Q,'[1]Base Datos'!$A:$A,#REF!,'[1]Base Datos'!$D:$D,#REF!)</f>
        <v>0</v>
      </c>
      <c r="AC102" s="35">
        <f>SUMIFS('[1]Base Datos'!$Q:$Q,'[1]Base Datos'!$A:$A,#REF!,'[1]Base Datos'!$D:$D,#REF!)</f>
        <v>0</v>
      </c>
      <c r="AD102" s="35">
        <f>SUMIFS('[1]Base Datos'!$Q:$Q,'[1]Base Datos'!$A:$A,#REF!,'[1]Base Datos'!$D:$D,#REF!)</f>
        <v>0</v>
      </c>
      <c r="AE102" s="34">
        <f>SUMIFS('[1]Base Datos'!$Q:$Q,'[1]Base Datos'!$A:$A,#REF!,'[1]Base Datos'!$D:$D,#REF!)</f>
        <v>0</v>
      </c>
      <c r="AF102" s="34">
        <f>SUMIFS('[1]Base Datos'!$Q:$Q,'[1]Base Datos'!$A:$A,#REF!,'[1]Base Datos'!$D:$D,#REF!)</f>
        <v>0</v>
      </c>
      <c r="AG102" s="62">
        <f>SUMIFS('[1]Base Datos'!$Q:$Q,'[1]Base Datos'!$A:$A,#REF!,'[1]Base Datos'!$D:$D,#REF!)</f>
        <v>0</v>
      </c>
      <c r="AH102" s="35">
        <f>SUMIFS('[1]Base Datos'!$Q:$Q,'[1]Base Datos'!$A:$A,#REF!,'[1]Base Datos'!$D:$D,#REF!)</f>
        <v>0</v>
      </c>
      <c r="AI102" s="67"/>
    </row>
    <row r="103" spans="1:35" hidden="1">
      <c r="A103" s="14" t="s">
        <v>18</v>
      </c>
      <c r="B103" s="12">
        <f t="shared" si="11"/>
        <v>0</v>
      </c>
      <c r="C103" s="13">
        <v>10025.46951386832</v>
      </c>
      <c r="D103" s="13">
        <f t="shared" si="12"/>
        <v>0</v>
      </c>
      <c r="E103" s="34">
        <f>SUMIFS('[1]Base Datos'!$R:$R,'[1]Base Datos'!$A:$A,#REF!,'[1]Base Datos'!$D:$D,#REF!)</f>
        <v>0</v>
      </c>
      <c r="F103" s="34">
        <f>SUMIFS('[1]Base Datos'!$R:$R,'[1]Base Datos'!$A:$A,#REF!,'[1]Base Datos'!$D:$D,#REF!)</f>
        <v>0</v>
      </c>
      <c r="G103" s="34">
        <f>SUMIFS('[1]Base Datos'!$R:$R,'[1]Base Datos'!$A:$A,#REF!,'[1]Base Datos'!$D:$D,#REF!)</f>
        <v>0</v>
      </c>
      <c r="H103" s="35">
        <f>SUMIFS('[1]Base Datos'!$R:$R,'[1]Base Datos'!$A:$A,#REF!,'[1]Base Datos'!$D:$D,#REF!)</f>
        <v>0</v>
      </c>
      <c r="I103" s="35">
        <f>SUMIFS('[1]Base Datos'!$R:$R,'[1]Base Datos'!$A:$A,#REF!,'[1]Base Datos'!$D:$D,#REF!)</f>
        <v>0</v>
      </c>
      <c r="J103" s="34">
        <f>SUMIFS('[1]Base Datos'!$R:$R,'[1]Base Datos'!$A:$A,#REF!,'[1]Base Datos'!$D:$D,#REF!)</f>
        <v>0</v>
      </c>
      <c r="K103" s="34">
        <f>SUMIFS('[1]Base Datos'!$R:$R,'[1]Base Datos'!$A:$A,#REF!,'[1]Base Datos'!$D:$D,#REF!)</f>
        <v>0</v>
      </c>
      <c r="L103" s="34">
        <f>SUMIFS('[1]Base Datos'!$R:$R,'[1]Base Datos'!$A:$A,#REF!,'[1]Base Datos'!$D:$D,#REF!)</f>
        <v>0</v>
      </c>
      <c r="M103" s="34">
        <f>SUMIFS('[1]Base Datos'!$R:$R,'[1]Base Datos'!$A:$A,#REF!,'[1]Base Datos'!$D:$D,#REF!)</f>
        <v>0</v>
      </c>
      <c r="N103" s="35">
        <f>SUMIFS('[1]Base Datos'!$R:$R,'[1]Base Datos'!$A:$A,#REF!,'[1]Base Datos'!$D:$D,#REF!)</f>
        <v>0</v>
      </c>
      <c r="O103" s="35">
        <f>SUMIFS('[1]Base Datos'!$R:$R,'[1]Base Datos'!$A:$A,#REF!,'[1]Base Datos'!$D:$D,#REF!)</f>
        <v>0</v>
      </c>
      <c r="P103" s="35">
        <f>SUMIFS('[1]Base Datos'!$R:$R,'[1]Base Datos'!$A:$A,#REF!,'[1]Base Datos'!$D:$D,#REF!)</f>
        <v>0</v>
      </c>
      <c r="Q103" s="34">
        <f>SUMIFS('[1]Base Datos'!$R:$R,'[1]Base Datos'!$A:$A,#REF!,'[1]Base Datos'!$D:$D,#REF!)</f>
        <v>0</v>
      </c>
      <c r="R103" s="34">
        <f>SUMIFS('[1]Base Datos'!$R:$R,'[1]Base Datos'!$A:$A,#REF!,'[1]Base Datos'!$D:$D,#REF!)</f>
        <v>0</v>
      </c>
      <c r="S103" s="34">
        <f>SUMIFS('[1]Base Datos'!$R:$R,'[1]Base Datos'!$A:$A,#REF!,'[1]Base Datos'!$D:$D,#REF!)</f>
        <v>0</v>
      </c>
      <c r="T103" s="34">
        <f>SUMIFS('[1]Base Datos'!$R:$R,'[1]Base Datos'!$A:$A,#REF!,'[1]Base Datos'!$D:$D,#REF!)</f>
        <v>0</v>
      </c>
      <c r="U103" s="34">
        <f>SUMIFS('[1]Base Datos'!$R:$R,'[1]Base Datos'!$A:$A,#REF!,'[1]Base Datos'!$D:$D,#REF!)</f>
        <v>0</v>
      </c>
      <c r="V103" s="35">
        <f>SUMIFS('[1]Base Datos'!$R:$R,'[1]Base Datos'!$A:$A,#REF!,'[1]Base Datos'!$D:$D,#REF!)</f>
        <v>0</v>
      </c>
      <c r="W103" s="35">
        <f>SUMIFS('[1]Base Datos'!$R:$R,'[1]Base Datos'!$A:$A,#REF!,'[1]Base Datos'!$D:$D,#REF!)</f>
        <v>0</v>
      </c>
      <c r="X103" s="34">
        <f>SUMIFS('[1]Base Datos'!$R:$R,'[1]Base Datos'!$A:$A,#REF!,'[1]Base Datos'!$D:$D,#REF!)</f>
        <v>0</v>
      </c>
      <c r="Y103" s="34">
        <f>SUMIFS('[1]Base Datos'!$R:$R,'[1]Base Datos'!$A:$A,#REF!,'[1]Base Datos'!$D:$D,#REF!)</f>
        <v>0</v>
      </c>
      <c r="Z103" s="34">
        <f>SUMIFS('[1]Base Datos'!$R:$R,'[1]Base Datos'!$A:$A,#REF!,'[1]Base Datos'!$D:$D,#REF!)</f>
        <v>0</v>
      </c>
      <c r="AA103" s="34">
        <f>SUMIFS('[1]Base Datos'!$R:$R,'[1]Base Datos'!$A:$A,#REF!,'[1]Base Datos'!$D:$D,#REF!)</f>
        <v>0</v>
      </c>
      <c r="AB103" s="34">
        <f>SUMIFS('[1]Base Datos'!$R:$R,'[1]Base Datos'!$A:$A,#REF!,'[1]Base Datos'!$D:$D,#REF!)</f>
        <v>0</v>
      </c>
      <c r="AC103" s="35">
        <f>SUMIFS('[1]Base Datos'!$R:$R,'[1]Base Datos'!$A:$A,#REF!,'[1]Base Datos'!$D:$D,#REF!)</f>
        <v>0</v>
      </c>
      <c r="AD103" s="35">
        <f>SUMIFS('[1]Base Datos'!$R:$R,'[1]Base Datos'!$A:$A,#REF!,'[1]Base Datos'!$D:$D,#REF!)</f>
        <v>0</v>
      </c>
      <c r="AE103" s="34">
        <f>SUMIFS('[1]Base Datos'!$R:$R,'[1]Base Datos'!$A:$A,#REF!,'[1]Base Datos'!$D:$D,#REF!)</f>
        <v>0</v>
      </c>
      <c r="AF103" s="34">
        <f>SUMIFS('[1]Base Datos'!$R:$R,'[1]Base Datos'!$A:$A,#REF!,'[1]Base Datos'!$D:$D,#REF!)</f>
        <v>0</v>
      </c>
      <c r="AG103" s="62">
        <f>SUMIFS('[1]Base Datos'!$R:$R,'[1]Base Datos'!$A:$A,#REF!,'[1]Base Datos'!$D:$D,#REF!)</f>
        <v>0</v>
      </c>
      <c r="AH103" s="35">
        <f>SUMIFS('[1]Base Datos'!$R:$R,'[1]Base Datos'!$A:$A,#REF!,'[1]Base Datos'!$D:$D,#REF!)</f>
        <v>0</v>
      </c>
      <c r="AI103" s="67"/>
    </row>
    <row r="104" spans="1:35" hidden="1">
      <c r="A104" s="14" t="s">
        <v>19</v>
      </c>
      <c r="B104" s="12">
        <f t="shared" si="11"/>
        <v>0</v>
      </c>
      <c r="C104" s="13">
        <v>11278.65320310186</v>
      </c>
      <c r="D104" s="13">
        <f t="shared" si="12"/>
        <v>0</v>
      </c>
      <c r="E104" s="34">
        <f>SUMIFS('[1]Base Datos'!$S:$S,'[1]Base Datos'!$A:$A,#REF!,'[1]Base Datos'!$D:$D,#REF!)</f>
        <v>0</v>
      </c>
      <c r="F104" s="34">
        <f>SUMIFS('[1]Base Datos'!$S:$S,'[1]Base Datos'!$A:$A,#REF!,'[1]Base Datos'!$D:$D,#REF!)</f>
        <v>0</v>
      </c>
      <c r="G104" s="34">
        <f>SUMIFS('[1]Base Datos'!$S:$S,'[1]Base Datos'!$A:$A,#REF!,'[1]Base Datos'!$D:$D,#REF!)</f>
        <v>0</v>
      </c>
      <c r="H104" s="35">
        <f>SUMIFS('[1]Base Datos'!$S:$S,'[1]Base Datos'!$A:$A,#REF!,'[1]Base Datos'!$D:$D,#REF!)</f>
        <v>0</v>
      </c>
      <c r="I104" s="35">
        <f>SUMIFS('[1]Base Datos'!$S:$S,'[1]Base Datos'!$A:$A,#REF!,'[1]Base Datos'!$D:$D,#REF!)</f>
        <v>0</v>
      </c>
      <c r="J104" s="34">
        <f>SUMIFS('[1]Base Datos'!$S:$S,'[1]Base Datos'!$A:$A,#REF!,'[1]Base Datos'!$D:$D,#REF!)</f>
        <v>0</v>
      </c>
      <c r="K104" s="34">
        <f>SUMIFS('[1]Base Datos'!$S:$S,'[1]Base Datos'!$A:$A,#REF!,'[1]Base Datos'!$D:$D,#REF!)</f>
        <v>0</v>
      </c>
      <c r="L104" s="34">
        <f>SUMIFS('[1]Base Datos'!$S:$S,'[1]Base Datos'!$A:$A,#REF!,'[1]Base Datos'!$D:$D,#REF!)</f>
        <v>0</v>
      </c>
      <c r="M104" s="34">
        <f>SUMIFS('[1]Base Datos'!$S:$S,'[1]Base Datos'!$A:$A,#REF!,'[1]Base Datos'!$D:$D,#REF!)</f>
        <v>0</v>
      </c>
      <c r="N104" s="35">
        <f>SUMIFS('[1]Base Datos'!$S:$S,'[1]Base Datos'!$A:$A,#REF!,'[1]Base Datos'!$D:$D,#REF!)</f>
        <v>0</v>
      </c>
      <c r="O104" s="35">
        <f>SUMIFS('[1]Base Datos'!$S:$S,'[1]Base Datos'!$A:$A,#REF!,'[1]Base Datos'!$D:$D,#REF!)</f>
        <v>0</v>
      </c>
      <c r="P104" s="35">
        <f>SUMIFS('[1]Base Datos'!$S:$S,'[1]Base Datos'!$A:$A,#REF!,'[1]Base Datos'!$D:$D,#REF!)</f>
        <v>0</v>
      </c>
      <c r="Q104" s="34">
        <f>SUMIFS('[1]Base Datos'!$S:$S,'[1]Base Datos'!$A:$A,#REF!,'[1]Base Datos'!$D:$D,#REF!)</f>
        <v>0</v>
      </c>
      <c r="R104" s="34">
        <f>SUMIFS('[1]Base Datos'!$S:$S,'[1]Base Datos'!$A:$A,#REF!,'[1]Base Datos'!$D:$D,#REF!)</f>
        <v>0</v>
      </c>
      <c r="S104" s="34">
        <f>SUMIFS('[1]Base Datos'!$S:$S,'[1]Base Datos'!$A:$A,#REF!,'[1]Base Datos'!$D:$D,#REF!)</f>
        <v>0</v>
      </c>
      <c r="T104" s="34">
        <f>SUMIFS('[1]Base Datos'!$S:$S,'[1]Base Datos'!$A:$A,#REF!,'[1]Base Datos'!$D:$D,#REF!)</f>
        <v>0</v>
      </c>
      <c r="U104" s="34">
        <f>SUMIFS('[1]Base Datos'!$S:$S,'[1]Base Datos'!$A:$A,#REF!,'[1]Base Datos'!$D:$D,#REF!)</f>
        <v>0</v>
      </c>
      <c r="V104" s="35">
        <f>SUMIFS('[1]Base Datos'!$S:$S,'[1]Base Datos'!$A:$A,#REF!,'[1]Base Datos'!$D:$D,#REF!)</f>
        <v>0</v>
      </c>
      <c r="W104" s="35">
        <f>SUMIFS('[1]Base Datos'!$S:$S,'[1]Base Datos'!$A:$A,#REF!,'[1]Base Datos'!$D:$D,#REF!)</f>
        <v>0</v>
      </c>
      <c r="X104" s="34">
        <f>SUMIFS('[1]Base Datos'!$S:$S,'[1]Base Datos'!$A:$A,#REF!,'[1]Base Datos'!$D:$D,#REF!)</f>
        <v>0</v>
      </c>
      <c r="Y104" s="34">
        <f>SUMIFS('[1]Base Datos'!$S:$S,'[1]Base Datos'!$A:$A,#REF!,'[1]Base Datos'!$D:$D,#REF!)</f>
        <v>0</v>
      </c>
      <c r="Z104" s="34">
        <f>SUMIFS('[1]Base Datos'!$S:$S,'[1]Base Datos'!$A:$A,#REF!,'[1]Base Datos'!$D:$D,#REF!)</f>
        <v>0</v>
      </c>
      <c r="AA104" s="34">
        <f>SUMIFS('[1]Base Datos'!$S:$S,'[1]Base Datos'!$A:$A,#REF!,'[1]Base Datos'!$D:$D,#REF!)</f>
        <v>0</v>
      </c>
      <c r="AB104" s="34">
        <f>SUMIFS('[1]Base Datos'!$S:$S,'[1]Base Datos'!$A:$A,#REF!,'[1]Base Datos'!$D:$D,#REF!)</f>
        <v>0</v>
      </c>
      <c r="AC104" s="35">
        <f>SUMIFS('[1]Base Datos'!$S:$S,'[1]Base Datos'!$A:$A,#REF!,'[1]Base Datos'!$D:$D,#REF!)</f>
        <v>0</v>
      </c>
      <c r="AD104" s="35">
        <f>SUMIFS('[1]Base Datos'!$S:$S,'[1]Base Datos'!$A:$A,#REF!,'[1]Base Datos'!$D:$D,#REF!)</f>
        <v>0</v>
      </c>
      <c r="AE104" s="34">
        <f>SUMIFS('[1]Base Datos'!$S:$S,'[1]Base Datos'!$A:$A,#REF!,'[1]Base Datos'!$D:$D,#REF!)</f>
        <v>0</v>
      </c>
      <c r="AF104" s="34">
        <f>SUMIFS('[1]Base Datos'!$S:$S,'[1]Base Datos'!$A:$A,#REF!,'[1]Base Datos'!$D:$D,#REF!)</f>
        <v>0</v>
      </c>
      <c r="AG104" s="62">
        <f>SUMIFS('[1]Base Datos'!$S:$S,'[1]Base Datos'!$A:$A,#REF!,'[1]Base Datos'!$D:$D,#REF!)</f>
        <v>0</v>
      </c>
      <c r="AH104" s="35">
        <f>SUMIFS('[1]Base Datos'!$S:$S,'[1]Base Datos'!$A:$A,#REF!,'[1]Base Datos'!$D:$D,#REF!)</f>
        <v>0</v>
      </c>
      <c r="AI104" s="67"/>
    </row>
    <row r="105" spans="1:35" hidden="1">
      <c r="A105" s="14" t="s">
        <v>20</v>
      </c>
      <c r="B105" s="12">
        <f t="shared" si="11"/>
        <v>0</v>
      </c>
      <c r="C105" s="13">
        <v>23810.490095437261</v>
      </c>
      <c r="D105" s="13">
        <f t="shared" si="12"/>
        <v>0</v>
      </c>
      <c r="E105" s="34">
        <f>SUMIFS('[1]Base Datos'!$AA:$AA,'[1]Base Datos'!$A:$A,#REF!,'[1]Base Datos'!$D:$D,#REF!)</f>
        <v>0</v>
      </c>
      <c r="F105" s="34">
        <f>SUMIFS('[1]Base Datos'!$AA:$AA,'[1]Base Datos'!$A:$A,#REF!,'[1]Base Datos'!$D:$D,#REF!)</f>
        <v>0</v>
      </c>
      <c r="G105" s="34">
        <f>SUMIFS('[1]Base Datos'!$AA:$AA,'[1]Base Datos'!$A:$A,#REF!,'[1]Base Datos'!$D:$D,#REF!)</f>
        <v>0</v>
      </c>
      <c r="H105" s="35">
        <f>SUMIFS('[1]Base Datos'!$AA:$AA,'[1]Base Datos'!$A:$A,#REF!,'[1]Base Datos'!$D:$D,#REF!)</f>
        <v>0</v>
      </c>
      <c r="I105" s="35">
        <f>SUMIFS('[1]Base Datos'!$AA:$AA,'[1]Base Datos'!$A:$A,#REF!,'[1]Base Datos'!$D:$D,#REF!)</f>
        <v>0</v>
      </c>
      <c r="J105" s="34">
        <f>SUMIFS('[1]Base Datos'!$AA:$AA,'[1]Base Datos'!$A:$A,#REF!,'[1]Base Datos'!$D:$D,#REF!)</f>
        <v>0</v>
      </c>
      <c r="K105" s="34">
        <f>SUMIFS('[1]Base Datos'!$AA:$AA,'[1]Base Datos'!$A:$A,#REF!,'[1]Base Datos'!$D:$D,#REF!)</f>
        <v>0</v>
      </c>
      <c r="L105" s="34">
        <f>SUMIFS('[1]Base Datos'!$AA:$AA,'[1]Base Datos'!$A:$A,#REF!,'[1]Base Datos'!$D:$D,#REF!)</f>
        <v>0</v>
      </c>
      <c r="M105" s="34">
        <f>SUMIFS('[1]Base Datos'!$AA:$AA,'[1]Base Datos'!$A:$A,#REF!,'[1]Base Datos'!$D:$D,#REF!)</f>
        <v>0</v>
      </c>
      <c r="N105" s="35">
        <f>SUMIFS('[1]Base Datos'!$AA:$AA,'[1]Base Datos'!$A:$A,#REF!,'[1]Base Datos'!$D:$D,#REF!)</f>
        <v>0</v>
      </c>
      <c r="O105" s="35">
        <f>SUMIFS('[1]Base Datos'!$AA:$AA,'[1]Base Datos'!$A:$A,#REF!,'[1]Base Datos'!$D:$D,#REF!)</f>
        <v>0</v>
      </c>
      <c r="P105" s="35">
        <f>SUMIFS('[1]Base Datos'!$AA:$AA,'[1]Base Datos'!$A:$A,#REF!,'[1]Base Datos'!$D:$D,#REF!)</f>
        <v>0</v>
      </c>
      <c r="Q105" s="34">
        <f>SUMIFS('[1]Base Datos'!$AA:$AA,'[1]Base Datos'!$A:$A,#REF!,'[1]Base Datos'!$D:$D,#REF!)</f>
        <v>0</v>
      </c>
      <c r="R105" s="34">
        <f>SUMIFS('[1]Base Datos'!$AA:$AA,'[1]Base Datos'!$A:$A,#REF!,'[1]Base Datos'!$D:$D,#REF!)</f>
        <v>0</v>
      </c>
      <c r="S105" s="34">
        <f>SUMIFS('[1]Base Datos'!$AA:$AA,'[1]Base Datos'!$A:$A,#REF!,'[1]Base Datos'!$D:$D,#REF!)</f>
        <v>0</v>
      </c>
      <c r="T105" s="34">
        <f>SUMIFS('[1]Base Datos'!$AA:$AA,'[1]Base Datos'!$A:$A,#REF!,'[1]Base Datos'!$D:$D,#REF!)</f>
        <v>0</v>
      </c>
      <c r="U105" s="34">
        <f>SUMIFS('[1]Base Datos'!$AA:$AA,'[1]Base Datos'!$A:$A,#REF!,'[1]Base Datos'!$D:$D,#REF!)</f>
        <v>0</v>
      </c>
      <c r="V105" s="35">
        <f>SUMIFS('[1]Base Datos'!$AA:$AA,'[1]Base Datos'!$A:$A,#REF!,'[1]Base Datos'!$D:$D,#REF!)</f>
        <v>0</v>
      </c>
      <c r="W105" s="35">
        <f>SUMIFS('[1]Base Datos'!$AA:$AA,'[1]Base Datos'!$A:$A,#REF!,'[1]Base Datos'!$D:$D,#REF!)</f>
        <v>0</v>
      </c>
      <c r="X105" s="34">
        <f>SUMIFS('[1]Base Datos'!$AA:$AA,'[1]Base Datos'!$A:$A,#REF!,'[1]Base Datos'!$D:$D,#REF!)</f>
        <v>0</v>
      </c>
      <c r="Y105" s="34">
        <f>SUMIFS('[1]Base Datos'!$AA:$AA,'[1]Base Datos'!$A:$A,#REF!,'[1]Base Datos'!$D:$D,#REF!)</f>
        <v>0</v>
      </c>
      <c r="Z105" s="34">
        <f>SUMIFS('[1]Base Datos'!$AA:$AA,'[1]Base Datos'!$A:$A,#REF!,'[1]Base Datos'!$D:$D,#REF!)</f>
        <v>0</v>
      </c>
      <c r="AA105" s="34">
        <f>SUMIFS('[1]Base Datos'!$AA:$AA,'[1]Base Datos'!$A:$A,#REF!,'[1]Base Datos'!$D:$D,#REF!)</f>
        <v>0</v>
      </c>
      <c r="AB105" s="34">
        <f>SUMIFS('[1]Base Datos'!$AA:$AA,'[1]Base Datos'!$A:$A,#REF!,'[1]Base Datos'!$D:$D,#REF!)</f>
        <v>0</v>
      </c>
      <c r="AC105" s="35">
        <f>SUMIFS('[1]Base Datos'!$AA:$AA,'[1]Base Datos'!$A:$A,#REF!,'[1]Base Datos'!$D:$D,#REF!)</f>
        <v>0</v>
      </c>
      <c r="AD105" s="35">
        <f>SUMIFS('[1]Base Datos'!$AA:$AA,'[1]Base Datos'!$A:$A,#REF!,'[1]Base Datos'!$D:$D,#REF!)</f>
        <v>0</v>
      </c>
      <c r="AE105" s="34">
        <f>SUMIFS('[1]Base Datos'!$AA:$AA,'[1]Base Datos'!$A:$A,#REF!,'[1]Base Datos'!$D:$D,#REF!)</f>
        <v>0</v>
      </c>
      <c r="AF105" s="34">
        <f>SUMIFS('[1]Base Datos'!$AA:$AA,'[1]Base Datos'!$A:$A,#REF!,'[1]Base Datos'!$D:$D,#REF!)</f>
        <v>0</v>
      </c>
      <c r="AG105" s="62">
        <f>SUMIFS('[1]Base Datos'!$AA:$AA,'[1]Base Datos'!$A:$A,#REF!,'[1]Base Datos'!$D:$D,#REF!)</f>
        <v>0</v>
      </c>
      <c r="AH105" s="35">
        <f>SUMIFS('[1]Base Datos'!$AA:$AA,'[1]Base Datos'!$A:$A,#REF!,'[1]Base Datos'!$D:$D,#REF!)</f>
        <v>0</v>
      </c>
      <c r="AI105" s="67"/>
    </row>
    <row r="106" spans="1:35" hidden="1">
      <c r="A106" s="14" t="s">
        <v>21</v>
      </c>
      <c r="B106" s="12">
        <f t="shared" si="11"/>
        <v>0</v>
      </c>
      <c r="C106" s="13">
        <v>28823.224852371415</v>
      </c>
      <c r="D106" s="13">
        <f t="shared" si="12"/>
        <v>0</v>
      </c>
      <c r="E106" s="34">
        <f>SUMIFS('[1]Base Datos'!$AB:$AB,'[1]Base Datos'!$A:$A,#REF!,'[1]Base Datos'!$D:$D,#REF!)</f>
        <v>0</v>
      </c>
      <c r="F106" s="34">
        <f>SUMIFS('[1]Base Datos'!$AB:$AB,'[1]Base Datos'!$A:$A,#REF!,'[1]Base Datos'!$D:$D,#REF!)</f>
        <v>0</v>
      </c>
      <c r="G106" s="34">
        <f>SUMIFS('[1]Base Datos'!$AB:$AB,'[1]Base Datos'!$A:$A,#REF!,'[1]Base Datos'!$D:$D,#REF!)</f>
        <v>0</v>
      </c>
      <c r="H106" s="35">
        <f>SUMIFS('[1]Base Datos'!$AB:$AB,'[1]Base Datos'!$A:$A,#REF!,'[1]Base Datos'!$D:$D,#REF!)</f>
        <v>0</v>
      </c>
      <c r="I106" s="35">
        <f>SUMIFS('[1]Base Datos'!$AB:$AB,'[1]Base Datos'!$A:$A,#REF!,'[1]Base Datos'!$D:$D,#REF!)</f>
        <v>0</v>
      </c>
      <c r="J106" s="34">
        <f>SUMIFS('[1]Base Datos'!$AB:$AB,'[1]Base Datos'!$A:$A,#REF!,'[1]Base Datos'!$D:$D,#REF!)</f>
        <v>0</v>
      </c>
      <c r="K106" s="34">
        <f>SUMIFS('[1]Base Datos'!$AB:$AB,'[1]Base Datos'!$A:$A,#REF!,'[1]Base Datos'!$D:$D,#REF!)</f>
        <v>0</v>
      </c>
      <c r="L106" s="34">
        <f>SUMIFS('[1]Base Datos'!$AB:$AB,'[1]Base Datos'!$A:$A,#REF!,'[1]Base Datos'!$D:$D,#REF!)</f>
        <v>0</v>
      </c>
      <c r="M106" s="34">
        <f>SUMIFS('[1]Base Datos'!$AB:$AB,'[1]Base Datos'!$A:$A,#REF!,'[1]Base Datos'!$D:$D,#REF!)</f>
        <v>0</v>
      </c>
      <c r="N106" s="35">
        <f>SUMIFS('[1]Base Datos'!$AB:$AB,'[1]Base Datos'!$A:$A,#REF!,'[1]Base Datos'!$D:$D,#REF!)</f>
        <v>0</v>
      </c>
      <c r="O106" s="35">
        <f>SUMIFS('[1]Base Datos'!$AB:$AB,'[1]Base Datos'!$A:$A,#REF!,'[1]Base Datos'!$D:$D,#REF!)</f>
        <v>0</v>
      </c>
      <c r="P106" s="35">
        <f>SUMIFS('[1]Base Datos'!$AB:$AB,'[1]Base Datos'!$A:$A,#REF!,'[1]Base Datos'!$D:$D,#REF!)</f>
        <v>0</v>
      </c>
      <c r="Q106" s="34">
        <f>SUMIFS('[1]Base Datos'!$AB:$AB,'[1]Base Datos'!$A:$A,#REF!,'[1]Base Datos'!$D:$D,#REF!)</f>
        <v>0</v>
      </c>
      <c r="R106" s="34">
        <f>SUMIFS('[1]Base Datos'!$AB:$AB,'[1]Base Datos'!$A:$A,#REF!,'[1]Base Datos'!$D:$D,#REF!)</f>
        <v>0</v>
      </c>
      <c r="S106" s="34">
        <f>SUMIFS('[1]Base Datos'!$AB:$AB,'[1]Base Datos'!$A:$A,#REF!,'[1]Base Datos'!$D:$D,#REF!)</f>
        <v>0</v>
      </c>
      <c r="T106" s="34">
        <f>SUMIFS('[1]Base Datos'!$AB:$AB,'[1]Base Datos'!$A:$A,#REF!,'[1]Base Datos'!$D:$D,#REF!)</f>
        <v>0</v>
      </c>
      <c r="U106" s="34">
        <f>SUMIFS('[1]Base Datos'!$AB:$AB,'[1]Base Datos'!$A:$A,#REF!,'[1]Base Datos'!$D:$D,#REF!)</f>
        <v>0</v>
      </c>
      <c r="V106" s="35">
        <f>SUMIFS('[1]Base Datos'!$AB:$AB,'[1]Base Datos'!$A:$A,#REF!,'[1]Base Datos'!$D:$D,#REF!)</f>
        <v>0</v>
      </c>
      <c r="W106" s="35">
        <f>SUMIFS('[1]Base Datos'!$AB:$AB,'[1]Base Datos'!$A:$A,#REF!,'[1]Base Datos'!$D:$D,#REF!)</f>
        <v>0</v>
      </c>
      <c r="X106" s="34">
        <f>SUMIFS('[1]Base Datos'!$AB:$AB,'[1]Base Datos'!$A:$A,#REF!,'[1]Base Datos'!$D:$D,#REF!)</f>
        <v>0</v>
      </c>
      <c r="Y106" s="34">
        <f>SUMIFS('[1]Base Datos'!$AB:$AB,'[1]Base Datos'!$A:$A,#REF!,'[1]Base Datos'!$D:$D,#REF!)</f>
        <v>0</v>
      </c>
      <c r="Z106" s="34">
        <f>SUMIFS('[1]Base Datos'!$AB:$AB,'[1]Base Datos'!$A:$A,#REF!,'[1]Base Datos'!$D:$D,#REF!)</f>
        <v>0</v>
      </c>
      <c r="AA106" s="34">
        <f>SUMIFS('[1]Base Datos'!$AB:$AB,'[1]Base Datos'!$A:$A,#REF!,'[1]Base Datos'!$D:$D,#REF!)</f>
        <v>0</v>
      </c>
      <c r="AB106" s="34">
        <f>SUMIFS('[1]Base Datos'!$AB:$AB,'[1]Base Datos'!$A:$A,#REF!,'[1]Base Datos'!$D:$D,#REF!)</f>
        <v>0</v>
      </c>
      <c r="AC106" s="35">
        <f>SUMIFS('[1]Base Datos'!$AB:$AB,'[1]Base Datos'!$A:$A,#REF!,'[1]Base Datos'!$D:$D,#REF!)</f>
        <v>0</v>
      </c>
      <c r="AD106" s="35">
        <f>SUMIFS('[1]Base Datos'!$AB:$AB,'[1]Base Datos'!$A:$A,#REF!,'[1]Base Datos'!$D:$D,#REF!)</f>
        <v>0</v>
      </c>
      <c r="AE106" s="34">
        <f>SUMIFS('[1]Base Datos'!$AB:$AB,'[1]Base Datos'!$A:$A,#REF!,'[1]Base Datos'!$D:$D,#REF!)</f>
        <v>0</v>
      </c>
      <c r="AF106" s="34">
        <f>SUMIFS('[1]Base Datos'!$AB:$AB,'[1]Base Datos'!$A:$A,#REF!,'[1]Base Datos'!$D:$D,#REF!)</f>
        <v>0</v>
      </c>
      <c r="AG106" s="62">
        <f>SUMIFS('[1]Base Datos'!$AB:$AB,'[1]Base Datos'!$A:$A,#REF!,'[1]Base Datos'!$D:$D,#REF!)</f>
        <v>0</v>
      </c>
      <c r="AH106" s="35">
        <f>SUMIFS('[1]Base Datos'!$AB:$AB,'[1]Base Datos'!$A:$A,#REF!,'[1]Base Datos'!$D:$D,#REF!)</f>
        <v>0</v>
      </c>
      <c r="AI106" s="67"/>
    </row>
    <row r="107" spans="1:35" hidden="1">
      <c r="A107" s="14" t="s">
        <v>22</v>
      </c>
      <c r="B107" s="12">
        <f t="shared" si="11"/>
        <v>0</v>
      </c>
      <c r="C107" s="13">
        <v>550.97879695020004</v>
      </c>
      <c r="D107" s="13">
        <f t="shared" si="12"/>
        <v>0</v>
      </c>
      <c r="E107" s="34">
        <f>SUMIFS('[1]Base Datos'!$U:$U,'[1]Base Datos'!$A:$A,#REF!,'[1]Base Datos'!$D:$D,#REF!)</f>
        <v>0</v>
      </c>
      <c r="F107" s="34">
        <f>SUMIFS('[1]Base Datos'!$U:$U,'[1]Base Datos'!$A:$A,#REF!,'[1]Base Datos'!$D:$D,#REF!)</f>
        <v>0</v>
      </c>
      <c r="G107" s="34">
        <f>SUMIFS('[1]Base Datos'!$U:$U,'[1]Base Datos'!$A:$A,#REF!,'[1]Base Datos'!$D:$D,#REF!)</f>
        <v>0</v>
      </c>
      <c r="H107" s="35">
        <f>SUMIFS('[1]Base Datos'!$U:$U,'[1]Base Datos'!$A:$A,#REF!,'[1]Base Datos'!$D:$D,#REF!)</f>
        <v>0</v>
      </c>
      <c r="I107" s="35">
        <f>SUMIFS('[1]Base Datos'!$U:$U,'[1]Base Datos'!$A:$A,#REF!,'[1]Base Datos'!$D:$D,#REF!)</f>
        <v>0</v>
      </c>
      <c r="J107" s="34">
        <f>SUMIFS('[1]Base Datos'!$U:$U,'[1]Base Datos'!$A:$A,#REF!,'[1]Base Datos'!$D:$D,#REF!)</f>
        <v>0</v>
      </c>
      <c r="K107" s="34">
        <f>SUMIFS('[1]Base Datos'!$U:$U,'[1]Base Datos'!$A:$A,#REF!,'[1]Base Datos'!$D:$D,#REF!)</f>
        <v>0</v>
      </c>
      <c r="L107" s="34">
        <f>SUMIFS('[1]Base Datos'!$U:$U,'[1]Base Datos'!$A:$A,#REF!,'[1]Base Datos'!$D:$D,#REF!)</f>
        <v>0</v>
      </c>
      <c r="M107" s="34">
        <f>SUMIFS('[1]Base Datos'!$U:$U,'[1]Base Datos'!$A:$A,#REF!,'[1]Base Datos'!$D:$D,#REF!)</f>
        <v>0</v>
      </c>
      <c r="N107" s="35">
        <f>SUMIFS('[1]Base Datos'!$U:$U,'[1]Base Datos'!$A:$A,#REF!,'[1]Base Datos'!$D:$D,#REF!)</f>
        <v>0</v>
      </c>
      <c r="O107" s="35">
        <f>SUMIFS('[1]Base Datos'!$U:$U,'[1]Base Datos'!$A:$A,#REF!,'[1]Base Datos'!$D:$D,#REF!)</f>
        <v>0</v>
      </c>
      <c r="P107" s="35">
        <f>SUMIFS('[1]Base Datos'!$U:$U,'[1]Base Datos'!$A:$A,#REF!,'[1]Base Datos'!$D:$D,#REF!)</f>
        <v>0</v>
      </c>
      <c r="Q107" s="34">
        <f>SUMIFS('[1]Base Datos'!$U:$U,'[1]Base Datos'!$A:$A,#REF!,'[1]Base Datos'!$D:$D,#REF!)</f>
        <v>0</v>
      </c>
      <c r="R107" s="34">
        <f>SUMIFS('[1]Base Datos'!$U:$U,'[1]Base Datos'!$A:$A,#REF!,'[1]Base Datos'!$D:$D,#REF!)</f>
        <v>0</v>
      </c>
      <c r="S107" s="34">
        <f>SUMIFS('[1]Base Datos'!$U:$U,'[1]Base Datos'!$A:$A,#REF!,'[1]Base Datos'!$D:$D,#REF!)</f>
        <v>0</v>
      </c>
      <c r="T107" s="34">
        <f>SUMIFS('[1]Base Datos'!$U:$U,'[1]Base Datos'!$A:$A,#REF!,'[1]Base Datos'!$D:$D,#REF!)</f>
        <v>0</v>
      </c>
      <c r="U107" s="34">
        <f>SUMIFS('[1]Base Datos'!$U:$U,'[1]Base Datos'!$A:$A,#REF!,'[1]Base Datos'!$D:$D,#REF!)</f>
        <v>0</v>
      </c>
      <c r="V107" s="35">
        <f>SUMIFS('[1]Base Datos'!$U:$U,'[1]Base Datos'!$A:$A,#REF!,'[1]Base Datos'!$D:$D,#REF!)</f>
        <v>0</v>
      </c>
      <c r="W107" s="35">
        <f>SUMIFS('[1]Base Datos'!$U:$U,'[1]Base Datos'!$A:$A,#REF!,'[1]Base Datos'!$D:$D,#REF!)</f>
        <v>0</v>
      </c>
      <c r="X107" s="34">
        <f>SUMIFS('[1]Base Datos'!$U:$U,'[1]Base Datos'!$A:$A,#REF!,'[1]Base Datos'!$D:$D,#REF!)</f>
        <v>0</v>
      </c>
      <c r="Y107" s="34">
        <f>SUMIFS('[1]Base Datos'!$U:$U,'[1]Base Datos'!$A:$A,#REF!,'[1]Base Datos'!$D:$D,#REF!)</f>
        <v>0</v>
      </c>
      <c r="Z107" s="34">
        <f>SUMIFS('[1]Base Datos'!$U:$U,'[1]Base Datos'!$A:$A,#REF!,'[1]Base Datos'!$D:$D,#REF!)</f>
        <v>0</v>
      </c>
      <c r="AA107" s="34">
        <f>SUMIFS('[1]Base Datos'!$U:$U,'[1]Base Datos'!$A:$A,#REF!,'[1]Base Datos'!$D:$D,#REF!)</f>
        <v>0</v>
      </c>
      <c r="AB107" s="34">
        <f>SUMIFS('[1]Base Datos'!$U:$U,'[1]Base Datos'!$A:$A,#REF!,'[1]Base Datos'!$D:$D,#REF!)</f>
        <v>0</v>
      </c>
      <c r="AC107" s="35">
        <f>SUMIFS('[1]Base Datos'!$U:$U,'[1]Base Datos'!$A:$A,#REF!,'[1]Base Datos'!$D:$D,#REF!)</f>
        <v>0</v>
      </c>
      <c r="AD107" s="35">
        <f>SUMIFS('[1]Base Datos'!$U:$U,'[1]Base Datos'!$A:$A,#REF!,'[1]Base Datos'!$D:$D,#REF!)</f>
        <v>0</v>
      </c>
      <c r="AE107" s="34">
        <f>SUMIFS('[1]Base Datos'!$U:$U,'[1]Base Datos'!$A:$A,#REF!,'[1]Base Datos'!$D:$D,#REF!)</f>
        <v>0</v>
      </c>
      <c r="AF107" s="34">
        <f>SUMIFS('[1]Base Datos'!$U:$U,'[1]Base Datos'!$A:$A,#REF!,'[1]Base Datos'!$D:$D,#REF!)</f>
        <v>0</v>
      </c>
      <c r="AG107" s="62">
        <f>SUMIFS('[1]Base Datos'!$U:$U,'[1]Base Datos'!$A:$A,#REF!,'[1]Base Datos'!$D:$D,#REF!)</f>
        <v>0</v>
      </c>
      <c r="AH107" s="35">
        <f>SUMIFS('[1]Base Datos'!$U:$U,'[1]Base Datos'!$A:$A,#REF!,'[1]Base Datos'!$D:$D,#REF!)</f>
        <v>0</v>
      </c>
      <c r="AI107" s="67"/>
    </row>
    <row r="108" spans="1:35" hidden="1">
      <c r="A108" s="14" t="s">
        <v>23</v>
      </c>
      <c r="B108" s="12">
        <f t="shared" si="11"/>
        <v>0</v>
      </c>
      <c r="C108" s="13">
        <v>751.44129541505993</v>
      </c>
      <c r="D108" s="13">
        <f t="shared" si="12"/>
        <v>0</v>
      </c>
      <c r="E108" s="34">
        <f>SUMIFS('[1]Base Datos'!$V:$V,'[1]Base Datos'!$A:$A,#REF!,'[1]Base Datos'!$D:$D,#REF!)</f>
        <v>0</v>
      </c>
      <c r="F108" s="34">
        <f>SUMIFS('[1]Base Datos'!$V:$V,'[1]Base Datos'!$A:$A,#REF!,'[1]Base Datos'!$D:$D,#REF!)</f>
        <v>0</v>
      </c>
      <c r="G108" s="34">
        <f>SUMIFS('[1]Base Datos'!$V:$V,'[1]Base Datos'!$A:$A,#REF!,'[1]Base Datos'!$D:$D,#REF!)</f>
        <v>0</v>
      </c>
      <c r="H108" s="35">
        <f>SUMIFS('[1]Base Datos'!$V:$V,'[1]Base Datos'!$A:$A,#REF!,'[1]Base Datos'!$D:$D,#REF!)</f>
        <v>0</v>
      </c>
      <c r="I108" s="35">
        <f>SUMIFS('[1]Base Datos'!$V:$V,'[1]Base Datos'!$A:$A,#REF!,'[1]Base Datos'!$D:$D,#REF!)</f>
        <v>0</v>
      </c>
      <c r="J108" s="34">
        <f>SUMIFS('[1]Base Datos'!$V:$V,'[1]Base Datos'!$A:$A,#REF!,'[1]Base Datos'!$D:$D,#REF!)</f>
        <v>0</v>
      </c>
      <c r="K108" s="34">
        <f>SUMIFS('[1]Base Datos'!$V:$V,'[1]Base Datos'!$A:$A,#REF!,'[1]Base Datos'!$D:$D,#REF!)</f>
        <v>0</v>
      </c>
      <c r="L108" s="34">
        <f>SUMIFS('[1]Base Datos'!$V:$V,'[1]Base Datos'!$A:$A,#REF!,'[1]Base Datos'!$D:$D,#REF!)</f>
        <v>0</v>
      </c>
      <c r="M108" s="34">
        <f>SUMIFS('[1]Base Datos'!$V:$V,'[1]Base Datos'!$A:$A,#REF!,'[1]Base Datos'!$D:$D,#REF!)</f>
        <v>0</v>
      </c>
      <c r="N108" s="35">
        <f>SUMIFS('[1]Base Datos'!$V:$V,'[1]Base Datos'!$A:$A,#REF!,'[1]Base Datos'!$D:$D,#REF!)</f>
        <v>0</v>
      </c>
      <c r="O108" s="35">
        <f>SUMIFS('[1]Base Datos'!$V:$V,'[1]Base Datos'!$A:$A,#REF!,'[1]Base Datos'!$D:$D,#REF!)</f>
        <v>0</v>
      </c>
      <c r="P108" s="35">
        <f>SUMIFS('[1]Base Datos'!$V:$V,'[1]Base Datos'!$A:$A,#REF!,'[1]Base Datos'!$D:$D,#REF!)</f>
        <v>0</v>
      </c>
      <c r="Q108" s="34">
        <f>SUMIFS('[1]Base Datos'!$V:$V,'[1]Base Datos'!$A:$A,#REF!,'[1]Base Datos'!$D:$D,#REF!)</f>
        <v>0</v>
      </c>
      <c r="R108" s="34">
        <f>SUMIFS('[1]Base Datos'!$V:$V,'[1]Base Datos'!$A:$A,#REF!,'[1]Base Datos'!$D:$D,#REF!)</f>
        <v>0</v>
      </c>
      <c r="S108" s="34">
        <f>SUMIFS('[1]Base Datos'!$V:$V,'[1]Base Datos'!$A:$A,#REF!,'[1]Base Datos'!$D:$D,#REF!)</f>
        <v>0</v>
      </c>
      <c r="T108" s="34">
        <f>SUMIFS('[1]Base Datos'!$V:$V,'[1]Base Datos'!$A:$A,#REF!,'[1]Base Datos'!$D:$D,#REF!)</f>
        <v>0</v>
      </c>
      <c r="U108" s="34">
        <f>SUMIFS('[1]Base Datos'!$V:$V,'[1]Base Datos'!$A:$A,#REF!,'[1]Base Datos'!$D:$D,#REF!)</f>
        <v>0</v>
      </c>
      <c r="V108" s="35">
        <f>SUMIFS('[1]Base Datos'!$V:$V,'[1]Base Datos'!$A:$A,#REF!,'[1]Base Datos'!$D:$D,#REF!)</f>
        <v>0</v>
      </c>
      <c r="W108" s="35">
        <f>SUMIFS('[1]Base Datos'!$V:$V,'[1]Base Datos'!$A:$A,#REF!,'[1]Base Datos'!$D:$D,#REF!)</f>
        <v>0</v>
      </c>
      <c r="X108" s="34">
        <f>SUMIFS('[1]Base Datos'!$V:$V,'[1]Base Datos'!$A:$A,#REF!,'[1]Base Datos'!$D:$D,#REF!)</f>
        <v>0</v>
      </c>
      <c r="Y108" s="34">
        <f>SUMIFS('[1]Base Datos'!$V:$V,'[1]Base Datos'!$A:$A,#REF!,'[1]Base Datos'!$D:$D,#REF!)</f>
        <v>0</v>
      </c>
      <c r="Z108" s="34">
        <f>SUMIFS('[1]Base Datos'!$V:$V,'[1]Base Datos'!$A:$A,#REF!,'[1]Base Datos'!$D:$D,#REF!)</f>
        <v>0</v>
      </c>
      <c r="AA108" s="34">
        <f>SUMIFS('[1]Base Datos'!$V:$V,'[1]Base Datos'!$A:$A,#REF!,'[1]Base Datos'!$D:$D,#REF!)</f>
        <v>0</v>
      </c>
      <c r="AB108" s="34">
        <f>SUMIFS('[1]Base Datos'!$V:$V,'[1]Base Datos'!$A:$A,#REF!,'[1]Base Datos'!$D:$D,#REF!)</f>
        <v>0</v>
      </c>
      <c r="AC108" s="35">
        <f>SUMIFS('[1]Base Datos'!$V:$V,'[1]Base Datos'!$A:$A,#REF!,'[1]Base Datos'!$D:$D,#REF!)</f>
        <v>0</v>
      </c>
      <c r="AD108" s="35">
        <f>SUMIFS('[1]Base Datos'!$V:$V,'[1]Base Datos'!$A:$A,#REF!,'[1]Base Datos'!$D:$D,#REF!)</f>
        <v>0</v>
      </c>
      <c r="AE108" s="34">
        <f>SUMIFS('[1]Base Datos'!$V:$V,'[1]Base Datos'!$A:$A,#REF!,'[1]Base Datos'!$D:$D,#REF!)</f>
        <v>0</v>
      </c>
      <c r="AF108" s="34">
        <f>SUMIFS('[1]Base Datos'!$V:$V,'[1]Base Datos'!$A:$A,#REF!,'[1]Base Datos'!$D:$D,#REF!)</f>
        <v>0</v>
      </c>
      <c r="AG108" s="62">
        <f>SUMIFS('[1]Base Datos'!$V:$V,'[1]Base Datos'!$A:$A,#REF!,'[1]Base Datos'!$D:$D,#REF!)</f>
        <v>0</v>
      </c>
      <c r="AH108" s="35">
        <f>SUMIFS('[1]Base Datos'!$V:$V,'[1]Base Datos'!$A:$A,#REF!,'[1]Base Datos'!$D:$D,#REF!)</f>
        <v>0</v>
      </c>
      <c r="AI108" s="67"/>
    </row>
    <row r="109" spans="1:35" hidden="1">
      <c r="A109" s="14" t="s">
        <v>24</v>
      </c>
      <c r="B109" s="12">
        <f t="shared" si="11"/>
        <v>0</v>
      </c>
      <c r="C109" s="13">
        <v>1492.1098199999999</v>
      </c>
      <c r="D109" s="13">
        <f t="shared" si="12"/>
        <v>0</v>
      </c>
      <c r="E109" s="34">
        <f>SUMIFS('[1]Base Datos'!$W:$W,'[1]Base Datos'!$A:$A,#REF!,'[1]Base Datos'!$D:$D,#REF!)</f>
        <v>0</v>
      </c>
      <c r="F109" s="34">
        <f>SUMIFS('[1]Base Datos'!$W:$W,'[1]Base Datos'!$A:$A,#REF!,'[1]Base Datos'!$D:$D,#REF!)</f>
        <v>0</v>
      </c>
      <c r="G109" s="34">
        <f>SUMIFS('[1]Base Datos'!$W:$W,'[1]Base Datos'!$A:$A,#REF!,'[1]Base Datos'!$D:$D,#REF!)</f>
        <v>0</v>
      </c>
      <c r="H109" s="35">
        <f>SUMIFS('[1]Base Datos'!$W:$W,'[1]Base Datos'!$A:$A,#REF!,'[1]Base Datos'!$D:$D,#REF!)</f>
        <v>0</v>
      </c>
      <c r="I109" s="35">
        <f>SUMIFS('[1]Base Datos'!$W:$W,'[1]Base Datos'!$A:$A,#REF!,'[1]Base Datos'!$D:$D,#REF!)</f>
        <v>0</v>
      </c>
      <c r="J109" s="34">
        <f>SUMIFS('[1]Base Datos'!$W:$W,'[1]Base Datos'!$A:$A,#REF!,'[1]Base Datos'!$D:$D,#REF!)</f>
        <v>0</v>
      </c>
      <c r="K109" s="34">
        <f>SUMIFS('[1]Base Datos'!$W:$W,'[1]Base Datos'!$A:$A,#REF!,'[1]Base Datos'!$D:$D,#REF!)</f>
        <v>0</v>
      </c>
      <c r="L109" s="34">
        <f>SUMIFS('[1]Base Datos'!$W:$W,'[1]Base Datos'!$A:$A,#REF!,'[1]Base Datos'!$D:$D,#REF!)</f>
        <v>0</v>
      </c>
      <c r="M109" s="34">
        <f>SUMIFS('[1]Base Datos'!$W:$W,'[1]Base Datos'!$A:$A,#REF!,'[1]Base Datos'!$D:$D,#REF!)</f>
        <v>0</v>
      </c>
      <c r="N109" s="35">
        <f>SUMIFS('[1]Base Datos'!$W:$W,'[1]Base Datos'!$A:$A,#REF!,'[1]Base Datos'!$D:$D,#REF!)</f>
        <v>0</v>
      </c>
      <c r="O109" s="35">
        <f>SUMIFS('[1]Base Datos'!$W:$W,'[1]Base Datos'!$A:$A,#REF!,'[1]Base Datos'!$D:$D,#REF!)</f>
        <v>0</v>
      </c>
      <c r="P109" s="35">
        <f>SUMIFS('[1]Base Datos'!$W:$W,'[1]Base Datos'!$A:$A,#REF!,'[1]Base Datos'!$D:$D,#REF!)</f>
        <v>0</v>
      </c>
      <c r="Q109" s="34">
        <f>SUMIFS('[1]Base Datos'!$W:$W,'[1]Base Datos'!$A:$A,#REF!,'[1]Base Datos'!$D:$D,#REF!)</f>
        <v>0</v>
      </c>
      <c r="R109" s="34">
        <f>SUMIFS('[1]Base Datos'!$W:$W,'[1]Base Datos'!$A:$A,#REF!,'[1]Base Datos'!$D:$D,#REF!)</f>
        <v>0</v>
      </c>
      <c r="S109" s="34">
        <f>SUMIFS('[1]Base Datos'!$W:$W,'[1]Base Datos'!$A:$A,#REF!,'[1]Base Datos'!$D:$D,#REF!)</f>
        <v>0</v>
      </c>
      <c r="T109" s="34">
        <f>SUMIFS('[1]Base Datos'!$W:$W,'[1]Base Datos'!$A:$A,#REF!,'[1]Base Datos'!$D:$D,#REF!)</f>
        <v>0</v>
      </c>
      <c r="U109" s="34">
        <f>SUMIFS('[1]Base Datos'!$W:$W,'[1]Base Datos'!$A:$A,#REF!,'[1]Base Datos'!$D:$D,#REF!)</f>
        <v>0</v>
      </c>
      <c r="V109" s="35">
        <f>SUMIFS('[1]Base Datos'!$W:$W,'[1]Base Datos'!$A:$A,#REF!,'[1]Base Datos'!$D:$D,#REF!)</f>
        <v>0</v>
      </c>
      <c r="W109" s="35">
        <f>SUMIFS('[1]Base Datos'!$W:$W,'[1]Base Datos'!$A:$A,#REF!,'[1]Base Datos'!$D:$D,#REF!)</f>
        <v>0</v>
      </c>
      <c r="X109" s="34">
        <f>SUMIFS('[1]Base Datos'!$W:$W,'[1]Base Datos'!$A:$A,#REF!,'[1]Base Datos'!$D:$D,#REF!)</f>
        <v>0</v>
      </c>
      <c r="Y109" s="34">
        <f>SUMIFS('[1]Base Datos'!$W:$W,'[1]Base Datos'!$A:$A,#REF!,'[1]Base Datos'!$D:$D,#REF!)</f>
        <v>0</v>
      </c>
      <c r="Z109" s="34">
        <f>SUMIFS('[1]Base Datos'!$W:$W,'[1]Base Datos'!$A:$A,#REF!,'[1]Base Datos'!$D:$D,#REF!)</f>
        <v>0</v>
      </c>
      <c r="AA109" s="34">
        <f>SUMIFS('[1]Base Datos'!$W:$W,'[1]Base Datos'!$A:$A,#REF!,'[1]Base Datos'!$D:$D,#REF!)</f>
        <v>0</v>
      </c>
      <c r="AB109" s="34">
        <f>SUMIFS('[1]Base Datos'!$W:$W,'[1]Base Datos'!$A:$A,#REF!,'[1]Base Datos'!$D:$D,#REF!)</f>
        <v>0</v>
      </c>
      <c r="AC109" s="35">
        <f>SUMIFS('[1]Base Datos'!$W:$W,'[1]Base Datos'!$A:$A,#REF!,'[1]Base Datos'!$D:$D,#REF!)</f>
        <v>0</v>
      </c>
      <c r="AD109" s="35">
        <f>SUMIFS('[1]Base Datos'!$W:$W,'[1]Base Datos'!$A:$A,#REF!,'[1]Base Datos'!$D:$D,#REF!)</f>
        <v>0</v>
      </c>
      <c r="AE109" s="34">
        <f>SUMIFS('[1]Base Datos'!$W:$W,'[1]Base Datos'!$A:$A,#REF!,'[1]Base Datos'!$D:$D,#REF!)</f>
        <v>0</v>
      </c>
      <c r="AF109" s="34">
        <f>SUMIFS('[1]Base Datos'!$W:$W,'[1]Base Datos'!$A:$A,#REF!,'[1]Base Datos'!$D:$D,#REF!)</f>
        <v>0</v>
      </c>
      <c r="AG109" s="62">
        <f>SUMIFS('[1]Base Datos'!$W:$W,'[1]Base Datos'!$A:$A,#REF!,'[1]Base Datos'!$D:$D,#REF!)</f>
        <v>0</v>
      </c>
      <c r="AH109" s="35">
        <f>SUMIFS('[1]Base Datos'!$W:$W,'[1]Base Datos'!$A:$A,#REF!,'[1]Base Datos'!$D:$D,#REF!)</f>
        <v>0</v>
      </c>
      <c r="AI109" s="67"/>
    </row>
    <row r="110" spans="1:35" hidden="1">
      <c r="A110" s="14" t="s">
        <v>25</v>
      </c>
      <c r="B110" s="12">
        <f t="shared" si="11"/>
        <v>0</v>
      </c>
      <c r="C110" s="13">
        <v>1056.7349999999999</v>
      </c>
      <c r="D110" s="13">
        <f t="shared" si="12"/>
        <v>0</v>
      </c>
      <c r="E110" s="34">
        <f>SUMIFS('[1]Base Datos'!$X:$X,'[1]Base Datos'!$A:$A,#REF!,'[1]Base Datos'!$D:$D,#REF!)</f>
        <v>0</v>
      </c>
      <c r="F110" s="34">
        <f>SUMIFS('[1]Base Datos'!$X:$X,'[1]Base Datos'!$A:$A,#REF!,'[1]Base Datos'!$D:$D,#REF!)</f>
        <v>0</v>
      </c>
      <c r="G110" s="34">
        <f>SUMIFS('[1]Base Datos'!$X:$X,'[1]Base Datos'!$A:$A,#REF!,'[1]Base Datos'!$D:$D,#REF!)</f>
        <v>0</v>
      </c>
      <c r="H110" s="35">
        <f>SUMIFS('[1]Base Datos'!$X:$X,'[1]Base Datos'!$A:$A,#REF!,'[1]Base Datos'!$D:$D,#REF!)</f>
        <v>0</v>
      </c>
      <c r="I110" s="35">
        <f>SUMIFS('[1]Base Datos'!$X:$X,'[1]Base Datos'!$A:$A,#REF!,'[1]Base Datos'!$D:$D,#REF!)</f>
        <v>0</v>
      </c>
      <c r="J110" s="34">
        <f>SUMIFS('[1]Base Datos'!$X:$X,'[1]Base Datos'!$A:$A,#REF!,'[1]Base Datos'!$D:$D,#REF!)</f>
        <v>0</v>
      </c>
      <c r="K110" s="34">
        <f>SUMIFS('[1]Base Datos'!$X:$X,'[1]Base Datos'!$A:$A,#REF!,'[1]Base Datos'!$D:$D,#REF!)</f>
        <v>0</v>
      </c>
      <c r="L110" s="34">
        <f>SUMIFS('[1]Base Datos'!$X:$X,'[1]Base Datos'!$A:$A,#REF!,'[1]Base Datos'!$D:$D,#REF!)</f>
        <v>0</v>
      </c>
      <c r="M110" s="34">
        <f>SUMIFS('[1]Base Datos'!$X:$X,'[1]Base Datos'!$A:$A,#REF!,'[1]Base Datos'!$D:$D,#REF!)</f>
        <v>0</v>
      </c>
      <c r="N110" s="35">
        <f>SUMIFS('[1]Base Datos'!$X:$X,'[1]Base Datos'!$A:$A,#REF!,'[1]Base Datos'!$D:$D,#REF!)</f>
        <v>0</v>
      </c>
      <c r="O110" s="35">
        <f>SUMIFS('[1]Base Datos'!$X:$X,'[1]Base Datos'!$A:$A,#REF!,'[1]Base Datos'!$D:$D,#REF!)</f>
        <v>0</v>
      </c>
      <c r="P110" s="35">
        <f>SUMIFS('[1]Base Datos'!$X:$X,'[1]Base Datos'!$A:$A,#REF!,'[1]Base Datos'!$D:$D,#REF!)</f>
        <v>0</v>
      </c>
      <c r="Q110" s="34">
        <f>SUMIFS('[1]Base Datos'!$X:$X,'[1]Base Datos'!$A:$A,#REF!,'[1]Base Datos'!$D:$D,#REF!)</f>
        <v>0</v>
      </c>
      <c r="R110" s="34">
        <f>SUMIFS('[1]Base Datos'!$X:$X,'[1]Base Datos'!$A:$A,#REF!,'[1]Base Datos'!$D:$D,#REF!)</f>
        <v>0</v>
      </c>
      <c r="S110" s="34">
        <f>SUMIFS('[1]Base Datos'!$X:$X,'[1]Base Datos'!$A:$A,#REF!,'[1]Base Datos'!$D:$D,#REF!)</f>
        <v>0</v>
      </c>
      <c r="T110" s="34">
        <f>SUMIFS('[1]Base Datos'!$X:$X,'[1]Base Datos'!$A:$A,#REF!,'[1]Base Datos'!$D:$D,#REF!)</f>
        <v>0</v>
      </c>
      <c r="U110" s="34">
        <f>SUMIFS('[1]Base Datos'!$X:$X,'[1]Base Datos'!$A:$A,#REF!,'[1]Base Datos'!$D:$D,#REF!)</f>
        <v>0</v>
      </c>
      <c r="V110" s="35">
        <f>SUMIFS('[1]Base Datos'!$X:$X,'[1]Base Datos'!$A:$A,#REF!,'[1]Base Datos'!$D:$D,#REF!)</f>
        <v>0</v>
      </c>
      <c r="W110" s="35">
        <f>SUMIFS('[1]Base Datos'!$X:$X,'[1]Base Datos'!$A:$A,#REF!,'[1]Base Datos'!$D:$D,#REF!)</f>
        <v>0</v>
      </c>
      <c r="X110" s="34">
        <f>SUMIFS('[1]Base Datos'!$X:$X,'[1]Base Datos'!$A:$A,#REF!,'[1]Base Datos'!$D:$D,#REF!)</f>
        <v>0</v>
      </c>
      <c r="Y110" s="34">
        <f>SUMIFS('[1]Base Datos'!$X:$X,'[1]Base Datos'!$A:$A,#REF!,'[1]Base Datos'!$D:$D,#REF!)</f>
        <v>0</v>
      </c>
      <c r="Z110" s="34">
        <f>SUMIFS('[1]Base Datos'!$X:$X,'[1]Base Datos'!$A:$A,#REF!,'[1]Base Datos'!$D:$D,#REF!)</f>
        <v>0</v>
      </c>
      <c r="AA110" s="34">
        <f>SUMIFS('[1]Base Datos'!$X:$X,'[1]Base Datos'!$A:$A,#REF!,'[1]Base Datos'!$D:$D,#REF!)</f>
        <v>0</v>
      </c>
      <c r="AB110" s="34">
        <f>SUMIFS('[1]Base Datos'!$X:$X,'[1]Base Datos'!$A:$A,#REF!,'[1]Base Datos'!$D:$D,#REF!)</f>
        <v>0</v>
      </c>
      <c r="AC110" s="35">
        <f>SUMIFS('[1]Base Datos'!$X:$X,'[1]Base Datos'!$A:$A,#REF!,'[1]Base Datos'!$D:$D,#REF!)</f>
        <v>0</v>
      </c>
      <c r="AD110" s="35">
        <f>SUMIFS('[1]Base Datos'!$X:$X,'[1]Base Datos'!$A:$A,#REF!,'[1]Base Datos'!$D:$D,#REF!)</f>
        <v>0</v>
      </c>
      <c r="AE110" s="34">
        <f>SUMIFS('[1]Base Datos'!$X:$X,'[1]Base Datos'!$A:$A,#REF!,'[1]Base Datos'!$D:$D,#REF!)</f>
        <v>0</v>
      </c>
      <c r="AF110" s="34">
        <f>SUMIFS('[1]Base Datos'!$X:$X,'[1]Base Datos'!$A:$A,#REF!,'[1]Base Datos'!$D:$D,#REF!)</f>
        <v>0</v>
      </c>
      <c r="AG110" s="62">
        <f>SUMIFS('[1]Base Datos'!$X:$X,'[1]Base Datos'!$A:$A,#REF!,'[1]Base Datos'!$D:$D,#REF!)</f>
        <v>0</v>
      </c>
      <c r="AH110" s="35">
        <f>SUMIFS('[1]Base Datos'!$X:$X,'[1]Base Datos'!$A:$A,#REF!,'[1]Base Datos'!$D:$D,#REF!)</f>
        <v>0</v>
      </c>
      <c r="AI110" s="67"/>
    </row>
    <row r="111" spans="1:35" hidden="1">
      <c r="A111" s="14" t="s">
        <v>26</v>
      </c>
      <c r="B111" s="12">
        <f t="shared" si="11"/>
        <v>0</v>
      </c>
      <c r="C111" s="13">
        <v>263.92499999999995</v>
      </c>
      <c r="D111" s="13">
        <f t="shared" si="12"/>
        <v>0</v>
      </c>
      <c r="E111" s="34">
        <f>SUMIFS('[1]Base Datos'!$Y:$Y,'[1]Base Datos'!$A:$A,#REF!,'[1]Base Datos'!$D:$D,#REF!)</f>
        <v>0</v>
      </c>
      <c r="F111" s="34">
        <f>SUMIFS('[1]Base Datos'!$Y:$Y,'[1]Base Datos'!$A:$A,#REF!,'[1]Base Datos'!$D:$D,#REF!)</f>
        <v>0</v>
      </c>
      <c r="G111" s="34">
        <f>SUMIFS('[1]Base Datos'!$Y:$Y,'[1]Base Datos'!$A:$A,#REF!,'[1]Base Datos'!$D:$D,#REF!)</f>
        <v>0</v>
      </c>
      <c r="H111" s="35">
        <f>SUMIFS('[1]Base Datos'!$Y:$Y,'[1]Base Datos'!$A:$A,#REF!,'[1]Base Datos'!$D:$D,#REF!)</f>
        <v>0</v>
      </c>
      <c r="I111" s="35">
        <f>SUMIFS('[1]Base Datos'!$Y:$Y,'[1]Base Datos'!$A:$A,#REF!,'[1]Base Datos'!$D:$D,#REF!)</f>
        <v>0</v>
      </c>
      <c r="J111" s="34">
        <f>SUMIFS('[1]Base Datos'!$Y:$Y,'[1]Base Datos'!$A:$A,#REF!,'[1]Base Datos'!$D:$D,#REF!)</f>
        <v>0</v>
      </c>
      <c r="K111" s="34">
        <f>SUMIFS('[1]Base Datos'!$Y:$Y,'[1]Base Datos'!$A:$A,#REF!,'[1]Base Datos'!$D:$D,#REF!)</f>
        <v>0</v>
      </c>
      <c r="L111" s="34">
        <f>SUMIFS('[1]Base Datos'!$Y:$Y,'[1]Base Datos'!$A:$A,#REF!,'[1]Base Datos'!$D:$D,#REF!)</f>
        <v>0</v>
      </c>
      <c r="M111" s="34">
        <f>SUMIFS('[1]Base Datos'!$Y:$Y,'[1]Base Datos'!$A:$A,#REF!,'[1]Base Datos'!$D:$D,#REF!)</f>
        <v>0</v>
      </c>
      <c r="N111" s="35">
        <f>SUMIFS('[1]Base Datos'!$Y:$Y,'[1]Base Datos'!$A:$A,#REF!,'[1]Base Datos'!$D:$D,#REF!)</f>
        <v>0</v>
      </c>
      <c r="O111" s="35">
        <f>SUMIFS('[1]Base Datos'!$Y:$Y,'[1]Base Datos'!$A:$A,#REF!,'[1]Base Datos'!$D:$D,#REF!)</f>
        <v>0</v>
      </c>
      <c r="P111" s="35">
        <f>SUMIFS('[1]Base Datos'!$Y:$Y,'[1]Base Datos'!$A:$A,#REF!,'[1]Base Datos'!$D:$D,#REF!)</f>
        <v>0</v>
      </c>
      <c r="Q111" s="34">
        <f>SUMIFS('[1]Base Datos'!$Y:$Y,'[1]Base Datos'!$A:$A,#REF!,'[1]Base Datos'!$D:$D,#REF!)</f>
        <v>0</v>
      </c>
      <c r="R111" s="34">
        <f>SUMIFS('[1]Base Datos'!$Y:$Y,'[1]Base Datos'!$A:$A,#REF!,'[1]Base Datos'!$D:$D,#REF!)</f>
        <v>0</v>
      </c>
      <c r="S111" s="34">
        <f>SUMIFS('[1]Base Datos'!$Y:$Y,'[1]Base Datos'!$A:$A,#REF!,'[1]Base Datos'!$D:$D,#REF!)</f>
        <v>0</v>
      </c>
      <c r="T111" s="34">
        <f>SUMIFS('[1]Base Datos'!$Y:$Y,'[1]Base Datos'!$A:$A,#REF!,'[1]Base Datos'!$D:$D,#REF!)</f>
        <v>0</v>
      </c>
      <c r="U111" s="34">
        <f>SUMIFS('[1]Base Datos'!$Y:$Y,'[1]Base Datos'!$A:$A,#REF!,'[1]Base Datos'!$D:$D,#REF!)</f>
        <v>0</v>
      </c>
      <c r="V111" s="35">
        <f>SUMIFS('[1]Base Datos'!$Y:$Y,'[1]Base Datos'!$A:$A,#REF!,'[1]Base Datos'!$D:$D,#REF!)</f>
        <v>0</v>
      </c>
      <c r="W111" s="35">
        <f>SUMIFS('[1]Base Datos'!$Y:$Y,'[1]Base Datos'!$A:$A,#REF!,'[1]Base Datos'!$D:$D,#REF!)</f>
        <v>0</v>
      </c>
      <c r="X111" s="34">
        <f>SUMIFS('[1]Base Datos'!$Y:$Y,'[1]Base Datos'!$A:$A,#REF!,'[1]Base Datos'!$D:$D,#REF!)</f>
        <v>0</v>
      </c>
      <c r="Y111" s="34">
        <f>SUMIFS('[1]Base Datos'!$Y:$Y,'[1]Base Datos'!$A:$A,#REF!,'[1]Base Datos'!$D:$D,#REF!)</f>
        <v>0</v>
      </c>
      <c r="Z111" s="34">
        <f>SUMIFS('[1]Base Datos'!$Y:$Y,'[1]Base Datos'!$A:$A,#REF!,'[1]Base Datos'!$D:$D,#REF!)</f>
        <v>0</v>
      </c>
      <c r="AA111" s="34">
        <f>SUMIFS('[1]Base Datos'!$Y:$Y,'[1]Base Datos'!$A:$A,#REF!,'[1]Base Datos'!$D:$D,#REF!)</f>
        <v>0</v>
      </c>
      <c r="AB111" s="34">
        <f>SUMIFS('[1]Base Datos'!$Y:$Y,'[1]Base Datos'!$A:$A,#REF!,'[1]Base Datos'!$D:$D,#REF!)</f>
        <v>0</v>
      </c>
      <c r="AC111" s="35">
        <f>SUMIFS('[1]Base Datos'!$Y:$Y,'[1]Base Datos'!$A:$A,#REF!,'[1]Base Datos'!$D:$D,#REF!)</f>
        <v>0</v>
      </c>
      <c r="AD111" s="35">
        <f>SUMIFS('[1]Base Datos'!$Y:$Y,'[1]Base Datos'!$A:$A,#REF!,'[1]Base Datos'!$D:$D,#REF!)</f>
        <v>0</v>
      </c>
      <c r="AE111" s="34">
        <f>SUMIFS('[1]Base Datos'!$Y:$Y,'[1]Base Datos'!$A:$A,#REF!,'[1]Base Datos'!$D:$D,#REF!)</f>
        <v>0</v>
      </c>
      <c r="AF111" s="34">
        <f>SUMIFS('[1]Base Datos'!$Y:$Y,'[1]Base Datos'!$A:$A,#REF!,'[1]Base Datos'!$D:$D,#REF!)</f>
        <v>0</v>
      </c>
      <c r="AG111" s="62">
        <f>SUMIFS('[1]Base Datos'!$Y:$Y,'[1]Base Datos'!$A:$A,#REF!,'[1]Base Datos'!$D:$D,#REF!)</f>
        <v>0</v>
      </c>
      <c r="AH111" s="35">
        <f>SUMIFS('[1]Base Datos'!$Y:$Y,'[1]Base Datos'!$A:$A,#REF!,'[1]Base Datos'!$D:$D,#REF!)</f>
        <v>0</v>
      </c>
      <c r="AI111" s="67"/>
    </row>
    <row r="112" spans="1:35" hidden="1">
      <c r="A112" s="14" t="s">
        <v>27</v>
      </c>
      <c r="B112" s="12">
        <f t="shared" si="11"/>
        <v>0</v>
      </c>
      <c r="C112" s="13">
        <v>1492.4699999999998</v>
      </c>
      <c r="D112" s="13">
        <f t="shared" si="12"/>
        <v>0</v>
      </c>
      <c r="E112" s="34">
        <f>SUMIFS('[1]Base Datos'!$Z:$Z,'[1]Base Datos'!$A:$A,#REF!,'[1]Base Datos'!$D:$D,#REF!)</f>
        <v>0</v>
      </c>
      <c r="F112" s="34">
        <f>SUMIFS('[1]Base Datos'!$Z:$Z,'[1]Base Datos'!$A:$A,#REF!,'[1]Base Datos'!$D:$D,#REF!)</f>
        <v>0</v>
      </c>
      <c r="G112" s="34">
        <f>SUMIFS('[1]Base Datos'!$Z:$Z,'[1]Base Datos'!$A:$A,#REF!,'[1]Base Datos'!$D:$D,#REF!)</f>
        <v>0</v>
      </c>
      <c r="H112" s="35">
        <f>SUMIFS('[1]Base Datos'!$Z:$Z,'[1]Base Datos'!$A:$A,#REF!,'[1]Base Datos'!$D:$D,#REF!)</f>
        <v>0</v>
      </c>
      <c r="I112" s="35">
        <f>SUMIFS('[1]Base Datos'!$Z:$Z,'[1]Base Datos'!$A:$A,#REF!,'[1]Base Datos'!$D:$D,#REF!)</f>
        <v>0</v>
      </c>
      <c r="J112" s="34">
        <f>SUMIFS('[1]Base Datos'!$Z:$Z,'[1]Base Datos'!$A:$A,#REF!,'[1]Base Datos'!$D:$D,#REF!)</f>
        <v>0</v>
      </c>
      <c r="K112" s="34">
        <f>SUMIFS('[1]Base Datos'!$Z:$Z,'[1]Base Datos'!$A:$A,#REF!,'[1]Base Datos'!$D:$D,#REF!)</f>
        <v>0</v>
      </c>
      <c r="L112" s="34">
        <f>SUMIFS('[1]Base Datos'!$Z:$Z,'[1]Base Datos'!$A:$A,#REF!,'[1]Base Datos'!$D:$D,#REF!)</f>
        <v>0</v>
      </c>
      <c r="M112" s="34">
        <f>SUMIFS('[1]Base Datos'!$Z:$Z,'[1]Base Datos'!$A:$A,#REF!,'[1]Base Datos'!$D:$D,#REF!)</f>
        <v>0</v>
      </c>
      <c r="N112" s="35">
        <f>SUMIFS('[1]Base Datos'!$Z:$Z,'[1]Base Datos'!$A:$A,#REF!,'[1]Base Datos'!$D:$D,#REF!)</f>
        <v>0</v>
      </c>
      <c r="O112" s="35">
        <f>SUMIFS('[1]Base Datos'!$Z:$Z,'[1]Base Datos'!$A:$A,#REF!,'[1]Base Datos'!$D:$D,#REF!)</f>
        <v>0</v>
      </c>
      <c r="P112" s="35">
        <f>SUMIFS('[1]Base Datos'!$Z:$Z,'[1]Base Datos'!$A:$A,#REF!,'[1]Base Datos'!$D:$D,#REF!)</f>
        <v>0</v>
      </c>
      <c r="Q112" s="34">
        <f>SUMIFS('[1]Base Datos'!$Z:$Z,'[1]Base Datos'!$A:$A,#REF!,'[1]Base Datos'!$D:$D,#REF!)</f>
        <v>0</v>
      </c>
      <c r="R112" s="34">
        <f>SUMIFS('[1]Base Datos'!$Z:$Z,'[1]Base Datos'!$A:$A,#REF!,'[1]Base Datos'!$D:$D,#REF!)</f>
        <v>0</v>
      </c>
      <c r="S112" s="34">
        <f>SUMIFS('[1]Base Datos'!$Z:$Z,'[1]Base Datos'!$A:$A,#REF!,'[1]Base Datos'!$D:$D,#REF!)</f>
        <v>0</v>
      </c>
      <c r="T112" s="34">
        <f>SUMIFS('[1]Base Datos'!$Z:$Z,'[1]Base Datos'!$A:$A,#REF!,'[1]Base Datos'!$D:$D,#REF!)</f>
        <v>0</v>
      </c>
      <c r="U112" s="34">
        <f>SUMIFS('[1]Base Datos'!$Z:$Z,'[1]Base Datos'!$A:$A,#REF!,'[1]Base Datos'!$D:$D,#REF!)</f>
        <v>0</v>
      </c>
      <c r="V112" s="35">
        <f>SUMIFS('[1]Base Datos'!$Z:$Z,'[1]Base Datos'!$A:$A,#REF!,'[1]Base Datos'!$D:$D,#REF!)</f>
        <v>0</v>
      </c>
      <c r="W112" s="35">
        <f>SUMIFS('[1]Base Datos'!$Z:$Z,'[1]Base Datos'!$A:$A,#REF!,'[1]Base Datos'!$D:$D,#REF!)</f>
        <v>0</v>
      </c>
      <c r="X112" s="34">
        <f>SUMIFS('[1]Base Datos'!$Z:$Z,'[1]Base Datos'!$A:$A,#REF!,'[1]Base Datos'!$D:$D,#REF!)</f>
        <v>0</v>
      </c>
      <c r="Y112" s="34">
        <f>SUMIFS('[1]Base Datos'!$Z:$Z,'[1]Base Datos'!$A:$A,#REF!,'[1]Base Datos'!$D:$D,#REF!)</f>
        <v>0</v>
      </c>
      <c r="Z112" s="34">
        <f>SUMIFS('[1]Base Datos'!$Z:$Z,'[1]Base Datos'!$A:$A,#REF!,'[1]Base Datos'!$D:$D,#REF!)</f>
        <v>0</v>
      </c>
      <c r="AA112" s="34">
        <f>SUMIFS('[1]Base Datos'!$Z:$Z,'[1]Base Datos'!$A:$A,#REF!,'[1]Base Datos'!$D:$D,#REF!)</f>
        <v>0</v>
      </c>
      <c r="AB112" s="34">
        <f>SUMIFS('[1]Base Datos'!$Z:$Z,'[1]Base Datos'!$A:$A,#REF!,'[1]Base Datos'!$D:$D,#REF!)</f>
        <v>0</v>
      </c>
      <c r="AC112" s="35">
        <f>SUMIFS('[1]Base Datos'!$Z:$Z,'[1]Base Datos'!$A:$A,#REF!,'[1]Base Datos'!$D:$D,#REF!)</f>
        <v>0</v>
      </c>
      <c r="AD112" s="35">
        <f>SUMIFS('[1]Base Datos'!$Z:$Z,'[1]Base Datos'!$A:$A,#REF!,'[1]Base Datos'!$D:$D,#REF!)</f>
        <v>0</v>
      </c>
      <c r="AE112" s="34">
        <f>SUMIFS('[1]Base Datos'!$Z:$Z,'[1]Base Datos'!$A:$A,#REF!,'[1]Base Datos'!$D:$D,#REF!)</f>
        <v>0</v>
      </c>
      <c r="AF112" s="34">
        <f>SUMIFS('[1]Base Datos'!$Z:$Z,'[1]Base Datos'!$A:$A,#REF!,'[1]Base Datos'!$D:$D,#REF!)</f>
        <v>0</v>
      </c>
      <c r="AG112" s="62">
        <f>SUMIFS('[1]Base Datos'!$Z:$Z,'[1]Base Datos'!$A:$A,#REF!,'[1]Base Datos'!$D:$D,#REF!)</f>
        <v>0</v>
      </c>
      <c r="AH112" s="35">
        <f>SUMIFS('[1]Base Datos'!$Z:$Z,'[1]Base Datos'!$A:$A,#REF!,'[1]Base Datos'!$D:$D,#REF!)</f>
        <v>0</v>
      </c>
      <c r="AI112" s="67"/>
    </row>
    <row r="113" spans="1:35" hidden="1">
      <c r="A113" s="38" t="s">
        <v>30</v>
      </c>
      <c r="B113" s="36">
        <f t="shared" si="11"/>
        <v>0</v>
      </c>
      <c r="C113" s="37">
        <v>7519.10213540124</v>
      </c>
      <c r="D113" s="37">
        <f t="shared" si="12"/>
        <v>0</v>
      </c>
      <c r="E113" s="34">
        <f>SUMIFS('[1]Base Datos'!$J:$J,'[1]Base Datos'!$B:$B,#REF!,'[1]Base Datos'!$D:$D,#REF!)</f>
        <v>0</v>
      </c>
      <c r="F113" s="34">
        <f>SUMIFS('[1]Base Datos'!$J:$J,'[1]Base Datos'!$B:$B,#REF!,'[1]Base Datos'!$D:$D,#REF!)</f>
        <v>0</v>
      </c>
      <c r="G113" s="34">
        <f>SUMIFS('[1]Base Datos'!$J:$J,'[1]Base Datos'!$B:$B,#REF!,'[1]Base Datos'!$D:$D,#REF!)</f>
        <v>0</v>
      </c>
      <c r="H113" s="35">
        <f>SUMIFS('[1]Base Datos'!$J:$J,'[1]Base Datos'!$B:$B,#REF!,'[1]Base Datos'!$D:$D,#REF!)</f>
        <v>0</v>
      </c>
      <c r="I113" s="35">
        <f>SUMIFS('[1]Base Datos'!$J:$J,'[1]Base Datos'!$B:$B,#REF!,'[1]Base Datos'!$D:$D,#REF!)</f>
        <v>0</v>
      </c>
      <c r="J113" s="34">
        <f>SUMIFS('[1]Base Datos'!$J:$J,'[1]Base Datos'!$B:$B,#REF!,'[1]Base Datos'!$D:$D,#REF!)</f>
        <v>0</v>
      </c>
      <c r="K113" s="34">
        <f>SUMIFS('[1]Base Datos'!$J:$J,'[1]Base Datos'!$B:$B,#REF!,'[1]Base Datos'!$D:$D,#REF!)</f>
        <v>0</v>
      </c>
      <c r="L113" s="34">
        <f>SUMIFS('[1]Base Datos'!$J:$J,'[1]Base Datos'!$B:$B,#REF!,'[1]Base Datos'!$D:$D,#REF!)</f>
        <v>0</v>
      </c>
      <c r="M113" s="34">
        <f>SUMIFS('[1]Base Datos'!$J:$J,'[1]Base Datos'!$B:$B,#REF!,'[1]Base Datos'!$D:$D,#REF!)</f>
        <v>0</v>
      </c>
      <c r="N113" s="35">
        <f>SUMIFS('[1]Base Datos'!$J:$J,'[1]Base Datos'!$B:$B,#REF!,'[1]Base Datos'!$D:$D,#REF!)</f>
        <v>0</v>
      </c>
      <c r="O113" s="35">
        <f>SUMIFS('[1]Base Datos'!$J:$J,'[1]Base Datos'!$B:$B,#REF!,'[1]Base Datos'!$D:$D,#REF!)</f>
        <v>0</v>
      </c>
      <c r="P113" s="35">
        <f>SUMIFS('[1]Base Datos'!$J:$J,'[1]Base Datos'!$B:$B,#REF!,'[1]Base Datos'!$D:$D,#REF!)</f>
        <v>0</v>
      </c>
      <c r="Q113" s="34">
        <f>SUMIFS('[1]Base Datos'!$J:$J,'[1]Base Datos'!$B:$B,#REF!,'[1]Base Datos'!$D:$D,#REF!)</f>
        <v>0</v>
      </c>
      <c r="R113" s="34">
        <f>SUMIFS('[1]Base Datos'!$J:$J,'[1]Base Datos'!$B:$B,#REF!,'[1]Base Datos'!$D:$D,#REF!)</f>
        <v>0</v>
      </c>
      <c r="S113" s="34">
        <f>SUMIFS('[1]Base Datos'!$J:$J,'[1]Base Datos'!$B:$B,#REF!,'[1]Base Datos'!$D:$D,#REF!)</f>
        <v>0</v>
      </c>
      <c r="T113" s="34">
        <f>SUMIFS('[1]Base Datos'!$J:$J,'[1]Base Datos'!$B:$B,#REF!,'[1]Base Datos'!$D:$D,#REF!)</f>
        <v>0</v>
      </c>
      <c r="U113" s="34">
        <f>SUMIFS('[1]Base Datos'!$J:$J,'[1]Base Datos'!$B:$B,#REF!,'[1]Base Datos'!$D:$D,#REF!)</f>
        <v>0</v>
      </c>
      <c r="V113" s="35">
        <f>SUMIFS('[1]Base Datos'!$J:$J,'[1]Base Datos'!$B:$B,#REF!,'[1]Base Datos'!$D:$D,#REF!)</f>
        <v>0</v>
      </c>
      <c r="W113" s="35">
        <f>SUMIFS('[1]Base Datos'!$J:$J,'[1]Base Datos'!$B:$B,#REF!,'[1]Base Datos'!$D:$D,#REF!)</f>
        <v>0</v>
      </c>
      <c r="X113" s="34">
        <f>SUMIFS('[1]Base Datos'!$J:$J,'[1]Base Datos'!$B:$B,#REF!,'[1]Base Datos'!$D:$D,#REF!)</f>
        <v>0</v>
      </c>
      <c r="Y113" s="34">
        <f>SUMIFS('[1]Base Datos'!$J:$J,'[1]Base Datos'!$B:$B,#REF!,'[1]Base Datos'!$D:$D,#REF!)</f>
        <v>0</v>
      </c>
      <c r="Z113" s="34">
        <f>SUMIFS('[1]Base Datos'!$J:$J,'[1]Base Datos'!$B:$B,#REF!,'[1]Base Datos'!$D:$D,#REF!)</f>
        <v>0</v>
      </c>
      <c r="AA113" s="34">
        <f>SUMIFS('[1]Base Datos'!$J:$J,'[1]Base Datos'!$B:$B,#REF!,'[1]Base Datos'!$D:$D,#REF!)</f>
        <v>0</v>
      </c>
      <c r="AB113" s="34">
        <f>SUMIFS('[1]Base Datos'!$J:$J,'[1]Base Datos'!$B:$B,#REF!,'[1]Base Datos'!$D:$D,#REF!)</f>
        <v>0</v>
      </c>
      <c r="AC113" s="35">
        <f>SUMIFS('[1]Base Datos'!$J:$J,'[1]Base Datos'!$B:$B,#REF!,'[1]Base Datos'!$D:$D,#REF!)</f>
        <v>0</v>
      </c>
      <c r="AD113" s="35">
        <f>SUMIFS('[1]Base Datos'!$J:$J,'[1]Base Datos'!$B:$B,#REF!,'[1]Base Datos'!$D:$D,#REF!)</f>
        <v>0</v>
      </c>
      <c r="AE113" s="34">
        <f>SUMIFS('[1]Base Datos'!$J:$J,'[1]Base Datos'!$B:$B,#REF!,'[1]Base Datos'!$D:$D,#REF!)</f>
        <v>0</v>
      </c>
      <c r="AF113" s="34">
        <f>SUMIFS('[1]Base Datos'!$J:$J,'[1]Base Datos'!$B:$B,#REF!,'[1]Base Datos'!$D:$D,#REF!)</f>
        <v>0</v>
      </c>
      <c r="AG113" s="62">
        <f>SUMIFS('[1]Base Datos'!$J:$J,'[1]Base Datos'!$B:$B,#REF!,'[1]Base Datos'!$D:$D,#REF!)</f>
        <v>0</v>
      </c>
      <c r="AH113" s="35">
        <f>SUMIFS('[1]Base Datos'!$J:$J,'[1]Base Datos'!$B:$B,#REF!,'[1]Base Datos'!$D:$D,#REF!)</f>
        <v>0</v>
      </c>
      <c r="AI113" s="67"/>
    </row>
    <row r="114" spans="1:35" hidden="1">
      <c r="A114" s="14" t="s">
        <v>40</v>
      </c>
      <c r="B114" s="12">
        <f t="shared" si="11"/>
        <v>0</v>
      </c>
      <c r="C114" s="13">
        <v>18797.755338503095</v>
      </c>
      <c r="D114" s="13">
        <f t="shared" si="12"/>
        <v>0</v>
      </c>
      <c r="E114" s="34">
        <f>SUMIFS('[1]Base Datos'!$AA:$AA,'[1]Base Datos'!$B:$B,#REF!,'[1]Base Datos'!$D:$D,#REF!)</f>
        <v>0</v>
      </c>
      <c r="F114" s="34">
        <f>SUMIFS('[1]Base Datos'!$AA:$AA,'[1]Base Datos'!$B:$B,#REF!,'[1]Base Datos'!$D:$D,#REF!)</f>
        <v>0</v>
      </c>
      <c r="G114" s="34">
        <f>SUMIFS('[1]Base Datos'!$AA:$AA,'[1]Base Datos'!$B:$B,#REF!,'[1]Base Datos'!$D:$D,#REF!)</f>
        <v>0</v>
      </c>
      <c r="H114" s="35">
        <f>SUMIFS('[1]Base Datos'!$AA:$AA,'[1]Base Datos'!$B:$B,#REF!,'[1]Base Datos'!$D:$D,#REF!)</f>
        <v>0</v>
      </c>
      <c r="I114" s="35">
        <f>SUMIFS('[1]Base Datos'!$AA:$AA,'[1]Base Datos'!$B:$B,#REF!,'[1]Base Datos'!$D:$D,#REF!)</f>
        <v>0</v>
      </c>
      <c r="J114" s="34">
        <f>SUMIFS('[1]Base Datos'!$AA:$AA,'[1]Base Datos'!$B:$B,#REF!,'[1]Base Datos'!$D:$D,#REF!)</f>
        <v>0</v>
      </c>
      <c r="K114" s="34">
        <f>SUMIFS('[1]Base Datos'!$AA:$AA,'[1]Base Datos'!$B:$B,#REF!,'[1]Base Datos'!$D:$D,#REF!)</f>
        <v>0</v>
      </c>
      <c r="L114" s="34">
        <f>SUMIFS('[1]Base Datos'!$AA:$AA,'[1]Base Datos'!$B:$B,#REF!,'[1]Base Datos'!$D:$D,#REF!)</f>
        <v>0</v>
      </c>
      <c r="M114" s="34">
        <f>SUMIFS('[1]Base Datos'!$AA:$AA,'[1]Base Datos'!$B:$B,#REF!,'[1]Base Datos'!$D:$D,#REF!)</f>
        <v>0</v>
      </c>
      <c r="N114" s="35">
        <f>SUMIFS('[1]Base Datos'!$AA:$AA,'[1]Base Datos'!$B:$B,#REF!,'[1]Base Datos'!$D:$D,#REF!)</f>
        <v>0</v>
      </c>
      <c r="O114" s="35">
        <f>SUMIFS('[1]Base Datos'!$AA:$AA,'[1]Base Datos'!$B:$B,#REF!,'[1]Base Datos'!$D:$D,#REF!)</f>
        <v>0</v>
      </c>
      <c r="P114" s="35">
        <f>SUMIFS('[1]Base Datos'!$AA:$AA,'[1]Base Datos'!$B:$B,#REF!,'[1]Base Datos'!$D:$D,#REF!)</f>
        <v>0</v>
      </c>
      <c r="Q114" s="34">
        <f>SUMIFS('[1]Base Datos'!$AA:$AA,'[1]Base Datos'!$B:$B,#REF!,'[1]Base Datos'!$D:$D,#REF!)</f>
        <v>0</v>
      </c>
      <c r="R114" s="34">
        <f>SUMIFS('[1]Base Datos'!$AA:$AA,'[1]Base Datos'!$B:$B,#REF!,'[1]Base Datos'!$D:$D,#REF!)</f>
        <v>0</v>
      </c>
      <c r="S114" s="34">
        <f>SUMIFS('[1]Base Datos'!$AA:$AA,'[1]Base Datos'!$B:$B,#REF!,'[1]Base Datos'!$D:$D,#REF!)</f>
        <v>0</v>
      </c>
      <c r="T114" s="34">
        <f>SUMIFS('[1]Base Datos'!$AA:$AA,'[1]Base Datos'!$B:$B,#REF!,'[1]Base Datos'!$D:$D,#REF!)</f>
        <v>0</v>
      </c>
      <c r="U114" s="34">
        <f>SUMIFS('[1]Base Datos'!$AA:$AA,'[1]Base Datos'!$B:$B,#REF!,'[1]Base Datos'!$D:$D,#REF!)</f>
        <v>0</v>
      </c>
      <c r="V114" s="35">
        <f>SUMIFS('[1]Base Datos'!$AA:$AA,'[1]Base Datos'!$B:$B,#REF!,'[1]Base Datos'!$D:$D,#REF!)</f>
        <v>0</v>
      </c>
      <c r="W114" s="35">
        <f>SUMIFS('[1]Base Datos'!$AA:$AA,'[1]Base Datos'!$B:$B,#REF!,'[1]Base Datos'!$D:$D,#REF!)</f>
        <v>0</v>
      </c>
      <c r="X114" s="34">
        <f>SUMIFS('[1]Base Datos'!$AA:$AA,'[1]Base Datos'!$B:$B,#REF!,'[1]Base Datos'!$D:$D,#REF!)</f>
        <v>0</v>
      </c>
      <c r="Y114" s="34">
        <f>SUMIFS('[1]Base Datos'!$AA:$AA,'[1]Base Datos'!$B:$B,#REF!,'[1]Base Datos'!$D:$D,#REF!)</f>
        <v>0</v>
      </c>
      <c r="Z114" s="34">
        <f>SUMIFS('[1]Base Datos'!$AA:$AA,'[1]Base Datos'!$B:$B,#REF!,'[1]Base Datos'!$D:$D,#REF!)</f>
        <v>0</v>
      </c>
      <c r="AA114" s="34">
        <f>SUMIFS('[1]Base Datos'!$AA:$AA,'[1]Base Datos'!$B:$B,#REF!,'[1]Base Datos'!$D:$D,#REF!)</f>
        <v>0</v>
      </c>
      <c r="AB114" s="34">
        <f>SUMIFS('[1]Base Datos'!$AA:$AA,'[1]Base Datos'!$B:$B,#REF!,'[1]Base Datos'!$D:$D,#REF!)</f>
        <v>0</v>
      </c>
      <c r="AC114" s="35">
        <f>SUMIFS('[1]Base Datos'!$AA:$AA,'[1]Base Datos'!$B:$B,#REF!,'[1]Base Datos'!$D:$D,#REF!)</f>
        <v>0</v>
      </c>
      <c r="AD114" s="35">
        <f>SUMIFS('[1]Base Datos'!$AA:$AA,'[1]Base Datos'!$B:$B,#REF!,'[1]Base Datos'!$D:$D,#REF!)</f>
        <v>0</v>
      </c>
      <c r="AE114" s="34">
        <f>SUMIFS('[1]Base Datos'!$AA:$AA,'[1]Base Datos'!$B:$B,#REF!,'[1]Base Datos'!$D:$D,#REF!)</f>
        <v>0</v>
      </c>
      <c r="AF114" s="34">
        <f>SUMIFS('[1]Base Datos'!$AA:$AA,'[1]Base Datos'!$B:$B,#REF!,'[1]Base Datos'!$D:$D,#REF!)</f>
        <v>0</v>
      </c>
      <c r="AG114" s="62">
        <f>SUMIFS('[1]Base Datos'!$AA:$AA,'[1]Base Datos'!$B:$B,#REF!,'[1]Base Datos'!$D:$D,#REF!)</f>
        <v>0</v>
      </c>
      <c r="AH114" s="35">
        <f>SUMIFS('[1]Base Datos'!$AA:$AA,'[1]Base Datos'!$B:$B,#REF!,'[1]Base Datos'!$D:$D,#REF!)</f>
        <v>0</v>
      </c>
      <c r="AI114" s="67"/>
    </row>
    <row r="115" spans="1:35" hidden="1">
      <c r="A115" s="38" t="s">
        <v>44</v>
      </c>
      <c r="B115" s="36">
        <f t="shared" si="11"/>
        <v>0</v>
      </c>
      <c r="C115" s="37">
        <v>728.64</v>
      </c>
      <c r="D115" s="37">
        <f t="shared" si="12"/>
        <v>0</v>
      </c>
      <c r="E115" s="34">
        <f>SUMIFS('[1]Base Datos'!$W:$W,'[1]Base Datos'!$B:$B,#REF!,'[1]Base Datos'!$D:$D,#REF!)</f>
        <v>0</v>
      </c>
      <c r="F115" s="34">
        <f>SUMIFS('[1]Base Datos'!$W:$W,'[1]Base Datos'!$B:$B,#REF!,'[1]Base Datos'!$D:$D,#REF!)</f>
        <v>0</v>
      </c>
      <c r="G115" s="34">
        <f>SUMIFS('[1]Base Datos'!$W:$W,'[1]Base Datos'!$B:$B,#REF!,'[1]Base Datos'!$D:$D,#REF!)</f>
        <v>0</v>
      </c>
      <c r="H115" s="35">
        <f>SUMIFS('[1]Base Datos'!$W:$W,'[1]Base Datos'!$B:$B,#REF!,'[1]Base Datos'!$D:$D,#REF!)</f>
        <v>0</v>
      </c>
      <c r="I115" s="35">
        <f>SUMIFS('[1]Base Datos'!$W:$W,'[1]Base Datos'!$B:$B,#REF!,'[1]Base Datos'!$D:$D,#REF!)</f>
        <v>0</v>
      </c>
      <c r="J115" s="34">
        <f>SUMIFS('[1]Base Datos'!$W:$W,'[1]Base Datos'!$B:$B,#REF!,'[1]Base Datos'!$D:$D,#REF!)</f>
        <v>0</v>
      </c>
      <c r="K115" s="34">
        <f>SUMIFS('[1]Base Datos'!$W:$W,'[1]Base Datos'!$B:$B,#REF!,'[1]Base Datos'!$D:$D,#REF!)</f>
        <v>0</v>
      </c>
      <c r="L115" s="34">
        <f>SUMIFS('[1]Base Datos'!$W:$W,'[1]Base Datos'!$B:$B,#REF!,'[1]Base Datos'!$D:$D,#REF!)</f>
        <v>0</v>
      </c>
      <c r="M115" s="34">
        <f>SUMIFS('[1]Base Datos'!$W:$W,'[1]Base Datos'!$B:$B,#REF!,'[1]Base Datos'!$D:$D,#REF!)</f>
        <v>0</v>
      </c>
      <c r="N115" s="35">
        <f>SUMIFS('[1]Base Datos'!$W:$W,'[1]Base Datos'!$B:$B,#REF!,'[1]Base Datos'!$D:$D,#REF!)</f>
        <v>0</v>
      </c>
      <c r="O115" s="35">
        <f>SUMIFS('[1]Base Datos'!$W:$W,'[1]Base Datos'!$B:$B,#REF!,'[1]Base Datos'!$D:$D,#REF!)</f>
        <v>0</v>
      </c>
      <c r="P115" s="35">
        <f>SUMIFS('[1]Base Datos'!$W:$W,'[1]Base Datos'!$B:$B,#REF!,'[1]Base Datos'!$D:$D,#REF!)</f>
        <v>0</v>
      </c>
      <c r="Q115" s="34">
        <f>SUMIFS('[1]Base Datos'!$W:$W,'[1]Base Datos'!$B:$B,#REF!,'[1]Base Datos'!$D:$D,#REF!)</f>
        <v>0</v>
      </c>
      <c r="R115" s="34">
        <f>SUMIFS('[1]Base Datos'!$W:$W,'[1]Base Datos'!$B:$B,#REF!,'[1]Base Datos'!$D:$D,#REF!)</f>
        <v>0</v>
      </c>
      <c r="S115" s="34">
        <f>SUMIFS('[1]Base Datos'!$W:$W,'[1]Base Datos'!$B:$B,#REF!,'[1]Base Datos'!$D:$D,#REF!)</f>
        <v>0</v>
      </c>
      <c r="T115" s="34">
        <f>SUMIFS('[1]Base Datos'!$W:$W,'[1]Base Datos'!$B:$B,#REF!,'[1]Base Datos'!$D:$D,#REF!)</f>
        <v>0</v>
      </c>
      <c r="U115" s="34">
        <f>SUMIFS('[1]Base Datos'!$W:$W,'[1]Base Datos'!$B:$B,#REF!,'[1]Base Datos'!$D:$D,#REF!)</f>
        <v>0</v>
      </c>
      <c r="V115" s="35">
        <f>SUMIFS('[1]Base Datos'!$W:$W,'[1]Base Datos'!$B:$B,#REF!,'[1]Base Datos'!$D:$D,#REF!)</f>
        <v>0</v>
      </c>
      <c r="W115" s="35">
        <f>SUMIFS('[1]Base Datos'!$W:$W,'[1]Base Datos'!$B:$B,#REF!,'[1]Base Datos'!$D:$D,#REF!)</f>
        <v>0</v>
      </c>
      <c r="X115" s="34">
        <f>SUMIFS('[1]Base Datos'!$W:$W,'[1]Base Datos'!$B:$B,#REF!,'[1]Base Datos'!$D:$D,#REF!)</f>
        <v>0</v>
      </c>
      <c r="Y115" s="34">
        <f>SUMIFS('[1]Base Datos'!$W:$W,'[1]Base Datos'!$B:$B,#REF!,'[1]Base Datos'!$D:$D,#REF!)</f>
        <v>0</v>
      </c>
      <c r="Z115" s="34">
        <f>SUMIFS('[1]Base Datos'!$W:$W,'[1]Base Datos'!$B:$B,#REF!,'[1]Base Datos'!$D:$D,#REF!)</f>
        <v>0</v>
      </c>
      <c r="AA115" s="34">
        <f>SUMIFS('[1]Base Datos'!$W:$W,'[1]Base Datos'!$B:$B,#REF!,'[1]Base Datos'!$D:$D,#REF!)</f>
        <v>0</v>
      </c>
      <c r="AB115" s="34">
        <f>SUMIFS('[1]Base Datos'!$W:$W,'[1]Base Datos'!$B:$B,#REF!,'[1]Base Datos'!$D:$D,#REF!)</f>
        <v>0</v>
      </c>
      <c r="AC115" s="35">
        <f>SUMIFS('[1]Base Datos'!$W:$W,'[1]Base Datos'!$B:$B,#REF!,'[1]Base Datos'!$D:$D,#REF!)</f>
        <v>0</v>
      </c>
      <c r="AD115" s="35">
        <f>SUMIFS('[1]Base Datos'!$W:$W,'[1]Base Datos'!$B:$B,#REF!,'[1]Base Datos'!$D:$D,#REF!)</f>
        <v>0</v>
      </c>
      <c r="AE115" s="34">
        <f>SUMIFS('[1]Base Datos'!$W:$W,'[1]Base Datos'!$B:$B,#REF!,'[1]Base Datos'!$D:$D,#REF!)</f>
        <v>0</v>
      </c>
      <c r="AF115" s="34">
        <f>SUMIFS('[1]Base Datos'!$W:$W,'[1]Base Datos'!$B:$B,#REF!,'[1]Base Datos'!$D:$D,#REF!)</f>
        <v>0</v>
      </c>
      <c r="AG115" s="62">
        <f>SUMIFS('[1]Base Datos'!$W:$W,'[1]Base Datos'!$B:$B,#REF!,'[1]Base Datos'!$D:$D,#REF!)</f>
        <v>0</v>
      </c>
      <c r="AH115" s="35">
        <f>SUMIFS('[1]Base Datos'!$W:$W,'[1]Base Datos'!$B:$B,#REF!,'[1]Base Datos'!$D:$D,#REF!)</f>
        <v>0</v>
      </c>
      <c r="AI115" s="67"/>
    </row>
    <row r="116" spans="1:35" hidden="1">
      <c r="A116" s="58" t="s">
        <v>45</v>
      </c>
      <c r="B116" s="58">
        <f t="shared" si="11"/>
        <v>0</v>
      </c>
      <c r="C116" s="59">
        <v>951.16499999999996</v>
      </c>
      <c r="D116" s="13">
        <f t="shared" si="12"/>
        <v>0</v>
      </c>
      <c r="E116" s="34">
        <f>SUMIFS('[1]Base Datos'!$X:$X,'[1]Base Datos'!$B:$B,#REF!,'[1]Base Datos'!$D:$D,#REF!)</f>
        <v>0</v>
      </c>
      <c r="F116" s="34">
        <f>SUMIFS('[1]Base Datos'!$X:$X,'[1]Base Datos'!$B:$B,#REF!,'[1]Base Datos'!$D:$D,#REF!)</f>
        <v>0</v>
      </c>
      <c r="G116" s="34">
        <f>SUMIFS('[1]Base Datos'!$X:$X,'[1]Base Datos'!$B:$B,#REF!,'[1]Base Datos'!$D:$D,#REF!)</f>
        <v>0</v>
      </c>
      <c r="H116" s="35">
        <f>SUMIFS('[1]Base Datos'!$X:$X,'[1]Base Datos'!$B:$B,#REF!,'[1]Base Datos'!$D:$D,#REF!)</f>
        <v>0</v>
      </c>
      <c r="I116" s="35">
        <f>SUMIFS('[1]Base Datos'!$X:$X,'[1]Base Datos'!$B:$B,#REF!,'[1]Base Datos'!$D:$D,#REF!)</f>
        <v>0</v>
      </c>
      <c r="J116" s="34">
        <f>SUMIFS('[1]Base Datos'!$X:$X,'[1]Base Datos'!$B:$B,#REF!,'[1]Base Datos'!$D:$D,#REF!)</f>
        <v>0</v>
      </c>
      <c r="K116" s="34">
        <f>SUMIFS('[1]Base Datos'!$X:$X,'[1]Base Datos'!$B:$B,#REF!,'[1]Base Datos'!$D:$D,#REF!)</f>
        <v>0</v>
      </c>
      <c r="L116" s="34">
        <f>SUMIFS('[1]Base Datos'!$X:$X,'[1]Base Datos'!$B:$B,#REF!,'[1]Base Datos'!$D:$D,#REF!)</f>
        <v>0</v>
      </c>
      <c r="M116" s="34">
        <f>SUMIFS('[1]Base Datos'!$X:$X,'[1]Base Datos'!$B:$B,#REF!,'[1]Base Datos'!$D:$D,#REF!)</f>
        <v>0</v>
      </c>
      <c r="N116" s="35">
        <f>SUMIFS('[1]Base Datos'!$X:$X,'[1]Base Datos'!$B:$B,#REF!,'[1]Base Datos'!$D:$D,#REF!)</f>
        <v>0</v>
      </c>
      <c r="O116" s="35">
        <f>SUMIFS('[1]Base Datos'!$X:$X,'[1]Base Datos'!$B:$B,#REF!,'[1]Base Datos'!$D:$D,#REF!)</f>
        <v>0</v>
      </c>
      <c r="P116" s="35">
        <f>SUMIFS('[1]Base Datos'!$X:$X,'[1]Base Datos'!$B:$B,#REF!,'[1]Base Datos'!$D:$D,#REF!)</f>
        <v>0</v>
      </c>
      <c r="Q116" s="34">
        <f>SUMIFS('[1]Base Datos'!$X:$X,'[1]Base Datos'!$B:$B,#REF!,'[1]Base Datos'!$D:$D,#REF!)</f>
        <v>0</v>
      </c>
      <c r="R116" s="34">
        <f>SUMIFS('[1]Base Datos'!$X:$X,'[1]Base Datos'!$B:$B,#REF!,'[1]Base Datos'!$D:$D,#REF!)</f>
        <v>0</v>
      </c>
      <c r="S116" s="34">
        <f>SUMIFS('[1]Base Datos'!$X:$X,'[1]Base Datos'!$B:$B,#REF!,'[1]Base Datos'!$D:$D,#REF!)</f>
        <v>0</v>
      </c>
      <c r="T116" s="34">
        <f>SUMIFS('[1]Base Datos'!$X:$X,'[1]Base Datos'!$B:$B,#REF!,'[1]Base Datos'!$D:$D,#REF!)</f>
        <v>0</v>
      </c>
      <c r="U116" s="34">
        <f>SUMIFS('[1]Base Datos'!$X:$X,'[1]Base Datos'!$B:$B,#REF!,'[1]Base Datos'!$D:$D,#REF!)</f>
        <v>0</v>
      </c>
      <c r="V116" s="35">
        <f>SUMIFS('[1]Base Datos'!$X:$X,'[1]Base Datos'!$B:$B,#REF!,'[1]Base Datos'!$D:$D,#REF!)</f>
        <v>0</v>
      </c>
      <c r="W116" s="35">
        <f>SUMIFS('[1]Base Datos'!$X:$X,'[1]Base Datos'!$B:$B,#REF!,'[1]Base Datos'!$D:$D,#REF!)</f>
        <v>0</v>
      </c>
      <c r="X116" s="34">
        <f>SUMIFS('[1]Base Datos'!$X:$X,'[1]Base Datos'!$B:$B,#REF!,'[1]Base Datos'!$D:$D,#REF!)</f>
        <v>0</v>
      </c>
      <c r="Y116" s="34">
        <f>SUMIFS('[1]Base Datos'!$X:$X,'[1]Base Datos'!$B:$B,#REF!,'[1]Base Datos'!$D:$D,#REF!)</f>
        <v>0</v>
      </c>
      <c r="Z116" s="34">
        <f>SUMIFS('[1]Base Datos'!$X:$X,'[1]Base Datos'!$B:$B,#REF!,'[1]Base Datos'!$D:$D,#REF!)</f>
        <v>0</v>
      </c>
      <c r="AA116" s="34">
        <f>SUMIFS('[1]Base Datos'!$X:$X,'[1]Base Datos'!$B:$B,#REF!,'[1]Base Datos'!$D:$D,#REF!)</f>
        <v>0</v>
      </c>
      <c r="AB116" s="34">
        <f>SUMIFS('[1]Base Datos'!$X:$X,'[1]Base Datos'!$B:$B,#REF!,'[1]Base Datos'!$D:$D,#REF!)</f>
        <v>0</v>
      </c>
      <c r="AC116" s="35">
        <f>SUMIFS('[1]Base Datos'!$X:$X,'[1]Base Datos'!$B:$B,#REF!,'[1]Base Datos'!$D:$D,#REF!)</f>
        <v>0</v>
      </c>
      <c r="AD116" s="35">
        <f>SUMIFS('[1]Base Datos'!$X:$X,'[1]Base Datos'!$B:$B,#REF!,'[1]Base Datos'!$D:$D,#REF!)</f>
        <v>0</v>
      </c>
      <c r="AE116" s="34">
        <f>SUMIFS('[1]Base Datos'!$X:$X,'[1]Base Datos'!$B:$B,#REF!,'[1]Base Datos'!$D:$D,#REF!)</f>
        <v>0</v>
      </c>
      <c r="AF116" s="34">
        <f>SUMIFS('[1]Base Datos'!$X:$X,'[1]Base Datos'!$B:$B,#REF!,'[1]Base Datos'!$D:$D,#REF!)</f>
        <v>0</v>
      </c>
      <c r="AG116" s="62">
        <f>SUMIFS('[1]Base Datos'!$X:$X,'[1]Base Datos'!$B:$B,#REF!,'[1]Base Datos'!$D:$D,#REF!)</f>
        <v>0</v>
      </c>
      <c r="AH116" s="35">
        <f>SUMIFS('[1]Base Datos'!$X:$X,'[1]Base Datos'!$B:$B,#REF!,'[1]Base Datos'!$D:$D,#REF!)</f>
        <v>0</v>
      </c>
      <c r="AI116" s="67"/>
    </row>
    <row r="117" spans="1:35" hidden="1">
      <c r="A117" s="14" t="s">
        <v>46</v>
      </c>
      <c r="B117" s="12">
        <f t="shared" si="11"/>
        <v>0</v>
      </c>
      <c r="C117" s="13">
        <v>238.04999999999998</v>
      </c>
      <c r="D117" s="13">
        <f t="shared" si="12"/>
        <v>0</v>
      </c>
      <c r="E117" s="34">
        <f>SUMIFS('[1]Base Datos'!$Y:$Y,'[1]Base Datos'!$B:$B,#REF!,'[1]Base Datos'!$D:$D,#REF!)</f>
        <v>0</v>
      </c>
      <c r="F117" s="34">
        <f>SUMIFS('[1]Base Datos'!$Y:$Y,'[1]Base Datos'!$B:$B,#REF!,'[1]Base Datos'!$D:$D,#REF!)</f>
        <v>0</v>
      </c>
      <c r="G117" s="34">
        <f>SUMIFS('[1]Base Datos'!$Y:$Y,'[1]Base Datos'!$B:$B,#REF!,'[1]Base Datos'!$D:$D,#REF!)</f>
        <v>0</v>
      </c>
      <c r="H117" s="35">
        <f>SUMIFS('[1]Base Datos'!$Y:$Y,'[1]Base Datos'!$B:$B,#REF!,'[1]Base Datos'!$D:$D,#REF!)</f>
        <v>0</v>
      </c>
      <c r="I117" s="35">
        <f>SUMIFS('[1]Base Datos'!$Y:$Y,'[1]Base Datos'!$B:$B,#REF!,'[1]Base Datos'!$D:$D,#REF!)</f>
        <v>0</v>
      </c>
      <c r="J117" s="34">
        <f>SUMIFS('[1]Base Datos'!$Y:$Y,'[1]Base Datos'!$B:$B,#REF!,'[1]Base Datos'!$D:$D,#REF!)</f>
        <v>0</v>
      </c>
      <c r="K117" s="34">
        <f>SUMIFS('[1]Base Datos'!$Y:$Y,'[1]Base Datos'!$B:$B,#REF!,'[1]Base Datos'!$D:$D,#REF!)</f>
        <v>0</v>
      </c>
      <c r="L117" s="34">
        <f>SUMIFS('[1]Base Datos'!$Y:$Y,'[1]Base Datos'!$B:$B,#REF!,'[1]Base Datos'!$D:$D,#REF!)</f>
        <v>0</v>
      </c>
      <c r="M117" s="34">
        <f>SUMIFS('[1]Base Datos'!$Y:$Y,'[1]Base Datos'!$B:$B,#REF!,'[1]Base Datos'!$D:$D,#REF!)</f>
        <v>0</v>
      </c>
      <c r="N117" s="35">
        <f>SUMIFS('[1]Base Datos'!$Y:$Y,'[1]Base Datos'!$B:$B,#REF!,'[1]Base Datos'!$D:$D,#REF!)</f>
        <v>0</v>
      </c>
      <c r="O117" s="35">
        <f>SUMIFS('[1]Base Datos'!$Y:$Y,'[1]Base Datos'!$B:$B,#REF!,'[1]Base Datos'!$D:$D,#REF!)</f>
        <v>0</v>
      </c>
      <c r="P117" s="35">
        <f>SUMIFS('[1]Base Datos'!$Y:$Y,'[1]Base Datos'!$B:$B,#REF!,'[1]Base Datos'!$D:$D,#REF!)</f>
        <v>0</v>
      </c>
      <c r="Q117" s="34">
        <f>SUMIFS('[1]Base Datos'!$Y:$Y,'[1]Base Datos'!$B:$B,#REF!,'[1]Base Datos'!$D:$D,#REF!)</f>
        <v>0</v>
      </c>
      <c r="R117" s="34">
        <f>SUMIFS('[1]Base Datos'!$Y:$Y,'[1]Base Datos'!$B:$B,#REF!,'[1]Base Datos'!$D:$D,#REF!)</f>
        <v>0</v>
      </c>
      <c r="S117" s="34">
        <f>SUMIFS('[1]Base Datos'!$Y:$Y,'[1]Base Datos'!$B:$B,#REF!,'[1]Base Datos'!$D:$D,#REF!)</f>
        <v>0</v>
      </c>
      <c r="T117" s="34">
        <f>SUMIFS('[1]Base Datos'!$Y:$Y,'[1]Base Datos'!$B:$B,#REF!,'[1]Base Datos'!$D:$D,#REF!)</f>
        <v>0</v>
      </c>
      <c r="U117" s="34">
        <f>SUMIFS('[1]Base Datos'!$Y:$Y,'[1]Base Datos'!$B:$B,#REF!,'[1]Base Datos'!$D:$D,#REF!)</f>
        <v>0</v>
      </c>
      <c r="V117" s="35">
        <f>SUMIFS('[1]Base Datos'!$Y:$Y,'[1]Base Datos'!$B:$B,#REF!,'[1]Base Datos'!$D:$D,#REF!)</f>
        <v>0</v>
      </c>
      <c r="W117" s="35">
        <f>SUMIFS('[1]Base Datos'!$Y:$Y,'[1]Base Datos'!$B:$B,#REF!,'[1]Base Datos'!$D:$D,#REF!)</f>
        <v>0</v>
      </c>
      <c r="X117" s="34">
        <f>SUMIFS('[1]Base Datos'!$Y:$Y,'[1]Base Datos'!$B:$B,#REF!,'[1]Base Datos'!$D:$D,#REF!)</f>
        <v>0</v>
      </c>
      <c r="Y117" s="34">
        <f>SUMIFS('[1]Base Datos'!$Y:$Y,'[1]Base Datos'!$B:$B,#REF!,'[1]Base Datos'!$D:$D,#REF!)</f>
        <v>0</v>
      </c>
      <c r="Z117" s="34">
        <f>SUMIFS('[1]Base Datos'!$Y:$Y,'[1]Base Datos'!$B:$B,#REF!,'[1]Base Datos'!$D:$D,#REF!)</f>
        <v>0</v>
      </c>
      <c r="AA117" s="34">
        <f>SUMIFS('[1]Base Datos'!$Y:$Y,'[1]Base Datos'!$B:$B,#REF!,'[1]Base Datos'!$D:$D,#REF!)</f>
        <v>0</v>
      </c>
      <c r="AB117" s="34">
        <f>SUMIFS('[1]Base Datos'!$Y:$Y,'[1]Base Datos'!$B:$B,#REF!,'[1]Base Datos'!$D:$D,#REF!)</f>
        <v>0</v>
      </c>
      <c r="AC117" s="35">
        <f>SUMIFS('[1]Base Datos'!$Y:$Y,'[1]Base Datos'!$B:$B,#REF!,'[1]Base Datos'!$D:$D,#REF!)</f>
        <v>0</v>
      </c>
      <c r="AD117" s="35">
        <f>SUMIFS('[1]Base Datos'!$Y:$Y,'[1]Base Datos'!$B:$B,#REF!,'[1]Base Datos'!$D:$D,#REF!)</f>
        <v>0</v>
      </c>
      <c r="AE117" s="34">
        <f>SUMIFS('[1]Base Datos'!$Y:$Y,'[1]Base Datos'!$B:$B,#REF!,'[1]Base Datos'!$D:$D,#REF!)</f>
        <v>0</v>
      </c>
      <c r="AF117" s="34">
        <f>SUMIFS('[1]Base Datos'!$Y:$Y,'[1]Base Datos'!$B:$B,#REF!,'[1]Base Datos'!$D:$D,#REF!)</f>
        <v>0</v>
      </c>
      <c r="AG117" s="62">
        <f>SUMIFS('[1]Base Datos'!$Y:$Y,'[1]Base Datos'!$B:$B,#REF!,'[1]Base Datos'!$D:$D,#REF!)</f>
        <v>0</v>
      </c>
      <c r="AH117" s="35">
        <f>SUMIFS('[1]Base Datos'!$Y:$Y,'[1]Base Datos'!$B:$B,#REF!,'[1]Base Datos'!$D:$D,#REF!)</f>
        <v>0</v>
      </c>
      <c r="AI117" s="67"/>
    </row>
    <row r="118" spans="1:35" hidden="1">
      <c r="A118" s="14" t="s">
        <v>47</v>
      </c>
      <c r="B118" s="12">
        <f t="shared" si="11"/>
        <v>0</v>
      </c>
      <c r="C118" s="13">
        <v>1458.3149999999998</v>
      </c>
      <c r="D118" s="13">
        <f t="shared" si="12"/>
        <v>0</v>
      </c>
      <c r="E118" s="34">
        <f>SUMIFS('[1]Base Datos'!$Z:$Z,'[1]Base Datos'!$B:$B,#REF!,'[1]Base Datos'!$D:$D,#REF!)</f>
        <v>0</v>
      </c>
      <c r="F118" s="34">
        <f>SUMIFS('[1]Base Datos'!$Z:$Z,'[1]Base Datos'!$B:$B,#REF!,'[1]Base Datos'!$D:$D,#REF!)</f>
        <v>0</v>
      </c>
      <c r="G118" s="34">
        <f>SUMIFS('[1]Base Datos'!$Z:$Z,'[1]Base Datos'!$B:$B,#REF!,'[1]Base Datos'!$D:$D,#REF!)</f>
        <v>0</v>
      </c>
      <c r="H118" s="35">
        <f>SUMIFS('[1]Base Datos'!$Z:$Z,'[1]Base Datos'!$B:$B,#REF!,'[1]Base Datos'!$D:$D,#REF!)</f>
        <v>0</v>
      </c>
      <c r="I118" s="35">
        <f>SUMIFS('[1]Base Datos'!$Z:$Z,'[1]Base Datos'!$B:$B,#REF!,'[1]Base Datos'!$D:$D,#REF!)</f>
        <v>0</v>
      </c>
      <c r="J118" s="34">
        <f>SUMIFS('[1]Base Datos'!$Z:$Z,'[1]Base Datos'!$B:$B,#REF!,'[1]Base Datos'!$D:$D,#REF!)</f>
        <v>0</v>
      </c>
      <c r="K118" s="34">
        <f>SUMIFS('[1]Base Datos'!$Z:$Z,'[1]Base Datos'!$B:$B,#REF!,'[1]Base Datos'!$D:$D,#REF!)</f>
        <v>0</v>
      </c>
      <c r="L118" s="34">
        <f>SUMIFS('[1]Base Datos'!$Z:$Z,'[1]Base Datos'!$B:$B,#REF!,'[1]Base Datos'!$D:$D,#REF!)</f>
        <v>0</v>
      </c>
      <c r="M118" s="34">
        <f>SUMIFS('[1]Base Datos'!$Z:$Z,'[1]Base Datos'!$B:$B,#REF!,'[1]Base Datos'!$D:$D,#REF!)</f>
        <v>0</v>
      </c>
      <c r="N118" s="35">
        <f>SUMIFS('[1]Base Datos'!$Z:$Z,'[1]Base Datos'!$B:$B,#REF!,'[1]Base Datos'!$D:$D,#REF!)</f>
        <v>0</v>
      </c>
      <c r="O118" s="35">
        <f>SUMIFS('[1]Base Datos'!$Z:$Z,'[1]Base Datos'!$B:$B,#REF!,'[1]Base Datos'!$D:$D,#REF!)</f>
        <v>0</v>
      </c>
      <c r="P118" s="35">
        <f>SUMIFS('[1]Base Datos'!$Z:$Z,'[1]Base Datos'!$B:$B,#REF!,'[1]Base Datos'!$D:$D,#REF!)</f>
        <v>0</v>
      </c>
      <c r="Q118" s="34">
        <f>SUMIFS('[1]Base Datos'!$Z:$Z,'[1]Base Datos'!$B:$B,#REF!,'[1]Base Datos'!$D:$D,#REF!)</f>
        <v>0</v>
      </c>
      <c r="R118" s="34">
        <f>SUMIFS('[1]Base Datos'!$Z:$Z,'[1]Base Datos'!$B:$B,#REF!,'[1]Base Datos'!$D:$D,#REF!)</f>
        <v>0</v>
      </c>
      <c r="S118" s="34">
        <f>SUMIFS('[1]Base Datos'!$Z:$Z,'[1]Base Datos'!$B:$B,#REF!,'[1]Base Datos'!$D:$D,#REF!)</f>
        <v>0</v>
      </c>
      <c r="T118" s="34">
        <f>SUMIFS('[1]Base Datos'!$Z:$Z,'[1]Base Datos'!$B:$B,#REF!,'[1]Base Datos'!$D:$D,#REF!)</f>
        <v>0</v>
      </c>
      <c r="U118" s="34">
        <f>SUMIFS('[1]Base Datos'!$Z:$Z,'[1]Base Datos'!$B:$B,#REF!,'[1]Base Datos'!$D:$D,#REF!)</f>
        <v>0</v>
      </c>
      <c r="V118" s="35">
        <f>SUMIFS('[1]Base Datos'!$Z:$Z,'[1]Base Datos'!$B:$B,#REF!,'[1]Base Datos'!$D:$D,#REF!)</f>
        <v>0</v>
      </c>
      <c r="W118" s="35">
        <f>SUMIFS('[1]Base Datos'!$Z:$Z,'[1]Base Datos'!$B:$B,#REF!,'[1]Base Datos'!$D:$D,#REF!)</f>
        <v>0</v>
      </c>
      <c r="X118" s="34">
        <f>SUMIFS('[1]Base Datos'!$Z:$Z,'[1]Base Datos'!$B:$B,#REF!,'[1]Base Datos'!$D:$D,#REF!)</f>
        <v>0</v>
      </c>
      <c r="Y118" s="34">
        <f>SUMIFS('[1]Base Datos'!$Z:$Z,'[1]Base Datos'!$B:$B,#REF!,'[1]Base Datos'!$D:$D,#REF!)</f>
        <v>0</v>
      </c>
      <c r="Z118" s="34">
        <f>SUMIFS('[1]Base Datos'!$Z:$Z,'[1]Base Datos'!$B:$B,#REF!,'[1]Base Datos'!$D:$D,#REF!)</f>
        <v>0</v>
      </c>
      <c r="AA118" s="34">
        <f>SUMIFS('[1]Base Datos'!$Z:$Z,'[1]Base Datos'!$B:$B,#REF!,'[1]Base Datos'!$D:$D,#REF!)</f>
        <v>0</v>
      </c>
      <c r="AB118" s="34">
        <f>SUMIFS('[1]Base Datos'!$Z:$Z,'[1]Base Datos'!$B:$B,#REF!,'[1]Base Datos'!$D:$D,#REF!)</f>
        <v>0</v>
      </c>
      <c r="AC118" s="35">
        <f>SUMIFS('[1]Base Datos'!$Z:$Z,'[1]Base Datos'!$B:$B,#REF!,'[1]Base Datos'!$D:$D,#REF!)</f>
        <v>0</v>
      </c>
      <c r="AD118" s="35">
        <f>SUMIFS('[1]Base Datos'!$Z:$Z,'[1]Base Datos'!$B:$B,#REF!,'[1]Base Datos'!$D:$D,#REF!)</f>
        <v>0</v>
      </c>
      <c r="AE118" s="34">
        <f>SUMIFS('[1]Base Datos'!$Z:$Z,'[1]Base Datos'!$B:$B,#REF!,'[1]Base Datos'!$D:$D,#REF!)</f>
        <v>0</v>
      </c>
      <c r="AF118" s="34">
        <f>SUMIFS('[1]Base Datos'!$Z:$Z,'[1]Base Datos'!$B:$B,#REF!,'[1]Base Datos'!$D:$D,#REF!)</f>
        <v>0</v>
      </c>
      <c r="AG118" s="62">
        <f>SUMIFS('[1]Base Datos'!$Z:$Z,'[1]Base Datos'!$B:$B,#REF!,'[1]Base Datos'!$D:$D,#REF!)</f>
        <v>0</v>
      </c>
      <c r="AH118" s="35">
        <f>SUMIFS('[1]Base Datos'!$Z:$Z,'[1]Base Datos'!$B:$B,#REF!,'[1]Base Datos'!$D:$D,#REF!)</f>
        <v>0</v>
      </c>
      <c r="AI118" s="67"/>
    </row>
    <row r="119" spans="1:35" hidden="1">
      <c r="A119" s="14" t="s">
        <v>49</v>
      </c>
      <c r="B119" s="12">
        <f t="shared" ref="B119:B150" si="13">SUM(E119:AI119)</f>
        <v>0</v>
      </c>
      <c r="C119" s="13">
        <v>313.295922308385</v>
      </c>
      <c r="D119" s="13">
        <f t="shared" ref="D119:D150" si="14">B119*C119</f>
        <v>0</v>
      </c>
      <c r="E119" s="34">
        <f>SUMIFS('[2]Base Datos'!$I:$I,'[2]Base Datos'!$A:$A,#REF!,'[2]Base Datos'!$E:$E,#REF!)</f>
        <v>0</v>
      </c>
      <c r="F119" s="34">
        <f>SUMIFS('[2]Base Datos'!$I:$I,'[2]Base Datos'!$A:$A,#REF!,'[2]Base Datos'!$E:$E,#REF!)</f>
        <v>0</v>
      </c>
      <c r="G119" s="34">
        <f>SUMIFS('[2]Base Datos'!$I:$I,'[2]Base Datos'!$A:$A,#REF!,'[2]Base Datos'!$E:$E,#REF!)</f>
        <v>0</v>
      </c>
      <c r="H119" s="35">
        <f>SUMIFS('[2]Base Datos'!$I:$I,'[2]Base Datos'!$A:$A,#REF!,'[2]Base Datos'!$E:$E,#REF!)</f>
        <v>0</v>
      </c>
      <c r="I119" s="35">
        <f>SUMIFS('[2]Base Datos'!$I:$I,'[2]Base Datos'!$A:$A,#REF!,'[2]Base Datos'!$E:$E,#REF!)</f>
        <v>0</v>
      </c>
      <c r="J119" s="34">
        <f>SUMIFS('[2]Base Datos'!$I:$I,'[2]Base Datos'!$A:$A,#REF!,'[2]Base Datos'!$E:$E,#REF!)</f>
        <v>0</v>
      </c>
      <c r="K119" s="34">
        <f>SUMIFS('[2]Base Datos'!$I:$I,'[2]Base Datos'!$A:$A,#REF!,'[2]Base Datos'!$E:$E,#REF!)</f>
        <v>0</v>
      </c>
      <c r="L119" s="34">
        <f>SUMIFS('[2]Base Datos'!$I:$I,'[2]Base Datos'!$A:$A,#REF!,'[2]Base Datos'!$E:$E,#REF!)</f>
        <v>0</v>
      </c>
      <c r="M119" s="34">
        <f>SUMIFS('[2]Base Datos'!$I:$I,'[2]Base Datos'!$A:$A,#REF!,'[2]Base Datos'!$E:$E,#REF!)</f>
        <v>0</v>
      </c>
      <c r="N119" s="35">
        <f>SUMIFS('[2]Base Datos'!$I:$I,'[2]Base Datos'!$A:$A,#REF!,'[2]Base Datos'!$E:$E,#REF!)</f>
        <v>0</v>
      </c>
      <c r="O119" s="35">
        <f>SUMIFS('[2]Base Datos'!$I:$I,'[2]Base Datos'!$A:$A,#REF!,'[2]Base Datos'!$E:$E,#REF!)</f>
        <v>0</v>
      </c>
      <c r="P119" s="35">
        <f>SUMIFS('[2]Base Datos'!$I:$I,'[2]Base Datos'!$A:$A,#REF!,'[2]Base Datos'!$E:$E,#REF!)</f>
        <v>0</v>
      </c>
      <c r="Q119" s="34">
        <f>SUMIFS('[2]Base Datos'!$I:$I,'[2]Base Datos'!$A:$A,#REF!,'[2]Base Datos'!$E:$E,#REF!)</f>
        <v>0</v>
      </c>
      <c r="R119" s="34">
        <f>SUMIFS('[2]Base Datos'!$I:$I,'[2]Base Datos'!$A:$A,#REF!,'[2]Base Datos'!$E:$E,#REF!)</f>
        <v>0</v>
      </c>
      <c r="S119" s="34">
        <f>SUMIFS('[2]Base Datos'!$I:$I,'[2]Base Datos'!$A:$A,#REF!,'[2]Base Datos'!$E:$E,#REF!)</f>
        <v>0</v>
      </c>
      <c r="T119" s="34">
        <f>SUMIFS('[2]Base Datos'!$I:$I,'[2]Base Datos'!$A:$A,#REF!,'[2]Base Datos'!$E:$E,#REF!)</f>
        <v>0</v>
      </c>
      <c r="U119" s="34">
        <f>SUMIFS('[2]Base Datos'!$I:$I,'[2]Base Datos'!$A:$A,#REF!,'[2]Base Datos'!$E:$E,#REF!)</f>
        <v>0</v>
      </c>
      <c r="V119" s="35">
        <f>SUMIFS('[2]Base Datos'!$I:$I,'[2]Base Datos'!$A:$A,#REF!,'[2]Base Datos'!$E:$E,#REF!)</f>
        <v>0</v>
      </c>
      <c r="W119" s="35">
        <f>SUMIFS('[2]Base Datos'!$I:$I,'[2]Base Datos'!$A:$A,#REF!,'[2]Base Datos'!$E:$E,#REF!)</f>
        <v>0</v>
      </c>
      <c r="X119" s="34">
        <f>SUMIFS('[2]Base Datos'!$I:$I,'[2]Base Datos'!$A:$A,#REF!,'[2]Base Datos'!$E:$E,#REF!)</f>
        <v>0</v>
      </c>
      <c r="Y119" s="34">
        <f>SUMIFS('[2]Base Datos'!$I:$I,'[2]Base Datos'!$A:$A,#REF!,'[2]Base Datos'!$E:$E,#REF!)</f>
        <v>0</v>
      </c>
      <c r="Z119" s="34">
        <f>SUMIFS('[2]Base Datos'!$I:$I,'[2]Base Datos'!$A:$A,#REF!,'[2]Base Datos'!$E:$E,#REF!)</f>
        <v>0</v>
      </c>
      <c r="AA119" s="34">
        <f>SUMIFS('[2]Base Datos'!$I:$I,'[2]Base Datos'!$A:$A,#REF!,'[2]Base Datos'!$E:$E,#REF!)</f>
        <v>0</v>
      </c>
      <c r="AB119" s="34">
        <f>SUMIFS('[2]Base Datos'!$I:$I,'[2]Base Datos'!$A:$A,#REF!,'[2]Base Datos'!$E:$E,#REF!)</f>
        <v>0</v>
      </c>
      <c r="AC119" s="35">
        <f>SUMIFS('[2]Base Datos'!$I:$I,'[2]Base Datos'!$A:$A,#REF!,'[2]Base Datos'!$E:$E,#REF!)</f>
        <v>0</v>
      </c>
      <c r="AD119" s="35">
        <f>SUMIFS('[2]Base Datos'!$I:$I,'[2]Base Datos'!$A:$A,#REF!,'[2]Base Datos'!$E:$E,#REF!)</f>
        <v>0</v>
      </c>
      <c r="AE119" s="34">
        <f>SUMIFS('[2]Base Datos'!$I:$I,'[2]Base Datos'!$A:$A,#REF!,'[2]Base Datos'!$E:$E,#REF!)</f>
        <v>0</v>
      </c>
      <c r="AF119" s="34">
        <f>SUMIFS('[2]Base Datos'!$I:$I,'[2]Base Datos'!$A:$A,#REF!,'[2]Base Datos'!$E:$E,#REF!)</f>
        <v>0</v>
      </c>
      <c r="AG119" s="62">
        <f>SUMIFS('[2]Base Datos'!$I:$I,'[2]Base Datos'!$A:$A,#REF!,'[2]Base Datos'!$E:$E,#REF!)</f>
        <v>0</v>
      </c>
      <c r="AH119" s="35">
        <f>SUMIFS('[2]Base Datos'!$I:$I,'[2]Base Datos'!$A:$A,#REF!,'[2]Base Datos'!$E:$E,#REF!)</f>
        <v>0</v>
      </c>
      <c r="AI119" s="67"/>
    </row>
    <row r="120" spans="1:35" hidden="1">
      <c r="A120" s="14" t="s">
        <v>50</v>
      </c>
      <c r="B120" s="12">
        <f t="shared" si="13"/>
        <v>0</v>
      </c>
      <c r="C120" s="13">
        <v>275.70041163137876</v>
      </c>
      <c r="D120" s="13">
        <f t="shared" si="14"/>
        <v>0</v>
      </c>
      <c r="E120" s="34">
        <f>SUMIFS('[2]Base Datos'!$J:$J,'[2]Base Datos'!$A:$A,#REF!,'[2]Base Datos'!$E:$E,#REF!)</f>
        <v>0</v>
      </c>
      <c r="F120" s="34">
        <f>SUMIFS('[2]Base Datos'!$J:$J,'[2]Base Datos'!$A:$A,#REF!,'[2]Base Datos'!$E:$E,#REF!)</f>
        <v>0</v>
      </c>
      <c r="G120" s="34">
        <f>SUMIFS('[2]Base Datos'!$J:$J,'[2]Base Datos'!$A:$A,#REF!,'[2]Base Datos'!$E:$E,#REF!)</f>
        <v>0</v>
      </c>
      <c r="H120" s="35">
        <f>SUMIFS('[2]Base Datos'!$J:$J,'[2]Base Datos'!$A:$A,#REF!,'[2]Base Datos'!$E:$E,#REF!)</f>
        <v>0</v>
      </c>
      <c r="I120" s="35">
        <f>SUMIFS('[2]Base Datos'!$J:$J,'[2]Base Datos'!$A:$A,#REF!,'[2]Base Datos'!$E:$E,#REF!)</f>
        <v>0</v>
      </c>
      <c r="J120" s="34">
        <f>SUMIFS('[2]Base Datos'!$J:$J,'[2]Base Datos'!$A:$A,#REF!,'[2]Base Datos'!$E:$E,#REF!)</f>
        <v>0</v>
      </c>
      <c r="K120" s="34">
        <f>SUMIFS('[2]Base Datos'!$J:$J,'[2]Base Datos'!$A:$A,#REF!,'[2]Base Datos'!$E:$E,#REF!)</f>
        <v>0</v>
      </c>
      <c r="L120" s="34">
        <f>SUMIFS('[2]Base Datos'!$J:$J,'[2]Base Datos'!$A:$A,#REF!,'[2]Base Datos'!$E:$E,#REF!)</f>
        <v>0</v>
      </c>
      <c r="M120" s="34">
        <f>SUMIFS('[2]Base Datos'!$J:$J,'[2]Base Datos'!$A:$A,#REF!,'[2]Base Datos'!$E:$E,#REF!)</f>
        <v>0</v>
      </c>
      <c r="N120" s="35">
        <f>SUMIFS('[2]Base Datos'!$J:$J,'[2]Base Datos'!$A:$A,#REF!,'[2]Base Datos'!$E:$E,#REF!)</f>
        <v>0</v>
      </c>
      <c r="O120" s="35">
        <f>SUMIFS('[2]Base Datos'!$J:$J,'[2]Base Datos'!$A:$A,#REF!,'[2]Base Datos'!$E:$E,#REF!)</f>
        <v>0</v>
      </c>
      <c r="P120" s="35">
        <f>SUMIFS('[2]Base Datos'!$J:$J,'[2]Base Datos'!$A:$A,#REF!,'[2]Base Datos'!$E:$E,#REF!)</f>
        <v>0</v>
      </c>
      <c r="Q120" s="34">
        <f>SUMIFS('[2]Base Datos'!$J:$J,'[2]Base Datos'!$A:$A,#REF!,'[2]Base Datos'!$E:$E,#REF!)</f>
        <v>0</v>
      </c>
      <c r="R120" s="34">
        <f>SUMIFS('[2]Base Datos'!$J:$J,'[2]Base Datos'!$A:$A,#REF!,'[2]Base Datos'!$E:$E,#REF!)</f>
        <v>0</v>
      </c>
      <c r="S120" s="34">
        <f>SUMIFS('[2]Base Datos'!$J:$J,'[2]Base Datos'!$A:$A,#REF!,'[2]Base Datos'!$E:$E,#REF!)</f>
        <v>0</v>
      </c>
      <c r="T120" s="34">
        <f>SUMIFS('[2]Base Datos'!$J:$J,'[2]Base Datos'!$A:$A,#REF!,'[2]Base Datos'!$E:$E,#REF!)</f>
        <v>0</v>
      </c>
      <c r="U120" s="34">
        <f>SUMIFS('[2]Base Datos'!$J:$J,'[2]Base Datos'!$A:$A,#REF!,'[2]Base Datos'!$E:$E,#REF!)</f>
        <v>0</v>
      </c>
      <c r="V120" s="35">
        <f>SUMIFS('[2]Base Datos'!$J:$J,'[2]Base Datos'!$A:$A,#REF!,'[2]Base Datos'!$E:$E,#REF!)</f>
        <v>0</v>
      </c>
      <c r="W120" s="35">
        <f>SUMIFS('[2]Base Datos'!$J:$J,'[2]Base Datos'!$A:$A,#REF!,'[2]Base Datos'!$E:$E,#REF!)</f>
        <v>0</v>
      </c>
      <c r="X120" s="34">
        <f>SUMIFS('[2]Base Datos'!$J:$J,'[2]Base Datos'!$A:$A,#REF!,'[2]Base Datos'!$E:$E,#REF!)</f>
        <v>0</v>
      </c>
      <c r="Y120" s="34">
        <f>SUMIFS('[2]Base Datos'!$J:$J,'[2]Base Datos'!$A:$A,#REF!,'[2]Base Datos'!$E:$E,#REF!)</f>
        <v>0</v>
      </c>
      <c r="Z120" s="34">
        <f>SUMIFS('[2]Base Datos'!$J:$J,'[2]Base Datos'!$A:$A,#REF!,'[2]Base Datos'!$E:$E,#REF!)</f>
        <v>0</v>
      </c>
      <c r="AA120" s="34">
        <f>SUMIFS('[2]Base Datos'!$J:$J,'[2]Base Datos'!$A:$A,#REF!,'[2]Base Datos'!$E:$E,#REF!)</f>
        <v>0</v>
      </c>
      <c r="AB120" s="34">
        <f>SUMIFS('[2]Base Datos'!$J:$J,'[2]Base Datos'!$A:$A,#REF!,'[2]Base Datos'!$E:$E,#REF!)</f>
        <v>0</v>
      </c>
      <c r="AC120" s="35">
        <f>SUMIFS('[2]Base Datos'!$J:$J,'[2]Base Datos'!$A:$A,#REF!,'[2]Base Datos'!$E:$E,#REF!)</f>
        <v>0</v>
      </c>
      <c r="AD120" s="35">
        <f>SUMIFS('[2]Base Datos'!$J:$J,'[2]Base Datos'!$A:$A,#REF!,'[2]Base Datos'!$E:$E,#REF!)</f>
        <v>0</v>
      </c>
      <c r="AE120" s="34">
        <f>SUMIFS('[2]Base Datos'!$J:$J,'[2]Base Datos'!$A:$A,#REF!,'[2]Base Datos'!$E:$E,#REF!)</f>
        <v>0</v>
      </c>
      <c r="AF120" s="34">
        <f>SUMIFS('[2]Base Datos'!$J:$J,'[2]Base Datos'!$A:$A,#REF!,'[2]Base Datos'!$E:$E,#REF!)</f>
        <v>0</v>
      </c>
      <c r="AG120" s="62">
        <f>SUMIFS('[2]Base Datos'!$J:$J,'[2]Base Datos'!$A:$A,#REF!,'[2]Base Datos'!$E:$E,#REF!)</f>
        <v>0</v>
      </c>
      <c r="AH120" s="35">
        <f>SUMIFS('[2]Base Datos'!$J:$J,'[2]Base Datos'!$A:$A,#REF!,'[2]Base Datos'!$E:$E,#REF!)</f>
        <v>0</v>
      </c>
      <c r="AI120" s="67"/>
    </row>
    <row r="121" spans="1:35" hidden="1">
      <c r="A121" s="14" t="s">
        <v>51</v>
      </c>
      <c r="B121" s="12">
        <f t="shared" si="13"/>
        <v>0</v>
      </c>
      <c r="C121" s="13">
        <v>751.91021354012389</v>
      </c>
      <c r="D121" s="13">
        <f t="shared" si="14"/>
        <v>0</v>
      </c>
      <c r="E121" s="34">
        <f>SUMIFS('[2]Base Datos'!$K:$K,'[2]Base Datos'!$A:$A,#REF!,'[2]Base Datos'!$E:$E,#REF!)</f>
        <v>0</v>
      </c>
      <c r="F121" s="34">
        <f>SUMIFS('[2]Base Datos'!$K:$K,'[2]Base Datos'!$A:$A,#REF!,'[2]Base Datos'!$E:$E,#REF!)</f>
        <v>0</v>
      </c>
      <c r="G121" s="34">
        <f>SUMIFS('[2]Base Datos'!$K:$K,'[2]Base Datos'!$A:$A,#REF!,'[2]Base Datos'!$E:$E,#REF!)</f>
        <v>0</v>
      </c>
      <c r="H121" s="35">
        <f>SUMIFS('[2]Base Datos'!$K:$K,'[2]Base Datos'!$A:$A,#REF!,'[2]Base Datos'!$E:$E,#REF!)</f>
        <v>0</v>
      </c>
      <c r="I121" s="35">
        <f>SUMIFS('[2]Base Datos'!$K:$K,'[2]Base Datos'!$A:$A,#REF!,'[2]Base Datos'!$E:$E,#REF!)</f>
        <v>0</v>
      </c>
      <c r="J121" s="34">
        <f>SUMIFS('[2]Base Datos'!$K:$K,'[2]Base Datos'!$A:$A,#REF!,'[2]Base Datos'!$E:$E,#REF!)</f>
        <v>0</v>
      </c>
      <c r="K121" s="34">
        <f>SUMIFS('[2]Base Datos'!$K:$K,'[2]Base Datos'!$A:$A,#REF!,'[2]Base Datos'!$E:$E,#REF!)</f>
        <v>0</v>
      </c>
      <c r="L121" s="34">
        <f>SUMIFS('[2]Base Datos'!$K:$K,'[2]Base Datos'!$A:$A,#REF!,'[2]Base Datos'!$E:$E,#REF!)</f>
        <v>0</v>
      </c>
      <c r="M121" s="34">
        <f>SUMIFS('[2]Base Datos'!$K:$K,'[2]Base Datos'!$A:$A,#REF!,'[2]Base Datos'!$E:$E,#REF!)</f>
        <v>0</v>
      </c>
      <c r="N121" s="35">
        <f>SUMIFS('[2]Base Datos'!$K:$K,'[2]Base Datos'!$A:$A,#REF!,'[2]Base Datos'!$E:$E,#REF!)</f>
        <v>0</v>
      </c>
      <c r="O121" s="35">
        <f>SUMIFS('[2]Base Datos'!$K:$K,'[2]Base Datos'!$A:$A,#REF!,'[2]Base Datos'!$E:$E,#REF!)</f>
        <v>0</v>
      </c>
      <c r="P121" s="35">
        <f>SUMIFS('[2]Base Datos'!$K:$K,'[2]Base Datos'!$A:$A,#REF!,'[2]Base Datos'!$E:$E,#REF!)</f>
        <v>0</v>
      </c>
      <c r="Q121" s="34">
        <f>SUMIFS('[2]Base Datos'!$K:$K,'[2]Base Datos'!$A:$A,#REF!,'[2]Base Datos'!$E:$E,#REF!)</f>
        <v>0</v>
      </c>
      <c r="R121" s="34">
        <f>SUMIFS('[2]Base Datos'!$K:$K,'[2]Base Datos'!$A:$A,#REF!,'[2]Base Datos'!$E:$E,#REF!)</f>
        <v>0</v>
      </c>
      <c r="S121" s="34">
        <f>SUMIFS('[2]Base Datos'!$K:$K,'[2]Base Datos'!$A:$A,#REF!,'[2]Base Datos'!$E:$E,#REF!)</f>
        <v>0</v>
      </c>
      <c r="T121" s="34">
        <f>SUMIFS('[2]Base Datos'!$K:$K,'[2]Base Datos'!$A:$A,#REF!,'[2]Base Datos'!$E:$E,#REF!)</f>
        <v>0</v>
      </c>
      <c r="U121" s="34">
        <f>SUMIFS('[2]Base Datos'!$K:$K,'[2]Base Datos'!$A:$A,#REF!,'[2]Base Datos'!$E:$E,#REF!)</f>
        <v>0</v>
      </c>
      <c r="V121" s="35">
        <f>SUMIFS('[2]Base Datos'!$K:$K,'[2]Base Datos'!$A:$A,#REF!,'[2]Base Datos'!$E:$E,#REF!)</f>
        <v>0</v>
      </c>
      <c r="W121" s="35">
        <f>SUMIFS('[2]Base Datos'!$K:$K,'[2]Base Datos'!$A:$A,#REF!,'[2]Base Datos'!$E:$E,#REF!)</f>
        <v>0</v>
      </c>
      <c r="X121" s="34">
        <f>SUMIFS('[2]Base Datos'!$K:$K,'[2]Base Datos'!$A:$A,#REF!,'[2]Base Datos'!$E:$E,#REF!)</f>
        <v>0</v>
      </c>
      <c r="Y121" s="34">
        <f>SUMIFS('[2]Base Datos'!$K:$K,'[2]Base Datos'!$A:$A,#REF!,'[2]Base Datos'!$E:$E,#REF!)</f>
        <v>0</v>
      </c>
      <c r="Z121" s="34">
        <f>SUMIFS('[2]Base Datos'!$K:$K,'[2]Base Datos'!$A:$A,#REF!,'[2]Base Datos'!$E:$E,#REF!)</f>
        <v>0</v>
      </c>
      <c r="AA121" s="34">
        <f>SUMIFS('[2]Base Datos'!$K:$K,'[2]Base Datos'!$A:$A,#REF!,'[2]Base Datos'!$E:$E,#REF!)</f>
        <v>0</v>
      </c>
      <c r="AB121" s="34">
        <f>SUMIFS('[2]Base Datos'!$K:$K,'[2]Base Datos'!$A:$A,#REF!,'[2]Base Datos'!$E:$E,#REF!)</f>
        <v>0</v>
      </c>
      <c r="AC121" s="35">
        <f>SUMIFS('[2]Base Datos'!$K:$K,'[2]Base Datos'!$A:$A,#REF!,'[2]Base Datos'!$E:$E,#REF!)</f>
        <v>0</v>
      </c>
      <c r="AD121" s="35">
        <f>SUMIFS('[2]Base Datos'!$K:$K,'[2]Base Datos'!$A:$A,#REF!,'[2]Base Datos'!$E:$E,#REF!)</f>
        <v>0</v>
      </c>
      <c r="AE121" s="34">
        <f>SUMIFS('[2]Base Datos'!$K:$K,'[2]Base Datos'!$A:$A,#REF!,'[2]Base Datos'!$E:$E,#REF!)</f>
        <v>0</v>
      </c>
      <c r="AF121" s="34">
        <f>SUMIFS('[2]Base Datos'!$K:$K,'[2]Base Datos'!$A:$A,#REF!,'[2]Base Datos'!$E:$E,#REF!)</f>
        <v>0</v>
      </c>
      <c r="AG121" s="62">
        <f>SUMIFS('[2]Base Datos'!$K:$K,'[2]Base Datos'!$A:$A,#REF!,'[2]Base Datos'!$E:$E,#REF!)</f>
        <v>0</v>
      </c>
      <c r="AH121" s="35">
        <f>SUMIFS('[2]Base Datos'!$K:$K,'[2]Base Datos'!$A:$A,#REF!,'[2]Base Datos'!$E:$E,#REF!)</f>
        <v>0</v>
      </c>
      <c r="AI121" s="67"/>
    </row>
    <row r="122" spans="1:35" hidden="1">
      <c r="A122" s="14" t="s">
        <v>52</v>
      </c>
      <c r="B122" s="12">
        <f t="shared" si="13"/>
        <v>0</v>
      </c>
      <c r="C122" s="13">
        <v>2506.36737846708</v>
      </c>
      <c r="D122" s="13">
        <f t="shared" si="14"/>
        <v>0</v>
      </c>
      <c r="E122" s="34">
        <f>SUMIFS('[2]Base Datos'!$L:$L,'[2]Base Datos'!$A:$A,#REF!,'[2]Base Datos'!$E:$E,#REF!)</f>
        <v>0</v>
      </c>
      <c r="F122" s="34">
        <f>SUMIFS('[2]Base Datos'!$L:$L,'[2]Base Datos'!$A:$A,#REF!,'[2]Base Datos'!$E:$E,#REF!)</f>
        <v>0</v>
      </c>
      <c r="G122" s="34">
        <f>SUMIFS('[2]Base Datos'!$L:$L,'[2]Base Datos'!$A:$A,#REF!,'[2]Base Datos'!$E:$E,#REF!)</f>
        <v>0</v>
      </c>
      <c r="H122" s="35">
        <f>SUMIFS('[2]Base Datos'!$L:$L,'[2]Base Datos'!$A:$A,#REF!,'[2]Base Datos'!$E:$E,#REF!)</f>
        <v>0</v>
      </c>
      <c r="I122" s="35">
        <f>SUMIFS('[2]Base Datos'!$L:$L,'[2]Base Datos'!$A:$A,#REF!,'[2]Base Datos'!$E:$E,#REF!)</f>
        <v>0</v>
      </c>
      <c r="J122" s="34">
        <f>SUMIFS('[2]Base Datos'!$L:$L,'[2]Base Datos'!$A:$A,#REF!,'[2]Base Datos'!$E:$E,#REF!)</f>
        <v>0</v>
      </c>
      <c r="K122" s="34">
        <f>SUMIFS('[2]Base Datos'!$L:$L,'[2]Base Datos'!$A:$A,#REF!,'[2]Base Datos'!$E:$E,#REF!)</f>
        <v>0</v>
      </c>
      <c r="L122" s="34">
        <f>SUMIFS('[2]Base Datos'!$L:$L,'[2]Base Datos'!$A:$A,#REF!,'[2]Base Datos'!$E:$E,#REF!)</f>
        <v>0</v>
      </c>
      <c r="M122" s="34">
        <f>SUMIFS('[2]Base Datos'!$L:$L,'[2]Base Datos'!$A:$A,#REF!,'[2]Base Datos'!$E:$E,#REF!)</f>
        <v>0</v>
      </c>
      <c r="N122" s="35">
        <f>SUMIFS('[2]Base Datos'!$L:$L,'[2]Base Datos'!$A:$A,#REF!,'[2]Base Datos'!$E:$E,#REF!)</f>
        <v>0</v>
      </c>
      <c r="O122" s="35">
        <f>SUMIFS('[2]Base Datos'!$L:$L,'[2]Base Datos'!$A:$A,#REF!,'[2]Base Datos'!$E:$E,#REF!)</f>
        <v>0</v>
      </c>
      <c r="P122" s="35">
        <f>SUMIFS('[2]Base Datos'!$L:$L,'[2]Base Datos'!$A:$A,#REF!,'[2]Base Datos'!$E:$E,#REF!)</f>
        <v>0</v>
      </c>
      <c r="Q122" s="34">
        <f>SUMIFS('[2]Base Datos'!$L:$L,'[2]Base Datos'!$A:$A,#REF!,'[2]Base Datos'!$E:$E,#REF!)</f>
        <v>0</v>
      </c>
      <c r="R122" s="34">
        <f>SUMIFS('[2]Base Datos'!$L:$L,'[2]Base Datos'!$A:$A,#REF!,'[2]Base Datos'!$E:$E,#REF!)</f>
        <v>0</v>
      </c>
      <c r="S122" s="34">
        <f>SUMIFS('[2]Base Datos'!$L:$L,'[2]Base Datos'!$A:$A,#REF!,'[2]Base Datos'!$E:$E,#REF!)</f>
        <v>0</v>
      </c>
      <c r="T122" s="34">
        <f>SUMIFS('[2]Base Datos'!$L:$L,'[2]Base Datos'!$A:$A,#REF!,'[2]Base Datos'!$E:$E,#REF!)</f>
        <v>0</v>
      </c>
      <c r="U122" s="34">
        <f>SUMIFS('[2]Base Datos'!$L:$L,'[2]Base Datos'!$A:$A,#REF!,'[2]Base Datos'!$E:$E,#REF!)</f>
        <v>0</v>
      </c>
      <c r="V122" s="35">
        <f>SUMIFS('[2]Base Datos'!$L:$L,'[2]Base Datos'!$A:$A,#REF!,'[2]Base Datos'!$E:$E,#REF!)</f>
        <v>0</v>
      </c>
      <c r="W122" s="35">
        <f>SUMIFS('[2]Base Datos'!$L:$L,'[2]Base Datos'!$A:$A,#REF!,'[2]Base Datos'!$E:$E,#REF!)</f>
        <v>0</v>
      </c>
      <c r="X122" s="34">
        <f>SUMIFS('[2]Base Datos'!$L:$L,'[2]Base Datos'!$A:$A,#REF!,'[2]Base Datos'!$E:$E,#REF!)</f>
        <v>0</v>
      </c>
      <c r="Y122" s="34">
        <f>SUMIFS('[2]Base Datos'!$L:$L,'[2]Base Datos'!$A:$A,#REF!,'[2]Base Datos'!$E:$E,#REF!)</f>
        <v>0</v>
      </c>
      <c r="Z122" s="34">
        <f>SUMIFS('[2]Base Datos'!$L:$L,'[2]Base Datos'!$A:$A,#REF!,'[2]Base Datos'!$E:$E,#REF!)</f>
        <v>0</v>
      </c>
      <c r="AA122" s="34">
        <f>SUMIFS('[2]Base Datos'!$L:$L,'[2]Base Datos'!$A:$A,#REF!,'[2]Base Datos'!$E:$E,#REF!)</f>
        <v>0</v>
      </c>
      <c r="AB122" s="34">
        <f>SUMIFS('[2]Base Datos'!$L:$L,'[2]Base Datos'!$A:$A,#REF!,'[2]Base Datos'!$E:$E,#REF!)</f>
        <v>0</v>
      </c>
      <c r="AC122" s="35">
        <f>SUMIFS('[2]Base Datos'!$L:$L,'[2]Base Datos'!$A:$A,#REF!,'[2]Base Datos'!$E:$E,#REF!)</f>
        <v>0</v>
      </c>
      <c r="AD122" s="35">
        <f>SUMIFS('[2]Base Datos'!$L:$L,'[2]Base Datos'!$A:$A,#REF!,'[2]Base Datos'!$E:$E,#REF!)</f>
        <v>0</v>
      </c>
      <c r="AE122" s="34">
        <f>SUMIFS('[2]Base Datos'!$L:$L,'[2]Base Datos'!$A:$A,#REF!,'[2]Base Datos'!$E:$E,#REF!)</f>
        <v>0</v>
      </c>
      <c r="AF122" s="34">
        <f>SUMIFS('[2]Base Datos'!$L:$L,'[2]Base Datos'!$A:$A,#REF!,'[2]Base Datos'!$E:$E,#REF!)</f>
        <v>0</v>
      </c>
      <c r="AG122" s="62">
        <f>SUMIFS('[2]Base Datos'!$L:$L,'[2]Base Datos'!$A:$A,#REF!,'[2]Base Datos'!$E:$E,#REF!)</f>
        <v>0</v>
      </c>
      <c r="AH122" s="35">
        <f>SUMIFS('[2]Base Datos'!$L:$L,'[2]Base Datos'!$A:$A,#REF!,'[2]Base Datos'!$E:$E,#REF!)</f>
        <v>0</v>
      </c>
      <c r="AI122" s="67"/>
    </row>
    <row r="123" spans="1:35" hidden="1">
      <c r="A123" s="14" t="s">
        <v>53</v>
      </c>
      <c r="B123" s="12">
        <f t="shared" si="13"/>
        <v>0</v>
      </c>
      <c r="C123" s="13">
        <v>8772.2858246347787</v>
      </c>
      <c r="D123" s="13">
        <f t="shared" si="14"/>
        <v>0</v>
      </c>
      <c r="E123" s="34">
        <f>SUMIFS('[2]Base Datos'!$M:$M,'[2]Base Datos'!$A:$A,#REF!,'[2]Base Datos'!$E:$E,#REF!)</f>
        <v>0</v>
      </c>
      <c r="F123" s="34">
        <f>SUMIFS('[2]Base Datos'!$M:$M,'[2]Base Datos'!$A:$A,#REF!,'[2]Base Datos'!$E:$E,#REF!)</f>
        <v>0</v>
      </c>
      <c r="G123" s="34">
        <f>SUMIFS('[2]Base Datos'!$M:$M,'[2]Base Datos'!$A:$A,#REF!,'[2]Base Datos'!$E:$E,#REF!)</f>
        <v>0</v>
      </c>
      <c r="H123" s="35">
        <f>SUMIFS('[2]Base Datos'!$M:$M,'[2]Base Datos'!$A:$A,#REF!,'[2]Base Datos'!$E:$E,#REF!)</f>
        <v>0</v>
      </c>
      <c r="I123" s="35">
        <f>SUMIFS('[2]Base Datos'!$M:$M,'[2]Base Datos'!$A:$A,#REF!,'[2]Base Datos'!$E:$E,#REF!)</f>
        <v>0</v>
      </c>
      <c r="J123" s="34">
        <f>SUMIFS('[2]Base Datos'!$M:$M,'[2]Base Datos'!$A:$A,#REF!,'[2]Base Datos'!$E:$E,#REF!)</f>
        <v>0</v>
      </c>
      <c r="K123" s="34">
        <f>SUMIFS('[2]Base Datos'!$M:$M,'[2]Base Datos'!$A:$A,#REF!,'[2]Base Datos'!$E:$E,#REF!)</f>
        <v>0</v>
      </c>
      <c r="L123" s="34">
        <f>SUMIFS('[2]Base Datos'!$M:$M,'[2]Base Datos'!$A:$A,#REF!,'[2]Base Datos'!$E:$E,#REF!)</f>
        <v>0</v>
      </c>
      <c r="M123" s="34">
        <f>SUMIFS('[2]Base Datos'!$M:$M,'[2]Base Datos'!$A:$A,#REF!,'[2]Base Datos'!$E:$E,#REF!)</f>
        <v>0</v>
      </c>
      <c r="N123" s="35">
        <f>SUMIFS('[2]Base Datos'!$M:$M,'[2]Base Datos'!$A:$A,#REF!,'[2]Base Datos'!$E:$E,#REF!)</f>
        <v>0</v>
      </c>
      <c r="O123" s="35">
        <f>SUMIFS('[2]Base Datos'!$M:$M,'[2]Base Datos'!$A:$A,#REF!,'[2]Base Datos'!$E:$E,#REF!)</f>
        <v>0</v>
      </c>
      <c r="P123" s="35">
        <f>SUMIFS('[2]Base Datos'!$M:$M,'[2]Base Datos'!$A:$A,#REF!,'[2]Base Datos'!$E:$E,#REF!)</f>
        <v>0</v>
      </c>
      <c r="Q123" s="34">
        <f>SUMIFS('[2]Base Datos'!$M:$M,'[2]Base Datos'!$A:$A,#REF!,'[2]Base Datos'!$E:$E,#REF!)</f>
        <v>0</v>
      </c>
      <c r="R123" s="34">
        <f>SUMIFS('[2]Base Datos'!$M:$M,'[2]Base Datos'!$A:$A,#REF!,'[2]Base Datos'!$E:$E,#REF!)</f>
        <v>0</v>
      </c>
      <c r="S123" s="34">
        <f>SUMIFS('[2]Base Datos'!$M:$M,'[2]Base Datos'!$A:$A,#REF!,'[2]Base Datos'!$E:$E,#REF!)</f>
        <v>0</v>
      </c>
      <c r="T123" s="34">
        <f>SUMIFS('[2]Base Datos'!$M:$M,'[2]Base Datos'!$A:$A,#REF!,'[2]Base Datos'!$E:$E,#REF!)</f>
        <v>0</v>
      </c>
      <c r="U123" s="34">
        <f>SUMIFS('[2]Base Datos'!$M:$M,'[2]Base Datos'!$A:$A,#REF!,'[2]Base Datos'!$E:$E,#REF!)</f>
        <v>0</v>
      </c>
      <c r="V123" s="35">
        <f>SUMIFS('[2]Base Datos'!$M:$M,'[2]Base Datos'!$A:$A,#REF!,'[2]Base Datos'!$E:$E,#REF!)</f>
        <v>0</v>
      </c>
      <c r="W123" s="35">
        <f>SUMIFS('[2]Base Datos'!$M:$M,'[2]Base Datos'!$A:$A,#REF!,'[2]Base Datos'!$E:$E,#REF!)</f>
        <v>0</v>
      </c>
      <c r="X123" s="34">
        <f>SUMIFS('[2]Base Datos'!$M:$M,'[2]Base Datos'!$A:$A,#REF!,'[2]Base Datos'!$E:$E,#REF!)</f>
        <v>0</v>
      </c>
      <c r="Y123" s="34">
        <f>SUMIFS('[2]Base Datos'!$M:$M,'[2]Base Datos'!$A:$A,#REF!,'[2]Base Datos'!$E:$E,#REF!)</f>
        <v>0</v>
      </c>
      <c r="Z123" s="34">
        <f>SUMIFS('[2]Base Datos'!$M:$M,'[2]Base Datos'!$A:$A,#REF!,'[2]Base Datos'!$E:$E,#REF!)</f>
        <v>0</v>
      </c>
      <c r="AA123" s="34">
        <f>SUMIFS('[2]Base Datos'!$M:$M,'[2]Base Datos'!$A:$A,#REF!,'[2]Base Datos'!$E:$E,#REF!)</f>
        <v>0</v>
      </c>
      <c r="AB123" s="34">
        <f>SUMIFS('[2]Base Datos'!$M:$M,'[2]Base Datos'!$A:$A,#REF!,'[2]Base Datos'!$E:$E,#REF!)</f>
        <v>0</v>
      </c>
      <c r="AC123" s="35">
        <f>SUMIFS('[2]Base Datos'!$M:$M,'[2]Base Datos'!$A:$A,#REF!,'[2]Base Datos'!$E:$E,#REF!)</f>
        <v>0</v>
      </c>
      <c r="AD123" s="35">
        <f>SUMIFS('[2]Base Datos'!$M:$M,'[2]Base Datos'!$A:$A,#REF!,'[2]Base Datos'!$E:$E,#REF!)</f>
        <v>0</v>
      </c>
      <c r="AE123" s="34">
        <f>SUMIFS('[2]Base Datos'!$M:$M,'[2]Base Datos'!$A:$A,#REF!,'[2]Base Datos'!$E:$E,#REF!)</f>
        <v>0</v>
      </c>
      <c r="AF123" s="34">
        <f>SUMIFS('[2]Base Datos'!$M:$M,'[2]Base Datos'!$A:$A,#REF!,'[2]Base Datos'!$E:$E,#REF!)</f>
        <v>0</v>
      </c>
      <c r="AG123" s="62">
        <f>SUMIFS('[2]Base Datos'!$M:$M,'[2]Base Datos'!$A:$A,#REF!,'[2]Base Datos'!$E:$E,#REF!)</f>
        <v>0</v>
      </c>
      <c r="AH123" s="35">
        <f>SUMIFS('[2]Base Datos'!$M:$M,'[2]Base Datos'!$A:$A,#REF!,'[2]Base Datos'!$E:$E,#REF!)</f>
        <v>0</v>
      </c>
      <c r="AI123" s="67"/>
    </row>
    <row r="124" spans="1:35" hidden="1">
      <c r="A124" s="14" t="s">
        <v>54</v>
      </c>
      <c r="B124" s="12">
        <f t="shared" si="13"/>
        <v>0</v>
      </c>
      <c r="C124" s="13">
        <v>3759.55106770062</v>
      </c>
      <c r="D124" s="13">
        <f t="shared" si="14"/>
        <v>0</v>
      </c>
      <c r="E124" s="34">
        <f>SUMIFS('[2]Base Datos'!$N:$N,'[2]Base Datos'!$A:$A,#REF!,'[2]Base Datos'!$E:$E,#REF!)</f>
        <v>0</v>
      </c>
      <c r="F124" s="34">
        <f>SUMIFS('[2]Base Datos'!$N:$N,'[2]Base Datos'!$A:$A,#REF!,'[2]Base Datos'!$E:$E,#REF!)</f>
        <v>0</v>
      </c>
      <c r="G124" s="34">
        <f>SUMIFS('[2]Base Datos'!$N:$N,'[2]Base Datos'!$A:$A,#REF!,'[2]Base Datos'!$E:$E,#REF!)</f>
        <v>0</v>
      </c>
      <c r="H124" s="35">
        <f>SUMIFS('[2]Base Datos'!$N:$N,'[2]Base Datos'!$A:$A,#REF!,'[2]Base Datos'!$E:$E,#REF!)</f>
        <v>0</v>
      </c>
      <c r="I124" s="35">
        <f>SUMIFS('[2]Base Datos'!$N:$N,'[2]Base Datos'!$A:$A,#REF!,'[2]Base Datos'!$E:$E,#REF!)</f>
        <v>0</v>
      </c>
      <c r="J124" s="34">
        <f>SUMIFS('[2]Base Datos'!$N:$N,'[2]Base Datos'!$A:$A,#REF!,'[2]Base Datos'!$E:$E,#REF!)</f>
        <v>0</v>
      </c>
      <c r="K124" s="34">
        <f>SUMIFS('[2]Base Datos'!$N:$N,'[2]Base Datos'!$A:$A,#REF!,'[2]Base Datos'!$E:$E,#REF!)</f>
        <v>0</v>
      </c>
      <c r="L124" s="34">
        <f>SUMIFS('[2]Base Datos'!$N:$N,'[2]Base Datos'!$A:$A,#REF!,'[2]Base Datos'!$E:$E,#REF!)</f>
        <v>0</v>
      </c>
      <c r="M124" s="34">
        <f>SUMIFS('[2]Base Datos'!$N:$N,'[2]Base Datos'!$A:$A,#REF!,'[2]Base Datos'!$E:$E,#REF!)</f>
        <v>0</v>
      </c>
      <c r="N124" s="35">
        <f>SUMIFS('[2]Base Datos'!$N:$N,'[2]Base Datos'!$A:$A,#REF!,'[2]Base Datos'!$E:$E,#REF!)</f>
        <v>0</v>
      </c>
      <c r="O124" s="35">
        <f>SUMIFS('[2]Base Datos'!$N:$N,'[2]Base Datos'!$A:$A,#REF!,'[2]Base Datos'!$E:$E,#REF!)</f>
        <v>0</v>
      </c>
      <c r="P124" s="35">
        <f>SUMIFS('[2]Base Datos'!$N:$N,'[2]Base Datos'!$A:$A,#REF!,'[2]Base Datos'!$E:$E,#REF!)</f>
        <v>0</v>
      </c>
      <c r="Q124" s="34">
        <f>SUMIFS('[2]Base Datos'!$N:$N,'[2]Base Datos'!$A:$A,#REF!,'[2]Base Datos'!$E:$E,#REF!)</f>
        <v>0</v>
      </c>
      <c r="R124" s="34">
        <f>SUMIFS('[2]Base Datos'!$N:$N,'[2]Base Datos'!$A:$A,#REF!,'[2]Base Datos'!$E:$E,#REF!)</f>
        <v>0</v>
      </c>
      <c r="S124" s="34">
        <f>SUMIFS('[2]Base Datos'!$N:$N,'[2]Base Datos'!$A:$A,#REF!,'[2]Base Datos'!$E:$E,#REF!)</f>
        <v>0</v>
      </c>
      <c r="T124" s="34">
        <f>SUMIFS('[2]Base Datos'!$N:$N,'[2]Base Datos'!$A:$A,#REF!,'[2]Base Datos'!$E:$E,#REF!)</f>
        <v>0</v>
      </c>
      <c r="U124" s="34">
        <f>SUMIFS('[2]Base Datos'!$N:$N,'[2]Base Datos'!$A:$A,#REF!,'[2]Base Datos'!$E:$E,#REF!)</f>
        <v>0</v>
      </c>
      <c r="V124" s="35">
        <f>SUMIFS('[2]Base Datos'!$N:$N,'[2]Base Datos'!$A:$A,#REF!,'[2]Base Datos'!$E:$E,#REF!)</f>
        <v>0</v>
      </c>
      <c r="W124" s="35">
        <f>SUMIFS('[2]Base Datos'!$N:$N,'[2]Base Datos'!$A:$A,#REF!,'[2]Base Datos'!$E:$E,#REF!)</f>
        <v>0</v>
      </c>
      <c r="X124" s="34">
        <f>SUMIFS('[2]Base Datos'!$N:$N,'[2]Base Datos'!$A:$A,#REF!,'[2]Base Datos'!$E:$E,#REF!)</f>
        <v>0</v>
      </c>
      <c r="Y124" s="34">
        <f>SUMIFS('[2]Base Datos'!$N:$N,'[2]Base Datos'!$A:$A,#REF!,'[2]Base Datos'!$E:$E,#REF!)</f>
        <v>0</v>
      </c>
      <c r="Z124" s="34">
        <f>SUMIFS('[2]Base Datos'!$N:$N,'[2]Base Datos'!$A:$A,#REF!,'[2]Base Datos'!$E:$E,#REF!)</f>
        <v>0</v>
      </c>
      <c r="AA124" s="34">
        <f>SUMIFS('[2]Base Datos'!$N:$N,'[2]Base Datos'!$A:$A,#REF!,'[2]Base Datos'!$E:$E,#REF!)</f>
        <v>0</v>
      </c>
      <c r="AB124" s="34">
        <f>SUMIFS('[2]Base Datos'!$N:$N,'[2]Base Datos'!$A:$A,#REF!,'[2]Base Datos'!$E:$E,#REF!)</f>
        <v>0</v>
      </c>
      <c r="AC124" s="35">
        <f>SUMIFS('[2]Base Datos'!$N:$N,'[2]Base Datos'!$A:$A,#REF!,'[2]Base Datos'!$E:$E,#REF!)</f>
        <v>0</v>
      </c>
      <c r="AD124" s="35">
        <f>SUMIFS('[2]Base Datos'!$N:$N,'[2]Base Datos'!$A:$A,#REF!,'[2]Base Datos'!$E:$E,#REF!)</f>
        <v>0</v>
      </c>
      <c r="AE124" s="34">
        <f>SUMIFS('[2]Base Datos'!$N:$N,'[2]Base Datos'!$A:$A,#REF!,'[2]Base Datos'!$E:$E,#REF!)</f>
        <v>0</v>
      </c>
      <c r="AF124" s="34">
        <f>SUMIFS('[2]Base Datos'!$N:$N,'[2]Base Datos'!$A:$A,#REF!,'[2]Base Datos'!$E:$E,#REF!)</f>
        <v>0</v>
      </c>
      <c r="AG124" s="62">
        <f>SUMIFS('[2]Base Datos'!$N:$N,'[2]Base Datos'!$A:$A,#REF!,'[2]Base Datos'!$E:$E,#REF!)</f>
        <v>0</v>
      </c>
      <c r="AH124" s="35">
        <f>SUMIFS('[2]Base Datos'!$N:$N,'[2]Base Datos'!$A:$A,#REF!,'[2]Base Datos'!$E:$E,#REF!)</f>
        <v>0</v>
      </c>
      <c r="AI124" s="67"/>
    </row>
    <row r="125" spans="1:35" hidden="1">
      <c r="A125" s="14" t="s">
        <v>55</v>
      </c>
      <c r="B125" s="12">
        <f t="shared" si="13"/>
        <v>0</v>
      </c>
      <c r="C125" s="13">
        <v>6265.9184461676996</v>
      </c>
      <c r="D125" s="13">
        <f t="shared" si="14"/>
        <v>0</v>
      </c>
      <c r="E125" s="34">
        <f>SUMIFS('[2]Base Datos'!$O:$O,'[2]Base Datos'!$A:$A,#REF!,'[2]Base Datos'!$E:$E,#REF!)</f>
        <v>0</v>
      </c>
      <c r="F125" s="34">
        <f>SUMIFS('[2]Base Datos'!$O:$O,'[2]Base Datos'!$A:$A,#REF!,'[2]Base Datos'!$E:$E,#REF!)</f>
        <v>0</v>
      </c>
      <c r="G125" s="34">
        <f>SUMIFS('[2]Base Datos'!$O:$O,'[2]Base Datos'!$A:$A,#REF!,'[2]Base Datos'!$E:$E,#REF!)</f>
        <v>0</v>
      </c>
      <c r="H125" s="35">
        <f>SUMIFS('[2]Base Datos'!$O:$O,'[2]Base Datos'!$A:$A,#REF!,'[2]Base Datos'!$E:$E,#REF!)</f>
        <v>0</v>
      </c>
      <c r="I125" s="35">
        <f>SUMIFS('[2]Base Datos'!$O:$O,'[2]Base Datos'!$A:$A,#REF!,'[2]Base Datos'!$E:$E,#REF!)</f>
        <v>0</v>
      </c>
      <c r="J125" s="34">
        <f>SUMIFS('[2]Base Datos'!$O:$O,'[2]Base Datos'!$A:$A,#REF!,'[2]Base Datos'!$E:$E,#REF!)</f>
        <v>0</v>
      </c>
      <c r="K125" s="34">
        <f>SUMIFS('[2]Base Datos'!$O:$O,'[2]Base Datos'!$A:$A,#REF!,'[2]Base Datos'!$E:$E,#REF!)</f>
        <v>0</v>
      </c>
      <c r="L125" s="34">
        <f>SUMIFS('[2]Base Datos'!$O:$O,'[2]Base Datos'!$A:$A,#REF!,'[2]Base Datos'!$E:$E,#REF!)</f>
        <v>0</v>
      </c>
      <c r="M125" s="34">
        <f>SUMIFS('[2]Base Datos'!$O:$O,'[2]Base Datos'!$A:$A,#REF!,'[2]Base Datos'!$E:$E,#REF!)</f>
        <v>0</v>
      </c>
      <c r="N125" s="35">
        <f>SUMIFS('[2]Base Datos'!$O:$O,'[2]Base Datos'!$A:$A,#REF!,'[2]Base Datos'!$E:$E,#REF!)</f>
        <v>0</v>
      </c>
      <c r="O125" s="35">
        <f>SUMIFS('[2]Base Datos'!$O:$O,'[2]Base Datos'!$A:$A,#REF!,'[2]Base Datos'!$E:$E,#REF!)</f>
        <v>0</v>
      </c>
      <c r="P125" s="35">
        <f>SUMIFS('[2]Base Datos'!$O:$O,'[2]Base Datos'!$A:$A,#REF!,'[2]Base Datos'!$E:$E,#REF!)</f>
        <v>0</v>
      </c>
      <c r="Q125" s="34">
        <f>SUMIFS('[2]Base Datos'!$O:$O,'[2]Base Datos'!$A:$A,#REF!,'[2]Base Datos'!$E:$E,#REF!)</f>
        <v>0</v>
      </c>
      <c r="R125" s="34">
        <f>SUMIFS('[2]Base Datos'!$O:$O,'[2]Base Datos'!$A:$A,#REF!,'[2]Base Datos'!$E:$E,#REF!)</f>
        <v>0</v>
      </c>
      <c r="S125" s="34">
        <f>SUMIFS('[2]Base Datos'!$O:$O,'[2]Base Datos'!$A:$A,#REF!,'[2]Base Datos'!$E:$E,#REF!)</f>
        <v>0</v>
      </c>
      <c r="T125" s="34">
        <f>SUMIFS('[2]Base Datos'!$O:$O,'[2]Base Datos'!$A:$A,#REF!,'[2]Base Datos'!$E:$E,#REF!)</f>
        <v>0</v>
      </c>
      <c r="U125" s="34">
        <f>SUMIFS('[2]Base Datos'!$O:$O,'[2]Base Datos'!$A:$A,#REF!,'[2]Base Datos'!$E:$E,#REF!)</f>
        <v>0</v>
      </c>
      <c r="V125" s="35">
        <f>SUMIFS('[2]Base Datos'!$O:$O,'[2]Base Datos'!$A:$A,#REF!,'[2]Base Datos'!$E:$E,#REF!)</f>
        <v>0</v>
      </c>
      <c r="W125" s="35">
        <f>SUMIFS('[2]Base Datos'!$O:$O,'[2]Base Datos'!$A:$A,#REF!,'[2]Base Datos'!$E:$E,#REF!)</f>
        <v>0</v>
      </c>
      <c r="X125" s="34">
        <f>SUMIFS('[2]Base Datos'!$O:$O,'[2]Base Datos'!$A:$A,#REF!,'[2]Base Datos'!$E:$E,#REF!)</f>
        <v>0</v>
      </c>
      <c r="Y125" s="34">
        <f>SUMIFS('[2]Base Datos'!$O:$O,'[2]Base Datos'!$A:$A,#REF!,'[2]Base Datos'!$E:$E,#REF!)</f>
        <v>0</v>
      </c>
      <c r="Z125" s="34">
        <f>SUMIFS('[2]Base Datos'!$O:$O,'[2]Base Datos'!$A:$A,#REF!,'[2]Base Datos'!$E:$E,#REF!)</f>
        <v>0</v>
      </c>
      <c r="AA125" s="34">
        <f>SUMIFS('[2]Base Datos'!$O:$O,'[2]Base Datos'!$A:$A,#REF!,'[2]Base Datos'!$E:$E,#REF!)</f>
        <v>0</v>
      </c>
      <c r="AB125" s="34">
        <f>SUMIFS('[2]Base Datos'!$O:$O,'[2]Base Datos'!$A:$A,#REF!,'[2]Base Datos'!$E:$E,#REF!)</f>
        <v>0</v>
      </c>
      <c r="AC125" s="35">
        <f>SUMIFS('[2]Base Datos'!$O:$O,'[2]Base Datos'!$A:$A,#REF!,'[2]Base Datos'!$E:$E,#REF!)</f>
        <v>0</v>
      </c>
      <c r="AD125" s="35">
        <f>SUMIFS('[2]Base Datos'!$O:$O,'[2]Base Datos'!$A:$A,#REF!,'[2]Base Datos'!$E:$E,#REF!)</f>
        <v>0</v>
      </c>
      <c r="AE125" s="34">
        <f>SUMIFS('[2]Base Datos'!$O:$O,'[2]Base Datos'!$A:$A,#REF!,'[2]Base Datos'!$E:$E,#REF!)</f>
        <v>0</v>
      </c>
      <c r="AF125" s="34">
        <f>SUMIFS('[2]Base Datos'!$O:$O,'[2]Base Datos'!$A:$A,#REF!,'[2]Base Datos'!$E:$E,#REF!)</f>
        <v>0</v>
      </c>
      <c r="AG125" s="62">
        <f>SUMIFS('[2]Base Datos'!$O:$O,'[2]Base Datos'!$A:$A,#REF!,'[2]Base Datos'!$E:$E,#REF!)</f>
        <v>0</v>
      </c>
      <c r="AH125" s="35">
        <f>SUMIFS('[2]Base Datos'!$O:$O,'[2]Base Datos'!$A:$A,#REF!,'[2]Base Datos'!$E:$E,#REF!)</f>
        <v>0</v>
      </c>
      <c r="AI125" s="67"/>
    </row>
    <row r="126" spans="1:35" hidden="1">
      <c r="A126" s="14" t="s">
        <v>56</v>
      </c>
      <c r="B126" s="12">
        <f t="shared" si="13"/>
        <v>0</v>
      </c>
      <c r="C126" s="13">
        <v>313.295922308385</v>
      </c>
      <c r="D126" s="13">
        <f t="shared" si="14"/>
        <v>0</v>
      </c>
      <c r="E126" s="34">
        <f>SUMIFS('[2]Base Datos'!$P:$P,'[2]Base Datos'!$A:$A,#REF!,'[2]Base Datos'!$E:$E,#REF!)</f>
        <v>0</v>
      </c>
      <c r="F126" s="34">
        <f>SUMIFS('[2]Base Datos'!$P:$P,'[2]Base Datos'!$A:$A,#REF!,'[2]Base Datos'!$E:$E,#REF!)</f>
        <v>0</v>
      </c>
      <c r="G126" s="34">
        <f>SUMIFS('[2]Base Datos'!$P:$P,'[2]Base Datos'!$A:$A,#REF!,'[2]Base Datos'!$E:$E,#REF!)</f>
        <v>0</v>
      </c>
      <c r="H126" s="35">
        <f>SUMIFS('[2]Base Datos'!$P:$P,'[2]Base Datos'!$A:$A,#REF!,'[2]Base Datos'!$E:$E,#REF!)</f>
        <v>0</v>
      </c>
      <c r="I126" s="35">
        <f>SUMIFS('[2]Base Datos'!$P:$P,'[2]Base Datos'!$A:$A,#REF!,'[2]Base Datos'!$E:$E,#REF!)</f>
        <v>0</v>
      </c>
      <c r="J126" s="34">
        <f>SUMIFS('[2]Base Datos'!$P:$P,'[2]Base Datos'!$A:$A,#REF!,'[2]Base Datos'!$E:$E,#REF!)</f>
        <v>0</v>
      </c>
      <c r="K126" s="34">
        <f>SUMIFS('[2]Base Datos'!$P:$P,'[2]Base Datos'!$A:$A,#REF!,'[2]Base Datos'!$E:$E,#REF!)</f>
        <v>0</v>
      </c>
      <c r="L126" s="34">
        <f>SUMIFS('[2]Base Datos'!$P:$P,'[2]Base Datos'!$A:$A,#REF!,'[2]Base Datos'!$E:$E,#REF!)</f>
        <v>0</v>
      </c>
      <c r="M126" s="34">
        <f>SUMIFS('[2]Base Datos'!$P:$P,'[2]Base Datos'!$A:$A,#REF!,'[2]Base Datos'!$E:$E,#REF!)</f>
        <v>0</v>
      </c>
      <c r="N126" s="35">
        <f>SUMIFS('[2]Base Datos'!$P:$P,'[2]Base Datos'!$A:$A,#REF!,'[2]Base Datos'!$E:$E,#REF!)</f>
        <v>0</v>
      </c>
      <c r="O126" s="35">
        <f>SUMIFS('[2]Base Datos'!$P:$P,'[2]Base Datos'!$A:$A,#REF!,'[2]Base Datos'!$E:$E,#REF!)</f>
        <v>0</v>
      </c>
      <c r="P126" s="35">
        <f>SUMIFS('[2]Base Datos'!$P:$P,'[2]Base Datos'!$A:$A,#REF!,'[2]Base Datos'!$E:$E,#REF!)</f>
        <v>0</v>
      </c>
      <c r="Q126" s="34">
        <f>SUMIFS('[2]Base Datos'!$P:$P,'[2]Base Datos'!$A:$A,#REF!,'[2]Base Datos'!$E:$E,#REF!)</f>
        <v>0</v>
      </c>
      <c r="R126" s="34">
        <f>SUMIFS('[2]Base Datos'!$P:$P,'[2]Base Datos'!$A:$A,#REF!,'[2]Base Datos'!$E:$E,#REF!)</f>
        <v>0</v>
      </c>
      <c r="S126" s="34">
        <f>SUMIFS('[2]Base Datos'!$P:$P,'[2]Base Datos'!$A:$A,#REF!,'[2]Base Datos'!$E:$E,#REF!)</f>
        <v>0</v>
      </c>
      <c r="T126" s="34">
        <f>SUMIFS('[2]Base Datos'!$P:$P,'[2]Base Datos'!$A:$A,#REF!,'[2]Base Datos'!$E:$E,#REF!)</f>
        <v>0</v>
      </c>
      <c r="U126" s="34">
        <f>SUMIFS('[2]Base Datos'!$P:$P,'[2]Base Datos'!$A:$A,#REF!,'[2]Base Datos'!$E:$E,#REF!)</f>
        <v>0</v>
      </c>
      <c r="V126" s="35">
        <f>SUMIFS('[2]Base Datos'!$P:$P,'[2]Base Datos'!$A:$A,#REF!,'[2]Base Datos'!$E:$E,#REF!)</f>
        <v>0</v>
      </c>
      <c r="W126" s="35">
        <f>SUMIFS('[2]Base Datos'!$P:$P,'[2]Base Datos'!$A:$A,#REF!,'[2]Base Datos'!$E:$E,#REF!)</f>
        <v>0</v>
      </c>
      <c r="X126" s="34">
        <f>SUMIFS('[2]Base Datos'!$P:$P,'[2]Base Datos'!$A:$A,#REF!,'[2]Base Datos'!$E:$E,#REF!)</f>
        <v>0</v>
      </c>
      <c r="Y126" s="34">
        <f>SUMIFS('[2]Base Datos'!$P:$P,'[2]Base Datos'!$A:$A,#REF!,'[2]Base Datos'!$E:$E,#REF!)</f>
        <v>0</v>
      </c>
      <c r="Z126" s="34">
        <f>SUMIFS('[2]Base Datos'!$P:$P,'[2]Base Datos'!$A:$A,#REF!,'[2]Base Datos'!$E:$E,#REF!)</f>
        <v>0</v>
      </c>
      <c r="AA126" s="34">
        <f>SUMIFS('[2]Base Datos'!$P:$P,'[2]Base Datos'!$A:$A,#REF!,'[2]Base Datos'!$E:$E,#REF!)</f>
        <v>0</v>
      </c>
      <c r="AB126" s="34">
        <f>SUMIFS('[2]Base Datos'!$P:$P,'[2]Base Datos'!$A:$A,#REF!,'[2]Base Datos'!$E:$E,#REF!)</f>
        <v>0</v>
      </c>
      <c r="AC126" s="35">
        <f>SUMIFS('[2]Base Datos'!$P:$P,'[2]Base Datos'!$A:$A,#REF!,'[2]Base Datos'!$E:$E,#REF!)</f>
        <v>0</v>
      </c>
      <c r="AD126" s="35">
        <f>SUMIFS('[2]Base Datos'!$P:$P,'[2]Base Datos'!$A:$A,#REF!,'[2]Base Datos'!$E:$E,#REF!)</f>
        <v>0</v>
      </c>
      <c r="AE126" s="34">
        <f>SUMIFS('[2]Base Datos'!$P:$P,'[2]Base Datos'!$A:$A,#REF!,'[2]Base Datos'!$E:$E,#REF!)</f>
        <v>0</v>
      </c>
      <c r="AF126" s="34">
        <f>SUMIFS('[2]Base Datos'!$P:$P,'[2]Base Datos'!$A:$A,#REF!,'[2]Base Datos'!$E:$E,#REF!)</f>
        <v>0</v>
      </c>
      <c r="AG126" s="62">
        <f>SUMIFS('[2]Base Datos'!$P:$P,'[2]Base Datos'!$A:$A,#REF!,'[2]Base Datos'!$E:$E,#REF!)</f>
        <v>0</v>
      </c>
      <c r="AH126" s="35">
        <f>SUMIFS('[2]Base Datos'!$P:$P,'[2]Base Datos'!$A:$A,#REF!,'[2]Base Datos'!$E:$E,#REF!)</f>
        <v>0</v>
      </c>
      <c r="AI126" s="67"/>
    </row>
    <row r="127" spans="1:35" hidden="1">
      <c r="A127" s="14" t="s">
        <v>57</v>
      </c>
      <c r="B127" s="12">
        <f t="shared" si="13"/>
        <v>0</v>
      </c>
      <c r="C127" s="13">
        <v>31.329592230838493</v>
      </c>
      <c r="D127" s="13">
        <f t="shared" si="14"/>
        <v>0</v>
      </c>
      <c r="E127" s="34">
        <f>SUMIFS('[2]Base Datos'!$Q:$Q,'[2]Base Datos'!$A:$A,#REF!,'[2]Base Datos'!$E:$E,#REF!)</f>
        <v>0</v>
      </c>
      <c r="F127" s="34">
        <f>SUMIFS('[2]Base Datos'!$Q:$Q,'[2]Base Datos'!$A:$A,#REF!,'[2]Base Datos'!$E:$E,#REF!)</f>
        <v>0</v>
      </c>
      <c r="G127" s="34">
        <f>SUMIFS('[2]Base Datos'!$Q:$Q,'[2]Base Datos'!$A:$A,#REF!,'[2]Base Datos'!$E:$E,#REF!)</f>
        <v>0</v>
      </c>
      <c r="H127" s="35">
        <f>SUMIFS('[2]Base Datos'!$Q:$Q,'[2]Base Datos'!$A:$A,#REF!,'[2]Base Datos'!$E:$E,#REF!)</f>
        <v>0</v>
      </c>
      <c r="I127" s="35">
        <f>SUMIFS('[2]Base Datos'!$Q:$Q,'[2]Base Datos'!$A:$A,#REF!,'[2]Base Datos'!$E:$E,#REF!)</f>
        <v>0</v>
      </c>
      <c r="J127" s="34">
        <f>SUMIFS('[2]Base Datos'!$Q:$Q,'[2]Base Datos'!$A:$A,#REF!,'[2]Base Datos'!$E:$E,#REF!)</f>
        <v>0</v>
      </c>
      <c r="K127" s="34">
        <f>SUMIFS('[2]Base Datos'!$Q:$Q,'[2]Base Datos'!$A:$A,#REF!,'[2]Base Datos'!$E:$E,#REF!)</f>
        <v>0</v>
      </c>
      <c r="L127" s="34">
        <f>SUMIFS('[2]Base Datos'!$Q:$Q,'[2]Base Datos'!$A:$A,#REF!,'[2]Base Datos'!$E:$E,#REF!)</f>
        <v>0</v>
      </c>
      <c r="M127" s="34">
        <f>SUMIFS('[2]Base Datos'!$Q:$Q,'[2]Base Datos'!$A:$A,#REF!,'[2]Base Datos'!$E:$E,#REF!)</f>
        <v>0</v>
      </c>
      <c r="N127" s="35">
        <f>SUMIFS('[2]Base Datos'!$Q:$Q,'[2]Base Datos'!$A:$A,#REF!,'[2]Base Datos'!$E:$E,#REF!)</f>
        <v>0</v>
      </c>
      <c r="O127" s="35">
        <f>SUMIFS('[2]Base Datos'!$Q:$Q,'[2]Base Datos'!$A:$A,#REF!,'[2]Base Datos'!$E:$E,#REF!)</f>
        <v>0</v>
      </c>
      <c r="P127" s="35">
        <f>SUMIFS('[2]Base Datos'!$Q:$Q,'[2]Base Datos'!$A:$A,#REF!,'[2]Base Datos'!$E:$E,#REF!)</f>
        <v>0</v>
      </c>
      <c r="Q127" s="34">
        <f>SUMIFS('[2]Base Datos'!$Q:$Q,'[2]Base Datos'!$A:$A,#REF!,'[2]Base Datos'!$E:$E,#REF!)</f>
        <v>0</v>
      </c>
      <c r="R127" s="34">
        <f>SUMIFS('[2]Base Datos'!$Q:$Q,'[2]Base Datos'!$A:$A,#REF!,'[2]Base Datos'!$E:$E,#REF!)</f>
        <v>0</v>
      </c>
      <c r="S127" s="34">
        <f>SUMIFS('[2]Base Datos'!$Q:$Q,'[2]Base Datos'!$A:$A,#REF!,'[2]Base Datos'!$E:$E,#REF!)</f>
        <v>0</v>
      </c>
      <c r="T127" s="34">
        <f>SUMIFS('[2]Base Datos'!$Q:$Q,'[2]Base Datos'!$A:$A,#REF!,'[2]Base Datos'!$E:$E,#REF!)</f>
        <v>0</v>
      </c>
      <c r="U127" s="34">
        <f>SUMIFS('[2]Base Datos'!$Q:$Q,'[2]Base Datos'!$A:$A,#REF!,'[2]Base Datos'!$E:$E,#REF!)</f>
        <v>0</v>
      </c>
      <c r="V127" s="35">
        <f>SUMIFS('[2]Base Datos'!$Q:$Q,'[2]Base Datos'!$A:$A,#REF!,'[2]Base Datos'!$E:$E,#REF!)</f>
        <v>0</v>
      </c>
      <c r="W127" s="35">
        <f>SUMIFS('[2]Base Datos'!$Q:$Q,'[2]Base Datos'!$A:$A,#REF!,'[2]Base Datos'!$E:$E,#REF!)</f>
        <v>0</v>
      </c>
      <c r="X127" s="34">
        <f>SUMIFS('[2]Base Datos'!$Q:$Q,'[2]Base Datos'!$A:$A,#REF!,'[2]Base Datos'!$E:$E,#REF!)</f>
        <v>0</v>
      </c>
      <c r="Y127" s="34">
        <f>SUMIFS('[2]Base Datos'!$Q:$Q,'[2]Base Datos'!$A:$A,#REF!,'[2]Base Datos'!$E:$E,#REF!)</f>
        <v>0</v>
      </c>
      <c r="Z127" s="34">
        <f>SUMIFS('[2]Base Datos'!$Q:$Q,'[2]Base Datos'!$A:$A,#REF!,'[2]Base Datos'!$E:$E,#REF!)</f>
        <v>0</v>
      </c>
      <c r="AA127" s="34">
        <f>SUMIFS('[2]Base Datos'!$Q:$Q,'[2]Base Datos'!$A:$A,#REF!,'[2]Base Datos'!$E:$E,#REF!)</f>
        <v>0</v>
      </c>
      <c r="AB127" s="34">
        <f>SUMIFS('[2]Base Datos'!$Q:$Q,'[2]Base Datos'!$A:$A,#REF!,'[2]Base Datos'!$E:$E,#REF!)</f>
        <v>0</v>
      </c>
      <c r="AC127" s="35">
        <f>SUMIFS('[2]Base Datos'!$Q:$Q,'[2]Base Datos'!$A:$A,#REF!,'[2]Base Datos'!$E:$E,#REF!)</f>
        <v>0</v>
      </c>
      <c r="AD127" s="35">
        <f>SUMIFS('[2]Base Datos'!$Q:$Q,'[2]Base Datos'!$A:$A,#REF!,'[2]Base Datos'!$E:$E,#REF!)</f>
        <v>0</v>
      </c>
      <c r="AE127" s="34">
        <f>SUMIFS('[2]Base Datos'!$Q:$Q,'[2]Base Datos'!$A:$A,#REF!,'[2]Base Datos'!$E:$E,#REF!)</f>
        <v>0</v>
      </c>
      <c r="AF127" s="34">
        <f>SUMIFS('[2]Base Datos'!$Q:$Q,'[2]Base Datos'!$A:$A,#REF!,'[2]Base Datos'!$E:$E,#REF!)</f>
        <v>0</v>
      </c>
      <c r="AG127" s="62">
        <f>SUMIFS('[2]Base Datos'!$Q:$Q,'[2]Base Datos'!$A:$A,#REF!,'[2]Base Datos'!$E:$E,#REF!)</f>
        <v>0</v>
      </c>
      <c r="AH127" s="35">
        <f>SUMIFS('[2]Base Datos'!$Q:$Q,'[2]Base Datos'!$A:$A,#REF!,'[2]Base Datos'!$E:$E,#REF!)</f>
        <v>0</v>
      </c>
      <c r="AI127" s="67"/>
    </row>
    <row r="128" spans="1:35" hidden="1">
      <c r="A128" s="14" t="s">
        <v>58</v>
      </c>
      <c r="B128" s="12">
        <f t="shared" si="13"/>
        <v>0</v>
      </c>
      <c r="C128" s="13">
        <v>11905.24504771863</v>
      </c>
      <c r="D128" s="13">
        <f t="shared" si="14"/>
        <v>0</v>
      </c>
      <c r="E128" s="34">
        <f>SUMIFS('[2]Base Datos'!$R:$R,'[2]Base Datos'!$A:$A,#REF!,'[2]Base Datos'!$E:$E,#REF!)</f>
        <v>0</v>
      </c>
      <c r="F128" s="34">
        <f>SUMIFS('[2]Base Datos'!$R:$R,'[2]Base Datos'!$A:$A,#REF!,'[2]Base Datos'!$E:$E,#REF!)</f>
        <v>0</v>
      </c>
      <c r="G128" s="34">
        <f>SUMIFS('[2]Base Datos'!$R:$R,'[2]Base Datos'!$A:$A,#REF!,'[2]Base Datos'!$E:$E,#REF!)</f>
        <v>0</v>
      </c>
      <c r="H128" s="35">
        <f>SUMIFS('[2]Base Datos'!$R:$R,'[2]Base Datos'!$A:$A,#REF!,'[2]Base Datos'!$E:$E,#REF!)</f>
        <v>0</v>
      </c>
      <c r="I128" s="35">
        <f>SUMIFS('[2]Base Datos'!$R:$R,'[2]Base Datos'!$A:$A,#REF!,'[2]Base Datos'!$E:$E,#REF!)</f>
        <v>0</v>
      </c>
      <c r="J128" s="34">
        <f>SUMIFS('[2]Base Datos'!$R:$R,'[2]Base Datos'!$A:$A,#REF!,'[2]Base Datos'!$E:$E,#REF!)</f>
        <v>0</v>
      </c>
      <c r="K128" s="34">
        <f>SUMIFS('[2]Base Datos'!$R:$R,'[2]Base Datos'!$A:$A,#REF!,'[2]Base Datos'!$E:$E,#REF!)</f>
        <v>0</v>
      </c>
      <c r="L128" s="34">
        <f>SUMIFS('[2]Base Datos'!$R:$R,'[2]Base Datos'!$A:$A,#REF!,'[2]Base Datos'!$E:$E,#REF!)</f>
        <v>0</v>
      </c>
      <c r="M128" s="34">
        <f>SUMIFS('[2]Base Datos'!$R:$R,'[2]Base Datos'!$A:$A,#REF!,'[2]Base Datos'!$E:$E,#REF!)</f>
        <v>0</v>
      </c>
      <c r="N128" s="35">
        <f>SUMIFS('[2]Base Datos'!$R:$R,'[2]Base Datos'!$A:$A,#REF!,'[2]Base Datos'!$E:$E,#REF!)</f>
        <v>0</v>
      </c>
      <c r="O128" s="35">
        <f>SUMIFS('[2]Base Datos'!$R:$R,'[2]Base Datos'!$A:$A,#REF!,'[2]Base Datos'!$E:$E,#REF!)</f>
        <v>0</v>
      </c>
      <c r="P128" s="35">
        <f>SUMIFS('[2]Base Datos'!$R:$R,'[2]Base Datos'!$A:$A,#REF!,'[2]Base Datos'!$E:$E,#REF!)</f>
        <v>0</v>
      </c>
      <c r="Q128" s="34">
        <f>SUMIFS('[2]Base Datos'!$R:$R,'[2]Base Datos'!$A:$A,#REF!,'[2]Base Datos'!$E:$E,#REF!)</f>
        <v>0</v>
      </c>
      <c r="R128" s="34">
        <f>SUMIFS('[2]Base Datos'!$R:$R,'[2]Base Datos'!$A:$A,#REF!,'[2]Base Datos'!$E:$E,#REF!)</f>
        <v>0</v>
      </c>
      <c r="S128" s="34">
        <f>SUMIFS('[2]Base Datos'!$R:$R,'[2]Base Datos'!$A:$A,#REF!,'[2]Base Datos'!$E:$E,#REF!)</f>
        <v>0</v>
      </c>
      <c r="T128" s="34">
        <f>SUMIFS('[2]Base Datos'!$R:$R,'[2]Base Datos'!$A:$A,#REF!,'[2]Base Datos'!$E:$E,#REF!)</f>
        <v>0</v>
      </c>
      <c r="U128" s="34">
        <f>SUMIFS('[2]Base Datos'!$R:$R,'[2]Base Datos'!$A:$A,#REF!,'[2]Base Datos'!$E:$E,#REF!)</f>
        <v>0</v>
      </c>
      <c r="V128" s="35">
        <f>SUMIFS('[2]Base Datos'!$R:$R,'[2]Base Datos'!$A:$A,#REF!,'[2]Base Datos'!$E:$E,#REF!)</f>
        <v>0</v>
      </c>
      <c r="W128" s="35">
        <f>SUMIFS('[2]Base Datos'!$R:$R,'[2]Base Datos'!$A:$A,#REF!,'[2]Base Datos'!$E:$E,#REF!)</f>
        <v>0</v>
      </c>
      <c r="X128" s="34">
        <f>SUMIFS('[2]Base Datos'!$R:$R,'[2]Base Datos'!$A:$A,#REF!,'[2]Base Datos'!$E:$E,#REF!)</f>
        <v>0</v>
      </c>
      <c r="Y128" s="34">
        <f>SUMIFS('[2]Base Datos'!$R:$R,'[2]Base Datos'!$A:$A,#REF!,'[2]Base Datos'!$E:$E,#REF!)</f>
        <v>0</v>
      </c>
      <c r="Z128" s="34">
        <f>SUMIFS('[2]Base Datos'!$R:$R,'[2]Base Datos'!$A:$A,#REF!,'[2]Base Datos'!$E:$E,#REF!)</f>
        <v>0</v>
      </c>
      <c r="AA128" s="34">
        <f>SUMIFS('[2]Base Datos'!$R:$R,'[2]Base Datos'!$A:$A,#REF!,'[2]Base Datos'!$E:$E,#REF!)</f>
        <v>0</v>
      </c>
      <c r="AB128" s="34">
        <f>SUMIFS('[2]Base Datos'!$R:$R,'[2]Base Datos'!$A:$A,#REF!,'[2]Base Datos'!$E:$E,#REF!)</f>
        <v>0</v>
      </c>
      <c r="AC128" s="35">
        <f>SUMIFS('[2]Base Datos'!$R:$R,'[2]Base Datos'!$A:$A,#REF!,'[2]Base Datos'!$E:$E,#REF!)</f>
        <v>0</v>
      </c>
      <c r="AD128" s="35">
        <f>SUMIFS('[2]Base Datos'!$R:$R,'[2]Base Datos'!$A:$A,#REF!,'[2]Base Datos'!$E:$E,#REF!)</f>
        <v>0</v>
      </c>
      <c r="AE128" s="34">
        <f>SUMIFS('[2]Base Datos'!$R:$R,'[2]Base Datos'!$A:$A,#REF!,'[2]Base Datos'!$E:$E,#REF!)</f>
        <v>0</v>
      </c>
      <c r="AF128" s="34">
        <f>SUMIFS('[2]Base Datos'!$R:$R,'[2]Base Datos'!$A:$A,#REF!,'[2]Base Datos'!$E:$E,#REF!)</f>
        <v>0</v>
      </c>
      <c r="AG128" s="62">
        <f>SUMIFS('[2]Base Datos'!$R:$R,'[2]Base Datos'!$A:$A,#REF!,'[2]Base Datos'!$E:$E,#REF!)</f>
        <v>0</v>
      </c>
      <c r="AH128" s="35">
        <f>SUMIFS('[2]Base Datos'!$R:$R,'[2]Base Datos'!$A:$A,#REF!,'[2]Base Datos'!$E:$E,#REF!)</f>
        <v>0</v>
      </c>
      <c r="AI128" s="67"/>
    </row>
    <row r="129" spans="1:35" hidden="1">
      <c r="A129" s="14" t="s">
        <v>59</v>
      </c>
      <c r="B129" s="12">
        <f t="shared" si="13"/>
        <v>0</v>
      </c>
      <c r="C129" s="13">
        <v>15038.20427080248</v>
      </c>
      <c r="D129" s="13">
        <f t="shared" si="14"/>
        <v>0</v>
      </c>
      <c r="E129" s="34">
        <f>SUMIFS('[2]Base Datos'!$S:$S,'[2]Base Datos'!$A:$A,#REF!,'[2]Base Datos'!$E:$E,#REF!)</f>
        <v>0</v>
      </c>
      <c r="F129" s="34">
        <f>SUMIFS('[2]Base Datos'!$S:$S,'[2]Base Datos'!$A:$A,#REF!,'[2]Base Datos'!$E:$E,#REF!)</f>
        <v>0</v>
      </c>
      <c r="G129" s="34">
        <f>SUMIFS('[2]Base Datos'!$S:$S,'[2]Base Datos'!$A:$A,#REF!,'[2]Base Datos'!$E:$E,#REF!)</f>
        <v>0</v>
      </c>
      <c r="H129" s="35">
        <f>SUMIFS('[2]Base Datos'!$S:$S,'[2]Base Datos'!$A:$A,#REF!,'[2]Base Datos'!$E:$E,#REF!)</f>
        <v>0</v>
      </c>
      <c r="I129" s="35">
        <f>SUMIFS('[2]Base Datos'!$S:$S,'[2]Base Datos'!$A:$A,#REF!,'[2]Base Datos'!$E:$E,#REF!)</f>
        <v>0</v>
      </c>
      <c r="J129" s="34">
        <f>SUMIFS('[2]Base Datos'!$S:$S,'[2]Base Datos'!$A:$A,#REF!,'[2]Base Datos'!$E:$E,#REF!)</f>
        <v>0</v>
      </c>
      <c r="K129" s="34">
        <f>SUMIFS('[2]Base Datos'!$S:$S,'[2]Base Datos'!$A:$A,#REF!,'[2]Base Datos'!$E:$E,#REF!)</f>
        <v>0</v>
      </c>
      <c r="L129" s="34">
        <f>SUMIFS('[2]Base Datos'!$S:$S,'[2]Base Datos'!$A:$A,#REF!,'[2]Base Datos'!$E:$E,#REF!)</f>
        <v>0</v>
      </c>
      <c r="M129" s="34">
        <f>SUMIFS('[2]Base Datos'!$S:$S,'[2]Base Datos'!$A:$A,#REF!,'[2]Base Datos'!$E:$E,#REF!)</f>
        <v>0</v>
      </c>
      <c r="N129" s="35">
        <f>SUMIFS('[2]Base Datos'!$S:$S,'[2]Base Datos'!$A:$A,#REF!,'[2]Base Datos'!$E:$E,#REF!)</f>
        <v>0</v>
      </c>
      <c r="O129" s="35">
        <f>SUMIFS('[2]Base Datos'!$S:$S,'[2]Base Datos'!$A:$A,#REF!,'[2]Base Datos'!$E:$E,#REF!)</f>
        <v>0</v>
      </c>
      <c r="P129" s="35">
        <f>SUMIFS('[2]Base Datos'!$S:$S,'[2]Base Datos'!$A:$A,#REF!,'[2]Base Datos'!$E:$E,#REF!)</f>
        <v>0</v>
      </c>
      <c r="Q129" s="34">
        <f>SUMIFS('[2]Base Datos'!$S:$S,'[2]Base Datos'!$A:$A,#REF!,'[2]Base Datos'!$E:$E,#REF!)</f>
        <v>0</v>
      </c>
      <c r="R129" s="34">
        <f>SUMIFS('[2]Base Datos'!$S:$S,'[2]Base Datos'!$A:$A,#REF!,'[2]Base Datos'!$E:$E,#REF!)</f>
        <v>0</v>
      </c>
      <c r="S129" s="34">
        <f>SUMIFS('[2]Base Datos'!$S:$S,'[2]Base Datos'!$A:$A,#REF!,'[2]Base Datos'!$E:$E,#REF!)</f>
        <v>0</v>
      </c>
      <c r="T129" s="34">
        <f>SUMIFS('[2]Base Datos'!$S:$S,'[2]Base Datos'!$A:$A,#REF!,'[2]Base Datos'!$E:$E,#REF!)</f>
        <v>0</v>
      </c>
      <c r="U129" s="34">
        <f>SUMIFS('[2]Base Datos'!$S:$S,'[2]Base Datos'!$A:$A,#REF!,'[2]Base Datos'!$E:$E,#REF!)</f>
        <v>0</v>
      </c>
      <c r="V129" s="35">
        <f>SUMIFS('[2]Base Datos'!$S:$S,'[2]Base Datos'!$A:$A,#REF!,'[2]Base Datos'!$E:$E,#REF!)</f>
        <v>0</v>
      </c>
      <c r="W129" s="35">
        <f>SUMIFS('[2]Base Datos'!$S:$S,'[2]Base Datos'!$A:$A,#REF!,'[2]Base Datos'!$E:$E,#REF!)</f>
        <v>0</v>
      </c>
      <c r="X129" s="34">
        <f>SUMIFS('[2]Base Datos'!$S:$S,'[2]Base Datos'!$A:$A,#REF!,'[2]Base Datos'!$E:$E,#REF!)</f>
        <v>0</v>
      </c>
      <c r="Y129" s="34">
        <f>SUMIFS('[2]Base Datos'!$S:$S,'[2]Base Datos'!$A:$A,#REF!,'[2]Base Datos'!$E:$E,#REF!)</f>
        <v>0</v>
      </c>
      <c r="Z129" s="34">
        <f>SUMIFS('[2]Base Datos'!$S:$S,'[2]Base Datos'!$A:$A,#REF!,'[2]Base Datos'!$E:$E,#REF!)</f>
        <v>0</v>
      </c>
      <c r="AA129" s="34">
        <f>SUMIFS('[2]Base Datos'!$S:$S,'[2]Base Datos'!$A:$A,#REF!,'[2]Base Datos'!$E:$E,#REF!)</f>
        <v>0</v>
      </c>
      <c r="AB129" s="34">
        <f>SUMIFS('[2]Base Datos'!$S:$S,'[2]Base Datos'!$A:$A,#REF!,'[2]Base Datos'!$E:$E,#REF!)</f>
        <v>0</v>
      </c>
      <c r="AC129" s="35">
        <f>SUMIFS('[2]Base Datos'!$S:$S,'[2]Base Datos'!$A:$A,#REF!,'[2]Base Datos'!$E:$E,#REF!)</f>
        <v>0</v>
      </c>
      <c r="AD129" s="35">
        <f>SUMIFS('[2]Base Datos'!$S:$S,'[2]Base Datos'!$A:$A,#REF!,'[2]Base Datos'!$E:$E,#REF!)</f>
        <v>0</v>
      </c>
      <c r="AE129" s="34">
        <f>SUMIFS('[2]Base Datos'!$S:$S,'[2]Base Datos'!$A:$A,#REF!,'[2]Base Datos'!$E:$E,#REF!)</f>
        <v>0</v>
      </c>
      <c r="AF129" s="34">
        <f>SUMIFS('[2]Base Datos'!$S:$S,'[2]Base Datos'!$A:$A,#REF!,'[2]Base Datos'!$E:$E,#REF!)</f>
        <v>0</v>
      </c>
      <c r="AG129" s="62">
        <f>SUMIFS('[2]Base Datos'!$S:$S,'[2]Base Datos'!$A:$A,#REF!,'[2]Base Datos'!$E:$E,#REF!)</f>
        <v>0</v>
      </c>
      <c r="AH129" s="35">
        <f>SUMIFS('[2]Base Datos'!$S:$S,'[2]Base Datos'!$A:$A,#REF!,'[2]Base Datos'!$E:$E,#REF!)</f>
        <v>0</v>
      </c>
      <c r="AI129" s="67"/>
    </row>
    <row r="130" spans="1:35" hidden="1">
      <c r="A130" s="14" t="s">
        <v>60</v>
      </c>
      <c r="B130" s="12">
        <f t="shared" si="13"/>
        <v>0</v>
      </c>
      <c r="C130" s="13">
        <v>17.431900559999999</v>
      </c>
      <c r="D130" s="13">
        <f t="shared" si="14"/>
        <v>0</v>
      </c>
      <c r="E130" s="34">
        <f>SUMIFS('[2]Base Datos'!$T:$T,'[2]Base Datos'!$A:$A,#REF!,'[2]Base Datos'!$E:$E,#REF!)</f>
        <v>0</v>
      </c>
      <c r="F130" s="34">
        <f>SUMIFS('[2]Base Datos'!$T:$T,'[2]Base Datos'!$A:$A,#REF!,'[2]Base Datos'!$E:$E,#REF!)</f>
        <v>0</v>
      </c>
      <c r="G130" s="34">
        <f>SUMIFS('[2]Base Datos'!$T:$T,'[2]Base Datos'!$A:$A,#REF!,'[2]Base Datos'!$E:$E,#REF!)</f>
        <v>0</v>
      </c>
      <c r="H130" s="35">
        <f>SUMIFS('[2]Base Datos'!$T:$T,'[2]Base Datos'!$A:$A,#REF!,'[2]Base Datos'!$E:$E,#REF!)</f>
        <v>0</v>
      </c>
      <c r="I130" s="35">
        <f>SUMIFS('[2]Base Datos'!$T:$T,'[2]Base Datos'!$A:$A,#REF!,'[2]Base Datos'!$E:$E,#REF!)</f>
        <v>0</v>
      </c>
      <c r="J130" s="34">
        <f>SUMIFS('[2]Base Datos'!$T:$T,'[2]Base Datos'!$A:$A,#REF!,'[2]Base Datos'!$E:$E,#REF!)</f>
        <v>0</v>
      </c>
      <c r="K130" s="34">
        <f>SUMIFS('[2]Base Datos'!$T:$T,'[2]Base Datos'!$A:$A,#REF!,'[2]Base Datos'!$E:$E,#REF!)</f>
        <v>0</v>
      </c>
      <c r="L130" s="34">
        <f>SUMIFS('[2]Base Datos'!$T:$T,'[2]Base Datos'!$A:$A,#REF!,'[2]Base Datos'!$E:$E,#REF!)</f>
        <v>0</v>
      </c>
      <c r="M130" s="34">
        <f>SUMIFS('[2]Base Datos'!$T:$T,'[2]Base Datos'!$A:$A,#REF!,'[2]Base Datos'!$E:$E,#REF!)</f>
        <v>0</v>
      </c>
      <c r="N130" s="35">
        <f>SUMIFS('[2]Base Datos'!$T:$T,'[2]Base Datos'!$A:$A,#REF!,'[2]Base Datos'!$E:$E,#REF!)</f>
        <v>0</v>
      </c>
      <c r="O130" s="35">
        <f>SUMIFS('[2]Base Datos'!$T:$T,'[2]Base Datos'!$A:$A,#REF!,'[2]Base Datos'!$E:$E,#REF!)</f>
        <v>0</v>
      </c>
      <c r="P130" s="35">
        <f>SUMIFS('[2]Base Datos'!$T:$T,'[2]Base Datos'!$A:$A,#REF!,'[2]Base Datos'!$E:$E,#REF!)</f>
        <v>0</v>
      </c>
      <c r="Q130" s="34">
        <f>SUMIFS('[2]Base Datos'!$T:$T,'[2]Base Datos'!$A:$A,#REF!,'[2]Base Datos'!$E:$E,#REF!)</f>
        <v>0</v>
      </c>
      <c r="R130" s="34">
        <f>SUMIFS('[2]Base Datos'!$T:$T,'[2]Base Datos'!$A:$A,#REF!,'[2]Base Datos'!$E:$E,#REF!)</f>
        <v>0</v>
      </c>
      <c r="S130" s="34">
        <f>SUMIFS('[2]Base Datos'!$T:$T,'[2]Base Datos'!$A:$A,#REF!,'[2]Base Datos'!$E:$E,#REF!)</f>
        <v>0</v>
      </c>
      <c r="T130" s="34">
        <f>SUMIFS('[2]Base Datos'!$T:$T,'[2]Base Datos'!$A:$A,#REF!,'[2]Base Datos'!$E:$E,#REF!)</f>
        <v>0</v>
      </c>
      <c r="U130" s="34">
        <f>SUMIFS('[2]Base Datos'!$T:$T,'[2]Base Datos'!$A:$A,#REF!,'[2]Base Datos'!$E:$E,#REF!)</f>
        <v>0</v>
      </c>
      <c r="V130" s="35">
        <f>SUMIFS('[2]Base Datos'!$T:$T,'[2]Base Datos'!$A:$A,#REF!,'[2]Base Datos'!$E:$E,#REF!)</f>
        <v>0</v>
      </c>
      <c r="W130" s="35">
        <f>SUMIFS('[2]Base Datos'!$T:$T,'[2]Base Datos'!$A:$A,#REF!,'[2]Base Datos'!$E:$E,#REF!)</f>
        <v>0</v>
      </c>
      <c r="X130" s="34">
        <f>SUMIFS('[2]Base Datos'!$T:$T,'[2]Base Datos'!$A:$A,#REF!,'[2]Base Datos'!$E:$E,#REF!)</f>
        <v>0</v>
      </c>
      <c r="Y130" s="34">
        <f>SUMIFS('[2]Base Datos'!$T:$T,'[2]Base Datos'!$A:$A,#REF!,'[2]Base Datos'!$E:$E,#REF!)</f>
        <v>0</v>
      </c>
      <c r="Z130" s="34">
        <f>SUMIFS('[2]Base Datos'!$T:$T,'[2]Base Datos'!$A:$A,#REF!,'[2]Base Datos'!$E:$E,#REF!)</f>
        <v>0</v>
      </c>
      <c r="AA130" s="34">
        <f>SUMIFS('[2]Base Datos'!$T:$T,'[2]Base Datos'!$A:$A,#REF!,'[2]Base Datos'!$E:$E,#REF!)</f>
        <v>0</v>
      </c>
      <c r="AB130" s="34">
        <f>SUMIFS('[2]Base Datos'!$T:$T,'[2]Base Datos'!$A:$A,#REF!,'[2]Base Datos'!$E:$E,#REF!)</f>
        <v>0</v>
      </c>
      <c r="AC130" s="35">
        <f>SUMIFS('[2]Base Datos'!$T:$T,'[2]Base Datos'!$A:$A,#REF!,'[2]Base Datos'!$E:$E,#REF!)</f>
        <v>0</v>
      </c>
      <c r="AD130" s="35">
        <f>SUMIFS('[2]Base Datos'!$T:$T,'[2]Base Datos'!$A:$A,#REF!,'[2]Base Datos'!$E:$E,#REF!)</f>
        <v>0</v>
      </c>
      <c r="AE130" s="34">
        <f>SUMIFS('[2]Base Datos'!$T:$T,'[2]Base Datos'!$A:$A,#REF!,'[2]Base Datos'!$E:$E,#REF!)</f>
        <v>0</v>
      </c>
      <c r="AF130" s="34">
        <f>SUMIFS('[2]Base Datos'!$T:$T,'[2]Base Datos'!$A:$A,#REF!,'[2]Base Datos'!$E:$E,#REF!)</f>
        <v>0</v>
      </c>
      <c r="AG130" s="62">
        <f>SUMIFS('[2]Base Datos'!$T:$T,'[2]Base Datos'!$A:$A,#REF!,'[2]Base Datos'!$E:$E,#REF!)</f>
        <v>0</v>
      </c>
      <c r="AH130" s="35">
        <f>SUMIFS('[2]Base Datos'!$T:$T,'[2]Base Datos'!$A:$A,#REF!,'[2]Base Datos'!$E:$E,#REF!)</f>
        <v>0</v>
      </c>
      <c r="AI130" s="67"/>
    </row>
    <row r="131" spans="1:35" hidden="1">
      <c r="A131" s="14" t="s">
        <v>61</v>
      </c>
      <c r="B131" s="12">
        <f t="shared" si="13"/>
        <v>0</v>
      </c>
      <c r="C131" s="13">
        <v>551.40082326275751</v>
      </c>
      <c r="D131" s="13">
        <f t="shared" si="14"/>
        <v>0</v>
      </c>
      <c r="E131" s="34">
        <f>SUMIFS('[2]Base Datos'!$U:$U,'[2]Base Datos'!$A:$A,#REF!,'[2]Base Datos'!$E:$E,#REF!)</f>
        <v>0</v>
      </c>
      <c r="F131" s="34">
        <f>SUMIFS('[2]Base Datos'!$U:$U,'[2]Base Datos'!$A:$A,#REF!,'[2]Base Datos'!$E:$E,#REF!)</f>
        <v>0</v>
      </c>
      <c r="G131" s="34">
        <f>SUMIFS('[2]Base Datos'!$U:$U,'[2]Base Datos'!$A:$A,#REF!,'[2]Base Datos'!$E:$E,#REF!)</f>
        <v>0</v>
      </c>
      <c r="H131" s="35">
        <f>SUMIFS('[2]Base Datos'!$U:$U,'[2]Base Datos'!$A:$A,#REF!,'[2]Base Datos'!$E:$E,#REF!)</f>
        <v>0</v>
      </c>
      <c r="I131" s="35">
        <f>SUMIFS('[2]Base Datos'!$U:$U,'[2]Base Datos'!$A:$A,#REF!,'[2]Base Datos'!$E:$E,#REF!)</f>
        <v>0</v>
      </c>
      <c r="J131" s="34">
        <f>SUMIFS('[2]Base Datos'!$U:$U,'[2]Base Datos'!$A:$A,#REF!,'[2]Base Datos'!$E:$E,#REF!)</f>
        <v>0</v>
      </c>
      <c r="K131" s="34">
        <f>SUMIFS('[2]Base Datos'!$U:$U,'[2]Base Datos'!$A:$A,#REF!,'[2]Base Datos'!$E:$E,#REF!)</f>
        <v>0</v>
      </c>
      <c r="L131" s="34">
        <f>SUMIFS('[2]Base Datos'!$U:$U,'[2]Base Datos'!$A:$A,#REF!,'[2]Base Datos'!$E:$E,#REF!)</f>
        <v>0</v>
      </c>
      <c r="M131" s="34">
        <f>SUMIFS('[2]Base Datos'!$U:$U,'[2]Base Datos'!$A:$A,#REF!,'[2]Base Datos'!$E:$E,#REF!)</f>
        <v>0</v>
      </c>
      <c r="N131" s="35">
        <f>SUMIFS('[2]Base Datos'!$U:$U,'[2]Base Datos'!$A:$A,#REF!,'[2]Base Datos'!$E:$E,#REF!)</f>
        <v>0</v>
      </c>
      <c r="O131" s="35">
        <f>SUMIFS('[2]Base Datos'!$U:$U,'[2]Base Datos'!$A:$A,#REF!,'[2]Base Datos'!$E:$E,#REF!)</f>
        <v>0</v>
      </c>
      <c r="P131" s="35">
        <f>SUMIFS('[2]Base Datos'!$U:$U,'[2]Base Datos'!$A:$A,#REF!,'[2]Base Datos'!$E:$E,#REF!)</f>
        <v>0</v>
      </c>
      <c r="Q131" s="34">
        <f>SUMIFS('[2]Base Datos'!$U:$U,'[2]Base Datos'!$A:$A,#REF!,'[2]Base Datos'!$E:$E,#REF!)</f>
        <v>0</v>
      </c>
      <c r="R131" s="34">
        <f>SUMIFS('[2]Base Datos'!$U:$U,'[2]Base Datos'!$A:$A,#REF!,'[2]Base Datos'!$E:$E,#REF!)</f>
        <v>0</v>
      </c>
      <c r="S131" s="34">
        <f>SUMIFS('[2]Base Datos'!$U:$U,'[2]Base Datos'!$A:$A,#REF!,'[2]Base Datos'!$E:$E,#REF!)</f>
        <v>0</v>
      </c>
      <c r="T131" s="34">
        <f>SUMIFS('[2]Base Datos'!$U:$U,'[2]Base Datos'!$A:$A,#REF!,'[2]Base Datos'!$E:$E,#REF!)</f>
        <v>0</v>
      </c>
      <c r="U131" s="34">
        <f>SUMIFS('[2]Base Datos'!$U:$U,'[2]Base Datos'!$A:$A,#REF!,'[2]Base Datos'!$E:$E,#REF!)</f>
        <v>0</v>
      </c>
      <c r="V131" s="35">
        <f>SUMIFS('[2]Base Datos'!$U:$U,'[2]Base Datos'!$A:$A,#REF!,'[2]Base Datos'!$E:$E,#REF!)</f>
        <v>0</v>
      </c>
      <c r="W131" s="35">
        <f>SUMIFS('[2]Base Datos'!$U:$U,'[2]Base Datos'!$A:$A,#REF!,'[2]Base Datos'!$E:$E,#REF!)</f>
        <v>0</v>
      </c>
      <c r="X131" s="34">
        <f>SUMIFS('[2]Base Datos'!$U:$U,'[2]Base Datos'!$A:$A,#REF!,'[2]Base Datos'!$E:$E,#REF!)</f>
        <v>0</v>
      </c>
      <c r="Y131" s="34">
        <f>SUMIFS('[2]Base Datos'!$U:$U,'[2]Base Datos'!$A:$A,#REF!,'[2]Base Datos'!$E:$E,#REF!)</f>
        <v>0</v>
      </c>
      <c r="Z131" s="34">
        <f>SUMIFS('[2]Base Datos'!$U:$U,'[2]Base Datos'!$A:$A,#REF!,'[2]Base Datos'!$E:$E,#REF!)</f>
        <v>0</v>
      </c>
      <c r="AA131" s="34">
        <f>SUMIFS('[2]Base Datos'!$U:$U,'[2]Base Datos'!$A:$A,#REF!,'[2]Base Datos'!$E:$E,#REF!)</f>
        <v>0</v>
      </c>
      <c r="AB131" s="34">
        <f>SUMIFS('[2]Base Datos'!$U:$U,'[2]Base Datos'!$A:$A,#REF!,'[2]Base Datos'!$E:$E,#REF!)</f>
        <v>0</v>
      </c>
      <c r="AC131" s="35">
        <f>SUMIFS('[2]Base Datos'!$U:$U,'[2]Base Datos'!$A:$A,#REF!,'[2]Base Datos'!$E:$E,#REF!)</f>
        <v>0</v>
      </c>
      <c r="AD131" s="35">
        <f>SUMIFS('[2]Base Datos'!$U:$U,'[2]Base Datos'!$A:$A,#REF!,'[2]Base Datos'!$E:$E,#REF!)</f>
        <v>0</v>
      </c>
      <c r="AE131" s="34">
        <f>SUMIFS('[2]Base Datos'!$U:$U,'[2]Base Datos'!$A:$A,#REF!,'[2]Base Datos'!$E:$E,#REF!)</f>
        <v>0</v>
      </c>
      <c r="AF131" s="34">
        <f>SUMIFS('[2]Base Datos'!$U:$U,'[2]Base Datos'!$A:$A,#REF!,'[2]Base Datos'!$E:$E,#REF!)</f>
        <v>0</v>
      </c>
      <c r="AG131" s="62">
        <f>SUMIFS('[2]Base Datos'!$U:$U,'[2]Base Datos'!$A:$A,#REF!,'[2]Base Datos'!$E:$E,#REF!)</f>
        <v>0</v>
      </c>
      <c r="AH131" s="35">
        <f>SUMIFS('[2]Base Datos'!$U:$U,'[2]Base Datos'!$A:$A,#REF!,'[2]Base Datos'!$E:$E,#REF!)</f>
        <v>0</v>
      </c>
      <c r="AI131" s="67"/>
    </row>
    <row r="132" spans="1:35" hidden="1">
      <c r="A132" s="14" t="s">
        <v>62</v>
      </c>
      <c r="B132" s="12">
        <f t="shared" si="13"/>
        <v>0</v>
      </c>
      <c r="C132" s="13">
        <v>10025.46951386832</v>
      </c>
      <c r="D132" s="13">
        <f t="shared" si="14"/>
        <v>0</v>
      </c>
      <c r="E132" s="34">
        <f>SUMIFS('[2]Base Datos'!$V:$V,'[2]Base Datos'!$A:$A,#REF!,'[2]Base Datos'!$E:$E,#REF!)</f>
        <v>0</v>
      </c>
      <c r="F132" s="34">
        <f>SUMIFS('[2]Base Datos'!$V:$V,'[2]Base Datos'!$A:$A,#REF!,'[2]Base Datos'!$E:$E,#REF!)</f>
        <v>0</v>
      </c>
      <c r="G132" s="34">
        <f>SUMIFS('[2]Base Datos'!$V:$V,'[2]Base Datos'!$A:$A,#REF!,'[2]Base Datos'!$E:$E,#REF!)</f>
        <v>0</v>
      </c>
      <c r="H132" s="35">
        <f>SUMIFS('[2]Base Datos'!$V:$V,'[2]Base Datos'!$A:$A,#REF!,'[2]Base Datos'!$E:$E,#REF!)</f>
        <v>0</v>
      </c>
      <c r="I132" s="35">
        <f>SUMIFS('[2]Base Datos'!$V:$V,'[2]Base Datos'!$A:$A,#REF!,'[2]Base Datos'!$E:$E,#REF!)</f>
        <v>0</v>
      </c>
      <c r="J132" s="34">
        <f>SUMIFS('[2]Base Datos'!$V:$V,'[2]Base Datos'!$A:$A,#REF!,'[2]Base Datos'!$E:$E,#REF!)</f>
        <v>0</v>
      </c>
      <c r="K132" s="34">
        <f>SUMIFS('[2]Base Datos'!$V:$V,'[2]Base Datos'!$A:$A,#REF!,'[2]Base Datos'!$E:$E,#REF!)</f>
        <v>0</v>
      </c>
      <c r="L132" s="34">
        <f>SUMIFS('[2]Base Datos'!$V:$V,'[2]Base Datos'!$A:$A,#REF!,'[2]Base Datos'!$E:$E,#REF!)</f>
        <v>0</v>
      </c>
      <c r="M132" s="34">
        <f>SUMIFS('[2]Base Datos'!$V:$V,'[2]Base Datos'!$A:$A,#REF!,'[2]Base Datos'!$E:$E,#REF!)</f>
        <v>0</v>
      </c>
      <c r="N132" s="35">
        <f>SUMIFS('[2]Base Datos'!$V:$V,'[2]Base Datos'!$A:$A,#REF!,'[2]Base Datos'!$E:$E,#REF!)</f>
        <v>0</v>
      </c>
      <c r="O132" s="35">
        <f>SUMIFS('[2]Base Datos'!$V:$V,'[2]Base Datos'!$A:$A,#REF!,'[2]Base Datos'!$E:$E,#REF!)</f>
        <v>0</v>
      </c>
      <c r="P132" s="35">
        <f>SUMIFS('[2]Base Datos'!$V:$V,'[2]Base Datos'!$A:$A,#REF!,'[2]Base Datos'!$E:$E,#REF!)</f>
        <v>0</v>
      </c>
      <c r="Q132" s="34">
        <f>SUMIFS('[2]Base Datos'!$V:$V,'[2]Base Datos'!$A:$A,#REF!,'[2]Base Datos'!$E:$E,#REF!)</f>
        <v>0</v>
      </c>
      <c r="R132" s="34">
        <f>SUMIFS('[2]Base Datos'!$V:$V,'[2]Base Datos'!$A:$A,#REF!,'[2]Base Datos'!$E:$E,#REF!)</f>
        <v>0</v>
      </c>
      <c r="S132" s="34">
        <f>SUMIFS('[2]Base Datos'!$V:$V,'[2]Base Datos'!$A:$A,#REF!,'[2]Base Datos'!$E:$E,#REF!)</f>
        <v>0</v>
      </c>
      <c r="T132" s="34">
        <f>SUMIFS('[2]Base Datos'!$V:$V,'[2]Base Datos'!$A:$A,#REF!,'[2]Base Datos'!$E:$E,#REF!)</f>
        <v>0</v>
      </c>
      <c r="U132" s="34">
        <f>SUMIFS('[2]Base Datos'!$V:$V,'[2]Base Datos'!$A:$A,#REF!,'[2]Base Datos'!$E:$E,#REF!)</f>
        <v>0</v>
      </c>
      <c r="V132" s="35">
        <f>SUMIFS('[2]Base Datos'!$V:$V,'[2]Base Datos'!$A:$A,#REF!,'[2]Base Datos'!$E:$E,#REF!)</f>
        <v>0</v>
      </c>
      <c r="W132" s="35">
        <f>SUMIFS('[2]Base Datos'!$V:$V,'[2]Base Datos'!$A:$A,#REF!,'[2]Base Datos'!$E:$E,#REF!)</f>
        <v>0</v>
      </c>
      <c r="X132" s="34">
        <f>SUMIFS('[2]Base Datos'!$V:$V,'[2]Base Datos'!$A:$A,#REF!,'[2]Base Datos'!$E:$E,#REF!)</f>
        <v>0</v>
      </c>
      <c r="Y132" s="34">
        <f>SUMIFS('[2]Base Datos'!$V:$V,'[2]Base Datos'!$A:$A,#REF!,'[2]Base Datos'!$E:$E,#REF!)</f>
        <v>0</v>
      </c>
      <c r="Z132" s="34">
        <f>SUMIFS('[2]Base Datos'!$V:$V,'[2]Base Datos'!$A:$A,#REF!,'[2]Base Datos'!$E:$E,#REF!)</f>
        <v>0</v>
      </c>
      <c r="AA132" s="34">
        <f>SUMIFS('[2]Base Datos'!$V:$V,'[2]Base Datos'!$A:$A,#REF!,'[2]Base Datos'!$E:$E,#REF!)</f>
        <v>0</v>
      </c>
      <c r="AB132" s="34">
        <f>SUMIFS('[2]Base Datos'!$V:$V,'[2]Base Datos'!$A:$A,#REF!,'[2]Base Datos'!$E:$E,#REF!)</f>
        <v>0</v>
      </c>
      <c r="AC132" s="35">
        <f>SUMIFS('[2]Base Datos'!$V:$V,'[2]Base Datos'!$A:$A,#REF!,'[2]Base Datos'!$E:$E,#REF!)</f>
        <v>0</v>
      </c>
      <c r="AD132" s="35">
        <f>SUMIFS('[2]Base Datos'!$V:$V,'[2]Base Datos'!$A:$A,#REF!,'[2]Base Datos'!$E:$E,#REF!)</f>
        <v>0</v>
      </c>
      <c r="AE132" s="34">
        <f>SUMIFS('[2]Base Datos'!$V:$V,'[2]Base Datos'!$A:$A,#REF!,'[2]Base Datos'!$E:$E,#REF!)</f>
        <v>0</v>
      </c>
      <c r="AF132" s="34">
        <f>SUMIFS('[2]Base Datos'!$V:$V,'[2]Base Datos'!$A:$A,#REF!,'[2]Base Datos'!$E:$E,#REF!)</f>
        <v>0</v>
      </c>
      <c r="AG132" s="62">
        <f>SUMIFS('[2]Base Datos'!$V:$V,'[2]Base Datos'!$A:$A,#REF!,'[2]Base Datos'!$E:$E,#REF!)</f>
        <v>0</v>
      </c>
      <c r="AH132" s="35">
        <f>SUMIFS('[2]Base Datos'!$V:$V,'[2]Base Datos'!$A:$A,#REF!,'[2]Base Datos'!$E:$E,#REF!)</f>
        <v>0</v>
      </c>
      <c r="AI132" s="67"/>
    </row>
    <row r="133" spans="1:35" hidden="1">
      <c r="A133" s="14" t="s">
        <v>63</v>
      </c>
      <c r="B133" s="12">
        <f t="shared" si="13"/>
        <v>0</v>
      </c>
      <c r="C133" s="13">
        <v>11278.65320310186</v>
      </c>
      <c r="D133" s="13">
        <f t="shared" si="14"/>
        <v>0</v>
      </c>
      <c r="E133" s="34">
        <f>SUMIFS('[2]Base Datos'!$W:$W,'[2]Base Datos'!$A:$A,#REF!,'[2]Base Datos'!$E:$E,#REF!)</f>
        <v>0</v>
      </c>
      <c r="F133" s="34">
        <f>SUMIFS('[2]Base Datos'!$W:$W,'[2]Base Datos'!$A:$A,#REF!,'[2]Base Datos'!$E:$E,#REF!)</f>
        <v>0</v>
      </c>
      <c r="G133" s="34">
        <f>SUMIFS('[2]Base Datos'!$W:$W,'[2]Base Datos'!$A:$A,#REF!,'[2]Base Datos'!$E:$E,#REF!)</f>
        <v>0</v>
      </c>
      <c r="H133" s="35">
        <f>SUMIFS('[2]Base Datos'!$W:$W,'[2]Base Datos'!$A:$A,#REF!,'[2]Base Datos'!$E:$E,#REF!)</f>
        <v>0</v>
      </c>
      <c r="I133" s="35">
        <f>SUMIFS('[2]Base Datos'!$W:$W,'[2]Base Datos'!$A:$A,#REF!,'[2]Base Datos'!$E:$E,#REF!)</f>
        <v>0</v>
      </c>
      <c r="J133" s="34">
        <f>SUMIFS('[2]Base Datos'!$W:$W,'[2]Base Datos'!$A:$A,#REF!,'[2]Base Datos'!$E:$E,#REF!)</f>
        <v>0</v>
      </c>
      <c r="K133" s="34">
        <f>SUMIFS('[2]Base Datos'!$W:$W,'[2]Base Datos'!$A:$A,#REF!,'[2]Base Datos'!$E:$E,#REF!)</f>
        <v>0</v>
      </c>
      <c r="L133" s="34">
        <f>SUMIFS('[2]Base Datos'!$W:$W,'[2]Base Datos'!$A:$A,#REF!,'[2]Base Datos'!$E:$E,#REF!)</f>
        <v>0</v>
      </c>
      <c r="M133" s="34">
        <f>SUMIFS('[2]Base Datos'!$W:$W,'[2]Base Datos'!$A:$A,#REF!,'[2]Base Datos'!$E:$E,#REF!)</f>
        <v>0</v>
      </c>
      <c r="N133" s="35">
        <f>SUMIFS('[2]Base Datos'!$W:$W,'[2]Base Datos'!$A:$A,#REF!,'[2]Base Datos'!$E:$E,#REF!)</f>
        <v>0</v>
      </c>
      <c r="O133" s="35">
        <f>SUMIFS('[2]Base Datos'!$W:$W,'[2]Base Datos'!$A:$A,#REF!,'[2]Base Datos'!$E:$E,#REF!)</f>
        <v>0</v>
      </c>
      <c r="P133" s="35">
        <f>SUMIFS('[2]Base Datos'!$W:$W,'[2]Base Datos'!$A:$A,#REF!,'[2]Base Datos'!$E:$E,#REF!)</f>
        <v>0</v>
      </c>
      <c r="Q133" s="34">
        <f>SUMIFS('[2]Base Datos'!$W:$W,'[2]Base Datos'!$A:$A,#REF!,'[2]Base Datos'!$E:$E,#REF!)</f>
        <v>0</v>
      </c>
      <c r="R133" s="34">
        <f>SUMIFS('[2]Base Datos'!$W:$W,'[2]Base Datos'!$A:$A,#REF!,'[2]Base Datos'!$E:$E,#REF!)</f>
        <v>0</v>
      </c>
      <c r="S133" s="34">
        <f>SUMIFS('[2]Base Datos'!$W:$W,'[2]Base Datos'!$A:$A,#REF!,'[2]Base Datos'!$E:$E,#REF!)</f>
        <v>0</v>
      </c>
      <c r="T133" s="34">
        <f>SUMIFS('[2]Base Datos'!$W:$W,'[2]Base Datos'!$A:$A,#REF!,'[2]Base Datos'!$E:$E,#REF!)</f>
        <v>0</v>
      </c>
      <c r="U133" s="34">
        <f>SUMIFS('[2]Base Datos'!$W:$W,'[2]Base Datos'!$A:$A,#REF!,'[2]Base Datos'!$E:$E,#REF!)</f>
        <v>0</v>
      </c>
      <c r="V133" s="35">
        <f>SUMIFS('[2]Base Datos'!$W:$W,'[2]Base Datos'!$A:$A,#REF!,'[2]Base Datos'!$E:$E,#REF!)</f>
        <v>0</v>
      </c>
      <c r="W133" s="35">
        <f>SUMIFS('[2]Base Datos'!$W:$W,'[2]Base Datos'!$A:$A,#REF!,'[2]Base Datos'!$E:$E,#REF!)</f>
        <v>0</v>
      </c>
      <c r="X133" s="34">
        <f>SUMIFS('[2]Base Datos'!$W:$W,'[2]Base Datos'!$A:$A,#REF!,'[2]Base Datos'!$E:$E,#REF!)</f>
        <v>0</v>
      </c>
      <c r="Y133" s="34">
        <f>SUMIFS('[2]Base Datos'!$W:$W,'[2]Base Datos'!$A:$A,#REF!,'[2]Base Datos'!$E:$E,#REF!)</f>
        <v>0</v>
      </c>
      <c r="Z133" s="34">
        <f>SUMIFS('[2]Base Datos'!$W:$W,'[2]Base Datos'!$A:$A,#REF!,'[2]Base Datos'!$E:$E,#REF!)</f>
        <v>0</v>
      </c>
      <c r="AA133" s="34">
        <f>SUMIFS('[2]Base Datos'!$W:$W,'[2]Base Datos'!$A:$A,#REF!,'[2]Base Datos'!$E:$E,#REF!)</f>
        <v>0</v>
      </c>
      <c r="AB133" s="34">
        <f>SUMIFS('[2]Base Datos'!$W:$W,'[2]Base Datos'!$A:$A,#REF!,'[2]Base Datos'!$E:$E,#REF!)</f>
        <v>0</v>
      </c>
      <c r="AC133" s="35">
        <f>SUMIFS('[2]Base Datos'!$W:$W,'[2]Base Datos'!$A:$A,#REF!,'[2]Base Datos'!$E:$E,#REF!)</f>
        <v>0</v>
      </c>
      <c r="AD133" s="35">
        <f>SUMIFS('[2]Base Datos'!$W:$W,'[2]Base Datos'!$A:$A,#REF!,'[2]Base Datos'!$E:$E,#REF!)</f>
        <v>0</v>
      </c>
      <c r="AE133" s="34">
        <f>SUMIFS('[2]Base Datos'!$W:$W,'[2]Base Datos'!$A:$A,#REF!,'[2]Base Datos'!$E:$E,#REF!)</f>
        <v>0</v>
      </c>
      <c r="AF133" s="34">
        <f>SUMIFS('[2]Base Datos'!$W:$W,'[2]Base Datos'!$A:$A,#REF!,'[2]Base Datos'!$E:$E,#REF!)</f>
        <v>0</v>
      </c>
      <c r="AG133" s="62">
        <f>SUMIFS('[2]Base Datos'!$W:$W,'[2]Base Datos'!$A:$A,#REF!,'[2]Base Datos'!$E:$E,#REF!)</f>
        <v>0</v>
      </c>
      <c r="AH133" s="35">
        <f>SUMIFS('[2]Base Datos'!$W:$W,'[2]Base Datos'!$A:$A,#REF!,'[2]Base Datos'!$E:$E,#REF!)</f>
        <v>0</v>
      </c>
      <c r="AI133" s="67"/>
    </row>
    <row r="134" spans="1:35" hidden="1">
      <c r="A134" s="14" t="s">
        <v>64</v>
      </c>
      <c r="B134" s="12">
        <f t="shared" si="13"/>
        <v>0</v>
      </c>
      <c r="C134" s="13">
        <v>2527.4699999999998</v>
      </c>
      <c r="D134" s="13">
        <f t="shared" si="14"/>
        <v>0</v>
      </c>
      <c r="E134" s="34">
        <f>SUMIFS('[2]Base Datos'!$X:$X,'[2]Base Datos'!$A:$A,#REF!,'[2]Base Datos'!$E:$E,#REF!)</f>
        <v>0</v>
      </c>
      <c r="F134" s="34">
        <f>SUMIFS('[2]Base Datos'!$X:$X,'[2]Base Datos'!$A:$A,#REF!,'[2]Base Datos'!$E:$E,#REF!)</f>
        <v>0</v>
      </c>
      <c r="G134" s="34">
        <f>SUMIFS('[2]Base Datos'!$X:$X,'[2]Base Datos'!$A:$A,#REF!,'[2]Base Datos'!$E:$E,#REF!)</f>
        <v>0</v>
      </c>
      <c r="H134" s="35">
        <f>SUMIFS('[2]Base Datos'!$X:$X,'[2]Base Datos'!$A:$A,#REF!,'[2]Base Datos'!$E:$E,#REF!)</f>
        <v>0</v>
      </c>
      <c r="I134" s="35">
        <f>SUMIFS('[2]Base Datos'!$X:$X,'[2]Base Datos'!$A:$A,#REF!,'[2]Base Datos'!$E:$E,#REF!)</f>
        <v>0</v>
      </c>
      <c r="J134" s="34">
        <f>SUMIFS('[2]Base Datos'!$X:$X,'[2]Base Datos'!$A:$A,#REF!,'[2]Base Datos'!$E:$E,#REF!)</f>
        <v>0</v>
      </c>
      <c r="K134" s="34">
        <f>SUMIFS('[2]Base Datos'!$X:$X,'[2]Base Datos'!$A:$A,#REF!,'[2]Base Datos'!$E:$E,#REF!)</f>
        <v>0</v>
      </c>
      <c r="L134" s="34">
        <f>SUMIFS('[2]Base Datos'!$X:$X,'[2]Base Datos'!$A:$A,#REF!,'[2]Base Datos'!$E:$E,#REF!)</f>
        <v>0</v>
      </c>
      <c r="M134" s="34">
        <f>SUMIFS('[2]Base Datos'!$X:$X,'[2]Base Datos'!$A:$A,#REF!,'[2]Base Datos'!$E:$E,#REF!)</f>
        <v>0</v>
      </c>
      <c r="N134" s="35">
        <f>SUMIFS('[2]Base Datos'!$X:$X,'[2]Base Datos'!$A:$A,#REF!,'[2]Base Datos'!$E:$E,#REF!)</f>
        <v>0</v>
      </c>
      <c r="O134" s="35">
        <f>SUMIFS('[2]Base Datos'!$X:$X,'[2]Base Datos'!$A:$A,#REF!,'[2]Base Datos'!$E:$E,#REF!)</f>
        <v>0</v>
      </c>
      <c r="P134" s="35">
        <f>SUMIFS('[2]Base Datos'!$X:$X,'[2]Base Datos'!$A:$A,#REF!,'[2]Base Datos'!$E:$E,#REF!)</f>
        <v>0</v>
      </c>
      <c r="Q134" s="34">
        <f>SUMIFS('[2]Base Datos'!$X:$X,'[2]Base Datos'!$A:$A,#REF!,'[2]Base Datos'!$E:$E,#REF!)</f>
        <v>0</v>
      </c>
      <c r="R134" s="34">
        <f>SUMIFS('[2]Base Datos'!$X:$X,'[2]Base Datos'!$A:$A,#REF!,'[2]Base Datos'!$E:$E,#REF!)</f>
        <v>0</v>
      </c>
      <c r="S134" s="34">
        <f>SUMIFS('[2]Base Datos'!$X:$X,'[2]Base Datos'!$A:$A,#REF!,'[2]Base Datos'!$E:$E,#REF!)</f>
        <v>0</v>
      </c>
      <c r="T134" s="34">
        <f>SUMIFS('[2]Base Datos'!$X:$X,'[2]Base Datos'!$A:$A,#REF!,'[2]Base Datos'!$E:$E,#REF!)</f>
        <v>0</v>
      </c>
      <c r="U134" s="34">
        <f>SUMIFS('[2]Base Datos'!$X:$X,'[2]Base Datos'!$A:$A,#REF!,'[2]Base Datos'!$E:$E,#REF!)</f>
        <v>0</v>
      </c>
      <c r="V134" s="35">
        <f>SUMIFS('[2]Base Datos'!$X:$X,'[2]Base Datos'!$A:$A,#REF!,'[2]Base Datos'!$E:$E,#REF!)</f>
        <v>0</v>
      </c>
      <c r="W134" s="35">
        <f>SUMIFS('[2]Base Datos'!$X:$X,'[2]Base Datos'!$A:$A,#REF!,'[2]Base Datos'!$E:$E,#REF!)</f>
        <v>0</v>
      </c>
      <c r="X134" s="34">
        <f>SUMIFS('[2]Base Datos'!$X:$X,'[2]Base Datos'!$A:$A,#REF!,'[2]Base Datos'!$E:$E,#REF!)</f>
        <v>0</v>
      </c>
      <c r="Y134" s="34">
        <f>SUMIFS('[2]Base Datos'!$X:$X,'[2]Base Datos'!$A:$A,#REF!,'[2]Base Datos'!$E:$E,#REF!)</f>
        <v>0</v>
      </c>
      <c r="Z134" s="34">
        <f>SUMIFS('[2]Base Datos'!$X:$X,'[2]Base Datos'!$A:$A,#REF!,'[2]Base Datos'!$E:$E,#REF!)</f>
        <v>0</v>
      </c>
      <c r="AA134" s="34">
        <f>SUMIFS('[2]Base Datos'!$X:$X,'[2]Base Datos'!$A:$A,#REF!,'[2]Base Datos'!$E:$E,#REF!)</f>
        <v>0</v>
      </c>
      <c r="AB134" s="34">
        <f>SUMIFS('[2]Base Datos'!$X:$X,'[2]Base Datos'!$A:$A,#REF!,'[2]Base Datos'!$E:$E,#REF!)</f>
        <v>0</v>
      </c>
      <c r="AC134" s="35">
        <f>SUMIFS('[2]Base Datos'!$X:$X,'[2]Base Datos'!$A:$A,#REF!,'[2]Base Datos'!$E:$E,#REF!)</f>
        <v>0</v>
      </c>
      <c r="AD134" s="35">
        <f>SUMIFS('[2]Base Datos'!$X:$X,'[2]Base Datos'!$A:$A,#REF!,'[2]Base Datos'!$E:$E,#REF!)</f>
        <v>0</v>
      </c>
      <c r="AE134" s="34">
        <f>SUMIFS('[2]Base Datos'!$X:$X,'[2]Base Datos'!$A:$A,#REF!,'[2]Base Datos'!$E:$E,#REF!)</f>
        <v>0</v>
      </c>
      <c r="AF134" s="34">
        <f>SUMIFS('[2]Base Datos'!$X:$X,'[2]Base Datos'!$A:$A,#REF!,'[2]Base Datos'!$E:$E,#REF!)</f>
        <v>0</v>
      </c>
      <c r="AG134" s="62">
        <f>SUMIFS('[2]Base Datos'!$X:$X,'[2]Base Datos'!$A:$A,#REF!,'[2]Base Datos'!$E:$E,#REF!)</f>
        <v>0</v>
      </c>
      <c r="AH134" s="35">
        <f>SUMIFS('[2]Base Datos'!$X:$X,'[2]Base Datos'!$A:$A,#REF!,'[2]Base Datos'!$E:$E,#REF!)</f>
        <v>0</v>
      </c>
      <c r="AI134" s="67"/>
    </row>
    <row r="135" spans="1:35" hidden="1">
      <c r="A135" s="14" t="s">
        <v>65</v>
      </c>
      <c r="B135" s="12">
        <f t="shared" si="13"/>
        <v>0</v>
      </c>
      <c r="C135" s="13">
        <v>138.69</v>
      </c>
      <c r="D135" s="13">
        <f t="shared" si="14"/>
        <v>0</v>
      </c>
      <c r="E135" s="34">
        <f>SUMIFS('[2]Base Datos'!$I:$I,'[2]Base Datos'!$C:$C,#REF!,'[2]Base Datos'!$E:$E,#REF!)</f>
        <v>0</v>
      </c>
      <c r="F135" s="34">
        <f>SUMIFS('[2]Base Datos'!$I:$I,'[2]Base Datos'!$C:$C,#REF!,'[2]Base Datos'!$E:$E,#REF!)</f>
        <v>0</v>
      </c>
      <c r="G135" s="34">
        <f>SUMIFS('[2]Base Datos'!$I:$I,'[2]Base Datos'!$C:$C,#REF!,'[2]Base Datos'!$E:$E,#REF!)</f>
        <v>0</v>
      </c>
      <c r="H135" s="35">
        <f>SUMIFS('[2]Base Datos'!$I:$I,'[2]Base Datos'!$C:$C,#REF!,'[2]Base Datos'!$E:$E,#REF!)</f>
        <v>0</v>
      </c>
      <c r="I135" s="35">
        <f>SUMIFS('[2]Base Datos'!$I:$I,'[2]Base Datos'!$C:$C,#REF!,'[2]Base Datos'!$E:$E,#REF!)</f>
        <v>0</v>
      </c>
      <c r="J135" s="34">
        <f>SUMIFS('[2]Base Datos'!$I:$I,'[2]Base Datos'!$C:$C,#REF!,'[2]Base Datos'!$E:$E,#REF!)</f>
        <v>0</v>
      </c>
      <c r="K135" s="34">
        <f>SUMIFS('[2]Base Datos'!$I:$I,'[2]Base Datos'!$C:$C,#REF!,'[2]Base Datos'!$E:$E,#REF!)</f>
        <v>0</v>
      </c>
      <c r="L135" s="34">
        <f>SUMIFS('[2]Base Datos'!$I:$I,'[2]Base Datos'!$C:$C,#REF!,'[2]Base Datos'!$E:$E,#REF!)</f>
        <v>0</v>
      </c>
      <c r="M135" s="34">
        <f>SUMIFS('[2]Base Datos'!$I:$I,'[2]Base Datos'!$C:$C,#REF!,'[2]Base Datos'!$E:$E,#REF!)</f>
        <v>0</v>
      </c>
      <c r="N135" s="35">
        <f>SUMIFS('[2]Base Datos'!$I:$I,'[2]Base Datos'!$C:$C,#REF!,'[2]Base Datos'!$E:$E,#REF!)</f>
        <v>0</v>
      </c>
      <c r="O135" s="35">
        <f>SUMIFS('[2]Base Datos'!$I:$I,'[2]Base Datos'!$C:$C,#REF!,'[2]Base Datos'!$E:$E,#REF!)</f>
        <v>0</v>
      </c>
      <c r="P135" s="35">
        <f>SUMIFS('[2]Base Datos'!$I:$I,'[2]Base Datos'!$C:$C,#REF!,'[2]Base Datos'!$E:$E,#REF!)</f>
        <v>0</v>
      </c>
      <c r="Q135" s="34">
        <f>SUMIFS('[2]Base Datos'!$I:$I,'[2]Base Datos'!$C:$C,#REF!,'[2]Base Datos'!$E:$E,#REF!)</f>
        <v>0</v>
      </c>
      <c r="R135" s="34">
        <f>SUMIFS('[2]Base Datos'!$I:$I,'[2]Base Datos'!$C:$C,#REF!,'[2]Base Datos'!$E:$E,#REF!)</f>
        <v>0</v>
      </c>
      <c r="S135" s="34">
        <f>SUMIFS('[2]Base Datos'!$I:$I,'[2]Base Datos'!$C:$C,#REF!,'[2]Base Datos'!$E:$E,#REF!)</f>
        <v>0</v>
      </c>
      <c r="T135" s="34">
        <f>SUMIFS('[2]Base Datos'!$I:$I,'[2]Base Datos'!$C:$C,#REF!,'[2]Base Datos'!$E:$E,#REF!)</f>
        <v>0</v>
      </c>
      <c r="U135" s="34">
        <f>SUMIFS('[2]Base Datos'!$I:$I,'[2]Base Datos'!$C:$C,#REF!,'[2]Base Datos'!$E:$E,#REF!)</f>
        <v>0</v>
      </c>
      <c r="V135" s="35">
        <f>SUMIFS('[2]Base Datos'!$I:$I,'[2]Base Datos'!$C:$C,#REF!,'[2]Base Datos'!$E:$E,#REF!)</f>
        <v>0</v>
      </c>
      <c r="W135" s="35">
        <f>SUMIFS('[2]Base Datos'!$I:$I,'[2]Base Datos'!$C:$C,#REF!,'[2]Base Datos'!$E:$E,#REF!)</f>
        <v>0</v>
      </c>
      <c r="X135" s="34">
        <f>SUMIFS('[2]Base Datos'!$I:$I,'[2]Base Datos'!$C:$C,#REF!,'[2]Base Datos'!$E:$E,#REF!)</f>
        <v>0</v>
      </c>
      <c r="Y135" s="34">
        <f>SUMIFS('[2]Base Datos'!$I:$I,'[2]Base Datos'!$C:$C,#REF!,'[2]Base Datos'!$E:$E,#REF!)</f>
        <v>0</v>
      </c>
      <c r="Z135" s="34">
        <f>SUMIFS('[2]Base Datos'!$I:$I,'[2]Base Datos'!$C:$C,#REF!,'[2]Base Datos'!$E:$E,#REF!)</f>
        <v>0</v>
      </c>
      <c r="AA135" s="34">
        <f>SUMIFS('[2]Base Datos'!$I:$I,'[2]Base Datos'!$C:$C,#REF!,'[2]Base Datos'!$E:$E,#REF!)</f>
        <v>0</v>
      </c>
      <c r="AB135" s="34">
        <f>SUMIFS('[2]Base Datos'!$I:$I,'[2]Base Datos'!$C:$C,#REF!,'[2]Base Datos'!$E:$E,#REF!)</f>
        <v>0</v>
      </c>
      <c r="AC135" s="35">
        <f>SUMIFS('[2]Base Datos'!$I:$I,'[2]Base Datos'!$C:$C,#REF!,'[2]Base Datos'!$E:$E,#REF!)</f>
        <v>0</v>
      </c>
      <c r="AD135" s="35">
        <f>SUMIFS('[2]Base Datos'!$I:$I,'[2]Base Datos'!$C:$C,#REF!,'[2]Base Datos'!$E:$E,#REF!)</f>
        <v>0</v>
      </c>
      <c r="AE135" s="34">
        <f>SUMIFS('[2]Base Datos'!$I:$I,'[2]Base Datos'!$C:$C,#REF!,'[2]Base Datos'!$E:$E,#REF!)</f>
        <v>0</v>
      </c>
      <c r="AF135" s="34">
        <f>SUMIFS('[2]Base Datos'!$I:$I,'[2]Base Datos'!$C:$C,#REF!,'[2]Base Datos'!$E:$E,#REF!)</f>
        <v>0</v>
      </c>
      <c r="AG135" s="62">
        <f>SUMIFS('[2]Base Datos'!$I:$I,'[2]Base Datos'!$C:$C,#REF!,'[2]Base Datos'!$E:$E,#REF!)</f>
        <v>0</v>
      </c>
      <c r="AH135" s="35">
        <f>SUMIFS('[2]Base Datos'!$I:$I,'[2]Base Datos'!$C:$C,#REF!,'[2]Base Datos'!$E:$E,#REF!)</f>
        <v>0</v>
      </c>
      <c r="AI135" s="67"/>
    </row>
    <row r="136" spans="1:35" hidden="1">
      <c r="A136" s="14" t="s">
        <v>66</v>
      </c>
      <c r="B136" s="12">
        <f t="shared" si="13"/>
        <v>0</v>
      </c>
      <c r="C136" s="13">
        <v>138.69</v>
      </c>
      <c r="D136" s="13">
        <f t="shared" si="14"/>
        <v>0</v>
      </c>
      <c r="E136" s="34">
        <f>SUMIFS('[2]Base Datos'!$J:$J,'[2]Base Datos'!$C:$C,#REF!,'[2]Base Datos'!$E:$E,#REF!)</f>
        <v>0</v>
      </c>
      <c r="F136" s="34">
        <f>SUMIFS('[2]Base Datos'!$J:$J,'[2]Base Datos'!$C:$C,#REF!,'[2]Base Datos'!$E:$E,#REF!)</f>
        <v>0</v>
      </c>
      <c r="G136" s="34">
        <f>SUMIFS('[2]Base Datos'!$J:$J,'[2]Base Datos'!$C:$C,#REF!,'[2]Base Datos'!$E:$E,#REF!)</f>
        <v>0</v>
      </c>
      <c r="H136" s="35">
        <f>SUMIFS('[2]Base Datos'!$J:$J,'[2]Base Datos'!$C:$C,#REF!,'[2]Base Datos'!$E:$E,#REF!)</f>
        <v>0</v>
      </c>
      <c r="I136" s="35">
        <f>SUMIFS('[2]Base Datos'!$J:$J,'[2]Base Datos'!$C:$C,#REF!,'[2]Base Datos'!$E:$E,#REF!)</f>
        <v>0</v>
      </c>
      <c r="J136" s="34">
        <f>SUMIFS('[2]Base Datos'!$J:$J,'[2]Base Datos'!$C:$C,#REF!,'[2]Base Datos'!$E:$E,#REF!)</f>
        <v>0</v>
      </c>
      <c r="K136" s="34">
        <f>SUMIFS('[2]Base Datos'!$J:$J,'[2]Base Datos'!$C:$C,#REF!,'[2]Base Datos'!$E:$E,#REF!)</f>
        <v>0</v>
      </c>
      <c r="L136" s="34">
        <f>SUMIFS('[2]Base Datos'!$J:$J,'[2]Base Datos'!$C:$C,#REF!,'[2]Base Datos'!$E:$E,#REF!)</f>
        <v>0</v>
      </c>
      <c r="M136" s="34">
        <f>SUMIFS('[2]Base Datos'!$J:$J,'[2]Base Datos'!$C:$C,#REF!,'[2]Base Datos'!$E:$E,#REF!)</f>
        <v>0</v>
      </c>
      <c r="N136" s="35">
        <f>SUMIFS('[2]Base Datos'!$J:$J,'[2]Base Datos'!$C:$C,#REF!,'[2]Base Datos'!$E:$E,#REF!)</f>
        <v>0</v>
      </c>
      <c r="O136" s="35">
        <f>SUMIFS('[2]Base Datos'!$J:$J,'[2]Base Datos'!$C:$C,#REF!,'[2]Base Datos'!$E:$E,#REF!)</f>
        <v>0</v>
      </c>
      <c r="P136" s="35">
        <f>SUMIFS('[2]Base Datos'!$J:$J,'[2]Base Datos'!$C:$C,#REF!,'[2]Base Datos'!$E:$E,#REF!)</f>
        <v>0</v>
      </c>
      <c r="Q136" s="34">
        <f>SUMIFS('[2]Base Datos'!$J:$J,'[2]Base Datos'!$C:$C,#REF!,'[2]Base Datos'!$E:$E,#REF!)</f>
        <v>0</v>
      </c>
      <c r="R136" s="34">
        <f>SUMIFS('[2]Base Datos'!$J:$J,'[2]Base Datos'!$C:$C,#REF!,'[2]Base Datos'!$E:$E,#REF!)</f>
        <v>0</v>
      </c>
      <c r="S136" s="34">
        <f>SUMIFS('[2]Base Datos'!$J:$J,'[2]Base Datos'!$C:$C,#REF!,'[2]Base Datos'!$E:$E,#REF!)</f>
        <v>0</v>
      </c>
      <c r="T136" s="34">
        <f>SUMIFS('[2]Base Datos'!$J:$J,'[2]Base Datos'!$C:$C,#REF!,'[2]Base Datos'!$E:$E,#REF!)</f>
        <v>0</v>
      </c>
      <c r="U136" s="34">
        <f>SUMIFS('[2]Base Datos'!$J:$J,'[2]Base Datos'!$C:$C,#REF!,'[2]Base Datos'!$E:$E,#REF!)</f>
        <v>0</v>
      </c>
      <c r="V136" s="35">
        <f>SUMIFS('[2]Base Datos'!$J:$J,'[2]Base Datos'!$C:$C,#REF!,'[2]Base Datos'!$E:$E,#REF!)</f>
        <v>0</v>
      </c>
      <c r="W136" s="35">
        <f>SUMIFS('[2]Base Datos'!$J:$J,'[2]Base Datos'!$C:$C,#REF!,'[2]Base Datos'!$E:$E,#REF!)</f>
        <v>0</v>
      </c>
      <c r="X136" s="34">
        <f>SUMIFS('[2]Base Datos'!$J:$J,'[2]Base Datos'!$C:$C,#REF!,'[2]Base Datos'!$E:$E,#REF!)</f>
        <v>0</v>
      </c>
      <c r="Y136" s="34">
        <f>SUMIFS('[2]Base Datos'!$J:$J,'[2]Base Datos'!$C:$C,#REF!,'[2]Base Datos'!$E:$E,#REF!)</f>
        <v>0</v>
      </c>
      <c r="Z136" s="34">
        <f>SUMIFS('[2]Base Datos'!$J:$J,'[2]Base Datos'!$C:$C,#REF!,'[2]Base Datos'!$E:$E,#REF!)</f>
        <v>0</v>
      </c>
      <c r="AA136" s="34">
        <f>SUMIFS('[2]Base Datos'!$J:$J,'[2]Base Datos'!$C:$C,#REF!,'[2]Base Datos'!$E:$E,#REF!)</f>
        <v>0</v>
      </c>
      <c r="AB136" s="34">
        <f>SUMIFS('[2]Base Datos'!$J:$J,'[2]Base Datos'!$C:$C,#REF!,'[2]Base Datos'!$E:$E,#REF!)</f>
        <v>0</v>
      </c>
      <c r="AC136" s="35">
        <f>SUMIFS('[2]Base Datos'!$J:$J,'[2]Base Datos'!$C:$C,#REF!,'[2]Base Datos'!$E:$E,#REF!)</f>
        <v>0</v>
      </c>
      <c r="AD136" s="35">
        <f>SUMIFS('[2]Base Datos'!$J:$J,'[2]Base Datos'!$C:$C,#REF!,'[2]Base Datos'!$E:$E,#REF!)</f>
        <v>0</v>
      </c>
      <c r="AE136" s="34">
        <f>SUMIFS('[2]Base Datos'!$J:$J,'[2]Base Datos'!$C:$C,#REF!,'[2]Base Datos'!$E:$E,#REF!)</f>
        <v>0</v>
      </c>
      <c r="AF136" s="34">
        <f>SUMIFS('[2]Base Datos'!$J:$J,'[2]Base Datos'!$C:$C,#REF!,'[2]Base Datos'!$E:$E,#REF!)</f>
        <v>0</v>
      </c>
      <c r="AG136" s="62">
        <f>SUMIFS('[2]Base Datos'!$J:$J,'[2]Base Datos'!$C:$C,#REF!,'[2]Base Datos'!$E:$E,#REF!)</f>
        <v>0</v>
      </c>
      <c r="AH136" s="35">
        <f>SUMIFS('[2]Base Datos'!$J:$J,'[2]Base Datos'!$C:$C,#REF!,'[2]Base Datos'!$E:$E,#REF!)</f>
        <v>0</v>
      </c>
      <c r="AI136" s="67"/>
    </row>
    <row r="137" spans="1:35" hidden="1">
      <c r="A137" s="14" t="s">
        <v>67</v>
      </c>
      <c r="B137" s="12">
        <f t="shared" si="13"/>
        <v>0</v>
      </c>
      <c r="C137" s="13">
        <v>376.73999999999995</v>
      </c>
      <c r="D137" s="13">
        <f t="shared" si="14"/>
        <v>0</v>
      </c>
      <c r="E137" s="34">
        <f>SUMIFS('[2]Base Datos'!$K:$K,'[2]Base Datos'!$C:$C,#REF!,'[2]Base Datos'!$E:$E,#REF!)</f>
        <v>0</v>
      </c>
      <c r="F137" s="34">
        <f>SUMIFS('[2]Base Datos'!$K:$K,'[2]Base Datos'!$C:$C,#REF!,'[2]Base Datos'!$E:$E,#REF!)</f>
        <v>0</v>
      </c>
      <c r="G137" s="34">
        <f>SUMIFS('[2]Base Datos'!$K:$K,'[2]Base Datos'!$C:$C,#REF!,'[2]Base Datos'!$E:$E,#REF!)</f>
        <v>0</v>
      </c>
      <c r="H137" s="35">
        <f>SUMIFS('[2]Base Datos'!$K:$K,'[2]Base Datos'!$C:$C,#REF!,'[2]Base Datos'!$E:$E,#REF!)</f>
        <v>0</v>
      </c>
      <c r="I137" s="35">
        <f>SUMIFS('[2]Base Datos'!$K:$K,'[2]Base Datos'!$C:$C,#REF!,'[2]Base Datos'!$E:$E,#REF!)</f>
        <v>0</v>
      </c>
      <c r="J137" s="34">
        <f>SUMIFS('[2]Base Datos'!$K:$K,'[2]Base Datos'!$C:$C,#REF!,'[2]Base Datos'!$E:$E,#REF!)</f>
        <v>0</v>
      </c>
      <c r="K137" s="34">
        <f>SUMIFS('[2]Base Datos'!$K:$K,'[2]Base Datos'!$C:$C,#REF!,'[2]Base Datos'!$E:$E,#REF!)</f>
        <v>0</v>
      </c>
      <c r="L137" s="34">
        <f>SUMIFS('[2]Base Datos'!$K:$K,'[2]Base Datos'!$C:$C,#REF!,'[2]Base Datos'!$E:$E,#REF!)</f>
        <v>0</v>
      </c>
      <c r="M137" s="34">
        <f>SUMIFS('[2]Base Datos'!$K:$K,'[2]Base Datos'!$C:$C,#REF!,'[2]Base Datos'!$E:$E,#REF!)</f>
        <v>0</v>
      </c>
      <c r="N137" s="35">
        <f>SUMIFS('[2]Base Datos'!$K:$K,'[2]Base Datos'!$C:$C,#REF!,'[2]Base Datos'!$E:$E,#REF!)</f>
        <v>0</v>
      </c>
      <c r="O137" s="35">
        <f>SUMIFS('[2]Base Datos'!$K:$K,'[2]Base Datos'!$C:$C,#REF!,'[2]Base Datos'!$E:$E,#REF!)</f>
        <v>0</v>
      </c>
      <c r="P137" s="35">
        <f>SUMIFS('[2]Base Datos'!$K:$K,'[2]Base Datos'!$C:$C,#REF!,'[2]Base Datos'!$E:$E,#REF!)</f>
        <v>0</v>
      </c>
      <c r="Q137" s="34">
        <f>SUMIFS('[2]Base Datos'!$K:$K,'[2]Base Datos'!$C:$C,#REF!,'[2]Base Datos'!$E:$E,#REF!)</f>
        <v>0</v>
      </c>
      <c r="R137" s="34">
        <f>SUMIFS('[2]Base Datos'!$K:$K,'[2]Base Datos'!$C:$C,#REF!,'[2]Base Datos'!$E:$E,#REF!)</f>
        <v>0</v>
      </c>
      <c r="S137" s="34">
        <f>SUMIFS('[2]Base Datos'!$K:$K,'[2]Base Datos'!$C:$C,#REF!,'[2]Base Datos'!$E:$E,#REF!)</f>
        <v>0</v>
      </c>
      <c r="T137" s="34">
        <f>SUMIFS('[2]Base Datos'!$K:$K,'[2]Base Datos'!$C:$C,#REF!,'[2]Base Datos'!$E:$E,#REF!)</f>
        <v>0</v>
      </c>
      <c r="U137" s="34">
        <f>SUMIFS('[2]Base Datos'!$K:$K,'[2]Base Datos'!$C:$C,#REF!,'[2]Base Datos'!$E:$E,#REF!)</f>
        <v>0</v>
      </c>
      <c r="V137" s="35">
        <f>SUMIFS('[2]Base Datos'!$K:$K,'[2]Base Datos'!$C:$C,#REF!,'[2]Base Datos'!$E:$E,#REF!)</f>
        <v>0</v>
      </c>
      <c r="W137" s="35">
        <f>SUMIFS('[2]Base Datos'!$K:$K,'[2]Base Datos'!$C:$C,#REF!,'[2]Base Datos'!$E:$E,#REF!)</f>
        <v>0</v>
      </c>
      <c r="X137" s="34">
        <f>SUMIFS('[2]Base Datos'!$K:$K,'[2]Base Datos'!$C:$C,#REF!,'[2]Base Datos'!$E:$E,#REF!)</f>
        <v>0</v>
      </c>
      <c r="Y137" s="34">
        <f>SUMIFS('[2]Base Datos'!$K:$K,'[2]Base Datos'!$C:$C,#REF!,'[2]Base Datos'!$E:$E,#REF!)</f>
        <v>0</v>
      </c>
      <c r="Z137" s="34">
        <f>SUMIFS('[2]Base Datos'!$K:$K,'[2]Base Datos'!$C:$C,#REF!,'[2]Base Datos'!$E:$E,#REF!)</f>
        <v>0</v>
      </c>
      <c r="AA137" s="34">
        <f>SUMIFS('[2]Base Datos'!$K:$K,'[2]Base Datos'!$C:$C,#REF!,'[2]Base Datos'!$E:$E,#REF!)</f>
        <v>0</v>
      </c>
      <c r="AB137" s="34">
        <f>SUMIFS('[2]Base Datos'!$K:$K,'[2]Base Datos'!$C:$C,#REF!,'[2]Base Datos'!$E:$E,#REF!)</f>
        <v>0</v>
      </c>
      <c r="AC137" s="35">
        <f>SUMIFS('[2]Base Datos'!$K:$K,'[2]Base Datos'!$C:$C,#REF!,'[2]Base Datos'!$E:$E,#REF!)</f>
        <v>0</v>
      </c>
      <c r="AD137" s="35">
        <f>SUMIFS('[2]Base Datos'!$K:$K,'[2]Base Datos'!$C:$C,#REF!,'[2]Base Datos'!$E:$E,#REF!)</f>
        <v>0</v>
      </c>
      <c r="AE137" s="34">
        <f>SUMIFS('[2]Base Datos'!$K:$K,'[2]Base Datos'!$C:$C,#REF!,'[2]Base Datos'!$E:$E,#REF!)</f>
        <v>0</v>
      </c>
      <c r="AF137" s="34">
        <f>SUMIFS('[2]Base Datos'!$K:$K,'[2]Base Datos'!$C:$C,#REF!,'[2]Base Datos'!$E:$E,#REF!)</f>
        <v>0</v>
      </c>
      <c r="AG137" s="62">
        <f>SUMIFS('[2]Base Datos'!$K:$K,'[2]Base Datos'!$C:$C,#REF!,'[2]Base Datos'!$E:$E,#REF!)</f>
        <v>0</v>
      </c>
      <c r="AH137" s="35">
        <f>SUMIFS('[2]Base Datos'!$K:$K,'[2]Base Datos'!$C:$C,#REF!,'[2]Base Datos'!$E:$E,#REF!)</f>
        <v>0</v>
      </c>
      <c r="AI137" s="67"/>
    </row>
    <row r="138" spans="1:35" hidden="1">
      <c r="A138" s="14" t="s">
        <v>68</v>
      </c>
      <c r="B138" s="12">
        <f t="shared" si="13"/>
        <v>0</v>
      </c>
      <c r="C138" s="13">
        <v>1253.385</v>
      </c>
      <c r="D138" s="13">
        <f t="shared" si="14"/>
        <v>0</v>
      </c>
      <c r="E138" s="34">
        <f>SUMIFS('[2]Base Datos'!$L:$L,'[2]Base Datos'!$C:$C,#REF!,'[2]Base Datos'!$E:$E,#REF!)</f>
        <v>0</v>
      </c>
      <c r="F138" s="34">
        <f>SUMIFS('[2]Base Datos'!$L:$L,'[2]Base Datos'!$C:$C,#REF!,'[2]Base Datos'!$E:$E,#REF!)</f>
        <v>0</v>
      </c>
      <c r="G138" s="34">
        <f>SUMIFS('[2]Base Datos'!$L:$L,'[2]Base Datos'!$C:$C,#REF!,'[2]Base Datos'!$E:$E,#REF!)</f>
        <v>0</v>
      </c>
      <c r="H138" s="35">
        <f>SUMIFS('[2]Base Datos'!$L:$L,'[2]Base Datos'!$C:$C,#REF!,'[2]Base Datos'!$E:$E,#REF!)</f>
        <v>0</v>
      </c>
      <c r="I138" s="35">
        <f>SUMIFS('[2]Base Datos'!$L:$L,'[2]Base Datos'!$C:$C,#REF!,'[2]Base Datos'!$E:$E,#REF!)</f>
        <v>0</v>
      </c>
      <c r="J138" s="34">
        <f>SUMIFS('[2]Base Datos'!$L:$L,'[2]Base Datos'!$C:$C,#REF!,'[2]Base Datos'!$E:$E,#REF!)</f>
        <v>0</v>
      </c>
      <c r="K138" s="34">
        <f>SUMIFS('[2]Base Datos'!$L:$L,'[2]Base Datos'!$C:$C,#REF!,'[2]Base Datos'!$E:$E,#REF!)</f>
        <v>0</v>
      </c>
      <c r="L138" s="34">
        <f>SUMIFS('[2]Base Datos'!$L:$L,'[2]Base Datos'!$C:$C,#REF!,'[2]Base Datos'!$E:$E,#REF!)</f>
        <v>0</v>
      </c>
      <c r="M138" s="34">
        <f>SUMIFS('[2]Base Datos'!$L:$L,'[2]Base Datos'!$C:$C,#REF!,'[2]Base Datos'!$E:$E,#REF!)</f>
        <v>0</v>
      </c>
      <c r="N138" s="35">
        <f>SUMIFS('[2]Base Datos'!$L:$L,'[2]Base Datos'!$C:$C,#REF!,'[2]Base Datos'!$E:$E,#REF!)</f>
        <v>0</v>
      </c>
      <c r="O138" s="35">
        <f>SUMIFS('[2]Base Datos'!$L:$L,'[2]Base Datos'!$C:$C,#REF!,'[2]Base Datos'!$E:$E,#REF!)</f>
        <v>0</v>
      </c>
      <c r="P138" s="35">
        <f>SUMIFS('[2]Base Datos'!$L:$L,'[2]Base Datos'!$C:$C,#REF!,'[2]Base Datos'!$E:$E,#REF!)</f>
        <v>0</v>
      </c>
      <c r="Q138" s="34">
        <f>SUMIFS('[2]Base Datos'!$L:$L,'[2]Base Datos'!$C:$C,#REF!,'[2]Base Datos'!$E:$E,#REF!)</f>
        <v>0</v>
      </c>
      <c r="R138" s="34">
        <f>SUMIFS('[2]Base Datos'!$L:$L,'[2]Base Datos'!$C:$C,#REF!,'[2]Base Datos'!$E:$E,#REF!)</f>
        <v>0</v>
      </c>
      <c r="S138" s="34">
        <f>SUMIFS('[2]Base Datos'!$L:$L,'[2]Base Datos'!$C:$C,#REF!,'[2]Base Datos'!$E:$E,#REF!)</f>
        <v>0</v>
      </c>
      <c r="T138" s="34">
        <f>SUMIFS('[2]Base Datos'!$L:$L,'[2]Base Datos'!$C:$C,#REF!,'[2]Base Datos'!$E:$E,#REF!)</f>
        <v>0</v>
      </c>
      <c r="U138" s="34">
        <f>SUMIFS('[2]Base Datos'!$L:$L,'[2]Base Datos'!$C:$C,#REF!,'[2]Base Datos'!$E:$E,#REF!)</f>
        <v>0</v>
      </c>
      <c r="V138" s="35">
        <f>SUMIFS('[2]Base Datos'!$L:$L,'[2]Base Datos'!$C:$C,#REF!,'[2]Base Datos'!$E:$E,#REF!)</f>
        <v>0</v>
      </c>
      <c r="W138" s="35">
        <f>SUMIFS('[2]Base Datos'!$L:$L,'[2]Base Datos'!$C:$C,#REF!,'[2]Base Datos'!$E:$E,#REF!)</f>
        <v>0</v>
      </c>
      <c r="X138" s="34">
        <f>SUMIFS('[2]Base Datos'!$L:$L,'[2]Base Datos'!$C:$C,#REF!,'[2]Base Datos'!$E:$E,#REF!)</f>
        <v>0</v>
      </c>
      <c r="Y138" s="34">
        <f>SUMIFS('[2]Base Datos'!$L:$L,'[2]Base Datos'!$C:$C,#REF!,'[2]Base Datos'!$E:$E,#REF!)</f>
        <v>0</v>
      </c>
      <c r="Z138" s="34">
        <f>SUMIFS('[2]Base Datos'!$L:$L,'[2]Base Datos'!$C:$C,#REF!,'[2]Base Datos'!$E:$E,#REF!)</f>
        <v>0</v>
      </c>
      <c r="AA138" s="34">
        <f>SUMIFS('[2]Base Datos'!$L:$L,'[2]Base Datos'!$C:$C,#REF!,'[2]Base Datos'!$E:$E,#REF!)</f>
        <v>0</v>
      </c>
      <c r="AB138" s="34">
        <f>SUMIFS('[2]Base Datos'!$L:$L,'[2]Base Datos'!$C:$C,#REF!,'[2]Base Datos'!$E:$E,#REF!)</f>
        <v>0</v>
      </c>
      <c r="AC138" s="35">
        <f>SUMIFS('[2]Base Datos'!$L:$L,'[2]Base Datos'!$C:$C,#REF!,'[2]Base Datos'!$E:$E,#REF!)</f>
        <v>0</v>
      </c>
      <c r="AD138" s="35">
        <f>SUMIFS('[2]Base Datos'!$L:$L,'[2]Base Datos'!$C:$C,#REF!,'[2]Base Datos'!$E:$E,#REF!)</f>
        <v>0</v>
      </c>
      <c r="AE138" s="34">
        <f>SUMIFS('[2]Base Datos'!$L:$L,'[2]Base Datos'!$C:$C,#REF!,'[2]Base Datos'!$E:$E,#REF!)</f>
        <v>0</v>
      </c>
      <c r="AF138" s="34">
        <f>SUMIFS('[2]Base Datos'!$L:$L,'[2]Base Datos'!$C:$C,#REF!,'[2]Base Datos'!$E:$E,#REF!)</f>
        <v>0</v>
      </c>
      <c r="AG138" s="62">
        <f>SUMIFS('[2]Base Datos'!$L:$L,'[2]Base Datos'!$C:$C,#REF!,'[2]Base Datos'!$E:$E,#REF!)</f>
        <v>0</v>
      </c>
      <c r="AH138" s="35">
        <f>SUMIFS('[2]Base Datos'!$L:$L,'[2]Base Datos'!$C:$C,#REF!,'[2]Base Datos'!$E:$E,#REF!)</f>
        <v>0</v>
      </c>
      <c r="AI138" s="67"/>
    </row>
    <row r="139" spans="1:35" hidden="1">
      <c r="A139" s="14" t="s">
        <v>69</v>
      </c>
      <c r="B139" s="12">
        <f t="shared" si="13"/>
        <v>0</v>
      </c>
      <c r="C139" s="13">
        <v>7519.2749999999996</v>
      </c>
      <c r="D139" s="13">
        <f t="shared" si="14"/>
        <v>0</v>
      </c>
      <c r="E139" s="34">
        <f>SUMIFS('[2]Base Datos'!$M:$M,'[2]Base Datos'!$C:$C,#REF!,'[2]Base Datos'!$E:$E,#REF!)</f>
        <v>0</v>
      </c>
      <c r="F139" s="34">
        <f>SUMIFS('[2]Base Datos'!$M:$M,'[2]Base Datos'!$C:$C,#REF!,'[2]Base Datos'!$E:$E,#REF!)</f>
        <v>0</v>
      </c>
      <c r="G139" s="34">
        <f>SUMIFS('[2]Base Datos'!$M:$M,'[2]Base Datos'!$C:$C,#REF!,'[2]Base Datos'!$E:$E,#REF!)</f>
        <v>0</v>
      </c>
      <c r="H139" s="35">
        <f>SUMIFS('[2]Base Datos'!$M:$M,'[2]Base Datos'!$C:$C,#REF!,'[2]Base Datos'!$E:$E,#REF!)</f>
        <v>0</v>
      </c>
      <c r="I139" s="35">
        <f>SUMIFS('[2]Base Datos'!$M:$M,'[2]Base Datos'!$C:$C,#REF!,'[2]Base Datos'!$E:$E,#REF!)</f>
        <v>0</v>
      </c>
      <c r="J139" s="34">
        <f>SUMIFS('[2]Base Datos'!$M:$M,'[2]Base Datos'!$C:$C,#REF!,'[2]Base Datos'!$E:$E,#REF!)</f>
        <v>0</v>
      </c>
      <c r="K139" s="34">
        <f>SUMIFS('[2]Base Datos'!$M:$M,'[2]Base Datos'!$C:$C,#REF!,'[2]Base Datos'!$E:$E,#REF!)</f>
        <v>0</v>
      </c>
      <c r="L139" s="34">
        <f>SUMIFS('[2]Base Datos'!$M:$M,'[2]Base Datos'!$C:$C,#REF!,'[2]Base Datos'!$E:$E,#REF!)</f>
        <v>0</v>
      </c>
      <c r="M139" s="34">
        <f>SUMIFS('[2]Base Datos'!$M:$M,'[2]Base Datos'!$C:$C,#REF!,'[2]Base Datos'!$E:$E,#REF!)</f>
        <v>0</v>
      </c>
      <c r="N139" s="35">
        <f>SUMIFS('[2]Base Datos'!$M:$M,'[2]Base Datos'!$C:$C,#REF!,'[2]Base Datos'!$E:$E,#REF!)</f>
        <v>0</v>
      </c>
      <c r="O139" s="35">
        <f>SUMIFS('[2]Base Datos'!$M:$M,'[2]Base Datos'!$C:$C,#REF!,'[2]Base Datos'!$E:$E,#REF!)</f>
        <v>0</v>
      </c>
      <c r="P139" s="35">
        <f>SUMIFS('[2]Base Datos'!$M:$M,'[2]Base Datos'!$C:$C,#REF!,'[2]Base Datos'!$E:$E,#REF!)</f>
        <v>0</v>
      </c>
      <c r="Q139" s="34">
        <f>SUMIFS('[2]Base Datos'!$M:$M,'[2]Base Datos'!$C:$C,#REF!,'[2]Base Datos'!$E:$E,#REF!)</f>
        <v>0</v>
      </c>
      <c r="R139" s="34">
        <f>SUMIFS('[2]Base Datos'!$M:$M,'[2]Base Datos'!$C:$C,#REF!,'[2]Base Datos'!$E:$E,#REF!)</f>
        <v>0</v>
      </c>
      <c r="S139" s="34">
        <f>SUMIFS('[2]Base Datos'!$M:$M,'[2]Base Datos'!$C:$C,#REF!,'[2]Base Datos'!$E:$E,#REF!)</f>
        <v>0</v>
      </c>
      <c r="T139" s="34">
        <f>SUMIFS('[2]Base Datos'!$M:$M,'[2]Base Datos'!$C:$C,#REF!,'[2]Base Datos'!$E:$E,#REF!)</f>
        <v>0</v>
      </c>
      <c r="U139" s="34">
        <f>SUMIFS('[2]Base Datos'!$M:$M,'[2]Base Datos'!$C:$C,#REF!,'[2]Base Datos'!$E:$E,#REF!)</f>
        <v>0</v>
      </c>
      <c r="V139" s="35">
        <f>SUMIFS('[2]Base Datos'!$M:$M,'[2]Base Datos'!$C:$C,#REF!,'[2]Base Datos'!$E:$E,#REF!)</f>
        <v>0</v>
      </c>
      <c r="W139" s="35">
        <f>SUMIFS('[2]Base Datos'!$M:$M,'[2]Base Datos'!$C:$C,#REF!,'[2]Base Datos'!$E:$E,#REF!)</f>
        <v>0</v>
      </c>
      <c r="X139" s="34">
        <f>SUMIFS('[2]Base Datos'!$M:$M,'[2]Base Datos'!$C:$C,#REF!,'[2]Base Datos'!$E:$E,#REF!)</f>
        <v>0</v>
      </c>
      <c r="Y139" s="34">
        <f>SUMIFS('[2]Base Datos'!$M:$M,'[2]Base Datos'!$C:$C,#REF!,'[2]Base Datos'!$E:$E,#REF!)</f>
        <v>0</v>
      </c>
      <c r="Z139" s="34">
        <f>SUMIFS('[2]Base Datos'!$M:$M,'[2]Base Datos'!$C:$C,#REF!,'[2]Base Datos'!$E:$E,#REF!)</f>
        <v>0</v>
      </c>
      <c r="AA139" s="34">
        <f>SUMIFS('[2]Base Datos'!$M:$M,'[2]Base Datos'!$C:$C,#REF!,'[2]Base Datos'!$E:$E,#REF!)</f>
        <v>0</v>
      </c>
      <c r="AB139" s="34">
        <f>SUMIFS('[2]Base Datos'!$M:$M,'[2]Base Datos'!$C:$C,#REF!,'[2]Base Datos'!$E:$E,#REF!)</f>
        <v>0</v>
      </c>
      <c r="AC139" s="35">
        <f>SUMIFS('[2]Base Datos'!$M:$M,'[2]Base Datos'!$C:$C,#REF!,'[2]Base Datos'!$E:$E,#REF!)</f>
        <v>0</v>
      </c>
      <c r="AD139" s="35">
        <f>SUMIFS('[2]Base Datos'!$M:$M,'[2]Base Datos'!$C:$C,#REF!,'[2]Base Datos'!$E:$E,#REF!)</f>
        <v>0</v>
      </c>
      <c r="AE139" s="34">
        <f>SUMIFS('[2]Base Datos'!$M:$M,'[2]Base Datos'!$C:$C,#REF!,'[2]Base Datos'!$E:$E,#REF!)</f>
        <v>0</v>
      </c>
      <c r="AF139" s="34">
        <f>SUMIFS('[2]Base Datos'!$M:$M,'[2]Base Datos'!$C:$C,#REF!,'[2]Base Datos'!$E:$E,#REF!)</f>
        <v>0</v>
      </c>
      <c r="AG139" s="62">
        <f>SUMIFS('[2]Base Datos'!$M:$M,'[2]Base Datos'!$C:$C,#REF!,'[2]Base Datos'!$E:$E,#REF!)</f>
        <v>0</v>
      </c>
      <c r="AH139" s="35">
        <f>SUMIFS('[2]Base Datos'!$M:$M,'[2]Base Datos'!$C:$C,#REF!,'[2]Base Datos'!$E:$E,#REF!)</f>
        <v>0</v>
      </c>
      <c r="AI139" s="67"/>
    </row>
    <row r="140" spans="1:35" hidden="1">
      <c r="A140" s="14" t="s">
        <v>70</v>
      </c>
      <c r="B140" s="12">
        <f t="shared" si="13"/>
        <v>0</v>
      </c>
      <c r="C140" s="13">
        <v>2820.375</v>
      </c>
      <c r="D140" s="13">
        <f t="shared" si="14"/>
        <v>0</v>
      </c>
      <c r="E140" s="34">
        <f>SUMIFS('[2]Base Datos'!$N:$N,'[2]Base Datos'!$C:$C,#REF!,'[2]Base Datos'!$E:$E,#REF!)</f>
        <v>0</v>
      </c>
      <c r="F140" s="34">
        <f>SUMIFS('[2]Base Datos'!$N:$N,'[2]Base Datos'!$C:$C,#REF!,'[2]Base Datos'!$E:$E,#REF!)</f>
        <v>0</v>
      </c>
      <c r="G140" s="34">
        <f>SUMIFS('[2]Base Datos'!$N:$N,'[2]Base Datos'!$C:$C,#REF!,'[2]Base Datos'!$E:$E,#REF!)</f>
        <v>0</v>
      </c>
      <c r="H140" s="35">
        <f>SUMIFS('[2]Base Datos'!$N:$N,'[2]Base Datos'!$C:$C,#REF!,'[2]Base Datos'!$E:$E,#REF!)</f>
        <v>0</v>
      </c>
      <c r="I140" s="35">
        <f>SUMIFS('[2]Base Datos'!$N:$N,'[2]Base Datos'!$C:$C,#REF!,'[2]Base Datos'!$E:$E,#REF!)</f>
        <v>0</v>
      </c>
      <c r="J140" s="34">
        <f>SUMIFS('[2]Base Datos'!$N:$N,'[2]Base Datos'!$C:$C,#REF!,'[2]Base Datos'!$E:$E,#REF!)</f>
        <v>0</v>
      </c>
      <c r="K140" s="34">
        <f>SUMIFS('[2]Base Datos'!$N:$N,'[2]Base Datos'!$C:$C,#REF!,'[2]Base Datos'!$E:$E,#REF!)</f>
        <v>0</v>
      </c>
      <c r="L140" s="34">
        <f>SUMIFS('[2]Base Datos'!$N:$N,'[2]Base Datos'!$C:$C,#REF!,'[2]Base Datos'!$E:$E,#REF!)</f>
        <v>0</v>
      </c>
      <c r="M140" s="34">
        <f>SUMIFS('[2]Base Datos'!$N:$N,'[2]Base Datos'!$C:$C,#REF!,'[2]Base Datos'!$E:$E,#REF!)</f>
        <v>0</v>
      </c>
      <c r="N140" s="35">
        <f>SUMIFS('[2]Base Datos'!$N:$N,'[2]Base Datos'!$C:$C,#REF!,'[2]Base Datos'!$E:$E,#REF!)</f>
        <v>0</v>
      </c>
      <c r="O140" s="35">
        <f>SUMIFS('[2]Base Datos'!$N:$N,'[2]Base Datos'!$C:$C,#REF!,'[2]Base Datos'!$E:$E,#REF!)</f>
        <v>0</v>
      </c>
      <c r="P140" s="35">
        <f>SUMIFS('[2]Base Datos'!$N:$N,'[2]Base Datos'!$C:$C,#REF!,'[2]Base Datos'!$E:$E,#REF!)</f>
        <v>0</v>
      </c>
      <c r="Q140" s="34">
        <f>SUMIFS('[2]Base Datos'!$N:$N,'[2]Base Datos'!$C:$C,#REF!,'[2]Base Datos'!$E:$E,#REF!)</f>
        <v>0</v>
      </c>
      <c r="R140" s="34">
        <f>SUMIFS('[2]Base Datos'!$N:$N,'[2]Base Datos'!$C:$C,#REF!,'[2]Base Datos'!$E:$E,#REF!)</f>
        <v>0</v>
      </c>
      <c r="S140" s="34">
        <f>SUMIFS('[2]Base Datos'!$N:$N,'[2]Base Datos'!$C:$C,#REF!,'[2]Base Datos'!$E:$E,#REF!)</f>
        <v>0</v>
      </c>
      <c r="T140" s="34">
        <f>SUMIFS('[2]Base Datos'!$N:$N,'[2]Base Datos'!$C:$C,#REF!,'[2]Base Datos'!$E:$E,#REF!)</f>
        <v>0</v>
      </c>
      <c r="U140" s="34">
        <f>SUMIFS('[2]Base Datos'!$N:$N,'[2]Base Datos'!$C:$C,#REF!,'[2]Base Datos'!$E:$E,#REF!)</f>
        <v>0</v>
      </c>
      <c r="V140" s="35">
        <f>SUMIFS('[2]Base Datos'!$N:$N,'[2]Base Datos'!$C:$C,#REF!,'[2]Base Datos'!$E:$E,#REF!)</f>
        <v>0</v>
      </c>
      <c r="W140" s="35">
        <f>SUMIFS('[2]Base Datos'!$N:$N,'[2]Base Datos'!$C:$C,#REF!,'[2]Base Datos'!$E:$E,#REF!)</f>
        <v>0</v>
      </c>
      <c r="X140" s="34">
        <f>SUMIFS('[2]Base Datos'!$N:$N,'[2]Base Datos'!$C:$C,#REF!,'[2]Base Datos'!$E:$E,#REF!)</f>
        <v>0</v>
      </c>
      <c r="Y140" s="34">
        <f>SUMIFS('[2]Base Datos'!$N:$N,'[2]Base Datos'!$C:$C,#REF!,'[2]Base Datos'!$E:$E,#REF!)</f>
        <v>0</v>
      </c>
      <c r="Z140" s="34">
        <f>SUMIFS('[2]Base Datos'!$N:$N,'[2]Base Datos'!$C:$C,#REF!,'[2]Base Datos'!$E:$E,#REF!)</f>
        <v>0</v>
      </c>
      <c r="AA140" s="34">
        <f>SUMIFS('[2]Base Datos'!$N:$N,'[2]Base Datos'!$C:$C,#REF!,'[2]Base Datos'!$E:$E,#REF!)</f>
        <v>0</v>
      </c>
      <c r="AB140" s="34">
        <f>SUMIFS('[2]Base Datos'!$N:$N,'[2]Base Datos'!$C:$C,#REF!,'[2]Base Datos'!$E:$E,#REF!)</f>
        <v>0</v>
      </c>
      <c r="AC140" s="35">
        <f>SUMIFS('[2]Base Datos'!$N:$N,'[2]Base Datos'!$C:$C,#REF!,'[2]Base Datos'!$E:$E,#REF!)</f>
        <v>0</v>
      </c>
      <c r="AD140" s="35">
        <f>SUMIFS('[2]Base Datos'!$N:$N,'[2]Base Datos'!$C:$C,#REF!,'[2]Base Datos'!$E:$E,#REF!)</f>
        <v>0</v>
      </c>
      <c r="AE140" s="34">
        <f>SUMIFS('[2]Base Datos'!$N:$N,'[2]Base Datos'!$C:$C,#REF!,'[2]Base Datos'!$E:$E,#REF!)</f>
        <v>0</v>
      </c>
      <c r="AF140" s="34">
        <f>SUMIFS('[2]Base Datos'!$N:$N,'[2]Base Datos'!$C:$C,#REF!,'[2]Base Datos'!$E:$E,#REF!)</f>
        <v>0</v>
      </c>
      <c r="AG140" s="62">
        <f>SUMIFS('[2]Base Datos'!$N:$N,'[2]Base Datos'!$C:$C,#REF!,'[2]Base Datos'!$E:$E,#REF!)</f>
        <v>0</v>
      </c>
      <c r="AH140" s="35">
        <f>SUMIFS('[2]Base Datos'!$N:$N,'[2]Base Datos'!$C:$C,#REF!,'[2]Base Datos'!$E:$E,#REF!)</f>
        <v>0</v>
      </c>
      <c r="AI140" s="67"/>
    </row>
    <row r="141" spans="1:35" hidden="1">
      <c r="A141" s="14" t="s">
        <v>71</v>
      </c>
      <c r="B141" s="12">
        <f t="shared" si="13"/>
        <v>0</v>
      </c>
      <c r="C141" s="13">
        <v>5012.5049999999992</v>
      </c>
      <c r="D141" s="13">
        <f t="shared" si="14"/>
        <v>0</v>
      </c>
      <c r="E141" s="34">
        <f>SUMIFS('[2]Base Datos'!$O:$O,'[2]Base Datos'!$C:$C,#REF!,'[2]Base Datos'!$E:$E,#REF!)</f>
        <v>0</v>
      </c>
      <c r="F141" s="34">
        <f>SUMIFS('[2]Base Datos'!$O:$O,'[2]Base Datos'!$C:$C,#REF!,'[2]Base Datos'!$E:$E,#REF!)</f>
        <v>0</v>
      </c>
      <c r="G141" s="34">
        <f>SUMIFS('[2]Base Datos'!$O:$O,'[2]Base Datos'!$C:$C,#REF!,'[2]Base Datos'!$E:$E,#REF!)</f>
        <v>0</v>
      </c>
      <c r="H141" s="35">
        <f>SUMIFS('[2]Base Datos'!$O:$O,'[2]Base Datos'!$C:$C,#REF!,'[2]Base Datos'!$E:$E,#REF!)</f>
        <v>0</v>
      </c>
      <c r="I141" s="35">
        <f>SUMIFS('[2]Base Datos'!$O:$O,'[2]Base Datos'!$C:$C,#REF!,'[2]Base Datos'!$E:$E,#REF!)</f>
        <v>0</v>
      </c>
      <c r="J141" s="34">
        <f>SUMIFS('[2]Base Datos'!$O:$O,'[2]Base Datos'!$C:$C,#REF!,'[2]Base Datos'!$E:$E,#REF!)</f>
        <v>0</v>
      </c>
      <c r="K141" s="34">
        <f>SUMIFS('[2]Base Datos'!$O:$O,'[2]Base Datos'!$C:$C,#REF!,'[2]Base Datos'!$E:$E,#REF!)</f>
        <v>0</v>
      </c>
      <c r="L141" s="34">
        <f>SUMIFS('[2]Base Datos'!$O:$O,'[2]Base Datos'!$C:$C,#REF!,'[2]Base Datos'!$E:$E,#REF!)</f>
        <v>0</v>
      </c>
      <c r="M141" s="34">
        <f>SUMIFS('[2]Base Datos'!$O:$O,'[2]Base Datos'!$C:$C,#REF!,'[2]Base Datos'!$E:$E,#REF!)</f>
        <v>0</v>
      </c>
      <c r="N141" s="35">
        <f>SUMIFS('[2]Base Datos'!$O:$O,'[2]Base Datos'!$C:$C,#REF!,'[2]Base Datos'!$E:$E,#REF!)</f>
        <v>0</v>
      </c>
      <c r="O141" s="35">
        <f>SUMIFS('[2]Base Datos'!$O:$O,'[2]Base Datos'!$C:$C,#REF!,'[2]Base Datos'!$E:$E,#REF!)</f>
        <v>0</v>
      </c>
      <c r="P141" s="35">
        <f>SUMIFS('[2]Base Datos'!$O:$O,'[2]Base Datos'!$C:$C,#REF!,'[2]Base Datos'!$E:$E,#REF!)</f>
        <v>0</v>
      </c>
      <c r="Q141" s="34">
        <f>SUMIFS('[2]Base Datos'!$O:$O,'[2]Base Datos'!$C:$C,#REF!,'[2]Base Datos'!$E:$E,#REF!)</f>
        <v>0</v>
      </c>
      <c r="R141" s="34">
        <f>SUMIFS('[2]Base Datos'!$O:$O,'[2]Base Datos'!$C:$C,#REF!,'[2]Base Datos'!$E:$E,#REF!)</f>
        <v>0</v>
      </c>
      <c r="S141" s="34">
        <f>SUMIFS('[2]Base Datos'!$O:$O,'[2]Base Datos'!$C:$C,#REF!,'[2]Base Datos'!$E:$E,#REF!)</f>
        <v>0</v>
      </c>
      <c r="T141" s="34">
        <f>SUMIFS('[2]Base Datos'!$O:$O,'[2]Base Datos'!$C:$C,#REF!,'[2]Base Datos'!$E:$E,#REF!)</f>
        <v>0</v>
      </c>
      <c r="U141" s="34">
        <f>SUMIFS('[2]Base Datos'!$O:$O,'[2]Base Datos'!$C:$C,#REF!,'[2]Base Datos'!$E:$E,#REF!)</f>
        <v>0</v>
      </c>
      <c r="V141" s="35">
        <f>SUMIFS('[2]Base Datos'!$O:$O,'[2]Base Datos'!$C:$C,#REF!,'[2]Base Datos'!$E:$E,#REF!)</f>
        <v>0</v>
      </c>
      <c r="W141" s="35">
        <f>SUMIFS('[2]Base Datos'!$O:$O,'[2]Base Datos'!$C:$C,#REF!,'[2]Base Datos'!$E:$E,#REF!)</f>
        <v>0</v>
      </c>
      <c r="X141" s="34">
        <f>SUMIFS('[2]Base Datos'!$O:$O,'[2]Base Datos'!$C:$C,#REF!,'[2]Base Datos'!$E:$E,#REF!)</f>
        <v>0</v>
      </c>
      <c r="Y141" s="34">
        <f>SUMIFS('[2]Base Datos'!$O:$O,'[2]Base Datos'!$C:$C,#REF!,'[2]Base Datos'!$E:$E,#REF!)</f>
        <v>0</v>
      </c>
      <c r="Z141" s="34">
        <f>SUMIFS('[2]Base Datos'!$O:$O,'[2]Base Datos'!$C:$C,#REF!,'[2]Base Datos'!$E:$E,#REF!)</f>
        <v>0</v>
      </c>
      <c r="AA141" s="34">
        <f>SUMIFS('[2]Base Datos'!$O:$O,'[2]Base Datos'!$C:$C,#REF!,'[2]Base Datos'!$E:$E,#REF!)</f>
        <v>0</v>
      </c>
      <c r="AB141" s="34">
        <f>SUMIFS('[2]Base Datos'!$O:$O,'[2]Base Datos'!$C:$C,#REF!,'[2]Base Datos'!$E:$E,#REF!)</f>
        <v>0</v>
      </c>
      <c r="AC141" s="35">
        <f>SUMIFS('[2]Base Datos'!$O:$O,'[2]Base Datos'!$C:$C,#REF!,'[2]Base Datos'!$E:$E,#REF!)</f>
        <v>0</v>
      </c>
      <c r="AD141" s="35">
        <f>SUMIFS('[2]Base Datos'!$O:$O,'[2]Base Datos'!$C:$C,#REF!,'[2]Base Datos'!$E:$E,#REF!)</f>
        <v>0</v>
      </c>
      <c r="AE141" s="34">
        <f>SUMIFS('[2]Base Datos'!$O:$O,'[2]Base Datos'!$C:$C,#REF!,'[2]Base Datos'!$E:$E,#REF!)</f>
        <v>0</v>
      </c>
      <c r="AF141" s="34">
        <f>SUMIFS('[2]Base Datos'!$O:$O,'[2]Base Datos'!$C:$C,#REF!,'[2]Base Datos'!$E:$E,#REF!)</f>
        <v>0</v>
      </c>
      <c r="AG141" s="62">
        <f>SUMIFS('[2]Base Datos'!$O:$O,'[2]Base Datos'!$C:$C,#REF!,'[2]Base Datos'!$E:$E,#REF!)</f>
        <v>0</v>
      </c>
      <c r="AH141" s="35">
        <f>SUMIFS('[2]Base Datos'!$O:$O,'[2]Base Datos'!$C:$C,#REF!,'[2]Base Datos'!$E:$E,#REF!)</f>
        <v>0</v>
      </c>
      <c r="AI141" s="67"/>
    </row>
    <row r="142" spans="1:35" hidden="1">
      <c r="A142" s="14" t="s">
        <v>72</v>
      </c>
      <c r="B142" s="12">
        <f t="shared" si="13"/>
        <v>0</v>
      </c>
      <c r="C142" s="13">
        <v>138.69</v>
      </c>
      <c r="D142" s="13">
        <f t="shared" si="14"/>
        <v>0</v>
      </c>
      <c r="E142" s="34">
        <f>SUMIFS('[2]Base Datos'!$P:$P,'[2]Base Datos'!$C:$C,#REF!,'[2]Base Datos'!$E:$E,#REF!)</f>
        <v>0</v>
      </c>
      <c r="F142" s="34">
        <f>SUMIFS('[2]Base Datos'!$P:$P,'[2]Base Datos'!$C:$C,#REF!,'[2]Base Datos'!$E:$E,#REF!)</f>
        <v>0</v>
      </c>
      <c r="G142" s="34">
        <f>SUMIFS('[2]Base Datos'!$P:$P,'[2]Base Datos'!$C:$C,#REF!,'[2]Base Datos'!$E:$E,#REF!)</f>
        <v>0</v>
      </c>
      <c r="H142" s="35">
        <f>SUMIFS('[2]Base Datos'!$P:$P,'[2]Base Datos'!$C:$C,#REF!,'[2]Base Datos'!$E:$E,#REF!)</f>
        <v>0</v>
      </c>
      <c r="I142" s="35">
        <f>SUMIFS('[2]Base Datos'!$P:$P,'[2]Base Datos'!$C:$C,#REF!,'[2]Base Datos'!$E:$E,#REF!)</f>
        <v>0</v>
      </c>
      <c r="J142" s="34">
        <f>SUMIFS('[2]Base Datos'!$P:$P,'[2]Base Datos'!$C:$C,#REF!,'[2]Base Datos'!$E:$E,#REF!)</f>
        <v>0</v>
      </c>
      <c r="K142" s="34">
        <f>SUMIFS('[2]Base Datos'!$P:$P,'[2]Base Datos'!$C:$C,#REF!,'[2]Base Datos'!$E:$E,#REF!)</f>
        <v>0</v>
      </c>
      <c r="L142" s="34">
        <f>SUMIFS('[2]Base Datos'!$P:$P,'[2]Base Datos'!$C:$C,#REF!,'[2]Base Datos'!$E:$E,#REF!)</f>
        <v>0</v>
      </c>
      <c r="M142" s="34">
        <f>SUMIFS('[2]Base Datos'!$P:$P,'[2]Base Datos'!$C:$C,#REF!,'[2]Base Datos'!$E:$E,#REF!)</f>
        <v>0</v>
      </c>
      <c r="N142" s="35">
        <f>SUMIFS('[2]Base Datos'!$P:$P,'[2]Base Datos'!$C:$C,#REF!,'[2]Base Datos'!$E:$E,#REF!)</f>
        <v>0</v>
      </c>
      <c r="O142" s="35">
        <f>SUMIFS('[2]Base Datos'!$P:$P,'[2]Base Datos'!$C:$C,#REF!,'[2]Base Datos'!$E:$E,#REF!)</f>
        <v>0</v>
      </c>
      <c r="P142" s="35">
        <f>SUMIFS('[2]Base Datos'!$P:$P,'[2]Base Datos'!$C:$C,#REF!,'[2]Base Datos'!$E:$E,#REF!)</f>
        <v>0</v>
      </c>
      <c r="Q142" s="34">
        <f>SUMIFS('[2]Base Datos'!$P:$P,'[2]Base Datos'!$C:$C,#REF!,'[2]Base Datos'!$E:$E,#REF!)</f>
        <v>0</v>
      </c>
      <c r="R142" s="34">
        <f>SUMIFS('[2]Base Datos'!$P:$P,'[2]Base Datos'!$C:$C,#REF!,'[2]Base Datos'!$E:$E,#REF!)</f>
        <v>0</v>
      </c>
      <c r="S142" s="34">
        <f>SUMIFS('[2]Base Datos'!$P:$P,'[2]Base Datos'!$C:$C,#REF!,'[2]Base Datos'!$E:$E,#REF!)</f>
        <v>0</v>
      </c>
      <c r="T142" s="34">
        <f>SUMIFS('[2]Base Datos'!$P:$P,'[2]Base Datos'!$C:$C,#REF!,'[2]Base Datos'!$E:$E,#REF!)</f>
        <v>0</v>
      </c>
      <c r="U142" s="34">
        <f>SUMIFS('[2]Base Datos'!$P:$P,'[2]Base Datos'!$C:$C,#REF!,'[2]Base Datos'!$E:$E,#REF!)</f>
        <v>0</v>
      </c>
      <c r="V142" s="35">
        <f>SUMIFS('[2]Base Datos'!$P:$P,'[2]Base Datos'!$C:$C,#REF!,'[2]Base Datos'!$E:$E,#REF!)</f>
        <v>0</v>
      </c>
      <c r="W142" s="35">
        <f>SUMIFS('[2]Base Datos'!$P:$P,'[2]Base Datos'!$C:$C,#REF!,'[2]Base Datos'!$E:$E,#REF!)</f>
        <v>0</v>
      </c>
      <c r="X142" s="34">
        <f>SUMIFS('[2]Base Datos'!$P:$P,'[2]Base Datos'!$C:$C,#REF!,'[2]Base Datos'!$E:$E,#REF!)</f>
        <v>0</v>
      </c>
      <c r="Y142" s="34">
        <f>SUMIFS('[2]Base Datos'!$P:$P,'[2]Base Datos'!$C:$C,#REF!,'[2]Base Datos'!$E:$E,#REF!)</f>
        <v>0</v>
      </c>
      <c r="Z142" s="34">
        <f>SUMIFS('[2]Base Datos'!$P:$P,'[2]Base Datos'!$C:$C,#REF!,'[2]Base Datos'!$E:$E,#REF!)</f>
        <v>0</v>
      </c>
      <c r="AA142" s="34">
        <f>SUMIFS('[2]Base Datos'!$P:$P,'[2]Base Datos'!$C:$C,#REF!,'[2]Base Datos'!$E:$E,#REF!)</f>
        <v>0</v>
      </c>
      <c r="AB142" s="34">
        <f>SUMIFS('[2]Base Datos'!$P:$P,'[2]Base Datos'!$C:$C,#REF!,'[2]Base Datos'!$E:$E,#REF!)</f>
        <v>0</v>
      </c>
      <c r="AC142" s="35">
        <f>SUMIFS('[2]Base Datos'!$P:$P,'[2]Base Datos'!$C:$C,#REF!,'[2]Base Datos'!$E:$E,#REF!)</f>
        <v>0</v>
      </c>
      <c r="AD142" s="35">
        <f>SUMIFS('[2]Base Datos'!$P:$P,'[2]Base Datos'!$C:$C,#REF!,'[2]Base Datos'!$E:$E,#REF!)</f>
        <v>0</v>
      </c>
      <c r="AE142" s="34">
        <f>SUMIFS('[2]Base Datos'!$P:$P,'[2]Base Datos'!$C:$C,#REF!,'[2]Base Datos'!$E:$E,#REF!)</f>
        <v>0</v>
      </c>
      <c r="AF142" s="34">
        <f>SUMIFS('[2]Base Datos'!$P:$P,'[2]Base Datos'!$C:$C,#REF!,'[2]Base Datos'!$E:$E,#REF!)</f>
        <v>0</v>
      </c>
      <c r="AG142" s="62">
        <f>SUMIFS('[2]Base Datos'!$P:$P,'[2]Base Datos'!$C:$C,#REF!,'[2]Base Datos'!$E:$E,#REF!)</f>
        <v>0</v>
      </c>
      <c r="AH142" s="35">
        <f>SUMIFS('[2]Base Datos'!$P:$P,'[2]Base Datos'!$C:$C,#REF!,'[2]Base Datos'!$E:$E,#REF!)</f>
        <v>0</v>
      </c>
      <c r="AI142" s="67"/>
    </row>
    <row r="143" spans="1:35" hidden="1">
      <c r="A143" s="14" t="s">
        <v>73</v>
      </c>
      <c r="B143" s="12">
        <f t="shared" si="13"/>
        <v>0</v>
      </c>
      <c r="C143" s="13">
        <v>24.839999999999996</v>
      </c>
      <c r="D143" s="13">
        <f t="shared" si="14"/>
        <v>0</v>
      </c>
      <c r="E143" s="34">
        <f>SUMIFS('[2]Base Datos'!$Q:$Q,'[2]Base Datos'!$C:$C,#REF!,'[2]Base Datos'!$E:$E,#REF!)</f>
        <v>0</v>
      </c>
      <c r="F143" s="34">
        <f>SUMIFS('[2]Base Datos'!$Q:$Q,'[2]Base Datos'!$C:$C,#REF!,'[2]Base Datos'!$E:$E,#REF!)</f>
        <v>0</v>
      </c>
      <c r="G143" s="34">
        <f>SUMIFS('[2]Base Datos'!$Q:$Q,'[2]Base Datos'!$C:$C,#REF!,'[2]Base Datos'!$E:$E,#REF!)</f>
        <v>0</v>
      </c>
      <c r="H143" s="35">
        <f>SUMIFS('[2]Base Datos'!$Q:$Q,'[2]Base Datos'!$C:$C,#REF!,'[2]Base Datos'!$E:$E,#REF!)</f>
        <v>0</v>
      </c>
      <c r="I143" s="35">
        <f>SUMIFS('[2]Base Datos'!$Q:$Q,'[2]Base Datos'!$C:$C,#REF!,'[2]Base Datos'!$E:$E,#REF!)</f>
        <v>0</v>
      </c>
      <c r="J143" s="34">
        <f>SUMIFS('[2]Base Datos'!$Q:$Q,'[2]Base Datos'!$C:$C,#REF!,'[2]Base Datos'!$E:$E,#REF!)</f>
        <v>0</v>
      </c>
      <c r="K143" s="34">
        <f>SUMIFS('[2]Base Datos'!$Q:$Q,'[2]Base Datos'!$C:$C,#REF!,'[2]Base Datos'!$E:$E,#REF!)</f>
        <v>0</v>
      </c>
      <c r="L143" s="34">
        <f>SUMIFS('[2]Base Datos'!$Q:$Q,'[2]Base Datos'!$C:$C,#REF!,'[2]Base Datos'!$E:$E,#REF!)</f>
        <v>0</v>
      </c>
      <c r="M143" s="34">
        <f>SUMIFS('[2]Base Datos'!$Q:$Q,'[2]Base Datos'!$C:$C,#REF!,'[2]Base Datos'!$E:$E,#REF!)</f>
        <v>0</v>
      </c>
      <c r="N143" s="35">
        <f>SUMIFS('[2]Base Datos'!$Q:$Q,'[2]Base Datos'!$C:$C,#REF!,'[2]Base Datos'!$E:$E,#REF!)</f>
        <v>0</v>
      </c>
      <c r="O143" s="35">
        <f>SUMIFS('[2]Base Datos'!$Q:$Q,'[2]Base Datos'!$C:$C,#REF!,'[2]Base Datos'!$E:$E,#REF!)</f>
        <v>0</v>
      </c>
      <c r="P143" s="35">
        <f>SUMIFS('[2]Base Datos'!$Q:$Q,'[2]Base Datos'!$C:$C,#REF!,'[2]Base Datos'!$E:$E,#REF!)</f>
        <v>0</v>
      </c>
      <c r="Q143" s="34">
        <f>SUMIFS('[2]Base Datos'!$Q:$Q,'[2]Base Datos'!$C:$C,#REF!,'[2]Base Datos'!$E:$E,#REF!)</f>
        <v>0</v>
      </c>
      <c r="R143" s="34">
        <f>SUMIFS('[2]Base Datos'!$Q:$Q,'[2]Base Datos'!$C:$C,#REF!,'[2]Base Datos'!$E:$E,#REF!)</f>
        <v>0</v>
      </c>
      <c r="S143" s="34">
        <f>SUMIFS('[2]Base Datos'!$Q:$Q,'[2]Base Datos'!$C:$C,#REF!,'[2]Base Datos'!$E:$E,#REF!)</f>
        <v>0</v>
      </c>
      <c r="T143" s="34">
        <f>SUMIFS('[2]Base Datos'!$Q:$Q,'[2]Base Datos'!$C:$C,#REF!,'[2]Base Datos'!$E:$E,#REF!)</f>
        <v>0</v>
      </c>
      <c r="U143" s="34">
        <f>SUMIFS('[2]Base Datos'!$Q:$Q,'[2]Base Datos'!$C:$C,#REF!,'[2]Base Datos'!$E:$E,#REF!)</f>
        <v>0</v>
      </c>
      <c r="V143" s="35">
        <f>SUMIFS('[2]Base Datos'!$Q:$Q,'[2]Base Datos'!$C:$C,#REF!,'[2]Base Datos'!$E:$E,#REF!)</f>
        <v>0</v>
      </c>
      <c r="W143" s="35">
        <f>SUMIFS('[2]Base Datos'!$Q:$Q,'[2]Base Datos'!$C:$C,#REF!,'[2]Base Datos'!$E:$E,#REF!)</f>
        <v>0</v>
      </c>
      <c r="X143" s="34">
        <f>SUMIFS('[2]Base Datos'!$Q:$Q,'[2]Base Datos'!$C:$C,#REF!,'[2]Base Datos'!$E:$E,#REF!)</f>
        <v>0</v>
      </c>
      <c r="Y143" s="34">
        <f>SUMIFS('[2]Base Datos'!$Q:$Q,'[2]Base Datos'!$C:$C,#REF!,'[2]Base Datos'!$E:$E,#REF!)</f>
        <v>0</v>
      </c>
      <c r="Z143" s="34">
        <f>SUMIFS('[2]Base Datos'!$Q:$Q,'[2]Base Datos'!$C:$C,#REF!,'[2]Base Datos'!$E:$E,#REF!)</f>
        <v>0</v>
      </c>
      <c r="AA143" s="34">
        <f>SUMIFS('[2]Base Datos'!$Q:$Q,'[2]Base Datos'!$C:$C,#REF!,'[2]Base Datos'!$E:$E,#REF!)</f>
        <v>0</v>
      </c>
      <c r="AB143" s="34">
        <f>SUMIFS('[2]Base Datos'!$Q:$Q,'[2]Base Datos'!$C:$C,#REF!,'[2]Base Datos'!$E:$E,#REF!)</f>
        <v>0</v>
      </c>
      <c r="AC143" s="35">
        <f>SUMIFS('[2]Base Datos'!$Q:$Q,'[2]Base Datos'!$C:$C,#REF!,'[2]Base Datos'!$E:$E,#REF!)</f>
        <v>0</v>
      </c>
      <c r="AD143" s="35">
        <f>SUMIFS('[2]Base Datos'!$Q:$Q,'[2]Base Datos'!$C:$C,#REF!,'[2]Base Datos'!$E:$E,#REF!)</f>
        <v>0</v>
      </c>
      <c r="AE143" s="34">
        <f>SUMIFS('[2]Base Datos'!$Q:$Q,'[2]Base Datos'!$C:$C,#REF!,'[2]Base Datos'!$E:$E,#REF!)</f>
        <v>0</v>
      </c>
      <c r="AF143" s="34">
        <f>SUMIFS('[2]Base Datos'!$Q:$Q,'[2]Base Datos'!$C:$C,#REF!,'[2]Base Datos'!$E:$E,#REF!)</f>
        <v>0</v>
      </c>
      <c r="AG143" s="62">
        <f>SUMIFS('[2]Base Datos'!$Q:$Q,'[2]Base Datos'!$C:$C,#REF!,'[2]Base Datos'!$E:$E,#REF!)</f>
        <v>0</v>
      </c>
      <c r="AH143" s="35">
        <f>SUMIFS('[2]Base Datos'!$Q:$Q,'[2]Base Datos'!$C:$C,#REF!,'[2]Base Datos'!$E:$E,#REF!)</f>
        <v>0</v>
      </c>
      <c r="AI143" s="67"/>
    </row>
    <row r="144" spans="1:35" hidden="1">
      <c r="A144" s="14" t="s">
        <v>74</v>
      </c>
      <c r="B144" s="12">
        <f t="shared" si="13"/>
        <v>0</v>
      </c>
      <c r="C144" s="13">
        <v>11905.605</v>
      </c>
      <c r="D144" s="13">
        <f t="shared" si="14"/>
        <v>0</v>
      </c>
      <c r="E144" s="34">
        <f>SUMIFS('[2]Base Datos'!$R:$R,'[2]Base Datos'!$C:$C,#REF!,'[2]Base Datos'!$E:$E,#REF!)</f>
        <v>0</v>
      </c>
      <c r="F144" s="34">
        <f>SUMIFS('[2]Base Datos'!$R:$R,'[2]Base Datos'!$C:$C,#REF!,'[2]Base Datos'!$E:$E,#REF!)</f>
        <v>0</v>
      </c>
      <c r="G144" s="34">
        <f>SUMIFS('[2]Base Datos'!$R:$R,'[2]Base Datos'!$C:$C,#REF!,'[2]Base Datos'!$E:$E,#REF!)</f>
        <v>0</v>
      </c>
      <c r="H144" s="35">
        <f>SUMIFS('[2]Base Datos'!$R:$R,'[2]Base Datos'!$C:$C,#REF!,'[2]Base Datos'!$E:$E,#REF!)</f>
        <v>0</v>
      </c>
      <c r="I144" s="35">
        <f>SUMIFS('[2]Base Datos'!$R:$R,'[2]Base Datos'!$C:$C,#REF!,'[2]Base Datos'!$E:$E,#REF!)</f>
        <v>0</v>
      </c>
      <c r="J144" s="34">
        <f>SUMIFS('[2]Base Datos'!$R:$R,'[2]Base Datos'!$C:$C,#REF!,'[2]Base Datos'!$E:$E,#REF!)</f>
        <v>0</v>
      </c>
      <c r="K144" s="34">
        <f>SUMIFS('[2]Base Datos'!$R:$R,'[2]Base Datos'!$C:$C,#REF!,'[2]Base Datos'!$E:$E,#REF!)</f>
        <v>0</v>
      </c>
      <c r="L144" s="34">
        <f>SUMIFS('[2]Base Datos'!$R:$R,'[2]Base Datos'!$C:$C,#REF!,'[2]Base Datos'!$E:$E,#REF!)</f>
        <v>0</v>
      </c>
      <c r="M144" s="34">
        <f>SUMIFS('[2]Base Datos'!$R:$R,'[2]Base Datos'!$C:$C,#REF!,'[2]Base Datos'!$E:$E,#REF!)</f>
        <v>0</v>
      </c>
      <c r="N144" s="35">
        <f>SUMIFS('[2]Base Datos'!$R:$R,'[2]Base Datos'!$C:$C,#REF!,'[2]Base Datos'!$E:$E,#REF!)</f>
        <v>0</v>
      </c>
      <c r="O144" s="35">
        <f>SUMIFS('[2]Base Datos'!$R:$R,'[2]Base Datos'!$C:$C,#REF!,'[2]Base Datos'!$E:$E,#REF!)</f>
        <v>0</v>
      </c>
      <c r="P144" s="35">
        <f>SUMIFS('[2]Base Datos'!$R:$R,'[2]Base Datos'!$C:$C,#REF!,'[2]Base Datos'!$E:$E,#REF!)</f>
        <v>0</v>
      </c>
      <c r="Q144" s="34">
        <f>SUMIFS('[2]Base Datos'!$R:$R,'[2]Base Datos'!$C:$C,#REF!,'[2]Base Datos'!$E:$E,#REF!)</f>
        <v>0</v>
      </c>
      <c r="R144" s="34">
        <f>SUMIFS('[2]Base Datos'!$R:$R,'[2]Base Datos'!$C:$C,#REF!,'[2]Base Datos'!$E:$E,#REF!)</f>
        <v>0</v>
      </c>
      <c r="S144" s="34">
        <f>SUMIFS('[2]Base Datos'!$R:$R,'[2]Base Datos'!$C:$C,#REF!,'[2]Base Datos'!$E:$E,#REF!)</f>
        <v>0</v>
      </c>
      <c r="T144" s="34">
        <f>SUMIFS('[2]Base Datos'!$R:$R,'[2]Base Datos'!$C:$C,#REF!,'[2]Base Datos'!$E:$E,#REF!)</f>
        <v>0</v>
      </c>
      <c r="U144" s="34">
        <f>SUMIFS('[2]Base Datos'!$R:$R,'[2]Base Datos'!$C:$C,#REF!,'[2]Base Datos'!$E:$E,#REF!)</f>
        <v>0</v>
      </c>
      <c r="V144" s="35">
        <f>SUMIFS('[2]Base Datos'!$R:$R,'[2]Base Datos'!$C:$C,#REF!,'[2]Base Datos'!$E:$E,#REF!)</f>
        <v>0</v>
      </c>
      <c r="W144" s="35">
        <f>SUMIFS('[2]Base Datos'!$R:$R,'[2]Base Datos'!$C:$C,#REF!,'[2]Base Datos'!$E:$E,#REF!)</f>
        <v>0</v>
      </c>
      <c r="X144" s="34">
        <f>SUMIFS('[2]Base Datos'!$R:$R,'[2]Base Datos'!$C:$C,#REF!,'[2]Base Datos'!$E:$E,#REF!)</f>
        <v>0</v>
      </c>
      <c r="Y144" s="34">
        <f>SUMIFS('[2]Base Datos'!$R:$R,'[2]Base Datos'!$C:$C,#REF!,'[2]Base Datos'!$E:$E,#REF!)</f>
        <v>0</v>
      </c>
      <c r="Z144" s="34">
        <f>SUMIFS('[2]Base Datos'!$R:$R,'[2]Base Datos'!$C:$C,#REF!,'[2]Base Datos'!$E:$E,#REF!)</f>
        <v>0</v>
      </c>
      <c r="AA144" s="34">
        <f>SUMIFS('[2]Base Datos'!$R:$R,'[2]Base Datos'!$C:$C,#REF!,'[2]Base Datos'!$E:$E,#REF!)</f>
        <v>0</v>
      </c>
      <c r="AB144" s="34">
        <f>SUMIFS('[2]Base Datos'!$R:$R,'[2]Base Datos'!$C:$C,#REF!,'[2]Base Datos'!$E:$E,#REF!)</f>
        <v>0</v>
      </c>
      <c r="AC144" s="35">
        <f>SUMIFS('[2]Base Datos'!$R:$R,'[2]Base Datos'!$C:$C,#REF!,'[2]Base Datos'!$E:$E,#REF!)</f>
        <v>0</v>
      </c>
      <c r="AD144" s="35">
        <f>SUMIFS('[2]Base Datos'!$R:$R,'[2]Base Datos'!$C:$C,#REF!,'[2]Base Datos'!$E:$E,#REF!)</f>
        <v>0</v>
      </c>
      <c r="AE144" s="34">
        <f>SUMIFS('[2]Base Datos'!$R:$R,'[2]Base Datos'!$C:$C,#REF!,'[2]Base Datos'!$E:$E,#REF!)</f>
        <v>0</v>
      </c>
      <c r="AF144" s="34">
        <f>SUMIFS('[2]Base Datos'!$R:$R,'[2]Base Datos'!$C:$C,#REF!,'[2]Base Datos'!$E:$E,#REF!)</f>
        <v>0</v>
      </c>
      <c r="AG144" s="62">
        <f>SUMIFS('[2]Base Datos'!$R:$R,'[2]Base Datos'!$C:$C,#REF!,'[2]Base Datos'!$E:$E,#REF!)</f>
        <v>0</v>
      </c>
      <c r="AH144" s="35">
        <f>SUMIFS('[2]Base Datos'!$R:$R,'[2]Base Datos'!$C:$C,#REF!,'[2]Base Datos'!$E:$E,#REF!)</f>
        <v>0</v>
      </c>
      <c r="AI144" s="67"/>
    </row>
    <row r="145" spans="1:35" hidden="1">
      <c r="A145" s="14" t="s">
        <v>75</v>
      </c>
      <c r="B145" s="12">
        <f t="shared" si="13"/>
        <v>0</v>
      </c>
      <c r="C145" s="13">
        <v>15038.55</v>
      </c>
      <c r="D145" s="13">
        <f t="shared" si="14"/>
        <v>0</v>
      </c>
      <c r="E145" s="34">
        <f>SUMIFS('[2]Base Datos'!$S:$S,'[2]Base Datos'!$C:$C,#REF!,'[2]Base Datos'!$E:$E,#REF!)</f>
        <v>0</v>
      </c>
      <c r="F145" s="34">
        <f>SUMIFS('[2]Base Datos'!$S:$S,'[2]Base Datos'!$C:$C,#REF!,'[2]Base Datos'!$E:$E,#REF!)</f>
        <v>0</v>
      </c>
      <c r="G145" s="34">
        <f>SUMIFS('[2]Base Datos'!$S:$S,'[2]Base Datos'!$C:$C,#REF!,'[2]Base Datos'!$E:$E,#REF!)</f>
        <v>0</v>
      </c>
      <c r="H145" s="35">
        <f>SUMIFS('[2]Base Datos'!$S:$S,'[2]Base Datos'!$C:$C,#REF!,'[2]Base Datos'!$E:$E,#REF!)</f>
        <v>0</v>
      </c>
      <c r="I145" s="35">
        <f>SUMIFS('[2]Base Datos'!$S:$S,'[2]Base Datos'!$C:$C,#REF!,'[2]Base Datos'!$E:$E,#REF!)</f>
        <v>0</v>
      </c>
      <c r="J145" s="34">
        <f>SUMIFS('[2]Base Datos'!$S:$S,'[2]Base Datos'!$C:$C,#REF!,'[2]Base Datos'!$E:$E,#REF!)</f>
        <v>0</v>
      </c>
      <c r="K145" s="34">
        <f>SUMIFS('[2]Base Datos'!$S:$S,'[2]Base Datos'!$C:$C,#REF!,'[2]Base Datos'!$E:$E,#REF!)</f>
        <v>0</v>
      </c>
      <c r="L145" s="34">
        <f>SUMIFS('[2]Base Datos'!$S:$S,'[2]Base Datos'!$C:$C,#REF!,'[2]Base Datos'!$E:$E,#REF!)</f>
        <v>0</v>
      </c>
      <c r="M145" s="34">
        <f>SUMIFS('[2]Base Datos'!$S:$S,'[2]Base Datos'!$C:$C,#REF!,'[2]Base Datos'!$E:$E,#REF!)</f>
        <v>0</v>
      </c>
      <c r="N145" s="35">
        <f>SUMIFS('[2]Base Datos'!$S:$S,'[2]Base Datos'!$C:$C,#REF!,'[2]Base Datos'!$E:$E,#REF!)</f>
        <v>0</v>
      </c>
      <c r="O145" s="35">
        <f>SUMIFS('[2]Base Datos'!$S:$S,'[2]Base Datos'!$C:$C,#REF!,'[2]Base Datos'!$E:$E,#REF!)</f>
        <v>0</v>
      </c>
      <c r="P145" s="35">
        <f>SUMIFS('[2]Base Datos'!$S:$S,'[2]Base Datos'!$C:$C,#REF!,'[2]Base Datos'!$E:$E,#REF!)</f>
        <v>0</v>
      </c>
      <c r="Q145" s="34">
        <f>SUMIFS('[2]Base Datos'!$S:$S,'[2]Base Datos'!$C:$C,#REF!,'[2]Base Datos'!$E:$E,#REF!)</f>
        <v>0</v>
      </c>
      <c r="R145" s="34">
        <f>SUMIFS('[2]Base Datos'!$S:$S,'[2]Base Datos'!$C:$C,#REF!,'[2]Base Datos'!$E:$E,#REF!)</f>
        <v>0</v>
      </c>
      <c r="S145" s="34">
        <f>SUMIFS('[2]Base Datos'!$S:$S,'[2]Base Datos'!$C:$C,#REF!,'[2]Base Datos'!$E:$E,#REF!)</f>
        <v>0</v>
      </c>
      <c r="T145" s="34">
        <f>SUMIFS('[2]Base Datos'!$S:$S,'[2]Base Datos'!$C:$C,#REF!,'[2]Base Datos'!$E:$E,#REF!)</f>
        <v>0</v>
      </c>
      <c r="U145" s="34">
        <f>SUMIFS('[2]Base Datos'!$S:$S,'[2]Base Datos'!$C:$C,#REF!,'[2]Base Datos'!$E:$E,#REF!)</f>
        <v>0</v>
      </c>
      <c r="V145" s="35">
        <f>SUMIFS('[2]Base Datos'!$S:$S,'[2]Base Datos'!$C:$C,#REF!,'[2]Base Datos'!$E:$E,#REF!)</f>
        <v>0</v>
      </c>
      <c r="W145" s="35">
        <f>SUMIFS('[2]Base Datos'!$S:$S,'[2]Base Datos'!$C:$C,#REF!,'[2]Base Datos'!$E:$E,#REF!)</f>
        <v>0</v>
      </c>
      <c r="X145" s="34">
        <f>SUMIFS('[2]Base Datos'!$S:$S,'[2]Base Datos'!$C:$C,#REF!,'[2]Base Datos'!$E:$E,#REF!)</f>
        <v>0</v>
      </c>
      <c r="Y145" s="34">
        <f>SUMIFS('[2]Base Datos'!$S:$S,'[2]Base Datos'!$C:$C,#REF!,'[2]Base Datos'!$E:$E,#REF!)</f>
        <v>0</v>
      </c>
      <c r="Z145" s="34">
        <f>SUMIFS('[2]Base Datos'!$S:$S,'[2]Base Datos'!$C:$C,#REF!,'[2]Base Datos'!$E:$E,#REF!)</f>
        <v>0</v>
      </c>
      <c r="AA145" s="34">
        <f>SUMIFS('[2]Base Datos'!$S:$S,'[2]Base Datos'!$C:$C,#REF!,'[2]Base Datos'!$E:$E,#REF!)</f>
        <v>0</v>
      </c>
      <c r="AB145" s="34">
        <f>SUMIFS('[2]Base Datos'!$S:$S,'[2]Base Datos'!$C:$C,#REF!,'[2]Base Datos'!$E:$E,#REF!)</f>
        <v>0</v>
      </c>
      <c r="AC145" s="35">
        <f>SUMIFS('[2]Base Datos'!$S:$S,'[2]Base Datos'!$C:$C,#REF!,'[2]Base Datos'!$E:$E,#REF!)</f>
        <v>0</v>
      </c>
      <c r="AD145" s="35">
        <f>SUMIFS('[2]Base Datos'!$S:$S,'[2]Base Datos'!$C:$C,#REF!,'[2]Base Datos'!$E:$E,#REF!)</f>
        <v>0</v>
      </c>
      <c r="AE145" s="34">
        <f>SUMIFS('[2]Base Datos'!$S:$S,'[2]Base Datos'!$C:$C,#REF!,'[2]Base Datos'!$E:$E,#REF!)</f>
        <v>0</v>
      </c>
      <c r="AF145" s="34">
        <f>SUMIFS('[2]Base Datos'!$S:$S,'[2]Base Datos'!$C:$C,#REF!,'[2]Base Datos'!$E:$E,#REF!)</f>
        <v>0</v>
      </c>
      <c r="AG145" s="62">
        <f>SUMIFS('[2]Base Datos'!$S:$S,'[2]Base Datos'!$C:$C,#REF!,'[2]Base Datos'!$E:$E,#REF!)</f>
        <v>0</v>
      </c>
      <c r="AH145" s="35">
        <f>SUMIFS('[2]Base Datos'!$S:$S,'[2]Base Datos'!$C:$C,#REF!,'[2]Base Datos'!$E:$E,#REF!)</f>
        <v>0</v>
      </c>
      <c r="AI145" s="67"/>
    </row>
    <row r="146" spans="1:35" hidden="1">
      <c r="A146" s="14" t="s">
        <v>76</v>
      </c>
      <c r="B146" s="12">
        <f t="shared" si="13"/>
        <v>0</v>
      </c>
      <c r="C146" s="13">
        <v>275.31</v>
      </c>
      <c r="D146" s="13">
        <f t="shared" si="14"/>
        <v>0</v>
      </c>
      <c r="E146" s="34">
        <f>SUMIFS('[2]Base Datos'!$T:$T,'[2]Base Datos'!$C:$C,#REF!,'[2]Base Datos'!$E:$E,#REF!)</f>
        <v>0</v>
      </c>
      <c r="F146" s="34">
        <f>SUMIFS('[2]Base Datos'!$T:$T,'[2]Base Datos'!$C:$C,#REF!,'[2]Base Datos'!$E:$E,#REF!)</f>
        <v>0</v>
      </c>
      <c r="G146" s="34">
        <f>SUMIFS('[2]Base Datos'!$T:$T,'[2]Base Datos'!$C:$C,#REF!,'[2]Base Datos'!$E:$E,#REF!)</f>
        <v>0</v>
      </c>
      <c r="H146" s="35">
        <f>SUMIFS('[2]Base Datos'!$T:$T,'[2]Base Datos'!$C:$C,#REF!,'[2]Base Datos'!$E:$E,#REF!)</f>
        <v>0</v>
      </c>
      <c r="I146" s="35">
        <f>SUMIFS('[2]Base Datos'!$T:$T,'[2]Base Datos'!$C:$C,#REF!,'[2]Base Datos'!$E:$E,#REF!)</f>
        <v>0</v>
      </c>
      <c r="J146" s="34">
        <f>SUMIFS('[2]Base Datos'!$T:$T,'[2]Base Datos'!$C:$C,#REF!,'[2]Base Datos'!$E:$E,#REF!)</f>
        <v>0</v>
      </c>
      <c r="K146" s="34">
        <f>SUMIFS('[2]Base Datos'!$T:$T,'[2]Base Datos'!$C:$C,#REF!,'[2]Base Datos'!$E:$E,#REF!)</f>
        <v>0</v>
      </c>
      <c r="L146" s="34">
        <f>SUMIFS('[2]Base Datos'!$T:$T,'[2]Base Datos'!$C:$C,#REF!,'[2]Base Datos'!$E:$E,#REF!)</f>
        <v>0</v>
      </c>
      <c r="M146" s="34">
        <f>SUMIFS('[2]Base Datos'!$T:$T,'[2]Base Datos'!$C:$C,#REF!,'[2]Base Datos'!$E:$E,#REF!)</f>
        <v>0</v>
      </c>
      <c r="N146" s="35">
        <f>SUMIFS('[2]Base Datos'!$T:$T,'[2]Base Datos'!$C:$C,#REF!,'[2]Base Datos'!$E:$E,#REF!)</f>
        <v>0</v>
      </c>
      <c r="O146" s="35">
        <f>SUMIFS('[2]Base Datos'!$T:$T,'[2]Base Datos'!$C:$C,#REF!,'[2]Base Datos'!$E:$E,#REF!)</f>
        <v>0</v>
      </c>
      <c r="P146" s="35">
        <f>SUMIFS('[2]Base Datos'!$T:$T,'[2]Base Datos'!$C:$C,#REF!,'[2]Base Datos'!$E:$E,#REF!)</f>
        <v>0</v>
      </c>
      <c r="Q146" s="34">
        <f>SUMIFS('[2]Base Datos'!$T:$T,'[2]Base Datos'!$C:$C,#REF!,'[2]Base Datos'!$E:$E,#REF!)</f>
        <v>0</v>
      </c>
      <c r="R146" s="34">
        <f>SUMIFS('[2]Base Datos'!$T:$T,'[2]Base Datos'!$C:$C,#REF!,'[2]Base Datos'!$E:$E,#REF!)</f>
        <v>0</v>
      </c>
      <c r="S146" s="34">
        <f>SUMIFS('[2]Base Datos'!$T:$T,'[2]Base Datos'!$C:$C,#REF!,'[2]Base Datos'!$E:$E,#REF!)</f>
        <v>0</v>
      </c>
      <c r="T146" s="34">
        <f>SUMIFS('[2]Base Datos'!$T:$T,'[2]Base Datos'!$C:$C,#REF!,'[2]Base Datos'!$E:$E,#REF!)</f>
        <v>0</v>
      </c>
      <c r="U146" s="34">
        <f>SUMIFS('[2]Base Datos'!$T:$T,'[2]Base Datos'!$C:$C,#REF!,'[2]Base Datos'!$E:$E,#REF!)</f>
        <v>0</v>
      </c>
      <c r="V146" s="35">
        <f>SUMIFS('[2]Base Datos'!$T:$T,'[2]Base Datos'!$C:$C,#REF!,'[2]Base Datos'!$E:$E,#REF!)</f>
        <v>0</v>
      </c>
      <c r="W146" s="35">
        <f>SUMIFS('[2]Base Datos'!$T:$T,'[2]Base Datos'!$C:$C,#REF!,'[2]Base Datos'!$E:$E,#REF!)</f>
        <v>0</v>
      </c>
      <c r="X146" s="34">
        <f>SUMIFS('[2]Base Datos'!$T:$T,'[2]Base Datos'!$C:$C,#REF!,'[2]Base Datos'!$E:$E,#REF!)</f>
        <v>0</v>
      </c>
      <c r="Y146" s="34">
        <f>SUMIFS('[2]Base Datos'!$T:$T,'[2]Base Datos'!$C:$C,#REF!,'[2]Base Datos'!$E:$E,#REF!)</f>
        <v>0</v>
      </c>
      <c r="Z146" s="34">
        <f>SUMIFS('[2]Base Datos'!$T:$T,'[2]Base Datos'!$C:$C,#REF!,'[2]Base Datos'!$E:$E,#REF!)</f>
        <v>0</v>
      </c>
      <c r="AA146" s="34">
        <f>SUMIFS('[2]Base Datos'!$T:$T,'[2]Base Datos'!$C:$C,#REF!,'[2]Base Datos'!$E:$E,#REF!)</f>
        <v>0</v>
      </c>
      <c r="AB146" s="34">
        <f>SUMIFS('[2]Base Datos'!$T:$T,'[2]Base Datos'!$C:$C,#REF!,'[2]Base Datos'!$E:$E,#REF!)</f>
        <v>0</v>
      </c>
      <c r="AC146" s="35">
        <f>SUMIFS('[2]Base Datos'!$T:$T,'[2]Base Datos'!$C:$C,#REF!,'[2]Base Datos'!$E:$E,#REF!)</f>
        <v>0</v>
      </c>
      <c r="AD146" s="35">
        <f>SUMIFS('[2]Base Datos'!$T:$T,'[2]Base Datos'!$C:$C,#REF!,'[2]Base Datos'!$E:$E,#REF!)</f>
        <v>0</v>
      </c>
      <c r="AE146" s="34">
        <f>SUMIFS('[2]Base Datos'!$T:$T,'[2]Base Datos'!$C:$C,#REF!,'[2]Base Datos'!$E:$E,#REF!)</f>
        <v>0</v>
      </c>
      <c r="AF146" s="34">
        <f>SUMIFS('[2]Base Datos'!$T:$T,'[2]Base Datos'!$C:$C,#REF!,'[2]Base Datos'!$E:$E,#REF!)</f>
        <v>0</v>
      </c>
      <c r="AG146" s="62">
        <f>SUMIFS('[2]Base Datos'!$T:$T,'[2]Base Datos'!$C:$C,#REF!,'[2]Base Datos'!$E:$E,#REF!)</f>
        <v>0</v>
      </c>
      <c r="AH146" s="35">
        <f>SUMIFS('[2]Base Datos'!$T:$T,'[2]Base Datos'!$C:$C,#REF!,'[2]Base Datos'!$E:$E,#REF!)</f>
        <v>0</v>
      </c>
      <c r="AI146" s="67"/>
    </row>
    <row r="147" spans="1:35" hidden="1">
      <c r="A147" s="14" t="s">
        <v>77</v>
      </c>
      <c r="B147" s="12">
        <f t="shared" si="13"/>
        <v>0</v>
      </c>
      <c r="C147" s="13">
        <v>275.31</v>
      </c>
      <c r="D147" s="13">
        <f t="shared" si="14"/>
        <v>0</v>
      </c>
      <c r="E147" s="34">
        <f>SUMIFS('[2]Base Datos'!$U:$U,'[2]Base Datos'!$C:$C,#REF!,'[2]Base Datos'!$E:$E,#REF!)</f>
        <v>0</v>
      </c>
      <c r="F147" s="34">
        <f>SUMIFS('[2]Base Datos'!$U:$U,'[2]Base Datos'!$C:$C,#REF!,'[2]Base Datos'!$E:$E,#REF!)</f>
        <v>0</v>
      </c>
      <c r="G147" s="34">
        <f>SUMIFS('[2]Base Datos'!$U:$U,'[2]Base Datos'!$C:$C,#REF!,'[2]Base Datos'!$E:$E,#REF!)</f>
        <v>0</v>
      </c>
      <c r="H147" s="35">
        <f>SUMIFS('[2]Base Datos'!$U:$U,'[2]Base Datos'!$C:$C,#REF!,'[2]Base Datos'!$E:$E,#REF!)</f>
        <v>0</v>
      </c>
      <c r="I147" s="35">
        <f>SUMIFS('[2]Base Datos'!$U:$U,'[2]Base Datos'!$C:$C,#REF!,'[2]Base Datos'!$E:$E,#REF!)</f>
        <v>0</v>
      </c>
      <c r="J147" s="34">
        <f>SUMIFS('[2]Base Datos'!$U:$U,'[2]Base Datos'!$C:$C,#REF!,'[2]Base Datos'!$E:$E,#REF!)</f>
        <v>0</v>
      </c>
      <c r="K147" s="34">
        <f>SUMIFS('[2]Base Datos'!$U:$U,'[2]Base Datos'!$C:$C,#REF!,'[2]Base Datos'!$E:$E,#REF!)</f>
        <v>0</v>
      </c>
      <c r="L147" s="34">
        <f>SUMIFS('[2]Base Datos'!$U:$U,'[2]Base Datos'!$C:$C,#REF!,'[2]Base Datos'!$E:$E,#REF!)</f>
        <v>0</v>
      </c>
      <c r="M147" s="34">
        <f>SUMIFS('[2]Base Datos'!$U:$U,'[2]Base Datos'!$C:$C,#REF!,'[2]Base Datos'!$E:$E,#REF!)</f>
        <v>0</v>
      </c>
      <c r="N147" s="35">
        <f>SUMIFS('[2]Base Datos'!$U:$U,'[2]Base Datos'!$C:$C,#REF!,'[2]Base Datos'!$E:$E,#REF!)</f>
        <v>0</v>
      </c>
      <c r="O147" s="35">
        <f>SUMIFS('[2]Base Datos'!$U:$U,'[2]Base Datos'!$C:$C,#REF!,'[2]Base Datos'!$E:$E,#REF!)</f>
        <v>0</v>
      </c>
      <c r="P147" s="35">
        <f>SUMIFS('[2]Base Datos'!$U:$U,'[2]Base Datos'!$C:$C,#REF!,'[2]Base Datos'!$E:$E,#REF!)</f>
        <v>0</v>
      </c>
      <c r="Q147" s="34">
        <f>SUMIFS('[2]Base Datos'!$U:$U,'[2]Base Datos'!$C:$C,#REF!,'[2]Base Datos'!$E:$E,#REF!)</f>
        <v>0</v>
      </c>
      <c r="R147" s="34">
        <f>SUMIFS('[2]Base Datos'!$U:$U,'[2]Base Datos'!$C:$C,#REF!,'[2]Base Datos'!$E:$E,#REF!)</f>
        <v>0</v>
      </c>
      <c r="S147" s="34">
        <f>SUMIFS('[2]Base Datos'!$U:$U,'[2]Base Datos'!$C:$C,#REF!,'[2]Base Datos'!$E:$E,#REF!)</f>
        <v>0</v>
      </c>
      <c r="T147" s="34">
        <f>SUMIFS('[2]Base Datos'!$U:$U,'[2]Base Datos'!$C:$C,#REF!,'[2]Base Datos'!$E:$E,#REF!)</f>
        <v>0</v>
      </c>
      <c r="U147" s="34">
        <f>SUMIFS('[2]Base Datos'!$U:$U,'[2]Base Datos'!$C:$C,#REF!,'[2]Base Datos'!$E:$E,#REF!)</f>
        <v>0</v>
      </c>
      <c r="V147" s="35">
        <f>SUMIFS('[2]Base Datos'!$U:$U,'[2]Base Datos'!$C:$C,#REF!,'[2]Base Datos'!$E:$E,#REF!)</f>
        <v>0</v>
      </c>
      <c r="W147" s="35">
        <f>SUMIFS('[2]Base Datos'!$U:$U,'[2]Base Datos'!$C:$C,#REF!,'[2]Base Datos'!$E:$E,#REF!)</f>
        <v>0</v>
      </c>
      <c r="X147" s="34">
        <f>SUMIFS('[2]Base Datos'!$U:$U,'[2]Base Datos'!$C:$C,#REF!,'[2]Base Datos'!$E:$E,#REF!)</f>
        <v>0</v>
      </c>
      <c r="Y147" s="34">
        <f>SUMIFS('[2]Base Datos'!$U:$U,'[2]Base Datos'!$C:$C,#REF!,'[2]Base Datos'!$E:$E,#REF!)</f>
        <v>0</v>
      </c>
      <c r="Z147" s="34">
        <f>SUMIFS('[2]Base Datos'!$U:$U,'[2]Base Datos'!$C:$C,#REF!,'[2]Base Datos'!$E:$E,#REF!)</f>
        <v>0</v>
      </c>
      <c r="AA147" s="34">
        <f>SUMIFS('[2]Base Datos'!$U:$U,'[2]Base Datos'!$C:$C,#REF!,'[2]Base Datos'!$E:$E,#REF!)</f>
        <v>0</v>
      </c>
      <c r="AB147" s="34">
        <f>SUMIFS('[2]Base Datos'!$U:$U,'[2]Base Datos'!$C:$C,#REF!,'[2]Base Datos'!$E:$E,#REF!)</f>
        <v>0</v>
      </c>
      <c r="AC147" s="35">
        <f>SUMIFS('[2]Base Datos'!$U:$U,'[2]Base Datos'!$C:$C,#REF!,'[2]Base Datos'!$E:$E,#REF!)</f>
        <v>0</v>
      </c>
      <c r="AD147" s="35">
        <f>SUMIFS('[2]Base Datos'!$U:$U,'[2]Base Datos'!$C:$C,#REF!,'[2]Base Datos'!$E:$E,#REF!)</f>
        <v>0</v>
      </c>
      <c r="AE147" s="34">
        <f>SUMIFS('[2]Base Datos'!$U:$U,'[2]Base Datos'!$C:$C,#REF!,'[2]Base Datos'!$E:$E,#REF!)</f>
        <v>0</v>
      </c>
      <c r="AF147" s="34">
        <f>SUMIFS('[2]Base Datos'!$U:$U,'[2]Base Datos'!$C:$C,#REF!,'[2]Base Datos'!$E:$E,#REF!)</f>
        <v>0</v>
      </c>
      <c r="AG147" s="62">
        <f>SUMIFS('[2]Base Datos'!$U:$U,'[2]Base Datos'!$C:$C,#REF!,'[2]Base Datos'!$E:$E,#REF!)</f>
        <v>0</v>
      </c>
      <c r="AH147" s="35">
        <f>SUMIFS('[2]Base Datos'!$U:$U,'[2]Base Datos'!$C:$C,#REF!,'[2]Base Datos'!$E:$E,#REF!)</f>
        <v>0</v>
      </c>
      <c r="AI147" s="67"/>
    </row>
    <row r="148" spans="1:35" hidden="1">
      <c r="A148" s="14" t="s">
        <v>78</v>
      </c>
      <c r="B148" s="12">
        <f t="shared" si="13"/>
        <v>0</v>
      </c>
      <c r="C148" s="13">
        <v>8772.66</v>
      </c>
      <c r="D148" s="13">
        <f t="shared" si="14"/>
        <v>0</v>
      </c>
      <c r="E148" s="34">
        <f>SUMIFS('[2]Base Datos'!$V:$V,'[2]Base Datos'!$C:$C,#REF!,'[2]Base Datos'!$E:$E,#REF!)</f>
        <v>0</v>
      </c>
      <c r="F148" s="34">
        <f>SUMIFS('[2]Base Datos'!$V:$V,'[2]Base Datos'!$C:$C,#REF!,'[2]Base Datos'!$E:$E,#REF!)</f>
        <v>0</v>
      </c>
      <c r="G148" s="34">
        <f>SUMIFS('[2]Base Datos'!$V:$V,'[2]Base Datos'!$C:$C,#REF!,'[2]Base Datos'!$E:$E,#REF!)</f>
        <v>0</v>
      </c>
      <c r="H148" s="35">
        <f>SUMIFS('[2]Base Datos'!$V:$V,'[2]Base Datos'!$C:$C,#REF!,'[2]Base Datos'!$E:$E,#REF!)</f>
        <v>0</v>
      </c>
      <c r="I148" s="35">
        <f>SUMIFS('[2]Base Datos'!$V:$V,'[2]Base Datos'!$C:$C,#REF!,'[2]Base Datos'!$E:$E,#REF!)</f>
        <v>0</v>
      </c>
      <c r="J148" s="34">
        <f>SUMIFS('[2]Base Datos'!$V:$V,'[2]Base Datos'!$C:$C,#REF!,'[2]Base Datos'!$E:$E,#REF!)</f>
        <v>0</v>
      </c>
      <c r="K148" s="34">
        <f>SUMIFS('[2]Base Datos'!$V:$V,'[2]Base Datos'!$C:$C,#REF!,'[2]Base Datos'!$E:$E,#REF!)</f>
        <v>0</v>
      </c>
      <c r="L148" s="34">
        <f>SUMIFS('[2]Base Datos'!$V:$V,'[2]Base Datos'!$C:$C,#REF!,'[2]Base Datos'!$E:$E,#REF!)</f>
        <v>0</v>
      </c>
      <c r="M148" s="34">
        <f>SUMIFS('[2]Base Datos'!$V:$V,'[2]Base Datos'!$C:$C,#REF!,'[2]Base Datos'!$E:$E,#REF!)</f>
        <v>0</v>
      </c>
      <c r="N148" s="35">
        <f>SUMIFS('[2]Base Datos'!$V:$V,'[2]Base Datos'!$C:$C,#REF!,'[2]Base Datos'!$E:$E,#REF!)</f>
        <v>0</v>
      </c>
      <c r="O148" s="35">
        <f>SUMIFS('[2]Base Datos'!$V:$V,'[2]Base Datos'!$C:$C,#REF!,'[2]Base Datos'!$E:$E,#REF!)</f>
        <v>0</v>
      </c>
      <c r="P148" s="35">
        <f>SUMIFS('[2]Base Datos'!$V:$V,'[2]Base Datos'!$C:$C,#REF!,'[2]Base Datos'!$E:$E,#REF!)</f>
        <v>0</v>
      </c>
      <c r="Q148" s="34">
        <f>SUMIFS('[2]Base Datos'!$V:$V,'[2]Base Datos'!$C:$C,#REF!,'[2]Base Datos'!$E:$E,#REF!)</f>
        <v>0</v>
      </c>
      <c r="R148" s="34">
        <f>SUMIFS('[2]Base Datos'!$V:$V,'[2]Base Datos'!$C:$C,#REF!,'[2]Base Datos'!$E:$E,#REF!)</f>
        <v>0</v>
      </c>
      <c r="S148" s="34">
        <f>SUMIFS('[2]Base Datos'!$V:$V,'[2]Base Datos'!$C:$C,#REF!,'[2]Base Datos'!$E:$E,#REF!)</f>
        <v>0</v>
      </c>
      <c r="T148" s="34">
        <f>SUMIFS('[2]Base Datos'!$V:$V,'[2]Base Datos'!$C:$C,#REF!,'[2]Base Datos'!$E:$E,#REF!)</f>
        <v>0</v>
      </c>
      <c r="U148" s="34">
        <f>SUMIFS('[2]Base Datos'!$V:$V,'[2]Base Datos'!$C:$C,#REF!,'[2]Base Datos'!$E:$E,#REF!)</f>
        <v>0</v>
      </c>
      <c r="V148" s="35">
        <f>SUMIFS('[2]Base Datos'!$V:$V,'[2]Base Datos'!$C:$C,#REF!,'[2]Base Datos'!$E:$E,#REF!)</f>
        <v>0</v>
      </c>
      <c r="W148" s="35">
        <f>SUMIFS('[2]Base Datos'!$V:$V,'[2]Base Datos'!$C:$C,#REF!,'[2]Base Datos'!$E:$E,#REF!)</f>
        <v>0</v>
      </c>
      <c r="X148" s="34">
        <f>SUMIFS('[2]Base Datos'!$V:$V,'[2]Base Datos'!$C:$C,#REF!,'[2]Base Datos'!$E:$E,#REF!)</f>
        <v>0</v>
      </c>
      <c r="Y148" s="34">
        <f>SUMIFS('[2]Base Datos'!$V:$V,'[2]Base Datos'!$C:$C,#REF!,'[2]Base Datos'!$E:$E,#REF!)</f>
        <v>0</v>
      </c>
      <c r="Z148" s="34">
        <f>SUMIFS('[2]Base Datos'!$V:$V,'[2]Base Datos'!$C:$C,#REF!,'[2]Base Datos'!$E:$E,#REF!)</f>
        <v>0</v>
      </c>
      <c r="AA148" s="34">
        <f>SUMIFS('[2]Base Datos'!$V:$V,'[2]Base Datos'!$C:$C,#REF!,'[2]Base Datos'!$E:$E,#REF!)</f>
        <v>0</v>
      </c>
      <c r="AB148" s="34">
        <f>SUMIFS('[2]Base Datos'!$V:$V,'[2]Base Datos'!$C:$C,#REF!,'[2]Base Datos'!$E:$E,#REF!)</f>
        <v>0</v>
      </c>
      <c r="AC148" s="35">
        <f>SUMIFS('[2]Base Datos'!$V:$V,'[2]Base Datos'!$C:$C,#REF!,'[2]Base Datos'!$E:$E,#REF!)</f>
        <v>0</v>
      </c>
      <c r="AD148" s="35">
        <f>SUMIFS('[2]Base Datos'!$V:$V,'[2]Base Datos'!$C:$C,#REF!,'[2]Base Datos'!$E:$E,#REF!)</f>
        <v>0</v>
      </c>
      <c r="AE148" s="34">
        <f>SUMIFS('[2]Base Datos'!$V:$V,'[2]Base Datos'!$C:$C,#REF!,'[2]Base Datos'!$E:$E,#REF!)</f>
        <v>0</v>
      </c>
      <c r="AF148" s="34">
        <f>SUMIFS('[2]Base Datos'!$V:$V,'[2]Base Datos'!$C:$C,#REF!,'[2]Base Datos'!$E:$E,#REF!)</f>
        <v>0</v>
      </c>
      <c r="AG148" s="62">
        <f>SUMIFS('[2]Base Datos'!$V:$V,'[2]Base Datos'!$C:$C,#REF!,'[2]Base Datos'!$E:$E,#REF!)</f>
        <v>0</v>
      </c>
      <c r="AH148" s="35">
        <f>SUMIFS('[2]Base Datos'!$V:$V,'[2]Base Datos'!$C:$C,#REF!,'[2]Base Datos'!$E:$E,#REF!)</f>
        <v>0</v>
      </c>
      <c r="AI148" s="67"/>
    </row>
    <row r="149" spans="1:35" hidden="1">
      <c r="A149" s="14" t="s">
        <v>79</v>
      </c>
      <c r="B149" s="12">
        <f t="shared" si="13"/>
        <v>0</v>
      </c>
      <c r="C149" s="13">
        <v>10025.009999999998</v>
      </c>
      <c r="D149" s="13">
        <f t="shared" si="14"/>
        <v>0</v>
      </c>
      <c r="E149" s="34">
        <f>SUMIFS('[2]Base Datos'!$W:$W,'[2]Base Datos'!$C:$C,#REF!,'[2]Base Datos'!$E:$E,#REF!)</f>
        <v>0</v>
      </c>
      <c r="F149" s="34">
        <f>SUMIFS('[2]Base Datos'!$W:$W,'[2]Base Datos'!$C:$C,#REF!,'[2]Base Datos'!$E:$E,#REF!)</f>
        <v>0</v>
      </c>
      <c r="G149" s="34">
        <f>SUMIFS('[2]Base Datos'!$W:$W,'[2]Base Datos'!$C:$C,#REF!,'[2]Base Datos'!$E:$E,#REF!)</f>
        <v>0</v>
      </c>
      <c r="H149" s="35">
        <f>SUMIFS('[2]Base Datos'!$W:$W,'[2]Base Datos'!$C:$C,#REF!,'[2]Base Datos'!$E:$E,#REF!)</f>
        <v>0</v>
      </c>
      <c r="I149" s="35">
        <f>SUMIFS('[2]Base Datos'!$W:$W,'[2]Base Datos'!$C:$C,#REF!,'[2]Base Datos'!$E:$E,#REF!)</f>
        <v>0</v>
      </c>
      <c r="J149" s="34">
        <f>SUMIFS('[2]Base Datos'!$W:$W,'[2]Base Datos'!$C:$C,#REF!,'[2]Base Datos'!$E:$E,#REF!)</f>
        <v>0</v>
      </c>
      <c r="K149" s="34">
        <f>SUMIFS('[2]Base Datos'!$W:$W,'[2]Base Datos'!$C:$C,#REF!,'[2]Base Datos'!$E:$E,#REF!)</f>
        <v>0</v>
      </c>
      <c r="L149" s="34">
        <f>SUMIFS('[2]Base Datos'!$W:$W,'[2]Base Datos'!$C:$C,#REF!,'[2]Base Datos'!$E:$E,#REF!)</f>
        <v>0</v>
      </c>
      <c r="M149" s="34">
        <f>SUMIFS('[2]Base Datos'!$W:$W,'[2]Base Datos'!$C:$C,#REF!,'[2]Base Datos'!$E:$E,#REF!)</f>
        <v>0</v>
      </c>
      <c r="N149" s="35">
        <f>SUMIFS('[2]Base Datos'!$W:$W,'[2]Base Datos'!$C:$C,#REF!,'[2]Base Datos'!$E:$E,#REF!)</f>
        <v>0</v>
      </c>
      <c r="O149" s="35">
        <f>SUMIFS('[2]Base Datos'!$W:$W,'[2]Base Datos'!$C:$C,#REF!,'[2]Base Datos'!$E:$E,#REF!)</f>
        <v>0</v>
      </c>
      <c r="P149" s="35">
        <f>SUMIFS('[2]Base Datos'!$W:$W,'[2]Base Datos'!$C:$C,#REF!,'[2]Base Datos'!$E:$E,#REF!)</f>
        <v>0</v>
      </c>
      <c r="Q149" s="34">
        <f>SUMIFS('[2]Base Datos'!$W:$W,'[2]Base Datos'!$C:$C,#REF!,'[2]Base Datos'!$E:$E,#REF!)</f>
        <v>0</v>
      </c>
      <c r="R149" s="34">
        <f>SUMIFS('[2]Base Datos'!$W:$W,'[2]Base Datos'!$C:$C,#REF!,'[2]Base Datos'!$E:$E,#REF!)</f>
        <v>0</v>
      </c>
      <c r="S149" s="34">
        <f>SUMIFS('[2]Base Datos'!$W:$W,'[2]Base Datos'!$C:$C,#REF!,'[2]Base Datos'!$E:$E,#REF!)</f>
        <v>0</v>
      </c>
      <c r="T149" s="34">
        <f>SUMIFS('[2]Base Datos'!$W:$W,'[2]Base Datos'!$C:$C,#REF!,'[2]Base Datos'!$E:$E,#REF!)</f>
        <v>0</v>
      </c>
      <c r="U149" s="34">
        <f>SUMIFS('[2]Base Datos'!$W:$W,'[2]Base Datos'!$C:$C,#REF!,'[2]Base Datos'!$E:$E,#REF!)</f>
        <v>0</v>
      </c>
      <c r="V149" s="35">
        <f>SUMIFS('[2]Base Datos'!$W:$W,'[2]Base Datos'!$C:$C,#REF!,'[2]Base Datos'!$E:$E,#REF!)</f>
        <v>0</v>
      </c>
      <c r="W149" s="35">
        <f>SUMIFS('[2]Base Datos'!$W:$W,'[2]Base Datos'!$C:$C,#REF!,'[2]Base Datos'!$E:$E,#REF!)</f>
        <v>0</v>
      </c>
      <c r="X149" s="34">
        <f>SUMIFS('[2]Base Datos'!$W:$W,'[2]Base Datos'!$C:$C,#REF!,'[2]Base Datos'!$E:$E,#REF!)</f>
        <v>0</v>
      </c>
      <c r="Y149" s="34">
        <f>SUMIFS('[2]Base Datos'!$W:$W,'[2]Base Datos'!$C:$C,#REF!,'[2]Base Datos'!$E:$E,#REF!)</f>
        <v>0</v>
      </c>
      <c r="Z149" s="34">
        <f>SUMIFS('[2]Base Datos'!$W:$W,'[2]Base Datos'!$C:$C,#REF!,'[2]Base Datos'!$E:$E,#REF!)</f>
        <v>0</v>
      </c>
      <c r="AA149" s="34">
        <f>SUMIFS('[2]Base Datos'!$W:$W,'[2]Base Datos'!$C:$C,#REF!,'[2]Base Datos'!$E:$E,#REF!)</f>
        <v>0</v>
      </c>
      <c r="AB149" s="34">
        <f>SUMIFS('[2]Base Datos'!$W:$W,'[2]Base Datos'!$C:$C,#REF!,'[2]Base Datos'!$E:$E,#REF!)</f>
        <v>0</v>
      </c>
      <c r="AC149" s="35">
        <f>SUMIFS('[2]Base Datos'!$W:$W,'[2]Base Datos'!$C:$C,#REF!,'[2]Base Datos'!$E:$E,#REF!)</f>
        <v>0</v>
      </c>
      <c r="AD149" s="35">
        <f>SUMIFS('[2]Base Datos'!$W:$W,'[2]Base Datos'!$C:$C,#REF!,'[2]Base Datos'!$E:$E,#REF!)</f>
        <v>0</v>
      </c>
      <c r="AE149" s="34">
        <f>SUMIFS('[2]Base Datos'!$W:$W,'[2]Base Datos'!$C:$C,#REF!,'[2]Base Datos'!$E:$E,#REF!)</f>
        <v>0</v>
      </c>
      <c r="AF149" s="34">
        <f>SUMIFS('[2]Base Datos'!$W:$W,'[2]Base Datos'!$C:$C,#REF!,'[2]Base Datos'!$E:$E,#REF!)</f>
        <v>0</v>
      </c>
      <c r="AG149" s="62">
        <f>SUMIFS('[2]Base Datos'!$W:$W,'[2]Base Datos'!$C:$C,#REF!,'[2]Base Datos'!$E:$E,#REF!)</f>
        <v>0</v>
      </c>
      <c r="AH149" s="35">
        <f>SUMIFS('[2]Base Datos'!$W:$W,'[2]Base Datos'!$C:$C,#REF!,'[2]Base Datos'!$E:$E,#REF!)</f>
        <v>0</v>
      </c>
      <c r="AI149" s="67"/>
    </row>
    <row r="150" spans="1:35" hidden="1">
      <c r="A150" s="14" t="s">
        <v>80</v>
      </c>
      <c r="B150" s="12">
        <f t="shared" si="13"/>
        <v>0</v>
      </c>
      <c r="C150" s="13">
        <v>1253.385</v>
      </c>
      <c r="D150" s="13">
        <f t="shared" si="14"/>
        <v>0</v>
      </c>
      <c r="E150" s="34">
        <f>SUMIFS('[2]Base Datos'!$X:$X,'[2]Base Datos'!$C:$C,#REF!,'[2]Base Datos'!$E:$E,#REF!)</f>
        <v>0</v>
      </c>
      <c r="F150" s="34">
        <f>SUMIFS('[2]Base Datos'!$X:$X,'[2]Base Datos'!$C:$C,#REF!,'[2]Base Datos'!$E:$E,#REF!)</f>
        <v>0</v>
      </c>
      <c r="G150" s="34">
        <f>SUMIFS('[2]Base Datos'!$X:$X,'[2]Base Datos'!$C:$C,#REF!,'[2]Base Datos'!$E:$E,#REF!)</f>
        <v>0</v>
      </c>
      <c r="H150" s="35">
        <f>SUMIFS('[2]Base Datos'!$X:$X,'[2]Base Datos'!$C:$C,#REF!,'[2]Base Datos'!$E:$E,#REF!)</f>
        <v>0</v>
      </c>
      <c r="I150" s="35">
        <f>SUMIFS('[2]Base Datos'!$X:$X,'[2]Base Datos'!$C:$C,#REF!,'[2]Base Datos'!$E:$E,#REF!)</f>
        <v>0</v>
      </c>
      <c r="J150" s="34">
        <f>SUMIFS('[2]Base Datos'!$X:$X,'[2]Base Datos'!$C:$C,#REF!,'[2]Base Datos'!$E:$E,#REF!)</f>
        <v>0</v>
      </c>
      <c r="K150" s="34">
        <f>SUMIFS('[2]Base Datos'!$X:$X,'[2]Base Datos'!$C:$C,#REF!,'[2]Base Datos'!$E:$E,#REF!)</f>
        <v>0</v>
      </c>
      <c r="L150" s="34">
        <f>SUMIFS('[2]Base Datos'!$X:$X,'[2]Base Datos'!$C:$C,#REF!,'[2]Base Datos'!$E:$E,#REF!)</f>
        <v>0</v>
      </c>
      <c r="M150" s="34">
        <f>SUMIFS('[2]Base Datos'!$X:$X,'[2]Base Datos'!$C:$C,#REF!,'[2]Base Datos'!$E:$E,#REF!)</f>
        <v>0</v>
      </c>
      <c r="N150" s="35">
        <f>SUMIFS('[2]Base Datos'!$X:$X,'[2]Base Datos'!$C:$C,#REF!,'[2]Base Datos'!$E:$E,#REF!)</f>
        <v>0</v>
      </c>
      <c r="O150" s="35">
        <f>SUMIFS('[2]Base Datos'!$X:$X,'[2]Base Datos'!$C:$C,#REF!,'[2]Base Datos'!$E:$E,#REF!)</f>
        <v>0</v>
      </c>
      <c r="P150" s="35">
        <f>SUMIFS('[2]Base Datos'!$X:$X,'[2]Base Datos'!$C:$C,#REF!,'[2]Base Datos'!$E:$E,#REF!)</f>
        <v>0</v>
      </c>
      <c r="Q150" s="34">
        <f>SUMIFS('[2]Base Datos'!$X:$X,'[2]Base Datos'!$C:$C,#REF!,'[2]Base Datos'!$E:$E,#REF!)</f>
        <v>0</v>
      </c>
      <c r="R150" s="34">
        <f>SUMIFS('[2]Base Datos'!$X:$X,'[2]Base Datos'!$C:$C,#REF!,'[2]Base Datos'!$E:$E,#REF!)</f>
        <v>0</v>
      </c>
      <c r="S150" s="34">
        <f>SUMIFS('[2]Base Datos'!$X:$X,'[2]Base Datos'!$C:$C,#REF!,'[2]Base Datos'!$E:$E,#REF!)</f>
        <v>0</v>
      </c>
      <c r="T150" s="34">
        <f>SUMIFS('[2]Base Datos'!$X:$X,'[2]Base Datos'!$C:$C,#REF!,'[2]Base Datos'!$E:$E,#REF!)</f>
        <v>0</v>
      </c>
      <c r="U150" s="34">
        <f>SUMIFS('[2]Base Datos'!$X:$X,'[2]Base Datos'!$C:$C,#REF!,'[2]Base Datos'!$E:$E,#REF!)</f>
        <v>0</v>
      </c>
      <c r="V150" s="35">
        <f>SUMIFS('[2]Base Datos'!$X:$X,'[2]Base Datos'!$C:$C,#REF!,'[2]Base Datos'!$E:$E,#REF!)</f>
        <v>0</v>
      </c>
      <c r="W150" s="35">
        <f>SUMIFS('[2]Base Datos'!$X:$X,'[2]Base Datos'!$C:$C,#REF!,'[2]Base Datos'!$E:$E,#REF!)</f>
        <v>0</v>
      </c>
      <c r="X150" s="34">
        <f>SUMIFS('[2]Base Datos'!$X:$X,'[2]Base Datos'!$C:$C,#REF!,'[2]Base Datos'!$E:$E,#REF!)</f>
        <v>0</v>
      </c>
      <c r="Y150" s="34">
        <f>SUMIFS('[2]Base Datos'!$X:$X,'[2]Base Datos'!$C:$C,#REF!,'[2]Base Datos'!$E:$E,#REF!)</f>
        <v>0</v>
      </c>
      <c r="Z150" s="34">
        <f>SUMIFS('[2]Base Datos'!$X:$X,'[2]Base Datos'!$C:$C,#REF!,'[2]Base Datos'!$E:$E,#REF!)</f>
        <v>0</v>
      </c>
      <c r="AA150" s="34">
        <f>SUMIFS('[2]Base Datos'!$X:$X,'[2]Base Datos'!$C:$C,#REF!,'[2]Base Datos'!$E:$E,#REF!)</f>
        <v>0</v>
      </c>
      <c r="AB150" s="34">
        <f>SUMIFS('[2]Base Datos'!$X:$X,'[2]Base Datos'!$C:$C,#REF!,'[2]Base Datos'!$E:$E,#REF!)</f>
        <v>0</v>
      </c>
      <c r="AC150" s="35">
        <f>SUMIFS('[2]Base Datos'!$X:$X,'[2]Base Datos'!$C:$C,#REF!,'[2]Base Datos'!$E:$E,#REF!)</f>
        <v>0</v>
      </c>
      <c r="AD150" s="35">
        <f>SUMIFS('[2]Base Datos'!$X:$X,'[2]Base Datos'!$C:$C,#REF!,'[2]Base Datos'!$E:$E,#REF!)</f>
        <v>0</v>
      </c>
      <c r="AE150" s="34">
        <f>SUMIFS('[2]Base Datos'!$X:$X,'[2]Base Datos'!$C:$C,#REF!,'[2]Base Datos'!$E:$E,#REF!)</f>
        <v>0</v>
      </c>
      <c r="AF150" s="34">
        <f>SUMIFS('[2]Base Datos'!$X:$X,'[2]Base Datos'!$C:$C,#REF!,'[2]Base Datos'!$E:$E,#REF!)</f>
        <v>0</v>
      </c>
      <c r="AG150" s="62">
        <f>SUMIFS('[2]Base Datos'!$X:$X,'[2]Base Datos'!$C:$C,#REF!,'[2]Base Datos'!$E:$E,#REF!)</f>
        <v>0</v>
      </c>
      <c r="AH150" s="35">
        <f>SUMIFS('[2]Base Datos'!$X:$X,'[2]Base Datos'!$C:$C,#REF!,'[2]Base Datos'!$E:$E,#REF!)</f>
        <v>0</v>
      </c>
      <c r="AI150" s="67"/>
    </row>
    <row r="151" spans="1:35" hidden="1">
      <c r="A151" s="40" t="s">
        <v>87</v>
      </c>
      <c r="B151" s="40">
        <v>0</v>
      </c>
      <c r="C151" s="38">
        <v>25195</v>
      </c>
      <c r="D151" s="33">
        <f t="shared" ref="D151" si="15">B151*C151</f>
        <v>0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67"/>
    </row>
    <row r="152" spans="1:35" hidden="1">
      <c r="A152" s="38" t="s">
        <v>10</v>
      </c>
      <c r="B152" s="36">
        <f t="shared" ref="B152:B177" si="16">SUM(E152:AI152)</f>
        <v>0</v>
      </c>
      <c r="C152" s="37">
        <v>8772.2858246347787</v>
      </c>
      <c r="D152" s="37">
        <f t="shared" ref="D152:D177" si="17">B152*C152</f>
        <v>0</v>
      </c>
      <c r="E152" s="34">
        <f>SUMIFS('[1]Base Datos'!$J:$J,'[1]Base Datos'!$A:$A,#REF!,'[1]Base Datos'!$D:$D,#REF!)</f>
        <v>0</v>
      </c>
      <c r="F152" s="34">
        <f>SUMIFS('[1]Base Datos'!$J:$J,'[1]Base Datos'!$A:$A,#REF!,'[1]Base Datos'!$D:$D,#REF!)</f>
        <v>0</v>
      </c>
      <c r="G152" s="34">
        <f>SUMIFS('[1]Base Datos'!$J:$J,'[1]Base Datos'!$A:$A,#REF!,'[1]Base Datos'!$D:$D,#REF!)</f>
        <v>0</v>
      </c>
      <c r="H152" s="35">
        <f>SUMIFS('[1]Base Datos'!$J:$J,'[1]Base Datos'!$A:$A,#REF!,'[1]Base Datos'!$D:$D,#REF!)</f>
        <v>0</v>
      </c>
      <c r="I152" s="35">
        <f>SUMIFS('[1]Base Datos'!$J:$J,'[1]Base Datos'!$A:$A,#REF!,'[1]Base Datos'!$D:$D,#REF!)</f>
        <v>0</v>
      </c>
      <c r="J152" s="34">
        <f>SUMIFS('[1]Base Datos'!$J:$J,'[1]Base Datos'!$A:$A,#REF!,'[1]Base Datos'!$D:$D,#REF!)</f>
        <v>0</v>
      </c>
      <c r="K152" s="34">
        <f>SUMIFS('[1]Base Datos'!$J:$J,'[1]Base Datos'!$A:$A,#REF!,'[1]Base Datos'!$D:$D,#REF!)</f>
        <v>0</v>
      </c>
      <c r="L152" s="34">
        <f>SUMIFS('[1]Base Datos'!$J:$J,'[1]Base Datos'!$A:$A,#REF!,'[1]Base Datos'!$D:$D,#REF!)</f>
        <v>0</v>
      </c>
      <c r="M152" s="34">
        <f>SUMIFS('[1]Base Datos'!$J:$J,'[1]Base Datos'!$A:$A,#REF!,'[1]Base Datos'!$D:$D,#REF!)</f>
        <v>0</v>
      </c>
      <c r="N152" s="35">
        <f>SUMIFS('[1]Base Datos'!$J:$J,'[1]Base Datos'!$A:$A,#REF!,'[1]Base Datos'!$D:$D,#REF!)</f>
        <v>0</v>
      </c>
      <c r="O152" s="35">
        <f>SUMIFS('[1]Base Datos'!$J:$J,'[1]Base Datos'!$A:$A,#REF!,'[1]Base Datos'!$D:$D,#REF!)</f>
        <v>0</v>
      </c>
      <c r="P152" s="35">
        <f>SUMIFS('[1]Base Datos'!$J:$J,'[1]Base Datos'!$A:$A,#REF!,'[1]Base Datos'!$D:$D,#REF!)</f>
        <v>0</v>
      </c>
      <c r="Q152" s="34">
        <f>SUMIFS('[1]Base Datos'!$J:$J,'[1]Base Datos'!$A:$A,#REF!,'[1]Base Datos'!$D:$D,#REF!)</f>
        <v>0</v>
      </c>
      <c r="R152" s="34">
        <f>SUMIFS('[1]Base Datos'!$J:$J,'[1]Base Datos'!$A:$A,#REF!,'[1]Base Datos'!$D:$D,#REF!)</f>
        <v>0</v>
      </c>
      <c r="S152" s="34">
        <f>SUMIFS('[1]Base Datos'!$J:$J,'[1]Base Datos'!$A:$A,#REF!,'[1]Base Datos'!$D:$D,#REF!)</f>
        <v>0</v>
      </c>
      <c r="T152" s="34">
        <f>SUMIFS('[1]Base Datos'!$J:$J,'[1]Base Datos'!$A:$A,#REF!,'[1]Base Datos'!$D:$D,#REF!)</f>
        <v>0</v>
      </c>
      <c r="U152" s="34">
        <f>SUMIFS('[1]Base Datos'!$J:$J,'[1]Base Datos'!$A:$A,#REF!,'[1]Base Datos'!$D:$D,#REF!)</f>
        <v>0</v>
      </c>
      <c r="V152" s="35">
        <f>SUMIFS('[1]Base Datos'!$J:$J,'[1]Base Datos'!$A:$A,#REF!,'[1]Base Datos'!$D:$D,#REF!)</f>
        <v>0</v>
      </c>
      <c r="W152" s="35">
        <f>SUMIFS('[1]Base Datos'!$J:$J,'[1]Base Datos'!$A:$A,#REF!,'[1]Base Datos'!$D:$D,#REF!)</f>
        <v>0</v>
      </c>
      <c r="X152" s="34">
        <f>SUMIFS('[1]Base Datos'!$J:$J,'[1]Base Datos'!$A:$A,#REF!,'[1]Base Datos'!$D:$D,#REF!)</f>
        <v>0</v>
      </c>
      <c r="Y152" s="34">
        <f>SUMIFS('[1]Base Datos'!$J:$J,'[1]Base Datos'!$A:$A,#REF!,'[1]Base Datos'!$D:$D,#REF!)</f>
        <v>0</v>
      </c>
      <c r="Z152" s="34">
        <f>SUMIFS('[1]Base Datos'!$J:$J,'[1]Base Datos'!$A:$A,#REF!,'[1]Base Datos'!$D:$D,#REF!)</f>
        <v>0</v>
      </c>
      <c r="AA152" s="34">
        <f>SUMIFS('[1]Base Datos'!$J:$J,'[1]Base Datos'!$A:$A,#REF!,'[1]Base Datos'!$D:$D,#REF!)</f>
        <v>0</v>
      </c>
      <c r="AB152" s="34">
        <f>SUMIFS('[1]Base Datos'!$J:$J,'[1]Base Datos'!$A:$A,#REF!,'[1]Base Datos'!$D:$D,#REF!)</f>
        <v>0</v>
      </c>
      <c r="AC152" s="35">
        <f>SUMIFS('[1]Base Datos'!$J:$J,'[1]Base Datos'!$A:$A,#REF!,'[1]Base Datos'!$D:$D,#REF!)</f>
        <v>0</v>
      </c>
      <c r="AD152" s="35">
        <f>SUMIFS('[1]Base Datos'!$J:$J,'[1]Base Datos'!$A:$A,#REF!,'[1]Base Datos'!$D:$D,#REF!)</f>
        <v>0</v>
      </c>
      <c r="AE152" s="34">
        <f>SUMIFS('[1]Base Datos'!$J:$J,'[1]Base Datos'!$A:$A,#REF!,'[1]Base Datos'!$D:$D,#REF!)</f>
        <v>0</v>
      </c>
      <c r="AF152" s="34">
        <f>SUMIFS('[1]Base Datos'!$J:$J,'[1]Base Datos'!$A:$A,#REF!,'[1]Base Datos'!$D:$D,#REF!)</f>
        <v>0</v>
      </c>
      <c r="AG152" s="62">
        <f>SUMIFS('[1]Base Datos'!$J:$J,'[1]Base Datos'!$A:$A,#REF!,'[1]Base Datos'!$D:$D,#REF!)</f>
        <v>0</v>
      </c>
      <c r="AH152" s="35">
        <f>SUMIFS('[1]Base Datos'!$J:$J,'[1]Base Datos'!$A:$A,#REF!,'[1]Base Datos'!$D:$D,#REF!)</f>
        <v>0</v>
      </c>
      <c r="AI152" s="67"/>
    </row>
    <row r="153" spans="1:35" hidden="1">
      <c r="A153" s="38" t="s">
        <v>20</v>
      </c>
      <c r="B153" s="36">
        <f t="shared" si="16"/>
        <v>0</v>
      </c>
      <c r="C153" s="37">
        <v>23810.490095437261</v>
      </c>
      <c r="D153" s="37">
        <f t="shared" si="17"/>
        <v>0</v>
      </c>
      <c r="E153" s="34">
        <f>SUMIFS('[1]Base Datos'!$AA:$AA,'[1]Base Datos'!$A:$A,#REF!,'[1]Base Datos'!$D:$D,#REF!)</f>
        <v>0</v>
      </c>
      <c r="F153" s="34">
        <f>SUMIFS('[1]Base Datos'!$AA:$AA,'[1]Base Datos'!$A:$A,#REF!,'[1]Base Datos'!$D:$D,#REF!)</f>
        <v>0</v>
      </c>
      <c r="G153" s="34">
        <f>SUMIFS('[1]Base Datos'!$AA:$AA,'[1]Base Datos'!$A:$A,#REF!,'[1]Base Datos'!$D:$D,#REF!)</f>
        <v>0</v>
      </c>
      <c r="H153" s="35">
        <f>SUMIFS('[1]Base Datos'!$AA:$AA,'[1]Base Datos'!$A:$A,#REF!,'[1]Base Datos'!$D:$D,#REF!)</f>
        <v>0</v>
      </c>
      <c r="I153" s="35">
        <f>SUMIFS('[1]Base Datos'!$AA:$AA,'[1]Base Datos'!$A:$A,#REF!,'[1]Base Datos'!$D:$D,#REF!)</f>
        <v>0</v>
      </c>
      <c r="J153" s="34">
        <f>SUMIFS('[1]Base Datos'!$AA:$AA,'[1]Base Datos'!$A:$A,#REF!,'[1]Base Datos'!$D:$D,#REF!)</f>
        <v>0</v>
      </c>
      <c r="K153" s="34">
        <f>SUMIFS('[1]Base Datos'!$AA:$AA,'[1]Base Datos'!$A:$A,#REF!,'[1]Base Datos'!$D:$D,#REF!)</f>
        <v>0</v>
      </c>
      <c r="L153" s="34">
        <f>SUMIFS('[1]Base Datos'!$AA:$AA,'[1]Base Datos'!$A:$A,#REF!,'[1]Base Datos'!$D:$D,#REF!)</f>
        <v>0</v>
      </c>
      <c r="M153" s="34">
        <f>SUMIFS('[1]Base Datos'!$AA:$AA,'[1]Base Datos'!$A:$A,#REF!,'[1]Base Datos'!$D:$D,#REF!)</f>
        <v>0</v>
      </c>
      <c r="N153" s="35">
        <f>SUMIFS('[1]Base Datos'!$AA:$AA,'[1]Base Datos'!$A:$A,#REF!,'[1]Base Datos'!$D:$D,#REF!)</f>
        <v>0</v>
      </c>
      <c r="O153" s="35">
        <f>SUMIFS('[1]Base Datos'!$AA:$AA,'[1]Base Datos'!$A:$A,#REF!,'[1]Base Datos'!$D:$D,#REF!)</f>
        <v>0</v>
      </c>
      <c r="P153" s="35">
        <f>SUMIFS('[1]Base Datos'!$AA:$AA,'[1]Base Datos'!$A:$A,#REF!,'[1]Base Datos'!$D:$D,#REF!)</f>
        <v>0</v>
      </c>
      <c r="Q153" s="34">
        <f>SUMIFS('[1]Base Datos'!$AA:$AA,'[1]Base Datos'!$A:$A,#REF!,'[1]Base Datos'!$D:$D,#REF!)</f>
        <v>0</v>
      </c>
      <c r="R153" s="34">
        <f>SUMIFS('[1]Base Datos'!$AA:$AA,'[1]Base Datos'!$A:$A,#REF!,'[1]Base Datos'!$D:$D,#REF!)</f>
        <v>0</v>
      </c>
      <c r="S153" s="34">
        <f>SUMIFS('[1]Base Datos'!$AA:$AA,'[1]Base Datos'!$A:$A,#REF!,'[1]Base Datos'!$D:$D,#REF!)</f>
        <v>0</v>
      </c>
      <c r="T153" s="34">
        <f>SUMIFS('[1]Base Datos'!$AA:$AA,'[1]Base Datos'!$A:$A,#REF!,'[1]Base Datos'!$D:$D,#REF!)</f>
        <v>0</v>
      </c>
      <c r="U153" s="34">
        <f>SUMIFS('[1]Base Datos'!$AA:$AA,'[1]Base Datos'!$A:$A,#REF!,'[1]Base Datos'!$D:$D,#REF!)</f>
        <v>0</v>
      </c>
      <c r="V153" s="35">
        <f>SUMIFS('[1]Base Datos'!$AA:$AA,'[1]Base Datos'!$A:$A,#REF!,'[1]Base Datos'!$D:$D,#REF!)</f>
        <v>0</v>
      </c>
      <c r="W153" s="35">
        <f>SUMIFS('[1]Base Datos'!$AA:$AA,'[1]Base Datos'!$A:$A,#REF!,'[1]Base Datos'!$D:$D,#REF!)</f>
        <v>0</v>
      </c>
      <c r="X153" s="34">
        <f>SUMIFS('[1]Base Datos'!$AA:$AA,'[1]Base Datos'!$A:$A,#REF!,'[1]Base Datos'!$D:$D,#REF!)</f>
        <v>0</v>
      </c>
      <c r="Y153" s="34">
        <f>SUMIFS('[1]Base Datos'!$AA:$AA,'[1]Base Datos'!$A:$A,#REF!,'[1]Base Datos'!$D:$D,#REF!)</f>
        <v>0</v>
      </c>
      <c r="Z153" s="34">
        <f>SUMIFS('[1]Base Datos'!$AA:$AA,'[1]Base Datos'!$A:$A,#REF!,'[1]Base Datos'!$D:$D,#REF!)</f>
        <v>0</v>
      </c>
      <c r="AA153" s="34">
        <f>SUMIFS('[1]Base Datos'!$AA:$AA,'[1]Base Datos'!$A:$A,#REF!,'[1]Base Datos'!$D:$D,#REF!)</f>
        <v>0</v>
      </c>
      <c r="AB153" s="34">
        <f>SUMIFS('[1]Base Datos'!$AA:$AA,'[1]Base Datos'!$A:$A,#REF!,'[1]Base Datos'!$D:$D,#REF!)</f>
        <v>0</v>
      </c>
      <c r="AC153" s="35">
        <f>SUMIFS('[1]Base Datos'!$AA:$AA,'[1]Base Datos'!$A:$A,#REF!,'[1]Base Datos'!$D:$D,#REF!)</f>
        <v>0</v>
      </c>
      <c r="AD153" s="35">
        <f>SUMIFS('[1]Base Datos'!$AA:$AA,'[1]Base Datos'!$A:$A,#REF!,'[1]Base Datos'!$D:$D,#REF!)</f>
        <v>0</v>
      </c>
      <c r="AE153" s="34">
        <f>SUMIFS('[1]Base Datos'!$AA:$AA,'[1]Base Datos'!$A:$A,#REF!,'[1]Base Datos'!$D:$D,#REF!)</f>
        <v>0</v>
      </c>
      <c r="AF153" s="34">
        <f>SUMIFS('[1]Base Datos'!$AA:$AA,'[1]Base Datos'!$A:$A,#REF!,'[1]Base Datos'!$D:$D,#REF!)</f>
        <v>0</v>
      </c>
      <c r="AG153" s="62">
        <f>SUMIFS('[1]Base Datos'!$AA:$AA,'[1]Base Datos'!$A:$A,#REF!,'[1]Base Datos'!$D:$D,#REF!)</f>
        <v>0</v>
      </c>
      <c r="AH153" s="35">
        <f>SUMIFS('[1]Base Datos'!$AA:$AA,'[1]Base Datos'!$A:$A,#REF!,'[1]Base Datos'!$D:$D,#REF!)</f>
        <v>0</v>
      </c>
      <c r="AI153" s="67"/>
    </row>
    <row r="154" spans="1:35" hidden="1">
      <c r="A154" s="38" t="s">
        <v>24</v>
      </c>
      <c r="B154" s="36">
        <f t="shared" si="16"/>
        <v>0</v>
      </c>
      <c r="C154" s="37">
        <v>1492.1098199999999</v>
      </c>
      <c r="D154" s="37">
        <f t="shared" si="17"/>
        <v>0</v>
      </c>
      <c r="E154" s="34">
        <f>SUMIFS('[1]Base Datos'!$W:$W,'[1]Base Datos'!$A:$A,#REF!,'[1]Base Datos'!$D:$D,#REF!)</f>
        <v>0</v>
      </c>
      <c r="F154" s="34">
        <f>SUMIFS('[1]Base Datos'!$W:$W,'[1]Base Datos'!$A:$A,#REF!,'[1]Base Datos'!$D:$D,#REF!)</f>
        <v>0</v>
      </c>
      <c r="G154" s="34">
        <f>SUMIFS('[1]Base Datos'!$W:$W,'[1]Base Datos'!$A:$A,#REF!,'[1]Base Datos'!$D:$D,#REF!)</f>
        <v>0</v>
      </c>
      <c r="H154" s="35">
        <f>SUMIFS('[1]Base Datos'!$W:$W,'[1]Base Datos'!$A:$A,#REF!,'[1]Base Datos'!$D:$D,#REF!)</f>
        <v>0</v>
      </c>
      <c r="I154" s="35">
        <f>SUMIFS('[1]Base Datos'!$W:$W,'[1]Base Datos'!$A:$A,#REF!,'[1]Base Datos'!$D:$D,#REF!)</f>
        <v>0</v>
      </c>
      <c r="J154" s="34">
        <f>SUMIFS('[1]Base Datos'!$W:$W,'[1]Base Datos'!$A:$A,#REF!,'[1]Base Datos'!$D:$D,#REF!)</f>
        <v>0</v>
      </c>
      <c r="K154" s="34">
        <f>SUMIFS('[1]Base Datos'!$W:$W,'[1]Base Datos'!$A:$A,#REF!,'[1]Base Datos'!$D:$D,#REF!)</f>
        <v>0</v>
      </c>
      <c r="L154" s="34">
        <f>SUMIFS('[1]Base Datos'!$W:$W,'[1]Base Datos'!$A:$A,#REF!,'[1]Base Datos'!$D:$D,#REF!)</f>
        <v>0</v>
      </c>
      <c r="M154" s="34">
        <f>SUMIFS('[1]Base Datos'!$W:$W,'[1]Base Datos'!$A:$A,#REF!,'[1]Base Datos'!$D:$D,#REF!)</f>
        <v>0</v>
      </c>
      <c r="N154" s="35">
        <f>SUMIFS('[1]Base Datos'!$W:$W,'[1]Base Datos'!$A:$A,#REF!,'[1]Base Datos'!$D:$D,#REF!)</f>
        <v>0</v>
      </c>
      <c r="O154" s="35">
        <f>SUMIFS('[1]Base Datos'!$W:$W,'[1]Base Datos'!$A:$A,#REF!,'[1]Base Datos'!$D:$D,#REF!)</f>
        <v>0</v>
      </c>
      <c r="P154" s="35">
        <f>SUMIFS('[1]Base Datos'!$W:$W,'[1]Base Datos'!$A:$A,#REF!,'[1]Base Datos'!$D:$D,#REF!)</f>
        <v>0</v>
      </c>
      <c r="Q154" s="34">
        <f>SUMIFS('[1]Base Datos'!$W:$W,'[1]Base Datos'!$A:$A,#REF!,'[1]Base Datos'!$D:$D,#REF!)</f>
        <v>0</v>
      </c>
      <c r="R154" s="34">
        <f>SUMIFS('[1]Base Datos'!$W:$W,'[1]Base Datos'!$A:$A,#REF!,'[1]Base Datos'!$D:$D,#REF!)</f>
        <v>0</v>
      </c>
      <c r="S154" s="34">
        <f>SUMIFS('[1]Base Datos'!$W:$W,'[1]Base Datos'!$A:$A,#REF!,'[1]Base Datos'!$D:$D,#REF!)</f>
        <v>0</v>
      </c>
      <c r="T154" s="34">
        <f>SUMIFS('[1]Base Datos'!$W:$W,'[1]Base Datos'!$A:$A,#REF!,'[1]Base Datos'!$D:$D,#REF!)</f>
        <v>0</v>
      </c>
      <c r="U154" s="34">
        <f>SUMIFS('[1]Base Datos'!$W:$W,'[1]Base Datos'!$A:$A,#REF!,'[1]Base Datos'!$D:$D,#REF!)</f>
        <v>0</v>
      </c>
      <c r="V154" s="35">
        <f>SUMIFS('[1]Base Datos'!$W:$W,'[1]Base Datos'!$A:$A,#REF!,'[1]Base Datos'!$D:$D,#REF!)</f>
        <v>0</v>
      </c>
      <c r="W154" s="35">
        <f>SUMIFS('[1]Base Datos'!$W:$W,'[1]Base Datos'!$A:$A,#REF!,'[1]Base Datos'!$D:$D,#REF!)</f>
        <v>0</v>
      </c>
      <c r="X154" s="34">
        <f>SUMIFS('[1]Base Datos'!$W:$W,'[1]Base Datos'!$A:$A,#REF!,'[1]Base Datos'!$D:$D,#REF!)</f>
        <v>0</v>
      </c>
      <c r="Y154" s="34">
        <f>SUMIFS('[1]Base Datos'!$W:$W,'[1]Base Datos'!$A:$A,#REF!,'[1]Base Datos'!$D:$D,#REF!)</f>
        <v>0</v>
      </c>
      <c r="Z154" s="34">
        <f>SUMIFS('[1]Base Datos'!$W:$W,'[1]Base Datos'!$A:$A,#REF!,'[1]Base Datos'!$D:$D,#REF!)</f>
        <v>0</v>
      </c>
      <c r="AA154" s="34">
        <f>SUMIFS('[1]Base Datos'!$W:$W,'[1]Base Datos'!$A:$A,#REF!,'[1]Base Datos'!$D:$D,#REF!)</f>
        <v>0</v>
      </c>
      <c r="AB154" s="34">
        <f>SUMIFS('[1]Base Datos'!$W:$W,'[1]Base Datos'!$A:$A,#REF!,'[1]Base Datos'!$D:$D,#REF!)</f>
        <v>0</v>
      </c>
      <c r="AC154" s="35">
        <f>SUMIFS('[1]Base Datos'!$W:$W,'[1]Base Datos'!$A:$A,#REF!,'[1]Base Datos'!$D:$D,#REF!)</f>
        <v>0</v>
      </c>
      <c r="AD154" s="35">
        <f>SUMIFS('[1]Base Datos'!$W:$W,'[1]Base Datos'!$A:$A,#REF!,'[1]Base Datos'!$D:$D,#REF!)</f>
        <v>0</v>
      </c>
      <c r="AE154" s="34">
        <f>SUMIFS('[1]Base Datos'!$W:$W,'[1]Base Datos'!$A:$A,#REF!,'[1]Base Datos'!$D:$D,#REF!)</f>
        <v>0</v>
      </c>
      <c r="AF154" s="34">
        <f>SUMIFS('[1]Base Datos'!$W:$W,'[1]Base Datos'!$A:$A,#REF!,'[1]Base Datos'!$D:$D,#REF!)</f>
        <v>0</v>
      </c>
      <c r="AG154" s="62">
        <f>SUMIFS('[1]Base Datos'!$W:$W,'[1]Base Datos'!$A:$A,#REF!,'[1]Base Datos'!$D:$D,#REF!)</f>
        <v>0</v>
      </c>
      <c r="AH154" s="35">
        <f>SUMIFS('[1]Base Datos'!$W:$W,'[1]Base Datos'!$A:$A,#REF!,'[1]Base Datos'!$D:$D,#REF!)</f>
        <v>0</v>
      </c>
      <c r="AI154" s="67"/>
    </row>
    <row r="155" spans="1:35" hidden="1">
      <c r="A155" s="14" t="s">
        <v>25</v>
      </c>
      <c r="B155" s="12">
        <f t="shared" si="16"/>
        <v>0</v>
      </c>
      <c r="C155" s="13">
        <v>1056.7349999999999</v>
      </c>
      <c r="D155" s="13">
        <f t="shared" si="17"/>
        <v>0</v>
      </c>
      <c r="E155" s="34">
        <f>SUMIFS('[1]Base Datos'!$X:$X,'[1]Base Datos'!$A:$A,#REF!,'[1]Base Datos'!$D:$D,#REF!)</f>
        <v>0</v>
      </c>
      <c r="F155" s="34">
        <f>SUMIFS('[1]Base Datos'!$X:$X,'[1]Base Datos'!$A:$A,#REF!,'[1]Base Datos'!$D:$D,#REF!)</f>
        <v>0</v>
      </c>
      <c r="G155" s="34">
        <f>SUMIFS('[1]Base Datos'!$X:$X,'[1]Base Datos'!$A:$A,#REF!,'[1]Base Datos'!$D:$D,#REF!)</f>
        <v>0</v>
      </c>
      <c r="H155" s="35">
        <f>SUMIFS('[1]Base Datos'!$X:$X,'[1]Base Datos'!$A:$A,#REF!,'[1]Base Datos'!$D:$D,#REF!)</f>
        <v>0</v>
      </c>
      <c r="I155" s="35">
        <f>SUMIFS('[1]Base Datos'!$X:$X,'[1]Base Datos'!$A:$A,#REF!,'[1]Base Datos'!$D:$D,#REF!)</f>
        <v>0</v>
      </c>
      <c r="J155" s="34">
        <f>SUMIFS('[1]Base Datos'!$X:$X,'[1]Base Datos'!$A:$A,#REF!,'[1]Base Datos'!$D:$D,#REF!)</f>
        <v>0</v>
      </c>
      <c r="K155" s="34">
        <f>SUMIFS('[1]Base Datos'!$X:$X,'[1]Base Datos'!$A:$A,#REF!,'[1]Base Datos'!$D:$D,#REF!)</f>
        <v>0</v>
      </c>
      <c r="L155" s="34">
        <f>SUMIFS('[1]Base Datos'!$X:$X,'[1]Base Datos'!$A:$A,#REF!,'[1]Base Datos'!$D:$D,#REF!)</f>
        <v>0</v>
      </c>
      <c r="M155" s="34">
        <f>SUMIFS('[1]Base Datos'!$X:$X,'[1]Base Datos'!$A:$A,#REF!,'[1]Base Datos'!$D:$D,#REF!)</f>
        <v>0</v>
      </c>
      <c r="N155" s="35">
        <f>SUMIFS('[1]Base Datos'!$X:$X,'[1]Base Datos'!$A:$A,#REF!,'[1]Base Datos'!$D:$D,#REF!)</f>
        <v>0</v>
      </c>
      <c r="O155" s="35">
        <f>SUMIFS('[1]Base Datos'!$X:$X,'[1]Base Datos'!$A:$A,#REF!,'[1]Base Datos'!$D:$D,#REF!)</f>
        <v>0</v>
      </c>
      <c r="P155" s="35">
        <f>SUMIFS('[1]Base Datos'!$X:$X,'[1]Base Datos'!$A:$A,#REF!,'[1]Base Datos'!$D:$D,#REF!)</f>
        <v>0</v>
      </c>
      <c r="Q155" s="34">
        <f>SUMIFS('[1]Base Datos'!$X:$X,'[1]Base Datos'!$A:$A,#REF!,'[1]Base Datos'!$D:$D,#REF!)</f>
        <v>0</v>
      </c>
      <c r="R155" s="34">
        <f>SUMIFS('[1]Base Datos'!$X:$X,'[1]Base Datos'!$A:$A,#REF!,'[1]Base Datos'!$D:$D,#REF!)</f>
        <v>0</v>
      </c>
      <c r="S155" s="34">
        <f>SUMIFS('[1]Base Datos'!$X:$X,'[1]Base Datos'!$A:$A,#REF!,'[1]Base Datos'!$D:$D,#REF!)</f>
        <v>0</v>
      </c>
      <c r="T155" s="34">
        <f>SUMIFS('[1]Base Datos'!$X:$X,'[1]Base Datos'!$A:$A,#REF!,'[1]Base Datos'!$D:$D,#REF!)</f>
        <v>0</v>
      </c>
      <c r="U155" s="34">
        <f>SUMIFS('[1]Base Datos'!$X:$X,'[1]Base Datos'!$A:$A,#REF!,'[1]Base Datos'!$D:$D,#REF!)</f>
        <v>0</v>
      </c>
      <c r="V155" s="35">
        <f>SUMIFS('[1]Base Datos'!$X:$X,'[1]Base Datos'!$A:$A,#REF!,'[1]Base Datos'!$D:$D,#REF!)</f>
        <v>0</v>
      </c>
      <c r="W155" s="35">
        <f>SUMIFS('[1]Base Datos'!$X:$X,'[1]Base Datos'!$A:$A,#REF!,'[1]Base Datos'!$D:$D,#REF!)</f>
        <v>0</v>
      </c>
      <c r="X155" s="34">
        <f>SUMIFS('[1]Base Datos'!$X:$X,'[1]Base Datos'!$A:$A,#REF!,'[1]Base Datos'!$D:$D,#REF!)</f>
        <v>0</v>
      </c>
      <c r="Y155" s="34">
        <f>SUMIFS('[1]Base Datos'!$X:$X,'[1]Base Datos'!$A:$A,#REF!,'[1]Base Datos'!$D:$D,#REF!)</f>
        <v>0</v>
      </c>
      <c r="Z155" s="34">
        <f>SUMIFS('[1]Base Datos'!$X:$X,'[1]Base Datos'!$A:$A,#REF!,'[1]Base Datos'!$D:$D,#REF!)</f>
        <v>0</v>
      </c>
      <c r="AA155" s="34">
        <f>SUMIFS('[1]Base Datos'!$X:$X,'[1]Base Datos'!$A:$A,#REF!,'[1]Base Datos'!$D:$D,#REF!)</f>
        <v>0</v>
      </c>
      <c r="AB155" s="34">
        <f>SUMIFS('[1]Base Datos'!$X:$X,'[1]Base Datos'!$A:$A,#REF!,'[1]Base Datos'!$D:$D,#REF!)</f>
        <v>0</v>
      </c>
      <c r="AC155" s="35">
        <f>SUMIFS('[1]Base Datos'!$X:$X,'[1]Base Datos'!$A:$A,#REF!,'[1]Base Datos'!$D:$D,#REF!)</f>
        <v>0</v>
      </c>
      <c r="AD155" s="35">
        <f>SUMIFS('[1]Base Datos'!$X:$X,'[1]Base Datos'!$A:$A,#REF!,'[1]Base Datos'!$D:$D,#REF!)</f>
        <v>0</v>
      </c>
      <c r="AE155" s="34">
        <f>SUMIFS('[1]Base Datos'!$X:$X,'[1]Base Datos'!$A:$A,#REF!,'[1]Base Datos'!$D:$D,#REF!)</f>
        <v>0</v>
      </c>
      <c r="AF155" s="34">
        <f>SUMIFS('[1]Base Datos'!$X:$X,'[1]Base Datos'!$A:$A,#REF!,'[1]Base Datos'!$D:$D,#REF!)</f>
        <v>0</v>
      </c>
      <c r="AG155" s="62">
        <f>SUMIFS('[1]Base Datos'!$X:$X,'[1]Base Datos'!$A:$A,#REF!,'[1]Base Datos'!$D:$D,#REF!)</f>
        <v>0</v>
      </c>
      <c r="AH155" s="35">
        <f>SUMIFS('[1]Base Datos'!$X:$X,'[1]Base Datos'!$A:$A,#REF!,'[1]Base Datos'!$D:$D,#REF!)</f>
        <v>0</v>
      </c>
      <c r="AI155" s="67"/>
    </row>
    <row r="156" spans="1:35" hidden="1">
      <c r="A156" s="14" t="s">
        <v>26</v>
      </c>
      <c r="B156" s="12">
        <f t="shared" si="16"/>
        <v>0</v>
      </c>
      <c r="C156" s="13">
        <v>263.92499999999995</v>
      </c>
      <c r="D156" s="13">
        <f t="shared" si="17"/>
        <v>0</v>
      </c>
      <c r="E156" s="34">
        <f>SUMIFS('[1]Base Datos'!$Y:$Y,'[1]Base Datos'!$A:$A,#REF!,'[1]Base Datos'!$D:$D,#REF!)</f>
        <v>0</v>
      </c>
      <c r="F156" s="34">
        <f>SUMIFS('[1]Base Datos'!$Y:$Y,'[1]Base Datos'!$A:$A,#REF!,'[1]Base Datos'!$D:$D,#REF!)</f>
        <v>0</v>
      </c>
      <c r="G156" s="34">
        <f>SUMIFS('[1]Base Datos'!$Y:$Y,'[1]Base Datos'!$A:$A,#REF!,'[1]Base Datos'!$D:$D,#REF!)</f>
        <v>0</v>
      </c>
      <c r="H156" s="35">
        <f>SUMIFS('[1]Base Datos'!$Y:$Y,'[1]Base Datos'!$A:$A,#REF!,'[1]Base Datos'!$D:$D,#REF!)</f>
        <v>0</v>
      </c>
      <c r="I156" s="35">
        <f>SUMIFS('[1]Base Datos'!$Y:$Y,'[1]Base Datos'!$A:$A,#REF!,'[1]Base Datos'!$D:$D,#REF!)</f>
        <v>0</v>
      </c>
      <c r="J156" s="34">
        <f>SUMIFS('[1]Base Datos'!$Y:$Y,'[1]Base Datos'!$A:$A,#REF!,'[1]Base Datos'!$D:$D,#REF!)</f>
        <v>0</v>
      </c>
      <c r="K156" s="34">
        <f>SUMIFS('[1]Base Datos'!$Y:$Y,'[1]Base Datos'!$A:$A,#REF!,'[1]Base Datos'!$D:$D,#REF!)</f>
        <v>0</v>
      </c>
      <c r="L156" s="34">
        <f>SUMIFS('[1]Base Datos'!$Y:$Y,'[1]Base Datos'!$A:$A,#REF!,'[1]Base Datos'!$D:$D,#REF!)</f>
        <v>0</v>
      </c>
      <c r="M156" s="34">
        <f>SUMIFS('[1]Base Datos'!$Y:$Y,'[1]Base Datos'!$A:$A,#REF!,'[1]Base Datos'!$D:$D,#REF!)</f>
        <v>0</v>
      </c>
      <c r="N156" s="35">
        <f>SUMIFS('[1]Base Datos'!$Y:$Y,'[1]Base Datos'!$A:$A,#REF!,'[1]Base Datos'!$D:$D,#REF!)</f>
        <v>0</v>
      </c>
      <c r="O156" s="35">
        <f>SUMIFS('[1]Base Datos'!$Y:$Y,'[1]Base Datos'!$A:$A,#REF!,'[1]Base Datos'!$D:$D,#REF!)</f>
        <v>0</v>
      </c>
      <c r="P156" s="35">
        <f>SUMIFS('[1]Base Datos'!$Y:$Y,'[1]Base Datos'!$A:$A,#REF!,'[1]Base Datos'!$D:$D,#REF!)</f>
        <v>0</v>
      </c>
      <c r="Q156" s="34">
        <f>SUMIFS('[1]Base Datos'!$Y:$Y,'[1]Base Datos'!$A:$A,#REF!,'[1]Base Datos'!$D:$D,#REF!)</f>
        <v>0</v>
      </c>
      <c r="R156" s="34">
        <f>SUMIFS('[1]Base Datos'!$Y:$Y,'[1]Base Datos'!$A:$A,#REF!,'[1]Base Datos'!$D:$D,#REF!)</f>
        <v>0</v>
      </c>
      <c r="S156" s="34">
        <f>SUMIFS('[1]Base Datos'!$Y:$Y,'[1]Base Datos'!$A:$A,#REF!,'[1]Base Datos'!$D:$D,#REF!)</f>
        <v>0</v>
      </c>
      <c r="T156" s="34">
        <f>SUMIFS('[1]Base Datos'!$Y:$Y,'[1]Base Datos'!$A:$A,#REF!,'[1]Base Datos'!$D:$D,#REF!)</f>
        <v>0</v>
      </c>
      <c r="U156" s="34">
        <f>SUMIFS('[1]Base Datos'!$Y:$Y,'[1]Base Datos'!$A:$A,#REF!,'[1]Base Datos'!$D:$D,#REF!)</f>
        <v>0</v>
      </c>
      <c r="V156" s="35">
        <f>SUMIFS('[1]Base Datos'!$Y:$Y,'[1]Base Datos'!$A:$A,#REF!,'[1]Base Datos'!$D:$D,#REF!)</f>
        <v>0</v>
      </c>
      <c r="W156" s="35">
        <f>SUMIFS('[1]Base Datos'!$Y:$Y,'[1]Base Datos'!$A:$A,#REF!,'[1]Base Datos'!$D:$D,#REF!)</f>
        <v>0</v>
      </c>
      <c r="X156" s="34">
        <f>SUMIFS('[1]Base Datos'!$Y:$Y,'[1]Base Datos'!$A:$A,#REF!,'[1]Base Datos'!$D:$D,#REF!)</f>
        <v>0</v>
      </c>
      <c r="Y156" s="34">
        <f>SUMIFS('[1]Base Datos'!$Y:$Y,'[1]Base Datos'!$A:$A,#REF!,'[1]Base Datos'!$D:$D,#REF!)</f>
        <v>0</v>
      </c>
      <c r="Z156" s="34">
        <f>SUMIFS('[1]Base Datos'!$Y:$Y,'[1]Base Datos'!$A:$A,#REF!,'[1]Base Datos'!$D:$D,#REF!)</f>
        <v>0</v>
      </c>
      <c r="AA156" s="34">
        <f>SUMIFS('[1]Base Datos'!$Y:$Y,'[1]Base Datos'!$A:$A,#REF!,'[1]Base Datos'!$D:$D,#REF!)</f>
        <v>0</v>
      </c>
      <c r="AB156" s="34">
        <f>SUMIFS('[1]Base Datos'!$Y:$Y,'[1]Base Datos'!$A:$A,#REF!,'[1]Base Datos'!$D:$D,#REF!)</f>
        <v>0</v>
      </c>
      <c r="AC156" s="35">
        <f>SUMIFS('[1]Base Datos'!$Y:$Y,'[1]Base Datos'!$A:$A,#REF!,'[1]Base Datos'!$D:$D,#REF!)</f>
        <v>0</v>
      </c>
      <c r="AD156" s="35">
        <f>SUMIFS('[1]Base Datos'!$Y:$Y,'[1]Base Datos'!$A:$A,#REF!,'[1]Base Datos'!$D:$D,#REF!)</f>
        <v>0</v>
      </c>
      <c r="AE156" s="34">
        <f>SUMIFS('[1]Base Datos'!$Y:$Y,'[1]Base Datos'!$A:$A,#REF!,'[1]Base Datos'!$D:$D,#REF!)</f>
        <v>0</v>
      </c>
      <c r="AF156" s="34">
        <f>SUMIFS('[1]Base Datos'!$Y:$Y,'[1]Base Datos'!$A:$A,#REF!,'[1]Base Datos'!$D:$D,#REF!)</f>
        <v>0</v>
      </c>
      <c r="AG156" s="62">
        <f>SUMIFS('[1]Base Datos'!$Y:$Y,'[1]Base Datos'!$A:$A,#REF!,'[1]Base Datos'!$D:$D,#REF!)</f>
        <v>0</v>
      </c>
      <c r="AH156" s="35">
        <f>SUMIFS('[1]Base Datos'!$Y:$Y,'[1]Base Datos'!$A:$A,#REF!,'[1]Base Datos'!$D:$D,#REF!)</f>
        <v>0</v>
      </c>
      <c r="AI156" s="67"/>
    </row>
    <row r="157" spans="1:35" hidden="1">
      <c r="A157" s="14" t="s">
        <v>27</v>
      </c>
      <c r="B157" s="12">
        <f t="shared" si="16"/>
        <v>0</v>
      </c>
      <c r="C157" s="13">
        <v>1492.4699999999998</v>
      </c>
      <c r="D157" s="13">
        <f t="shared" si="17"/>
        <v>0</v>
      </c>
      <c r="E157" s="34">
        <f>SUMIFS('[1]Base Datos'!$Z:$Z,'[1]Base Datos'!$A:$A,#REF!,'[1]Base Datos'!$D:$D,#REF!)</f>
        <v>0</v>
      </c>
      <c r="F157" s="34">
        <f>SUMIFS('[1]Base Datos'!$Z:$Z,'[1]Base Datos'!$A:$A,#REF!,'[1]Base Datos'!$D:$D,#REF!)</f>
        <v>0</v>
      </c>
      <c r="G157" s="34">
        <f>SUMIFS('[1]Base Datos'!$Z:$Z,'[1]Base Datos'!$A:$A,#REF!,'[1]Base Datos'!$D:$D,#REF!)</f>
        <v>0</v>
      </c>
      <c r="H157" s="35">
        <f>SUMIFS('[1]Base Datos'!$Z:$Z,'[1]Base Datos'!$A:$A,#REF!,'[1]Base Datos'!$D:$D,#REF!)</f>
        <v>0</v>
      </c>
      <c r="I157" s="35">
        <f>SUMIFS('[1]Base Datos'!$Z:$Z,'[1]Base Datos'!$A:$A,#REF!,'[1]Base Datos'!$D:$D,#REF!)</f>
        <v>0</v>
      </c>
      <c r="J157" s="34">
        <f>SUMIFS('[1]Base Datos'!$Z:$Z,'[1]Base Datos'!$A:$A,#REF!,'[1]Base Datos'!$D:$D,#REF!)</f>
        <v>0</v>
      </c>
      <c r="K157" s="34">
        <f>SUMIFS('[1]Base Datos'!$Z:$Z,'[1]Base Datos'!$A:$A,#REF!,'[1]Base Datos'!$D:$D,#REF!)</f>
        <v>0</v>
      </c>
      <c r="L157" s="34">
        <f>SUMIFS('[1]Base Datos'!$Z:$Z,'[1]Base Datos'!$A:$A,#REF!,'[1]Base Datos'!$D:$D,#REF!)</f>
        <v>0</v>
      </c>
      <c r="M157" s="34">
        <f>SUMIFS('[1]Base Datos'!$Z:$Z,'[1]Base Datos'!$A:$A,#REF!,'[1]Base Datos'!$D:$D,#REF!)</f>
        <v>0</v>
      </c>
      <c r="N157" s="35">
        <f>SUMIFS('[1]Base Datos'!$Z:$Z,'[1]Base Datos'!$A:$A,#REF!,'[1]Base Datos'!$D:$D,#REF!)</f>
        <v>0</v>
      </c>
      <c r="O157" s="35">
        <f>SUMIFS('[1]Base Datos'!$Z:$Z,'[1]Base Datos'!$A:$A,#REF!,'[1]Base Datos'!$D:$D,#REF!)</f>
        <v>0</v>
      </c>
      <c r="P157" s="35">
        <f>SUMIFS('[1]Base Datos'!$Z:$Z,'[1]Base Datos'!$A:$A,#REF!,'[1]Base Datos'!$D:$D,#REF!)</f>
        <v>0</v>
      </c>
      <c r="Q157" s="34">
        <f>SUMIFS('[1]Base Datos'!$Z:$Z,'[1]Base Datos'!$A:$A,#REF!,'[1]Base Datos'!$D:$D,#REF!)</f>
        <v>0</v>
      </c>
      <c r="R157" s="34">
        <f>SUMIFS('[1]Base Datos'!$Z:$Z,'[1]Base Datos'!$A:$A,#REF!,'[1]Base Datos'!$D:$D,#REF!)</f>
        <v>0</v>
      </c>
      <c r="S157" s="34">
        <f>SUMIFS('[1]Base Datos'!$Z:$Z,'[1]Base Datos'!$A:$A,#REF!,'[1]Base Datos'!$D:$D,#REF!)</f>
        <v>0</v>
      </c>
      <c r="T157" s="34">
        <f>SUMIFS('[1]Base Datos'!$Z:$Z,'[1]Base Datos'!$A:$A,#REF!,'[1]Base Datos'!$D:$D,#REF!)</f>
        <v>0</v>
      </c>
      <c r="U157" s="34">
        <f>SUMIFS('[1]Base Datos'!$Z:$Z,'[1]Base Datos'!$A:$A,#REF!,'[1]Base Datos'!$D:$D,#REF!)</f>
        <v>0</v>
      </c>
      <c r="V157" s="35">
        <f>SUMIFS('[1]Base Datos'!$Z:$Z,'[1]Base Datos'!$A:$A,#REF!,'[1]Base Datos'!$D:$D,#REF!)</f>
        <v>0</v>
      </c>
      <c r="W157" s="35">
        <f>SUMIFS('[1]Base Datos'!$Z:$Z,'[1]Base Datos'!$A:$A,#REF!,'[1]Base Datos'!$D:$D,#REF!)</f>
        <v>0</v>
      </c>
      <c r="X157" s="34">
        <f>SUMIFS('[1]Base Datos'!$Z:$Z,'[1]Base Datos'!$A:$A,#REF!,'[1]Base Datos'!$D:$D,#REF!)</f>
        <v>0</v>
      </c>
      <c r="Y157" s="34">
        <f>SUMIFS('[1]Base Datos'!$Z:$Z,'[1]Base Datos'!$A:$A,#REF!,'[1]Base Datos'!$D:$D,#REF!)</f>
        <v>0</v>
      </c>
      <c r="Z157" s="34">
        <f>SUMIFS('[1]Base Datos'!$Z:$Z,'[1]Base Datos'!$A:$A,#REF!,'[1]Base Datos'!$D:$D,#REF!)</f>
        <v>0</v>
      </c>
      <c r="AA157" s="34">
        <f>SUMIFS('[1]Base Datos'!$Z:$Z,'[1]Base Datos'!$A:$A,#REF!,'[1]Base Datos'!$D:$D,#REF!)</f>
        <v>0</v>
      </c>
      <c r="AB157" s="34">
        <f>SUMIFS('[1]Base Datos'!$Z:$Z,'[1]Base Datos'!$A:$A,#REF!,'[1]Base Datos'!$D:$D,#REF!)</f>
        <v>0</v>
      </c>
      <c r="AC157" s="35">
        <f>SUMIFS('[1]Base Datos'!$Z:$Z,'[1]Base Datos'!$A:$A,#REF!,'[1]Base Datos'!$D:$D,#REF!)</f>
        <v>0</v>
      </c>
      <c r="AD157" s="35">
        <f>SUMIFS('[1]Base Datos'!$Z:$Z,'[1]Base Datos'!$A:$A,#REF!,'[1]Base Datos'!$D:$D,#REF!)</f>
        <v>0</v>
      </c>
      <c r="AE157" s="34">
        <f>SUMIFS('[1]Base Datos'!$Z:$Z,'[1]Base Datos'!$A:$A,#REF!,'[1]Base Datos'!$D:$D,#REF!)</f>
        <v>0</v>
      </c>
      <c r="AF157" s="34">
        <f>SUMIFS('[1]Base Datos'!$Z:$Z,'[1]Base Datos'!$A:$A,#REF!,'[1]Base Datos'!$D:$D,#REF!)</f>
        <v>0</v>
      </c>
      <c r="AG157" s="62">
        <f>SUMIFS('[1]Base Datos'!$Z:$Z,'[1]Base Datos'!$A:$A,#REF!,'[1]Base Datos'!$D:$D,#REF!)</f>
        <v>0</v>
      </c>
      <c r="AH157" s="35">
        <f>SUMIFS('[1]Base Datos'!$Z:$Z,'[1]Base Datos'!$A:$A,#REF!,'[1]Base Datos'!$D:$D,#REF!)</f>
        <v>0</v>
      </c>
      <c r="AI157" s="67"/>
    </row>
    <row r="158" spans="1:35" hidden="1">
      <c r="A158" s="14" t="s">
        <v>28</v>
      </c>
      <c r="B158" s="12">
        <f t="shared" si="16"/>
        <v>0</v>
      </c>
      <c r="C158" s="13">
        <v>376.30679536385992</v>
      </c>
      <c r="D158" s="13">
        <f t="shared" si="17"/>
        <v>0</v>
      </c>
      <c r="E158" s="34">
        <f>SUMIFS('[1]Base Datos'!$H:$H,'[1]Base Datos'!$B:$B,#REF!,'[1]Base Datos'!$D:$D,#REF!)</f>
        <v>0</v>
      </c>
      <c r="F158" s="34">
        <f>SUMIFS('[1]Base Datos'!$H:$H,'[1]Base Datos'!$B:$B,#REF!,'[1]Base Datos'!$D:$D,#REF!)</f>
        <v>0</v>
      </c>
      <c r="G158" s="34">
        <f>SUMIFS('[1]Base Datos'!$H:$H,'[1]Base Datos'!$B:$B,#REF!,'[1]Base Datos'!$D:$D,#REF!)</f>
        <v>0</v>
      </c>
      <c r="H158" s="35">
        <f>SUMIFS('[1]Base Datos'!$H:$H,'[1]Base Datos'!$B:$B,#REF!,'[1]Base Datos'!$D:$D,#REF!)</f>
        <v>0</v>
      </c>
      <c r="I158" s="35">
        <f>SUMIFS('[1]Base Datos'!$H:$H,'[1]Base Datos'!$B:$B,#REF!,'[1]Base Datos'!$D:$D,#REF!)</f>
        <v>0</v>
      </c>
      <c r="J158" s="34">
        <f>SUMIFS('[1]Base Datos'!$H:$H,'[1]Base Datos'!$B:$B,#REF!,'[1]Base Datos'!$D:$D,#REF!)</f>
        <v>0</v>
      </c>
      <c r="K158" s="34">
        <f>SUMIFS('[1]Base Datos'!$H:$H,'[1]Base Datos'!$B:$B,#REF!,'[1]Base Datos'!$D:$D,#REF!)</f>
        <v>0</v>
      </c>
      <c r="L158" s="34">
        <f>SUMIFS('[1]Base Datos'!$H:$H,'[1]Base Datos'!$B:$B,#REF!,'[1]Base Datos'!$D:$D,#REF!)</f>
        <v>0</v>
      </c>
      <c r="M158" s="34">
        <f>SUMIFS('[1]Base Datos'!$H:$H,'[1]Base Datos'!$B:$B,#REF!,'[1]Base Datos'!$D:$D,#REF!)</f>
        <v>0</v>
      </c>
      <c r="N158" s="35">
        <f>SUMIFS('[1]Base Datos'!$H:$H,'[1]Base Datos'!$B:$B,#REF!,'[1]Base Datos'!$D:$D,#REF!)</f>
        <v>0</v>
      </c>
      <c r="O158" s="35">
        <f>SUMIFS('[1]Base Datos'!$H:$H,'[1]Base Datos'!$B:$B,#REF!,'[1]Base Datos'!$D:$D,#REF!)</f>
        <v>0</v>
      </c>
      <c r="P158" s="35">
        <f>SUMIFS('[1]Base Datos'!$H:$H,'[1]Base Datos'!$B:$B,#REF!,'[1]Base Datos'!$D:$D,#REF!)</f>
        <v>0</v>
      </c>
      <c r="Q158" s="34">
        <f>SUMIFS('[1]Base Datos'!$H:$H,'[1]Base Datos'!$B:$B,#REF!,'[1]Base Datos'!$D:$D,#REF!)</f>
        <v>0</v>
      </c>
      <c r="R158" s="34">
        <f>SUMIFS('[1]Base Datos'!$H:$H,'[1]Base Datos'!$B:$B,#REF!,'[1]Base Datos'!$D:$D,#REF!)</f>
        <v>0</v>
      </c>
      <c r="S158" s="34">
        <f>SUMIFS('[1]Base Datos'!$H:$H,'[1]Base Datos'!$B:$B,#REF!,'[1]Base Datos'!$D:$D,#REF!)</f>
        <v>0</v>
      </c>
      <c r="T158" s="34">
        <f>SUMIFS('[1]Base Datos'!$H:$H,'[1]Base Datos'!$B:$B,#REF!,'[1]Base Datos'!$D:$D,#REF!)</f>
        <v>0</v>
      </c>
      <c r="U158" s="34">
        <f>SUMIFS('[1]Base Datos'!$H:$H,'[1]Base Datos'!$B:$B,#REF!,'[1]Base Datos'!$D:$D,#REF!)</f>
        <v>0</v>
      </c>
      <c r="V158" s="35">
        <f>SUMIFS('[1]Base Datos'!$H:$H,'[1]Base Datos'!$B:$B,#REF!,'[1]Base Datos'!$D:$D,#REF!)</f>
        <v>0</v>
      </c>
      <c r="W158" s="35">
        <f>SUMIFS('[1]Base Datos'!$H:$H,'[1]Base Datos'!$B:$B,#REF!,'[1]Base Datos'!$D:$D,#REF!)</f>
        <v>0</v>
      </c>
      <c r="X158" s="34">
        <f>SUMIFS('[1]Base Datos'!$H:$H,'[1]Base Datos'!$B:$B,#REF!,'[1]Base Datos'!$D:$D,#REF!)</f>
        <v>0</v>
      </c>
      <c r="Y158" s="34">
        <f>SUMIFS('[1]Base Datos'!$H:$H,'[1]Base Datos'!$B:$B,#REF!,'[1]Base Datos'!$D:$D,#REF!)</f>
        <v>0</v>
      </c>
      <c r="Z158" s="34">
        <f>SUMIFS('[1]Base Datos'!$H:$H,'[1]Base Datos'!$B:$B,#REF!,'[1]Base Datos'!$D:$D,#REF!)</f>
        <v>0</v>
      </c>
      <c r="AA158" s="34">
        <f>SUMIFS('[1]Base Datos'!$H:$H,'[1]Base Datos'!$B:$B,#REF!,'[1]Base Datos'!$D:$D,#REF!)</f>
        <v>0</v>
      </c>
      <c r="AB158" s="34">
        <f>SUMIFS('[1]Base Datos'!$H:$H,'[1]Base Datos'!$B:$B,#REF!,'[1]Base Datos'!$D:$D,#REF!)</f>
        <v>0</v>
      </c>
      <c r="AC158" s="35">
        <f>SUMIFS('[1]Base Datos'!$H:$H,'[1]Base Datos'!$B:$B,#REF!,'[1]Base Datos'!$D:$D,#REF!)</f>
        <v>0</v>
      </c>
      <c r="AD158" s="35">
        <f>SUMIFS('[1]Base Datos'!$H:$H,'[1]Base Datos'!$B:$B,#REF!,'[1]Base Datos'!$D:$D,#REF!)</f>
        <v>0</v>
      </c>
      <c r="AE158" s="34">
        <f>SUMIFS('[1]Base Datos'!$H:$H,'[1]Base Datos'!$B:$B,#REF!,'[1]Base Datos'!$D:$D,#REF!)</f>
        <v>0</v>
      </c>
      <c r="AF158" s="34">
        <f>SUMIFS('[1]Base Datos'!$H:$H,'[1]Base Datos'!$B:$B,#REF!,'[1]Base Datos'!$D:$D,#REF!)</f>
        <v>0</v>
      </c>
      <c r="AG158" s="62">
        <f>SUMIFS('[1]Base Datos'!$H:$H,'[1]Base Datos'!$B:$B,#REF!,'[1]Base Datos'!$D:$D,#REF!)</f>
        <v>0</v>
      </c>
      <c r="AH158" s="35">
        <f>SUMIFS('[1]Base Datos'!$H:$H,'[1]Base Datos'!$B:$B,#REF!,'[1]Base Datos'!$D:$D,#REF!)</f>
        <v>0</v>
      </c>
      <c r="AI158" s="67"/>
    </row>
    <row r="159" spans="1:35" hidden="1">
      <c r="A159" s="14" t="s">
        <v>29</v>
      </c>
      <c r="B159" s="12">
        <f t="shared" si="16"/>
        <v>0</v>
      </c>
      <c r="C159" s="13">
        <v>1253.18368923354</v>
      </c>
      <c r="D159" s="13">
        <f t="shared" si="17"/>
        <v>0</v>
      </c>
      <c r="E159" s="34">
        <f>SUMIFS('[1]Base Datos'!$I:$I,'[1]Base Datos'!$B:$B,#REF!,'[1]Base Datos'!$D:$D,#REF!)</f>
        <v>0</v>
      </c>
      <c r="F159" s="34">
        <f>SUMIFS('[1]Base Datos'!$I:$I,'[1]Base Datos'!$B:$B,#REF!,'[1]Base Datos'!$D:$D,#REF!)</f>
        <v>0</v>
      </c>
      <c r="G159" s="34">
        <f>SUMIFS('[1]Base Datos'!$I:$I,'[1]Base Datos'!$B:$B,#REF!,'[1]Base Datos'!$D:$D,#REF!)</f>
        <v>0</v>
      </c>
      <c r="H159" s="35">
        <f>SUMIFS('[1]Base Datos'!$I:$I,'[1]Base Datos'!$B:$B,#REF!,'[1]Base Datos'!$D:$D,#REF!)</f>
        <v>0</v>
      </c>
      <c r="I159" s="35">
        <f>SUMIFS('[1]Base Datos'!$I:$I,'[1]Base Datos'!$B:$B,#REF!,'[1]Base Datos'!$D:$D,#REF!)</f>
        <v>0</v>
      </c>
      <c r="J159" s="34">
        <f>SUMIFS('[1]Base Datos'!$I:$I,'[1]Base Datos'!$B:$B,#REF!,'[1]Base Datos'!$D:$D,#REF!)</f>
        <v>0</v>
      </c>
      <c r="K159" s="34">
        <f>SUMIFS('[1]Base Datos'!$I:$I,'[1]Base Datos'!$B:$B,#REF!,'[1]Base Datos'!$D:$D,#REF!)</f>
        <v>0</v>
      </c>
      <c r="L159" s="34">
        <f>SUMIFS('[1]Base Datos'!$I:$I,'[1]Base Datos'!$B:$B,#REF!,'[1]Base Datos'!$D:$D,#REF!)</f>
        <v>0</v>
      </c>
      <c r="M159" s="34">
        <f>SUMIFS('[1]Base Datos'!$I:$I,'[1]Base Datos'!$B:$B,#REF!,'[1]Base Datos'!$D:$D,#REF!)</f>
        <v>0</v>
      </c>
      <c r="N159" s="35">
        <f>SUMIFS('[1]Base Datos'!$I:$I,'[1]Base Datos'!$B:$B,#REF!,'[1]Base Datos'!$D:$D,#REF!)</f>
        <v>0</v>
      </c>
      <c r="O159" s="35">
        <f>SUMIFS('[1]Base Datos'!$I:$I,'[1]Base Datos'!$B:$B,#REF!,'[1]Base Datos'!$D:$D,#REF!)</f>
        <v>0</v>
      </c>
      <c r="P159" s="35">
        <f>SUMIFS('[1]Base Datos'!$I:$I,'[1]Base Datos'!$B:$B,#REF!,'[1]Base Datos'!$D:$D,#REF!)</f>
        <v>0</v>
      </c>
      <c r="Q159" s="34">
        <f>SUMIFS('[1]Base Datos'!$I:$I,'[1]Base Datos'!$B:$B,#REF!,'[1]Base Datos'!$D:$D,#REF!)</f>
        <v>0</v>
      </c>
      <c r="R159" s="34">
        <f>SUMIFS('[1]Base Datos'!$I:$I,'[1]Base Datos'!$B:$B,#REF!,'[1]Base Datos'!$D:$D,#REF!)</f>
        <v>0</v>
      </c>
      <c r="S159" s="34">
        <f>SUMIFS('[1]Base Datos'!$I:$I,'[1]Base Datos'!$B:$B,#REF!,'[1]Base Datos'!$D:$D,#REF!)</f>
        <v>0</v>
      </c>
      <c r="T159" s="34">
        <f>SUMIFS('[1]Base Datos'!$I:$I,'[1]Base Datos'!$B:$B,#REF!,'[1]Base Datos'!$D:$D,#REF!)</f>
        <v>0</v>
      </c>
      <c r="U159" s="34">
        <f>SUMIFS('[1]Base Datos'!$I:$I,'[1]Base Datos'!$B:$B,#REF!,'[1]Base Datos'!$D:$D,#REF!)</f>
        <v>0</v>
      </c>
      <c r="V159" s="35">
        <f>SUMIFS('[1]Base Datos'!$I:$I,'[1]Base Datos'!$B:$B,#REF!,'[1]Base Datos'!$D:$D,#REF!)</f>
        <v>0</v>
      </c>
      <c r="W159" s="35">
        <f>SUMIFS('[1]Base Datos'!$I:$I,'[1]Base Datos'!$B:$B,#REF!,'[1]Base Datos'!$D:$D,#REF!)</f>
        <v>0</v>
      </c>
      <c r="X159" s="34">
        <f>SUMIFS('[1]Base Datos'!$I:$I,'[1]Base Datos'!$B:$B,#REF!,'[1]Base Datos'!$D:$D,#REF!)</f>
        <v>0</v>
      </c>
      <c r="Y159" s="34">
        <f>SUMIFS('[1]Base Datos'!$I:$I,'[1]Base Datos'!$B:$B,#REF!,'[1]Base Datos'!$D:$D,#REF!)</f>
        <v>0</v>
      </c>
      <c r="Z159" s="34">
        <f>SUMIFS('[1]Base Datos'!$I:$I,'[1]Base Datos'!$B:$B,#REF!,'[1]Base Datos'!$D:$D,#REF!)</f>
        <v>0</v>
      </c>
      <c r="AA159" s="34">
        <f>SUMIFS('[1]Base Datos'!$I:$I,'[1]Base Datos'!$B:$B,#REF!,'[1]Base Datos'!$D:$D,#REF!)</f>
        <v>0</v>
      </c>
      <c r="AB159" s="34">
        <f>SUMIFS('[1]Base Datos'!$I:$I,'[1]Base Datos'!$B:$B,#REF!,'[1]Base Datos'!$D:$D,#REF!)</f>
        <v>0</v>
      </c>
      <c r="AC159" s="35">
        <f>SUMIFS('[1]Base Datos'!$I:$I,'[1]Base Datos'!$B:$B,#REF!,'[1]Base Datos'!$D:$D,#REF!)</f>
        <v>0</v>
      </c>
      <c r="AD159" s="35">
        <f>SUMIFS('[1]Base Datos'!$I:$I,'[1]Base Datos'!$B:$B,#REF!,'[1]Base Datos'!$D:$D,#REF!)</f>
        <v>0</v>
      </c>
      <c r="AE159" s="34">
        <f>SUMIFS('[1]Base Datos'!$I:$I,'[1]Base Datos'!$B:$B,#REF!,'[1]Base Datos'!$D:$D,#REF!)</f>
        <v>0</v>
      </c>
      <c r="AF159" s="34">
        <f>SUMIFS('[1]Base Datos'!$I:$I,'[1]Base Datos'!$B:$B,#REF!,'[1]Base Datos'!$D:$D,#REF!)</f>
        <v>0</v>
      </c>
      <c r="AG159" s="62">
        <f>SUMIFS('[1]Base Datos'!$I:$I,'[1]Base Datos'!$B:$B,#REF!,'[1]Base Datos'!$D:$D,#REF!)</f>
        <v>0</v>
      </c>
      <c r="AH159" s="35">
        <f>SUMIFS('[1]Base Datos'!$I:$I,'[1]Base Datos'!$B:$B,#REF!,'[1]Base Datos'!$D:$D,#REF!)</f>
        <v>0</v>
      </c>
      <c r="AI159" s="67"/>
    </row>
    <row r="160" spans="1:35" hidden="1">
      <c r="A160" s="14" t="s">
        <v>30</v>
      </c>
      <c r="B160" s="12">
        <f t="shared" si="16"/>
        <v>0</v>
      </c>
      <c r="C160" s="13">
        <v>7519.10213540124</v>
      </c>
      <c r="D160" s="13">
        <f t="shared" si="17"/>
        <v>0</v>
      </c>
      <c r="E160" s="34">
        <f>SUMIFS('[1]Base Datos'!$J:$J,'[1]Base Datos'!$B:$B,#REF!,'[1]Base Datos'!$D:$D,#REF!)</f>
        <v>0</v>
      </c>
      <c r="F160" s="34">
        <f>SUMIFS('[1]Base Datos'!$J:$J,'[1]Base Datos'!$B:$B,#REF!,'[1]Base Datos'!$D:$D,#REF!)</f>
        <v>0</v>
      </c>
      <c r="G160" s="34">
        <f>SUMIFS('[1]Base Datos'!$J:$J,'[1]Base Datos'!$B:$B,#REF!,'[1]Base Datos'!$D:$D,#REF!)</f>
        <v>0</v>
      </c>
      <c r="H160" s="35">
        <f>SUMIFS('[1]Base Datos'!$J:$J,'[1]Base Datos'!$B:$B,#REF!,'[1]Base Datos'!$D:$D,#REF!)</f>
        <v>0</v>
      </c>
      <c r="I160" s="35">
        <f>SUMIFS('[1]Base Datos'!$J:$J,'[1]Base Datos'!$B:$B,#REF!,'[1]Base Datos'!$D:$D,#REF!)</f>
        <v>0</v>
      </c>
      <c r="J160" s="34">
        <f>SUMIFS('[1]Base Datos'!$J:$J,'[1]Base Datos'!$B:$B,#REF!,'[1]Base Datos'!$D:$D,#REF!)</f>
        <v>0</v>
      </c>
      <c r="K160" s="34">
        <f>SUMIFS('[1]Base Datos'!$J:$J,'[1]Base Datos'!$B:$B,#REF!,'[1]Base Datos'!$D:$D,#REF!)</f>
        <v>0</v>
      </c>
      <c r="L160" s="34">
        <f>SUMIFS('[1]Base Datos'!$J:$J,'[1]Base Datos'!$B:$B,#REF!,'[1]Base Datos'!$D:$D,#REF!)</f>
        <v>0</v>
      </c>
      <c r="M160" s="34">
        <f>SUMIFS('[1]Base Datos'!$J:$J,'[1]Base Datos'!$B:$B,#REF!,'[1]Base Datos'!$D:$D,#REF!)</f>
        <v>0</v>
      </c>
      <c r="N160" s="35">
        <f>SUMIFS('[1]Base Datos'!$J:$J,'[1]Base Datos'!$B:$B,#REF!,'[1]Base Datos'!$D:$D,#REF!)</f>
        <v>0</v>
      </c>
      <c r="O160" s="35">
        <f>SUMIFS('[1]Base Datos'!$J:$J,'[1]Base Datos'!$B:$B,#REF!,'[1]Base Datos'!$D:$D,#REF!)</f>
        <v>0</v>
      </c>
      <c r="P160" s="35">
        <f>SUMIFS('[1]Base Datos'!$J:$J,'[1]Base Datos'!$B:$B,#REF!,'[1]Base Datos'!$D:$D,#REF!)</f>
        <v>0</v>
      </c>
      <c r="Q160" s="34">
        <f>SUMIFS('[1]Base Datos'!$J:$J,'[1]Base Datos'!$B:$B,#REF!,'[1]Base Datos'!$D:$D,#REF!)</f>
        <v>0</v>
      </c>
      <c r="R160" s="34">
        <f>SUMIFS('[1]Base Datos'!$J:$J,'[1]Base Datos'!$B:$B,#REF!,'[1]Base Datos'!$D:$D,#REF!)</f>
        <v>0</v>
      </c>
      <c r="S160" s="34">
        <f>SUMIFS('[1]Base Datos'!$J:$J,'[1]Base Datos'!$B:$B,#REF!,'[1]Base Datos'!$D:$D,#REF!)</f>
        <v>0</v>
      </c>
      <c r="T160" s="34">
        <f>SUMIFS('[1]Base Datos'!$J:$J,'[1]Base Datos'!$B:$B,#REF!,'[1]Base Datos'!$D:$D,#REF!)</f>
        <v>0</v>
      </c>
      <c r="U160" s="34">
        <f>SUMIFS('[1]Base Datos'!$J:$J,'[1]Base Datos'!$B:$B,#REF!,'[1]Base Datos'!$D:$D,#REF!)</f>
        <v>0</v>
      </c>
      <c r="V160" s="35">
        <f>SUMIFS('[1]Base Datos'!$J:$J,'[1]Base Datos'!$B:$B,#REF!,'[1]Base Datos'!$D:$D,#REF!)</f>
        <v>0</v>
      </c>
      <c r="W160" s="35">
        <f>SUMIFS('[1]Base Datos'!$J:$J,'[1]Base Datos'!$B:$B,#REF!,'[1]Base Datos'!$D:$D,#REF!)</f>
        <v>0</v>
      </c>
      <c r="X160" s="34">
        <f>SUMIFS('[1]Base Datos'!$J:$J,'[1]Base Datos'!$B:$B,#REF!,'[1]Base Datos'!$D:$D,#REF!)</f>
        <v>0</v>
      </c>
      <c r="Y160" s="34">
        <f>SUMIFS('[1]Base Datos'!$J:$J,'[1]Base Datos'!$B:$B,#REF!,'[1]Base Datos'!$D:$D,#REF!)</f>
        <v>0</v>
      </c>
      <c r="Z160" s="34">
        <f>SUMIFS('[1]Base Datos'!$J:$J,'[1]Base Datos'!$B:$B,#REF!,'[1]Base Datos'!$D:$D,#REF!)</f>
        <v>0</v>
      </c>
      <c r="AA160" s="34">
        <f>SUMIFS('[1]Base Datos'!$J:$J,'[1]Base Datos'!$B:$B,#REF!,'[1]Base Datos'!$D:$D,#REF!)</f>
        <v>0</v>
      </c>
      <c r="AB160" s="34">
        <f>SUMIFS('[1]Base Datos'!$J:$J,'[1]Base Datos'!$B:$B,#REF!,'[1]Base Datos'!$D:$D,#REF!)</f>
        <v>0</v>
      </c>
      <c r="AC160" s="35">
        <f>SUMIFS('[1]Base Datos'!$J:$J,'[1]Base Datos'!$B:$B,#REF!,'[1]Base Datos'!$D:$D,#REF!)</f>
        <v>0</v>
      </c>
      <c r="AD160" s="35">
        <f>SUMIFS('[1]Base Datos'!$J:$J,'[1]Base Datos'!$B:$B,#REF!,'[1]Base Datos'!$D:$D,#REF!)</f>
        <v>0</v>
      </c>
      <c r="AE160" s="34">
        <f>SUMIFS('[1]Base Datos'!$J:$J,'[1]Base Datos'!$B:$B,#REF!,'[1]Base Datos'!$D:$D,#REF!)</f>
        <v>0</v>
      </c>
      <c r="AF160" s="34">
        <f>SUMIFS('[1]Base Datos'!$J:$J,'[1]Base Datos'!$B:$B,#REF!,'[1]Base Datos'!$D:$D,#REF!)</f>
        <v>0</v>
      </c>
      <c r="AG160" s="62">
        <f>SUMIFS('[1]Base Datos'!$J:$J,'[1]Base Datos'!$B:$B,#REF!,'[1]Base Datos'!$D:$D,#REF!)</f>
        <v>0</v>
      </c>
      <c r="AH160" s="35">
        <f>SUMIFS('[1]Base Datos'!$J:$J,'[1]Base Datos'!$B:$B,#REF!,'[1]Base Datos'!$D:$D,#REF!)</f>
        <v>0</v>
      </c>
      <c r="AI160" s="67"/>
    </row>
    <row r="161" spans="1:35" hidden="1">
      <c r="A161" s="14" t="s">
        <v>31</v>
      </c>
      <c r="B161" s="12">
        <f t="shared" si="16"/>
        <v>0</v>
      </c>
      <c r="C161" s="13">
        <v>7519.10213540124</v>
      </c>
      <c r="D161" s="13">
        <f t="shared" si="17"/>
        <v>0</v>
      </c>
      <c r="E161" s="34">
        <f>SUMIFS('[1]Base Datos'!$K:$K,'[1]Base Datos'!$B:$B,#REF!,'[1]Base Datos'!$D:$D,#REF!)</f>
        <v>0</v>
      </c>
      <c r="F161" s="34">
        <f>SUMIFS('[1]Base Datos'!$K:$K,'[1]Base Datos'!$B:$B,#REF!,'[1]Base Datos'!$D:$D,#REF!)</f>
        <v>0</v>
      </c>
      <c r="G161" s="34">
        <f>SUMIFS('[1]Base Datos'!$K:$K,'[1]Base Datos'!$B:$B,#REF!,'[1]Base Datos'!$D:$D,#REF!)</f>
        <v>0</v>
      </c>
      <c r="H161" s="35">
        <f>SUMIFS('[1]Base Datos'!$K:$K,'[1]Base Datos'!$B:$B,#REF!,'[1]Base Datos'!$D:$D,#REF!)</f>
        <v>0</v>
      </c>
      <c r="I161" s="35">
        <f>SUMIFS('[1]Base Datos'!$K:$K,'[1]Base Datos'!$B:$B,#REF!,'[1]Base Datos'!$D:$D,#REF!)</f>
        <v>0</v>
      </c>
      <c r="J161" s="34">
        <f>SUMIFS('[1]Base Datos'!$K:$K,'[1]Base Datos'!$B:$B,#REF!,'[1]Base Datos'!$D:$D,#REF!)</f>
        <v>0</v>
      </c>
      <c r="K161" s="34">
        <f>SUMIFS('[1]Base Datos'!$K:$K,'[1]Base Datos'!$B:$B,#REF!,'[1]Base Datos'!$D:$D,#REF!)</f>
        <v>0</v>
      </c>
      <c r="L161" s="34">
        <f>SUMIFS('[1]Base Datos'!$K:$K,'[1]Base Datos'!$B:$B,#REF!,'[1]Base Datos'!$D:$D,#REF!)</f>
        <v>0</v>
      </c>
      <c r="M161" s="34">
        <f>SUMIFS('[1]Base Datos'!$K:$K,'[1]Base Datos'!$B:$B,#REF!,'[1]Base Datos'!$D:$D,#REF!)</f>
        <v>0</v>
      </c>
      <c r="N161" s="35">
        <f>SUMIFS('[1]Base Datos'!$K:$K,'[1]Base Datos'!$B:$B,#REF!,'[1]Base Datos'!$D:$D,#REF!)</f>
        <v>0</v>
      </c>
      <c r="O161" s="35">
        <f>SUMIFS('[1]Base Datos'!$K:$K,'[1]Base Datos'!$B:$B,#REF!,'[1]Base Datos'!$D:$D,#REF!)</f>
        <v>0</v>
      </c>
      <c r="P161" s="35">
        <f>SUMIFS('[1]Base Datos'!$K:$K,'[1]Base Datos'!$B:$B,#REF!,'[1]Base Datos'!$D:$D,#REF!)</f>
        <v>0</v>
      </c>
      <c r="Q161" s="34">
        <f>SUMIFS('[1]Base Datos'!$K:$K,'[1]Base Datos'!$B:$B,#REF!,'[1]Base Datos'!$D:$D,#REF!)</f>
        <v>0</v>
      </c>
      <c r="R161" s="34">
        <f>SUMIFS('[1]Base Datos'!$K:$K,'[1]Base Datos'!$B:$B,#REF!,'[1]Base Datos'!$D:$D,#REF!)</f>
        <v>0</v>
      </c>
      <c r="S161" s="34">
        <f>SUMIFS('[1]Base Datos'!$K:$K,'[1]Base Datos'!$B:$B,#REF!,'[1]Base Datos'!$D:$D,#REF!)</f>
        <v>0</v>
      </c>
      <c r="T161" s="34">
        <f>SUMIFS('[1]Base Datos'!$K:$K,'[1]Base Datos'!$B:$B,#REF!,'[1]Base Datos'!$D:$D,#REF!)</f>
        <v>0</v>
      </c>
      <c r="U161" s="34">
        <f>SUMIFS('[1]Base Datos'!$K:$K,'[1]Base Datos'!$B:$B,#REF!,'[1]Base Datos'!$D:$D,#REF!)</f>
        <v>0</v>
      </c>
      <c r="V161" s="35">
        <f>SUMIFS('[1]Base Datos'!$K:$K,'[1]Base Datos'!$B:$B,#REF!,'[1]Base Datos'!$D:$D,#REF!)</f>
        <v>0</v>
      </c>
      <c r="W161" s="35">
        <f>SUMIFS('[1]Base Datos'!$K:$K,'[1]Base Datos'!$B:$B,#REF!,'[1]Base Datos'!$D:$D,#REF!)</f>
        <v>0</v>
      </c>
      <c r="X161" s="34">
        <f>SUMIFS('[1]Base Datos'!$K:$K,'[1]Base Datos'!$B:$B,#REF!,'[1]Base Datos'!$D:$D,#REF!)</f>
        <v>0</v>
      </c>
      <c r="Y161" s="34">
        <f>SUMIFS('[1]Base Datos'!$K:$K,'[1]Base Datos'!$B:$B,#REF!,'[1]Base Datos'!$D:$D,#REF!)</f>
        <v>0</v>
      </c>
      <c r="Z161" s="34">
        <f>SUMIFS('[1]Base Datos'!$K:$K,'[1]Base Datos'!$B:$B,#REF!,'[1]Base Datos'!$D:$D,#REF!)</f>
        <v>0</v>
      </c>
      <c r="AA161" s="34">
        <f>SUMIFS('[1]Base Datos'!$K:$K,'[1]Base Datos'!$B:$B,#REF!,'[1]Base Datos'!$D:$D,#REF!)</f>
        <v>0</v>
      </c>
      <c r="AB161" s="34">
        <f>SUMIFS('[1]Base Datos'!$K:$K,'[1]Base Datos'!$B:$B,#REF!,'[1]Base Datos'!$D:$D,#REF!)</f>
        <v>0</v>
      </c>
      <c r="AC161" s="35">
        <f>SUMIFS('[1]Base Datos'!$K:$K,'[1]Base Datos'!$B:$B,#REF!,'[1]Base Datos'!$D:$D,#REF!)</f>
        <v>0</v>
      </c>
      <c r="AD161" s="35">
        <f>SUMIFS('[1]Base Datos'!$K:$K,'[1]Base Datos'!$B:$B,#REF!,'[1]Base Datos'!$D:$D,#REF!)</f>
        <v>0</v>
      </c>
      <c r="AE161" s="34">
        <f>SUMIFS('[1]Base Datos'!$K:$K,'[1]Base Datos'!$B:$B,#REF!,'[1]Base Datos'!$D:$D,#REF!)</f>
        <v>0</v>
      </c>
      <c r="AF161" s="34">
        <f>SUMIFS('[1]Base Datos'!$K:$K,'[1]Base Datos'!$B:$B,#REF!,'[1]Base Datos'!$D:$D,#REF!)</f>
        <v>0</v>
      </c>
      <c r="AG161" s="62">
        <f>SUMIFS('[1]Base Datos'!$K:$K,'[1]Base Datos'!$B:$B,#REF!,'[1]Base Datos'!$D:$D,#REF!)</f>
        <v>0</v>
      </c>
      <c r="AH161" s="35">
        <f>SUMIFS('[1]Base Datos'!$K:$K,'[1]Base Datos'!$B:$B,#REF!,'[1]Base Datos'!$D:$D,#REF!)</f>
        <v>0</v>
      </c>
      <c r="AI161" s="67"/>
    </row>
    <row r="162" spans="1:35" hidden="1">
      <c r="A162" s="14" t="s">
        <v>32</v>
      </c>
      <c r="B162" s="12">
        <f t="shared" si="16"/>
        <v>0</v>
      </c>
      <c r="C162" s="13">
        <v>10652.647506141418</v>
      </c>
      <c r="D162" s="13">
        <f t="shared" si="17"/>
        <v>0</v>
      </c>
      <c r="E162" s="34">
        <f>SUMIFS('[1]Base Datos'!$L:$L,'[1]Base Datos'!$B:$B,#REF!,'[1]Base Datos'!$D:$D,#REF!)</f>
        <v>0</v>
      </c>
      <c r="F162" s="34">
        <f>SUMIFS('[1]Base Datos'!$L:$L,'[1]Base Datos'!$B:$B,#REF!,'[1]Base Datos'!$D:$D,#REF!)</f>
        <v>0</v>
      </c>
      <c r="G162" s="34">
        <f>SUMIFS('[1]Base Datos'!$L:$L,'[1]Base Datos'!$B:$B,#REF!,'[1]Base Datos'!$D:$D,#REF!)</f>
        <v>0</v>
      </c>
      <c r="H162" s="35">
        <f>SUMIFS('[1]Base Datos'!$L:$L,'[1]Base Datos'!$B:$B,#REF!,'[1]Base Datos'!$D:$D,#REF!)</f>
        <v>0</v>
      </c>
      <c r="I162" s="35">
        <f>SUMIFS('[1]Base Datos'!$L:$L,'[1]Base Datos'!$B:$B,#REF!,'[1]Base Datos'!$D:$D,#REF!)</f>
        <v>0</v>
      </c>
      <c r="J162" s="34">
        <f>SUMIFS('[1]Base Datos'!$L:$L,'[1]Base Datos'!$B:$B,#REF!,'[1]Base Datos'!$D:$D,#REF!)</f>
        <v>0</v>
      </c>
      <c r="K162" s="34">
        <f>SUMIFS('[1]Base Datos'!$L:$L,'[1]Base Datos'!$B:$B,#REF!,'[1]Base Datos'!$D:$D,#REF!)</f>
        <v>0</v>
      </c>
      <c r="L162" s="34">
        <f>SUMIFS('[1]Base Datos'!$L:$L,'[1]Base Datos'!$B:$B,#REF!,'[1]Base Datos'!$D:$D,#REF!)</f>
        <v>0</v>
      </c>
      <c r="M162" s="34">
        <f>SUMIFS('[1]Base Datos'!$L:$L,'[1]Base Datos'!$B:$B,#REF!,'[1]Base Datos'!$D:$D,#REF!)</f>
        <v>0</v>
      </c>
      <c r="N162" s="35">
        <f>SUMIFS('[1]Base Datos'!$L:$L,'[1]Base Datos'!$B:$B,#REF!,'[1]Base Datos'!$D:$D,#REF!)</f>
        <v>0</v>
      </c>
      <c r="O162" s="35">
        <f>SUMIFS('[1]Base Datos'!$L:$L,'[1]Base Datos'!$B:$B,#REF!,'[1]Base Datos'!$D:$D,#REF!)</f>
        <v>0</v>
      </c>
      <c r="P162" s="35">
        <f>SUMIFS('[1]Base Datos'!$L:$L,'[1]Base Datos'!$B:$B,#REF!,'[1]Base Datos'!$D:$D,#REF!)</f>
        <v>0</v>
      </c>
      <c r="Q162" s="34">
        <f>SUMIFS('[1]Base Datos'!$L:$L,'[1]Base Datos'!$B:$B,#REF!,'[1]Base Datos'!$D:$D,#REF!)</f>
        <v>0</v>
      </c>
      <c r="R162" s="34">
        <f>SUMIFS('[1]Base Datos'!$L:$L,'[1]Base Datos'!$B:$B,#REF!,'[1]Base Datos'!$D:$D,#REF!)</f>
        <v>0</v>
      </c>
      <c r="S162" s="34">
        <f>SUMIFS('[1]Base Datos'!$L:$L,'[1]Base Datos'!$B:$B,#REF!,'[1]Base Datos'!$D:$D,#REF!)</f>
        <v>0</v>
      </c>
      <c r="T162" s="34">
        <f>SUMIFS('[1]Base Datos'!$L:$L,'[1]Base Datos'!$B:$B,#REF!,'[1]Base Datos'!$D:$D,#REF!)</f>
        <v>0</v>
      </c>
      <c r="U162" s="34">
        <f>SUMIFS('[1]Base Datos'!$L:$L,'[1]Base Datos'!$B:$B,#REF!,'[1]Base Datos'!$D:$D,#REF!)</f>
        <v>0</v>
      </c>
      <c r="V162" s="35">
        <f>SUMIFS('[1]Base Datos'!$L:$L,'[1]Base Datos'!$B:$B,#REF!,'[1]Base Datos'!$D:$D,#REF!)</f>
        <v>0</v>
      </c>
      <c r="W162" s="35">
        <f>SUMIFS('[1]Base Datos'!$L:$L,'[1]Base Datos'!$B:$B,#REF!,'[1]Base Datos'!$D:$D,#REF!)</f>
        <v>0</v>
      </c>
      <c r="X162" s="34">
        <f>SUMIFS('[1]Base Datos'!$L:$L,'[1]Base Datos'!$B:$B,#REF!,'[1]Base Datos'!$D:$D,#REF!)</f>
        <v>0</v>
      </c>
      <c r="Y162" s="34">
        <f>SUMIFS('[1]Base Datos'!$L:$L,'[1]Base Datos'!$B:$B,#REF!,'[1]Base Datos'!$D:$D,#REF!)</f>
        <v>0</v>
      </c>
      <c r="Z162" s="34">
        <f>SUMIFS('[1]Base Datos'!$L:$L,'[1]Base Datos'!$B:$B,#REF!,'[1]Base Datos'!$D:$D,#REF!)</f>
        <v>0</v>
      </c>
      <c r="AA162" s="34">
        <f>SUMIFS('[1]Base Datos'!$L:$L,'[1]Base Datos'!$B:$B,#REF!,'[1]Base Datos'!$D:$D,#REF!)</f>
        <v>0</v>
      </c>
      <c r="AB162" s="34">
        <f>SUMIFS('[1]Base Datos'!$L:$L,'[1]Base Datos'!$B:$B,#REF!,'[1]Base Datos'!$D:$D,#REF!)</f>
        <v>0</v>
      </c>
      <c r="AC162" s="35">
        <f>SUMIFS('[1]Base Datos'!$L:$L,'[1]Base Datos'!$B:$B,#REF!,'[1]Base Datos'!$D:$D,#REF!)</f>
        <v>0</v>
      </c>
      <c r="AD162" s="35">
        <f>SUMIFS('[1]Base Datos'!$L:$L,'[1]Base Datos'!$B:$B,#REF!,'[1]Base Datos'!$D:$D,#REF!)</f>
        <v>0</v>
      </c>
      <c r="AE162" s="34">
        <f>SUMIFS('[1]Base Datos'!$L:$L,'[1]Base Datos'!$B:$B,#REF!,'[1]Base Datos'!$D:$D,#REF!)</f>
        <v>0</v>
      </c>
      <c r="AF162" s="34">
        <f>SUMIFS('[1]Base Datos'!$L:$L,'[1]Base Datos'!$B:$B,#REF!,'[1]Base Datos'!$D:$D,#REF!)</f>
        <v>0</v>
      </c>
      <c r="AG162" s="62">
        <f>SUMIFS('[1]Base Datos'!$L:$L,'[1]Base Datos'!$B:$B,#REF!,'[1]Base Datos'!$D:$D,#REF!)</f>
        <v>0</v>
      </c>
      <c r="AH162" s="35">
        <f>SUMIFS('[1]Base Datos'!$L:$L,'[1]Base Datos'!$B:$B,#REF!,'[1]Base Datos'!$D:$D,#REF!)</f>
        <v>0</v>
      </c>
      <c r="AI162" s="67"/>
    </row>
    <row r="163" spans="1:35" hidden="1">
      <c r="A163" s="14" t="s">
        <v>33</v>
      </c>
      <c r="B163" s="12">
        <f t="shared" si="16"/>
        <v>0</v>
      </c>
      <c r="C163" s="13">
        <v>2819.3702269473001</v>
      </c>
      <c r="D163" s="13">
        <f t="shared" si="17"/>
        <v>0</v>
      </c>
      <c r="E163" s="34">
        <f>SUMIFS('[1]Base Datos'!$M:$M,'[1]Base Datos'!$B:$B,#REF!,'[1]Base Datos'!$D:$D,#REF!)</f>
        <v>0</v>
      </c>
      <c r="F163" s="34">
        <f>SUMIFS('[1]Base Datos'!$M:$M,'[1]Base Datos'!$B:$B,#REF!,'[1]Base Datos'!$D:$D,#REF!)</f>
        <v>0</v>
      </c>
      <c r="G163" s="34">
        <f>SUMIFS('[1]Base Datos'!$M:$M,'[1]Base Datos'!$B:$B,#REF!,'[1]Base Datos'!$D:$D,#REF!)</f>
        <v>0</v>
      </c>
      <c r="H163" s="35">
        <f>SUMIFS('[1]Base Datos'!$M:$M,'[1]Base Datos'!$B:$B,#REF!,'[1]Base Datos'!$D:$D,#REF!)</f>
        <v>0</v>
      </c>
      <c r="I163" s="35">
        <f>SUMIFS('[1]Base Datos'!$M:$M,'[1]Base Datos'!$B:$B,#REF!,'[1]Base Datos'!$D:$D,#REF!)</f>
        <v>0</v>
      </c>
      <c r="J163" s="34">
        <f>SUMIFS('[1]Base Datos'!$M:$M,'[1]Base Datos'!$B:$B,#REF!,'[1]Base Datos'!$D:$D,#REF!)</f>
        <v>0</v>
      </c>
      <c r="K163" s="34">
        <f>SUMIFS('[1]Base Datos'!$M:$M,'[1]Base Datos'!$B:$B,#REF!,'[1]Base Datos'!$D:$D,#REF!)</f>
        <v>0</v>
      </c>
      <c r="L163" s="34">
        <f>SUMIFS('[1]Base Datos'!$M:$M,'[1]Base Datos'!$B:$B,#REF!,'[1]Base Datos'!$D:$D,#REF!)</f>
        <v>0</v>
      </c>
      <c r="M163" s="34">
        <f>SUMIFS('[1]Base Datos'!$M:$M,'[1]Base Datos'!$B:$B,#REF!,'[1]Base Datos'!$D:$D,#REF!)</f>
        <v>0</v>
      </c>
      <c r="N163" s="35">
        <f>SUMIFS('[1]Base Datos'!$M:$M,'[1]Base Datos'!$B:$B,#REF!,'[1]Base Datos'!$D:$D,#REF!)</f>
        <v>0</v>
      </c>
      <c r="O163" s="35">
        <f>SUMIFS('[1]Base Datos'!$M:$M,'[1]Base Datos'!$B:$B,#REF!,'[1]Base Datos'!$D:$D,#REF!)</f>
        <v>0</v>
      </c>
      <c r="P163" s="35">
        <f>SUMIFS('[1]Base Datos'!$M:$M,'[1]Base Datos'!$B:$B,#REF!,'[1]Base Datos'!$D:$D,#REF!)</f>
        <v>0</v>
      </c>
      <c r="Q163" s="34">
        <f>SUMIFS('[1]Base Datos'!$M:$M,'[1]Base Datos'!$B:$B,#REF!,'[1]Base Datos'!$D:$D,#REF!)</f>
        <v>0</v>
      </c>
      <c r="R163" s="34">
        <f>SUMIFS('[1]Base Datos'!$M:$M,'[1]Base Datos'!$B:$B,#REF!,'[1]Base Datos'!$D:$D,#REF!)</f>
        <v>0</v>
      </c>
      <c r="S163" s="34">
        <f>SUMIFS('[1]Base Datos'!$M:$M,'[1]Base Datos'!$B:$B,#REF!,'[1]Base Datos'!$D:$D,#REF!)</f>
        <v>0</v>
      </c>
      <c r="T163" s="34">
        <f>SUMIFS('[1]Base Datos'!$M:$M,'[1]Base Datos'!$B:$B,#REF!,'[1]Base Datos'!$D:$D,#REF!)</f>
        <v>0</v>
      </c>
      <c r="U163" s="34">
        <f>SUMIFS('[1]Base Datos'!$M:$M,'[1]Base Datos'!$B:$B,#REF!,'[1]Base Datos'!$D:$D,#REF!)</f>
        <v>0</v>
      </c>
      <c r="V163" s="35">
        <f>SUMIFS('[1]Base Datos'!$M:$M,'[1]Base Datos'!$B:$B,#REF!,'[1]Base Datos'!$D:$D,#REF!)</f>
        <v>0</v>
      </c>
      <c r="W163" s="35">
        <f>SUMIFS('[1]Base Datos'!$M:$M,'[1]Base Datos'!$B:$B,#REF!,'[1]Base Datos'!$D:$D,#REF!)</f>
        <v>0</v>
      </c>
      <c r="X163" s="34">
        <f>SUMIFS('[1]Base Datos'!$M:$M,'[1]Base Datos'!$B:$B,#REF!,'[1]Base Datos'!$D:$D,#REF!)</f>
        <v>0</v>
      </c>
      <c r="Y163" s="34">
        <f>SUMIFS('[1]Base Datos'!$M:$M,'[1]Base Datos'!$B:$B,#REF!,'[1]Base Datos'!$D:$D,#REF!)</f>
        <v>0</v>
      </c>
      <c r="Z163" s="34">
        <f>SUMIFS('[1]Base Datos'!$M:$M,'[1]Base Datos'!$B:$B,#REF!,'[1]Base Datos'!$D:$D,#REF!)</f>
        <v>0</v>
      </c>
      <c r="AA163" s="34">
        <f>SUMIFS('[1]Base Datos'!$M:$M,'[1]Base Datos'!$B:$B,#REF!,'[1]Base Datos'!$D:$D,#REF!)</f>
        <v>0</v>
      </c>
      <c r="AB163" s="34">
        <f>SUMIFS('[1]Base Datos'!$M:$M,'[1]Base Datos'!$B:$B,#REF!,'[1]Base Datos'!$D:$D,#REF!)</f>
        <v>0</v>
      </c>
      <c r="AC163" s="35">
        <f>SUMIFS('[1]Base Datos'!$M:$M,'[1]Base Datos'!$B:$B,#REF!,'[1]Base Datos'!$D:$D,#REF!)</f>
        <v>0</v>
      </c>
      <c r="AD163" s="35">
        <f>SUMIFS('[1]Base Datos'!$M:$M,'[1]Base Datos'!$B:$B,#REF!,'[1]Base Datos'!$D:$D,#REF!)</f>
        <v>0</v>
      </c>
      <c r="AE163" s="34">
        <f>SUMIFS('[1]Base Datos'!$M:$M,'[1]Base Datos'!$B:$B,#REF!,'[1]Base Datos'!$D:$D,#REF!)</f>
        <v>0</v>
      </c>
      <c r="AF163" s="34">
        <f>SUMIFS('[1]Base Datos'!$M:$M,'[1]Base Datos'!$B:$B,#REF!,'[1]Base Datos'!$D:$D,#REF!)</f>
        <v>0</v>
      </c>
      <c r="AG163" s="62">
        <f>SUMIFS('[1]Base Datos'!$M:$M,'[1]Base Datos'!$B:$B,#REF!,'[1]Base Datos'!$D:$D,#REF!)</f>
        <v>0</v>
      </c>
      <c r="AH163" s="35">
        <f>SUMIFS('[1]Base Datos'!$M:$M,'[1]Base Datos'!$B:$B,#REF!,'[1]Base Datos'!$D:$D,#REF!)</f>
        <v>0</v>
      </c>
      <c r="AI163" s="67"/>
    </row>
    <row r="164" spans="1:35" hidden="1">
      <c r="A164" s="14" t="s">
        <v>34</v>
      </c>
      <c r="B164" s="12">
        <f t="shared" si="16"/>
        <v>0</v>
      </c>
      <c r="C164" s="13">
        <v>5012.73475693416</v>
      </c>
      <c r="D164" s="13">
        <f t="shared" si="17"/>
        <v>0</v>
      </c>
      <c r="E164" s="34">
        <f>SUMIFS('[1]Base Datos'!$N:$N,'[1]Base Datos'!$B:$B,#REF!,'[1]Base Datos'!$D:$D,#REF!)</f>
        <v>0</v>
      </c>
      <c r="F164" s="34">
        <f>SUMIFS('[1]Base Datos'!$N:$N,'[1]Base Datos'!$B:$B,#REF!,'[1]Base Datos'!$D:$D,#REF!)</f>
        <v>0</v>
      </c>
      <c r="G164" s="34">
        <f>SUMIFS('[1]Base Datos'!$N:$N,'[1]Base Datos'!$B:$B,#REF!,'[1]Base Datos'!$D:$D,#REF!)</f>
        <v>0</v>
      </c>
      <c r="H164" s="35">
        <f>SUMIFS('[1]Base Datos'!$N:$N,'[1]Base Datos'!$B:$B,#REF!,'[1]Base Datos'!$D:$D,#REF!)</f>
        <v>0</v>
      </c>
      <c r="I164" s="35">
        <f>SUMIFS('[1]Base Datos'!$N:$N,'[1]Base Datos'!$B:$B,#REF!,'[1]Base Datos'!$D:$D,#REF!)</f>
        <v>0</v>
      </c>
      <c r="J164" s="34">
        <f>SUMIFS('[1]Base Datos'!$N:$N,'[1]Base Datos'!$B:$B,#REF!,'[1]Base Datos'!$D:$D,#REF!)</f>
        <v>0</v>
      </c>
      <c r="K164" s="34">
        <f>SUMIFS('[1]Base Datos'!$N:$N,'[1]Base Datos'!$B:$B,#REF!,'[1]Base Datos'!$D:$D,#REF!)</f>
        <v>0</v>
      </c>
      <c r="L164" s="34">
        <f>SUMIFS('[1]Base Datos'!$N:$N,'[1]Base Datos'!$B:$B,#REF!,'[1]Base Datos'!$D:$D,#REF!)</f>
        <v>0</v>
      </c>
      <c r="M164" s="34">
        <f>SUMIFS('[1]Base Datos'!$N:$N,'[1]Base Datos'!$B:$B,#REF!,'[1]Base Datos'!$D:$D,#REF!)</f>
        <v>0</v>
      </c>
      <c r="N164" s="35">
        <f>SUMIFS('[1]Base Datos'!$N:$N,'[1]Base Datos'!$B:$B,#REF!,'[1]Base Datos'!$D:$D,#REF!)</f>
        <v>0</v>
      </c>
      <c r="O164" s="35">
        <f>SUMIFS('[1]Base Datos'!$N:$N,'[1]Base Datos'!$B:$B,#REF!,'[1]Base Datos'!$D:$D,#REF!)</f>
        <v>0</v>
      </c>
      <c r="P164" s="35">
        <f>SUMIFS('[1]Base Datos'!$N:$N,'[1]Base Datos'!$B:$B,#REF!,'[1]Base Datos'!$D:$D,#REF!)</f>
        <v>0</v>
      </c>
      <c r="Q164" s="34">
        <f>SUMIFS('[1]Base Datos'!$N:$N,'[1]Base Datos'!$B:$B,#REF!,'[1]Base Datos'!$D:$D,#REF!)</f>
        <v>0</v>
      </c>
      <c r="R164" s="34">
        <f>SUMIFS('[1]Base Datos'!$N:$N,'[1]Base Datos'!$B:$B,#REF!,'[1]Base Datos'!$D:$D,#REF!)</f>
        <v>0</v>
      </c>
      <c r="S164" s="34">
        <f>SUMIFS('[1]Base Datos'!$N:$N,'[1]Base Datos'!$B:$B,#REF!,'[1]Base Datos'!$D:$D,#REF!)</f>
        <v>0</v>
      </c>
      <c r="T164" s="34">
        <f>SUMIFS('[1]Base Datos'!$N:$N,'[1]Base Datos'!$B:$B,#REF!,'[1]Base Datos'!$D:$D,#REF!)</f>
        <v>0</v>
      </c>
      <c r="U164" s="34">
        <f>SUMIFS('[1]Base Datos'!$N:$N,'[1]Base Datos'!$B:$B,#REF!,'[1]Base Datos'!$D:$D,#REF!)</f>
        <v>0</v>
      </c>
      <c r="V164" s="35">
        <f>SUMIFS('[1]Base Datos'!$N:$N,'[1]Base Datos'!$B:$B,#REF!,'[1]Base Datos'!$D:$D,#REF!)</f>
        <v>0</v>
      </c>
      <c r="W164" s="35">
        <f>SUMIFS('[1]Base Datos'!$N:$N,'[1]Base Datos'!$B:$B,#REF!,'[1]Base Datos'!$D:$D,#REF!)</f>
        <v>0</v>
      </c>
      <c r="X164" s="34">
        <f>SUMIFS('[1]Base Datos'!$N:$N,'[1]Base Datos'!$B:$B,#REF!,'[1]Base Datos'!$D:$D,#REF!)</f>
        <v>0</v>
      </c>
      <c r="Y164" s="34">
        <f>SUMIFS('[1]Base Datos'!$N:$N,'[1]Base Datos'!$B:$B,#REF!,'[1]Base Datos'!$D:$D,#REF!)</f>
        <v>0</v>
      </c>
      <c r="Z164" s="34">
        <f>SUMIFS('[1]Base Datos'!$N:$N,'[1]Base Datos'!$B:$B,#REF!,'[1]Base Datos'!$D:$D,#REF!)</f>
        <v>0</v>
      </c>
      <c r="AA164" s="34">
        <f>SUMIFS('[1]Base Datos'!$N:$N,'[1]Base Datos'!$B:$B,#REF!,'[1]Base Datos'!$D:$D,#REF!)</f>
        <v>0</v>
      </c>
      <c r="AB164" s="34">
        <f>SUMIFS('[1]Base Datos'!$N:$N,'[1]Base Datos'!$B:$B,#REF!,'[1]Base Datos'!$D:$D,#REF!)</f>
        <v>0</v>
      </c>
      <c r="AC164" s="35">
        <f>SUMIFS('[1]Base Datos'!$N:$N,'[1]Base Datos'!$B:$B,#REF!,'[1]Base Datos'!$D:$D,#REF!)</f>
        <v>0</v>
      </c>
      <c r="AD164" s="35">
        <f>SUMIFS('[1]Base Datos'!$N:$N,'[1]Base Datos'!$B:$B,#REF!,'[1]Base Datos'!$D:$D,#REF!)</f>
        <v>0</v>
      </c>
      <c r="AE164" s="34">
        <f>SUMIFS('[1]Base Datos'!$N:$N,'[1]Base Datos'!$B:$B,#REF!,'[1]Base Datos'!$D:$D,#REF!)</f>
        <v>0</v>
      </c>
      <c r="AF164" s="34">
        <f>SUMIFS('[1]Base Datos'!$N:$N,'[1]Base Datos'!$B:$B,#REF!,'[1]Base Datos'!$D:$D,#REF!)</f>
        <v>0</v>
      </c>
      <c r="AG164" s="62">
        <f>SUMIFS('[1]Base Datos'!$N:$N,'[1]Base Datos'!$B:$B,#REF!,'[1]Base Datos'!$D:$D,#REF!)</f>
        <v>0</v>
      </c>
      <c r="AH164" s="35">
        <f>SUMIFS('[1]Base Datos'!$N:$N,'[1]Base Datos'!$B:$B,#REF!,'[1]Base Datos'!$D:$D,#REF!)</f>
        <v>0</v>
      </c>
      <c r="AI164" s="67"/>
    </row>
    <row r="165" spans="1:35" hidden="1">
      <c r="A165" s="14" t="s">
        <v>35</v>
      </c>
      <c r="B165" s="12">
        <f t="shared" si="16"/>
        <v>0</v>
      </c>
      <c r="C165" s="13">
        <v>15038.20427080248</v>
      </c>
      <c r="D165" s="13">
        <f t="shared" si="17"/>
        <v>0</v>
      </c>
      <c r="E165" s="34">
        <f>SUMIFS('[1]Base Datos'!$O:$O,'[1]Base Datos'!$B:$B,#REF!,'[1]Base Datos'!$D:$D,#REF!)</f>
        <v>0</v>
      </c>
      <c r="F165" s="34">
        <f>SUMIFS('[1]Base Datos'!$O:$O,'[1]Base Datos'!$B:$B,#REF!,'[1]Base Datos'!$D:$D,#REF!)</f>
        <v>0</v>
      </c>
      <c r="G165" s="34">
        <f>SUMIFS('[1]Base Datos'!$O:$O,'[1]Base Datos'!$B:$B,#REF!,'[1]Base Datos'!$D:$D,#REF!)</f>
        <v>0</v>
      </c>
      <c r="H165" s="35">
        <f>SUMIFS('[1]Base Datos'!$O:$O,'[1]Base Datos'!$B:$B,#REF!,'[1]Base Datos'!$D:$D,#REF!)</f>
        <v>0</v>
      </c>
      <c r="I165" s="35">
        <f>SUMIFS('[1]Base Datos'!$O:$O,'[1]Base Datos'!$B:$B,#REF!,'[1]Base Datos'!$D:$D,#REF!)</f>
        <v>0</v>
      </c>
      <c r="J165" s="34">
        <f>SUMIFS('[1]Base Datos'!$O:$O,'[1]Base Datos'!$B:$B,#REF!,'[1]Base Datos'!$D:$D,#REF!)</f>
        <v>0</v>
      </c>
      <c r="K165" s="34">
        <f>SUMIFS('[1]Base Datos'!$O:$O,'[1]Base Datos'!$B:$B,#REF!,'[1]Base Datos'!$D:$D,#REF!)</f>
        <v>0</v>
      </c>
      <c r="L165" s="34">
        <f>SUMIFS('[1]Base Datos'!$O:$O,'[1]Base Datos'!$B:$B,#REF!,'[1]Base Datos'!$D:$D,#REF!)</f>
        <v>0</v>
      </c>
      <c r="M165" s="34">
        <f>SUMIFS('[1]Base Datos'!$O:$O,'[1]Base Datos'!$B:$B,#REF!,'[1]Base Datos'!$D:$D,#REF!)</f>
        <v>0</v>
      </c>
      <c r="N165" s="35">
        <f>SUMIFS('[1]Base Datos'!$O:$O,'[1]Base Datos'!$B:$B,#REF!,'[1]Base Datos'!$D:$D,#REF!)</f>
        <v>0</v>
      </c>
      <c r="O165" s="35">
        <f>SUMIFS('[1]Base Datos'!$O:$O,'[1]Base Datos'!$B:$B,#REF!,'[1]Base Datos'!$D:$D,#REF!)</f>
        <v>0</v>
      </c>
      <c r="P165" s="35">
        <f>SUMIFS('[1]Base Datos'!$O:$O,'[1]Base Datos'!$B:$B,#REF!,'[1]Base Datos'!$D:$D,#REF!)</f>
        <v>0</v>
      </c>
      <c r="Q165" s="34">
        <f>SUMIFS('[1]Base Datos'!$O:$O,'[1]Base Datos'!$B:$B,#REF!,'[1]Base Datos'!$D:$D,#REF!)</f>
        <v>0</v>
      </c>
      <c r="R165" s="34">
        <f>SUMIFS('[1]Base Datos'!$O:$O,'[1]Base Datos'!$B:$B,#REF!,'[1]Base Datos'!$D:$D,#REF!)</f>
        <v>0</v>
      </c>
      <c r="S165" s="34">
        <f>SUMIFS('[1]Base Datos'!$O:$O,'[1]Base Datos'!$B:$B,#REF!,'[1]Base Datos'!$D:$D,#REF!)</f>
        <v>0</v>
      </c>
      <c r="T165" s="34">
        <f>SUMIFS('[1]Base Datos'!$O:$O,'[1]Base Datos'!$B:$B,#REF!,'[1]Base Datos'!$D:$D,#REF!)</f>
        <v>0</v>
      </c>
      <c r="U165" s="34">
        <f>SUMIFS('[1]Base Datos'!$O:$O,'[1]Base Datos'!$B:$B,#REF!,'[1]Base Datos'!$D:$D,#REF!)</f>
        <v>0</v>
      </c>
      <c r="V165" s="35">
        <f>SUMIFS('[1]Base Datos'!$O:$O,'[1]Base Datos'!$B:$B,#REF!,'[1]Base Datos'!$D:$D,#REF!)</f>
        <v>0</v>
      </c>
      <c r="W165" s="35">
        <f>SUMIFS('[1]Base Datos'!$O:$O,'[1]Base Datos'!$B:$B,#REF!,'[1]Base Datos'!$D:$D,#REF!)</f>
        <v>0</v>
      </c>
      <c r="X165" s="34">
        <f>SUMIFS('[1]Base Datos'!$O:$O,'[1]Base Datos'!$B:$B,#REF!,'[1]Base Datos'!$D:$D,#REF!)</f>
        <v>0</v>
      </c>
      <c r="Y165" s="34">
        <f>SUMIFS('[1]Base Datos'!$O:$O,'[1]Base Datos'!$B:$B,#REF!,'[1]Base Datos'!$D:$D,#REF!)</f>
        <v>0</v>
      </c>
      <c r="Z165" s="34">
        <f>SUMIFS('[1]Base Datos'!$O:$O,'[1]Base Datos'!$B:$B,#REF!,'[1]Base Datos'!$D:$D,#REF!)</f>
        <v>0</v>
      </c>
      <c r="AA165" s="34">
        <f>SUMIFS('[1]Base Datos'!$O:$O,'[1]Base Datos'!$B:$B,#REF!,'[1]Base Datos'!$D:$D,#REF!)</f>
        <v>0</v>
      </c>
      <c r="AB165" s="34">
        <f>SUMIFS('[1]Base Datos'!$O:$O,'[1]Base Datos'!$B:$B,#REF!,'[1]Base Datos'!$D:$D,#REF!)</f>
        <v>0</v>
      </c>
      <c r="AC165" s="35">
        <f>SUMIFS('[1]Base Datos'!$O:$O,'[1]Base Datos'!$B:$B,#REF!,'[1]Base Datos'!$D:$D,#REF!)</f>
        <v>0</v>
      </c>
      <c r="AD165" s="35">
        <f>SUMIFS('[1]Base Datos'!$O:$O,'[1]Base Datos'!$B:$B,#REF!,'[1]Base Datos'!$D:$D,#REF!)</f>
        <v>0</v>
      </c>
      <c r="AE165" s="34">
        <f>SUMIFS('[1]Base Datos'!$O:$O,'[1]Base Datos'!$B:$B,#REF!,'[1]Base Datos'!$D:$D,#REF!)</f>
        <v>0</v>
      </c>
      <c r="AF165" s="34">
        <f>SUMIFS('[1]Base Datos'!$O:$O,'[1]Base Datos'!$B:$B,#REF!,'[1]Base Datos'!$D:$D,#REF!)</f>
        <v>0</v>
      </c>
      <c r="AG165" s="62">
        <f>SUMIFS('[1]Base Datos'!$O:$O,'[1]Base Datos'!$B:$B,#REF!,'[1]Base Datos'!$D:$D,#REF!)</f>
        <v>0</v>
      </c>
      <c r="AH165" s="35">
        <f>SUMIFS('[1]Base Datos'!$O:$O,'[1]Base Datos'!$B:$B,#REF!,'[1]Base Datos'!$D:$D,#REF!)</f>
        <v>0</v>
      </c>
      <c r="AI165" s="67"/>
    </row>
    <row r="166" spans="1:35" hidden="1">
      <c r="A166" s="14" t="s">
        <v>36</v>
      </c>
      <c r="B166" s="12">
        <f t="shared" si="16"/>
        <v>0</v>
      </c>
      <c r="C166" s="13">
        <v>20050.93902773664</v>
      </c>
      <c r="D166" s="13">
        <f t="shared" si="17"/>
        <v>0</v>
      </c>
      <c r="E166" s="34">
        <f>SUMIFS('[1]Base Datos'!$P:$P,'[1]Base Datos'!$B:$B,#REF!,'[1]Base Datos'!$D:$D,#REF!)</f>
        <v>0</v>
      </c>
      <c r="F166" s="34">
        <f>SUMIFS('[1]Base Datos'!$P:$P,'[1]Base Datos'!$B:$B,#REF!,'[1]Base Datos'!$D:$D,#REF!)</f>
        <v>0</v>
      </c>
      <c r="G166" s="34">
        <f>SUMIFS('[1]Base Datos'!$P:$P,'[1]Base Datos'!$B:$B,#REF!,'[1]Base Datos'!$D:$D,#REF!)</f>
        <v>0</v>
      </c>
      <c r="H166" s="35">
        <f>SUMIFS('[1]Base Datos'!$P:$P,'[1]Base Datos'!$B:$B,#REF!,'[1]Base Datos'!$D:$D,#REF!)</f>
        <v>0</v>
      </c>
      <c r="I166" s="35">
        <f>SUMIFS('[1]Base Datos'!$P:$P,'[1]Base Datos'!$B:$B,#REF!,'[1]Base Datos'!$D:$D,#REF!)</f>
        <v>0</v>
      </c>
      <c r="J166" s="34">
        <f>SUMIFS('[1]Base Datos'!$P:$P,'[1]Base Datos'!$B:$B,#REF!,'[1]Base Datos'!$D:$D,#REF!)</f>
        <v>0</v>
      </c>
      <c r="K166" s="34">
        <f>SUMIFS('[1]Base Datos'!$P:$P,'[1]Base Datos'!$B:$B,#REF!,'[1]Base Datos'!$D:$D,#REF!)</f>
        <v>0</v>
      </c>
      <c r="L166" s="34">
        <f>SUMIFS('[1]Base Datos'!$P:$P,'[1]Base Datos'!$B:$B,#REF!,'[1]Base Datos'!$D:$D,#REF!)</f>
        <v>0</v>
      </c>
      <c r="M166" s="34">
        <f>SUMIFS('[1]Base Datos'!$P:$P,'[1]Base Datos'!$B:$B,#REF!,'[1]Base Datos'!$D:$D,#REF!)</f>
        <v>0</v>
      </c>
      <c r="N166" s="35">
        <f>SUMIFS('[1]Base Datos'!$P:$P,'[1]Base Datos'!$B:$B,#REF!,'[1]Base Datos'!$D:$D,#REF!)</f>
        <v>0</v>
      </c>
      <c r="O166" s="35">
        <f>SUMIFS('[1]Base Datos'!$P:$P,'[1]Base Datos'!$B:$B,#REF!,'[1]Base Datos'!$D:$D,#REF!)</f>
        <v>0</v>
      </c>
      <c r="P166" s="35">
        <f>SUMIFS('[1]Base Datos'!$P:$P,'[1]Base Datos'!$B:$B,#REF!,'[1]Base Datos'!$D:$D,#REF!)</f>
        <v>0</v>
      </c>
      <c r="Q166" s="34">
        <f>SUMIFS('[1]Base Datos'!$P:$P,'[1]Base Datos'!$B:$B,#REF!,'[1]Base Datos'!$D:$D,#REF!)</f>
        <v>0</v>
      </c>
      <c r="R166" s="34">
        <f>SUMIFS('[1]Base Datos'!$P:$P,'[1]Base Datos'!$B:$B,#REF!,'[1]Base Datos'!$D:$D,#REF!)</f>
        <v>0</v>
      </c>
      <c r="S166" s="34">
        <f>SUMIFS('[1]Base Datos'!$P:$P,'[1]Base Datos'!$B:$B,#REF!,'[1]Base Datos'!$D:$D,#REF!)</f>
        <v>0</v>
      </c>
      <c r="T166" s="34">
        <f>SUMIFS('[1]Base Datos'!$P:$P,'[1]Base Datos'!$B:$B,#REF!,'[1]Base Datos'!$D:$D,#REF!)</f>
        <v>0</v>
      </c>
      <c r="U166" s="34">
        <f>SUMIFS('[1]Base Datos'!$P:$P,'[1]Base Datos'!$B:$B,#REF!,'[1]Base Datos'!$D:$D,#REF!)</f>
        <v>0</v>
      </c>
      <c r="V166" s="35">
        <f>SUMIFS('[1]Base Datos'!$P:$P,'[1]Base Datos'!$B:$B,#REF!,'[1]Base Datos'!$D:$D,#REF!)</f>
        <v>0</v>
      </c>
      <c r="W166" s="35">
        <f>SUMIFS('[1]Base Datos'!$P:$P,'[1]Base Datos'!$B:$B,#REF!,'[1]Base Datos'!$D:$D,#REF!)</f>
        <v>0</v>
      </c>
      <c r="X166" s="34">
        <f>SUMIFS('[1]Base Datos'!$P:$P,'[1]Base Datos'!$B:$B,#REF!,'[1]Base Datos'!$D:$D,#REF!)</f>
        <v>0</v>
      </c>
      <c r="Y166" s="34">
        <f>SUMIFS('[1]Base Datos'!$P:$P,'[1]Base Datos'!$B:$B,#REF!,'[1]Base Datos'!$D:$D,#REF!)</f>
        <v>0</v>
      </c>
      <c r="Z166" s="34">
        <f>SUMIFS('[1]Base Datos'!$P:$P,'[1]Base Datos'!$B:$B,#REF!,'[1]Base Datos'!$D:$D,#REF!)</f>
        <v>0</v>
      </c>
      <c r="AA166" s="34">
        <f>SUMIFS('[1]Base Datos'!$P:$P,'[1]Base Datos'!$B:$B,#REF!,'[1]Base Datos'!$D:$D,#REF!)</f>
        <v>0</v>
      </c>
      <c r="AB166" s="34">
        <f>SUMIFS('[1]Base Datos'!$P:$P,'[1]Base Datos'!$B:$B,#REF!,'[1]Base Datos'!$D:$D,#REF!)</f>
        <v>0</v>
      </c>
      <c r="AC166" s="35">
        <f>SUMIFS('[1]Base Datos'!$P:$P,'[1]Base Datos'!$B:$B,#REF!,'[1]Base Datos'!$D:$D,#REF!)</f>
        <v>0</v>
      </c>
      <c r="AD166" s="35">
        <f>SUMIFS('[1]Base Datos'!$P:$P,'[1]Base Datos'!$B:$B,#REF!,'[1]Base Datos'!$D:$D,#REF!)</f>
        <v>0</v>
      </c>
      <c r="AE166" s="34">
        <f>SUMIFS('[1]Base Datos'!$P:$P,'[1]Base Datos'!$B:$B,#REF!,'[1]Base Datos'!$D:$D,#REF!)</f>
        <v>0</v>
      </c>
      <c r="AF166" s="34">
        <f>SUMIFS('[1]Base Datos'!$P:$P,'[1]Base Datos'!$B:$B,#REF!,'[1]Base Datos'!$D:$D,#REF!)</f>
        <v>0</v>
      </c>
      <c r="AG166" s="62">
        <f>SUMIFS('[1]Base Datos'!$P:$P,'[1]Base Datos'!$B:$B,#REF!,'[1]Base Datos'!$D:$D,#REF!)</f>
        <v>0</v>
      </c>
      <c r="AH166" s="35">
        <f>SUMIFS('[1]Base Datos'!$P:$P,'[1]Base Datos'!$B:$B,#REF!,'[1]Base Datos'!$D:$D,#REF!)</f>
        <v>0</v>
      </c>
      <c r="AI166" s="67"/>
    </row>
    <row r="167" spans="1:35" hidden="1">
      <c r="A167" s="14" t="s">
        <v>37</v>
      </c>
      <c r="B167" s="12">
        <f t="shared" si="16"/>
        <v>0</v>
      </c>
      <c r="C167" s="13">
        <v>5012.73475693416</v>
      </c>
      <c r="D167" s="13">
        <f t="shared" si="17"/>
        <v>0</v>
      </c>
      <c r="E167" s="34">
        <f>SUMIFS('[1]Base Datos'!$Q:$Q,'[1]Base Datos'!$B:$B,#REF!,'[1]Base Datos'!$D:$D,#REF!)</f>
        <v>0</v>
      </c>
      <c r="F167" s="34">
        <f>SUMIFS('[1]Base Datos'!$Q:$Q,'[1]Base Datos'!$B:$B,#REF!,'[1]Base Datos'!$D:$D,#REF!)</f>
        <v>0</v>
      </c>
      <c r="G167" s="34">
        <f>SUMIFS('[1]Base Datos'!$Q:$Q,'[1]Base Datos'!$B:$B,#REF!,'[1]Base Datos'!$D:$D,#REF!)</f>
        <v>0</v>
      </c>
      <c r="H167" s="35">
        <f>SUMIFS('[1]Base Datos'!$Q:$Q,'[1]Base Datos'!$B:$B,#REF!,'[1]Base Datos'!$D:$D,#REF!)</f>
        <v>0</v>
      </c>
      <c r="I167" s="35">
        <f>SUMIFS('[1]Base Datos'!$Q:$Q,'[1]Base Datos'!$B:$B,#REF!,'[1]Base Datos'!$D:$D,#REF!)</f>
        <v>0</v>
      </c>
      <c r="J167" s="34">
        <f>SUMIFS('[1]Base Datos'!$Q:$Q,'[1]Base Datos'!$B:$B,#REF!,'[1]Base Datos'!$D:$D,#REF!)</f>
        <v>0</v>
      </c>
      <c r="K167" s="34">
        <f>SUMIFS('[1]Base Datos'!$Q:$Q,'[1]Base Datos'!$B:$B,#REF!,'[1]Base Datos'!$D:$D,#REF!)</f>
        <v>0</v>
      </c>
      <c r="L167" s="34">
        <f>SUMIFS('[1]Base Datos'!$Q:$Q,'[1]Base Datos'!$B:$B,#REF!,'[1]Base Datos'!$D:$D,#REF!)</f>
        <v>0</v>
      </c>
      <c r="M167" s="34">
        <f>SUMIFS('[1]Base Datos'!$Q:$Q,'[1]Base Datos'!$B:$B,#REF!,'[1]Base Datos'!$D:$D,#REF!)</f>
        <v>0</v>
      </c>
      <c r="N167" s="35">
        <f>SUMIFS('[1]Base Datos'!$Q:$Q,'[1]Base Datos'!$B:$B,#REF!,'[1]Base Datos'!$D:$D,#REF!)</f>
        <v>0</v>
      </c>
      <c r="O167" s="35">
        <f>SUMIFS('[1]Base Datos'!$Q:$Q,'[1]Base Datos'!$B:$B,#REF!,'[1]Base Datos'!$D:$D,#REF!)</f>
        <v>0</v>
      </c>
      <c r="P167" s="35">
        <f>SUMIFS('[1]Base Datos'!$Q:$Q,'[1]Base Datos'!$B:$B,#REF!,'[1]Base Datos'!$D:$D,#REF!)</f>
        <v>0</v>
      </c>
      <c r="Q167" s="34">
        <f>SUMIFS('[1]Base Datos'!$Q:$Q,'[1]Base Datos'!$B:$B,#REF!,'[1]Base Datos'!$D:$D,#REF!)</f>
        <v>0</v>
      </c>
      <c r="R167" s="34">
        <f>SUMIFS('[1]Base Datos'!$Q:$Q,'[1]Base Datos'!$B:$B,#REF!,'[1]Base Datos'!$D:$D,#REF!)</f>
        <v>0</v>
      </c>
      <c r="S167" s="34">
        <f>SUMIFS('[1]Base Datos'!$Q:$Q,'[1]Base Datos'!$B:$B,#REF!,'[1]Base Datos'!$D:$D,#REF!)</f>
        <v>0</v>
      </c>
      <c r="T167" s="34">
        <f>SUMIFS('[1]Base Datos'!$Q:$Q,'[1]Base Datos'!$B:$B,#REF!,'[1]Base Datos'!$D:$D,#REF!)</f>
        <v>0</v>
      </c>
      <c r="U167" s="34">
        <f>SUMIFS('[1]Base Datos'!$Q:$Q,'[1]Base Datos'!$B:$B,#REF!,'[1]Base Datos'!$D:$D,#REF!)</f>
        <v>0</v>
      </c>
      <c r="V167" s="35">
        <f>SUMIFS('[1]Base Datos'!$Q:$Q,'[1]Base Datos'!$B:$B,#REF!,'[1]Base Datos'!$D:$D,#REF!)</f>
        <v>0</v>
      </c>
      <c r="W167" s="35">
        <f>SUMIFS('[1]Base Datos'!$Q:$Q,'[1]Base Datos'!$B:$B,#REF!,'[1]Base Datos'!$D:$D,#REF!)</f>
        <v>0</v>
      </c>
      <c r="X167" s="34">
        <f>SUMIFS('[1]Base Datos'!$Q:$Q,'[1]Base Datos'!$B:$B,#REF!,'[1]Base Datos'!$D:$D,#REF!)</f>
        <v>0</v>
      </c>
      <c r="Y167" s="34">
        <f>SUMIFS('[1]Base Datos'!$Q:$Q,'[1]Base Datos'!$B:$B,#REF!,'[1]Base Datos'!$D:$D,#REF!)</f>
        <v>0</v>
      </c>
      <c r="Z167" s="34">
        <f>SUMIFS('[1]Base Datos'!$Q:$Q,'[1]Base Datos'!$B:$B,#REF!,'[1]Base Datos'!$D:$D,#REF!)</f>
        <v>0</v>
      </c>
      <c r="AA167" s="34">
        <f>SUMIFS('[1]Base Datos'!$Q:$Q,'[1]Base Datos'!$B:$B,#REF!,'[1]Base Datos'!$D:$D,#REF!)</f>
        <v>0</v>
      </c>
      <c r="AB167" s="34">
        <f>SUMIFS('[1]Base Datos'!$Q:$Q,'[1]Base Datos'!$B:$B,#REF!,'[1]Base Datos'!$D:$D,#REF!)</f>
        <v>0</v>
      </c>
      <c r="AC167" s="35">
        <f>SUMIFS('[1]Base Datos'!$Q:$Q,'[1]Base Datos'!$B:$B,#REF!,'[1]Base Datos'!$D:$D,#REF!)</f>
        <v>0</v>
      </c>
      <c r="AD167" s="35">
        <f>SUMIFS('[1]Base Datos'!$Q:$Q,'[1]Base Datos'!$B:$B,#REF!,'[1]Base Datos'!$D:$D,#REF!)</f>
        <v>0</v>
      </c>
      <c r="AE167" s="34">
        <f>SUMIFS('[1]Base Datos'!$Q:$Q,'[1]Base Datos'!$B:$B,#REF!,'[1]Base Datos'!$D:$D,#REF!)</f>
        <v>0</v>
      </c>
      <c r="AF167" s="34">
        <f>SUMIFS('[1]Base Datos'!$Q:$Q,'[1]Base Datos'!$B:$B,#REF!,'[1]Base Datos'!$D:$D,#REF!)</f>
        <v>0</v>
      </c>
      <c r="AG167" s="62">
        <f>SUMIFS('[1]Base Datos'!$Q:$Q,'[1]Base Datos'!$B:$B,#REF!,'[1]Base Datos'!$D:$D,#REF!)</f>
        <v>0</v>
      </c>
      <c r="AH167" s="35">
        <f>SUMIFS('[1]Base Datos'!$Q:$Q,'[1]Base Datos'!$B:$B,#REF!,'[1]Base Datos'!$D:$D,#REF!)</f>
        <v>0</v>
      </c>
      <c r="AI167" s="67"/>
    </row>
    <row r="168" spans="1:35" hidden="1">
      <c r="A168" s="14" t="s">
        <v>38</v>
      </c>
      <c r="B168" s="12">
        <f t="shared" si="16"/>
        <v>0</v>
      </c>
      <c r="C168" s="13">
        <v>8772.2858246347787</v>
      </c>
      <c r="D168" s="13">
        <f t="shared" si="17"/>
        <v>0</v>
      </c>
      <c r="E168" s="34">
        <f>SUMIFS('[1]Base Datos'!$R:$R,'[1]Base Datos'!$B:$B,#REF!,'[1]Base Datos'!$D:$D,#REF!)</f>
        <v>0</v>
      </c>
      <c r="F168" s="34">
        <f>SUMIFS('[1]Base Datos'!$R:$R,'[1]Base Datos'!$B:$B,#REF!,'[1]Base Datos'!$D:$D,#REF!)</f>
        <v>0</v>
      </c>
      <c r="G168" s="34">
        <f>SUMIFS('[1]Base Datos'!$R:$R,'[1]Base Datos'!$B:$B,#REF!,'[1]Base Datos'!$D:$D,#REF!)</f>
        <v>0</v>
      </c>
      <c r="H168" s="35">
        <f>SUMIFS('[1]Base Datos'!$R:$R,'[1]Base Datos'!$B:$B,#REF!,'[1]Base Datos'!$D:$D,#REF!)</f>
        <v>0</v>
      </c>
      <c r="I168" s="35">
        <f>SUMIFS('[1]Base Datos'!$R:$R,'[1]Base Datos'!$B:$B,#REF!,'[1]Base Datos'!$D:$D,#REF!)</f>
        <v>0</v>
      </c>
      <c r="J168" s="34">
        <f>SUMIFS('[1]Base Datos'!$R:$R,'[1]Base Datos'!$B:$B,#REF!,'[1]Base Datos'!$D:$D,#REF!)</f>
        <v>0</v>
      </c>
      <c r="K168" s="34">
        <f>SUMIFS('[1]Base Datos'!$R:$R,'[1]Base Datos'!$B:$B,#REF!,'[1]Base Datos'!$D:$D,#REF!)</f>
        <v>0</v>
      </c>
      <c r="L168" s="34">
        <f>SUMIFS('[1]Base Datos'!$R:$R,'[1]Base Datos'!$B:$B,#REF!,'[1]Base Datos'!$D:$D,#REF!)</f>
        <v>0</v>
      </c>
      <c r="M168" s="34">
        <f>SUMIFS('[1]Base Datos'!$R:$R,'[1]Base Datos'!$B:$B,#REF!,'[1]Base Datos'!$D:$D,#REF!)</f>
        <v>0</v>
      </c>
      <c r="N168" s="35">
        <f>SUMIFS('[1]Base Datos'!$R:$R,'[1]Base Datos'!$B:$B,#REF!,'[1]Base Datos'!$D:$D,#REF!)</f>
        <v>0</v>
      </c>
      <c r="O168" s="35">
        <f>SUMIFS('[1]Base Datos'!$R:$R,'[1]Base Datos'!$B:$B,#REF!,'[1]Base Datos'!$D:$D,#REF!)</f>
        <v>0</v>
      </c>
      <c r="P168" s="35">
        <f>SUMIFS('[1]Base Datos'!$R:$R,'[1]Base Datos'!$B:$B,#REF!,'[1]Base Datos'!$D:$D,#REF!)</f>
        <v>0</v>
      </c>
      <c r="Q168" s="34">
        <f>SUMIFS('[1]Base Datos'!$R:$R,'[1]Base Datos'!$B:$B,#REF!,'[1]Base Datos'!$D:$D,#REF!)</f>
        <v>0</v>
      </c>
      <c r="R168" s="34">
        <f>SUMIFS('[1]Base Datos'!$R:$R,'[1]Base Datos'!$B:$B,#REF!,'[1]Base Datos'!$D:$D,#REF!)</f>
        <v>0</v>
      </c>
      <c r="S168" s="34">
        <f>SUMIFS('[1]Base Datos'!$R:$R,'[1]Base Datos'!$B:$B,#REF!,'[1]Base Datos'!$D:$D,#REF!)</f>
        <v>0</v>
      </c>
      <c r="T168" s="34">
        <f>SUMIFS('[1]Base Datos'!$R:$R,'[1]Base Datos'!$B:$B,#REF!,'[1]Base Datos'!$D:$D,#REF!)</f>
        <v>0</v>
      </c>
      <c r="U168" s="34">
        <f>SUMIFS('[1]Base Datos'!$R:$R,'[1]Base Datos'!$B:$B,#REF!,'[1]Base Datos'!$D:$D,#REF!)</f>
        <v>0</v>
      </c>
      <c r="V168" s="35">
        <f>SUMIFS('[1]Base Datos'!$R:$R,'[1]Base Datos'!$B:$B,#REF!,'[1]Base Datos'!$D:$D,#REF!)</f>
        <v>0</v>
      </c>
      <c r="W168" s="35">
        <f>SUMIFS('[1]Base Datos'!$R:$R,'[1]Base Datos'!$B:$B,#REF!,'[1]Base Datos'!$D:$D,#REF!)</f>
        <v>0</v>
      </c>
      <c r="X168" s="34">
        <f>SUMIFS('[1]Base Datos'!$R:$R,'[1]Base Datos'!$B:$B,#REF!,'[1]Base Datos'!$D:$D,#REF!)</f>
        <v>0</v>
      </c>
      <c r="Y168" s="34">
        <f>SUMIFS('[1]Base Datos'!$R:$R,'[1]Base Datos'!$B:$B,#REF!,'[1]Base Datos'!$D:$D,#REF!)</f>
        <v>0</v>
      </c>
      <c r="Z168" s="34">
        <f>SUMIFS('[1]Base Datos'!$R:$R,'[1]Base Datos'!$B:$B,#REF!,'[1]Base Datos'!$D:$D,#REF!)</f>
        <v>0</v>
      </c>
      <c r="AA168" s="34">
        <f>SUMIFS('[1]Base Datos'!$R:$R,'[1]Base Datos'!$B:$B,#REF!,'[1]Base Datos'!$D:$D,#REF!)</f>
        <v>0</v>
      </c>
      <c r="AB168" s="34">
        <f>SUMIFS('[1]Base Datos'!$R:$R,'[1]Base Datos'!$B:$B,#REF!,'[1]Base Datos'!$D:$D,#REF!)</f>
        <v>0</v>
      </c>
      <c r="AC168" s="35">
        <f>SUMIFS('[1]Base Datos'!$R:$R,'[1]Base Datos'!$B:$B,#REF!,'[1]Base Datos'!$D:$D,#REF!)</f>
        <v>0</v>
      </c>
      <c r="AD168" s="35">
        <f>SUMIFS('[1]Base Datos'!$R:$R,'[1]Base Datos'!$B:$B,#REF!,'[1]Base Datos'!$D:$D,#REF!)</f>
        <v>0</v>
      </c>
      <c r="AE168" s="34">
        <f>SUMIFS('[1]Base Datos'!$R:$R,'[1]Base Datos'!$B:$B,#REF!,'[1]Base Datos'!$D:$D,#REF!)</f>
        <v>0</v>
      </c>
      <c r="AF168" s="34">
        <f>SUMIFS('[1]Base Datos'!$R:$R,'[1]Base Datos'!$B:$B,#REF!,'[1]Base Datos'!$D:$D,#REF!)</f>
        <v>0</v>
      </c>
      <c r="AG168" s="62">
        <f>SUMIFS('[1]Base Datos'!$R:$R,'[1]Base Datos'!$B:$B,#REF!,'[1]Base Datos'!$D:$D,#REF!)</f>
        <v>0</v>
      </c>
      <c r="AH168" s="35">
        <f>SUMIFS('[1]Base Datos'!$R:$R,'[1]Base Datos'!$B:$B,#REF!,'[1]Base Datos'!$D:$D,#REF!)</f>
        <v>0</v>
      </c>
      <c r="AI168" s="67"/>
    </row>
    <row r="169" spans="1:35" hidden="1">
      <c r="A169" s="14" t="s">
        <v>39</v>
      </c>
      <c r="B169" s="12">
        <f t="shared" si="16"/>
        <v>0</v>
      </c>
      <c r="C169" s="13">
        <v>10025.46951386832</v>
      </c>
      <c r="D169" s="13">
        <f t="shared" si="17"/>
        <v>0</v>
      </c>
      <c r="E169" s="34">
        <f>SUMIFS('[1]Base Datos'!$S:$S,'[1]Base Datos'!$B:$B,#REF!,'[1]Base Datos'!$D:$D,#REF!)</f>
        <v>0</v>
      </c>
      <c r="F169" s="34">
        <f>SUMIFS('[1]Base Datos'!$S:$S,'[1]Base Datos'!$B:$B,#REF!,'[1]Base Datos'!$D:$D,#REF!)</f>
        <v>0</v>
      </c>
      <c r="G169" s="34">
        <f>SUMIFS('[1]Base Datos'!$S:$S,'[1]Base Datos'!$B:$B,#REF!,'[1]Base Datos'!$D:$D,#REF!)</f>
        <v>0</v>
      </c>
      <c r="H169" s="35">
        <f>SUMIFS('[1]Base Datos'!$S:$S,'[1]Base Datos'!$B:$B,#REF!,'[1]Base Datos'!$D:$D,#REF!)</f>
        <v>0</v>
      </c>
      <c r="I169" s="35">
        <f>SUMIFS('[1]Base Datos'!$S:$S,'[1]Base Datos'!$B:$B,#REF!,'[1]Base Datos'!$D:$D,#REF!)</f>
        <v>0</v>
      </c>
      <c r="J169" s="34">
        <f>SUMIFS('[1]Base Datos'!$S:$S,'[1]Base Datos'!$B:$B,#REF!,'[1]Base Datos'!$D:$D,#REF!)</f>
        <v>0</v>
      </c>
      <c r="K169" s="34">
        <f>SUMIFS('[1]Base Datos'!$S:$S,'[1]Base Datos'!$B:$B,#REF!,'[1]Base Datos'!$D:$D,#REF!)</f>
        <v>0</v>
      </c>
      <c r="L169" s="34">
        <f>SUMIFS('[1]Base Datos'!$S:$S,'[1]Base Datos'!$B:$B,#REF!,'[1]Base Datos'!$D:$D,#REF!)</f>
        <v>0</v>
      </c>
      <c r="M169" s="34">
        <f>SUMIFS('[1]Base Datos'!$S:$S,'[1]Base Datos'!$B:$B,#REF!,'[1]Base Datos'!$D:$D,#REF!)</f>
        <v>0</v>
      </c>
      <c r="N169" s="35">
        <f>SUMIFS('[1]Base Datos'!$S:$S,'[1]Base Datos'!$B:$B,#REF!,'[1]Base Datos'!$D:$D,#REF!)</f>
        <v>0</v>
      </c>
      <c r="O169" s="35">
        <f>SUMIFS('[1]Base Datos'!$S:$S,'[1]Base Datos'!$B:$B,#REF!,'[1]Base Datos'!$D:$D,#REF!)</f>
        <v>0</v>
      </c>
      <c r="P169" s="35">
        <f>SUMIFS('[1]Base Datos'!$S:$S,'[1]Base Datos'!$B:$B,#REF!,'[1]Base Datos'!$D:$D,#REF!)</f>
        <v>0</v>
      </c>
      <c r="Q169" s="34">
        <f>SUMIFS('[1]Base Datos'!$S:$S,'[1]Base Datos'!$B:$B,#REF!,'[1]Base Datos'!$D:$D,#REF!)</f>
        <v>0</v>
      </c>
      <c r="R169" s="34">
        <f>SUMIFS('[1]Base Datos'!$S:$S,'[1]Base Datos'!$B:$B,#REF!,'[1]Base Datos'!$D:$D,#REF!)</f>
        <v>0</v>
      </c>
      <c r="S169" s="34">
        <f>SUMIFS('[1]Base Datos'!$S:$S,'[1]Base Datos'!$B:$B,#REF!,'[1]Base Datos'!$D:$D,#REF!)</f>
        <v>0</v>
      </c>
      <c r="T169" s="34">
        <f>SUMIFS('[1]Base Datos'!$S:$S,'[1]Base Datos'!$B:$B,#REF!,'[1]Base Datos'!$D:$D,#REF!)</f>
        <v>0</v>
      </c>
      <c r="U169" s="34">
        <f>SUMIFS('[1]Base Datos'!$S:$S,'[1]Base Datos'!$B:$B,#REF!,'[1]Base Datos'!$D:$D,#REF!)</f>
        <v>0</v>
      </c>
      <c r="V169" s="35">
        <f>SUMIFS('[1]Base Datos'!$S:$S,'[1]Base Datos'!$B:$B,#REF!,'[1]Base Datos'!$D:$D,#REF!)</f>
        <v>0</v>
      </c>
      <c r="W169" s="35">
        <f>SUMIFS('[1]Base Datos'!$S:$S,'[1]Base Datos'!$B:$B,#REF!,'[1]Base Datos'!$D:$D,#REF!)</f>
        <v>0</v>
      </c>
      <c r="X169" s="34">
        <f>SUMIFS('[1]Base Datos'!$S:$S,'[1]Base Datos'!$B:$B,#REF!,'[1]Base Datos'!$D:$D,#REF!)</f>
        <v>0</v>
      </c>
      <c r="Y169" s="34">
        <f>SUMIFS('[1]Base Datos'!$S:$S,'[1]Base Datos'!$B:$B,#REF!,'[1]Base Datos'!$D:$D,#REF!)</f>
        <v>0</v>
      </c>
      <c r="Z169" s="34">
        <f>SUMIFS('[1]Base Datos'!$S:$S,'[1]Base Datos'!$B:$B,#REF!,'[1]Base Datos'!$D:$D,#REF!)</f>
        <v>0</v>
      </c>
      <c r="AA169" s="34">
        <f>SUMIFS('[1]Base Datos'!$S:$S,'[1]Base Datos'!$B:$B,#REF!,'[1]Base Datos'!$D:$D,#REF!)</f>
        <v>0</v>
      </c>
      <c r="AB169" s="34">
        <f>SUMIFS('[1]Base Datos'!$S:$S,'[1]Base Datos'!$B:$B,#REF!,'[1]Base Datos'!$D:$D,#REF!)</f>
        <v>0</v>
      </c>
      <c r="AC169" s="35">
        <f>SUMIFS('[1]Base Datos'!$S:$S,'[1]Base Datos'!$B:$B,#REF!,'[1]Base Datos'!$D:$D,#REF!)</f>
        <v>0</v>
      </c>
      <c r="AD169" s="35">
        <f>SUMIFS('[1]Base Datos'!$S:$S,'[1]Base Datos'!$B:$B,#REF!,'[1]Base Datos'!$D:$D,#REF!)</f>
        <v>0</v>
      </c>
      <c r="AE169" s="34">
        <f>SUMIFS('[1]Base Datos'!$S:$S,'[1]Base Datos'!$B:$B,#REF!,'[1]Base Datos'!$D:$D,#REF!)</f>
        <v>0</v>
      </c>
      <c r="AF169" s="34">
        <f>SUMIFS('[1]Base Datos'!$S:$S,'[1]Base Datos'!$B:$B,#REF!,'[1]Base Datos'!$D:$D,#REF!)</f>
        <v>0</v>
      </c>
      <c r="AG169" s="62">
        <f>SUMIFS('[1]Base Datos'!$S:$S,'[1]Base Datos'!$B:$B,#REF!,'[1]Base Datos'!$D:$D,#REF!)</f>
        <v>0</v>
      </c>
      <c r="AH169" s="35">
        <f>SUMIFS('[1]Base Datos'!$S:$S,'[1]Base Datos'!$B:$B,#REF!,'[1]Base Datos'!$D:$D,#REF!)</f>
        <v>0</v>
      </c>
      <c r="AI169" s="67"/>
    </row>
    <row r="170" spans="1:35" hidden="1">
      <c r="A170" s="14" t="s">
        <v>40</v>
      </c>
      <c r="B170" s="12">
        <f t="shared" si="16"/>
        <v>0</v>
      </c>
      <c r="C170" s="13">
        <v>18797.755338503095</v>
      </c>
      <c r="D170" s="13">
        <f t="shared" si="17"/>
        <v>0</v>
      </c>
      <c r="E170" s="34">
        <f>SUMIFS('[1]Base Datos'!$AA:$AA,'[1]Base Datos'!$B:$B,#REF!,'[1]Base Datos'!$D:$D,#REF!)</f>
        <v>0</v>
      </c>
      <c r="F170" s="34">
        <f>SUMIFS('[1]Base Datos'!$AA:$AA,'[1]Base Datos'!$B:$B,#REF!,'[1]Base Datos'!$D:$D,#REF!)</f>
        <v>0</v>
      </c>
      <c r="G170" s="34">
        <f>SUMIFS('[1]Base Datos'!$AA:$AA,'[1]Base Datos'!$B:$B,#REF!,'[1]Base Datos'!$D:$D,#REF!)</f>
        <v>0</v>
      </c>
      <c r="H170" s="35">
        <f>SUMIFS('[1]Base Datos'!$AA:$AA,'[1]Base Datos'!$B:$B,#REF!,'[1]Base Datos'!$D:$D,#REF!)</f>
        <v>0</v>
      </c>
      <c r="I170" s="35">
        <f>SUMIFS('[1]Base Datos'!$AA:$AA,'[1]Base Datos'!$B:$B,#REF!,'[1]Base Datos'!$D:$D,#REF!)</f>
        <v>0</v>
      </c>
      <c r="J170" s="34">
        <f>SUMIFS('[1]Base Datos'!$AA:$AA,'[1]Base Datos'!$B:$B,#REF!,'[1]Base Datos'!$D:$D,#REF!)</f>
        <v>0</v>
      </c>
      <c r="K170" s="34">
        <f>SUMIFS('[1]Base Datos'!$AA:$AA,'[1]Base Datos'!$B:$B,#REF!,'[1]Base Datos'!$D:$D,#REF!)</f>
        <v>0</v>
      </c>
      <c r="L170" s="34">
        <f>SUMIFS('[1]Base Datos'!$AA:$AA,'[1]Base Datos'!$B:$B,#REF!,'[1]Base Datos'!$D:$D,#REF!)</f>
        <v>0</v>
      </c>
      <c r="M170" s="34">
        <f>SUMIFS('[1]Base Datos'!$AA:$AA,'[1]Base Datos'!$B:$B,#REF!,'[1]Base Datos'!$D:$D,#REF!)</f>
        <v>0</v>
      </c>
      <c r="N170" s="35">
        <f>SUMIFS('[1]Base Datos'!$AA:$AA,'[1]Base Datos'!$B:$B,#REF!,'[1]Base Datos'!$D:$D,#REF!)</f>
        <v>0</v>
      </c>
      <c r="O170" s="35">
        <f>SUMIFS('[1]Base Datos'!$AA:$AA,'[1]Base Datos'!$B:$B,#REF!,'[1]Base Datos'!$D:$D,#REF!)</f>
        <v>0</v>
      </c>
      <c r="P170" s="35">
        <f>SUMIFS('[1]Base Datos'!$AA:$AA,'[1]Base Datos'!$B:$B,#REF!,'[1]Base Datos'!$D:$D,#REF!)</f>
        <v>0</v>
      </c>
      <c r="Q170" s="34">
        <f>SUMIFS('[1]Base Datos'!$AA:$AA,'[1]Base Datos'!$B:$B,#REF!,'[1]Base Datos'!$D:$D,#REF!)</f>
        <v>0</v>
      </c>
      <c r="R170" s="34">
        <f>SUMIFS('[1]Base Datos'!$AA:$AA,'[1]Base Datos'!$B:$B,#REF!,'[1]Base Datos'!$D:$D,#REF!)</f>
        <v>0</v>
      </c>
      <c r="S170" s="34">
        <f>SUMIFS('[1]Base Datos'!$AA:$AA,'[1]Base Datos'!$B:$B,#REF!,'[1]Base Datos'!$D:$D,#REF!)</f>
        <v>0</v>
      </c>
      <c r="T170" s="34">
        <f>SUMIFS('[1]Base Datos'!$AA:$AA,'[1]Base Datos'!$B:$B,#REF!,'[1]Base Datos'!$D:$D,#REF!)</f>
        <v>0</v>
      </c>
      <c r="U170" s="34">
        <f>SUMIFS('[1]Base Datos'!$AA:$AA,'[1]Base Datos'!$B:$B,#REF!,'[1]Base Datos'!$D:$D,#REF!)</f>
        <v>0</v>
      </c>
      <c r="V170" s="35">
        <f>SUMIFS('[1]Base Datos'!$AA:$AA,'[1]Base Datos'!$B:$B,#REF!,'[1]Base Datos'!$D:$D,#REF!)</f>
        <v>0</v>
      </c>
      <c r="W170" s="35">
        <f>SUMIFS('[1]Base Datos'!$AA:$AA,'[1]Base Datos'!$B:$B,#REF!,'[1]Base Datos'!$D:$D,#REF!)</f>
        <v>0</v>
      </c>
      <c r="X170" s="34">
        <f>SUMIFS('[1]Base Datos'!$AA:$AA,'[1]Base Datos'!$B:$B,#REF!,'[1]Base Datos'!$D:$D,#REF!)</f>
        <v>0</v>
      </c>
      <c r="Y170" s="34">
        <f>SUMIFS('[1]Base Datos'!$AA:$AA,'[1]Base Datos'!$B:$B,#REF!,'[1]Base Datos'!$D:$D,#REF!)</f>
        <v>0</v>
      </c>
      <c r="Z170" s="34">
        <f>SUMIFS('[1]Base Datos'!$AA:$AA,'[1]Base Datos'!$B:$B,#REF!,'[1]Base Datos'!$D:$D,#REF!)</f>
        <v>0</v>
      </c>
      <c r="AA170" s="34">
        <f>SUMIFS('[1]Base Datos'!$AA:$AA,'[1]Base Datos'!$B:$B,#REF!,'[1]Base Datos'!$D:$D,#REF!)</f>
        <v>0</v>
      </c>
      <c r="AB170" s="34">
        <f>SUMIFS('[1]Base Datos'!$AA:$AA,'[1]Base Datos'!$B:$B,#REF!,'[1]Base Datos'!$D:$D,#REF!)</f>
        <v>0</v>
      </c>
      <c r="AC170" s="35">
        <f>SUMIFS('[1]Base Datos'!$AA:$AA,'[1]Base Datos'!$B:$B,#REF!,'[1]Base Datos'!$D:$D,#REF!)</f>
        <v>0</v>
      </c>
      <c r="AD170" s="35">
        <f>SUMIFS('[1]Base Datos'!$AA:$AA,'[1]Base Datos'!$B:$B,#REF!,'[1]Base Datos'!$D:$D,#REF!)</f>
        <v>0</v>
      </c>
      <c r="AE170" s="34">
        <f>SUMIFS('[1]Base Datos'!$AA:$AA,'[1]Base Datos'!$B:$B,#REF!,'[1]Base Datos'!$D:$D,#REF!)</f>
        <v>0</v>
      </c>
      <c r="AF170" s="34">
        <f>SUMIFS('[1]Base Datos'!$AA:$AA,'[1]Base Datos'!$B:$B,#REF!,'[1]Base Datos'!$D:$D,#REF!)</f>
        <v>0</v>
      </c>
      <c r="AG170" s="62">
        <f>SUMIFS('[1]Base Datos'!$AA:$AA,'[1]Base Datos'!$B:$B,#REF!,'[1]Base Datos'!$D:$D,#REF!)</f>
        <v>0</v>
      </c>
      <c r="AH170" s="35">
        <f>SUMIFS('[1]Base Datos'!$AA:$AA,'[1]Base Datos'!$B:$B,#REF!,'[1]Base Datos'!$D:$D,#REF!)</f>
        <v>0</v>
      </c>
      <c r="AI170" s="67"/>
    </row>
    <row r="171" spans="1:35" hidden="1">
      <c r="A171" s="14" t="s">
        <v>41</v>
      </c>
      <c r="B171" s="12">
        <f t="shared" si="16"/>
        <v>0</v>
      </c>
      <c r="C171" s="13">
        <v>23810.490095437261</v>
      </c>
      <c r="D171" s="13">
        <f t="shared" si="17"/>
        <v>0</v>
      </c>
      <c r="E171" s="34">
        <f>SUMIFS('[1]Base Datos'!$AB:$AB,'[1]Base Datos'!$B:$B,#REF!,'[1]Base Datos'!$D:$D,#REF!)</f>
        <v>0</v>
      </c>
      <c r="F171" s="34">
        <f>SUMIFS('[1]Base Datos'!$AB:$AB,'[1]Base Datos'!$B:$B,#REF!,'[1]Base Datos'!$D:$D,#REF!)</f>
        <v>0</v>
      </c>
      <c r="G171" s="34">
        <f>SUMIFS('[1]Base Datos'!$AB:$AB,'[1]Base Datos'!$B:$B,#REF!,'[1]Base Datos'!$D:$D,#REF!)</f>
        <v>0</v>
      </c>
      <c r="H171" s="35">
        <f>SUMIFS('[1]Base Datos'!$AB:$AB,'[1]Base Datos'!$B:$B,#REF!,'[1]Base Datos'!$D:$D,#REF!)</f>
        <v>0</v>
      </c>
      <c r="I171" s="35">
        <f>SUMIFS('[1]Base Datos'!$AB:$AB,'[1]Base Datos'!$B:$B,#REF!,'[1]Base Datos'!$D:$D,#REF!)</f>
        <v>0</v>
      </c>
      <c r="J171" s="34">
        <f>SUMIFS('[1]Base Datos'!$AB:$AB,'[1]Base Datos'!$B:$B,#REF!,'[1]Base Datos'!$D:$D,#REF!)</f>
        <v>0</v>
      </c>
      <c r="K171" s="34">
        <f>SUMIFS('[1]Base Datos'!$AB:$AB,'[1]Base Datos'!$B:$B,#REF!,'[1]Base Datos'!$D:$D,#REF!)</f>
        <v>0</v>
      </c>
      <c r="L171" s="34">
        <f>SUMIFS('[1]Base Datos'!$AB:$AB,'[1]Base Datos'!$B:$B,#REF!,'[1]Base Datos'!$D:$D,#REF!)</f>
        <v>0</v>
      </c>
      <c r="M171" s="34">
        <f>SUMIFS('[1]Base Datos'!$AB:$AB,'[1]Base Datos'!$B:$B,#REF!,'[1]Base Datos'!$D:$D,#REF!)</f>
        <v>0</v>
      </c>
      <c r="N171" s="35">
        <f>SUMIFS('[1]Base Datos'!$AB:$AB,'[1]Base Datos'!$B:$B,#REF!,'[1]Base Datos'!$D:$D,#REF!)</f>
        <v>0</v>
      </c>
      <c r="O171" s="35">
        <f>SUMIFS('[1]Base Datos'!$AB:$AB,'[1]Base Datos'!$B:$B,#REF!,'[1]Base Datos'!$D:$D,#REF!)</f>
        <v>0</v>
      </c>
      <c r="P171" s="35">
        <f>SUMIFS('[1]Base Datos'!$AB:$AB,'[1]Base Datos'!$B:$B,#REF!,'[1]Base Datos'!$D:$D,#REF!)</f>
        <v>0</v>
      </c>
      <c r="Q171" s="34">
        <f>SUMIFS('[1]Base Datos'!$AB:$AB,'[1]Base Datos'!$B:$B,#REF!,'[1]Base Datos'!$D:$D,#REF!)</f>
        <v>0</v>
      </c>
      <c r="R171" s="34">
        <f>SUMIFS('[1]Base Datos'!$AB:$AB,'[1]Base Datos'!$B:$B,#REF!,'[1]Base Datos'!$D:$D,#REF!)</f>
        <v>0</v>
      </c>
      <c r="S171" s="34">
        <f>SUMIFS('[1]Base Datos'!$AB:$AB,'[1]Base Datos'!$B:$B,#REF!,'[1]Base Datos'!$D:$D,#REF!)</f>
        <v>0</v>
      </c>
      <c r="T171" s="34">
        <f>SUMIFS('[1]Base Datos'!$AB:$AB,'[1]Base Datos'!$B:$B,#REF!,'[1]Base Datos'!$D:$D,#REF!)</f>
        <v>0</v>
      </c>
      <c r="U171" s="34">
        <f>SUMIFS('[1]Base Datos'!$AB:$AB,'[1]Base Datos'!$B:$B,#REF!,'[1]Base Datos'!$D:$D,#REF!)</f>
        <v>0</v>
      </c>
      <c r="V171" s="35">
        <f>SUMIFS('[1]Base Datos'!$AB:$AB,'[1]Base Datos'!$B:$B,#REF!,'[1]Base Datos'!$D:$D,#REF!)</f>
        <v>0</v>
      </c>
      <c r="W171" s="35">
        <f>SUMIFS('[1]Base Datos'!$AB:$AB,'[1]Base Datos'!$B:$B,#REF!,'[1]Base Datos'!$D:$D,#REF!)</f>
        <v>0</v>
      </c>
      <c r="X171" s="34">
        <f>SUMIFS('[1]Base Datos'!$AB:$AB,'[1]Base Datos'!$B:$B,#REF!,'[1]Base Datos'!$D:$D,#REF!)</f>
        <v>0</v>
      </c>
      <c r="Y171" s="34">
        <f>SUMIFS('[1]Base Datos'!$AB:$AB,'[1]Base Datos'!$B:$B,#REF!,'[1]Base Datos'!$D:$D,#REF!)</f>
        <v>0</v>
      </c>
      <c r="Z171" s="34">
        <f>SUMIFS('[1]Base Datos'!$AB:$AB,'[1]Base Datos'!$B:$B,#REF!,'[1]Base Datos'!$D:$D,#REF!)</f>
        <v>0</v>
      </c>
      <c r="AA171" s="34">
        <f>SUMIFS('[1]Base Datos'!$AB:$AB,'[1]Base Datos'!$B:$B,#REF!,'[1]Base Datos'!$D:$D,#REF!)</f>
        <v>0</v>
      </c>
      <c r="AB171" s="34">
        <f>SUMIFS('[1]Base Datos'!$AB:$AB,'[1]Base Datos'!$B:$B,#REF!,'[1]Base Datos'!$D:$D,#REF!)</f>
        <v>0</v>
      </c>
      <c r="AC171" s="35">
        <f>SUMIFS('[1]Base Datos'!$AB:$AB,'[1]Base Datos'!$B:$B,#REF!,'[1]Base Datos'!$D:$D,#REF!)</f>
        <v>0</v>
      </c>
      <c r="AD171" s="35">
        <f>SUMIFS('[1]Base Datos'!$AB:$AB,'[1]Base Datos'!$B:$B,#REF!,'[1]Base Datos'!$D:$D,#REF!)</f>
        <v>0</v>
      </c>
      <c r="AE171" s="34">
        <f>SUMIFS('[1]Base Datos'!$AB:$AB,'[1]Base Datos'!$B:$B,#REF!,'[1]Base Datos'!$D:$D,#REF!)</f>
        <v>0</v>
      </c>
      <c r="AF171" s="34">
        <f>SUMIFS('[1]Base Datos'!$AB:$AB,'[1]Base Datos'!$B:$B,#REF!,'[1]Base Datos'!$D:$D,#REF!)</f>
        <v>0</v>
      </c>
      <c r="AG171" s="62">
        <f>SUMIFS('[1]Base Datos'!$AB:$AB,'[1]Base Datos'!$B:$B,#REF!,'[1]Base Datos'!$D:$D,#REF!)</f>
        <v>0</v>
      </c>
      <c r="AH171" s="35">
        <f>SUMIFS('[1]Base Datos'!$AB:$AB,'[1]Base Datos'!$B:$B,#REF!,'[1]Base Datos'!$D:$D,#REF!)</f>
        <v>0</v>
      </c>
      <c r="AI171" s="67"/>
    </row>
    <row r="172" spans="1:35" hidden="1">
      <c r="A172" s="14" t="s">
        <v>42</v>
      </c>
      <c r="B172" s="12">
        <f t="shared" si="16"/>
        <v>0</v>
      </c>
      <c r="C172" s="13">
        <v>275.31</v>
      </c>
      <c r="D172" s="13">
        <f t="shared" si="17"/>
        <v>0</v>
      </c>
      <c r="E172" s="34">
        <f>SUMIFS('[1]Base Datos'!$U:$U,'[1]Base Datos'!$B:$B,#REF!,'[1]Base Datos'!$D:$D,#REF!)</f>
        <v>0</v>
      </c>
      <c r="F172" s="34">
        <f>SUMIFS('[1]Base Datos'!$U:$U,'[1]Base Datos'!$B:$B,#REF!,'[1]Base Datos'!$D:$D,#REF!)</f>
        <v>0</v>
      </c>
      <c r="G172" s="34">
        <f>SUMIFS('[1]Base Datos'!$U:$U,'[1]Base Datos'!$B:$B,#REF!,'[1]Base Datos'!$D:$D,#REF!)</f>
        <v>0</v>
      </c>
      <c r="H172" s="35">
        <f>SUMIFS('[1]Base Datos'!$U:$U,'[1]Base Datos'!$B:$B,#REF!,'[1]Base Datos'!$D:$D,#REF!)</f>
        <v>0</v>
      </c>
      <c r="I172" s="35">
        <f>SUMIFS('[1]Base Datos'!$U:$U,'[1]Base Datos'!$B:$B,#REF!,'[1]Base Datos'!$D:$D,#REF!)</f>
        <v>0</v>
      </c>
      <c r="J172" s="34">
        <f>SUMIFS('[1]Base Datos'!$U:$U,'[1]Base Datos'!$B:$B,#REF!,'[1]Base Datos'!$D:$D,#REF!)</f>
        <v>0</v>
      </c>
      <c r="K172" s="34">
        <f>SUMIFS('[1]Base Datos'!$U:$U,'[1]Base Datos'!$B:$B,#REF!,'[1]Base Datos'!$D:$D,#REF!)</f>
        <v>0</v>
      </c>
      <c r="L172" s="34">
        <f>SUMIFS('[1]Base Datos'!$U:$U,'[1]Base Datos'!$B:$B,#REF!,'[1]Base Datos'!$D:$D,#REF!)</f>
        <v>0</v>
      </c>
      <c r="M172" s="34">
        <f>SUMIFS('[1]Base Datos'!$U:$U,'[1]Base Datos'!$B:$B,#REF!,'[1]Base Datos'!$D:$D,#REF!)</f>
        <v>0</v>
      </c>
      <c r="N172" s="35">
        <f>SUMIFS('[1]Base Datos'!$U:$U,'[1]Base Datos'!$B:$B,#REF!,'[1]Base Datos'!$D:$D,#REF!)</f>
        <v>0</v>
      </c>
      <c r="O172" s="35">
        <f>SUMIFS('[1]Base Datos'!$U:$U,'[1]Base Datos'!$B:$B,#REF!,'[1]Base Datos'!$D:$D,#REF!)</f>
        <v>0</v>
      </c>
      <c r="P172" s="35">
        <f>SUMIFS('[1]Base Datos'!$U:$U,'[1]Base Datos'!$B:$B,#REF!,'[1]Base Datos'!$D:$D,#REF!)</f>
        <v>0</v>
      </c>
      <c r="Q172" s="34">
        <f>SUMIFS('[1]Base Datos'!$U:$U,'[1]Base Datos'!$B:$B,#REF!,'[1]Base Datos'!$D:$D,#REF!)</f>
        <v>0</v>
      </c>
      <c r="R172" s="34">
        <f>SUMIFS('[1]Base Datos'!$U:$U,'[1]Base Datos'!$B:$B,#REF!,'[1]Base Datos'!$D:$D,#REF!)</f>
        <v>0</v>
      </c>
      <c r="S172" s="34">
        <f>SUMIFS('[1]Base Datos'!$U:$U,'[1]Base Datos'!$B:$B,#REF!,'[1]Base Datos'!$D:$D,#REF!)</f>
        <v>0</v>
      </c>
      <c r="T172" s="34">
        <f>SUMIFS('[1]Base Datos'!$U:$U,'[1]Base Datos'!$B:$B,#REF!,'[1]Base Datos'!$D:$D,#REF!)</f>
        <v>0</v>
      </c>
      <c r="U172" s="34">
        <f>SUMIFS('[1]Base Datos'!$U:$U,'[1]Base Datos'!$B:$B,#REF!,'[1]Base Datos'!$D:$D,#REF!)</f>
        <v>0</v>
      </c>
      <c r="V172" s="35">
        <f>SUMIFS('[1]Base Datos'!$U:$U,'[1]Base Datos'!$B:$B,#REF!,'[1]Base Datos'!$D:$D,#REF!)</f>
        <v>0</v>
      </c>
      <c r="W172" s="35">
        <f>SUMIFS('[1]Base Datos'!$U:$U,'[1]Base Datos'!$B:$B,#REF!,'[1]Base Datos'!$D:$D,#REF!)</f>
        <v>0</v>
      </c>
      <c r="X172" s="34">
        <f>SUMIFS('[1]Base Datos'!$U:$U,'[1]Base Datos'!$B:$B,#REF!,'[1]Base Datos'!$D:$D,#REF!)</f>
        <v>0</v>
      </c>
      <c r="Y172" s="34">
        <f>SUMIFS('[1]Base Datos'!$U:$U,'[1]Base Datos'!$B:$B,#REF!,'[1]Base Datos'!$D:$D,#REF!)</f>
        <v>0</v>
      </c>
      <c r="Z172" s="34">
        <f>SUMIFS('[1]Base Datos'!$U:$U,'[1]Base Datos'!$B:$B,#REF!,'[1]Base Datos'!$D:$D,#REF!)</f>
        <v>0</v>
      </c>
      <c r="AA172" s="34">
        <f>SUMIFS('[1]Base Datos'!$U:$U,'[1]Base Datos'!$B:$B,#REF!,'[1]Base Datos'!$D:$D,#REF!)</f>
        <v>0</v>
      </c>
      <c r="AB172" s="34">
        <f>SUMIFS('[1]Base Datos'!$U:$U,'[1]Base Datos'!$B:$B,#REF!,'[1]Base Datos'!$D:$D,#REF!)</f>
        <v>0</v>
      </c>
      <c r="AC172" s="35">
        <f>SUMIFS('[1]Base Datos'!$U:$U,'[1]Base Datos'!$B:$B,#REF!,'[1]Base Datos'!$D:$D,#REF!)</f>
        <v>0</v>
      </c>
      <c r="AD172" s="35">
        <f>SUMIFS('[1]Base Datos'!$U:$U,'[1]Base Datos'!$B:$B,#REF!,'[1]Base Datos'!$D:$D,#REF!)</f>
        <v>0</v>
      </c>
      <c r="AE172" s="34">
        <f>SUMIFS('[1]Base Datos'!$U:$U,'[1]Base Datos'!$B:$B,#REF!,'[1]Base Datos'!$D:$D,#REF!)</f>
        <v>0</v>
      </c>
      <c r="AF172" s="34">
        <f>SUMIFS('[1]Base Datos'!$U:$U,'[1]Base Datos'!$B:$B,#REF!,'[1]Base Datos'!$D:$D,#REF!)</f>
        <v>0</v>
      </c>
      <c r="AG172" s="62">
        <f>SUMIFS('[1]Base Datos'!$U:$U,'[1]Base Datos'!$B:$B,#REF!,'[1]Base Datos'!$D:$D,#REF!)</f>
        <v>0</v>
      </c>
      <c r="AH172" s="35">
        <f>SUMIFS('[1]Base Datos'!$U:$U,'[1]Base Datos'!$B:$B,#REF!,'[1]Base Datos'!$D:$D,#REF!)</f>
        <v>0</v>
      </c>
      <c r="AI172" s="67"/>
    </row>
    <row r="173" spans="1:35" hidden="1">
      <c r="A173" s="14" t="s">
        <v>43</v>
      </c>
      <c r="B173" s="12">
        <f t="shared" si="16"/>
        <v>0</v>
      </c>
      <c r="C173" s="13">
        <v>376.73999999999995</v>
      </c>
      <c r="D173" s="13">
        <f t="shared" si="17"/>
        <v>0</v>
      </c>
      <c r="E173" s="34">
        <f>SUMIFS('[1]Base Datos'!$V:$V,'[1]Base Datos'!$B:$B,#REF!,'[1]Base Datos'!$D:$D,#REF!)</f>
        <v>0</v>
      </c>
      <c r="F173" s="34">
        <f>SUMIFS('[1]Base Datos'!$V:$V,'[1]Base Datos'!$B:$B,#REF!,'[1]Base Datos'!$D:$D,#REF!)</f>
        <v>0</v>
      </c>
      <c r="G173" s="34">
        <f>SUMIFS('[1]Base Datos'!$V:$V,'[1]Base Datos'!$B:$B,#REF!,'[1]Base Datos'!$D:$D,#REF!)</f>
        <v>0</v>
      </c>
      <c r="H173" s="35">
        <f>SUMIFS('[1]Base Datos'!$V:$V,'[1]Base Datos'!$B:$B,#REF!,'[1]Base Datos'!$D:$D,#REF!)</f>
        <v>0</v>
      </c>
      <c r="I173" s="35">
        <f>SUMIFS('[1]Base Datos'!$V:$V,'[1]Base Datos'!$B:$B,#REF!,'[1]Base Datos'!$D:$D,#REF!)</f>
        <v>0</v>
      </c>
      <c r="J173" s="34">
        <f>SUMIFS('[1]Base Datos'!$V:$V,'[1]Base Datos'!$B:$B,#REF!,'[1]Base Datos'!$D:$D,#REF!)</f>
        <v>0</v>
      </c>
      <c r="K173" s="34">
        <f>SUMIFS('[1]Base Datos'!$V:$V,'[1]Base Datos'!$B:$B,#REF!,'[1]Base Datos'!$D:$D,#REF!)</f>
        <v>0</v>
      </c>
      <c r="L173" s="34">
        <f>SUMIFS('[1]Base Datos'!$V:$V,'[1]Base Datos'!$B:$B,#REF!,'[1]Base Datos'!$D:$D,#REF!)</f>
        <v>0</v>
      </c>
      <c r="M173" s="34">
        <f>SUMIFS('[1]Base Datos'!$V:$V,'[1]Base Datos'!$B:$B,#REF!,'[1]Base Datos'!$D:$D,#REF!)</f>
        <v>0</v>
      </c>
      <c r="N173" s="35">
        <f>SUMIFS('[1]Base Datos'!$V:$V,'[1]Base Datos'!$B:$B,#REF!,'[1]Base Datos'!$D:$D,#REF!)</f>
        <v>0</v>
      </c>
      <c r="O173" s="35">
        <f>SUMIFS('[1]Base Datos'!$V:$V,'[1]Base Datos'!$B:$B,#REF!,'[1]Base Datos'!$D:$D,#REF!)</f>
        <v>0</v>
      </c>
      <c r="P173" s="35">
        <f>SUMIFS('[1]Base Datos'!$V:$V,'[1]Base Datos'!$B:$B,#REF!,'[1]Base Datos'!$D:$D,#REF!)</f>
        <v>0</v>
      </c>
      <c r="Q173" s="34">
        <f>SUMIFS('[1]Base Datos'!$V:$V,'[1]Base Datos'!$B:$B,#REF!,'[1]Base Datos'!$D:$D,#REF!)</f>
        <v>0</v>
      </c>
      <c r="R173" s="34">
        <f>SUMIFS('[1]Base Datos'!$V:$V,'[1]Base Datos'!$B:$B,#REF!,'[1]Base Datos'!$D:$D,#REF!)</f>
        <v>0</v>
      </c>
      <c r="S173" s="34">
        <f>SUMIFS('[1]Base Datos'!$V:$V,'[1]Base Datos'!$B:$B,#REF!,'[1]Base Datos'!$D:$D,#REF!)</f>
        <v>0</v>
      </c>
      <c r="T173" s="34">
        <f>SUMIFS('[1]Base Datos'!$V:$V,'[1]Base Datos'!$B:$B,#REF!,'[1]Base Datos'!$D:$D,#REF!)</f>
        <v>0</v>
      </c>
      <c r="U173" s="34">
        <f>SUMIFS('[1]Base Datos'!$V:$V,'[1]Base Datos'!$B:$B,#REF!,'[1]Base Datos'!$D:$D,#REF!)</f>
        <v>0</v>
      </c>
      <c r="V173" s="35">
        <f>SUMIFS('[1]Base Datos'!$V:$V,'[1]Base Datos'!$B:$B,#REF!,'[1]Base Datos'!$D:$D,#REF!)</f>
        <v>0</v>
      </c>
      <c r="W173" s="35">
        <f>SUMIFS('[1]Base Datos'!$V:$V,'[1]Base Datos'!$B:$B,#REF!,'[1]Base Datos'!$D:$D,#REF!)</f>
        <v>0</v>
      </c>
      <c r="X173" s="34">
        <f>SUMIFS('[1]Base Datos'!$V:$V,'[1]Base Datos'!$B:$B,#REF!,'[1]Base Datos'!$D:$D,#REF!)</f>
        <v>0</v>
      </c>
      <c r="Y173" s="34">
        <f>SUMIFS('[1]Base Datos'!$V:$V,'[1]Base Datos'!$B:$B,#REF!,'[1]Base Datos'!$D:$D,#REF!)</f>
        <v>0</v>
      </c>
      <c r="Z173" s="34">
        <f>SUMIFS('[1]Base Datos'!$V:$V,'[1]Base Datos'!$B:$B,#REF!,'[1]Base Datos'!$D:$D,#REF!)</f>
        <v>0</v>
      </c>
      <c r="AA173" s="34">
        <f>SUMIFS('[1]Base Datos'!$V:$V,'[1]Base Datos'!$B:$B,#REF!,'[1]Base Datos'!$D:$D,#REF!)</f>
        <v>0</v>
      </c>
      <c r="AB173" s="34">
        <f>SUMIFS('[1]Base Datos'!$V:$V,'[1]Base Datos'!$B:$B,#REF!,'[1]Base Datos'!$D:$D,#REF!)</f>
        <v>0</v>
      </c>
      <c r="AC173" s="35">
        <f>SUMIFS('[1]Base Datos'!$V:$V,'[1]Base Datos'!$B:$B,#REF!,'[1]Base Datos'!$D:$D,#REF!)</f>
        <v>0</v>
      </c>
      <c r="AD173" s="35">
        <f>SUMIFS('[1]Base Datos'!$V:$V,'[1]Base Datos'!$B:$B,#REF!,'[1]Base Datos'!$D:$D,#REF!)</f>
        <v>0</v>
      </c>
      <c r="AE173" s="34">
        <f>SUMIFS('[1]Base Datos'!$V:$V,'[1]Base Datos'!$B:$B,#REF!,'[1]Base Datos'!$D:$D,#REF!)</f>
        <v>0</v>
      </c>
      <c r="AF173" s="34">
        <f>SUMIFS('[1]Base Datos'!$V:$V,'[1]Base Datos'!$B:$B,#REF!,'[1]Base Datos'!$D:$D,#REF!)</f>
        <v>0</v>
      </c>
      <c r="AG173" s="62">
        <f>SUMIFS('[1]Base Datos'!$V:$V,'[1]Base Datos'!$B:$B,#REF!,'[1]Base Datos'!$D:$D,#REF!)</f>
        <v>0</v>
      </c>
      <c r="AH173" s="35">
        <f>SUMIFS('[1]Base Datos'!$V:$V,'[1]Base Datos'!$B:$B,#REF!,'[1]Base Datos'!$D:$D,#REF!)</f>
        <v>0</v>
      </c>
      <c r="AI173" s="67"/>
    </row>
    <row r="174" spans="1:35" hidden="1">
      <c r="A174" s="14" t="s">
        <v>44</v>
      </c>
      <c r="B174" s="12">
        <f t="shared" si="16"/>
        <v>0</v>
      </c>
      <c r="C174" s="13">
        <v>728.64</v>
      </c>
      <c r="D174" s="13">
        <f t="shared" si="17"/>
        <v>0</v>
      </c>
      <c r="E174" s="34">
        <f>SUMIFS('[1]Base Datos'!$W:$W,'[1]Base Datos'!$B:$B,#REF!,'[1]Base Datos'!$D:$D,#REF!)</f>
        <v>0</v>
      </c>
      <c r="F174" s="34">
        <f>SUMIFS('[1]Base Datos'!$W:$W,'[1]Base Datos'!$B:$B,#REF!,'[1]Base Datos'!$D:$D,#REF!)</f>
        <v>0</v>
      </c>
      <c r="G174" s="34">
        <f>SUMIFS('[1]Base Datos'!$W:$W,'[1]Base Datos'!$B:$B,#REF!,'[1]Base Datos'!$D:$D,#REF!)</f>
        <v>0</v>
      </c>
      <c r="H174" s="35">
        <f>SUMIFS('[1]Base Datos'!$W:$W,'[1]Base Datos'!$B:$B,#REF!,'[1]Base Datos'!$D:$D,#REF!)</f>
        <v>0</v>
      </c>
      <c r="I174" s="35">
        <f>SUMIFS('[1]Base Datos'!$W:$W,'[1]Base Datos'!$B:$B,#REF!,'[1]Base Datos'!$D:$D,#REF!)</f>
        <v>0</v>
      </c>
      <c r="J174" s="34">
        <f>SUMIFS('[1]Base Datos'!$W:$W,'[1]Base Datos'!$B:$B,#REF!,'[1]Base Datos'!$D:$D,#REF!)</f>
        <v>0</v>
      </c>
      <c r="K174" s="34">
        <f>SUMIFS('[1]Base Datos'!$W:$W,'[1]Base Datos'!$B:$B,#REF!,'[1]Base Datos'!$D:$D,#REF!)</f>
        <v>0</v>
      </c>
      <c r="L174" s="34">
        <f>SUMIFS('[1]Base Datos'!$W:$W,'[1]Base Datos'!$B:$B,#REF!,'[1]Base Datos'!$D:$D,#REF!)</f>
        <v>0</v>
      </c>
      <c r="M174" s="34">
        <f>SUMIFS('[1]Base Datos'!$W:$W,'[1]Base Datos'!$B:$B,#REF!,'[1]Base Datos'!$D:$D,#REF!)</f>
        <v>0</v>
      </c>
      <c r="N174" s="35">
        <f>SUMIFS('[1]Base Datos'!$W:$W,'[1]Base Datos'!$B:$B,#REF!,'[1]Base Datos'!$D:$D,#REF!)</f>
        <v>0</v>
      </c>
      <c r="O174" s="35">
        <f>SUMIFS('[1]Base Datos'!$W:$W,'[1]Base Datos'!$B:$B,#REF!,'[1]Base Datos'!$D:$D,#REF!)</f>
        <v>0</v>
      </c>
      <c r="P174" s="35">
        <f>SUMIFS('[1]Base Datos'!$W:$W,'[1]Base Datos'!$B:$B,#REF!,'[1]Base Datos'!$D:$D,#REF!)</f>
        <v>0</v>
      </c>
      <c r="Q174" s="34">
        <f>SUMIFS('[1]Base Datos'!$W:$W,'[1]Base Datos'!$B:$B,#REF!,'[1]Base Datos'!$D:$D,#REF!)</f>
        <v>0</v>
      </c>
      <c r="R174" s="34">
        <f>SUMIFS('[1]Base Datos'!$W:$W,'[1]Base Datos'!$B:$B,#REF!,'[1]Base Datos'!$D:$D,#REF!)</f>
        <v>0</v>
      </c>
      <c r="S174" s="34">
        <f>SUMIFS('[1]Base Datos'!$W:$W,'[1]Base Datos'!$B:$B,#REF!,'[1]Base Datos'!$D:$D,#REF!)</f>
        <v>0</v>
      </c>
      <c r="T174" s="34">
        <f>SUMIFS('[1]Base Datos'!$W:$W,'[1]Base Datos'!$B:$B,#REF!,'[1]Base Datos'!$D:$D,#REF!)</f>
        <v>0</v>
      </c>
      <c r="U174" s="34">
        <f>SUMIFS('[1]Base Datos'!$W:$W,'[1]Base Datos'!$B:$B,#REF!,'[1]Base Datos'!$D:$D,#REF!)</f>
        <v>0</v>
      </c>
      <c r="V174" s="35">
        <f>SUMIFS('[1]Base Datos'!$W:$W,'[1]Base Datos'!$B:$B,#REF!,'[1]Base Datos'!$D:$D,#REF!)</f>
        <v>0</v>
      </c>
      <c r="W174" s="35">
        <f>SUMIFS('[1]Base Datos'!$W:$W,'[1]Base Datos'!$B:$B,#REF!,'[1]Base Datos'!$D:$D,#REF!)</f>
        <v>0</v>
      </c>
      <c r="X174" s="34">
        <f>SUMIFS('[1]Base Datos'!$W:$W,'[1]Base Datos'!$B:$B,#REF!,'[1]Base Datos'!$D:$D,#REF!)</f>
        <v>0</v>
      </c>
      <c r="Y174" s="34">
        <f>SUMIFS('[1]Base Datos'!$W:$W,'[1]Base Datos'!$B:$B,#REF!,'[1]Base Datos'!$D:$D,#REF!)</f>
        <v>0</v>
      </c>
      <c r="Z174" s="34">
        <f>SUMIFS('[1]Base Datos'!$W:$W,'[1]Base Datos'!$B:$B,#REF!,'[1]Base Datos'!$D:$D,#REF!)</f>
        <v>0</v>
      </c>
      <c r="AA174" s="34">
        <f>SUMIFS('[1]Base Datos'!$W:$W,'[1]Base Datos'!$B:$B,#REF!,'[1]Base Datos'!$D:$D,#REF!)</f>
        <v>0</v>
      </c>
      <c r="AB174" s="34">
        <f>SUMIFS('[1]Base Datos'!$W:$W,'[1]Base Datos'!$B:$B,#REF!,'[1]Base Datos'!$D:$D,#REF!)</f>
        <v>0</v>
      </c>
      <c r="AC174" s="35">
        <f>SUMIFS('[1]Base Datos'!$W:$W,'[1]Base Datos'!$B:$B,#REF!,'[1]Base Datos'!$D:$D,#REF!)</f>
        <v>0</v>
      </c>
      <c r="AD174" s="35">
        <f>SUMIFS('[1]Base Datos'!$W:$W,'[1]Base Datos'!$B:$B,#REF!,'[1]Base Datos'!$D:$D,#REF!)</f>
        <v>0</v>
      </c>
      <c r="AE174" s="34">
        <f>SUMIFS('[1]Base Datos'!$W:$W,'[1]Base Datos'!$B:$B,#REF!,'[1]Base Datos'!$D:$D,#REF!)</f>
        <v>0</v>
      </c>
      <c r="AF174" s="34">
        <f>SUMIFS('[1]Base Datos'!$W:$W,'[1]Base Datos'!$B:$B,#REF!,'[1]Base Datos'!$D:$D,#REF!)</f>
        <v>0</v>
      </c>
      <c r="AG174" s="62">
        <f>SUMIFS('[1]Base Datos'!$W:$W,'[1]Base Datos'!$B:$B,#REF!,'[1]Base Datos'!$D:$D,#REF!)</f>
        <v>0</v>
      </c>
      <c r="AH174" s="35">
        <f>SUMIFS('[1]Base Datos'!$W:$W,'[1]Base Datos'!$B:$B,#REF!,'[1]Base Datos'!$D:$D,#REF!)</f>
        <v>0</v>
      </c>
      <c r="AI174" s="67"/>
    </row>
    <row r="175" spans="1:35" hidden="1">
      <c r="A175" s="14" t="s">
        <v>45</v>
      </c>
      <c r="B175" s="12">
        <f t="shared" si="16"/>
        <v>0</v>
      </c>
      <c r="C175" s="13">
        <v>951.16499999999996</v>
      </c>
      <c r="D175" s="13">
        <f t="shared" si="17"/>
        <v>0</v>
      </c>
      <c r="E175" s="34">
        <f>SUMIFS('[1]Base Datos'!$X:$X,'[1]Base Datos'!$B:$B,#REF!,'[1]Base Datos'!$D:$D,#REF!)</f>
        <v>0</v>
      </c>
      <c r="F175" s="34">
        <f>SUMIFS('[1]Base Datos'!$X:$X,'[1]Base Datos'!$B:$B,#REF!,'[1]Base Datos'!$D:$D,#REF!)</f>
        <v>0</v>
      </c>
      <c r="G175" s="34">
        <f>SUMIFS('[1]Base Datos'!$X:$X,'[1]Base Datos'!$B:$B,#REF!,'[1]Base Datos'!$D:$D,#REF!)</f>
        <v>0</v>
      </c>
      <c r="H175" s="35">
        <f>SUMIFS('[1]Base Datos'!$X:$X,'[1]Base Datos'!$B:$B,#REF!,'[1]Base Datos'!$D:$D,#REF!)</f>
        <v>0</v>
      </c>
      <c r="I175" s="35">
        <f>SUMIFS('[1]Base Datos'!$X:$X,'[1]Base Datos'!$B:$B,#REF!,'[1]Base Datos'!$D:$D,#REF!)</f>
        <v>0</v>
      </c>
      <c r="J175" s="34">
        <f>SUMIFS('[1]Base Datos'!$X:$X,'[1]Base Datos'!$B:$B,#REF!,'[1]Base Datos'!$D:$D,#REF!)</f>
        <v>0</v>
      </c>
      <c r="K175" s="34">
        <f>SUMIFS('[1]Base Datos'!$X:$X,'[1]Base Datos'!$B:$B,#REF!,'[1]Base Datos'!$D:$D,#REF!)</f>
        <v>0</v>
      </c>
      <c r="L175" s="34">
        <f>SUMIFS('[1]Base Datos'!$X:$X,'[1]Base Datos'!$B:$B,#REF!,'[1]Base Datos'!$D:$D,#REF!)</f>
        <v>0</v>
      </c>
      <c r="M175" s="34">
        <f>SUMIFS('[1]Base Datos'!$X:$X,'[1]Base Datos'!$B:$B,#REF!,'[1]Base Datos'!$D:$D,#REF!)</f>
        <v>0</v>
      </c>
      <c r="N175" s="35">
        <f>SUMIFS('[1]Base Datos'!$X:$X,'[1]Base Datos'!$B:$B,#REF!,'[1]Base Datos'!$D:$D,#REF!)</f>
        <v>0</v>
      </c>
      <c r="O175" s="35">
        <f>SUMIFS('[1]Base Datos'!$X:$X,'[1]Base Datos'!$B:$B,#REF!,'[1]Base Datos'!$D:$D,#REF!)</f>
        <v>0</v>
      </c>
      <c r="P175" s="35">
        <f>SUMIFS('[1]Base Datos'!$X:$X,'[1]Base Datos'!$B:$B,#REF!,'[1]Base Datos'!$D:$D,#REF!)</f>
        <v>0</v>
      </c>
      <c r="Q175" s="34">
        <f>SUMIFS('[1]Base Datos'!$X:$X,'[1]Base Datos'!$B:$B,#REF!,'[1]Base Datos'!$D:$D,#REF!)</f>
        <v>0</v>
      </c>
      <c r="R175" s="34">
        <f>SUMIFS('[1]Base Datos'!$X:$X,'[1]Base Datos'!$B:$B,#REF!,'[1]Base Datos'!$D:$D,#REF!)</f>
        <v>0</v>
      </c>
      <c r="S175" s="34">
        <f>SUMIFS('[1]Base Datos'!$X:$X,'[1]Base Datos'!$B:$B,#REF!,'[1]Base Datos'!$D:$D,#REF!)</f>
        <v>0</v>
      </c>
      <c r="T175" s="34">
        <f>SUMIFS('[1]Base Datos'!$X:$X,'[1]Base Datos'!$B:$B,#REF!,'[1]Base Datos'!$D:$D,#REF!)</f>
        <v>0</v>
      </c>
      <c r="U175" s="34">
        <f>SUMIFS('[1]Base Datos'!$X:$X,'[1]Base Datos'!$B:$B,#REF!,'[1]Base Datos'!$D:$D,#REF!)</f>
        <v>0</v>
      </c>
      <c r="V175" s="35">
        <f>SUMIFS('[1]Base Datos'!$X:$X,'[1]Base Datos'!$B:$B,#REF!,'[1]Base Datos'!$D:$D,#REF!)</f>
        <v>0</v>
      </c>
      <c r="W175" s="35">
        <f>SUMIFS('[1]Base Datos'!$X:$X,'[1]Base Datos'!$B:$B,#REF!,'[1]Base Datos'!$D:$D,#REF!)</f>
        <v>0</v>
      </c>
      <c r="X175" s="34">
        <f>SUMIFS('[1]Base Datos'!$X:$X,'[1]Base Datos'!$B:$B,#REF!,'[1]Base Datos'!$D:$D,#REF!)</f>
        <v>0</v>
      </c>
      <c r="Y175" s="34">
        <f>SUMIFS('[1]Base Datos'!$X:$X,'[1]Base Datos'!$B:$B,#REF!,'[1]Base Datos'!$D:$D,#REF!)</f>
        <v>0</v>
      </c>
      <c r="Z175" s="34">
        <f>SUMIFS('[1]Base Datos'!$X:$X,'[1]Base Datos'!$B:$B,#REF!,'[1]Base Datos'!$D:$D,#REF!)</f>
        <v>0</v>
      </c>
      <c r="AA175" s="34">
        <f>SUMIFS('[1]Base Datos'!$X:$X,'[1]Base Datos'!$B:$B,#REF!,'[1]Base Datos'!$D:$D,#REF!)</f>
        <v>0</v>
      </c>
      <c r="AB175" s="34">
        <f>SUMIFS('[1]Base Datos'!$X:$X,'[1]Base Datos'!$B:$B,#REF!,'[1]Base Datos'!$D:$D,#REF!)</f>
        <v>0</v>
      </c>
      <c r="AC175" s="35">
        <f>SUMIFS('[1]Base Datos'!$X:$X,'[1]Base Datos'!$B:$B,#REF!,'[1]Base Datos'!$D:$D,#REF!)</f>
        <v>0</v>
      </c>
      <c r="AD175" s="35">
        <f>SUMIFS('[1]Base Datos'!$X:$X,'[1]Base Datos'!$B:$B,#REF!,'[1]Base Datos'!$D:$D,#REF!)</f>
        <v>0</v>
      </c>
      <c r="AE175" s="34">
        <f>SUMIFS('[1]Base Datos'!$X:$X,'[1]Base Datos'!$B:$B,#REF!,'[1]Base Datos'!$D:$D,#REF!)</f>
        <v>0</v>
      </c>
      <c r="AF175" s="34">
        <f>SUMIFS('[1]Base Datos'!$X:$X,'[1]Base Datos'!$B:$B,#REF!,'[1]Base Datos'!$D:$D,#REF!)</f>
        <v>0</v>
      </c>
      <c r="AG175" s="62">
        <f>SUMIFS('[1]Base Datos'!$X:$X,'[1]Base Datos'!$B:$B,#REF!,'[1]Base Datos'!$D:$D,#REF!)</f>
        <v>0</v>
      </c>
      <c r="AH175" s="35">
        <f>SUMIFS('[1]Base Datos'!$X:$X,'[1]Base Datos'!$B:$B,#REF!,'[1]Base Datos'!$D:$D,#REF!)</f>
        <v>0</v>
      </c>
      <c r="AI175" s="67"/>
    </row>
    <row r="176" spans="1:35" hidden="1">
      <c r="A176" s="14" t="s">
        <v>46</v>
      </c>
      <c r="B176" s="12">
        <f t="shared" si="16"/>
        <v>0</v>
      </c>
      <c r="C176" s="13">
        <v>238.04999999999998</v>
      </c>
      <c r="D176" s="13">
        <f t="shared" si="17"/>
        <v>0</v>
      </c>
      <c r="E176" s="34">
        <f>SUMIFS('[1]Base Datos'!$Y:$Y,'[1]Base Datos'!$B:$B,#REF!,'[1]Base Datos'!$D:$D,#REF!)</f>
        <v>0</v>
      </c>
      <c r="F176" s="34">
        <f>SUMIFS('[1]Base Datos'!$Y:$Y,'[1]Base Datos'!$B:$B,#REF!,'[1]Base Datos'!$D:$D,#REF!)</f>
        <v>0</v>
      </c>
      <c r="G176" s="34">
        <f>SUMIFS('[1]Base Datos'!$Y:$Y,'[1]Base Datos'!$B:$B,#REF!,'[1]Base Datos'!$D:$D,#REF!)</f>
        <v>0</v>
      </c>
      <c r="H176" s="35">
        <f>SUMIFS('[1]Base Datos'!$Y:$Y,'[1]Base Datos'!$B:$B,#REF!,'[1]Base Datos'!$D:$D,#REF!)</f>
        <v>0</v>
      </c>
      <c r="I176" s="35">
        <f>SUMIFS('[1]Base Datos'!$Y:$Y,'[1]Base Datos'!$B:$B,#REF!,'[1]Base Datos'!$D:$D,#REF!)</f>
        <v>0</v>
      </c>
      <c r="J176" s="34">
        <f>SUMIFS('[1]Base Datos'!$Y:$Y,'[1]Base Datos'!$B:$B,#REF!,'[1]Base Datos'!$D:$D,#REF!)</f>
        <v>0</v>
      </c>
      <c r="K176" s="34">
        <f>SUMIFS('[1]Base Datos'!$Y:$Y,'[1]Base Datos'!$B:$B,#REF!,'[1]Base Datos'!$D:$D,#REF!)</f>
        <v>0</v>
      </c>
      <c r="L176" s="34">
        <f>SUMIFS('[1]Base Datos'!$Y:$Y,'[1]Base Datos'!$B:$B,#REF!,'[1]Base Datos'!$D:$D,#REF!)</f>
        <v>0</v>
      </c>
      <c r="M176" s="34">
        <f>SUMIFS('[1]Base Datos'!$Y:$Y,'[1]Base Datos'!$B:$B,#REF!,'[1]Base Datos'!$D:$D,#REF!)</f>
        <v>0</v>
      </c>
      <c r="N176" s="35">
        <f>SUMIFS('[1]Base Datos'!$Y:$Y,'[1]Base Datos'!$B:$B,#REF!,'[1]Base Datos'!$D:$D,#REF!)</f>
        <v>0</v>
      </c>
      <c r="O176" s="35">
        <f>SUMIFS('[1]Base Datos'!$Y:$Y,'[1]Base Datos'!$B:$B,#REF!,'[1]Base Datos'!$D:$D,#REF!)</f>
        <v>0</v>
      </c>
      <c r="P176" s="35">
        <f>SUMIFS('[1]Base Datos'!$Y:$Y,'[1]Base Datos'!$B:$B,#REF!,'[1]Base Datos'!$D:$D,#REF!)</f>
        <v>0</v>
      </c>
      <c r="Q176" s="34">
        <f>SUMIFS('[1]Base Datos'!$Y:$Y,'[1]Base Datos'!$B:$B,#REF!,'[1]Base Datos'!$D:$D,#REF!)</f>
        <v>0</v>
      </c>
      <c r="R176" s="34">
        <f>SUMIFS('[1]Base Datos'!$Y:$Y,'[1]Base Datos'!$B:$B,#REF!,'[1]Base Datos'!$D:$D,#REF!)</f>
        <v>0</v>
      </c>
      <c r="S176" s="34">
        <f>SUMIFS('[1]Base Datos'!$Y:$Y,'[1]Base Datos'!$B:$B,#REF!,'[1]Base Datos'!$D:$D,#REF!)</f>
        <v>0</v>
      </c>
      <c r="T176" s="34">
        <f>SUMIFS('[1]Base Datos'!$Y:$Y,'[1]Base Datos'!$B:$B,#REF!,'[1]Base Datos'!$D:$D,#REF!)</f>
        <v>0</v>
      </c>
      <c r="U176" s="34">
        <f>SUMIFS('[1]Base Datos'!$Y:$Y,'[1]Base Datos'!$B:$B,#REF!,'[1]Base Datos'!$D:$D,#REF!)</f>
        <v>0</v>
      </c>
      <c r="V176" s="35">
        <f>SUMIFS('[1]Base Datos'!$Y:$Y,'[1]Base Datos'!$B:$B,#REF!,'[1]Base Datos'!$D:$D,#REF!)</f>
        <v>0</v>
      </c>
      <c r="W176" s="35">
        <f>SUMIFS('[1]Base Datos'!$Y:$Y,'[1]Base Datos'!$B:$B,#REF!,'[1]Base Datos'!$D:$D,#REF!)</f>
        <v>0</v>
      </c>
      <c r="X176" s="34">
        <f>SUMIFS('[1]Base Datos'!$Y:$Y,'[1]Base Datos'!$B:$B,#REF!,'[1]Base Datos'!$D:$D,#REF!)</f>
        <v>0</v>
      </c>
      <c r="Y176" s="34">
        <f>SUMIFS('[1]Base Datos'!$Y:$Y,'[1]Base Datos'!$B:$B,#REF!,'[1]Base Datos'!$D:$D,#REF!)</f>
        <v>0</v>
      </c>
      <c r="Z176" s="34">
        <f>SUMIFS('[1]Base Datos'!$Y:$Y,'[1]Base Datos'!$B:$B,#REF!,'[1]Base Datos'!$D:$D,#REF!)</f>
        <v>0</v>
      </c>
      <c r="AA176" s="34">
        <f>SUMIFS('[1]Base Datos'!$Y:$Y,'[1]Base Datos'!$B:$B,#REF!,'[1]Base Datos'!$D:$D,#REF!)</f>
        <v>0</v>
      </c>
      <c r="AB176" s="34">
        <f>SUMIFS('[1]Base Datos'!$Y:$Y,'[1]Base Datos'!$B:$B,#REF!,'[1]Base Datos'!$D:$D,#REF!)</f>
        <v>0</v>
      </c>
      <c r="AC176" s="35">
        <f>SUMIFS('[1]Base Datos'!$Y:$Y,'[1]Base Datos'!$B:$B,#REF!,'[1]Base Datos'!$D:$D,#REF!)</f>
        <v>0</v>
      </c>
      <c r="AD176" s="35">
        <f>SUMIFS('[1]Base Datos'!$Y:$Y,'[1]Base Datos'!$B:$B,#REF!,'[1]Base Datos'!$D:$D,#REF!)</f>
        <v>0</v>
      </c>
      <c r="AE176" s="34">
        <f>SUMIFS('[1]Base Datos'!$Y:$Y,'[1]Base Datos'!$B:$B,#REF!,'[1]Base Datos'!$D:$D,#REF!)</f>
        <v>0</v>
      </c>
      <c r="AF176" s="34">
        <f>SUMIFS('[1]Base Datos'!$Y:$Y,'[1]Base Datos'!$B:$B,#REF!,'[1]Base Datos'!$D:$D,#REF!)</f>
        <v>0</v>
      </c>
      <c r="AG176" s="62">
        <f>SUMIFS('[1]Base Datos'!$Y:$Y,'[1]Base Datos'!$B:$B,#REF!,'[1]Base Datos'!$D:$D,#REF!)</f>
        <v>0</v>
      </c>
      <c r="AH176" s="35">
        <f>SUMIFS('[1]Base Datos'!$Y:$Y,'[1]Base Datos'!$B:$B,#REF!,'[1]Base Datos'!$D:$D,#REF!)</f>
        <v>0</v>
      </c>
      <c r="AI176" s="67"/>
    </row>
    <row r="177" spans="1:35" hidden="1">
      <c r="A177" s="14" t="s">
        <v>47</v>
      </c>
      <c r="B177" s="12">
        <f t="shared" si="16"/>
        <v>0</v>
      </c>
      <c r="C177" s="13">
        <v>1458.3149999999998</v>
      </c>
      <c r="D177" s="13">
        <f t="shared" si="17"/>
        <v>0</v>
      </c>
      <c r="E177" s="34">
        <f>SUMIFS('[1]Base Datos'!$Z:$Z,'[1]Base Datos'!$B:$B,#REF!,'[1]Base Datos'!$D:$D,#REF!)</f>
        <v>0</v>
      </c>
      <c r="F177" s="34">
        <f>SUMIFS('[1]Base Datos'!$Z:$Z,'[1]Base Datos'!$B:$B,#REF!,'[1]Base Datos'!$D:$D,#REF!)</f>
        <v>0</v>
      </c>
      <c r="G177" s="34">
        <f>SUMIFS('[1]Base Datos'!$Z:$Z,'[1]Base Datos'!$B:$B,#REF!,'[1]Base Datos'!$D:$D,#REF!)</f>
        <v>0</v>
      </c>
      <c r="H177" s="35">
        <f>SUMIFS('[1]Base Datos'!$Z:$Z,'[1]Base Datos'!$B:$B,#REF!,'[1]Base Datos'!$D:$D,#REF!)</f>
        <v>0</v>
      </c>
      <c r="I177" s="35">
        <f>SUMIFS('[1]Base Datos'!$Z:$Z,'[1]Base Datos'!$B:$B,#REF!,'[1]Base Datos'!$D:$D,#REF!)</f>
        <v>0</v>
      </c>
      <c r="J177" s="34">
        <f>SUMIFS('[1]Base Datos'!$Z:$Z,'[1]Base Datos'!$B:$B,#REF!,'[1]Base Datos'!$D:$D,#REF!)</f>
        <v>0</v>
      </c>
      <c r="K177" s="34">
        <f>SUMIFS('[1]Base Datos'!$Z:$Z,'[1]Base Datos'!$B:$B,#REF!,'[1]Base Datos'!$D:$D,#REF!)</f>
        <v>0</v>
      </c>
      <c r="L177" s="34">
        <f>SUMIFS('[1]Base Datos'!$Z:$Z,'[1]Base Datos'!$B:$B,#REF!,'[1]Base Datos'!$D:$D,#REF!)</f>
        <v>0</v>
      </c>
      <c r="M177" s="34">
        <f>SUMIFS('[1]Base Datos'!$Z:$Z,'[1]Base Datos'!$B:$B,#REF!,'[1]Base Datos'!$D:$D,#REF!)</f>
        <v>0</v>
      </c>
      <c r="N177" s="35">
        <f>SUMIFS('[1]Base Datos'!$Z:$Z,'[1]Base Datos'!$B:$B,#REF!,'[1]Base Datos'!$D:$D,#REF!)</f>
        <v>0</v>
      </c>
      <c r="O177" s="35">
        <f>SUMIFS('[1]Base Datos'!$Z:$Z,'[1]Base Datos'!$B:$B,#REF!,'[1]Base Datos'!$D:$D,#REF!)</f>
        <v>0</v>
      </c>
      <c r="P177" s="35">
        <f>SUMIFS('[1]Base Datos'!$Z:$Z,'[1]Base Datos'!$B:$B,#REF!,'[1]Base Datos'!$D:$D,#REF!)</f>
        <v>0</v>
      </c>
      <c r="Q177" s="34">
        <f>SUMIFS('[1]Base Datos'!$Z:$Z,'[1]Base Datos'!$B:$B,#REF!,'[1]Base Datos'!$D:$D,#REF!)</f>
        <v>0</v>
      </c>
      <c r="R177" s="34">
        <f>SUMIFS('[1]Base Datos'!$Z:$Z,'[1]Base Datos'!$B:$B,#REF!,'[1]Base Datos'!$D:$D,#REF!)</f>
        <v>0</v>
      </c>
      <c r="S177" s="34">
        <f>SUMIFS('[1]Base Datos'!$Z:$Z,'[1]Base Datos'!$B:$B,#REF!,'[1]Base Datos'!$D:$D,#REF!)</f>
        <v>0</v>
      </c>
      <c r="T177" s="34">
        <f>SUMIFS('[1]Base Datos'!$Z:$Z,'[1]Base Datos'!$B:$B,#REF!,'[1]Base Datos'!$D:$D,#REF!)</f>
        <v>0</v>
      </c>
      <c r="U177" s="34">
        <f>SUMIFS('[1]Base Datos'!$Z:$Z,'[1]Base Datos'!$B:$B,#REF!,'[1]Base Datos'!$D:$D,#REF!)</f>
        <v>0</v>
      </c>
      <c r="V177" s="35">
        <f>SUMIFS('[1]Base Datos'!$Z:$Z,'[1]Base Datos'!$B:$B,#REF!,'[1]Base Datos'!$D:$D,#REF!)</f>
        <v>0</v>
      </c>
      <c r="W177" s="35">
        <f>SUMIFS('[1]Base Datos'!$Z:$Z,'[1]Base Datos'!$B:$B,#REF!,'[1]Base Datos'!$D:$D,#REF!)</f>
        <v>0</v>
      </c>
      <c r="X177" s="34">
        <f>SUMIFS('[1]Base Datos'!$Z:$Z,'[1]Base Datos'!$B:$B,#REF!,'[1]Base Datos'!$D:$D,#REF!)</f>
        <v>0</v>
      </c>
      <c r="Y177" s="34">
        <f>SUMIFS('[1]Base Datos'!$Z:$Z,'[1]Base Datos'!$B:$B,#REF!,'[1]Base Datos'!$D:$D,#REF!)</f>
        <v>0</v>
      </c>
      <c r="Z177" s="34">
        <f>SUMIFS('[1]Base Datos'!$Z:$Z,'[1]Base Datos'!$B:$B,#REF!,'[1]Base Datos'!$D:$D,#REF!)</f>
        <v>0</v>
      </c>
      <c r="AA177" s="34">
        <f>SUMIFS('[1]Base Datos'!$Z:$Z,'[1]Base Datos'!$B:$B,#REF!,'[1]Base Datos'!$D:$D,#REF!)</f>
        <v>0</v>
      </c>
      <c r="AB177" s="34">
        <f>SUMIFS('[1]Base Datos'!$Z:$Z,'[1]Base Datos'!$B:$B,#REF!,'[1]Base Datos'!$D:$D,#REF!)</f>
        <v>0</v>
      </c>
      <c r="AC177" s="35">
        <f>SUMIFS('[1]Base Datos'!$Z:$Z,'[1]Base Datos'!$B:$B,#REF!,'[1]Base Datos'!$D:$D,#REF!)</f>
        <v>0</v>
      </c>
      <c r="AD177" s="35">
        <f>SUMIFS('[1]Base Datos'!$Z:$Z,'[1]Base Datos'!$B:$B,#REF!,'[1]Base Datos'!$D:$D,#REF!)</f>
        <v>0</v>
      </c>
      <c r="AE177" s="34">
        <f>SUMIFS('[1]Base Datos'!$Z:$Z,'[1]Base Datos'!$B:$B,#REF!,'[1]Base Datos'!$D:$D,#REF!)</f>
        <v>0</v>
      </c>
      <c r="AF177" s="34">
        <f>SUMIFS('[1]Base Datos'!$Z:$Z,'[1]Base Datos'!$B:$B,#REF!,'[1]Base Datos'!$D:$D,#REF!)</f>
        <v>0</v>
      </c>
      <c r="AG177" s="62">
        <f>SUMIFS('[1]Base Datos'!$Z:$Z,'[1]Base Datos'!$B:$B,#REF!,'[1]Base Datos'!$D:$D,#REF!)</f>
        <v>0</v>
      </c>
      <c r="AH177" s="35">
        <f>SUMIFS('[1]Base Datos'!$Z:$Z,'[1]Base Datos'!$B:$B,#REF!,'[1]Base Datos'!$D:$D,#REF!)</f>
        <v>0</v>
      </c>
      <c r="AI177" s="67"/>
    </row>
    <row r="178" spans="1:35" hidden="1">
      <c r="A178" s="14" t="s">
        <v>49</v>
      </c>
      <c r="B178" s="12">
        <f t="shared" ref="B178:B209" si="18">SUM(E178:AI178)</f>
        <v>0</v>
      </c>
      <c r="C178" s="13">
        <v>313.295922308385</v>
      </c>
      <c r="D178" s="13">
        <f t="shared" ref="D178:D209" si="19">B178*C178</f>
        <v>0</v>
      </c>
      <c r="E178" s="34">
        <f>SUMIFS('[2]Base Datos'!$I:$I,'[2]Base Datos'!$A:$A,#REF!,'[2]Base Datos'!$E:$E,#REF!)</f>
        <v>0</v>
      </c>
      <c r="F178" s="34">
        <f>SUMIFS('[2]Base Datos'!$I:$I,'[2]Base Datos'!$A:$A,#REF!,'[2]Base Datos'!$E:$E,#REF!)</f>
        <v>0</v>
      </c>
      <c r="G178" s="34">
        <f>SUMIFS('[2]Base Datos'!$I:$I,'[2]Base Datos'!$A:$A,#REF!,'[2]Base Datos'!$E:$E,#REF!)</f>
        <v>0</v>
      </c>
      <c r="H178" s="35">
        <f>SUMIFS('[2]Base Datos'!$I:$I,'[2]Base Datos'!$A:$A,#REF!,'[2]Base Datos'!$E:$E,#REF!)</f>
        <v>0</v>
      </c>
      <c r="I178" s="35">
        <f>SUMIFS('[2]Base Datos'!$I:$I,'[2]Base Datos'!$A:$A,#REF!,'[2]Base Datos'!$E:$E,#REF!)</f>
        <v>0</v>
      </c>
      <c r="J178" s="34">
        <f>SUMIFS('[2]Base Datos'!$I:$I,'[2]Base Datos'!$A:$A,#REF!,'[2]Base Datos'!$E:$E,#REF!)</f>
        <v>0</v>
      </c>
      <c r="K178" s="34">
        <f>SUMIFS('[2]Base Datos'!$I:$I,'[2]Base Datos'!$A:$A,#REF!,'[2]Base Datos'!$E:$E,#REF!)</f>
        <v>0</v>
      </c>
      <c r="L178" s="34">
        <f>SUMIFS('[2]Base Datos'!$I:$I,'[2]Base Datos'!$A:$A,#REF!,'[2]Base Datos'!$E:$E,#REF!)</f>
        <v>0</v>
      </c>
      <c r="M178" s="34">
        <f>SUMIFS('[2]Base Datos'!$I:$I,'[2]Base Datos'!$A:$A,#REF!,'[2]Base Datos'!$E:$E,#REF!)</f>
        <v>0</v>
      </c>
      <c r="N178" s="35">
        <f>SUMIFS('[2]Base Datos'!$I:$I,'[2]Base Datos'!$A:$A,#REF!,'[2]Base Datos'!$E:$E,#REF!)</f>
        <v>0</v>
      </c>
      <c r="O178" s="35">
        <f>SUMIFS('[2]Base Datos'!$I:$I,'[2]Base Datos'!$A:$A,#REF!,'[2]Base Datos'!$E:$E,#REF!)</f>
        <v>0</v>
      </c>
      <c r="P178" s="35">
        <f>SUMIFS('[2]Base Datos'!$I:$I,'[2]Base Datos'!$A:$A,#REF!,'[2]Base Datos'!$E:$E,#REF!)</f>
        <v>0</v>
      </c>
      <c r="Q178" s="34">
        <f>SUMIFS('[2]Base Datos'!$I:$I,'[2]Base Datos'!$A:$A,#REF!,'[2]Base Datos'!$E:$E,#REF!)</f>
        <v>0</v>
      </c>
      <c r="R178" s="34">
        <f>SUMIFS('[2]Base Datos'!$I:$I,'[2]Base Datos'!$A:$A,#REF!,'[2]Base Datos'!$E:$E,#REF!)</f>
        <v>0</v>
      </c>
      <c r="S178" s="34">
        <f>SUMIFS('[2]Base Datos'!$I:$I,'[2]Base Datos'!$A:$A,#REF!,'[2]Base Datos'!$E:$E,#REF!)</f>
        <v>0</v>
      </c>
      <c r="T178" s="34">
        <f>SUMIFS('[2]Base Datos'!$I:$I,'[2]Base Datos'!$A:$A,#REF!,'[2]Base Datos'!$E:$E,#REF!)</f>
        <v>0</v>
      </c>
      <c r="U178" s="34">
        <f>SUMIFS('[2]Base Datos'!$I:$I,'[2]Base Datos'!$A:$A,#REF!,'[2]Base Datos'!$E:$E,#REF!)</f>
        <v>0</v>
      </c>
      <c r="V178" s="35">
        <f>SUMIFS('[2]Base Datos'!$I:$I,'[2]Base Datos'!$A:$A,#REF!,'[2]Base Datos'!$E:$E,#REF!)</f>
        <v>0</v>
      </c>
      <c r="W178" s="35">
        <f>SUMIFS('[2]Base Datos'!$I:$I,'[2]Base Datos'!$A:$A,#REF!,'[2]Base Datos'!$E:$E,#REF!)</f>
        <v>0</v>
      </c>
      <c r="X178" s="34">
        <f>SUMIFS('[2]Base Datos'!$I:$I,'[2]Base Datos'!$A:$A,#REF!,'[2]Base Datos'!$E:$E,#REF!)</f>
        <v>0</v>
      </c>
      <c r="Y178" s="34">
        <f>SUMIFS('[2]Base Datos'!$I:$I,'[2]Base Datos'!$A:$A,#REF!,'[2]Base Datos'!$E:$E,#REF!)</f>
        <v>0</v>
      </c>
      <c r="Z178" s="34">
        <f>SUMIFS('[2]Base Datos'!$I:$I,'[2]Base Datos'!$A:$A,#REF!,'[2]Base Datos'!$E:$E,#REF!)</f>
        <v>0</v>
      </c>
      <c r="AA178" s="34">
        <f>SUMIFS('[2]Base Datos'!$I:$I,'[2]Base Datos'!$A:$A,#REF!,'[2]Base Datos'!$E:$E,#REF!)</f>
        <v>0</v>
      </c>
      <c r="AB178" s="34">
        <f>SUMIFS('[2]Base Datos'!$I:$I,'[2]Base Datos'!$A:$A,#REF!,'[2]Base Datos'!$E:$E,#REF!)</f>
        <v>0</v>
      </c>
      <c r="AC178" s="35">
        <f>SUMIFS('[2]Base Datos'!$I:$I,'[2]Base Datos'!$A:$A,#REF!,'[2]Base Datos'!$E:$E,#REF!)</f>
        <v>0</v>
      </c>
      <c r="AD178" s="35">
        <f>SUMIFS('[2]Base Datos'!$I:$I,'[2]Base Datos'!$A:$A,#REF!,'[2]Base Datos'!$E:$E,#REF!)</f>
        <v>0</v>
      </c>
      <c r="AE178" s="34">
        <f>SUMIFS('[2]Base Datos'!$I:$I,'[2]Base Datos'!$A:$A,#REF!,'[2]Base Datos'!$E:$E,#REF!)</f>
        <v>0</v>
      </c>
      <c r="AF178" s="34">
        <f>SUMIFS('[2]Base Datos'!$I:$I,'[2]Base Datos'!$A:$A,#REF!,'[2]Base Datos'!$E:$E,#REF!)</f>
        <v>0</v>
      </c>
      <c r="AG178" s="62">
        <f>SUMIFS('[2]Base Datos'!$I:$I,'[2]Base Datos'!$A:$A,#REF!,'[2]Base Datos'!$E:$E,#REF!)</f>
        <v>0</v>
      </c>
      <c r="AH178" s="35">
        <f>SUMIFS('[2]Base Datos'!$I:$I,'[2]Base Datos'!$A:$A,#REF!,'[2]Base Datos'!$E:$E,#REF!)</f>
        <v>0</v>
      </c>
      <c r="AI178" s="67"/>
    </row>
    <row r="179" spans="1:35" hidden="1">
      <c r="A179" s="14" t="s">
        <v>50</v>
      </c>
      <c r="B179" s="12">
        <f t="shared" si="18"/>
        <v>0</v>
      </c>
      <c r="C179" s="13">
        <v>275.70041163137876</v>
      </c>
      <c r="D179" s="13">
        <f t="shared" si="19"/>
        <v>0</v>
      </c>
      <c r="E179" s="34">
        <f>SUMIFS('[2]Base Datos'!$J:$J,'[2]Base Datos'!$A:$A,#REF!,'[2]Base Datos'!$E:$E,#REF!)</f>
        <v>0</v>
      </c>
      <c r="F179" s="34">
        <f>SUMIFS('[2]Base Datos'!$J:$J,'[2]Base Datos'!$A:$A,#REF!,'[2]Base Datos'!$E:$E,#REF!)</f>
        <v>0</v>
      </c>
      <c r="G179" s="34">
        <f>SUMIFS('[2]Base Datos'!$J:$J,'[2]Base Datos'!$A:$A,#REF!,'[2]Base Datos'!$E:$E,#REF!)</f>
        <v>0</v>
      </c>
      <c r="H179" s="35">
        <f>SUMIFS('[2]Base Datos'!$J:$J,'[2]Base Datos'!$A:$A,#REF!,'[2]Base Datos'!$E:$E,#REF!)</f>
        <v>0</v>
      </c>
      <c r="I179" s="35">
        <f>SUMIFS('[2]Base Datos'!$J:$J,'[2]Base Datos'!$A:$A,#REF!,'[2]Base Datos'!$E:$E,#REF!)</f>
        <v>0</v>
      </c>
      <c r="J179" s="34">
        <f>SUMIFS('[2]Base Datos'!$J:$J,'[2]Base Datos'!$A:$A,#REF!,'[2]Base Datos'!$E:$E,#REF!)</f>
        <v>0</v>
      </c>
      <c r="K179" s="34">
        <f>SUMIFS('[2]Base Datos'!$J:$J,'[2]Base Datos'!$A:$A,#REF!,'[2]Base Datos'!$E:$E,#REF!)</f>
        <v>0</v>
      </c>
      <c r="L179" s="34">
        <f>SUMIFS('[2]Base Datos'!$J:$J,'[2]Base Datos'!$A:$A,#REF!,'[2]Base Datos'!$E:$E,#REF!)</f>
        <v>0</v>
      </c>
      <c r="M179" s="34">
        <f>SUMIFS('[2]Base Datos'!$J:$J,'[2]Base Datos'!$A:$A,#REF!,'[2]Base Datos'!$E:$E,#REF!)</f>
        <v>0</v>
      </c>
      <c r="N179" s="35">
        <f>SUMIFS('[2]Base Datos'!$J:$J,'[2]Base Datos'!$A:$A,#REF!,'[2]Base Datos'!$E:$E,#REF!)</f>
        <v>0</v>
      </c>
      <c r="O179" s="35">
        <f>SUMIFS('[2]Base Datos'!$J:$J,'[2]Base Datos'!$A:$A,#REF!,'[2]Base Datos'!$E:$E,#REF!)</f>
        <v>0</v>
      </c>
      <c r="P179" s="35">
        <f>SUMIFS('[2]Base Datos'!$J:$J,'[2]Base Datos'!$A:$A,#REF!,'[2]Base Datos'!$E:$E,#REF!)</f>
        <v>0</v>
      </c>
      <c r="Q179" s="34">
        <f>SUMIFS('[2]Base Datos'!$J:$J,'[2]Base Datos'!$A:$A,#REF!,'[2]Base Datos'!$E:$E,#REF!)</f>
        <v>0</v>
      </c>
      <c r="R179" s="34">
        <f>SUMIFS('[2]Base Datos'!$J:$J,'[2]Base Datos'!$A:$A,#REF!,'[2]Base Datos'!$E:$E,#REF!)</f>
        <v>0</v>
      </c>
      <c r="S179" s="34">
        <f>SUMIFS('[2]Base Datos'!$J:$J,'[2]Base Datos'!$A:$A,#REF!,'[2]Base Datos'!$E:$E,#REF!)</f>
        <v>0</v>
      </c>
      <c r="T179" s="34">
        <f>SUMIFS('[2]Base Datos'!$J:$J,'[2]Base Datos'!$A:$A,#REF!,'[2]Base Datos'!$E:$E,#REF!)</f>
        <v>0</v>
      </c>
      <c r="U179" s="34">
        <f>SUMIFS('[2]Base Datos'!$J:$J,'[2]Base Datos'!$A:$A,#REF!,'[2]Base Datos'!$E:$E,#REF!)</f>
        <v>0</v>
      </c>
      <c r="V179" s="35">
        <f>SUMIFS('[2]Base Datos'!$J:$J,'[2]Base Datos'!$A:$A,#REF!,'[2]Base Datos'!$E:$E,#REF!)</f>
        <v>0</v>
      </c>
      <c r="W179" s="35">
        <f>SUMIFS('[2]Base Datos'!$J:$J,'[2]Base Datos'!$A:$A,#REF!,'[2]Base Datos'!$E:$E,#REF!)</f>
        <v>0</v>
      </c>
      <c r="X179" s="34">
        <f>SUMIFS('[2]Base Datos'!$J:$J,'[2]Base Datos'!$A:$A,#REF!,'[2]Base Datos'!$E:$E,#REF!)</f>
        <v>0</v>
      </c>
      <c r="Y179" s="34">
        <f>SUMIFS('[2]Base Datos'!$J:$J,'[2]Base Datos'!$A:$A,#REF!,'[2]Base Datos'!$E:$E,#REF!)</f>
        <v>0</v>
      </c>
      <c r="Z179" s="34">
        <f>SUMIFS('[2]Base Datos'!$J:$J,'[2]Base Datos'!$A:$A,#REF!,'[2]Base Datos'!$E:$E,#REF!)</f>
        <v>0</v>
      </c>
      <c r="AA179" s="34">
        <f>SUMIFS('[2]Base Datos'!$J:$J,'[2]Base Datos'!$A:$A,#REF!,'[2]Base Datos'!$E:$E,#REF!)</f>
        <v>0</v>
      </c>
      <c r="AB179" s="34">
        <f>SUMIFS('[2]Base Datos'!$J:$J,'[2]Base Datos'!$A:$A,#REF!,'[2]Base Datos'!$E:$E,#REF!)</f>
        <v>0</v>
      </c>
      <c r="AC179" s="35">
        <f>SUMIFS('[2]Base Datos'!$J:$J,'[2]Base Datos'!$A:$A,#REF!,'[2]Base Datos'!$E:$E,#REF!)</f>
        <v>0</v>
      </c>
      <c r="AD179" s="35">
        <f>SUMIFS('[2]Base Datos'!$J:$J,'[2]Base Datos'!$A:$A,#REF!,'[2]Base Datos'!$E:$E,#REF!)</f>
        <v>0</v>
      </c>
      <c r="AE179" s="34">
        <f>SUMIFS('[2]Base Datos'!$J:$J,'[2]Base Datos'!$A:$A,#REF!,'[2]Base Datos'!$E:$E,#REF!)</f>
        <v>0</v>
      </c>
      <c r="AF179" s="34">
        <f>SUMIFS('[2]Base Datos'!$J:$J,'[2]Base Datos'!$A:$A,#REF!,'[2]Base Datos'!$E:$E,#REF!)</f>
        <v>0</v>
      </c>
      <c r="AG179" s="62">
        <f>SUMIFS('[2]Base Datos'!$J:$J,'[2]Base Datos'!$A:$A,#REF!,'[2]Base Datos'!$E:$E,#REF!)</f>
        <v>0</v>
      </c>
      <c r="AH179" s="35">
        <f>SUMIFS('[2]Base Datos'!$J:$J,'[2]Base Datos'!$A:$A,#REF!,'[2]Base Datos'!$E:$E,#REF!)</f>
        <v>0</v>
      </c>
      <c r="AI179" s="67"/>
    </row>
    <row r="180" spans="1:35" hidden="1">
      <c r="A180" s="14" t="s">
        <v>51</v>
      </c>
      <c r="B180" s="12">
        <f t="shared" si="18"/>
        <v>0</v>
      </c>
      <c r="C180" s="13">
        <v>751.91021354012389</v>
      </c>
      <c r="D180" s="13">
        <f t="shared" si="19"/>
        <v>0</v>
      </c>
      <c r="E180" s="34">
        <f>SUMIFS('[2]Base Datos'!$K:$K,'[2]Base Datos'!$A:$A,#REF!,'[2]Base Datos'!$E:$E,#REF!)</f>
        <v>0</v>
      </c>
      <c r="F180" s="34">
        <f>SUMIFS('[2]Base Datos'!$K:$K,'[2]Base Datos'!$A:$A,#REF!,'[2]Base Datos'!$E:$E,#REF!)</f>
        <v>0</v>
      </c>
      <c r="G180" s="34">
        <f>SUMIFS('[2]Base Datos'!$K:$K,'[2]Base Datos'!$A:$A,#REF!,'[2]Base Datos'!$E:$E,#REF!)</f>
        <v>0</v>
      </c>
      <c r="H180" s="35">
        <f>SUMIFS('[2]Base Datos'!$K:$K,'[2]Base Datos'!$A:$A,#REF!,'[2]Base Datos'!$E:$E,#REF!)</f>
        <v>0</v>
      </c>
      <c r="I180" s="35">
        <f>SUMIFS('[2]Base Datos'!$K:$K,'[2]Base Datos'!$A:$A,#REF!,'[2]Base Datos'!$E:$E,#REF!)</f>
        <v>0</v>
      </c>
      <c r="J180" s="34">
        <f>SUMIFS('[2]Base Datos'!$K:$K,'[2]Base Datos'!$A:$A,#REF!,'[2]Base Datos'!$E:$E,#REF!)</f>
        <v>0</v>
      </c>
      <c r="K180" s="34">
        <f>SUMIFS('[2]Base Datos'!$K:$K,'[2]Base Datos'!$A:$A,#REF!,'[2]Base Datos'!$E:$E,#REF!)</f>
        <v>0</v>
      </c>
      <c r="L180" s="34">
        <f>SUMIFS('[2]Base Datos'!$K:$K,'[2]Base Datos'!$A:$A,#REF!,'[2]Base Datos'!$E:$E,#REF!)</f>
        <v>0</v>
      </c>
      <c r="M180" s="34">
        <f>SUMIFS('[2]Base Datos'!$K:$K,'[2]Base Datos'!$A:$A,#REF!,'[2]Base Datos'!$E:$E,#REF!)</f>
        <v>0</v>
      </c>
      <c r="N180" s="35">
        <f>SUMIFS('[2]Base Datos'!$K:$K,'[2]Base Datos'!$A:$A,#REF!,'[2]Base Datos'!$E:$E,#REF!)</f>
        <v>0</v>
      </c>
      <c r="O180" s="35">
        <f>SUMIFS('[2]Base Datos'!$K:$K,'[2]Base Datos'!$A:$A,#REF!,'[2]Base Datos'!$E:$E,#REF!)</f>
        <v>0</v>
      </c>
      <c r="P180" s="35">
        <f>SUMIFS('[2]Base Datos'!$K:$K,'[2]Base Datos'!$A:$A,#REF!,'[2]Base Datos'!$E:$E,#REF!)</f>
        <v>0</v>
      </c>
      <c r="Q180" s="34">
        <f>SUMIFS('[2]Base Datos'!$K:$K,'[2]Base Datos'!$A:$A,#REF!,'[2]Base Datos'!$E:$E,#REF!)</f>
        <v>0</v>
      </c>
      <c r="R180" s="34">
        <f>SUMIFS('[2]Base Datos'!$K:$K,'[2]Base Datos'!$A:$A,#REF!,'[2]Base Datos'!$E:$E,#REF!)</f>
        <v>0</v>
      </c>
      <c r="S180" s="34">
        <f>SUMIFS('[2]Base Datos'!$K:$K,'[2]Base Datos'!$A:$A,#REF!,'[2]Base Datos'!$E:$E,#REF!)</f>
        <v>0</v>
      </c>
      <c r="T180" s="34">
        <f>SUMIFS('[2]Base Datos'!$K:$K,'[2]Base Datos'!$A:$A,#REF!,'[2]Base Datos'!$E:$E,#REF!)</f>
        <v>0</v>
      </c>
      <c r="U180" s="34">
        <f>SUMIFS('[2]Base Datos'!$K:$K,'[2]Base Datos'!$A:$A,#REF!,'[2]Base Datos'!$E:$E,#REF!)</f>
        <v>0</v>
      </c>
      <c r="V180" s="35">
        <f>SUMIFS('[2]Base Datos'!$K:$K,'[2]Base Datos'!$A:$A,#REF!,'[2]Base Datos'!$E:$E,#REF!)</f>
        <v>0</v>
      </c>
      <c r="W180" s="35">
        <f>SUMIFS('[2]Base Datos'!$K:$K,'[2]Base Datos'!$A:$A,#REF!,'[2]Base Datos'!$E:$E,#REF!)</f>
        <v>0</v>
      </c>
      <c r="X180" s="34">
        <f>SUMIFS('[2]Base Datos'!$K:$K,'[2]Base Datos'!$A:$A,#REF!,'[2]Base Datos'!$E:$E,#REF!)</f>
        <v>0</v>
      </c>
      <c r="Y180" s="34">
        <f>SUMIFS('[2]Base Datos'!$K:$K,'[2]Base Datos'!$A:$A,#REF!,'[2]Base Datos'!$E:$E,#REF!)</f>
        <v>0</v>
      </c>
      <c r="Z180" s="34">
        <f>SUMIFS('[2]Base Datos'!$K:$K,'[2]Base Datos'!$A:$A,#REF!,'[2]Base Datos'!$E:$E,#REF!)</f>
        <v>0</v>
      </c>
      <c r="AA180" s="34">
        <f>SUMIFS('[2]Base Datos'!$K:$K,'[2]Base Datos'!$A:$A,#REF!,'[2]Base Datos'!$E:$E,#REF!)</f>
        <v>0</v>
      </c>
      <c r="AB180" s="34">
        <f>SUMIFS('[2]Base Datos'!$K:$K,'[2]Base Datos'!$A:$A,#REF!,'[2]Base Datos'!$E:$E,#REF!)</f>
        <v>0</v>
      </c>
      <c r="AC180" s="35">
        <f>SUMIFS('[2]Base Datos'!$K:$K,'[2]Base Datos'!$A:$A,#REF!,'[2]Base Datos'!$E:$E,#REF!)</f>
        <v>0</v>
      </c>
      <c r="AD180" s="35">
        <f>SUMIFS('[2]Base Datos'!$K:$K,'[2]Base Datos'!$A:$A,#REF!,'[2]Base Datos'!$E:$E,#REF!)</f>
        <v>0</v>
      </c>
      <c r="AE180" s="34">
        <f>SUMIFS('[2]Base Datos'!$K:$K,'[2]Base Datos'!$A:$A,#REF!,'[2]Base Datos'!$E:$E,#REF!)</f>
        <v>0</v>
      </c>
      <c r="AF180" s="34">
        <f>SUMIFS('[2]Base Datos'!$K:$K,'[2]Base Datos'!$A:$A,#REF!,'[2]Base Datos'!$E:$E,#REF!)</f>
        <v>0</v>
      </c>
      <c r="AG180" s="62">
        <f>SUMIFS('[2]Base Datos'!$K:$K,'[2]Base Datos'!$A:$A,#REF!,'[2]Base Datos'!$E:$E,#REF!)</f>
        <v>0</v>
      </c>
      <c r="AH180" s="35">
        <f>SUMIFS('[2]Base Datos'!$K:$K,'[2]Base Datos'!$A:$A,#REF!,'[2]Base Datos'!$E:$E,#REF!)</f>
        <v>0</v>
      </c>
      <c r="AI180" s="67"/>
    </row>
    <row r="181" spans="1:35" hidden="1">
      <c r="A181" s="14" t="s">
        <v>52</v>
      </c>
      <c r="B181" s="12">
        <f t="shared" si="18"/>
        <v>0</v>
      </c>
      <c r="C181" s="13">
        <v>2506.36737846708</v>
      </c>
      <c r="D181" s="13">
        <f t="shared" si="19"/>
        <v>0</v>
      </c>
      <c r="E181" s="34">
        <f>SUMIFS('[2]Base Datos'!$L:$L,'[2]Base Datos'!$A:$A,#REF!,'[2]Base Datos'!$E:$E,#REF!)</f>
        <v>0</v>
      </c>
      <c r="F181" s="34">
        <f>SUMIFS('[2]Base Datos'!$L:$L,'[2]Base Datos'!$A:$A,#REF!,'[2]Base Datos'!$E:$E,#REF!)</f>
        <v>0</v>
      </c>
      <c r="G181" s="34">
        <f>SUMIFS('[2]Base Datos'!$L:$L,'[2]Base Datos'!$A:$A,#REF!,'[2]Base Datos'!$E:$E,#REF!)</f>
        <v>0</v>
      </c>
      <c r="H181" s="35">
        <f>SUMIFS('[2]Base Datos'!$L:$L,'[2]Base Datos'!$A:$A,#REF!,'[2]Base Datos'!$E:$E,#REF!)</f>
        <v>0</v>
      </c>
      <c r="I181" s="35">
        <f>SUMIFS('[2]Base Datos'!$L:$L,'[2]Base Datos'!$A:$A,#REF!,'[2]Base Datos'!$E:$E,#REF!)</f>
        <v>0</v>
      </c>
      <c r="J181" s="34">
        <f>SUMIFS('[2]Base Datos'!$L:$L,'[2]Base Datos'!$A:$A,#REF!,'[2]Base Datos'!$E:$E,#REF!)</f>
        <v>0</v>
      </c>
      <c r="K181" s="34">
        <f>SUMIFS('[2]Base Datos'!$L:$L,'[2]Base Datos'!$A:$A,#REF!,'[2]Base Datos'!$E:$E,#REF!)</f>
        <v>0</v>
      </c>
      <c r="L181" s="34">
        <f>SUMIFS('[2]Base Datos'!$L:$L,'[2]Base Datos'!$A:$A,#REF!,'[2]Base Datos'!$E:$E,#REF!)</f>
        <v>0</v>
      </c>
      <c r="M181" s="34">
        <f>SUMIFS('[2]Base Datos'!$L:$L,'[2]Base Datos'!$A:$A,#REF!,'[2]Base Datos'!$E:$E,#REF!)</f>
        <v>0</v>
      </c>
      <c r="N181" s="35">
        <f>SUMIFS('[2]Base Datos'!$L:$L,'[2]Base Datos'!$A:$A,#REF!,'[2]Base Datos'!$E:$E,#REF!)</f>
        <v>0</v>
      </c>
      <c r="O181" s="35">
        <f>SUMIFS('[2]Base Datos'!$L:$L,'[2]Base Datos'!$A:$A,#REF!,'[2]Base Datos'!$E:$E,#REF!)</f>
        <v>0</v>
      </c>
      <c r="P181" s="35">
        <f>SUMIFS('[2]Base Datos'!$L:$L,'[2]Base Datos'!$A:$A,#REF!,'[2]Base Datos'!$E:$E,#REF!)</f>
        <v>0</v>
      </c>
      <c r="Q181" s="34">
        <f>SUMIFS('[2]Base Datos'!$L:$L,'[2]Base Datos'!$A:$A,#REF!,'[2]Base Datos'!$E:$E,#REF!)</f>
        <v>0</v>
      </c>
      <c r="R181" s="34">
        <f>SUMIFS('[2]Base Datos'!$L:$L,'[2]Base Datos'!$A:$A,#REF!,'[2]Base Datos'!$E:$E,#REF!)</f>
        <v>0</v>
      </c>
      <c r="S181" s="34">
        <f>SUMIFS('[2]Base Datos'!$L:$L,'[2]Base Datos'!$A:$A,#REF!,'[2]Base Datos'!$E:$E,#REF!)</f>
        <v>0</v>
      </c>
      <c r="T181" s="34">
        <f>SUMIFS('[2]Base Datos'!$L:$L,'[2]Base Datos'!$A:$A,#REF!,'[2]Base Datos'!$E:$E,#REF!)</f>
        <v>0</v>
      </c>
      <c r="U181" s="34">
        <f>SUMIFS('[2]Base Datos'!$L:$L,'[2]Base Datos'!$A:$A,#REF!,'[2]Base Datos'!$E:$E,#REF!)</f>
        <v>0</v>
      </c>
      <c r="V181" s="35">
        <f>SUMIFS('[2]Base Datos'!$L:$L,'[2]Base Datos'!$A:$A,#REF!,'[2]Base Datos'!$E:$E,#REF!)</f>
        <v>0</v>
      </c>
      <c r="W181" s="35">
        <f>SUMIFS('[2]Base Datos'!$L:$L,'[2]Base Datos'!$A:$A,#REF!,'[2]Base Datos'!$E:$E,#REF!)</f>
        <v>0</v>
      </c>
      <c r="X181" s="34">
        <f>SUMIFS('[2]Base Datos'!$L:$L,'[2]Base Datos'!$A:$A,#REF!,'[2]Base Datos'!$E:$E,#REF!)</f>
        <v>0</v>
      </c>
      <c r="Y181" s="34">
        <f>SUMIFS('[2]Base Datos'!$L:$L,'[2]Base Datos'!$A:$A,#REF!,'[2]Base Datos'!$E:$E,#REF!)</f>
        <v>0</v>
      </c>
      <c r="Z181" s="34">
        <f>SUMIFS('[2]Base Datos'!$L:$L,'[2]Base Datos'!$A:$A,#REF!,'[2]Base Datos'!$E:$E,#REF!)</f>
        <v>0</v>
      </c>
      <c r="AA181" s="34">
        <f>SUMIFS('[2]Base Datos'!$L:$L,'[2]Base Datos'!$A:$A,#REF!,'[2]Base Datos'!$E:$E,#REF!)</f>
        <v>0</v>
      </c>
      <c r="AB181" s="34">
        <f>SUMIFS('[2]Base Datos'!$L:$L,'[2]Base Datos'!$A:$A,#REF!,'[2]Base Datos'!$E:$E,#REF!)</f>
        <v>0</v>
      </c>
      <c r="AC181" s="35">
        <f>SUMIFS('[2]Base Datos'!$L:$L,'[2]Base Datos'!$A:$A,#REF!,'[2]Base Datos'!$E:$E,#REF!)</f>
        <v>0</v>
      </c>
      <c r="AD181" s="35">
        <f>SUMIFS('[2]Base Datos'!$L:$L,'[2]Base Datos'!$A:$A,#REF!,'[2]Base Datos'!$E:$E,#REF!)</f>
        <v>0</v>
      </c>
      <c r="AE181" s="34">
        <f>SUMIFS('[2]Base Datos'!$L:$L,'[2]Base Datos'!$A:$A,#REF!,'[2]Base Datos'!$E:$E,#REF!)</f>
        <v>0</v>
      </c>
      <c r="AF181" s="34">
        <f>SUMIFS('[2]Base Datos'!$L:$L,'[2]Base Datos'!$A:$A,#REF!,'[2]Base Datos'!$E:$E,#REF!)</f>
        <v>0</v>
      </c>
      <c r="AG181" s="62">
        <f>SUMIFS('[2]Base Datos'!$L:$L,'[2]Base Datos'!$A:$A,#REF!,'[2]Base Datos'!$E:$E,#REF!)</f>
        <v>0</v>
      </c>
      <c r="AH181" s="35">
        <f>SUMIFS('[2]Base Datos'!$L:$L,'[2]Base Datos'!$A:$A,#REF!,'[2]Base Datos'!$E:$E,#REF!)</f>
        <v>0</v>
      </c>
      <c r="AI181" s="67"/>
    </row>
    <row r="182" spans="1:35" hidden="1">
      <c r="A182" s="14" t="s">
        <v>53</v>
      </c>
      <c r="B182" s="12">
        <f t="shared" si="18"/>
        <v>0</v>
      </c>
      <c r="C182" s="13">
        <v>8772.2858246347787</v>
      </c>
      <c r="D182" s="13">
        <f t="shared" si="19"/>
        <v>0</v>
      </c>
      <c r="E182" s="34">
        <f>SUMIFS('[2]Base Datos'!$M:$M,'[2]Base Datos'!$A:$A,#REF!,'[2]Base Datos'!$E:$E,#REF!)</f>
        <v>0</v>
      </c>
      <c r="F182" s="34">
        <f>SUMIFS('[2]Base Datos'!$M:$M,'[2]Base Datos'!$A:$A,#REF!,'[2]Base Datos'!$E:$E,#REF!)</f>
        <v>0</v>
      </c>
      <c r="G182" s="34">
        <f>SUMIFS('[2]Base Datos'!$M:$M,'[2]Base Datos'!$A:$A,#REF!,'[2]Base Datos'!$E:$E,#REF!)</f>
        <v>0</v>
      </c>
      <c r="H182" s="35">
        <f>SUMIFS('[2]Base Datos'!$M:$M,'[2]Base Datos'!$A:$A,#REF!,'[2]Base Datos'!$E:$E,#REF!)</f>
        <v>0</v>
      </c>
      <c r="I182" s="35">
        <f>SUMIFS('[2]Base Datos'!$M:$M,'[2]Base Datos'!$A:$A,#REF!,'[2]Base Datos'!$E:$E,#REF!)</f>
        <v>0</v>
      </c>
      <c r="J182" s="34">
        <f>SUMIFS('[2]Base Datos'!$M:$M,'[2]Base Datos'!$A:$A,#REF!,'[2]Base Datos'!$E:$E,#REF!)</f>
        <v>0</v>
      </c>
      <c r="K182" s="34">
        <f>SUMIFS('[2]Base Datos'!$M:$M,'[2]Base Datos'!$A:$A,#REF!,'[2]Base Datos'!$E:$E,#REF!)</f>
        <v>0</v>
      </c>
      <c r="L182" s="34">
        <f>SUMIFS('[2]Base Datos'!$M:$M,'[2]Base Datos'!$A:$A,#REF!,'[2]Base Datos'!$E:$E,#REF!)</f>
        <v>0</v>
      </c>
      <c r="M182" s="34">
        <f>SUMIFS('[2]Base Datos'!$M:$M,'[2]Base Datos'!$A:$A,#REF!,'[2]Base Datos'!$E:$E,#REF!)</f>
        <v>0</v>
      </c>
      <c r="N182" s="35">
        <f>SUMIFS('[2]Base Datos'!$M:$M,'[2]Base Datos'!$A:$A,#REF!,'[2]Base Datos'!$E:$E,#REF!)</f>
        <v>0</v>
      </c>
      <c r="O182" s="35">
        <f>SUMIFS('[2]Base Datos'!$M:$M,'[2]Base Datos'!$A:$A,#REF!,'[2]Base Datos'!$E:$E,#REF!)</f>
        <v>0</v>
      </c>
      <c r="P182" s="35">
        <f>SUMIFS('[2]Base Datos'!$M:$M,'[2]Base Datos'!$A:$A,#REF!,'[2]Base Datos'!$E:$E,#REF!)</f>
        <v>0</v>
      </c>
      <c r="Q182" s="34">
        <f>SUMIFS('[2]Base Datos'!$M:$M,'[2]Base Datos'!$A:$A,#REF!,'[2]Base Datos'!$E:$E,#REF!)</f>
        <v>0</v>
      </c>
      <c r="R182" s="34">
        <f>SUMIFS('[2]Base Datos'!$M:$M,'[2]Base Datos'!$A:$A,#REF!,'[2]Base Datos'!$E:$E,#REF!)</f>
        <v>0</v>
      </c>
      <c r="S182" s="34">
        <f>SUMIFS('[2]Base Datos'!$M:$M,'[2]Base Datos'!$A:$A,#REF!,'[2]Base Datos'!$E:$E,#REF!)</f>
        <v>0</v>
      </c>
      <c r="T182" s="34">
        <f>SUMIFS('[2]Base Datos'!$M:$M,'[2]Base Datos'!$A:$A,#REF!,'[2]Base Datos'!$E:$E,#REF!)</f>
        <v>0</v>
      </c>
      <c r="U182" s="34">
        <f>SUMIFS('[2]Base Datos'!$M:$M,'[2]Base Datos'!$A:$A,#REF!,'[2]Base Datos'!$E:$E,#REF!)</f>
        <v>0</v>
      </c>
      <c r="V182" s="35">
        <f>SUMIFS('[2]Base Datos'!$M:$M,'[2]Base Datos'!$A:$A,#REF!,'[2]Base Datos'!$E:$E,#REF!)</f>
        <v>0</v>
      </c>
      <c r="W182" s="35">
        <f>SUMIFS('[2]Base Datos'!$M:$M,'[2]Base Datos'!$A:$A,#REF!,'[2]Base Datos'!$E:$E,#REF!)</f>
        <v>0</v>
      </c>
      <c r="X182" s="34">
        <f>SUMIFS('[2]Base Datos'!$M:$M,'[2]Base Datos'!$A:$A,#REF!,'[2]Base Datos'!$E:$E,#REF!)</f>
        <v>0</v>
      </c>
      <c r="Y182" s="34">
        <f>SUMIFS('[2]Base Datos'!$M:$M,'[2]Base Datos'!$A:$A,#REF!,'[2]Base Datos'!$E:$E,#REF!)</f>
        <v>0</v>
      </c>
      <c r="Z182" s="34">
        <f>SUMIFS('[2]Base Datos'!$M:$M,'[2]Base Datos'!$A:$A,#REF!,'[2]Base Datos'!$E:$E,#REF!)</f>
        <v>0</v>
      </c>
      <c r="AA182" s="34">
        <f>SUMIFS('[2]Base Datos'!$M:$M,'[2]Base Datos'!$A:$A,#REF!,'[2]Base Datos'!$E:$E,#REF!)</f>
        <v>0</v>
      </c>
      <c r="AB182" s="34">
        <f>SUMIFS('[2]Base Datos'!$M:$M,'[2]Base Datos'!$A:$A,#REF!,'[2]Base Datos'!$E:$E,#REF!)</f>
        <v>0</v>
      </c>
      <c r="AC182" s="35">
        <f>SUMIFS('[2]Base Datos'!$M:$M,'[2]Base Datos'!$A:$A,#REF!,'[2]Base Datos'!$E:$E,#REF!)</f>
        <v>0</v>
      </c>
      <c r="AD182" s="35">
        <f>SUMIFS('[2]Base Datos'!$M:$M,'[2]Base Datos'!$A:$A,#REF!,'[2]Base Datos'!$E:$E,#REF!)</f>
        <v>0</v>
      </c>
      <c r="AE182" s="34">
        <f>SUMIFS('[2]Base Datos'!$M:$M,'[2]Base Datos'!$A:$A,#REF!,'[2]Base Datos'!$E:$E,#REF!)</f>
        <v>0</v>
      </c>
      <c r="AF182" s="34">
        <f>SUMIFS('[2]Base Datos'!$M:$M,'[2]Base Datos'!$A:$A,#REF!,'[2]Base Datos'!$E:$E,#REF!)</f>
        <v>0</v>
      </c>
      <c r="AG182" s="62">
        <f>SUMIFS('[2]Base Datos'!$M:$M,'[2]Base Datos'!$A:$A,#REF!,'[2]Base Datos'!$E:$E,#REF!)</f>
        <v>0</v>
      </c>
      <c r="AH182" s="35">
        <f>SUMIFS('[2]Base Datos'!$M:$M,'[2]Base Datos'!$A:$A,#REF!,'[2]Base Datos'!$E:$E,#REF!)</f>
        <v>0</v>
      </c>
      <c r="AI182" s="67"/>
    </row>
    <row r="183" spans="1:35" hidden="1">
      <c r="A183" s="14" t="s">
        <v>54</v>
      </c>
      <c r="B183" s="12">
        <f t="shared" si="18"/>
        <v>0</v>
      </c>
      <c r="C183" s="13">
        <v>3759.55106770062</v>
      </c>
      <c r="D183" s="13">
        <f t="shared" si="19"/>
        <v>0</v>
      </c>
      <c r="E183" s="34">
        <f>SUMIFS('[2]Base Datos'!$N:$N,'[2]Base Datos'!$A:$A,#REF!,'[2]Base Datos'!$E:$E,#REF!)</f>
        <v>0</v>
      </c>
      <c r="F183" s="34">
        <f>SUMIFS('[2]Base Datos'!$N:$N,'[2]Base Datos'!$A:$A,#REF!,'[2]Base Datos'!$E:$E,#REF!)</f>
        <v>0</v>
      </c>
      <c r="G183" s="34">
        <f>SUMIFS('[2]Base Datos'!$N:$N,'[2]Base Datos'!$A:$A,#REF!,'[2]Base Datos'!$E:$E,#REF!)</f>
        <v>0</v>
      </c>
      <c r="H183" s="35">
        <f>SUMIFS('[2]Base Datos'!$N:$N,'[2]Base Datos'!$A:$A,#REF!,'[2]Base Datos'!$E:$E,#REF!)</f>
        <v>0</v>
      </c>
      <c r="I183" s="35">
        <f>SUMIFS('[2]Base Datos'!$N:$N,'[2]Base Datos'!$A:$A,#REF!,'[2]Base Datos'!$E:$E,#REF!)</f>
        <v>0</v>
      </c>
      <c r="J183" s="34">
        <f>SUMIFS('[2]Base Datos'!$N:$N,'[2]Base Datos'!$A:$A,#REF!,'[2]Base Datos'!$E:$E,#REF!)</f>
        <v>0</v>
      </c>
      <c r="K183" s="34">
        <f>SUMIFS('[2]Base Datos'!$N:$N,'[2]Base Datos'!$A:$A,#REF!,'[2]Base Datos'!$E:$E,#REF!)</f>
        <v>0</v>
      </c>
      <c r="L183" s="34">
        <f>SUMIFS('[2]Base Datos'!$N:$N,'[2]Base Datos'!$A:$A,#REF!,'[2]Base Datos'!$E:$E,#REF!)</f>
        <v>0</v>
      </c>
      <c r="M183" s="34">
        <f>SUMIFS('[2]Base Datos'!$N:$N,'[2]Base Datos'!$A:$A,#REF!,'[2]Base Datos'!$E:$E,#REF!)</f>
        <v>0</v>
      </c>
      <c r="N183" s="35">
        <f>SUMIFS('[2]Base Datos'!$N:$N,'[2]Base Datos'!$A:$A,#REF!,'[2]Base Datos'!$E:$E,#REF!)</f>
        <v>0</v>
      </c>
      <c r="O183" s="35">
        <f>SUMIFS('[2]Base Datos'!$N:$N,'[2]Base Datos'!$A:$A,#REF!,'[2]Base Datos'!$E:$E,#REF!)</f>
        <v>0</v>
      </c>
      <c r="P183" s="35">
        <f>SUMIFS('[2]Base Datos'!$N:$N,'[2]Base Datos'!$A:$A,#REF!,'[2]Base Datos'!$E:$E,#REF!)</f>
        <v>0</v>
      </c>
      <c r="Q183" s="34">
        <f>SUMIFS('[2]Base Datos'!$N:$N,'[2]Base Datos'!$A:$A,#REF!,'[2]Base Datos'!$E:$E,#REF!)</f>
        <v>0</v>
      </c>
      <c r="R183" s="34">
        <f>SUMIFS('[2]Base Datos'!$N:$N,'[2]Base Datos'!$A:$A,#REF!,'[2]Base Datos'!$E:$E,#REF!)</f>
        <v>0</v>
      </c>
      <c r="S183" s="34">
        <f>SUMIFS('[2]Base Datos'!$N:$N,'[2]Base Datos'!$A:$A,#REF!,'[2]Base Datos'!$E:$E,#REF!)</f>
        <v>0</v>
      </c>
      <c r="T183" s="34">
        <f>SUMIFS('[2]Base Datos'!$N:$N,'[2]Base Datos'!$A:$A,#REF!,'[2]Base Datos'!$E:$E,#REF!)</f>
        <v>0</v>
      </c>
      <c r="U183" s="34">
        <f>SUMIFS('[2]Base Datos'!$N:$N,'[2]Base Datos'!$A:$A,#REF!,'[2]Base Datos'!$E:$E,#REF!)</f>
        <v>0</v>
      </c>
      <c r="V183" s="35">
        <f>SUMIFS('[2]Base Datos'!$N:$N,'[2]Base Datos'!$A:$A,#REF!,'[2]Base Datos'!$E:$E,#REF!)</f>
        <v>0</v>
      </c>
      <c r="W183" s="35">
        <f>SUMIFS('[2]Base Datos'!$N:$N,'[2]Base Datos'!$A:$A,#REF!,'[2]Base Datos'!$E:$E,#REF!)</f>
        <v>0</v>
      </c>
      <c r="X183" s="34">
        <f>SUMIFS('[2]Base Datos'!$N:$N,'[2]Base Datos'!$A:$A,#REF!,'[2]Base Datos'!$E:$E,#REF!)</f>
        <v>0</v>
      </c>
      <c r="Y183" s="34">
        <f>SUMIFS('[2]Base Datos'!$N:$N,'[2]Base Datos'!$A:$A,#REF!,'[2]Base Datos'!$E:$E,#REF!)</f>
        <v>0</v>
      </c>
      <c r="Z183" s="34">
        <f>SUMIFS('[2]Base Datos'!$N:$N,'[2]Base Datos'!$A:$A,#REF!,'[2]Base Datos'!$E:$E,#REF!)</f>
        <v>0</v>
      </c>
      <c r="AA183" s="34">
        <f>SUMIFS('[2]Base Datos'!$N:$N,'[2]Base Datos'!$A:$A,#REF!,'[2]Base Datos'!$E:$E,#REF!)</f>
        <v>0</v>
      </c>
      <c r="AB183" s="34">
        <f>SUMIFS('[2]Base Datos'!$N:$N,'[2]Base Datos'!$A:$A,#REF!,'[2]Base Datos'!$E:$E,#REF!)</f>
        <v>0</v>
      </c>
      <c r="AC183" s="35">
        <f>SUMIFS('[2]Base Datos'!$N:$N,'[2]Base Datos'!$A:$A,#REF!,'[2]Base Datos'!$E:$E,#REF!)</f>
        <v>0</v>
      </c>
      <c r="AD183" s="35">
        <f>SUMIFS('[2]Base Datos'!$N:$N,'[2]Base Datos'!$A:$A,#REF!,'[2]Base Datos'!$E:$E,#REF!)</f>
        <v>0</v>
      </c>
      <c r="AE183" s="34">
        <f>SUMIFS('[2]Base Datos'!$N:$N,'[2]Base Datos'!$A:$A,#REF!,'[2]Base Datos'!$E:$E,#REF!)</f>
        <v>0</v>
      </c>
      <c r="AF183" s="34">
        <f>SUMIFS('[2]Base Datos'!$N:$N,'[2]Base Datos'!$A:$A,#REF!,'[2]Base Datos'!$E:$E,#REF!)</f>
        <v>0</v>
      </c>
      <c r="AG183" s="62">
        <f>SUMIFS('[2]Base Datos'!$N:$N,'[2]Base Datos'!$A:$A,#REF!,'[2]Base Datos'!$E:$E,#REF!)</f>
        <v>0</v>
      </c>
      <c r="AH183" s="35">
        <f>SUMIFS('[2]Base Datos'!$N:$N,'[2]Base Datos'!$A:$A,#REF!,'[2]Base Datos'!$E:$E,#REF!)</f>
        <v>0</v>
      </c>
      <c r="AI183" s="67"/>
    </row>
    <row r="184" spans="1:35" hidden="1">
      <c r="A184" s="14" t="s">
        <v>55</v>
      </c>
      <c r="B184" s="12">
        <f t="shared" si="18"/>
        <v>0</v>
      </c>
      <c r="C184" s="13">
        <v>6265.9184461676996</v>
      </c>
      <c r="D184" s="13">
        <f t="shared" si="19"/>
        <v>0</v>
      </c>
      <c r="E184" s="34">
        <f>SUMIFS('[2]Base Datos'!$O:$O,'[2]Base Datos'!$A:$A,#REF!,'[2]Base Datos'!$E:$E,#REF!)</f>
        <v>0</v>
      </c>
      <c r="F184" s="34">
        <f>SUMIFS('[2]Base Datos'!$O:$O,'[2]Base Datos'!$A:$A,#REF!,'[2]Base Datos'!$E:$E,#REF!)</f>
        <v>0</v>
      </c>
      <c r="G184" s="34">
        <f>SUMIFS('[2]Base Datos'!$O:$O,'[2]Base Datos'!$A:$A,#REF!,'[2]Base Datos'!$E:$E,#REF!)</f>
        <v>0</v>
      </c>
      <c r="H184" s="35">
        <f>SUMIFS('[2]Base Datos'!$O:$O,'[2]Base Datos'!$A:$A,#REF!,'[2]Base Datos'!$E:$E,#REF!)</f>
        <v>0</v>
      </c>
      <c r="I184" s="35">
        <f>SUMIFS('[2]Base Datos'!$O:$O,'[2]Base Datos'!$A:$A,#REF!,'[2]Base Datos'!$E:$E,#REF!)</f>
        <v>0</v>
      </c>
      <c r="J184" s="34">
        <f>SUMIFS('[2]Base Datos'!$O:$O,'[2]Base Datos'!$A:$A,#REF!,'[2]Base Datos'!$E:$E,#REF!)</f>
        <v>0</v>
      </c>
      <c r="K184" s="34">
        <f>SUMIFS('[2]Base Datos'!$O:$O,'[2]Base Datos'!$A:$A,#REF!,'[2]Base Datos'!$E:$E,#REF!)</f>
        <v>0</v>
      </c>
      <c r="L184" s="34">
        <f>SUMIFS('[2]Base Datos'!$O:$O,'[2]Base Datos'!$A:$A,#REF!,'[2]Base Datos'!$E:$E,#REF!)</f>
        <v>0</v>
      </c>
      <c r="M184" s="34">
        <f>SUMIFS('[2]Base Datos'!$O:$O,'[2]Base Datos'!$A:$A,#REF!,'[2]Base Datos'!$E:$E,#REF!)</f>
        <v>0</v>
      </c>
      <c r="N184" s="35">
        <f>SUMIFS('[2]Base Datos'!$O:$O,'[2]Base Datos'!$A:$A,#REF!,'[2]Base Datos'!$E:$E,#REF!)</f>
        <v>0</v>
      </c>
      <c r="O184" s="35">
        <f>SUMIFS('[2]Base Datos'!$O:$O,'[2]Base Datos'!$A:$A,#REF!,'[2]Base Datos'!$E:$E,#REF!)</f>
        <v>0</v>
      </c>
      <c r="P184" s="35">
        <f>SUMIFS('[2]Base Datos'!$O:$O,'[2]Base Datos'!$A:$A,#REF!,'[2]Base Datos'!$E:$E,#REF!)</f>
        <v>0</v>
      </c>
      <c r="Q184" s="34">
        <f>SUMIFS('[2]Base Datos'!$O:$O,'[2]Base Datos'!$A:$A,#REF!,'[2]Base Datos'!$E:$E,#REF!)</f>
        <v>0</v>
      </c>
      <c r="R184" s="34">
        <f>SUMIFS('[2]Base Datos'!$O:$O,'[2]Base Datos'!$A:$A,#REF!,'[2]Base Datos'!$E:$E,#REF!)</f>
        <v>0</v>
      </c>
      <c r="S184" s="34">
        <f>SUMIFS('[2]Base Datos'!$O:$O,'[2]Base Datos'!$A:$A,#REF!,'[2]Base Datos'!$E:$E,#REF!)</f>
        <v>0</v>
      </c>
      <c r="T184" s="34">
        <f>SUMIFS('[2]Base Datos'!$O:$O,'[2]Base Datos'!$A:$A,#REF!,'[2]Base Datos'!$E:$E,#REF!)</f>
        <v>0</v>
      </c>
      <c r="U184" s="34">
        <f>SUMIFS('[2]Base Datos'!$O:$O,'[2]Base Datos'!$A:$A,#REF!,'[2]Base Datos'!$E:$E,#REF!)</f>
        <v>0</v>
      </c>
      <c r="V184" s="35">
        <f>SUMIFS('[2]Base Datos'!$O:$O,'[2]Base Datos'!$A:$A,#REF!,'[2]Base Datos'!$E:$E,#REF!)</f>
        <v>0</v>
      </c>
      <c r="W184" s="35">
        <f>SUMIFS('[2]Base Datos'!$O:$O,'[2]Base Datos'!$A:$A,#REF!,'[2]Base Datos'!$E:$E,#REF!)</f>
        <v>0</v>
      </c>
      <c r="X184" s="34">
        <f>SUMIFS('[2]Base Datos'!$O:$O,'[2]Base Datos'!$A:$A,#REF!,'[2]Base Datos'!$E:$E,#REF!)</f>
        <v>0</v>
      </c>
      <c r="Y184" s="34">
        <f>SUMIFS('[2]Base Datos'!$O:$O,'[2]Base Datos'!$A:$A,#REF!,'[2]Base Datos'!$E:$E,#REF!)</f>
        <v>0</v>
      </c>
      <c r="Z184" s="34">
        <f>SUMIFS('[2]Base Datos'!$O:$O,'[2]Base Datos'!$A:$A,#REF!,'[2]Base Datos'!$E:$E,#REF!)</f>
        <v>0</v>
      </c>
      <c r="AA184" s="34">
        <f>SUMIFS('[2]Base Datos'!$O:$O,'[2]Base Datos'!$A:$A,#REF!,'[2]Base Datos'!$E:$E,#REF!)</f>
        <v>0</v>
      </c>
      <c r="AB184" s="34">
        <f>SUMIFS('[2]Base Datos'!$O:$O,'[2]Base Datos'!$A:$A,#REF!,'[2]Base Datos'!$E:$E,#REF!)</f>
        <v>0</v>
      </c>
      <c r="AC184" s="35">
        <f>SUMIFS('[2]Base Datos'!$O:$O,'[2]Base Datos'!$A:$A,#REF!,'[2]Base Datos'!$E:$E,#REF!)</f>
        <v>0</v>
      </c>
      <c r="AD184" s="35">
        <f>SUMIFS('[2]Base Datos'!$O:$O,'[2]Base Datos'!$A:$A,#REF!,'[2]Base Datos'!$E:$E,#REF!)</f>
        <v>0</v>
      </c>
      <c r="AE184" s="34">
        <f>SUMIFS('[2]Base Datos'!$O:$O,'[2]Base Datos'!$A:$A,#REF!,'[2]Base Datos'!$E:$E,#REF!)</f>
        <v>0</v>
      </c>
      <c r="AF184" s="34">
        <f>SUMIFS('[2]Base Datos'!$O:$O,'[2]Base Datos'!$A:$A,#REF!,'[2]Base Datos'!$E:$E,#REF!)</f>
        <v>0</v>
      </c>
      <c r="AG184" s="62">
        <f>SUMIFS('[2]Base Datos'!$O:$O,'[2]Base Datos'!$A:$A,#REF!,'[2]Base Datos'!$E:$E,#REF!)</f>
        <v>0</v>
      </c>
      <c r="AH184" s="35">
        <f>SUMIFS('[2]Base Datos'!$O:$O,'[2]Base Datos'!$A:$A,#REF!,'[2]Base Datos'!$E:$E,#REF!)</f>
        <v>0</v>
      </c>
      <c r="AI184" s="67"/>
    </row>
    <row r="185" spans="1:35" hidden="1">
      <c r="A185" s="14" t="s">
        <v>56</v>
      </c>
      <c r="B185" s="12">
        <f t="shared" si="18"/>
        <v>0</v>
      </c>
      <c r="C185" s="13">
        <v>313.295922308385</v>
      </c>
      <c r="D185" s="13">
        <f t="shared" si="19"/>
        <v>0</v>
      </c>
      <c r="E185" s="34">
        <f>SUMIFS('[2]Base Datos'!$P:$P,'[2]Base Datos'!$A:$A,#REF!,'[2]Base Datos'!$E:$E,#REF!)</f>
        <v>0</v>
      </c>
      <c r="F185" s="34">
        <f>SUMIFS('[2]Base Datos'!$P:$P,'[2]Base Datos'!$A:$A,#REF!,'[2]Base Datos'!$E:$E,#REF!)</f>
        <v>0</v>
      </c>
      <c r="G185" s="34">
        <f>SUMIFS('[2]Base Datos'!$P:$P,'[2]Base Datos'!$A:$A,#REF!,'[2]Base Datos'!$E:$E,#REF!)</f>
        <v>0</v>
      </c>
      <c r="H185" s="35">
        <f>SUMIFS('[2]Base Datos'!$P:$P,'[2]Base Datos'!$A:$A,#REF!,'[2]Base Datos'!$E:$E,#REF!)</f>
        <v>0</v>
      </c>
      <c r="I185" s="35">
        <f>SUMIFS('[2]Base Datos'!$P:$P,'[2]Base Datos'!$A:$A,#REF!,'[2]Base Datos'!$E:$E,#REF!)</f>
        <v>0</v>
      </c>
      <c r="J185" s="34">
        <f>SUMIFS('[2]Base Datos'!$P:$P,'[2]Base Datos'!$A:$A,#REF!,'[2]Base Datos'!$E:$E,#REF!)</f>
        <v>0</v>
      </c>
      <c r="K185" s="34">
        <f>SUMIFS('[2]Base Datos'!$P:$P,'[2]Base Datos'!$A:$A,#REF!,'[2]Base Datos'!$E:$E,#REF!)</f>
        <v>0</v>
      </c>
      <c r="L185" s="34">
        <f>SUMIFS('[2]Base Datos'!$P:$P,'[2]Base Datos'!$A:$A,#REF!,'[2]Base Datos'!$E:$E,#REF!)</f>
        <v>0</v>
      </c>
      <c r="M185" s="34">
        <f>SUMIFS('[2]Base Datos'!$P:$P,'[2]Base Datos'!$A:$A,#REF!,'[2]Base Datos'!$E:$E,#REF!)</f>
        <v>0</v>
      </c>
      <c r="N185" s="35">
        <f>SUMIFS('[2]Base Datos'!$P:$P,'[2]Base Datos'!$A:$A,#REF!,'[2]Base Datos'!$E:$E,#REF!)</f>
        <v>0</v>
      </c>
      <c r="O185" s="35">
        <f>SUMIFS('[2]Base Datos'!$P:$P,'[2]Base Datos'!$A:$A,#REF!,'[2]Base Datos'!$E:$E,#REF!)</f>
        <v>0</v>
      </c>
      <c r="P185" s="35">
        <f>SUMIFS('[2]Base Datos'!$P:$P,'[2]Base Datos'!$A:$A,#REF!,'[2]Base Datos'!$E:$E,#REF!)</f>
        <v>0</v>
      </c>
      <c r="Q185" s="34">
        <f>SUMIFS('[2]Base Datos'!$P:$P,'[2]Base Datos'!$A:$A,#REF!,'[2]Base Datos'!$E:$E,#REF!)</f>
        <v>0</v>
      </c>
      <c r="R185" s="34">
        <f>SUMIFS('[2]Base Datos'!$P:$P,'[2]Base Datos'!$A:$A,#REF!,'[2]Base Datos'!$E:$E,#REF!)</f>
        <v>0</v>
      </c>
      <c r="S185" s="34">
        <f>SUMIFS('[2]Base Datos'!$P:$P,'[2]Base Datos'!$A:$A,#REF!,'[2]Base Datos'!$E:$E,#REF!)</f>
        <v>0</v>
      </c>
      <c r="T185" s="34">
        <f>SUMIFS('[2]Base Datos'!$P:$P,'[2]Base Datos'!$A:$A,#REF!,'[2]Base Datos'!$E:$E,#REF!)</f>
        <v>0</v>
      </c>
      <c r="U185" s="34">
        <f>SUMIFS('[2]Base Datos'!$P:$P,'[2]Base Datos'!$A:$A,#REF!,'[2]Base Datos'!$E:$E,#REF!)</f>
        <v>0</v>
      </c>
      <c r="V185" s="35">
        <f>SUMIFS('[2]Base Datos'!$P:$P,'[2]Base Datos'!$A:$A,#REF!,'[2]Base Datos'!$E:$E,#REF!)</f>
        <v>0</v>
      </c>
      <c r="W185" s="35">
        <f>SUMIFS('[2]Base Datos'!$P:$P,'[2]Base Datos'!$A:$A,#REF!,'[2]Base Datos'!$E:$E,#REF!)</f>
        <v>0</v>
      </c>
      <c r="X185" s="34">
        <f>SUMIFS('[2]Base Datos'!$P:$P,'[2]Base Datos'!$A:$A,#REF!,'[2]Base Datos'!$E:$E,#REF!)</f>
        <v>0</v>
      </c>
      <c r="Y185" s="34">
        <f>SUMIFS('[2]Base Datos'!$P:$P,'[2]Base Datos'!$A:$A,#REF!,'[2]Base Datos'!$E:$E,#REF!)</f>
        <v>0</v>
      </c>
      <c r="Z185" s="34">
        <f>SUMIFS('[2]Base Datos'!$P:$P,'[2]Base Datos'!$A:$A,#REF!,'[2]Base Datos'!$E:$E,#REF!)</f>
        <v>0</v>
      </c>
      <c r="AA185" s="34">
        <f>SUMIFS('[2]Base Datos'!$P:$P,'[2]Base Datos'!$A:$A,#REF!,'[2]Base Datos'!$E:$E,#REF!)</f>
        <v>0</v>
      </c>
      <c r="AB185" s="34">
        <f>SUMIFS('[2]Base Datos'!$P:$P,'[2]Base Datos'!$A:$A,#REF!,'[2]Base Datos'!$E:$E,#REF!)</f>
        <v>0</v>
      </c>
      <c r="AC185" s="35">
        <f>SUMIFS('[2]Base Datos'!$P:$P,'[2]Base Datos'!$A:$A,#REF!,'[2]Base Datos'!$E:$E,#REF!)</f>
        <v>0</v>
      </c>
      <c r="AD185" s="35">
        <f>SUMIFS('[2]Base Datos'!$P:$P,'[2]Base Datos'!$A:$A,#REF!,'[2]Base Datos'!$E:$E,#REF!)</f>
        <v>0</v>
      </c>
      <c r="AE185" s="34">
        <f>SUMIFS('[2]Base Datos'!$P:$P,'[2]Base Datos'!$A:$A,#REF!,'[2]Base Datos'!$E:$E,#REF!)</f>
        <v>0</v>
      </c>
      <c r="AF185" s="34">
        <f>SUMIFS('[2]Base Datos'!$P:$P,'[2]Base Datos'!$A:$A,#REF!,'[2]Base Datos'!$E:$E,#REF!)</f>
        <v>0</v>
      </c>
      <c r="AG185" s="62">
        <f>SUMIFS('[2]Base Datos'!$P:$P,'[2]Base Datos'!$A:$A,#REF!,'[2]Base Datos'!$E:$E,#REF!)</f>
        <v>0</v>
      </c>
      <c r="AH185" s="35">
        <f>SUMIFS('[2]Base Datos'!$P:$P,'[2]Base Datos'!$A:$A,#REF!,'[2]Base Datos'!$E:$E,#REF!)</f>
        <v>0</v>
      </c>
      <c r="AI185" s="67"/>
    </row>
    <row r="186" spans="1:35" hidden="1">
      <c r="A186" s="14" t="s">
        <v>57</v>
      </c>
      <c r="B186" s="12">
        <f t="shared" si="18"/>
        <v>0</v>
      </c>
      <c r="C186" s="13">
        <v>31.329592230838493</v>
      </c>
      <c r="D186" s="13">
        <f t="shared" si="19"/>
        <v>0</v>
      </c>
      <c r="E186" s="34">
        <f>SUMIFS('[2]Base Datos'!$Q:$Q,'[2]Base Datos'!$A:$A,#REF!,'[2]Base Datos'!$E:$E,#REF!)</f>
        <v>0</v>
      </c>
      <c r="F186" s="34">
        <f>SUMIFS('[2]Base Datos'!$Q:$Q,'[2]Base Datos'!$A:$A,#REF!,'[2]Base Datos'!$E:$E,#REF!)</f>
        <v>0</v>
      </c>
      <c r="G186" s="34">
        <f>SUMIFS('[2]Base Datos'!$Q:$Q,'[2]Base Datos'!$A:$A,#REF!,'[2]Base Datos'!$E:$E,#REF!)</f>
        <v>0</v>
      </c>
      <c r="H186" s="35">
        <f>SUMIFS('[2]Base Datos'!$Q:$Q,'[2]Base Datos'!$A:$A,#REF!,'[2]Base Datos'!$E:$E,#REF!)</f>
        <v>0</v>
      </c>
      <c r="I186" s="35">
        <f>SUMIFS('[2]Base Datos'!$Q:$Q,'[2]Base Datos'!$A:$A,#REF!,'[2]Base Datos'!$E:$E,#REF!)</f>
        <v>0</v>
      </c>
      <c r="J186" s="34">
        <f>SUMIFS('[2]Base Datos'!$Q:$Q,'[2]Base Datos'!$A:$A,#REF!,'[2]Base Datos'!$E:$E,#REF!)</f>
        <v>0</v>
      </c>
      <c r="K186" s="34">
        <f>SUMIFS('[2]Base Datos'!$Q:$Q,'[2]Base Datos'!$A:$A,#REF!,'[2]Base Datos'!$E:$E,#REF!)</f>
        <v>0</v>
      </c>
      <c r="L186" s="34">
        <f>SUMIFS('[2]Base Datos'!$Q:$Q,'[2]Base Datos'!$A:$A,#REF!,'[2]Base Datos'!$E:$E,#REF!)</f>
        <v>0</v>
      </c>
      <c r="M186" s="34">
        <f>SUMIFS('[2]Base Datos'!$Q:$Q,'[2]Base Datos'!$A:$A,#REF!,'[2]Base Datos'!$E:$E,#REF!)</f>
        <v>0</v>
      </c>
      <c r="N186" s="35">
        <f>SUMIFS('[2]Base Datos'!$Q:$Q,'[2]Base Datos'!$A:$A,#REF!,'[2]Base Datos'!$E:$E,#REF!)</f>
        <v>0</v>
      </c>
      <c r="O186" s="35">
        <f>SUMIFS('[2]Base Datos'!$Q:$Q,'[2]Base Datos'!$A:$A,#REF!,'[2]Base Datos'!$E:$E,#REF!)</f>
        <v>0</v>
      </c>
      <c r="P186" s="35">
        <f>SUMIFS('[2]Base Datos'!$Q:$Q,'[2]Base Datos'!$A:$A,#REF!,'[2]Base Datos'!$E:$E,#REF!)</f>
        <v>0</v>
      </c>
      <c r="Q186" s="34">
        <f>SUMIFS('[2]Base Datos'!$Q:$Q,'[2]Base Datos'!$A:$A,#REF!,'[2]Base Datos'!$E:$E,#REF!)</f>
        <v>0</v>
      </c>
      <c r="R186" s="34">
        <f>SUMIFS('[2]Base Datos'!$Q:$Q,'[2]Base Datos'!$A:$A,#REF!,'[2]Base Datos'!$E:$E,#REF!)</f>
        <v>0</v>
      </c>
      <c r="S186" s="34">
        <f>SUMIFS('[2]Base Datos'!$Q:$Q,'[2]Base Datos'!$A:$A,#REF!,'[2]Base Datos'!$E:$E,#REF!)</f>
        <v>0</v>
      </c>
      <c r="T186" s="34">
        <f>SUMIFS('[2]Base Datos'!$Q:$Q,'[2]Base Datos'!$A:$A,#REF!,'[2]Base Datos'!$E:$E,#REF!)</f>
        <v>0</v>
      </c>
      <c r="U186" s="34">
        <f>SUMIFS('[2]Base Datos'!$Q:$Q,'[2]Base Datos'!$A:$A,#REF!,'[2]Base Datos'!$E:$E,#REF!)</f>
        <v>0</v>
      </c>
      <c r="V186" s="35">
        <f>SUMIFS('[2]Base Datos'!$Q:$Q,'[2]Base Datos'!$A:$A,#REF!,'[2]Base Datos'!$E:$E,#REF!)</f>
        <v>0</v>
      </c>
      <c r="W186" s="35">
        <f>SUMIFS('[2]Base Datos'!$Q:$Q,'[2]Base Datos'!$A:$A,#REF!,'[2]Base Datos'!$E:$E,#REF!)</f>
        <v>0</v>
      </c>
      <c r="X186" s="34">
        <f>SUMIFS('[2]Base Datos'!$Q:$Q,'[2]Base Datos'!$A:$A,#REF!,'[2]Base Datos'!$E:$E,#REF!)</f>
        <v>0</v>
      </c>
      <c r="Y186" s="34">
        <f>SUMIFS('[2]Base Datos'!$Q:$Q,'[2]Base Datos'!$A:$A,#REF!,'[2]Base Datos'!$E:$E,#REF!)</f>
        <v>0</v>
      </c>
      <c r="Z186" s="34">
        <f>SUMIFS('[2]Base Datos'!$Q:$Q,'[2]Base Datos'!$A:$A,#REF!,'[2]Base Datos'!$E:$E,#REF!)</f>
        <v>0</v>
      </c>
      <c r="AA186" s="34">
        <f>SUMIFS('[2]Base Datos'!$Q:$Q,'[2]Base Datos'!$A:$A,#REF!,'[2]Base Datos'!$E:$E,#REF!)</f>
        <v>0</v>
      </c>
      <c r="AB186" s="34">
        <f>SUMIFS('[2]Base Datos'!$Q:$Q,'[2]Base Datos'!$A:$A,#REF!,'[2]Base Datos'!$E:$E,#REF!)</f>
        <v>0</v>
      </c>
      <c r="AC186" s="35">
        <f>SUMIFS('[2]Base Datos'!$Q:$Q,'[2]Base Datos'!$A:$A,#REF!,'[2]Base Datos'!$E:$E,#REF!)</f>
        <v>0</v>
      </c>
      <c r="AD186" s="35">
        <f>SUMIFS('[2]Base Datos'!$Q:$Q,'[2]Base Datos'!$A:$A,#REF!,'[2]Base Datos'!$E:$E,#REF!)</f>
        <v>0</v>
      </c>
      <c r="AE186" s="34">
        <f>SUMIFS('[2]Base Datos'!$Q:$Q,'[2]Base Datos'!$A:$A,#REF!,'[2]Base Datos'!$E:$E,#REF!)</f>
        <v>0</v>
      </c>
      <c r="AF186" s="34">
        <f>SUMIFS('[2]Base Datos'!$Q:$Q,'[2]Base Datos'!$A:$A,#REF!,'[2]Base Datos'!$E:$E,#REF!)</f>
        <v>0</v>
      </c>
      <c r="AG186" s="62">
        <f>SUMIFS('[2]Base Datos'!$Q:$Q,'[2]Base Datos'!$A:$A,#REF!,'[2]Base Datos'!$E:$E,#REF!)</f>
        <v>0</v>
      </c>
      <c r="AH186" s="35">
        <f>SUMIFS('[2]Base Datos'!$Q:$Q,'[2]Base Datos'!$A:$A,#REF!,'[2]Base Datos'!$E:$E,#REF!)</f>
        <v>0</v>
      </c>
      <c r="AI186" s="67"/>
    </row>
    <row r="187" spans="1:35" hidden="1">
      <c r="A187" s="14" t="s">
        <v>58</v>
      </c>
      <c r="B187" s="12">
        <f t="shared" si="18"/>
        <v>0</v>
      </c>
      <c r="C187" s="13">
        <v>11905.24504771863</v>
      </c>
      <c r="D187" s="13">
        <f t="shared" si="19"/>
        <v>0</v>
      </c>
      <c r="E187" s="34">
        <f>SUMIFS('[2]Base Datos'!$R:$R,'[2]Base Datos'!$A:$A,#REF!,'[2]Base Datos'!$E:$E,#REF!)</f>
        <v>0</v>
      </c>
      <c r="F187" s="34">
        <f>SUMIFS('[2]Base Datos'!$R:$R,'[2]Base Datos'!$A:$A,#REF!,'[2]Base Datos'!$E:$E,#REF!)</f>
        <v>0</v>
      </c>
      <c r="G187" s="34">
        <f>SUMIFS('[2]Base Datos'!$R:$R,'[2]Base Datos'!$A:$A,#REF!,'[2]Base Datos'!$E:$E,#REF!)</f>
        <v>0</v>
      </c>
      <c r="H187" s="35">
        <f>SUMIFS('[2]Base Datos'!$R:$R,'[2]Base Datos'!$A:$A,#REF!,'[2]Base Datos'!$E:$E,#REF!)</f>
        <v>0</v>
      </c>
      <c r="I187" s="35">
        <f>SUMIFS('[2]Base Datos'!$R:$R,'[2]Base Datos'!$A:$A,#REF!,'[2]Base Datos'!$E:$E,#REF!)</f>
        <v>0</v>
      </c>
      <c r="J187" s="34">
        <f>SUMIFS('[2]Base Datos'!$R:$R,'[2]Base Datos'!$A:$A,#REF!,'[2]Base Datos'!$E:$E,#REF!)</f>
        <v>0</v>
      </c>
      <c r="K187" s="34">
        <f>SUMIFS('[2]Base Datos'!$R:$R,'[2]Base Datos'!$A:$A,#REF!,'[2]Base Datos'!$E:$E,#REF!)</f>
        <v>0</v>
      </c>
      <c r="L187" s="34">
        <f>SUMIFS('[2]Base Datos'!$R:$R,'[2]Base Datos'!$A:$A,#REF!,'[2]Base Datos'!$E:$E,#REF!)</f>
        <v>0</v>
      </c>
      <c r="M187" s="34">
        <f>SUMIFS('[2]Base Datos'!$R:$R,'[2]Base Datos'!$A:$A,#REF!,'[2]Base Datos'!$E:$E,#REF!)</f>
        <v>0</v>
      </c>
      <c r="N187" s="35">
        <f>SUMIFS('[2]Base Datos'!$R:$R,'[2]Base Datos'!$A:$A,#REF!,'[2]Base Datos'!$E:$E,#REF!)</f>
        <v>0</v>
      </c>
      <c r="O187" s="35">
        <f>SUMIFS('[2]Base Datos'!$R:$R,'[2]Base Datos'!$A:$A,#REF!,'[2]Base Datos'!$E:$E,#REF!)</f>
        <v>0</v>
      </c>
      <c r="P187" s="35">
        <f>SUMIFS('[2]Base Datos'!$R:$R,'[2]Base Datos'!$A:$A,#REF!,'[2]Base Datos'!$E:$E,#REF!)</f>
        <v>0</v>
      </c>
      <c r="Q187" s="34">
        <f>SUMIFS('[2]Base Datos'!$R:$R,'[2]Base Datos'!$A:$A,#REF!,'[2]Base Datos'!$E:$E,#REF!)</f>
        <v>0</v>
      </c>
      <c r="R187" s="34">
        <f>SUMIFS('[2]Base Datos'!$R:$R,'[2]Base Datos'!$A:$A,#REF!,'[2]Base Datos'!$E:$E,#REF!)</f>
        <v>0</v>
      </c>
      <c r="S187" s="34">
        <f>SUMIFS('[2]Base Datos'!$R:$R,'[2]Base Datos'!$A:$A,#REF!,'[2]Base Datos'!$E:$E,#REF!)</f>
        <v>0</v>
      </c>
      <c r="T187" s="34">
        <f>SUMIFS('[2]Base Datos'!$R:$R,'[2]Base Datos'!$A:$A,#REF!,'[2]Base Datos'!$E:$E,#REF!)</f>
        <v>0</v>
      </c>
      <c r="U187" s="34">
        <f>SUMIFS('[2]Base Datos'!$R:$R,'[2]Base Datos'!$A:$A,#REF!,'[2]Base Datos'!$E:$E,#REF!)</f>
        <v>0</v>
      </c>
      <c r="V187" s="35">
        <f>SUMIFS('[2]Base Datos'!$R:$R,'[2]Base Datos'!$A:$A,#REF!,'[2]Base Datos'!$E:$E,#REF!)</f>
        <v>0</v>
      </c>
      <c r="W187" s="35">
        <f>SUMIFS('[2]Base Datos'!$R:$R,'[2]Base Datos'!$A:$A,#REF!,'[2]Base Datos'!$E:$E,#REF!)</f>
        <v>0</v>
      </c>
      <c r="X187" s="34">
        <f>SUMIFS('[2]Base Datos'!$R:$R,'[2]Base Datos'!$A:$A,#REF!,'[2]Base Datos'!$E:$E,#REF!)</f>
        <v>0</v>
      </c>
      <c r="Y187" s="34">
        <f>SUMIFS('[2]Base Datos'!$R:$R,'[2]Base Datos'!$A:$A,#REF!,'[2]Base Datos'!$E:$E,#REF!)</f>
        <v>0</v>
      </c>
      <c r="Z187" s="34">
        <f>SUMIFS('[2]Base Datos'!$R:$R,'[2]Base Datos'!$A:$A,#REF!,'[2]Base Datos'!$E:$E,#REF!)</f>
        <v>0</v>
      </c>
      <c r="AA187" s="34">
        <f>SUMIFS('[2]Base Datos'!$R:$R,'[2]Base Datos'!$A:$A,#REF!,'[2]Base Datos'!$E:$E,#REF!)</f>
        <v>0</v>
      </c>
      <c r="AB187" s="34">
        <f>SUMIFS('[2]Base Datos'!$R:$R,'[2]Base Datos'!$A:$A,#REF!,'[2]Base Datos'!$E:$E,#REF!)</f>
        <v>0</v>
      </c>
      <c r="AC187" s="35">
        <f>SUMIFS('[2]Base Datos'!$R:$R,'[2]Base Datos'!$A:$A,#REF!,'[2]Base Datos'!$E:$E,#REF!)</f>
        <v>0</v>
      </c>
      <c r="AD187" s="35">
        <f>SUMIFS('[2]Base Datos'!$R:$R,'[2]Base Datos'!$A:$A,#REF!,'[2]Base Datos'!$E:$E,#REF!)</f>
        <v>0</v>
      </c>
      <c r="AE187" s="34">
        <f>SUMIFS('[2]Base Datos'!$R:$R,'[2]Base Datos'!$A:$A,#REF!,'[2]Base Datos'!$E:$E,#REF!)</f>
        <v>0</v>
      </c>
      <c r="AF187" s="34">
        <f>SUMIFS('[2]Base Datos'!$R:$R,'[2]Base Datos'!$A:$A,#REF!,'[2]Base Datos'!$E:$E,#REF!)</f>
        <v>0</v>
      </c>
      <c r="AG187" s="62">
        <f>SUMIFS('[2]Base Datos'!$R:$R,'[2]Base Datos'!$A:$A,#REF!,'[2]Base Datos'!$E:$E,#REF!)</f>
        <v>0</v>
      </c>
      <c r="AH187" s="35">
        <f>SUMIFS('[2]Base Datos'!$R:$R,'[2]Base Datos'!$A:$A,#REF!,'[2]Base Datos'!$E:$E,#REF!)</f>
        <v>0</v>
      </c>
      <c r="AI187" s="67"/>
    </row>
    <row r="188" spans="1:35" hidden="1">
      <c r="A188" s="14" t="s">
        <v>59</v>
      </c>
      <c r="B188" s="12">
        <f t="shared" si="18"/>
        <v>0</v>
      </c>
      <c r="C188" s="13">
        <v>15038.20427080248</v>
      </c>
      <c r="D188" s="13">
        <f t="shared" si="19"/>
        <v>0</v>
      </c>
      <c r="E188" s="34">
        <f>SUMIFS('[2]Base Datos'!$S:$S,'[2]Base Datos'!$A:$A,#REF!,'[2]Base Datos'!$E:$E,#REF!)</f>
        <v>0</v>
      </c>
      <c r="F188" s="34">
        <f>SUMIFS('[2]Base Datos'!$S:$S,'[2]Base Datos'!$A:$A,#REF!,'[2]Base Datos'!$E:$E,#REF!)</f>
        <v>0</v>
      </c>
      <c r="G188" s="34">
        <f>SUMIFS('[2]Base Datos'!$S:$S,'[2]Base Datos'!$A:$A,#REF!,'[2]Base Datos'!$E:$E,#REF!)</f>
        <v>0</v>
      </c>
      <c r="H188" s="35">
        <f>SUMIFS('[2]Base Datos'!$S:$S,'[2]Base Datos'!$A:$A,#REF!,'[2]Base Datos'!$E:$E,#REF!)</f>
        <v>0</v>
      </c>
      <c r="I188" s="35">
        <f>SUMIFS('[2]Base Datos'!$S:$S,'[2]Base Datos'!$A:$A,#REF!,'[2]Base Datos'!$E:$E,#REF!)</f>
        <v>0</v>
      </c>
      <c r="J188" s="34">
        <f>SUMIFS('[2]Base Datos'!$S:$S,'[2]Base Datos'!$A:$A,#REF!,'[2]Base Datos'!$E:$E,#REF!)</f>
        <v>0</v>
      </c>
      <c r="K188" s="34">
        <f>SUMIFS('[2]Base Datos'!$S:$S,'[2]Base Datos'!$A:$A,#REF!,'[2]Base Datos'!$E:$E,#REF!)</f>
        <v>0</v>
      </c>
      <c r="L188" s="34">
        <f>SUMIFS('[2]Base Datos'!$S:$S,'[2]Base Datos'!$A:$A,#REF!,'[2]Base Datos'!$E:$E,#REF!)</f>
        <v>0</v>
      </c>
      <c r="M188" s="34">
        <f>SUMIFS('[2]Base Datos'!$S:$S,'[2]Base Datos'!$A:$A,#REF!,'[2]Base Datos'!$E:$E,#REF!)</f>
        <v>0</v>
      </c>
      <c r="N188" s="35">
        <f>SUMIFS('[2]Base Datos'!$S:$S,'[2]Base Datos'!$A:$A,#REF!,'[2]Base Datos'!$E:$E,#REF!)</f>
        <v>0</v>
      </c>
      <c r="O188" s="35">
        <f>SUMIFS('[2]Base Datos'!$S:$S,'[2]Base Datos'!$A:$A,#REF!,'[2]Base Datos'!$E:$E,#REF!)</f>
        <v>0</v>
      </c>
      <c r="P188" s="35">
        <f>SUMIFS('[2]Base Datos'!$S:$S,'[2]Base Datos'!$A:$A,#REF!,'[2]Base Datos'!$E:$E,#REF!)</f>
        <v>0</v>
      </c>
      <c r="Q188" s="34">
        <f>SUMIFS('[2]Base Datos'!$S:$S,'[2]Base Datos'!$A:$A,#REF!,'[2]Base Datos'!$E:$E,#REF!)</f>
        <v>0</v>
      </c>
      <c r="R188" s="34">
        <f>SUMIFS('[2]Base Datos'!$S:$S,'[2]Base Datos'!$A:$A,#REF!,'[2]Base Datos'!$E:$E,#REF!)</f>
        <v>0</v>
      </c>
      <c r="S188" s="34">
        <f>SUMIFS('[2]Base Datos'!$S:$S,'[2]Base Datos'!$A:$A,#REF!,'[2]Base Datos'!$E:$E,#REF!)</f>
        <v>0</v>
      </c>
      <c r="T188" s="34">
        <f>SUMIFS('[2]Base Datos'!$S:$S,'[2]Base Datos'!$A:$A,#REF!,'[2]Base Datos'!$E:$E,#REF!)</f>
        <v>0</v>
      </c>
      <c r="U188" s="34">
        <f>SUMIFS('[2]Base Datos'!$S:$S,'[2]Base Datos'!$A:$A,#REF!,'[2]Base Datos'!$E:$E,#REF!)</f>
        <v>0</v>
      </c>
      <c r="V188" s="35">
        <f>SUMIFS('[2]Base Datos'!$S:$S,'[2]Base Datos'!$A:$A,#REF!,'[2]Base Datos'!$E:$E,#REF!)</f>
        <v>0</v>
      </c>
      <c r="W188" s="35">
        <f>SUMIFS('[2]Base Datos'!$S:$S,'[2]Base Datos'!$A:$A,#REF!,'[2]Base Datos'!$E:$E,#REF!)</f>
        <v>0</v>
      </c>
      <c r="X188" s="34">
        <f>SUMIFS('[2]Base Datos'!$S:$S,'[2]Base Datos'!$A:$A,#REF!,'[2]Base Datos'!$E:$E,#REF!)</f>
        <v>0</v>
      </c>
      <c r="Y188" s="34">
        <f>SUMIFS('[2]Base Datos'!$S:$S,'[2]Base Datos'!$A:$A,#REF!,'[2]Base Datos'!$E:$E,#REF!)</f>
        <v>0</v>
      </c>
      <c r="Z188" s="34">
        <f>SUMIFS('[2]Base Datos'!$S:$S,'[2]Base Datos'!$A:$A,#REF!,'[2]Base Datos'!$E:$E,#REF!)</f>
        <v>0</v>
      </c>
      <c r="AA188" s="34">
        <f>SUMIFS('[2]Base Datos'!$S:$S,'[2]Base Datos'!$A:$A,#REF!,'[2]Base Datos'!$E:$E,#REF!)</f>
        <v>0</v>
      </c>
      <c r="AB188" s="34">
        <f>SUMIFS('[2]Base Datos'!$S:$S,'[2]Base Datos'!$A:$A,#REF!,'[2]Base Datos'!$E:$E,#REF!)</f>
        <v>0</v>
      </c>
      <c r="AC188" s="35">
        <f>SUMIFS('[2]Base Datos'!$S:$S,'[2]Base Datos'!$A:$A,#REF!,'[2]Base Datos'!$E:$E,#REF!)</f>
        <v>0</v>
      </c>
      <c r="AD188" s="35">
        <f>SUMIFS('[2]Base Datos'!$S:$S,'[2]Base Datos'!$A:$A,#REF!,'[2]Base Datos'!$E:$E,#REF!)</f>
        <v>0</v>
      </c>
      <c r="AE188" s="34">
        <f>SUMIFS('[2]Base Datos'!$S:$S,'[2]Base Datos'!$A:$A,#REF!,'[2]Base Datos'!$E:$E,#REF!)</f>
        <v>0</v>
      </c>
      <c r="AF188" s="34">
        <f>SUMIFS('[2]Base Datos'!$S:$S,'[2]Base Datos'!$A:$A,#REF!,'[2]Base Datos'!$E:$E,#REF!)</f>
        <v>0</v>
      </c>
      <c r="AG188" s="62">
        <f>SUMIFS('[2]Base Datos'!$S:$S,'[2]Base Datos'!$A:$A,#REF!,'[2]Base Datos'!$E:$E,#REF!)</f>
        <v>0</v>
      </c>
      <c r="AH188" s="35">
        <f>SUMIFS('[2]Base Datos'!$S:$S,'[2]Base Datos'!$A:$A,#REF!,'[2]Base Datos'!$E:$E,#REF!)</f>
        <v>0</v>
      </c>
      <c r="AI188" s="67"/>
    </row>
    <row r="189" spans="1:35" hidden="1">
      <c r="A189" s="14" t="s">
        <v>60</v>
      </c>
      <c r="B189" s="12">
        <f t="shared" si="18"/>
        <v>0</v>
      </c>
      <c r="C189" s="13">
        <v>17.431900559999999</v>
      </c>
      <c r="D189" s="13">
        <f t="shared" si="19"/>
        <v>0</v>
      </c>
      <c r="E189" s="34">
        <f>SUMIFS('[2]Base Datos'!$T:$T,'[2]Base Datos'!$A:$A,#REF!,'[2]Base Datos'!$E:$E,#REF!)</f>
        <v>0</v>
      </c>
      <c r="F189" s="34">
        <f>SUMIFS('[2]Base Datos'!$T:$T,'[2]Base Datos'!$A:$A,#REF!,'[2]Base Datos'!$E:$E,#REF!)</f>
        <v>0</v>
      </c>
      <c r="G189" s="34">
        <f>SUMIFS('[2]Base Datos'!$T:$T,'[2]Base Datos'!$A:$A,#REF!,'[2]Base Datos'!$E:$E,#REF!)</f>
        <v>0</v>
      </c>
      <c r="H189" s="35">
        <f>SUMIFS('[2]Base Datos'!$T:$T,'[2]Base Datos'!$A:$A,#REF!,'[2]Base Datos'!$E:$E,#REF!)</f>
        <v>0</v>
      </c>
      <c r="I189" s="35">
        <f>SUMIFS('[2]Base Datos'!$T:$T,'[2]Base Datos'!$A:$A,#REF!,'[2]Base Datos'!$E:$E,#REF!)</f>
        <v>0</v>
      </c>
      <c r="J189" s="34">
        <f>SUMIFS('[2]Base Datos'!$T:$T,'[2]Base Datos'!$A:$A,#REF!,'[2]Base Datos'!$E:$E,#REF!)</f>
        <v>0</v>
      </c>
      <c r="K189" s="34">
        <f>SUMIFS('[2]Base Datos'!$T:$T,'[2]Base Datos'!$A:$A,#REF!,'[2]Base Datos'!$E:$E,#REF!)</f>
        <v>0</v>
      </c>
      <c r="L189" s="34">
        <f>SUMIFS('[2]Base Datos'!$T:$T,'[2]Base Datos'!$A:$A,#REF!,'[2]Base Datos'!$E:$E,#REF!)</f>
        <v>0</v>
      </c>
      <c r="M189" s="34">
        <f>SUMIFS('[2]Base Datos'!$T:$T,'[2]Base Datos'!$A:$A,#REF!,'[2]Base Datos'!$E:$E,#REF!)</f>
        <v>0</v>
      </c>
      <c r="N189" s="35">
        <f>SUMIFS('[2]Base Datos'!$T:$T,'[2]Base Datos'!$A:$A,#REF!,'[2]Base Datos'!$E:$E,#REF!)</f>
        <v>0</v>
      </c>
      <c r="O189" s="35">
        <f>SUMIFS('[2]Base Datos'!$T:$T,'[2]Base Datos'!$A:$A,#REF!,'[2]Base Datos'!$E:$E,#REF!)</f>
        <v>0</v>
      </c>
      <c r="P189" s="35">
        <f>SUMIFS('[2]Base Datos'!$T:$T,'[2]Base Datos'!$A:$A,#REF!,'[2]Base Datos'!$E:$E,#REF!)</f>
        <v>0</v>
      </c>
      <c r="Q189" s="34">
        <f>SUMIFS('[2]Base Datos'!$T:$T,'[2]Base Datos'!$A:$A,#REF!,'[2]Base Datos'!$E:$E,#REF!)</f>
        <v>0</v>
      </c>
      <c r="R189" s="34">
        <f>SUMIFS('[2]Base Datos'!$T:$T,'[2]Base Datos'!$A:$A,#REF!,'[2]Base Datos'!$E:$E,#REF!)</f>
        <v>0</v>
      </c>
      <c r="S189" s="34">
        <f>SUMIFS('[2]Base Datos'!$T:$T,'[2]Base Datos'!$A:$A,#REF!,'[2]Base Datos'!$E:$E,#REF!)</f>
        <v>0</v>
      </c>
      <c r="T189" s="34">
        <f>SUMIFS('[2]Base Datos'!$T:$T,'[2]Base Datos'!$A:$A,#REF!,'[2]Base Datos'!$E:$E,#REF!)</f>
        <v>0</v>
      </c>
      <c r="U189" s="34">
        <f>SUMIFS('[2]Base Datos'!$T:$T,'[2]Base Datos'!$A:$A,#REF!,'[2]Base Datos'!$E:$E,#REF!)</f>
        <v>0</v>
      </c>
      <c r="V189" s="35">
        <f>SUMIFS('[2]Base Datos'!$T:$T,'[2]Base Datos'!$A:$A,#REF!,'[2]Base Datos'!$E:$E,#REF!)</f>
        <v>0</v>
      </c>
      <c r="W189" s="35">
        <f>SUMIFS('[2]Base Datos'!$T:$T,'[2]Base Datos'!$A:$A,#REF!,'[2]Base Datos'!$E:$E,#REF!)</f>
        <v>0</v>
      </c>
      <c r="X189" s="34">
        <f>SUMIFS('[2]Base Datos'!$T:$T,'[2]Base Datos'!$A:$A,#REF!,'[2]Base Datos'!$E:$E,#REF!)</f>
        <v>0</v>
      </c>
      <c r="Y189" s="34">
        <f>SUMIFS('[2]Base Datos'!$T:$T,'[2]Base Datos'!$A:$A,#REF!,'[2]Base Datos'!$E:$E,#REF!)</f>
        <v>0</v>
      </c>
      <c r="Z189" s="34">
        <f>SUMIFS('[2]Base Datos'!$T:$T,'[2]Base Datos'!$A:$A,#REF!,'[2]Base Datos'!$E:$E,#REF!)</f>
        <v>0</v>
      </c>
      <c r="AA189" s="34">
        <f>SUMIFS('[2]Base Datos'!$T:$T,'[2]Base Datos'!$A:$A,#REF!,'[2]Base Datos'!$E:$E,#REF!)</f>
        <v>0</v>
      </c>
      <c r="AB189" s="34">
        <f>SUMIFS('[2]Base Datos'!$T:$T,'[2]Base Datos'!$A:$A,#REF!,'[2]Base Datos'!$E:$E,#REF!)</f>
        <v>0</v>
      </c>
      <c r="AC189" s="35">
        <f>SUMIFS('[2]Base Datos'!$T:$T,'[2]Base Datos'!$A:$A,#REF!,'[2]Base Datos'!$E:$E,#REF!)</f>
        <v>0</v>
      </c>
      <c r="AD189" s="35">
        <f>SUMIFS('[2]Base Datos'!$T:$T,'[2]Base Datos'!$A:$A,#REF!,'[2]Base Datos'!$E:$E,#REF!)</f>
        <v>0</v>
      </c>
      <c r="AE189" s="34">
        <f>SUMIFS('[2]Base Datos'!$T:$T,'[2]Base Datos'!$A:$A,#REF!,'[2]Base Datos'!$E:$E,#REF!)</f>
        <v>0</v>
      </c>
      <c r="AF189" s="34">
        <f>SUMIFS('[2]Base Datos'!$T:$T,'[2]Base Datos'!$A:$A,#REF!,'[2]Base Datos'!$E:$E,#REF!)</f>
        <v>0</v>
      </c>
      <c r="AG189" s="62">
        <f>SUMIFS('[2]Base Datos'!$T:$T,'[2]Base Datos'!$A:$A,#REF!,'[2]Base Datos'!$E:$E,#REF!)</f>
        <v>0</v>
      </c>
      <c r="AH189" s="35">
        <f>SUMIFS('[2]Base Datos'!$T:$T,'[2]Base Datos'!$A:$A,#REF!,'[2]Base Datos'!$E:$E,#REF!)</f>
        <v>0</v>
      </c>
      <c r="AI189" s="67"/>
    </row>
    <row r="190" spans="1:35" hidden="1">
      <c r="A190" s="14" t="s">
        <v>61</v>
      </c>
      <c r="B190" s="12">
        <f t="shared" si="18"/>
        <v>0</v>
      </c>
      <c r="C190" s="13">
        <v>551.40082326275751</v>
      </c>
      <c r="D190" s="13">
        <f t="shared" si="19"/>
        <v>0</v>
      </c>
      <c r="E190" s="34">
        <f>SUMIFS('[2]Base Datos'!$U:$U,'[2]Base Datos'!$A:$A,#REF!,'[2]Base Datos'!$E:$E,#REF!)</f>
        <v>0</v>
      </c>
      <c r="F190" s="34">
        <f>SUMIFS('[2]Base Datos'!$U:$U,'[2]Base Datos'!$A:$A,#REF!,'[2]Base Datos'!$E:$E,#REF!)</f>
        <v>0</v>
      </c>
      <c r="G190" s="34">
        <f>SUMIFS('[2]Base Datos'!$U:$U,'[2]Base Datos'!$A:$A,#REF!,'[2]Base Datos'!$E:$E,#REF!)</f>
        <v>0</v>
      </c>
      <c r="H190" s="35">
        <f>SUMIFS('[2]Base Datos'!$U:$U,'[2]Base Datos'!$A:$A,#REF!,'[2]Base Datos'!$E:$E,#REF!)</f>
        <v>0</v>
      </c>
      <c r="I190" s="35">
        <f>SUMIFS('[2]Base Datos'!$U:$U,'[2]Base Datos'!$A:$A,#REF!,'[2]Base Datos'!$E:$E,#REF!)</f>
        <v>0</v>
      </c>
      <c r="J190" s="34">
        <f>SUMIFS('[2]Base Datos'!$U:$U,'[2]Base Datos'!$A:$A,#REF!,'[2]Base Datos'!$E:$E,#REF!)</f>
        <v>0</v>
      </c>
      <c r="K190" s="34">
        <f>SUMIFS('[2]Base Datos'!$U:$U,'[2]Base Datos'!$A:$A,#REF!,'[2]Base Datos'!$E:$E,#REF!)</f>
        <v>0</v>
      </c>
      <c r="L190" s="34">
        <f>SUMIFS('[2]Base Datos'!$U:$U,'[2]Base Datos'!$A:$A,#REF!,'[2]Base Datos'!$E:$E,#REF!)</f>
        <v>0</v>
      </c>
      <c r="M190" s="34">
        <f>SUMIFS('[2]Base Datos'!$U:$U,'[2]Base Datos'!$A:$A,#REF!,'[2]Base Datos'!$E:$E,#REF!)</f>
        <v>0</v>
      </c>
      <c r="N190" s="35">
        <f>SUMIFS('[2]Base Datos'!$U:$U,'[2]Base Datos'!$A:$A,#REF!,'[2]Base Datos'!$E:$E,#REF!)</f>
        <v>0</v>
      </c>
      <c r="O190" s="35">
        <f>SUMIFS('[2]Base Datos'!$U:$U,'[2]Base Datos'!$A:$A,#REF!,'[2]Base Datos'!$E:$E,#REF!)</f>
        <v>0</v>
      </c>
      <c r="P190" s="35">
        <f>SUMIFS('[2]Base Datos'!$U:$U,'[2]Base Datos'!$A:$A,#REF!,'[2]Base Datos'!$E:$E,#REF!)</f>
        <v>0</v>
      </c>
      <c r="Q190" s="34">
        <f>SUMIFS('[2]Base Datos'!$U:$U,'[2]Base Datos'!$A:$A,#REF!,'[2]Base Datos'!$E:$E,#REF!)</f>
        <v>0</v>
      </c>
      <c r="R190" s="34">
        <f>SUMIFS('[2]Base Datos'!$U:$U,'[2]Base Datos'!$A:$A,#REF!,'[2]Base Datos'!$E:$E,#REF!)</f>
        <v>0</v>
      </c>
      <c r="S190" s="34">
        <f>SUMIFS('[2]Base Datos'!$U:$U,'[2]Base Datos'!$A:$A,#REF!,'[2]Base Datos'!$E:$E,#REF!)</f>
        <v>0</v>
      </c>
      <c r="T190" s="34">
        <f>SUMIFS('[2]Base Datos'!$U:$U,'[2]Base Datos'!$A:$A,#REF!,'[2]Base Datos'!$E:$E,#REF!)</f>
        <v>0</v>
      </c>
      <c r="U190" s="34">
        <f>SUMIFS('[2]Base Datos'!$U:$U,'[2]Base Datos'!$A:$A,#REF!,'[2]Base Datos'!$E:$E,#REF!)</f>
        <v>0</v>
      </c>
      <c r="V190" s="35">
        <f>SUMIFS('[2]Base Datos'!$U:$U,'[2]Base Datos'!$A:$A,#REF!,'[2]Base Datos'!$E:$E,#REF!)</f>
        <v>0</v>
      </c>
      <c r="W190" s="35">
        <f>SUMIFS('[2]Base Datos'!$U:$U,'[2]Base Datos'!$A:$A,#REF!,'[2]Base Datos'!$E:$E,#REF!)</f>
        <v>0</v>
      </c>
      <c r="X190" s="34">
        <f>SUMIFS('[2]Base Datos'!$U:$U,'[2]Base Datos'!$A:$A,#REF!,'[2]Base Datos'!$E:$E,#REF!)</f>
        <v>0</v>
      </c>
      <c r="Y190" s="34">
        <f>SUMIFS('[2]Base Datos'!$U:$U,'[2]Base Datos'!$A:$A,#REF!,'[2]Base Datos'!$E:$E,#REF!)</f>
        <v>0</v>
      </c>
      <c r="Z190" s="34">
        <f>SUMIFS('[2]Base Datos'!$U:$U,'[2]Base Datos'!$A:$A,#REF!,'[2]Base Datos'!$E:$E,#REF!)</f>
        <v>0</v>
      </c>
      <c r="AA190" s="34">
        <f>SUMIFS('[2]Base Datos'!$U:$U,'[2]Base Datos'!$A:$A,#REF!,'[2]Base Datos'!$E:$E,#REF!)</f>
        <v>0</v>
      </c>
      <c r="AB190" s="34">
        <f>SUMIFS('[2]Base Datos'!$U:$U,'[2]Base Datos'!$A:$A,#REF!,'[2]Base Datos'!$E:$E,#REF!)</f>
        <v>0</v>
      </c>
      <c r="AC190" s="35">
        <f>SUMIFS('[2]Base Datos'!$U:$U,'[2]Base Datos'!$A:$A,#REF!,'[2]Base Datos'!$E:$E,#REF!)</f>
        <v>0</v>
      </c>
      <c r="AD190" s="35">
        <f>SUMIFS('[2]Base Datos'!$U:$U,'[2]Base Datos'!$A:$A,#REF!,'[2]Base Datos'!$E:$E,#REF!)</f>
        <v>0</v>
      </c>
      <c r="AE190" s="34">
        <f>SUMIFS('[2]Base Datos'!$U:$U,'[2]Base Datos'!$A:$A,#REF!,'[2]Base Datos'!$E:$E,#REF!)</f>
        <v>0</v>
      </c>
      <c r="AF190" s="34">
        <f>SUMIFS('[2]Base Datos'!$U:$U,'[2]Base Datos'!$A:$A,#REF!,'[2]Base Datos'!$E:$E,#REF!)</f>
        <v>0</v>
      </c>
      <c r="AG190" s="62">
        <f>SUMIFS('[2]Base Datos'!$U:$U,'[2]Base Datos'!$A:$A,#REF!,'[2]Base Datos'!$E:$E,#REF!)</f>
        <v>0</v>
      </c>
      <c r="AH190" s="35">
        <f>SUMIFS('[2]Base Datos'!$U:$U,'[2]Base Datos'!$A:$A,#REF!,'[2]Base Datos'!$E:$E,#REF!)</f>
        <v>0</v>
      </c>
      <c r="AI190" s="67"/>
    </row>
    <row r="191" spans="1:35" hidden="1">
      <c r="A191" s="14" t="s">
        <v>62</v>
      </c>
      <c r="B191" s="12">
        <f t="shared" si="18"/>
        <v>0</v>
      </c>
      <c r="C191" s="13">
        <v>10025.46951386832</v>
      </c>
      <c r="D191" s="13">
        <f t="shared" si="19"/>
        <v>0</v>
      </c>
      <c r="E191" s="34">
        <f>SUMIFS('[2]Base Datos'!$V:$V,'[2]Base Datos'!$A:$A,#REF!,'[2]Base Datos'!$E:$E,#REF!)</f>
        <v>0</v>
      </c>
      <c r="F191" s="34">
        <f>SUMIFS('[2]Base Datos'!$V:$V,'[2]Base Datos'!$A:$A,#REF!,'[2]Base Datos'!$E:$E,#REF!)</f>
        <v>0</v>
      </c>
      <c r="G191" s="34">
        <f>SUMIFS('[2]Base Datos'!$V:$V,'[2]Base Datos'!$A:$A,#REF!,'[2]Base Datos'!$E:$E,#REF!)</f>
        <v>0</v>
      </c>
      <c r="H191" s="35">
        <f>SUMIFS('[2]Base Datos'!$V:$V,'[2]Base Datos'!$A:$A,#REF!,'[2]Base Datos'!$E:$E,#REF!)</f>
        <v>0</v>
      </c>
      <c r="I191" s="35">
        <f>SUMIFS('[2]Base Datos'!$V:$V,'[2]Base Datos'!$A:$A,#REF!,'[2]Base Datos'!$E:$E,#REF!)</f>
        <v>0</v>
      </c>
      <c r="J191" s="34">
        <f>SUMIFS('[2]Base Datos'!$V:$V,'[2]Base Datos'!$A:$A,#REF!,'[2]Base Datos'!$E:$E,#REF!)</f>
        <v>0</v>
      </c>
      <c r="K191" s="34">
        <f>SUMIFS('[2]Base Datos'!$V:$V,'[2]Base Datos'!$A:$A,#REF!,'[2]Base Datos'!$E:$E,#REF!)</f>
        <v>0</v>
      </c>
      <c r="L191" s="34">
        <f>SUMIFS('[2]Base Datos'!$V:$V,'[2]Base Datos'!$A:$A,#REF!,'[2]Base Datos'!$E:$E,#REF!)</f>
        <v>0</v>
      </c>
      <c r="M191" s="34">
        <f>SUMIFS('[2]Base Datos'!$V:$V,'[2]Base Datos'!$A:$A,#REF!,'[2]Base Datos'!$E:$E,#REF!)</f>
        <v>0</v>
      </c>
      <c r="N191" s="35">
        <f>SUMIFS('[2]Base Datos'!$V:$V,'[2]Base Datos'!$A:$A,#REF!,'[2]Base Datos'!$E:$E,#REF!)</f>
        <v>0</v>
      </c>
      <c r="O191" s="35">
        <f>SUMIFS('[2]Base Datos'!$V:$V,'[2]Base Datos'!$A:$A,#REF!,'[2]Base Datos'!$E:$E,#REF!)</f>
        <v>0</v>
      </c>
      <c r="P191" s="35">
        <f>SUMIFS('[2]Base Datos'!$V:$V,'[2]Base Datos'!$A:$A,#REF!,'[2]Base Datos'!$E:$E,#REF!)</f>
        <v>0</v>
      </c>
      <c r="Q191" s="34">
        <f>SUMIFS('[2]Base Datos'!$V:$V,'[2]Base Datos'!$A:$A,#REF!,'[2]Base Datos'!$E:$E,#REF!)</f>
        <v>0</v>
      </c>
      <c r="R191" s="34">
        <f>SUMIFS('[2]Base Datos'!$V:$V,'[2]Base Datos'!$A:$A,#REF!,'[2]Base Datos'!$E:$E,#REF!)</f>
        <v>0</v>
      </c>
      <c r="S191" s="34">
        <f>SUMIFS('[2]Base Datos'!$V:$V,'[2]Base Datos'!$A:$A,#REF!,'[2]Base Datos'!$E:$E,#REF!)</f>
        <v>0</v>
      </c>
      <c r="T191" s="34">
        <f>SUMIFS('[2]Base Datos'!$V:$V,'[2]Base Datos'!$A:$A,#REF!,'[2]Base Datos'!$E:$E,#REF!)</f>
        <v>0</v>
      </c>
      <c r="U191" s="34">
        <f>SUMIFS('[2]Base Datos'!$V:$V,'[2]Base Datos'!$A:$A,#REF!,'[2]Base Datos'!$E:$E,#REF!)</f>
        <v>0</v>
      </c>
      <c r="V191" s="35">
        <f>SUMIFS('[2]Base Datos'!$V:$V,'[2]Base Datos'!$A:$A,#REF!,'[2]Base Datos'!$E:$E,#REF!)</f>
        <v>0</v>
      </c>
      <c r="W191" s="35">
        <f>SUMIFS('[2]Base Datos'!$V:$V,'[2]Base Datos'!$A:$A,#REF!,'[2]Base Datos'!$E:$E,#REF!)</f>
        <v>0</v>
      </c>
      <c r="X191" s="34">
        <f>SUMIFS('[2]Base Datos'!$V:$V,'[2]Base Datos'!$A:$A,#REF!,'[2]Base Datos'!$E:$E,#REF!)</f>
        <v>0</v>
      </c>
      <c r="Y191" s="34">
        <f>SUMIFS('[2]Base Datos'!$V:$V,'[2]Base Datos'!$A:$A,#REF!,'[2]Base Datos'!$E:$E,#REF!)</f>
        <v>0</v>
      </c>
      <c r="Z191" s="34">
        <f>SUMIFS('[2]Base Datos'!$V:$V,'[2]Base Datos'!$A:$A,#REF!,'[2]Base Datos'!$E:$E,#REF!)</f>
        <v>0</v>
      </c>
      <c r="AA191" s="34">
        <f>SUMIFS('[2]Base Datos'!$V:$V,'[2]Base Datos'!$A:$A,#REF!,'[2]Base Datos'!$E:$E,#REF!)</f>
        <v>0</v>
      </c>
      <c r="AB191" s="34">
        <f>SUMIFS('[2]Base Datos'!$V:$V,'[2]Base Datos'!$A:$A,#REF!,'[2]Base Datos'!$E:$E,#REF!)</f>
        <v>0</v>
      </c>
      <c r="AC191" s="35">
        <f>SUMIFS('[2]Base Datos'!$V:$V,'[2]Base Datos'!$A:$A,#REF!,'[2]Base Datos'!$E:$E,#REF!)</f>
        <v>0</v>
      </c>
      <c r="AD191" s="35">
        <f>SUMIFS('[2]Base Datos'!$V:$V,'[2]Base Datos'!$A:$A,#REF!,'[2]Base Datos'!$E:$E,#REF!)</f>
        <v>0</v>
      </c>
      <c r="AE191" s="34">
        <f>SUMIFS('[2]Base Datos'!$V:$V,'[2]Base Datos'!$A:$A,#REF!,'[2]Base Datos'!$E:$E,#REF!)</f>
        <v>0</v>
      </c>
      <c r="AF191" s="34">
        <f>SUMIFS('[2]Base Datos'!$V:$V,'[2]Base Datos'!$A:$A,#REF!,'[2]Base Datos'!$E:$E,#REF!)</f>
        <v>0</v>
      </c>
      <c r="AG191" s="62">
        <f>SUMIFS('[2]Base Datos'!$V:$V,'[2]Base Datos'!$A:$A,#REF!,'[2]Base Datos'!$E:$E,#REF!)</f>
        <v>0</v>
      </c>
      <c r="AH191" s="35">
        <f>SUMIFS('[2]Base Datos'!$V:$V,'[2]Base Datos'!$A:$A,#REF!,'[2]Base Datos'!$E:$E,#REF!)</f>
        <v>0</v>
      </c>
      <c r="AI191" s="67"/>
    </row>
    <row r="192" spans="1:35" hidden="1">
      <c r="A192" s="14" t="s">
        <v>63</v>
      </c>
      <c r="B192" s="12">
        <f t="shared" si="18"/>
        <v>0</v>
      </c>
      <c r="C192" s="13">
        <v>11278.65320310186</v>
      </c>
      <c r="D192" s="13">
        <f t="shared" si="19"/>
        <v>0</v>
      </c>
      <c r="E192" s="34">
        <f>SUMIFS('[2]Base Datos'!$W:$W,'[2]Base Datos'!$A:$A,#REF!,'[2]Base Datos'!$E:$E,#REF!)</f>
        <v>0</v>
      </c>
      <c r="F192" s="34">
        <f>SUMIFS('[2]Base Datos'!$W:$W,'[2]Base Datos'!$A:$A,#REF!,'[2]Base Datos'!$E:$E,#REF!)</f>
        <v>0</v>
      </c>
      <c r="G192" s="34">
        <f>SUMIFS('[2]Base Datos'!$W:$W,'[2]Base Datos'!$A:$A,#REF!,'[2]Base Datos'!$E:$E,#REF!)</f>
        <v>0</v>
      </c>
      <c r="H192" s="35">
        <f>SUMIFS('[2]Base Datos'!$W:$W,'[2]Base Datos'!$A:$A,#REF!,'[2]Base Datos'!$E:$E,#REF!)</f>
        <v>0</v>
      </c>
      <c r="I192" s="35">
        <f>SUMIFS('[2]Base Datos'!$W:$W,'[2]Base Datos'!$A:$A,#REF!,'[2]Base Datos'!$E:$E,#REF!)</f>
        <v>0</v>
      </c>
      <c r="J192" s="34">
        <f>SUMIFS('[2]Base Datos'!$W:$W,'[2]Base Datos'!$A:$A,#REF!,'[2]Base Datos'!$E:$E,#REF!)</f>
        <v>0</v>
      </c>
      <c r="K192" s="34">
        <f>SUMIFS('[2]Base Datos'!$W:$W,'[2]Base Datos'!$A:$A,#REF!,'[2]Base Datos'!$E:$E,#REF!)</f>
        <v>0</v>
      </c>
      <c r="L192" s="34">
        <f>SUMIFS('[2]Base Datos'!$W:$W,'[2]Base Datos'!$A:$A,#REF!,'[2]Base Datos'!$E:$E,#REF!)</f>
        <v>0</v>
      </c>
      <c r="M192" s="34">
        <f>SUMIFS('[2]Base Datos'!$W:$W,'[2]Base Datos'!$A:$A,#REF!,'[2]Base Datos'!$E:$E,#REF!)</f>
        <v>0</v>
      </c>
      <c r="N192" s="35">
        <f>SUMIFS('[2]Base Datos'!$W:$W,'[2]Base Datos'!$A:$A,#REF!,'[2]Base Datos'!$E:$E,#REF!)</f>
        <v>0</v>
      </c>
      <c r="O192" s="35">
        <f>SUMIFS('[2]Base Datos'!$W:$W,'[2]Base Datos'!$A:$A,#REF!,'[2]Base Datos'!$E:$E,#REF!)</f>
        <v>0</v>
      </c>
      <c r="P192" s="35">
        <f>SUMIFS('[2]Base Datos'!$W:$W,'[2]Base Datos'!$A:$A,#REF!,'[2]Base Datos'!$E:$E,#REF!)</f>
        <v>0</v>
      </c>
      <c r="Q192" s="34">
        <f>SUMIFS('[2]Base Datos'!$W:$W,'[2]Base Datos'!$A:$A,#REF!,'[2]Base Datos'!$E:$E,#REF!)</f>
        <v>0</v>
      </c>
      <c r="R192" s="34">
        <f>SUMIFS('[2]Base Datos'!$W:$W,'[2]Base Datos'!$A:$A,#REF!,'[2]Base Datos'!$E:$E,#REF!)</f>
        <v>0</v>
      </c>
      <c r="S192" s="34">
        <f>SUMIFS('[2]Base Datos'!$W:$W,'[2]Base Datos'!$A:$A,#REF!,'[2]Base Datos'!$E:$E,#REF!)</f>
        <v>0</v>
      </c>
      <c r="T192" s="34">
        <f>SUMIFS('[2]Base Datos'!$W:$W,'[2]Base Datos'!$A:$A,#REF!,'[2]Base Datos'!$E:$E,#REF!)</f>
        <v>0</v>
      </c>
      <c r="U192" s="34">
        <f>SUMIFS('[2]Base Datos'!$W:$W,'[2]Base Datos'!$A:$A,#REF!,'[2]Base Datos'!$E:$E,#REF!)</f>
        <v>0</v>
      </c>
      <c r="V192" s="35">
        <f>SUMIFS('[2]Base Datos'!$W:$W,'[2]Base Datos'!$A:$A,#REF!,'[2]Base Datos'!$E:$E,#REF!)</f>
        <v>0</v>
      </c>
      <c r="W192" s="35">
        <f>SUMIFS('[2]Base Datos'!$W:$W,'[2]Base Datos'!$A:$A,#REF!,'[2]Base Datos'!$E:$E,#REF!)</f>
        <v>0</v>
      </c>
      <c r="X192" s="34">
        <f>SUMIFS('[2]Base Datos'!$W:$W,'[2]Base Datos'!$A:$A,#REF!,'[2]Base Datos'!$E:$E,#REF!)</f>
        <v>0</v>
      </c>
      <c r="Y192" s="34">
        <f>SUMIFS('[2]Base Datos'!$W:$W,'[2]Base Datos'!$A:$A,#REF!,'[2]Base Datos'!$E:$E,#REF!)</f>
        <v>0</v>
      </c>
      <c r="Z192" s="34">
        <f>SUMIFS('[2]Base Datos'!$W:$W,'[2]Base Datos'!$A:$A,#REF!,'[2]Base Datos'!$E:$E,#REF!)</f>
        <v>0</v>
      </c>
      <c r="AA192" s="34">
        <f>SUMIFS('[2]Base Datos'!$W:$W,'[2]Base Datos'!$A:$A,#REF!,'[2]Base Datos'!$E:$E,#REF!)</f>
        <v>0</v>
      </c>
      <c r="AB192" s="34">
        <f>SUMIFS('[2]Base Datos'!$W:$W,'[2]Base Datos'!$A:$A,#REF!,'[2]Base Datos'!$E:$E,#REF!)</f>
        <v>0</v>
      </c>
      <c r="AC192" s="35">
        <f>SUMIFS('[2]Base Datos'!$W:$W,'[2]Base Datos'!$A:$A,#REF!,'[2]Base Datos'!$E:$E,#REF!)</f>
        <v>0</v>
      </c>
      <c r="AD192" s="35">
        <f>SUMIFS('[2]Base Datos'!$W:$W,'[2]Base Datos'!$A:$A,#REF!,'[2]Base Datos'!$E:$E,#REF!)</f>
        <v>0</v>
      </c>
      <c r="AE192" s="34">
        <f>SUMIFS('[2]Base Datos'!$W:$W,'[2]Base Datos'!$A:$A,#REF!,'[2]Base Datos'!$E:$E,#REF!)</f>
        <v>0</v>
      </c>
      <c r="AF192" s="34">
        <f>SUMIFS('[2]Base Datos'!$W:$W,'[2]Base Datos'!$A:$A,#REF!,'[2]Base Datos'!$E:$E,#REF!)</f>
        <v>0</v>
      </c>
      <c r="AG192" s="62">
        <f>SUMIFS('[2]Base Datos'!$W:$W,'[2]Base Datos'!$A:$A,#REF!,'[2]Base Datos'!$E:$E,#REF!)</f>
        <v>0</v>
      </c>
      <c r="AH192" s="35">
        <f>SUMIFS('[2]Base Datos'!$W:$W,'[2]Base Datos'!$A:$A,#REF!,'[2]Base Datos'!$E:$E,#REF!)</f>
        <v>0</v>
      </c>
      <c r="AI192" s="67"/>
    </row>
    <row r="193" spans="1:35" hidden="1">
      <c r="A193" s="14" t="s">
        <v>64</v>
      </c>
      <c r="B193" s="12">
        <f t="shared" si="18"/>
        <v>0</v>
      </c>
      <c r="C193" s="13">
        <v>2527.4699999999998</v>
      </c>
      <c r="D193" s="13">
        <f t="shared" si="19"/>
        <v>0</v>
      </c>
      <c r="E193" s="34">
        <f>SUMIFS('[2]Base Datos'!$X:$X,'[2]Base Datos'!$A:$A,#REF!,'[2]Base Datos'!$E:$E,#REF!)</f>
        <v>0</v>
      </c>
      <c r="F193" s="34">
        <f>SUMIFS('[2]Base Datos'!$X:$X,'[2]Base Datos'!$A:$A,#REF!,'[2]Base Datos'!$E:$E,#REF!)</f>
        <v>0</v>
      </c>
      <c r="G193" s="34">
        <f>SUMIFS('[2]Base Datos'!$X:$X,'[2]Base Datos'!$A:$A,#REF!,'[2]Base Datos'!$E:$E,#REF!)</f>
        <v>0</v>
      </c>
      <c r="H193" s="35">
        <f>SUMIFS('[2]Base Datos'!$X:$X,'[2]Base Datos'!$A:$A,#REF!,'[2]Base Datos'!$E:$E,#REF!)</f>
        <v>0</v>
      </c>
      <c r="I193" s="35">
        <f>SUMIFS('[2]Base Datos'!$X:$X,'[2]Base Datos'!$A:$A,#REF!,'[2]Base Datos'!$E:$E,#REF!)</f>
        <v>0</v>
      </c>
      <c r="J193" s="34">
        <f>SUMIFS('[2]Base Datos'!$X:$X,'[2]Base Datos'!$A:$A,#REF!,'[2]Base Datos'!$E:$E,#REF!)</f>
        <v>0</v>
      </c>
      <c r="K193" s="34">
        <f>SUMIFS('[2]Base Datos'!$X:$X,'[2]Base Datos'!$A:$A,#REF!,'[2]Base Datos'!$E:$E,#REF!)</f>
        <v>0</v>
      </c>
      <c r="L193" s="34">
        <f>SUMIFS('[2]Base Datos'!$X:$X,'[2]Base Datos'!$A:$A,#REF!,'[2]Base Datos'!$E:$E,#REF!)</f>
        <v>0</v>
      </c>
      <c r="M193" s="34">
        <f>SUMIFS('[2]Base Datos'!$X:$X,'[2]Base Datos'!$A:$A,#REF!,'[2]Base Datos'!$E:$E,#REF!)</f>
        <v>0</v>
      </c>
      <c r="N193" s="35">
        <f>SUMIFS('[2]Base Datos'!$X:$X,'[2]Base Datos'!$A:$A,#REF!,'[2]Base Datos'!$E:$E,#REF!)</f>
        <v>0</v>
      </c>
      <c r="O193" s="35">
        <f>SUMIFS('[2]Base Datos'!$X:$X,'[2]Base Datos'!$A:$A,#REF!,'[2]Base Datos'!$E:$E,#REF!)</f>
        <v>0</v>
      </c>
      <c r="P193" s="35">
        <f>SUMIFS('[2]Base Datos'!$X:$X,'[2]Base Datos'!$A:$A,#REF!,'[2]Base Datos'!$E:$E,#REF!)</f>
        <v>0</v>
      </c>
      <c r="Q193" s="34">
        <f>SUMIFS('[2]Base Datos'!$X:$X,'[2]Base Datos'!$A:$A,#REF!,'[2]Base Datos'!$E:$E,#REF!)</f>
        <v>0</v>
      </c>
      <c r="R193" s="34">
        <f>SUMIFS('[2]Base Datos'!$X:$X,'[2]Base Datos'!$A:$A,#REF!,'[2]Base Datos'!$E:$E,#REF!)</f>
        <v>0</v>
      </c>
      <c r="S193" s="34">
        <f>SUMIFS('[2]Base Datos'!$X:$X,'[2]Base Datos'!$A:$A,#REF!,'[2]Base Datos'!$E:$E,#REF!)</f>
        <v>0</v>
      </c>
      <c r="T193" s="34">
        <f>SUMIFS('[2]Base Datos'!$X:$X,'[2]Base Datos'!$A:$A,#REF!,'[2]Base Datos'!$E:$E,#REF!)</f>
        <v>0</v>
      </c>
      <c r="U193" s="34">
        <f>SUMIFS('[2]Base Datos'!$X:$X,'[2]Base Datos'!$A:$A,#REF!,'[2]Base Datos'!$E:$E,#REF!)</f>
        <v>0</v>
      </c>
      <c r="V193" s="35">
        <f>SUMIFS('[2]Base Datos'!$X:$X,'[2]Base Datos'!$A:$A,#REF!,'[2]Base Datos'!$E:$E,#REF!)</f>
        <v>0</v>
      </c>
      <c r="W193" s="35">
        <f>SUMIFS('[2]Base Datos'!$X:$X,'[2]Base Datos'!$A:$A,#REF!,'[2]Base Datos'!$E:$E,#REF!)</f>
        <v>0</v>
      </c>
      <c r="X193" s="34">
        <f>SUMIFS('[2]Base Datos'!$X:$X,'[2]Base Datos'!$A:$A,#REF!,'[2]Base Datos'!$E:$E,#REF!)</f>
        <v>0</v>
      </c>
      <c r="Y193" s="34">
        <f>SUMIFS('[2]Base Datos'!$X:$X,'[2]Base Datos'!$A:$A,#REF!,'[2]Base Datos'!$E:$E,#REF!)</f>
        <v>0</v>
      </c>
      <c r="Z193" s="34">
        <f>SUMIFS('[2]Base Datos'!$X:$X,'[2]Base Datos'!$A:$A,#REF!,'[2]Base Datos'!$E:$E,#REF!)</f>
        <v>0</v>
      </c>
      <c r="AA193" s="34">
        <f>SUMIFS('[2]Base Datos'!$X:$X,'[2]Base Datos'!$A:$A,#REF!,'[2]Base Datos'!$E:$E,#REF!)</f>
        <v>0</v>
      </c>
      <c r="AB193" s="34">
        <f>SUMIFS('[2]Base Datos'!$X:$X,'[2]Base Datos'!$A:$A,#REF!,'[2]Base Datos'!$E:$E,#REF!)</f>
        <v>0</v>
      </c>
      <c r="AC193" s="35">
        <f>SUMIFS('[2]Base Datos'!$X:$X,'[2]Base Datos'!$A:$A,#REF!,'[2]Base Datos'!$E:$E,#REF!)</f>
        <v>0</v>
      </c>
      <c r="AD193" s="35">
        <f>SUMIFS('[2]Base Datos'!$X:$X,'[2]Base Datos'!$A:$A,#REF!,'[2]Base Datos'!$E:$E,#REF!)</f>
        <v>0</v>
      </c>
      <c r="AE193" s="34">
        <f>SUMIFS('[2]Base Datos'!$X:$X,'[2]Base Datos'!$A:$A,#REF!,'[2]Base Datos'!$E:$E,#REF!)</f>
        <v>0</v>
      </c>
      <c r="AF193" s="34">
        <f>SUMIFS('[2]Base Datos'!$X:$X,'[2]Base Datos'!$A:$A,#REF!,'[2]Base Datos'!$E:$E,#REF!)</f>
        <v>0</v>
      </c>
      <c r="AG193" s="62">
        <f>SUMIFS('[2]Base Datos'!$X:$X,'[2]Base Datos'!$A:$A,#REF!,'[2]Base Datos'!$E:$E,#REF!)</f>
        <v>0</v>
      </c>
      <c r="AH193" s="35">
        <f>SUMIFS('[2]Base Datos'!$X:$X,'[2]Base Datos'!$A:$A,#REF!,'[2]Base Datos'!$E:$E,#REF!)</f>
        <v>0</v>
      </c>
      <c r="AI193" s="67"/>
    </row>
    <row r="194" spans="1:35" hidden="1">
      <c r="A194" s="14" t="s">
        <v>65</v>
      </c>
      <c r="B194" s="12">
        <f t="shared" si="18"/>
        <v>0</v>
      </c>
      <c r="C194" s="13">
        <v>138.69</v>
      </c>
      <c r="D194" s="13">
        <f t="shared" si="19"/>
        <v>0</v>
      </c>
      <c r="E194" s="34">
        <f>SUMIFS('[2]Base Datos'!$I:$I,'[2]Base Datos'!$C:$C,#REF!,'[2]Base Datos'!$E:$E,#REF!)</f>
        <v>0</v>
      </c>
      <c r="F194" s="34">
        <f>SUMIFS('[2]Base Datos'!$I:$I,'[2]Base Datos'!$C:$C,#REF!,'[2]Base Datos'!$E:$E,#REF!)</f>
        <v>0</v>
      </c>
      <c r="G194" s="34">
        <f>SUMIFS('[2]Base Datos'!$I:$I,'[2]Base Datos'!$C:$C,#REF!,'[2]Base Datos'!$E:$E,#REF!)</f>
        <v>0</v>
      </c>
      <c r="H194" s="35">
        <f>SUMIFS('[2]Base Datos'!$I:$I,'[2]Base Datos'!$C:$C,#REF!,'[2]Base Datos'!$E:$E,#REF!)</f>
        <v>0</v>
      </c>
      <c r="I194" s="35">
        <f>SUMIFS('[2]Base Datos'!$I:$I,'[2]Base Datos'!$C:$C,#REF!,'[2]Base Datos'!$E:$E,#REF!)</f>
        <v>0</v>
      </c>
      <c r="J194" s="34">
        <f>SUMIFS('[2]Base Datos'!$I:$I,'[2]Base Datos'!$C:$C,#REF!,'[2]Base Datos'!$E:$E,#REF!)</f>
        <v>0</v>
      </c>
      <c r="K194" s="34">
        <f>SUMIFS('[2]Base Datos'!$I:$I,'[2]Base Datos'!$C:$C,#REF!,'[2]Base Datos'!$E:$E,#REF!)</f>
        <v>0</v>
      </c>
      <c r="L194" s="34">
        <f>SUMIFS('[2]Base Datos'!$I:$I,'[2]Base Datos'!$C:$C,#REF!,'[2]Base Datos'!$E:$E,#REF!)</f>
        <v>0</v>
      </c>
      <c r="M194" s="34">
        <f>SUMIFS('[2]Base Datos'!$I:$I,'[2]Base Datos'!$C:$C,#REF!,'[2]Base Datos'!$E:$E,#REF!)</f>
        <v>0</v>
      </c>
      <c r="N194" s="35">
        <f>SUMIFS('[2]Base Datos'!$I:$I,'[2]Base Datos'!$C:$C,#REF!,'[2]Base Datos'!$E:$E,#REF!)</f>
        <v>0</v>
      </c>
      <c r="O194" s="35">
        <f>SUMIFS('[2]Base Datos'!$I:$I,'[2]Base Datos'!$C:$C,#REF!,'[2]Base Datos'!$E:$E,#REF!)</f>
        <v>0</v>
      </c>
      <c r="P194" s="35">
        <f>SUMIFS('[2]Base Datos'!$I:$I,'[2]Base Datos'!$C:$C,#REF!,'[2]Base Datos'!$E:$E,#REF!)</f>
        <v>0</v>
      </c>
      <c r="Q194" s="34">
        <f>SUMIFS('[2]Base Datos'!$I:$I,'[2]Base Datos'!$C:$C,#REF!,'[2]Base Datos'!$E:$E,#REF!)</f>
        <v>0</v>
      </c>
      <c r="R194" s="34">
        <f>SUMIFS('[2]Base Datos'!$I:$I,'[2]Base Datos'!$C:$C,#REF!,'[2]Base Datos'!$E:$E,#REF!)</f>
        <v>0</v>
      </c>
      <c r="S194" s="34">
        <f>SUMIFS('[2]Base Datos'!$I:$I,'[2]Base Datos'!$C:$C,#REF!,'[2]Base Datos'!$E:$E,#REF!)</f>
        <v>0</v>
      </c>
      <c r="T194" s="34">
        <f>SUMIFS('[2]Base Datos'!$I:$I,'[2]Base Datos'!$C:$C,#REF!,'[2]Base Datos'!$E:$E,#REF!)</f>
        <v>0</v>
      </c>
      <c r="U194" s="34">
        <f>SUMIFS('[2]Base Datos'!$I:$I,'[2]Base Datos'!$C:$C,#REF!,'[2]Base Datos'!$E:$E,#REF!)</f>
        <v>0</v>
      </c>
      <c r="V194" s="35">
        <f>SUMIFS('[2]Base Datos'!$I:$I,'[2]Base Datos'!$C:$C,#REF!,'[2]Base Datos'!$E:$E,#REF!)</f>
        <v>0</v>
      </c>
      <c r="W194" s="35">
        <f>SUMIFS('[2]Base Datos'!$I:$I,'[2]Base Datos'!$C:$C,#REF!,'[2]Base Datos'!$E:$E,#REF!)</f>
        <v>0</v>
      </c>
      <c r="X194" s="34">
        <f>SUMIFS('[2]Base Datos'!$I:$I,'[2]Base Datos'!$C:$C,#REF!,'[2]Base Datos'!$E:$E,#REF!)</f>
        <v>0</v>
      </c>
      <c r="Y194" s="34">
        <f>SUMIFS('[2]Base Datos'!$I:$I,'[2]Base Datos'!$C:$C,#REF!,'[2]Base Datos'!$E:$E,#REF!)</f>
        <v>0</v>
      </c>
      <c r="Z194" s="34">
        <f>SUMIFS('[2]Base Datos'!$I:$I,'[2]Base Datos'!$C:$C,#REF!,'[2]Base Datos'!$E:$E,#REF!)</f>
        <v>0</v>
      </c>
      <c r="AA194" s="34">
        <f>SUMIFS('[2]Base Datos'!$I:$I,'[2]Base Datos'!$C:$C,#REF!,'[2]Base Datos'!$E:$E,#REF!)</f>
        <v>0</v>
      </c>
      <c r="AB194" s="34">
        <f>SUMIFS('[2]Base Datos'!$I:$I,'[2]Base Datos'!$C:$C,#REF!,'[2]Base Datos'!$E:$E,#REF!)</f>
        <v>0</v>
      </c>
      <c r="AC194" s="35">
        <f>SUMIFS('[2]Base Datos'!$I:$I,'[2]Base Datos'!$C:$C,#REF!,'[2]Base Datos'!$E:$E,#REF!)</f>
        <v>0</v>
      </c>
      <c r="AD194" s="35">
        <f>SUMIFS('[2]Base Datos'!$I:$I,'[2]Base Datos'!$C:$C,#REF!,'[2]Base Datos'!$E:$E,#REF!)</f>
        <v>0</v>
      </c>
      <c r="AE194" s="34">
        <f>SUMIFS('[2]Base Datos'!$I:$I,'[2]Base Datos'!$C:$C,#REF!,'[2]Base Datos'!$E:$E,#REF!)</f>
        <v>0</v>
      </c>
      <c r="AF194" s="34">
        <f>SUMIFS('[2]Base Datos'!$I:$I,'[2]Base Datos'!$C:$C,#REF!,'[2]Base Datos'!$E:$E,#REF!)</f>
        <v>0</v>
      </c>
      <c r="AG194" s="62">
        <f>SUMIFS('[2]Base Datos'!$I:$I,'[2]Base Datos'!$C:$C,#REF!,'[2]Base Datos'!$E:$E,#REF!)</f>
        <v>0</v>
      </c>
      <c r="AH194" s="35">
        <f>SUMIFS('[2]Base Datos'!$I:$I,'[2]Base Datos'!$C:$C,#REF!,'[2]Base Datos'!$E:$E,#REF!)</f>
        <v>0</v>
      </c>
      <c r="AI194" s="67"/>
    </row>
    <row r="195" spans="1:35" hidden="1">
      <c r="A195" s="14" t="s">
        <v>66</v>
      </c>
      <c r="B195" s="12">
        <f t="shared" si="18"/>
        <v>0</v>
      </c>
      <c r="C195" s="13">
        <v>138.69</v>
      </c>
      <c r="D195" s="13">
        <f t="shared" si="19"/>
        <v>0</v>
      </c>
      <c r="E195" s="34">
        <f>SUMIFS('[2]Base Datos'!$J:$J,'[2]Base Datos'!$C:$C,#REF!,'[2]Base Datos'!$E:$E,#REF!)</f>
        <v>0</v>
      </c>
      <c r="F195" s="34">
        <f>SUMIFS('[2]Base Datos'!$J:$J,'[2]Base Datos'!$C:$C,#REF!,'[2]Base Datos'!$E:$E,#REF!)</f>
        <v>0</v>
      </c>
      <c r="G195" s="34">
        <f>SUMIFS('[2]Base Datos'!$J:$J,'[2]Base Datos'!$C:$C,#REF!,'[2]Base Datos'!$E:$E,#REF!)</f>
        <v>0</v>
      </c>
      <c r="H195" s="35">
        <f>SUMIFS('[2]Base Datos'!$J:$J,'[2]Base Datos'!$C:$C,#REF!,'[2]Base Datos'!$E:$E,#REF!)</f>
        <v>0</v>
      </c>
      <c r="I195" s="35">
        <f>SUMIFS('[2]Base Datos'!$J:$J,'[2]Base Datos'!$C:$C,#REF!,'[2]Base Datos'!$E:$E,#REF!)</f>
        <v>0</v>
      </c>
      <c r="J195" s="34">
        <f>SUMIFS('[2]Base Datos'!$J:$J,'[2]Base Datos'!$C:$C,#REF!,'[2]Base Datos'!$E:$E,#REF!)</f>
        <v>0</v>
      </c>
      <c r="K195" s="34">
        <f>SUMIFS('[2]Base Datos'!$J:$J,'[2]Base Datos'!$C:$C,#REF!,'[2]Base Datos'!$E:$E,#REF!)</f>
        <v>0</v>
      </c>
      <c r="L195" s="34">
        <f>SUMIFS('[2]Base Datos'!$J:$J,'[2]Base Datos'!$C:$C,#REF!,'[2]Base Datos'!$E:$E,#REF!)</f>
        <v>0</v>
      </c>
      <c r="M195" s="34">
        <f>SUMIFS('[2]Base Datos'!$J:$J,'[2]Base Datos'!$C:$C,#REF!,'[2]Base Datos'!$E:$E,#REF!)</f>
        <v>0</v>
      </c>
      <c r="N195" s="35">
        <f>SUMIFS('[2]Base Datos'!$J:$J,'[2]Base Datos'!$C:$C,#REF!,'[2]Base Datos'!$E:$E,#REF!)</f>
        <v>0</v>
      </c>
      <c r="O195" s="35">
        <f>SUMIFS('[2]Base Datos'!$J:$J,'[2]Base Datos'!$C:$C,#REF!,'[2]Base Datos'!$E:$E,#REF!)</f>
        <v>0</v>
      </c>
      <c r="P195" s="35">
        <f>SUMIFS('[2]Base Datos'!$J:$J,'[2]Base Datos'!$C:$C,#REF!,'[2]Base Datos'!$E:$E,#REF!)</f>
        <v>0</v>
      </c>
      <c r="Q195" s="34">
        <f>SUMIFS('[2]Base Datos'!$J:$J,'[2]Base Datos'!$C:$C,#REF!,'[2]Base Datos'!$E:$E,#REF!)</f>
        <v>0</v>
      </c>
      <c r="R195" s="34">
        <f>SUMIFS('[2]Base Datos'!$J:$J,'[2]Base Datos'!$C:$C,#REF!,'[2]Base Datos'!$E:$E,#REF!)</f>
        <v>0</v>
      </c>
      <c r="S195" s="34">
        <f>SUMIFS('[2]Base Datos'!$J:$J,'[2]Base Datos'!$C:$C,#REF!,'[2]Base Datos'!$E:$E,#REF!)</f>
        <v>0</v>
      </c>
      <c r="T195" s="34">
        <f>SUMIFS('[2]Base Datos'!$J:$J,'[2]Base Datos'!$C:$C,#REF!,'[2]Base Datos'!$E:$E,#REF!)</f>
        <v>0</v>
      </c>
      <c r="U195" s="34">
        <f>SUMIFS('[2]Base Datos'!$J:$J,'[2]Base Datos'!$C:$C,#REF!,'[2]Base Datos'!$E:$E,#REF!)</f>
        <v>0</v>
      </c>
      <c r="V195" s="35">
        <f>SUMIFS('[2]Base Datos'!$J:$J,'[2]Base Datos'!$C:$C,#REF!,'[2]Base Datos'!$E:$E,#REF!)</f>
        <v>0</v>
      </c>
      <c r="W195" s="35">
        <f>SUMIFS('[2]Base Datos'!$J:$J,'[2]Base Datos'!$C:$C,#REF!,'[2]Base Datos'!$E:$E,#REF!)</f>
        <v>0</v>
      </c>
      <c r="X195" s="34">
        <f>SUMIFS('[2]Base Datos'!$J:$J,'[2]Base Datos'!$C:$C,#REF!,'[2]Base Datos'!$E:$E,#REF!)</f>
        <v>0</v>
      </c>
      <c r="Y195" s="34">
        <f>SUMIFS('[2]Base Datos'!$J:$J,'[2]Base Datos'!$C:$C,#REF!,'[2]Base Datos'!$E:$E,#REF!)</f>
        <v>0</v>
      </c>
      <c r="Z195" s="34">
        <f>SUMIFS('[2]Base Datos'!$J:$J,'[2]Base Datos'!$C:$C,#REF!,'[2]Base Datos'!$E:$E,#REF!)</f>
        <v>0</v>
      </c>
      <c r="AA195" s="34">
        <f>SUMIFS('[2]Base Datos'!$J:$J,'[2]Base Datos'!$C:$C,#REF!,'[2]Base Datos'!$E:$E,#REF!)</f>
        <v>0</v>
      </c>
      <c r="AB195" s="34">
        <f>SUMIFS('[2]Base Datos'!$J:$J,'[2]Base Datos'!$C:$C,#REF!,'[2]Base Datos'!$E:$E,#REF!)</f>
        <v>0</v>
      </c>
      <c r="AC195" s="35">
        <f>SUMIFS('[2]Base Datos'!$J:$J,'[2]Base Datos'!$C:$C,#REF!,'[2]Base Datos'!$E:$E,#REF!)</f>
        <v>0</v>
      </c>
      <c r="AD195" s="35">
        <f>SUMIFS('[2]Base Datos'!$J:$J,'[2]Base Datos'!$C:$C,#REF!,'[2]Base Datos'!$E:$E,#REF!)</f>
        <v>0</v>
      </c>
      <c r="AE195" s="34">
        <f>SUMIFS('[2]Base Datos'!$J:$J,'[2]Base Datos'!$C:$C,#REF!,'[2]Base Datos'!$E:$E,#REF!)</f>
        <v>0</v>
      </c>
      <c r="AF195" s="34">
        <f>SUMIFS('[2]Base Datos'!$J:$J,'[2]Base Datos'!$C:$C,#REF!,'[2]Base Datos'!$E:$E,#REF!)</f>
        <v>0</v>
      </c>
      <c r="AG195" s="62">
        <f>SUMIFS('[2]Base Datos'!$J:$J,'[2]Base Datos'!$C:$C,#REF!,'[2]Base Datos'!$E:$E,#REF!)</f>
        <v>0</v>
      </c>
      <c r="AH195" s="35">
        <f>SUMIFS('[2]Base Datos'!$J:$J,'[2]Base Datos'!$C:$C,#REF!,'[2]Base Datos'!$E:$E,#REF!)</f>
        <v>0</v>
      </c>
      <c r="AI195" s="67"/>
    </row>
    <row r="196" spans="1:35" hidden="1">
      <c r="A196" s="14" t="s">
        <v>67</v>
      </c>
      <c r="B196" s="12">
        <f t="shared" si="18"/>
        <v>0</v>
      </c>
      <c r="C196" s="13">
        <v>376.73999999999995</v>
      </c>
      <c r="D196" s="13">
        <f t="shared" si="19"/>
        <v>0</v>
      </c>
      <c r="E196" s="34">
        <f>SUMIFS('[2]Base Datos'!$K:$K,'[2]Base Datos'!$C:$C,#REF!,'[2]Base Datos'!$E:$E,#REF!)</f>
        <v>0</v>
      </c>
      <c r="F196" s="34">
        <f>SUMIFS('[2]Base Datos'!$K:$K,'[2]Base Datos'!$C:$C,#REF!,'[2]Base Datos'!$E:$E,#REF!)</f>
        <v>0</v>
      </c>
      <c r="G196" s="34">
        <f>SUMIFS('[2]Base Datos'!$K:$K,'[2]Base Datos'!$C:$C,#REF!,'[2]Base Datos'!$E:$E,#REF!)</f>
        <v>0</v>
      </c>
      <c r="H196" s="35">
        <f>SUMIFS('[2]Base Datos'!$K:$K,'[2]Base Datos'!$C:$C,#REF!,'[2]Base Datos'!$E:$E,#REF!)</f>
        <v>0</v>
      </c>
      <c r="I196" s="35">
        <f>SUMIFS('[2]Base Datos'!$K:$K,'[2]Base Datos'!$C:$C,#REF!,'[2]Base Datos'!$E:$E,#REF!)</f>
        <v>0</v>
      </c>
      <c r="J196" s="34">
        <f>SUMIFS('[2]Base Datos'!$K:$K,'[2]Base Datos'!$C:$C,#REF!,'[2]Base Datos'!$E:$E,#REF!)</f>
        <v>0</v>
      </c>
      <c r="K196" s="34">
        <f>SUMIFS('[2]Base Datos'!$K:$K,'[2]Base Datos'!$C:$C,#REF!,'[2]Base Datos'!$E:$E,#REF!)</f>
        <v>0</v>
      </c>
      <c r="L196" s="34">
        <f>SUMIFS('[2]Base Datos'!$K:$K,'[2]Base Datos'!$C:$C,#REF!,'[2]Base Datos'!$E:$E,#REF!)</f>
        <v>0</v>
      </c>
      <c r="M196" s="34">
        <f>SUMIFS('[2]Base Datos'!$K:$K,'[2]Base Datos'!$C:$C,#REF!,'[2]Base Datos'!$E:$E,#REF!)</f>
        <v>0</v>
      </c>
      <c r="N196" s="35">
        <f>SUMIFS('[2]Base Datos'!$K:$K,'[2]Base Datos'!$C:$C,#REF!,'[2]Base Datos'!$E:$E,#REF!)</f>
        <v>0</v>
      </c>
      <c r="O196" s="35">
        <f>SUMIFS('[2]Base Datos'!$K:$K,'[2]Base Datos'!$C:$C,#REF!,'[2]Base Datos'!$E:$E,#REF!)</f>
        <v>0</v>
      </c>
      <c r="P196" s="35">
        <f>SUMIFS('[2]Base Datos'!$K:$K,'[2]Base Datos'!$C:$C,#REF!,'[2]Base Datos'!$E:$E,#REF!)</f>
        <v>0</v>
      </c>
      <c r="Q196" s="34">
        <f>SUMIFS('[2]Base Datos'!$K:$K,'[2]Base Datos'!$C:$C,#REF!,'[2]Base Datos'!$E:$E,#REF!)</f>
        <v>0</v>
      </c>
      <c r="R196" s="34">
        <f>SUMIFS('[2]Base Datos'!$K:$K,'[2]Base Datos'!$C:$C,#REF!,'[2]Base Datos'!$E:$E,#REF!)</f>
        <v>0</v>
      </c>
      <c r="S196" s="34">
        <f>SUMIFS('[2]Base Datos'!$K:$K,'[2]Base Datos'!$C:$C,#REF!,'[2]Base Datos'!$E:$E,#REF!)</f>
        <v>0</v>
      </c>
      <c r="T196" s="34">
        <f>SUMIFS('[2]Base Datos'!$K:$K,'[2]Base Datos'!$C:$C,#REF!,'[2]Base Datos'!$E:$E,#REF!)</f>
        <v>0</v>
      </c>
      <c r="U196" s="34">
        <f>SUMIFS('[2]Base Datos'!$K:$K,'[2]Base Datos'!$C:$C,#REF!,'[2]Base Datos'!$E:$E,#REF!)</f>
        <v>0</v>
      </c>
      <c r="V196" s="35">
        <f>SUMIFS('[2]Base Datos'!$K:$K,'[2]Base Datos'!$C:$C,#REF!,'[2]Base Datos'!$E:$E,#REF!)</f>
        <v>0</v>
      </c>
      <c r="W196" s="35">
        <f>SUMIFS('[2]Base Datos'!$K:$K,'[2]Base Datos'!$C:$C,#REF!,'[2]Base Datos'!$E:$E,#REF!)</f>
        <v>0</v>
      </c>
      <c r="X196" s="34">
        <f>SUMIFS('[2]Base Datos'!$K:$K,'[2]Base Datos'!$C:$C,#REF!,'[2]Base Datos'!$E:$E,#REF!)</f>
        <v>0</v>
      </c>
      <c r="Y196" s="34">
        <f>SUMIFS('[2]Base Datos'!$K:$K,'[2]Base Datos'!$C:$C,#REF!,'[2]Base Datos'!$E:$E,#REF!)</f>
        <v>0</v>
      </c>
      <c r="Z196" s="34">
        <f>SUMIFS('[2]Base Datos'!$K:$K,'[2]Base Datos'!$C:$C,#REF!,'[2]Base Datos'!$E:$E,#REF!)</f>
        <v>0</v>
      </c>
      <c r="AA196" s="34">
        <f>SUMIFS('[2]Base Datos'!$K:$K,'[2]Base Datos'!$C:$C,#REF!,'[2]Base Datos'!$E:$E,#REF!)</f>
        <v>0</v>
      </c>
      <c r="AB196" s="34">
        <f>SUMIFS('[2]Base Datos'!$K:$K,'[2]Base Datos'!$C:$C,#REF!,'[2]Base Datos'!$E:$E,#REF!)</f>
        <v>0</v>
      </c>
      <c r="AC196" s="35">
        <f>SUMIFS('[2]Base Datos'!$K:$K,'[2]Base Datos'!$C:$C,#REF!,'[2]Base Datos'!$E:$E,#REF!)</f>
        <v>0</v>
      </c>
      <c r="AD196" s="35">
        <f>SUMIFS('[2]Base Datos'!$K:$K,'[2]Base Datos'!$C:$C,#REF!,'[2]Base Datos'!$E:$E,#REF!)</f>
        <v>0</v>
      </c>
      <c r="AE196" s="34">
        <f>SUMIFS('[2]Base Datos'!$K:$K,'[2]Base Datos'!$C:$C,#REF!,'[2]Base Datos'!$E:$E,#REF!)</f>
        <v>0</v>
      </c>
      <c r="AF196" s="34">
        <f>SUMIFS('[2]Base Datos'!$K:$K,'[2]Base Datos'!$C:$C,#REF!,'[2]Base Datos'!$E:$E,#REF!)</f>
        <v>0</v>
      </c>
      <c r="AG196" s="62">
        <f>SUMIFS('[2]Base Datos'!$K:$K,'[2]Base Datos'!$C:$C,#REF!,'[2]Base Datos'!$E:$E,#REF!)</f>
        <v>0</v>
      </c>
      <c r="AH196" s="35">
        <f>SUMIFS('[2]Base Datos'!$K:$K,'[2]Base Datos'!$C:$C,#REF!,'[2]Base Datos'!$E:$E,#REF!)</f>
        <v>0</v>
      </c>
      <c r="AI196" s="67"/>
    </row>
    <row r="197" spans="1:35" hidden="1">
      <c r="A197" s="14" t="s">
        <v>68</v>
      </c>
      <c r="B197" s="12">
        <f t="shared" si="18"/>
        <v>0</v>
      </c>
      <c r="C197" s="13">
        <v>1253.385</v>
      </c>
      <c r="D197" s="13">
        <f t="shared" si="19"/>
        <v>0</v>
      </c>
      <c r="E197" s="34">
        <f>SUMIFS('[2]Base Datos'!$L:$L,'[2]Base Datos'!$C:$C,#REF!,'[2]Base Datos'!$E:$E,#REF!)</f>
        <v>0</v>
      </c>
      <c r="F197" s="34">
        <f>SUMIFS('[2]Base Datos'!$L:$L,'[2]Base Datos'!$C:$C,#REF!,'[2]Base Datos'!$E:$E,#REF!)</f>
        <v>0</v>
      </c>
      <c r="G197" s="34">
        <f>SUMIFS('[2]Base Datos'!$L:$L,'[2]Base Datos'!$C:$C,#REF!,'[2]Base Datos'!$E:$E,#REF!)</f>
        <v>0</v>
      </c>
      <c r="H197" s="35">
        <f>SUMIFS('[2]Base Datos'!$L:$L,'[2]Base Datos'!$C:$C,#REF!,'[2]Base Datos'!$E:$E,#REF!)</f>
        <v>0</v>
      </c>
      <c r="I197" s="35">
        <f>SUMIFS('[2]Base Datos'!$L:$L,'[2]Base Datos'!$C:$C,#REF!,'[2]Base Datos'!$E:$E,#REF!)</f>
        <v>0</v>
      </c>
      <c r="J197" s="34">
        <f>SUMIFS('[2]Base Datos'!$L:$L,'[2]Base Datos'!$C:$C,#REF!,'[2]Base Datos'!$E:$E,#REF!)</f>
        <v>0</v>
      </c>
      <c r="K197" s="34">
        <f>SUMIFS('[2]Base Datos'!$L:$L,'[2]Base Datos'!$C:$C,#REF!,'[2]Base Datos'!$E:$E,#REF!)</f>
        <v>0</v>
      </c>
      <c r="L197" s="34">
        <f>SUMIFS('[2]Base Datos'!$L:$L,'[2]Base Datos'!$C:$C,#REF!,'[2]Base Datos'!$E:$E,#REF!)</f>
        <v>0</v>
      </c>
      <c r="M197" s="34">
        <f>SUMIFS('[2]Base Datos'!$L:$L,'[2]Base Datos'!$C:$C,#REF!,'[2]Base Datos'!$E:$E,#REF!)</f>
        <v>0</v>
      </c>
      <c r="N197" s="35">
        <f>SUMIFS('[2]Base Datos'!$L:$L,'[2]Base Datos'!$C:$C,#REF!,'[2]Base Datos'!$E:$E,#REF!)</f>
        <v>0</v>
      </c>
      <c r="O197" s="35">
        <f>SUMIFS('[2]Base Datos'!$L:$L,'[2]Base Datos'!$C:$C,#REF!,'[2]Base Datos'!$E:$E,#REF!)</f>
        <v>0</v>
      </c>
      <c r="P197" s="35">
        <f>SUMIFS('[2]Base Datos'!$L:$L,'[2]Base Datos'!$C:$C,#REF!,'[2]Base Datos'!$E:$E,#REF!)</f>
        <v>0</v>
      </c>
      <c r="Q197" s="34">
        <f>SUMIFS('[2]Base Datos'!$L:$L,'[2]Base Datos'!$C:$C,#REF!,'[2]Base Datos'!$E:$E,#REF!)</f>
        <v>0</v>
      </c>
      <c r="R197" s="34">
        <f>SUMIFS('[2]Base Datos'!$L:$L,'[2]Base Datos'!$C:$C,#REF!,'[2]Base Datos'!$E:$E,#REF!)</f>
        <v>0</v>
      </c>
      <c r="S197" s="34">
        <f>SUMIFS('[2]Base Datos'!$L:$L,'[2]Base Datos'!$C:$C,#REF!,'[2]Base Datos'!$E:$E,#REF!)</f>
        <v>0</v>
      </c>
      <c r="T197" s="34">
        <f>SUMIFS('[2]Base Datos'!$L:$L,'[2]Base Datos'!$C:$C,#REF!,'[2]Base Datos'!$E:$E,#REF!)</f>
        <v>0</v>
      </c>
      <c r="U197" s="34">
        <f>SUMIFS('[2]Base Datos'!$L:$L,'[2]Base Datos'!$C:$C,#REF!,'[2]Base Datos'!$E:$E,#REF!)</f>
        <v>0</v>
      </c>
      <c r="V197" s="35">
        <f>SUMIFS('[2]Base Datos'!$L:$L,'[2]Base Datos'!$C:$C,#REF!,'[2]Base Datos'!$E:$E,#REF!)</f>
        <v>0</v>
      </c>
      <c r="W197" s="35">
        <f>SUMIFS('[2]Base Datos'!$L:$L,'[2]Base Datos'!$C:$C,#REF!,'[2]Base Datos'!$E:$E,#REF!)</f>
        <v>0</v>
      </c>
      <c r="X197" s="34">
        <f>SUMIFS('[2]Base Datos'!$L:$L,'[2]Base Datos'!$C:$C,#REF!,'[2]Base Datos'!$E:$E,#REF!)</f>
        <v>0</v>
      </c>
      <c r="Y197" s="34">
        <f>SUMIFS('[2]Base Datos'!$L:$L,'[2]Base Datos'!$C:$C,#REF!,'[2]Base Datos'!$E:$E,#REF!)</f>
        <v>0</v>
      </c>
      <c r="Z197" s="34">
        <f>SUMIFS('[2]Base Datos'!$L:$L,'[2]Base Datos'!$C:$C,#REF!,'[2]Base Datos'!$E:$E,#REF!)</f>
        <v>0</v>
      </c>
      <c r="AA197" s="34">
        <f>SUMIFS('[2]Base Datos'!$L:$L,'[2]Base Datos'!$C:$C,#REF!,'[2]Base Datos'!$E:$E,#REF!)</f>
        <v>0</v>
      </c>
      <c r="AB197" s="34">
        <f>SUMIFS('[2]Base Datos'!$L:$L,'[2]Base Datos'!$C:$C,#REF!,'[2]Base Datos'!$E:$E,#REF!)</f>
        <v>0</v>
      </c>
      <c r="AC197" s="35">
        <f>SUMIFS('[2]Base Datos'!$L:$L,'[2]Base Datos'!$C:$C,#REF!,'[2]Base Datos'!$E:$E,#REF!)</f>
        <v>0</v>
      </c>
      <c r="AD197" s="35">
        <f>SUMIFS('[2]Base Datos'!$L:$L,'[2]Base Datos'!$C:$C,#REF!,'[2]Base Datos'!$E:$E,#REF!)</f>
        <v>0</v>
      </c>
      <c r="AE197" s="34">
        <f>SUMIFS('[2]Base Datos'!$L:$L,'[2]Base Datos'!$C:$C,#REF!,'[2]Base Datos'!$E:$E,#REF!)</f>
        <v>0</v>
      </c>
      <c r="AF197" s="34">
        <f>SUMIFS('[2]Base Datos'!$L:$L,'[2]Base Datos'!$C:$C,#REF!,'[2]Base Datos'!$E:$E,#REF!)</f>
        <v>0</v>
      </c>
      <c r="AG197" s="62">
        <f>SUMIFS('[2]Base Datos'!$L:$L,'[2]Base Datos'!$C:$C,#REF!,'[2]Base Datos'!$E:$E,#REF!)</f>
        <v>0</v>
      </c>
      <c r="AH197" s="35">
        <f>SUMIFS('[2]Base Datos'!$L:$L,'[2]Base Datos'!$C:$C,#REF!,'[2]Base Datos'!$E:$E,#REF!)</f>
        <v>0</v>
      </c>
      <c r="AI197" s="67"/>
    </row>
    <row r="198" spans="1:35" hidden="1">
      <c r="A198" s="14" t="s">
        <v>69</v>
      </c>
      <c r="B198" s="12">
        <f t="shared" si="18"/>
        <v>0</v>
      </c>
      <c r="C198" s="13">
        <v>7519.2749999999996</v>
      </c>
      <c r="D198" s="13">
        <f t="shared" si="19"/>
        <v>0</v>
      </c>
      <c r="E198" s="34">
        <f>SUMIFS('[2]Base Datos'!$M:$M,'[2]Base Datos'!$C:$C,#REF!,'[2]Base Datos'!$E:$E,#REF!)</f>
        <v>0</v>
      </c>
      <c r="F198" s="34">
        <f>SUMIFS('[2]Base Datos'!$M:$M,'[2]Base Datos'!$C:$C,#REF!,'[2]Base Datos'!$E:$E,#REF!)</f>
        <v>0</v>
      </c>
      <c r="G198" s="34">
        <f>SUMIFS('[2]Base Datos'!$M:$M,'[2]Base Datos'!$C:$C,#REF!,'[2]Base Datos'!$E:$E,#REF!)</f>
        <v>0</v>
      </c>
      <c r="H198" s="35">
        <f>SUMIFS('[2]Base Datos'!$M:$M,'[2]Base Datos'!$C:$C,#REF!,'[2]Base Datos'!$E:$E,#REF!)</f>
        <v>0</v>
      </c>
      <c r="I198" s="35">
        <f>SUMIFS('[2]Base Datos'!$M:$M,'[2]Base Datos'!$C:$C,#REF!,'[2]Base Datos'!$E:$E,#REF!)</f>
        <v>0</v>
      </c>
      <c r="J198" s="34">
        <f>SUMIFS('[2]Base Datos'!$M:$M,'[2]Base Datos'!$C:$C,#REF!,'[2]Base Datos'!$E:$E,#REF!)</f>
        <v>0</v>
      </c>
      <c r="K198" s="34">
        <f>SUMIFS('[2]Base Datos'!$M:$M,'[2]Base Datos'!$C:$C,#REF!,'[2]Base Datos'!$E:$E,#REF!)</f>
        <v>0</v>
      </c>
      <c r="L198" s="34">
        <f>SUMIFS('[2]Base Datos'!$M:$M,'[2]Base Datos'!$C:$C,#REF!,'[2]Base Datos'!$E:$E,#REF!)</f>
        <v>0</v>
      </c>
      <c r="M198" s="34">
        <f>SUMIFS('[2]Base Datos'!$M:$M,'[2]Base Datos'!$C:$C,#REF!,'[2]Base Datos'!$E:$E,#REF!)</f>
        <v>0</v>
      </c>
      <c r="N198" s="35">
        <f>SUMIFS('[2]Base Datos'!$M:$M,'[2]Base Datos'!$C:$C,#REF!,'[2]Base Datos'!$E:$E,#REF!)</f>
        <v>0</v>
      </c>
      <c r="O198" s="35">
        <f>SUMIFS('[2]Base Datos'!$M:$M,'[2]Base Datos'!$C:$C,#REF!,'[2]Base Datos'!$E:$E,#REF!)</f>
        <v>0</v>
      </c>
      <c r="P198" s="35">
        <f>SUMIFS('[2]Base Datos'!$M:$M,'[2]Base Datos'!$C:$C,#REF!,'[2]Base Datos'!$E:$E,#REF!)</f>
        <v>0</v>
      </c>
      <c r="Q198" s="34">
        <f>SUMIFS('[2]Base Datos'!$M:$M,'[2]Base Datos'!$C:$C,#REF!,'[2]Base Datos'!$E:$E,#REF!)</f>
        <v>0</v>
      </c>
      <c r="R198" s="34">
        <f>SUMIFS('[2]Base Datos'!$M:$M,'[2]Base Datos'!$C:$C,#REF!,'[2]Base Datos'!$E:$E,#REF!)</f>
        <v>0</v>
      </c>
      <c r="S198" s="34">
        <f>SUMIFS('[2]Base Datos'!$M:$M,'[2]Base Datos'!$C:$C,#REF!,'[2]Base Datos'!$E:$E,#REF!)</f>
        <v>0</v>
      </c>
      <c r="T198" s="34">
        <f>SUMIFS('[2]Base Datos'!$M:$M,'[2]Base Datos'!$C:$C,#REF!,'[2]Base Datos'!$E:$E,#REF!)</f>
        <v>0</v>
      </c>
      <c r="U198" s="34">
        <f>SUMIFS('[2]Base Datos'!$M:$M,'[2]Base Datos'!$C:$C,#REF!,'[2]Base Datos'!$E:$E,#REF!)</f>
        <v>0</v>
      </c>
      <c r="V198" s="35">
        <f>SUMIFS('[2]Base Datos'!$M:$M,'[2]Base Datos'!$C:$C,#REF!,'[2]Base Datos'!$E:$E,#REF!)</f>
        <v>0</v>
      </c>
      <c r="W198" s="35">
        <f>SUMIFS('[2]Base Datos'!$M:$M,'[2]Base Datos'!$C:$C,#REF!,'[2]Base Datos'!$E:$E,#REF!)</f>
        <v>0</v>
      </c>
      <c r="X198" s="34">
        <f>SUMIFS('[2]Base Datos'!$M:$M,'[2]Base Datos'!$C:$C,#REF!,'[2]Base Datos'!$E:$E,#REF!)</f>
        <v>0</v>
      </c>
      <c r="Y198" s="34">
        <f>SUMIFS('[2]Base Datos'!$M:$M,'[2]Base Datos'!$C:$C,#REF!,'[2]Base Datos'!$E:$E,#REF!)</f>
        <v>0</v>
      </c>
      <c r="Z198" s="34">
        <f>SUMIFS('[2]Base Datos'!$M:$M,'[2]Base Datos'!$C:$C,#REF!,'[2]Base Datos'!$E:$E,#REF!)</f>
        <v>0</v>
      </c>
      <c r="AA198" s="34">
        <f>SUMIFS('[2]Base Datos'!$M:$M,'[2]Base Datos'!$C:$C,#REF!,'[2]Base Datos'!$E:$E,#REF!)</f>
        <v>0</v>
      </c>
      <c r="AB198" s="34">
        <f>SUMIFS('[2]Base Datos'!$M:$M,'[2]Base Datos'!$C:$C,#REF!,'[2]Base Datos'!$E:$E,#REF!)</f>
        <v>0</v>
      </c>
      <c r="AC198" s="35">
        <f>SUMIFS('[2]Base Datos'!$M:$M,'[2]Base Datos'!$C:$C,#REF!,'[2]Base Datos'!$E:$E,#REF!)</f>
        <v>0</v>
      </c>
      <c r="AD198" s="35">
        <f>SUMIFS('[2]Base Datos'!$M:$M,'[2]Base Datos'!$C:$C,#REF!,'[2]Base Datos'!$E:$E,#REF!)</f>
        <v>0</v>
      </c>
      <c r="AE198" s="34">
        <f>SUMIFS('[2]Base Datos'!$M:$M,'[2]Base Datos'!$C:$C,#REF!,'[2]Base Datos'!$E:$E,#REF!)</f>
        <v>0</v>
      </c>
      <c r="AF198" s="34">
        <f>SUMIFS('[2]Base Datos'!$M:$M,'[2]Base Datos'!$C:$C,#REF!,'[2]Base Datos'!$E:$E,#REF!)</f>
        <v>0</v>
      </c>
      <c r="AG198" s="62">
        <f>SUMIFS('[2]Base Datos'!$M:$M,'[2]Base Datos'!$C:$C,#REF!,'[2]Base Datos'!$E:$E,#REF!)</f>
        <v>0</v>
      </c>
      <c r="AH198" s="35">
        <f>SUMIFS('[2]Base Datos'!$M:$M,'[2]Base Datos'!$C:$C,#REF!,'[2]Base Datos'!$E:$E,#REF!)</f>
        <v>0</v>
      </c>
      <c r="AI198" s="67"/>
    </row>
    <row r="199" spans="1:35" hidden="1">
      <c r="A199" s="14" t="s">
        <v>70</v>
      </c>
      <c r="B199" s="12">
        <f t="shared" si="18"/>
        <v>0</v>
      </c>
      <c r="C199" s="13">
        <v>2820.375</v>
      </c>
      <c r="D199" s="13">
        <f t="shared" si="19"/>
        <v>0</v>
      </c>
      <c r="E199" s="34">
        <f>SUMIFS('[2]Base Datos'!$N:$N,'[2]Base Datos'!$C:$C,#REF!,'[2]Base Datos'!$E:$E,#REF!)</f>
        <v>0</v>
      </c>
      <c r="F199" s="34">
        <f>SUMIFS('[2]Base Datos'!$N:$N,'[2]Base Datos'!$C:$C,#REF!,'[2]Base Datos'!$E:$E,#REF!)</f>
        <v>0</v>
      </c>
      <c r="G199" s="34">
        <f>SUMIFS('[2]Base Datos'!$N:$N,'[2]Base Datos'!$C:$C,#REF!,'[2]Base Datos'!$E:$E,#REF!)</f>
        <v>0</v>
      </c>
      <c r="H199" s="35">
        <f>SUMIFS('[2]Base Datos'!$N:$N,'[2]Base Datos'!$C:$C,#REF!,'[2]Base Datos'!$E:$E,#REF!)</f>
        <v>0</v>
      </c>
      <c r="I199" s="35">
        <f>SUMIFS('[2]Base Datos'!$N:$N,'[2]Base Datos'!$C:$C,#REF!,'[2]Base Datos'!$E:$E,#REF!)</f>
        <v>0</v>
      </c>
      <c r="J199" s="34">
        <f>SUMIFS('[2]Base Datos'!$N:$N,'[2]Base Datos'!$C:$C,#REF!,'[2]Base Datos'!$E:$E,#REF!)</f>
        <v>0</v>
      </c>
      <c r="K199" s="34">
        <f>SUMIFS('[2]Base Datos'!$N:$N,'[2]Base Datos'!$C:$C,#REF!,'[2]Base Datos'!$E:$E,#REF!)</f>
        <v>0</v>
      </c>
      <c r="L199" s="34">
        <f>SUMIFS('[2]Base Datos'!$N:$N,'[2]Base Datos'!$C:$C,#REF!,'[2]Base Datos'!$E:$E,#REF!)</f>
        <v>0</v>
      </c>
      <c r="M199" s="34">
        <f>SUMIFS('[2]Base Datos'!$N:$N,'[2]Base Datos'!$C:$C,#REF!,'[2]Base Datos'!$E:$E,#REF!)</f>
        <v>0</v>
      </c>
      <c r="N199" s="35">
        <f>SUMIFS('[2]Base Datos'!$N:$N,'[2]Base Datos'!$C:$C,#REF!,'[2]Base Datos'!$E:$E,#REF!)</f>
        <v>0</v>
      </c>
      <c r="O199" s="35">
        <f>SUMIFS('[2]Base Datos'!$N:$N,'[2]Base Datos'!$C:$C,#REF!,'[2]Base Datos'!$E:$E,#REF!)</f>
        <v>0</v>
      </c>
      <c r="P199" s="35">
        <f>SUMIFS('[2]Base Datos'!$N:$N,'[2]Base Datos'!$C:$C,#REF!,'[2]Base Datos'!$E:$E,#REF!)</f>
        <v>0</v>
      </c>
      <c r="Q199" s="34">
        <f>SUMIFS('[2]Base Datos'!$N:$N,'[2]Base Datos'!$C:$C,#REF!,'[2]Base Datos'!$E:$E,#REF!)</f>
        <v>0</v>
      </c>
      <c r="R199" s="34">
        <f>SUMIFS('[2]Base Datos'!$N:$N,'[2]Base Datos'!$C:$C,#REF!,'[2]Base Datos'!$E:$E,#REF!)</f>
        <v>0</v>
      </c>
      <c r="S199" s="34">
        <f>SUMIFS('[2]Base Datos'!$N:$N,'[2]Base Datos'!$C:$C,#REF!,'[2]Base Datos'!$E:$E,#REF!)</f>
        <v>0</v>
      </c>
      <c r="T199" s="34">
        <f>SUMIFS('[2]Base Datos'!$N:$N,'[2]Base Datos'!$C:$C,#REF!,'[2]Base Datos'!$E:$E,#REF!)</f>
        <v>0</v>
      </c>
      <c r="U199" s="34">
        <f>SUMIFS('[2]Base Datos'!$N:$N,'[2]Base Datos'!$C:$C,#REF!,'[2]Base Datos'!$E:$E,#REF!)</f>
        <v>0</v>
      </c>
      <c r="V199" s="35">
        <f>SUMIFS('[2]Base Datos'!$N:$N,'[2]Base Datos'!$C:$C,#REF!,'[2]Base Datos'!$E:$E,#REF!)</f>
        <v>0</v>
      </c>
      <c r="W199" s="35">
        <f>SUMIFS('[2]Base Datos'!$N:$N,'[2]Base Datos'!$C:$C,#REF!,'[2]Base Datos'!$E:$E,#REF!)</f>
        <v>0</v>
      </c>
      <c r="X199" s="34">
        <f>SUMIFS('[2]Base Datos'!$N:$N,'[2]Base Datos'!$C:$C,#REF!,'[2]Base Datos'!$E:$E,#REF!)</f>
        <v>0</v>
      </c>
      <c r="Y199" s="34">
        <f>SUMIFS('[2]Base Datos'!$N:$N,'[2]Base Datos'!$C:$C,#REF!,'[2]Base Datos'!$E:$E,#REF!)</f>
        <v>0</v>
      </c>
      <c r="Z199" s="34">
        <f>SUMIFS('[2]Base Datos'!$N:$N,'[2]Base Datos'!$C:$C,#REF!,'[2]Base Datos'!$E:$E,#REF!)</f>
        <v>0</v>
      </c>
      <c r="AA199" s="34">
        <f>SUMIFS('[2]Base Datos'!$N:$N,'[2]Base Datos'!$C:$C,#REF!,'[2]Base Datos'!$E:$E,#REF!)</f>
        <v>0</v>
      </c>
      <c r="AB199" s="34">
        <f>SUMIFS('[2]Base Datos'!$N:$N,'[2]Base Datos'!$C:$C,#REF!,'[2]Base Datos'!$E:$E,#REF!)</f>
        <v>0</v>
      </c>
      <c r="AC199" s="35">
        <f>SUMIFS('[2]Base Datos'!$N:$N,'[2]Base Datos'!$C:$C,#REF!,'[2]Base Datos'!$E:$E,#REF!)</f>
        <v>0</v>
      </c>
      <c r="AD199" s="35">
        <f>SUMIFS('[2]Base Datos'!$N:$N,'[2]Base Datos'!$C:$C,#REF!,'[2]Base Datos'!$E:$E,#REF!)</f>
        <v>0</v>
      </c>
      <c r="AE199" s="34">
        <f>SUMIFS('[2]Base Datos'!$N:$N,'[2]Base Datos'!$C:$C,#REF!,'[2]Base Datos'!$E:$E,#REF!)</f>
        <v>0</v>
      </c>
      <c r="AF199" s="34">
        <f>SUMIFS('[2]Base Datos'!$N:$N,'[2]Base Datos'!$C:$C,#REF!,'[2]Base Datos'!$E:$E,#REF!)</f>
        <v>0</v>
      </c>
      <c r="AG199" s="62">
        <f>SUMIFS('[2]Base Datos'!$N:$N,'[2]Base Datos'!$C:$C,#REF!,'[2]Base Datos'!$E:$E,#REF!)</f>
        <v>0</v>
      </c>
      <c r="AH199" s="35">
        <f>SUMIFS('[2]Base Datos'!$N:$N,'[2]Base Datos'!$C:$C,#REF!,'[2]Base Datos'!$E:$E,#REF!)</f>
        <v>0</v>
      </c>
      <c r="AI199" s="67"/>
    </row>
    <row r="200" spans="1:35" hidden="1">
      <c r="A200" s="14" t="s">
        <v>71</v>
      </c>
      <c r="B200" s="12">
        <f t="shared" si="18"/>
        <v>0</v>
      </c>
      <c r="C200" s="13">
        <v>5012.5049999999992</v>
      </c>
      <c r="D200" s="13">
        <f t="shared" si="19"/>
        <v>0</v>
      </c>
      <c r="E200" s="34">
        <f>SUMIFS('[2]Base Datos'!$O:$O,'[2]Base Datos'!$C:$C,#REF!,'[2]Base Datos'!$E:$E,#REF!)</f>
        <v>0</v>
      </c>
      <c r="F200" s="34">
        <f>SUMIFS('[2]Base Datos'!$O:$O,'[2]Base Datos'!$C:$C,#REF!,'[2]Base Datos'!$E:$E,#REF!)</f>
        <v>0</v>
      </c>
      <c r="G200" s="34">
        <f>SUMIFS('[2]Base Datos'!$O:$O,'[2]Base Datos'!$C:$C,#REF!,'[2]Base Datos'!$E:$E,#REF!)</f>
        <v>0</v>
      </c>
      <c r="H200" s="35">
        <f>SUMIFS('[2]Base Datos'!$O:$O,'[2]Base Datos'!$C:$C,#REF!,'[2]Base Datos'!$E:$E,#REF!)</f>
        <v>0</v>
      </c>
      <c r="I200" s="35">
        <f>SUMIFS('[2]Base Datos'!$O:$O,'[2]Base Datos'!$C:$C,#REF!,'[2]Base Datos'!$E:$E,#REF!)</f>
        <v>0</v>
      </c>
      <c r="J200" s="34">
        <f>SUMIFS('[2]Base Datos'!$O:$O,'[2]Base Datos'!$C:$C,#REF!,'[2]Base Datos'!$E:$E,#REF!)</f>
        <v>0</v>
      </c>
      <c r="K200" s="34">
        <f>SUMIFS('[2]Base Datos'!$O:$O,'[2]Base Datos'!$C:$C,#REF!,'[2]Base Datos'!$E:$E,#REF!)</f>
        <v>0</v>
      </c>
      <c r="L200" s="34">
        <f>SUMIFS('[2]Base Datos'!$O:$O,'[2]Base Datos'!$C:$C,#REF!,'[2]Base Datos'!$E:$E,#REF!)</f>
        <v>0</v>
      </c>
      <c r="M200" s="34">
        <f>SUMIFS('[2]Base Datos'!$O:$O,'[2]Base Datos'!$C:$C,#REF!,'[2]Base Datos'!$E:$E,#REF!)</f>
        <v>0</v>
      </c>
      <c r="N200" s="35">
        <f>SUMIFS('[2]Base Datos'!$O:$O,'[2]Base Datos'!$C:$C,#REF!,'[2]Base Datos'!$E:$E,#REF!)</f>
        <v>0</v>
      </c>
      <c r="O200" s="35">
        <f>SUMIFS('[2]Base Datos'!$O:$O,'[2]Base Datos'!$C:$C,#REF!,'[2]Base Datos'!$E:$E,#REF!)</f>
        <v>0</v>
      </c>
      <c r="P200" s="35">
        <f>SUMIFS('[2]Base Datos'!$O:$O,'[2]Base Datos'!$C:$C,#REF!,'[2]Base Datos'!$E:$E,#REF!)</f>
        <v>0</v>
      </c>
      <c r="Q200" s="34">
        <f>SUMIFS('[2]Base Datos'!$O:$O,'[2]Base Datos'!$C:$C,#REF!,'[2]Base Datos'!$E:$E,#REF!)</f>
        <v>0</v>
      </c>
      <c r="R200" s="34">
        <f>SUMIFS('[2]Base Datos'!$O:$O,'[2]Base Datos'!$C:$C,#REF!,'[2]Base Datos'!$E:$E,#REF!)</f>
        <v>0</v>
      </c>
      <c r="S200" s="34">
        <f>SUMIFS('[2]Base Datos'!$O:$O,'[2]Base Datos'!$C:$C,#REF!,'[2]Base Datos'!$E:$E,#REF!)</f>
        <v>0</v>
      </c>
      <c r="T200" s="34">
        <f>SUMIFS('[2]Base Datos'!$O:$O,'[2]Base Datos'!$C:$C,#REF!,'[2]Base Datos'!$E:$E,#REF!)</f>
        <v>0</v>
      </c>
      <c r="U200" s="34">
        <f>SUMIFS('[2]Base Datos'!$O:$O,'[2]Base Datos'!$C:$C,#REF!,'[2]Base Datos'!$E:$E,#REF!)</f>
        <v>0</v>
      </c>
      <c r="V200" s="35">
        <f>SUMIFS('[2]Base Datos'!$O:$O,'[2]Base Datos'!$C:$C,#REF!,'[2]Base Datos'!$E:$E,#REF!)</f>
        <v>0</v>
      </c>
      <c r="W200" s="35">
        <f>SUMIFS('[2]Base Datos'!$O:$O,'[2]Base Datos'!$C:$C,#REF!,'[2]Base Datos'!$E:$E,#REF!)</f>
        <v>0</v>
      </c>
      <c r="X200" s="34">
        <f>SUMIFS('[2]Base Datos'!$O:$O,'[2]Base Datos'!$C:$C,#REF!,'[2]Base Datos'!$E:$E,#REF!)</f>
        <v>0</v>
      </c>
      <c r="Y200" s="34">
        <f>SUMIFS('[2]Base Datos'!$O:$O,'[2]Base Datos'!$C:$C,#REF!,'[2]Base Datos'!$E:$E,#REF!)</f>
        <v>0</v>
      </c>
      <c r="Z200" s="34">
        <f>SUMIFS('[2]Base Datos'!$O:$O,'[2]Base Datos'!$C:$C,#REF!,'[2]Base Datos'!$E:$E,#REF!)</f>
        <v>0</v>
      </c>
      <c r="AA200" s="34">
        <f>SUMIFS('[2]Base Datos'!$O:$O,'[2]Base Datos'!$C:$C,#REF!,'[2]Base Datos'!$E:$E,#REF!)</f>
        <v>0</v>
      </c>
      <c r="AB200" s="34">
        <f>SUMIFS('[2]Base Datos'!$O:$O,'[2]Base Datos'!$C:$C,#REF!,'[2]Base Datos'!$E:$E,#REF!)</f>
        <v>0</v>
      </c>
      <c r="AC200" s="35">
        <f>SUMIFS('[2]Base Datos'!$O:$O,'[2]Base Datos'!$C:$C,#REF!,'[2]Base Datos'!$E:$E,#REF!)</f>
        <v>0</v>
      </c>
      <c r="AD200" s="35">
        <f>SUMIFS('[2]Base Datos'!$O:$O,'[2]Base Datos'!$C:$C,#REF!,'[2]Base Datos'!$E:$E,#REF!)</f>
        <v>0</v>
      </c>
      <c r="AE200" s="34">
        <f>SUMIFS('[2]Base Datos'!$O:$O,'[2]Base Datos'!$C:$C,#REF!,'[2]Base Datos'!$E:$E,#REF!)</f>
        <v>0</v>
      </c>
      <c r="AF200" s="34">
        <f>SUMIFS('[2]Base Datos'!$O:$O,'[2]Base Datos'!$C:$C,#REF!,'[2]Base Datos'!$E:$E,#REF!)</f>
        <v>0</v>
      </c>
      <c r="AG200" s="62">
        <f>SUMIFS('[2]Base Datos'!$O:$O,'[2]Base Datos'!$C:$C,#REF!,'[2]Base Datos'!$E:$E,#REF!)</f>
        <v>0</v>
      </c>
      <c r="AH200" s="35">
        <f>SUMIFS('[2]Base Datos'!$O:$O,'[2]Base Datos'!$C:$C,#REF!,'[2]Base Datos'!$E:$E,#REF!)</f>
        <v>0</v>
      </c>
      <c r="AI200" s="67"/>
    </row>
    <row r="201" spans="1:35" hidden="1">
      <c r="A201" s="14" t="s">
        <v>72</v>
      </c>
      <c r="B201" s="12">
        <f t="shared" si="18"/>
        <v>0</v>
      </c>
      <c r="C201" s="13">
        <v>138.69</v>
      </c>
      <c r="D201" s="13">
        <f t="shared" si="19"/>
        <v>0</v>
      </c>
      <c r="E201" s="34">
        <f>SUMIFS('[2]Base Datos'!$P:$P,'[2]Base Datos'!$C:$C,#REF!,'[2]Base Datos'!$E:$E,#REF!)</f>
        <v>0</v>
      </c>
      <c r="F201" s="34">
        <f>SUMIFS('[2]Base Datos'!$P:$P,'[2]Base Datos'!$C:$C,#REF!,'[2]Base Datos'!$E:$E,#REF!)</f>
        <v>0</v>
      </c>
      <c r="G201" s="34">
        <f>SUMIFS('[2]Base Datos'!$P:$P,'[2]Base Datos'!$C:$C,#REF!,'[2]Base Datos'!$E:$E,#REF!)</f>
        <v>0</v>
      </c>
      <c r="H201" s="35">
        <f>SUMIFS('[2]Base Datos'!$P:$P,'[2]Base Datos'!$C:$C,#REF!,'[2]Base Datos'!$E:$E,#REF!)</f>
        <v>0</v>
      </c>
      <c r="I201" s="35">
        <f>SUMIFS('[2]Base Datos'!$P:$P,'[2]Base Datos'!$C:$C,#REF!,'[2]Base Datos'!$E:$E,#REF!)</f>
        <v>0</v>
      </c>
      <c r="J201" s="34">
        <f>SUMIFS('[2]Base Datos'!$P:$P,'[2]Base Datos'!$C:$C,#REF!,'[2]Base Datos'!$E:$E,#REF!)</f>
        <v>0</v>
      </c>
      <c r="K201" s="34">
        <f>SUMIFS('[2]Base Datos'!$P:$P,'[2]Base Datos'!$C:$C,#REF!,'[2]Base Datos'!$E:$E,#REF!)</f>
        <v>0</v>
      </c>
      <c r="L201" s="34">
        <f>SUMIFS('[2]Base Datos'!$P:$P,'[2]Base Datos'!$C:$C,#REF!,'[2]Base Datos'!$E:$E,#REF!)</f>
        <v>0</v>
      </c>
      <c r="M201" s="34">
        <f>SUMIFS('[2]Base Datos'!$P:$P,'[2]Base Datos'!$C:$C,#REF!,'[2]Base Datos'!$E:$E,#REF!)</f>
        <v>0</v>
      </c>
      <c r="N201" s="35">
        <f>SUMIFS('[2]Base Datos'!$P:$P,'[2]Base Datos'!$C:$C,#REF!,'[2]Base Datos'!$E:$E,#REF!)</f>
        <v>0</v>
      </c>
      <c r="O201" s="35">
        <f>SUMIFS('[2]Base Datos'!$P:$P,'[2]Base Datos'!$C:$C,#REF!,'[2]Base Datos'!$E:$E,#REF!)</f>
        <v>0</v>
      </c>
      <c r="P201" s="35">
        <f>SUMIFS('[2]Base Datos'!$P:$P,'[2]Base Datos'!$C:$C,#REF!,'[2]Base Datos'!$E:$E,#REF!)</f>
        <v>0</v>
      </c>
      <c r="Q201" s="34">
        <f>SUMIFS('[2]Base Datos'!$P:$P,'[2]Base Datos'!$C:$C,#REF!,'[2]Base Datos'!$E:$E,#REF!)</f>
        <v>0</v>
      </c>
      <c r="R201" s="34">
        <f>SUMIFS('[2]Base Datos'!$P:$P,'[2]Base Datos'!$C:$C,#REF!,'[2]Base Datos'!$E:$E,#REF!)</f>
        <v>0</v>
      </c>
      <c r="S201" s="34">
        <f>SUMIFS('[2]Base Datos'!$P:$P,'[2]Base Datos'!$C:$C,#REF!,'[2]Base Datos'!$E:$E,#REF!)</f>
        <v>0</v>
      </c>
      <c r="T201" s="34">
        <f>SUMIFS('[2]Base Datos'!$P:$P,'[2]Base Datos'!$C:$C,#REF!,'[2]Base Datos'!$E:$E,#REF!)</f>
        <v>0</v>
      </c>
      <c r="U201" s="34">
        <f>SUMIFS('[2]Base Datos'!$P:$P,'[2]Base Datos'!$C:$C,#REF!,'[2]Base Datos'!$E:$E,#REF!)</f>
        <v>0</v>
      </c>
      <c r="V201" s="35">
        <f>SUMIFS('[2]Base Datos'!$P:$P,'[2]Base Datos'!$C:$C,#REF!,'[2]Base Datos'!$E:$E,#REF!)</f>
        <v>0</v>
      </c>
      <c r="W201" s="35">
        <f>SUMIFS('[2]Base Datos'!$P:$P,'[2]Base Datos'!$C:$C,#REF!,'[2]Base Datos'!$E:$E,#REF!)</f>
        <v>0</v>
      </c>
      <c r="X201" s="34">
        <f>SUMIFS('[2]Base Datos'!$P:$P,'[2]Base Datos'!$C:$C,#REF!,'[2]Base Datos'!$E:$E,#REF!)</f>
        <v>0</v>
      </c>
      <c r="Y201" s="34">
        <f>SUMIFS('[2]Base Datos'!$P:$P,'[2]Base Datos'!$C:$C,#REF!,'[2]Base Datos'!$E:$E,#REF!)</f>
        <v>0</v>
      </c>
      <c r="Z201" s="34">
        <f>SUMIFS('[2]Base Datos'!$P:$P,'[2]Base Datos'!$C:$C,#REF!,'[2]Base Datos'!$E:$E,#REF!)</f>
        <v>0</v>
      </c>
      <c r="AA201" s="34">
        <f>SUMIFS('[2]Base Datos'!$P:$P,'[2]Base Datos'!$C:$C,#REF!,'[2]Base Datos'!$E:$E,#REF!)</f>
        <v>0</v>
      </c>
      <c r="AB201" s="34">
        <f>SUMIFS('[2]Base Datos'!$P:$P,'[2]Base Datos'!$C:$C,#REF!,'[2]Base Datos'!$E:$E,#REF!)</f>
        <v>0</v>
      </c>
      <c r="AC201" s="35">
        <f>SUMIFS('[2]Base Datos'!$P:$P,'[2]Base Datos'!$C:$C,#REF!,'[2]Base Datos'!$E:$E,#REF!)</f>
        <v>0</v>
      </c>
      <c r="AD201" s="35">
        <f>SUMIFS('[2]Base Datos'!$P:$P,'[2]Base Datos'!$C:$C,#REF!,'[2]Base Datos'!$E:$E,#REF!)</f>
        <v>0</v>
      </c>
      <c r="AE201" s="34">
        <f>SUMIFS('[2]Base Datos'!$P:$P,'[2]Base Datos'!$C:$C,#REF!,'[2]Base Datos'!$E:$E,#REF!)</f>
        <v>0</v>
      </c>
      <c r="AF201" s="34">
        <f>SUMIFS('[2]Base Datos'!$P:$P,'[2]Base Datos'!$C:$C,#REF!,'[2]Base Datos'!$E:$E,#REF!)</f>
        <v>0</v>
      </c>
      <c r="AG201" s="62">
        <f>SUMIFS('[2]Base Datos'!$P:$P,'[2]Base Datos'!$C:$C,#REF!,'[2]Base Datos'!$E:$E,#REF!)</f>
        <v>0</v>
      </c>
      <c r="AH201" s="35">
        <f>SUMIFS('[2]Base Datos'!$P:$P,'[2]Base Datos'!$C:$C,#REF!,'[2]Base Datos'!$E:$E,#REF!)</f>
        <v>0</v>
      </c>
      <c r="AI201" s="67"/>
    </row>
    <row r="202" spans="1:35" hidden="1">
      <c r="A202" s="14" t="s">
        <v>73</v>
      </c>
      <c r="B202" s="12">
        <f t="shared" si="18"/>
        <v>0</v>
      </c>
      <c r="C202" s="13">
        <v>24.839999999999996</v>
      </c>
      <c r="D202" s="13">
        <f t="shared" si="19"/>
        <v>0</v>
      </c>
      <c r="E202" s="34">
        <f>SUMIFS('[2]Base Datos'!$Q:$Q,'[2]Base Datos'!$C:$C,#REF!,'[2]Base Datos'!$E:$E,#REF!)</f>
        <v>0</v>
      </c>
      <c r="F202" s="34">
        <f>SUMIFS('[2]Base Datos'!$Q:$Q,'[2]Base Datos'!$C:$C,#REF!,'[2]Base Datos'!$E:$E,#REF!)</f>
        <v>0</v>
      </c>
      <c r="G202" s="34">
        <f>SUMIFS('[2]Base Datos'!$Q:$Q,'[2]Base Datos'!$C:$C,#REF!,'[2]Base Datos'!$E:$E,#REF!)</f>
        <v>0</v>
      </c>
      <c r="H202" s="35">
        <f>SUMIFS('[2]Base Datos'!$Q:$Q,'[2]Base Datos'!$C:$C,#REF!,'[2]Base Datos'!$E:$E,#REF!)</f>
        <v>0</v>
      </c>
      <c r="I202" s="35">
        <f>SUMIFS('[2]Base Datos'!$Q:$Q,'[2]Base Datos'!$C:$C,#REF!,'[2]Base Datos'!$E:$E,#REF!)</f>
        <v>0</v>
      </c>
      <c r="J202" s="34">
        <f>SUMIFS('[2]Base Datos'!$Q:$Q,'[2]Base Datos'!$C:$C,#REF!,'[2]Base Datos'!$E:$E,#REF!)</f>
        <v>0</v>
      </c>
      <c r="K202" s="34">
        <f>SUMIFS('[2]Base Datos'!$Q:$Q,'[2]Base Datos'!$C:$C,#REF!,'[2]Base Datos'!$E:$E,#REF!)</f>
        <v>0</v>
      </c>
      <c r="L202" s="34">
        <f>SUMIFS('[2]Base Datos'!$Q:$Q,'[2]Base Datos'!$C:$C,#REF!,'[2]Base Datos'!$E:$E,#REF!)</f>
        <v>0</v>
      </c>
      <c r="M202" s="34">
        <f>SUMIFS('[2]Base Datos'!$Q:$Q,'[2]Base Datos'!$C:$C,#REF!,'[2]Base Datos'!$E:$E,#REF!)</f>
        <v>0</v>
      </c>
      <c r="N202" s="35">
        <f>SUMIFS('[2]Base Datos'!$Q:$Q,'[2]Base Datos'!$C:$C,#REF!,'[2]Base Datos'!$E:$E,#REF!)</f>
        <v>0</v>
      </c>
      <c r="O202" s="35">
        <f>SUMIFS('[2]Base Datos'!$Q:$Q,'[2]Base Datos'!$C:$C,#REF!,'[2]Base Datos'!$E:$E,#REF!)</f>
        <v>0</v>
      </c>
      <c r="P202" s="35">
        <f>SUMIFS('[2]Base Datos'!$Q:$Q,'[2]Base Datos'!$C:$C,#REF!,'[2]Base Datos'!$E:$E,#REF!)</f>
        <v>0</v>
      </c>
      <c r="Q202" s="34">
        <f>SUMIFS('[2]Base Datos'!$Q:$Q,'[2]Base Datos'!$C:$C,#REF!,'[2]Base Datos'!$E:$E,#REF!)</f>
        <v>0</v>
      </c>
      <c r="R202" s="34">
        <f>SUMIFS('[2]Base Datos'!$Q:$Q,'[2]Base Datos'!$C:$C,#REF!,'[2]Base Datos'!$E:$E,#REF!)</f>
        <v>0</v>
      </c>
      <c r="S202" s="34">
        <f>SUMIFS('[2]Base Datos'!$Q:$Q,'[2]Base Datos'!$C:$C,#REF!,'[2]Base Datos'!$E:$E,#REF!)</f>
        <v>0</v>
      </c>
      <c r="T202" s="34">
        <f>SUMIFS('[2]Base Datos'!$Q:$Q,'[2]Base Datos'!$C:$C,#REF!,'[2]Base Datos'!$E:$E,#REF!)</f>
        <v>0</v>
      </c>
      <c r="U202" s="34">
        <f>SUMIFS('[2]Base Datos'!$Q:$Q,'[2]Base Datos'!$C:$C,#REF!,'[2]Base Datos'!$E:$E,#REF!)</f>
        <v>0</v>
      </c>
      <c r="V202" s="35">
        <f>SUMIFS('[2]Base Datos'!$Q:$Q,'[2]Base Datos'!$C:$C,#REF!,'[2]Base Datos'!$E:$E,#REF!)</f>
        <v>0</v>
      </c>
      <c r="W202" s="35">
        <f>SUMIFS('[2]Base Datos'!$Q:$Q,'[2]Base Datos'!$C:$C,#REF!,'[2]Base Datos'!$E:$E,#REF!)</f>
        <v>0</v>
      </c>
      <c r="X202" s="34">
        <f>SUMIFS('[2]Base Datos'!$Q:$Q,'[2]Base Datos'!$C:$C,#REF!,'[2]Base Datos'!$E:$E,#REF!)</f>
        <v>0</v>
      </c>
      <c r="Y202" s="34">
        <f>SUMIFS('[2]Base Datos'!$Q:$Q,'[2]Base Datos'!$C:$C,#REF!,'[2]Base Datos'!$E:$E,#REF!)</f>
        <v>0</v>
      </c>
      <c r="Z202" s="34">
        <f>SUMIFS('[2]Base Datos'!$Q:$Q,'[2]Base Datos'!$C:$C,#REF!,'[2]Base Datos'!$E:$E,#REF!)</f>
        <v>0</v>
      </c>
      <c r="AA202" s="34">
        <f>SUMIFS('[2]Base Datos'!$Q:$Q,'[2]Base Datos'!$C:$C,#REF!,'[2]Base Datos'!$E:$E,#REF!)</f>
        <v>0</v>
      </c>
      <c r="AB202" s="34">
        <f>SUMIFS('[2]Base Datos'!$Q:$Q,'[2]Base Datos'!$C:$C,#REF!,'[2]Base Datos'!$E:$E,#REF!)</f>
        <v>0</v>
      </c>
      <c r="AC202" s="35">
        <f>SUMIFS('[2]Base Datos'!$Q:$Q,'[2]Base Datos'!$C:$C,#REF!,'[2]Base Datos'!$E:$E,#REF!)</f>
        <v>0</v>
      </c>
      <c r="AD202" s="35">
        <f>SUMIFS('[2]Base Datos'!$Q:$Q,'[2]Base Datos'!$C:$C,#REF!,'[2]Base Datos'!$E:$E,#REF!)</f>
        <v>0</v>
      </c>
      <c r="AE202" s="34">
        <f>SUMIFS('[2]Base Datos'!$Q:$Q,'[2]Base Datos'!$C:$C,#REF!,'[2]Base Datos'!$E:$E,#REF!)</f>
        <v>0</v>
      </c>
      <c r="AF202" s="34">
        <f>SUMIFS('[2]Base Datos'!$Q:$Q,'[2]Base Datos'!$C:$C,#REF!,'[2]Base Datos'!$E:$E,#REF!)</f>
        <v>0</v>
      </c>
      <c r="AG202" s="62">
        <f>SUMIFS('[2]Base Datos'!$Q:$Q,'[2]Base Datos'!$C:$C,#REF!,'[2]Base Datos'!$E:$E,#REF!)</f>
        <v>0</v>
      </c>
      <c r="AH202" s="35">
        <f>SUMIFS('[2]Base Datos'!$Q:$Q,'[2]Base Datos'!$C:$C,#REF!,'[2]Base Datos'!$E:$E,#REF!)</f>
        <v>0</v>
      </c>
      <c r="AI202" s="67"/>
    </row>
    <row r="203" spans="1:35" hidden="1">
      <c r="A203" s="14" t="s">
        <v>74</v>
      </c>
      <c r="B203" s="12">
        <f t="shared" si="18"/>
        <v>0</v>
      </c>
      <c r="C203" s="13">
        <v>11905.605</v>
      </c>
      <c r="D203" s="13">
        <f t="shared" si="19"/>
        <v>0</v>
      </c>
      <c r="E203" s="34">
        <f>SUMIFS('[2]Base Datos'!$R:$R,'[2]Base Datos'!$C:$C,#REF!,'[2]Base Datos'!$E:$E,#REF!)</f>
        <v>0</v>
      </c>
      <c r="F203" s="34">
        <f>SUMIFS('[2]Base Datos'!$R:$R,'[2]Base Datos'!$C:$C,#REF!,'[2]Base Datos'!$E:$E,#REF!)</f>
        <v>0</v>
      </c>
      <c r="G203" s="34">
        <f>SUMIFS('[2]Base Datos'!$R:$R,'[2]Base Datos'!$C:$C,#REF!,'[2]Base Datos'!$E:$E,#REF!)</f>
        <v>0</v>
      </c>
      <c r="H203" s="35">
        <f>SUMIFS('[2]Base Datos'!$R:$R,'[2]Base Datos'!$C:$C,#REF!,'[2]Base Datos'!$E:$E,#REF!)</f>
        <v>0</v>
      </c>
      <c r="I203" s="35">
        <f>SUMIFS('[2]Base Datos'!$R:$R,'[2]Base Datos'!$C:$C,#REF!,'[2]Base Datos'!$E:$E,#REF!)</f>
        <v>0</v>
      </c>
      <c r="J203" s="34">
        <f>SUMIFS('[2]Base Datos'!$R:$R,'[2]Base Datos'!$C:$C,#REF!,'[2]Base Datos'!$E:$E,#REF!)</f>
        <v>0</v>
      </c>
      <c r="K203" s="34">
        <f>SUMIFS('[2]Base Datos'!$R:$R,'[2]Base Datos'!$C:$C,#REF!,'[2]Base Datos'!$E:$E,#REF!)</f>
        <v>0</v>
      </c>
      <c r="L203" s="34">
        <f>SUMIFS('[2]Base Datos'!$R:$R,'[2]Base Datos'!$C:$C,#REF!,'[2]Base Datos'!$E:$E,#REF!)</f>
        <v>0</v>
      </c>
      <c r="M203" s="34">
        <f>SUMIFS('[2]Base Datos'!$R:$R,'[2]Base Datos'!$C:$C,#REF!,'[2]Base Datos'!$E:$E,#REF!)</f>
        <v>0</v>
      </c>
      <c r="N203" s="35">
        <f>SUMIFS('[2]Base Datos'!$R:$R,'[2]Base Datos'!$C:$C,#REF!,'[2]Base Datos'!$E:$E,#REF!)</f>
        <v>0</v>
      </c>
      <c r="O203" s="35">
        <f>SUMIFS('[2]Base Datos'!$R:$R,'[2]Base Datos'!$C:$C,#REF!,'[2]Base Datos'!$E:$E,#REF!)</f>
        <v>0</v>
      </c>
      <c r="P203" s="35">
        <f>SUMIFS('[2]Base Datos'!$R:$R,'[2]Base Datos'!$C:$C,#REF!,'[2]Base Datos'!$E:$E,#REF!)</f>
        <v>0</v>
      </c>
      <c r="Q203" s="34">
        <f>SUMIFS('[2]Base Datos'!$R:$R,'[2]Base Datos'!$C:$C,#REF!,'[2]Base Datos'!$E:$E,#REF!)</f>
        <v>0</v>
      </c>
      <c r="R203" s="34">
        <f>SUMIFS('[2]Base Datos'!$R:$R,'[2]Base Datos'!$C:$C,#REF!,'[2]Base Datos'!$E:$E,#REF!)</f>
        <v>0</v>
      </c>
      <c r="S203" s="34">
        <f>SUMIFS('[2]Base Datos'!$R:$R,'[2]Base Datos'!$C:$C,#REF!,'[2]Base Datos'!$E:$E,#REF!)</f>
        <v>0</v>
      </c>
      <c r="T203" s="34">
        <f>SUMIFS('[2]Base Datos'!$R:$R,'[2]Base Datos'!$C:$C,#REF!,'[2]Base Datos'!$E:$E,#REF!)</f>
        <v>0</v>
      </c>
      <c r="U203" s="34">
        <f>SUMIFS('[2]Base Datos'!$R:$R,'[2]Base Datos'!$C:$C,#REF!,'[2]Base Datos'!$E:$E,#REF!)</f>
        <v>0</v>
      </c>
      <c r="V203" s="35">
        <f>SUMIFS('[2]Base Datos'!$R:$R,'[2]Base Datos'!$C:$C,#REF!,'[2]Base Datos'!$E:$E,#REF!)</f>
        <v>0</v>
      </c>
      <c r="W203" s="35">
        <f>SUMIFS('[2]Base Datos'!$R:$R,'[2]Base Datos'!$C:$C,#REF!,'[2]Base Datos'!$E:$E,#REF!)</f>
        <v>0</v>
      </c>
      <c r="X203" s="34">
        <f>SUMIFS('[2]Base Datos'!$R:$R,'[2]Base Datos'!$C:$C,#REF!,'[2]Base Datos'!$E:$E,#REF!)</f>
        <v>0</v>
      </c>
      <c r="Y203" s="34">
        <f>SUMIFS('[2]Base Datos'!$R:$R,'[2]Base Datos'!$C:$C,#REF!,'[2]Base Datos'!$E:$E,#REF!)</f>
        <v>0</v>
      </c>
      <c r="Z203" s="34">
        <f>SUMIFS('[2]Base Datos'!$R:$R,'[2]Base Datos'!$C:$C,#REF!,'[2]Base Datos'!$E:$E,#REF!)</f>
        <v>0</v>
      </c>
      <c r="AA203" s="34">
        <f>SUMIFS('[2]Base Datos'!$R:$R,'[2]Base Datos'!$C:$C,#REF!,'[2]Base Datos'!$E:$E,#REF!)</f>
        <v>0</v>
      </c>
      <c r="AB203" s="34">
        <f>SUMIFS('[2]Base Datos'!$R:$R,'[2]Base Datos'!$C:$C,#REF!,'[2]Base Datos'!$E:$E,#REF!)</f>
        <v>0</v>
      </c>
      <c r="AC203" s="35">
        <f>SUMIFS('[2]Base Datos'!$R:$R,'[2]Base Datos'!$C:$C,#REF!,'[2]Base Datos'!$E:$E,#REF!)</f>
        <v>0</v>
      </c>
      <c r="AD203" s="35">
        <f>SUMIFS('[2]Base Datos'!$R:$R,'[2]Base Datos'!$C:$C,#REF!,'[2]Base Datos'!$E:$E,#REF!)</f>
        <v>0</v>
      </c>
      <c r="AE203" s="34">
        <f>SUMIFS('[2]Base Datos'!$R:$R,'[2]Base Datos'!$C:$C,#REF!,'[2]Base Datos'!$E:$E,#REF!)</f>
        <v>0</v>
      </c>
      <c r="AF203" s="34">
        <f>SUMIFS('[2]Base Datos'!$R:$R,'[2]Base Datos'!$C:$C,#REF!,'[2]Base Datos'!$E:$E,#REF!)</f>
        <v>0</v>
      </c>
      <c r="AG203" s="62">
        <f>SUMIFS('[2]Base Datos'!$R:$R,'[2]Base Datos'!$C:$C,#REF!,'[2]Base Datos'!$E:$E,#REF!)</f>
        <v>0</v>
      </c>
      <c r="AH203" s="35">
        <f>SUMIFS('[2]Base Datos'!$R:$R,'[2]Base Datos'!$C:$C,#REF!,'[2]Base Datos'!$E:$E,#REF!)</f>
        <v>0</v>
      </c>
      <c r="AI203" s="67"/>
    </row>
    <row r="204" spans="1:35" hidden="1">
      <c r="A204" s="14" t="s">
        <v>75</v>
      </c>
      <c r="B204" s="12">
        <f t="shared" si="18"/>
        <v>0</v>
      </c>
      <c r="C204" s="13">
        <v>15038.55</v>
      </c>
      <c r="D204" s="13">
        <f t="shared" si="19"/>
        <v>0</v>
      </c>
      <c r="E204" s="34">
        <f>SUMIFS('[2]Base Datos'!$S:$S,'[2]Base Datos'!$C:$C,#REF!,'[2]Base Datos'!$E:$E,#REF!)</f>
        <v>0</v>
      </c>
      <c r="F204" s="34">
        <f>SUMIFS('[2]Base Datos'!$S:$S,'[2]Base Datos'!$C:$C,#REF!,'[2]Base Datos'!$E:$E,#REF!)</f>
        <v>0</v>
      </c>
      <c r="G204" s="34">
        <f>SUMIFS('[2]Base Datos'!$S:$S,'[2]Base Datos'!$C:$C,#REF!,'[2]Base Datos'!$E:$E,#REF!)</f>
        <v>0</v>
      </c>
      <c r="H204" s="35">
        <f>SUMIFS('[2]Base Datos'!$S:$S,'[2]Base Datos'!$C:$C,#REF!,'[2]Base Datos'!$E:$E,#REF!)</f>
        <v>0</v>
      </c>
      <c r="I204" s="35">
        <f>SUMIFS('[2]Base Datos'!$S:$S,'[2]Base Datos'!$C:$C,#REF!,'[2]Base Datos'!$E:$E,#REF!)</f>
        <v>0</v>
      </c>
      <c r="J204" s="34">
        <f>SUMIFS('[2]Base Datos'!$S:$S,'[2]Base Datos'!$C:$C,#REF!,'[2]Base Datos'!$E:$E,#REF!)</f>
        <v>0</v>
      </c>
      <c r="K204" s="34">
        <f>SUMIFS('[2]Base Datos'!$S:$S,'[2]Base Datos'!$C:$C,#REF!,'[2]Base Datos'!$E:$E,#REF!)</f>
        <v>0</v>
      </c>
      <c r="L204" s="34">
        <f>SUMIFS('[2]Base Datos'!$S:$S,'[2]Base Datos'!$C:$C,#REF!,'[2]Base Datos'!$E:$E,#REF!)</f>
        <v>0</v>
      </c>
      <c r="M204" s="34">
        <f>SUMIFS('[2]Base Datos'!$S:$S,'[2]Base Datos'!$C:$C,#REF!,'[2]Base Datos'!$E:$E,#REF!)</f>
        <v>0</v>
      </c>
      <c r="N204" s="35">
        <f>SUMIFS('[2]Base Datos'!$S:$S,'[2]Base Datos'!$C:$C,#REF!,'[2]Base Datos'!$E:$E,#REF!)</f>
        <v>0</v>
      </c>
      <c r="O204" s="35">
        <f>SUMIFS('[2]Base Datos'!$S:$S,'[2]Base Datos'!$C:$C,#REF!,'[2]Base Datos'!$E:$E,#REF!)</f>
        <v>0</v>
      </c>
      <c r="P204" s="35">
        <f>SUMIFS('[2]Base Datos'!$S:$S,'[2]Base Datos'!$C:$C,#REF!,'[2]Base Datos'!$E:$E,#REF!)</f>
        <v>0</v>
      </c>
      <c r="Q204" s="34">
        <f>SUMIFS('[2]Base Datos'!$S:$S,'[2]Base Datos'!$C:$C,#REF!,'[2]Base Datos'!$E:$E,#REF!)</f>
        <v>0</v>
      </c>
      <c r="R204" s="34">
        <f>SUMIFS('[2]Base Datos'!$S:$S,'[2]Base Datos'!$C:$C,#REF!,'[2]Base Datos'!$E:$E,#REF!)</f>
        <v>0</v>
      </c>
      <c r="S204" s="34">
        <f>SUMIFS('[2]Base Datos'!$S:$S,'[2]Base Datos'!$C:$C,#REF!,'[2]Base Datos'!$E:$E,#REF!)</f>
        <v>0</v>
      </c>
      <c r="T204" s="34">
        <f>SUMIFS('[2]Base Datos'!$S:$S,'[2]Base Datos'!$C:$C,#REF!,'[2]Base Datos'!$E:$E,#REF!)</f>
        <v>0</v>
      </c>
      <c r="U204" s="34">
        <f>SUMIFS('[2]Base Datos'!$S:$S,'[2]Base Datos'!$C:$C,#REF!,'[2]Base Datos'!$E:$E,#REF!)</f>
        <v>0</v>
      </c>
      <c r="V204" s="35">
        <f>SUMIFS('[2]Base Datos'!$S:$S,'[2]Base Datos'!$C:$C,#REF!,'[2]Base Datos'!$E:$E,#REF!)</f>
        <v>0</v>
      </c>
      <c r="W204" s="35">
        <f>SUMIFS('[2]Base Datos'!$S:$S,'[2]Base Datos'!$C:$C,#REF!,'[2]Base Datos'!$E:$E,#REF!)</f>
        <v>0</v>
      </c>
      <c r="X204" s="34">
        <f>SUMIFS('[2]Base Datos'!$S:$S,'[2]Base Datos'!$C:$C,#REF!,'[2]Base Datos'!$E:$E,#REF!)</f>
        <v>0</v>
      </c>
      <c r="Y204" s="34">
        <f>SUMIFS('[2]Base Datos'!$S:$S,'[2]Base Datos'!$C:$C,#REF!,'[2]Base Datos'!$E:$E,#REF!)</f>
        <v>0</v>
      </c>
      <c r="Z204" s="34">
        <f>SUMIFS('[2]Base Datos'!$S:$S,'[2]Base Datos'!$C:$C,#REF!,'[2]Base Datos'!$E:$E,#REF!)</f>
        <v>0</v>
      </c>
      <c r="AA204" s="34">
        <f>SUMIFS('[2]Base Datos'!$S:$S,'[2]Base Datos'!$C:$C,#REF!,'[2]Base Datos'!$E:$E,#REF!)</f>
        <v>0</v>
      </c>
      <c r="AB204" s="34">
        <f>SUMIFS('[2]Base Datos'!$S:$S,'[2]Base Datos'!$C:$C,#REF!,'[2]Base Datos'!$E:$E,#REF!)</f>
        <v>0</v>
      </c>
      <c r="AC204" s="35">
        <f>SUMIFS('[2]Base Datos'!$S:$S,'[2]Base Datos'!$C:$C,#REF!,'[2]Base Datos'!$E:$E,#REF!)</f>
        <v>0</v>
      </c>
      <c r="AD204" s="35">
        <f>SUMIFS('[2]Base Datos'!$S:$S,'[2]Base Datos'!$C:$C,#REF!,'[2]Base Datos'!$E:$E,#REF!)</f>
        <v>0</v>
      </c>
      <c r="AE204" s="34">
        <f>SUMIFS('[2]Base Datos'!$S:$S,'[2]Base Datos'!$C:$C,#REF!,'[2]Base Datos'!$E:$E,#REF!)</f>
        <v>0</v>
      </c>
      <c r="AF204" s="34">
        <f>SUMIFS('[2]Base Datos'!$S:$S,'[2]Base Datos'!$C:$C,#REF!,'[2]Base Datos'!$E:$E,#REF!)</f>
        <v>0</v>
      </c>
      <c r="AG204" s="62">
        <f>SUMIFS('[2]Base Datos'!$S:$S,'[2]Base Datos'!$C:$C,#REF!,'[2]Base Datos'!$E:$E,#REF!)</f>
        <v>0</v>
      </c>
      <c r="AH204" s="35">
        <f>SUMIFS('[2]Base Datos'!$S:$S,'[2]Base Datos'!$C:$C,#REF!,'[2]Base Datos'!$E:$E,#REF!)</f>
        <v>0</v>
      </c>
      <c r="AI204" s="67"/>
    </row>
    <row r="205" spans="1:35" hidden="1">
      <c r="A205" s="14" t="s">
        <v>76</v>
      </c>
      <c r="B205" s="12">
        <f t="shared" si="18"/>
        <v>0</v>
      </c>
      <c r="C205" s="13">
        <v>275.31</v>
      </c>
      <c r="D205" s="13">
        <f t="shared" si="19"/>
        <v>0</v>
      </c>
      <c r="E205" s="34">
        <f>SUMIFS('[2]Base Datos'!$T:$T,'[2]Base Datos'!$C:$C,#REF!,'[2]Base Datos'!$E:$E,#REF!)</f>
        <v>0</v>
      </c>
      <c r="F205" s="34">
        <f>SUMIFS('[2]Base Datos'!$T:$T,'[2]Base Datos'!$C:$C,#REF!,'[2]Base Datos'!$E:$E,#REF!)</f>
        <v>0</v>
      </c>
      <c r="G205" s="34">
        <f>SUMIFS('[2]Base Datos'!$T:$T,'[2]Base Datos'!$C:$C,#REF!,'[2]Base Datos'!$E:$E,#REF!)</f>
        <v>0</v>
      </c>
      <c r="H205" s="35">
        <f>SUMIFS('[2]Base Datos'!$T:$T,'[2]Base Datos'!$C:$C,#REF!,'[2]Base Datos'!$E:$E,#REF!)</f>
        <v>0</v>
      </c>
      <c r="I205" s="35">
        <f>SUMIFS('[2]Base Datos'!$T:$T,'[2]Base Datos'!$C:$C,#REF!,'[2]Base Datos'!$E:$E,#REF!)</f>
        <v>0</v>
      </c>
      <c r="J205" s="34">
        <f>SUMIFS('[2]Base Datos'!$T:$T,'[2]Base Datos'!$C:$C,#REF!,'[2]Base Datos'!$E:$E,#REF!)</f>
        <v>0</v>
      </c>
      <c r="K205" s="34">
        <f>SUMIFS('[2]Base Datos'!$T:$T,'[2]Base Datos'!$C:$C,#REF!,'[2]Base Datos'!$E:$E,#REF!)</f>
        <v>0</v>
      </c>
      <c r="L205" s="34">
        <f>SUMIFS('[2]Base Datos'!$T:$T,'[2]Base Datos'!$C:$C,#REF!,'[2]Base Datos'!$E:$E,#REF!)</f>
        <v>0</v>
      </c>
      <c r="M205" s="34">
        <f>SUMIFS('[2]Base Datos'!$T:$T,'[2]Base Datos'!$C:$C,#REF!,'[2]Base Datos'!$E:$E,#REF!)</f>
        <v>0</v>
      </c>
      <c r="N205" s="35">
        <f>SUMIFS('[2]Base Datos'!$T:$T,'[2]Base Datos'!$C:$C,#REF!,'[2]Base Datos'!$E:$E,#REF!)</f>
        <v>0</v>
      </c>
      <c r="O205" s="35">
        <f>SUMIFS('[2]Base Datos'!$T:$T,'[2]Base Datos'!$C:$C,#REF!,'[2]Base Datos'!$E:$E,#REF!)</f>
        <v>0</v>
      </c>
      <c r="P205" s="35">
        <f>SUMIFS('[2]Base Datos'!$T:$T,'[2]Base Datos'!$C:$C,#REF!,'[2]Base Datos'!$E:$E,#REF!)</f>
        <v>0</v>
      </c>
      <c r="Q205" s="34">
        <f>SUMIFS('[2]Base Datos'!$T:$T,'[2]Base Datos'!$C:$C,#REF!,'[2]Base Datos'!$E:$E,#REF!)</f>
        <v>0</v>
      </c>
      <c r="R205" s="34">
        <f>SUMIFS('[2]Base Datos'!$T:$T,'[2]Base Datos'!$C:$C,#REF!,'[2]Base Datos'!$E:$E,#REF!)</f>
        <v>0</v>
      </c>
      <c r="S205" s="34">
        <f>SUMIFS('[2]Base Datos'!$T:$T,'[2]Base Datos'!$C:$C,#REF!,'[2]Base Datos'!$E:$E,#REF!)</f>
        <v>0</v>
      </c>
      <c r="T205" s="34">
        <f>SUMIFS('[2]Base Datos'!$T:$T,'[2]Base Datos'!$C:$C,#REF!,'[2]Base Datos'!$E:$E,#REF!)</f>
        <v>0</v>
      </c>
      <c r="U205" s="34">
        <f>SUMIFS('[2]Base Datos'!$T:$T,'[2]Base Datos'!$C:$C,#REF!,'[2]Base Datos'!$E:$E,#REF!)</f>
        <v>0</v>
      </c>
      <c r="V205" s="35">
        <f>SUMIFS('[2]Base Datos'!$T:$T,'[2]Base Datos'!$C:$C,#REF!,'[2]Base Datos'!$E:$E,#REF!)</f>
        <v>0</v>
      </c>
      <c r="W205" s="35">
        <f>SUMIFS('[2]Base Datos'!$T:$T,'[2]Base Datos'!$C:$C,#REF!,'[2]Base Datos'!$E:$E,#REF!)</f>
        <v>0</v>
      </c>
      <c r="X205" s="34">
        <f>SUMIFS('[2]Base Datos'!$T:$T,'[2]Base Datos'!$C:$C,#REF!,'[2]Base Datos'!$E:$E,#REF!)</f>
        <v>0</v>
      </c>
      <c r="Y205" s="34">
        <f>SUMIFS('[2]Base Datos'!$T:$T,'[2]Base Datos'!$C:$C,#REF!,'[2]Base Datos'!$E:$E,#REF!)</f>
        <v>0</v>
      </c>
      <c r="Z205" s="34">
        <f>SUMIFS('[2]Base Datos'!$T:$T,'[2]Base Datos'!$C:$C,#REF!,'[2]Base Datos'!$E:$E,#REF!)</f>
        <v>0</v>
      </c>
      <c r="AA205" s="34">
        <f>SUMIFS('[2]Base Datos'!$T:$T,'[2]Base Datos'!$C:$C,#REF!,'[2]Base Datos'!$E:$E,#REF!)</f>
        <v>0</v>
      </c>
      <c r="AB205" s="34">
        <f>SUMIFS('[2]Base Datos'!$T:$T,'[2]Base Datos'!$C:$C,#REF!,'[2]Base Datos'!$E:$E,#REF!)</f>
        <v>0</v>
      </c>
      <c r="AC205" s="35">
        <f>SUMIFS('[2]Base Datos'!$T:$T,'[2]Base Datos'!$C:$C,#REF!,'[2]Base Datos'!$E:$E,#REF!)</f>
        <v>0</v>
      </c>
      <c r="AD205" s="35">
        <f>SUMIFS('[2]Base Datos'!$T:$T,'[2]Base Datos'!$C:$C,#REF!,'[2]Base Datos'!$E:$E,#REF!)</f>
        <v>0</v>
      </c>
      <c r="AE205" s="34">
        <f>SUMIFS('[2]Base Datos'!$T:$T,'[2]Base Datos'!$C:$C,#REF!,'[2]Base Datos'!$E:$E,#REF!)</f>
        <v>0</v>
      </c>
      <c r="AF205" s="34">
        <f>SUMIFS('[2]Base Datos'!$T:$T,'[2]Base Datos'!$C:$C,#REF!,'[2]Base Datos'!$E:$E,#REF!)</f>
        <v>0</v>
      </c>
      <c r="AG205" s="62">
        <f>SUMIFS('[2]Base Datos'!$T:$T,'[2]Base Datos'!$C:$C,#REF!,'[2]Base Datos'!$E:$E,#REF!)</f>
        <v>0</v>
      </c>
      <c r="AH205" s="35">
        <f>SUMIFS('[2]Base Datos'!$T:$T,'[2]Base Datos'!$C:$C,#REF!,'[2]Base Datos'!$E:$E,#REF!)</f>
        <v>0</v>
      </c>
      <c r="AI205" s="67"/>
    </row>
    <row r="206" spans="1:35" hidden="1">
      <c r="A206" s="14" t="s">
        <v>77</v>
      </c>
      <c r="B206" s="12">
        <f t="shared" si="18"/>
        <v>0</v>
      </c>
      <c r="C206" s="13">
        <v>275.31</v>
      </c>
      <c r="D206" s="13">
        <f t="shared" si="19"/>
        <v>0</v>
      </c>
      <c r="E206" s="34">
        <f>SUMIFS('[2]Base Datos'!$U:$U,'[2]Base Datos'!$C:$C,#REF!,'[2]Base Datos'!$E:$E,#REF!)</f>
        <v>0</v>
      </c>
      <c r="F206" s="34">
        <f>SUMIFS('[2]Base Datos'!$U:$U,'[2]Base Datos'!$C:$C,#REF!,'[2]Base Datos'!$E:$E,#REF!)</f>
        <v>0</v>
      </c>
      <c r="G206" s="34">
        <f>SUMIFS('[2]Base Datos'!$U:$U,'[2]Base Datos'!$C:$C,#REF!,'[2]Base Datos'!$E:$E,#REF!)</f>
        <v>0</v>
      </c>
      <c r="H206" s="35">
        <f>SUMIFS('[2]Base Datos'!$U:$U,'[2]Base Datos'!$C:$C,#REF!,'[2]Base Datos'!$E:$E,#REF!)</f>
        <v>0</v>
      </c>
      <c r="I206" s="35">
        <f>SUMIFS('[2]Base Datos'!$U:$U,'[2]Base Datos'!$C:$C,#REF!,'[2]Base Datos'!$E:$E,#REF!)</f>
        <v>0</v>
      </c>
      <c r="J206" s="34">
        <f>SUMIFS('[2]Base Datos'!$U:$U,'[2]Base Datos'!$C:$C,#REF!,'[2]Base Datos'!$E:$E,#REF!)</f>
        <v>0</v>
      </c>
      <c r="K206" s="34">
        <f>SUMIFS('[2]Base Datos'!$U:$U,'[2]Base Datos'!$C:$C,#REF!,'[2]Base Datos'!$E:$E,#REF!)</f>
        <v>0</v>
      </c>
      <c r="L206" s="34">
        <f>SUMIFS('[2]Base Datos'!$U:$U,'[2]Base Datos'!$C:$C,#REF!,'[2]Base Datos'!$E:$E,#REF!)</f>
        <v>0</v>
      </c>
      <c r="M206" s="34">
        <f>SUMIFS('[2]Base Datos'!$U:$U,'[2]Base Datos'!$C:$C,#REF!,'[2]Base Datos'!$E:$E,#REF!)</f>
        <v>0</v>
      </c>
      <c r="N206" s="35">
        <f>SUMIFS('[2]Base Datos'!$U:$U,'[2]Base Datos'!$C:$C,#REF!,'[2]Base Datos'!$E:$E,#REF!)</f>
        <v>0</v>
      </c>
      <c r="O206" s="35">
        <f>SUMIFS('[2]Base Datos'!$U:$U,'[2]Base Datos'!$C:$C,#REF!,'[2]Base Datos'!$E:$E,#REF!)</f>
        <v>0</v>
      </c>
      <c r="P206" s="35">
        <f>SUMIFS('[2]Base Datos'!$U:$U,'[2]Base Datos'!$C:$C,#REF!,'[2]Base Datos'!$E:$E,#REF!)</f>
        <v>0</v>
      </c>
      <c r="Q206" s="34">
        <f>SUMIFS('[2]Base Datos'!$U:$U,'[2]Base Datos'!$C:$C,#REF!,'[2]Base Datos'!$E:$E,#REF!)</f>
        <v>0</v>
      </c>
      <c r="R206" s="34">
        <f>SUMIFS('[2]Base Datos'!$U:$U,'[2]Base Datos'!$C:$C,#REF!,'[2]Base Datos'!$E:$E,#REF!)</f>
        <v>0</v>
      </c>
      <c r="S206" s="34">
        <f>SUMIFS('[2]Base Datos'!$U:$U,'[2]Base Datos'!$C:$C,#REF!,'[2]Base Datos'!$E:$E,#REF!)</f>
        <v>0</v>
      </c>
      <c r="T206" s="34">
        <f>SUMIFS('[2]Base Datos'!$U:$U,'[2]Base Datos'!$C:$C,#REF!,'[2]Base Datos'!$E:$E,#REF!)</f>
        <v>0</v>
      </c>
      <c r="U206" s="34">
        <f>SUMIFS('[2]Base Datos'!$U:$U,'[2]Base Datos'!$C:$C,#REF!,'[2]Base Datos'!$E:$E,#REF!)</f>
        <v>0</v>
      </c>
      <c r="V206" s="35">
        <f>SUMIFS('[2]Base Datos'!$U:$U,'[2]Base Datos'!$C:$C,#REF!,'[2]Base Datos'!$E:$E,#REF!)</f>
        <v>0</v>
      </c>
      <c r="W206" s="35">
        <f>SUMIFS('[2]Base Datos'!$U:$U,'[2]Base Datos'!$C:$C,#REF!,'[2]Base Datos'!$E:$E,#REF!)</f>
        <v>0</v>
      </c>
      <c r="X206" s="34">
        <f>SUMIFS('[2]Base Datos'!$U:$U,'[2]Base Datos'!$C:$C,#REF!,'[2]Base Datos'!$E:$E,#REF!)</f>
        <v>0</v>
      </c>
      <c r="Y206" s="34">
        <f>SUMIFS('[2]Base Datos'!$U:$U,'[2]Base Datos'!$C:$C,#REF!,'[2]Base Datos'!$E:$E,#REF!)</f>
        <v>0</v>
      </c>
      <c r="Z206" s="34">
        <f>SUMIFS('[2]Base Datos'!$U:$U,'[2]Base Datos'!$C:$C,#REF!,'[2]Base Datos'!$E:$E,#REF!)</f>
        <v>0</v>
      </c>
      <c r="AA206" s="34">
        <f>SUMIFS('[2]Base Datos'!$U:$U,'[2]Base Datos'!$C:$C,#REF!,'[2]Base Datos'!$E:$E,#REF!)</f>
        <v>0</v>
      </c>
      <c r="AB206" s="34">
        <f>SUMIFS('[2]Base Datos'!$U:$U,'[2]Base Datos'!$C:$C,#REF!,'[2]Base Datos'!$E:$E,#REF!)</f>
        <v>0</v>
      </c>
      <c r="AC206" s="35">
        <f>SUMIFS('[2]Base Datos'!$U:$U,'[2]Base Datos'!$C:$C,#REF!,'[2]Base Datos'!$E:$E,#REF!)</f>
        <v>0</v>
      </c>
      <c r="AD206" s="35">
        <f>SUMIFS('[2]Base Datos'!$U:$U,'[2]Base Datos'!$C:$C,#REF!,'[2]Base Datos'!$E:$E,#REF!)</f>
        <v>0</v>
      </c>
      <c r="AE206" s="34">
        <f>SUMIFS('[2]Base Datos'!$U:$U,'[2]Base Datos'!$C:$C,#REF!,'[2]Base Datos'!$E:$E,#REF!)</f>
        <v>0</v>
      </c>
      <c r="AF206" s="34">
        <f>SUMIFS('[2]Base Datos'!$U:$U,'[2]Base Datos'!$C:$C,#REF!,'[2]Base Datos'!$E:$E,#REF!)</f>
        <v>0</v>
      </c>
      <c r="AG206" s="62">
        <f>SUMIFS('[2]Base Datos'!$U:$U,'[2]Base Datos'!$C:$C,#REF!,'[2]Base Datos'!$E:$E,#REF!)</f>
        <v>0</v>
      </c>
      <c r="AH206" s="35">
        <f>SUMIFS('[2]Base Datos'!$U:$U,'[2]Base Datos'!$C:$C,#REF!,'[2]Base Datos'!$E:$E,#REF!)</f>
        <v>0</v>
      </c>
      <c r="AI206" s="67"/>
    </row>
    <row r="207" spans="1:35" hidden="1">
      <c r="A207" s="14" t="s">
        <v>78</v>
      </c>
      <c r="B207" s="12">
        <f t="shared" si="18"/>
        <v>0</v>
      </c>
      <c r="C207" s="13">
        <v>8772.66</v>
      </c>
      <c r="D207" s="13">
        <f t="shared" si="19"/>
        <v>0</v>
      </c>
      <c r="E207" s="34">
        <f>SUMIFS('[2]Base Datos'!$V:$V,'[2]Base Datos'!$C:$C,#REF!,'[2]Base Datos'!$E:$E,#REF!)</f>
        <v>0</v>
      </c>
      <c r="F207" s="34">
        <f>SUMIFS('[2]Base Datos'!$V:$V,'[2]Base Datos'!$C:$C,#REF!,'[2]Base Datos'!$E:$E,#REF!)</f>
        <v>0</v>
      </c>
      <c r="G207" s="34">
        <f>SUMIFS('[2]Base Datos'!$V:$V,'[2]Base Datos'!$C:$C,#REF!,'[2]Base Datos'!$E:$E,#REF!)</f>
        <v>0</v>
      </c>
      <c r="H207" s="35">
        <f>SUMIFS('[2]Base Datos'!$V:$V,'[2]Base Datos'!$C:$C,#REF!,'[2]Base Datos'!$E:$E,#REF!)</f>
        <v>0</v>
      </c>
      <c r="I207" s="35">
        <f>SUMIFS('[2]Base Datos'!$V:$V,'[2]Base Datos'!$C:$C,#REF!,'[2]Base Datos'!$E:$E,#REF!)</f>
        <v>0</v>
      </c>
      <c r="J207" s="34">
        <f>SUMIFS('[2]Base Datos'!$V:$V,'[2]Base Datos'!$C:$C,#REF!,'[2]Base Datos'!$E:$E,#REF!)</f>
        <v>0</v>
      </c>
      <c r="K207" s="34">
        <f>SUMIFS('[2]Base Datos'!$V:$V,'[2]Base Datos'!$C:$C,#REF!,'[2]Base Datos'!$E:$E,#REF!)</f>
        <v>0</v>
      </c>
      <c r="L207" s="34">
        <f>SUMIFS('[2]Base Datos'!$V:$V,'[2]Base Datos'!$C:$C,#REF!,'[2]Base Datos'!$E:$E,#REF!)</f>
        <v>0</v>
      </c>
      <c r="M207" s="34">
        <f>SUMIFS('[2]Base Datos'!$V:$V,'[2]Base Datos'!$C:$C,#REF!,'[2]Base Datos'!$E:$E,#REF!)</f>
        <v>0</v>
      </c>
      <c r="N207" s="35">
        <f>SUMIFS('[2]Base Datos'!$V:$V,'[2]Base Datos'!$C:$C,#REF!,'[2]Base Datos'!$E:$E,#REF!)</f>
        <v>0</v>
      </c>
      <c r="O207" s="35">
        <f>SUMIFS('[2]Base Datos'!$V:$V,'[2]Base Datos'!$C:$C,#REF!,'[2]Base Datos'!$E:$E,#REF!)</f>
        <v>0</v>
      </c>
      <c r="P207" s="35">
        <f>SUMIFS('[2]Base Datos'!$V:$V,'[2]Base Datos'!$C:$C,#REF!,'[2]Base Datos'!$E:$E,#REF!)</f>
        <v>0</v>
      </c>
      <c r="Q207" s="34">
        <f>SUMIFS('[2]Base Datos'!$V:$V,'[2]Base Datos'!$C:$C,#REF!,'[2]Base Datos'!$E:$E,#REF!)</f>
        <v>0</v>
      </c>
      <c r="R207" s="34">
        <f>SUMIFS('[2]Base Datos'!$V:$V,'[2]Base Datos'!$C:$C,#REF!,'[2]Base Datos'!$E:$E,#REF!)</f>
        <v>0</v>
      </c>
      <c r="S207" s="34">
        <f>SUMIFS('[2]Base Datos'!$V:$V,'[2]Base Datos'!$C:$C,#REF!,'[2]Base Datos'!$E:$E,#REF!)</f>
        <v>0</v>
      </c>
      <c r="T207" s="34">
        <f>SUMIFS('[2]Base Datos'!$V:$V,'[2]Base Datos'!$C:$C,#REF!,'[2]Base Datos'!$E:$E,#REF!)</f>
        <v>0</v>
      </c>
      <c r="U207" s="34">
        <f>SUMIFS('[2]Base Datos'!$V:$V,'[2]Base Datos'!$C:$C,#REF!,'[2]Base Datos'!$E:$E,#REF!)</f>
        <v>0</v>
      </c>
      <c r="V207" s="35">
        <f>SUMIFS('[2]Base Datos'!$V:$V,'[2]Base Datos'!$C:$C,#REF!,'[2]Base Datos'!$E:$E,#REF!)</f>
        <v>0</v>
      </c>
      <c r="W207" s="35">
        <f>SUMIFS('[2]Base Datos'!$V:$V,'[2]Base Datos'!$C:$C,#REF!,'[2]Base Datos'!$E:$E,#REF!)</f>
        <v>0</v>
      </c>
      <c r="X207" s="34">
        <f>SUMIFS('[2]Base Datos'!$V:$V,'[2]Base Datos'!$C:$C,#REF!,'[2]Base Datos'!$E:$E,#REF!)</f>
        <v>0</v>
      </c>
      <c r="Y207" s="34">
        <f>SUMIFS('[2]Base Datos'!$V:$V,'[2]Base Datos'!$C:$C,#REF!,'[2]Base Datos'!$E:$E,#REF!)</f>
        <v>0</v>
      </c>
      <c r="Z207" s="34">
        <f>SUMIFS('[2]Base Datos'!$V:$V,'[2]Base Datos'!$C:$C,#REF!,'[2]Base Datos'!$E:$E,#REF!)</f>
        <v>0</v>
      </c>
      <c r="AA207" s="34">
        <f>SUMIFS('[2]Base Datos'!$V:$V,'[2]Base Datos'!$C:$C,#REF!,'[2]Base Datos'!$E:$E,#REF!)</f>
        <v>0</v>
      </c>
      <c r="AB207" s="34">
        <f>SUMIFS('[2]Base Datos'!$V:$V,'[2]Base Datos'!$C:$C,#REF!,'[2]Base Datos'!$E:$E,#REF!)</f>
        <v>0</v>
      </c>
      <c r="AC207" s="35">
        <f>SUMIFS('[2]Base Datos'!$V:$V,'[2]Base Datos'!$C:$C,#REF!,'[2]Base Datos'!$E:$E,#REF!)</f>
        <v>0</v>
      </c>
      <c r="AD207" s="35">
        <f>SUMIFS('[2]Base Datos'!$V:$V,'[2]Base Datos'!$C:$C,#REF!,'[2]Base Datos'!$E:$E,#REF!)</f>
        <v>0</v>
      </c>
      <c r="AE207" s="34">
        <f>SUMIFS('[2]Base Datos'!$V:$V,'[2]Base Datos'!$C:$C,#REF!,'[2]Base Datos'!$E:$E,#REF!)</f>
        <v>0</v>
      </c>
      <c r="AF207" s="34">
        <f>SUMIFS('[2]Base Datos'!$V:$V,'[2]Base Datos'!$C:$C,#REF!,'[2]Base Datos'!$E:$E,#REF!)</f>
        <v>0</v>
      </c>
      <c r="AG207" s="62">
        <f>SUMIFS('[2]Base Datos'!$V:$V,'[2]Base Datos'!$C:$C,#REF!,'[2]Base Datos'!$E:$E,#REF!)</f>
        <v>0</v>
      </c>
      <c r="AH207" s="35">
        <f>SUMIFS('[2]Base Datos'!$V:$V,'[2]Base Datos'!$C:$C,#REF!,'[2]Base Datos'!$E:$E,#REF!)</f>
        <v>0</v>
      </c>
      <c r="AI207" s="67"/>
    </row>
    <row r="208" spans="1:35" hidden="1">
      <c r="A208" s="14" t="s">
        <v>79</v>
      </c>
      <c r="B208" s="12">
        <f t="shared" si="18"/>
        <v>0</v>
      </c>
      <c r="C208" s="13">
        <v>10025.009999999998</v>
      </c>
      <c r="D208" s="13">
        <f t="shared" si="19"/>
        <v>0</v>
      </c>
      <c r="E208" s="34">
        <f>SUMIFS('[2]Base Datos'!$W:$W,'[2]Base Datos'!$C:$C,#REF!,'[2]Base Datos'!$E:$E,#REF!)</f>
        <v>0</v>
      </c>
      <c r="F208" s="34">
        <f>SUMIFS('[2]Base Datos'!$W:$W,'[2]Base Datos'!$C:$C,#REF!,'[2]Base Datos'!$E:$E,#REF!)</f>
        <v>0</v>
      </c>
      <c r="G208" s="34">
        <f>SUMIFS('[2]Base Datos'!$W:$W,'[2]Base Datos'!$C:$C,#REF!,'[2]Base Datos'!$E:$E,#REF!)</f>
        <v>0</v>
      </c>
      <c r="H208" s="35">
        <f>SUMIFS('[2]Base Datos'!$W:$W,'[2]Base Datos'!$C:$C,#REF!,'[2]Base Datos'!$E:$E,#REF!)</f>
        <v>0</v>
      </c>
      <c r="I208" s="35">
        <f>SUMIFS('[2]Base Datos'!$W:$W,'[2]Base Datos'!$C:$C,#REF!,'[2]Base Datos'!$E:$E,#REF!)</f>
        <v>0</v>
      </c>
      <c r="J208" s="34">
        <f>SUMIFS('[2]Base Datos'!$W:$W,'[2]Base Datos'!$C:$C,#REF!,'[2]Base Datos'!$E:$E,#REF!)</f>
        <v>0</v>
      </c>
      <c r="K208" s="34">
        <f>SUMIFS('[2]Base Datos'!$W:$W,'[2]Base Datos'!$C:$C,#REF!,'[2]Base Datos'!$E:$E,#REF!)</f>
        <v>0</v>
      </c>
      <c r="L208" s="34">
        <f>SUMIFS('[2]Base Datos'!$W:$W,'[2]Base Datos'!$C:$C,#REF!,'[2]Base Datos'!$E:$E,#REF!)</f>
        <v>0</v>
      </c>
      <c r="M208" s="34">
        <f>SUMIFS('[2]Base Datos'!$W:$W,'[2]Base Datos'!$C:$C,#REF!,'[2]Base Datos'!$E:$E,#REF!)</f>
        <v>0</v>
      </c>
      <c r="N208" s="35">
        <f>SUMIFS('[2]Base Datos'!$W:$W,'[2]Base Datos'!$C:$C,#REF!,'[2]Base Datos'!$E:$E,#REF!)</f>
        <v>0</v>
      </c>
      <c r="O208" s="35">
        <f>SUMIFS('[2]Base Datos'!$W:$W,'[2]Base Datos'!$C:$C,#REF!,'[2]Base Datos'!$E:$E,#REF!)</f>
        <v>0</v>
      </c>
      <c r="P208" s="35">
        <f>SUMIFS('[2]Base Datos'!$W:$W,'[2]Base Datos'!$C:$C,#REF!,'[2]Base Datos'!$E:$E,#REF!)</f>
        <v>0</v>
      </c>
      <c r="Q208" s="34">
        <f>SUMIFS('[2]Base Datos'!$W:$W,'[2]Base Datos'!$C:$C,#REF!,'[2]Base Datos'!$E:$E,#REF!)</f>
        <v>0</v>
      </c>
      <c r="R208" s="34">
        <f>SUMIFS('[2]Base Datos'!$W:$W,'[2]Base Datos'!$C:$C,#REF!,'[2]Base Datos'!$E:$E,#REF!)</f>
        <v>0</v>
      </c>
      <c r="S208" s="34">
        <f>SUMIFS('[2]Base Datos'!$W:$W,'[2]Base Datos'!$C:$C,#REF!,'[2]Base Datos'!$E:$E,#REF!)</f>
        <v>0</v>
      </c>
      <c r="T208" s="34">
        <f>SUMIFS('[2]Base Datos'!$W:$W,'[2]Base Datos'!$C:$C,#REF!,'[2]Base Datos'!$E:$E,#REF!)</f>
        <v>0</v>
      </c>
      <c r="U208" s="34">
        <f>SUMIFS('[2]Base Datos'!$W:$W,'[2]Base Datos'!$C:$C,#REF!,'[2]Base Datos'!$E:$E,#REF!)</f>
        <v>0</v>
      </c>
      <c r="V208" s="35">
        <f>SUMIFS('[2]Base Datos'!$W:$W,'[2]Base Datos'!$C:$C,#REF!,'[2]Base Datos'!$E:$E,#REF!)</f>
        <v>0</v>
      </c>
      <c r="W208" s="35">
        <f>SUMIFS('[2]Base Datos'!$W:$W,'[2]Base Datos'!$C:$C,#REF!,'[2]Base Datos'!$E:$E,#REF!)</f>
        <v>0</v>
      </c>
      <c r="X208" s="34">
        <f>SUMIFS('[2]Base Datos'!$W:$W,'[2]Base Datos'!$C:$C,#REF!,'[2]Base Datos'!$E:$E,#REF!)</f>
        <v>0</v>
      </c>
      <c r="Y208" s="34">
        <f>SUMIFS('[2]Base Datos'!$W:$W,'[2]Base Datos'!$C:$C,#REF!,'[2]Base Datos'!$E:$E,#REF!)</f>
        <v>0</v>
      </c>
      <c r="Z208" s="34">
        <f>SUMIFS('[2]Base Datos'!$W:$W,'[2]Base Datos'!$C:$C,#REF!,'[2]Base Datos'!$E:$E,#REF!)</f>
        <v>0</v>
      </c>
      <c r="AA208" s="34">
        <f>SUMIFS('[2]Base Datos'!$W:$W,'[2]Base Datos'!$C:$C,#REF!,'[2]Base Datos'!$E:$E,#REF!)</f>
        <v>0</v>
      </c>
      <c r="AB208" s="34">
        <f>SUMIFS('[2]Base Datos'!$W:$W,'[2]Base Datos'!$C:$C,#REF!,'[2]Base Datos'!$E:$E,#REF!)</f>
        <v>0</v>
      </c>
      <c r="AC208" s="35">
        <f>SUMIFS('[2]Base Datos'!$W:$W,'[2]Base Datos'!$C:$C,#REF!,'[2]Base Datos'!$E:$E,#REF!)</f>
        <v>0</v>
      </c>
      <c r="AD208" s="35">
        <f>SUMIFS('[2]Base Datos'!$W:$W,'[2]Base Datos'!$C:$C,#REF!,'[2]Base Datos'!$E:$E,#REF!)</f>
        <v>0</v>
      </c>
      <c r="AE208" s="34">
        <f>SUMIFS('[2]Base Datos'!$W:$W,'[2]Base Datos'!$C:$C,#REF!,'[2]Base Datos'!$E:$E,#REF!)</f>
        <v>0</v>
      </c>
      <c r="AF208" s="34">
        <f>SUMIFS('[2]Base Datos'!$W:$W,'[2]Base Datos'!$C:$C,#REF!,'[2]Base Datos'!$E:$E,#REF!)</f>
        <v>0</v>
      </c>
      <c r="AG208" s="62">
        <f>SUMIFS('[2]Base Datos'!$W:$W,'[2]Base Datos'!$C:$C,#REF!,'[2]Base Datos'!$E:$E,#REF!)</f>
        <v>0</v>
      </c>
      <c r="AH208" s="35">
        <f>SUMIFS('[2]Base Datos'!$W:$W,'[2]Base Datos'!$C:$C,#REF!,'[2]Base Datos'!$E:$E,#REF!)</f>
        <v>0</v>
      </c>
      <c r="AI208" s="67"/>
    </row>
    <row r="209" spans="1:35" hidden="1">
      <c r="A209" s="14" t="s">
        <v>80</v>
      </c>
      <c r="B209" s="12">
        <f t="shared" si="18"/>
        <v>0</v>
      </c>
      <c r="C209" s="13">
        <v>1253.385</v>
      </c>
      <c r="D209" s="13">
        <f t="shared" si="19"/>
        <v>0</v>
      </c>
      <c r="E209" s="34">
        <f>SUMIFS('[2]Base Datos'!$X:$X,'[2]Base Datos'!$C:$C,#REF!,'[2]Base Datos'!$E:$E,#REF!)</f>
        <v>0</v>
      </c>
      <c r="F209" s="34">
        <f>SUMIFS('[2]Base Datos'!$X:$X,'[2]Base Datos'!$C:$C,#REF!,'[2]Base Datos'!$E:$E,#REF!)</f>
        <v>0</v>
      </c>
      <c r="G209" s="34">
        <f>SUMIFS('[2]Base Datos'!$X:$X,'[2]Base Datos'!$C:$C,#REF!,'[2]Base Datos'!$E:$E,#REF!)</f>
        <v>0</v>
      </c>
      <c r="H209" s="35">
        <f>SUMIFS('[2]Base Datos'!$X:$X,'[2]Base Datos'!$C:$C,#REF!,'[2]Base Datos'!$E:$E,#REF!)</f>
        <v>0</v>
      </c>
      <c r="I209" s="35">
        <f>SUMIFS('[2]Base Datos'!$X:$X,'[2]Base Datos'!$C:$C,#REF!,'[2]Base Datos'!$E:$E,#REF!)</f>
        <v>0</v>
      </c>
      <c r="J209" s="34">
        <f>SUMIFS('[2]Base Datos'!$X:$X,'[2]Base Datos'!$C:$C,#REF!,'[2]Base Datos'!$E:$E,#REF!)</f>
        <v>0</v>
      </c>
      <c r="K209" s="34">
        <f>SUMIFS('[2]Base Datos'!$X:$X,'[2]Base Datos'!$C:$C,#REF!,'[2]Base Datos'!$E:$E,#REF!)</f>
        <v>0</v>
      </c>
      <c r="L209" s="34">
        <f>SUMIFS('[2]Base Datos'!$X:$X,'[2]Base Datos'!$C:$C,#REF!,'[2]Base Datos'!$E:$E,#REF!)</f>
        <v>0</v>
      </c>
      <c r="M209" s="34">
        <f>SUMIFS('[2]Base Datos'!$X:$X,'[2]Base Datos'!$C:$C,#REF!,'[2]Base Datos'!$E:$E,#REF!)</f>
        <v>0</v>
      </c>
      <c r="N209" s="35">
        <f>SUMIFS('[2]Base Datos'!$X:$X,'[2]Base Datos'!$C:$C,#REF!,'[2]Base Datos'!$E:$E,#REF!)</f>
        <v>0</v>
      </c>
      <c r="O209" s="35">
        <f>SUMIFS('[2]Base Datos'!$X:$X,'[2]Base Datos'!$C:$C,#REF!,'[2]Base Datos'!$E:$E,#REF!)</f>
        <v>0</v>
      </c>
      <c r="P209" s="35">
        <f>SUMIFS('[2]Base Datos'!$X:$X,'[2]Base Datos'!$C:$C,#REF!,'[2]Base Datos'!$E:$E,#REF!)</f>
        <v>0</v>
      </c>
      <c r="Q209" s="34">
        <f>SUMIFS('[2]Base Datos'!$X:$X,'[2]Base Datos'!$C:$C,#REF!,'[2]Base Datos'!$E:$E,#REF!)</f>
        <v>0</v>
      </c>
      <c r="R209" s="34">
        <f>SUMIFS('[2]Base Datos'!$X:$X,'[2]Base Datos'!$C:$C,#REF!,'[2]Base Datos'!$E:$E,#REF!)</f>
        <v>0</v>
      </c>
      <c r="S209" s="34">
        <f>SUMIFS('[2]Base Datos'!$X:$X,'[2]Base Datos'!$C:$C,#REF!,'[2]Base Datos'!$E:$E,#REF!)</f>
        <v>0</v>
      </c>
      <c r="T209" s="34">
        <f>SUMIFS('[2]Base Datos'!$X:$X,'[2]Base Datos'!$C:$C,#REF!,'[2]Base Datos'!$E:$E,#REF!)</f>
        <v>0</v>
      </c>
      <c r="U209" s="34">
        <f>SUMIFS('[2]Base Datos'!$X:$X,'[2]Base Datos'!$C:$C,#REF!,'[2]Base Datos'!$E:$E,#REF!)</f>
        <v>0</v>
      </c>
      <c r="V209" s="35">
        <f>SUMIFS('[2]Base Datos'!$X:$X,'[2]Base Datos'!$C:$C,#REF!,'[2]Base Datos'!$E:$E,#REF!)</f>
        <v>0</v>
      </c>
      <c r="W209" s="35">
        <f>SUMIFS('[2]Base Datos'!$X:$X,'[2]Base Datos'!$C:$C,#REF!,'[2]Base Datos'!$E:$E,#REF!)</f>
        <v>0</v>
      </c>
      <c r="X209" s="34">
        <f>SUMIFS('[2]Base Datos'!$X:$X,'[2]Base Datos'!$C:$C,#REF!,'[2]Base Datos'!$E:$E,#REF!)</f>
        <v>0</v>
      </c>
      <c r="Y209" s="34">
        <f>SUMIFS('[2]Base Datos'!$X:$X,'[2]Base Datos'!$C:$C,#REF!,'[2]Base Datos'!$E:$E,#REF!)</f>
        <v>0</v>
      </c>
      <c r="Z209" s="34">
        <f>SUMIFS('[2]Base Datos'!$X:$X,'[2]Base Datos'!$C:$C,#REF!,'[2]Base Datos'!$E:$E,#REF!)</f>
        <v>0</v>
      </c>
      <c r="AA209" s="34">
        <f>SUMIFS('[2]Base Datos'!$X:$X,'[2]Base Datos'!$C:$C,#REF!,'[2]Base Datos'!$E:$E,#REF!)</f>
        <v>0</v>
      </c>
      <c r="AB209" s="34">
        <f>SUMIFS('[2]Base Datos'!$X:$X,'[2]Base Datos'!$C:$C,#REF!,'[2]Base Datos'!$E:$E,#REF!)</f>
        <v>0</v>
      </c>
      <c r="AC209" s="35">
        <f>SUMIFS('[2]Base Datos'!$X:$X,'[2]Base Datos'!$C:$C,#REF!,'[2]Base Datos'!$E:$E,#REF!)</f>
        <v>0</v>
      </c>
      <c r="AD209" s="35">
        <f>SUMIFS('[2]Base Datos'!$X:$X,'[2]Base Datos'!$C:$C,#REF!,'[2]Base Datos'!$E:$E,#REF!)</f>
        <v>0</v>
      </c>
      <c r="AE209" s="34">
        <f>SUMIFS('[2]Base Datos'!$X:$X,'[2]Base Datos'!$C:$C,#REF!,'[2]Base Datos'!$E:$E,#REF!)</f>
        <v>0</v>
      </c>
      <c r="AF209" s="34">
        <f>SUMIFS('[2]Base Datos'!$X:$X,'[2]Base Datos'!$C:$C,#REF!,'[2]Base Datos'!$E:$E,#REF!)</f>
        <v>0</v>
      </c>
      <c r="AG209" s="62">
        <f>SUMIFS('[2]Base Datos'!$X:$X,'[2]Base Datos'!$C:$C,#REF!,'[2]Base Datos'!$E:$E,#REF!)</f>
        <v>0</v>
      </c>
      <c r="AH209" s="35">
        <f>SUMIFS('[2]Base Datos'!$X:$X,'[2]Base Datos'!$C:$C,#REF!,'[2]Base Datos'!$E:$E,#REF!)</f>
        <v>0</v>
      </c>
      <c r="AI209" s="67"/>
    </row>
    <row r="210" spans="1:35" hidden="1">
      <c r="A210" s="14" t="s">
        <v>9</v>
      </c>
      <c r="B210" s="12">
        <f t="shared" ref="B210:B236" si="20">SUM(E210:AI210)</f>
        <v>0</v>
      </c>
      <c r="C210" s="13">
        <v>2506.36737846708</v>
      </c>
      <c r="D210" s="13">
        <f t="shared" ref="D210:D236" si="21">B210*C210</f>
        <v>0</v>
      </c>
      <c r="E210" s="34">
        <f>SUMIFS('[1]Base Datos'!$I:$I,'[1]Base Datos'!$A:$A,#REF!,'[1]Base Datos'!$D:$D,#REF!)</f>
        <v>0</v>
      </c>
      <c r="F210" s="34">
        <f>SUMIFS('[1]Base Datos'!$I:$I,'[1]Base Datos'!$A:$A,#REF!,'[1]Base Datos'!$D:$D,#REF!)</f>
        <v>0</v>
      </c>
      <c r="G210" s="34">
        <f>SUMIFS('[1]Base Datos'!$I:$I,'[1]Base Datos'!$A:$A,#REF!,'[1]Base Datos'!$D:$D,#REF!)</f>
        <v>0</v>
      </c>
      <c r="H210" s="35">
        <f>SUMIFS('[1]Base Datos'!$I:$I,'[1]Base Datos'!$A:$A,#REF!,'[1]Base Datos'!$D:$D,#REF!)</f>
        <v>0</v>
      </c>
      <c r="I210" s="35">
        <f>SUMIFS('[1]Base Datos'!$I:$I,'[1]Base Datos'!$A:$A,#REF!,'[1]Base Datos'!$D:$D,#REF!)</f>
        <v>0</v>
      </c>
      <c r="J210" s="34">
        <f>SUMIFS('[1]Base Datos'!$I:$I,'[1]Base Datos'!$A:$A,#REF!,'[1]Base Datos'!$D:$D,#REF!)</f>
        <v>0</v>
      </c>
      <c r="K210" s="34">
        <f>SUMIFS('[1]Base Datos'!$I:$I,'[1]Base Datos'!$A:$A,#REF!,'[1]Base Datos'!$D:$D,#REF!)</f>
        <v>0</v>
      </c>
      <c r="L210" s="34">
        <f>SUMIFS('[1]Base Datos'!$I:$I,'[1]Base Datos'!$A:$A,#REF!,'[1]Base Datos'!$D:$D,#REF!)</f>
        <v>0</v>
      </c>
      <c r="M210" s="34">
        <f>SUMIFS('[1]Base Datos'!$I:$I,'[1]Base Datos'!$A:$A,#REF!,'[1]Base Datos'!$D:$D,#REF!)</f>
        <v>0</v>
      </c>
      <c r="N210" s="35">
        <f>SUMIFS('[1]Base Datos'!$I:$I,'[1]Base Datos'!$A:$A,#REF!,'[1]Base Datos'!$D:$D,#REF!)</f>
        <v>0</v>
      </c>
      <c r="O210" s="35">
        <f>SUMIFS('[1]Base Datos'!$I:$I,'[1]Base Datos'!$A:$A,#REF!,'[1]Base Datos'!$D:$D,#REF!)</f>
        <v>0</v>
      </c>
      <c r="P210" s="35">
        <f>SUMIFS('[1]Base Datos'!$I:$I,'[1]Base Datos'!$A:$A,#REF!,'[1]Base Datos'!$D:$D,#REF!)</f>
        <v>0</v>
      </c>
      <c r="Q210" s="34">
        <f>SUMIFS('[1]Base Datos'!$I:$I,'[1]Base Datos'!$A:$A,#REF!,'[1]Base Datos'!$D:$D,#REF!)</f>
        <v>0</v>
      </c>
      <c r="R210" s="34">
        <f>SUMIFS('[1]Base Datos'!$I:$I,'[1]Base Datos'!$A:$A,#REF!,'[1]Base Datos'!$D:$D,#REF!)</f>
        <v>0</v>
      </c>
      <c r="S210" s="34">
        <f>SUMIFS('[1]Base Datos'!$I:$I,'[1]Base Datos'!$A:$A,#REF!,'[1]Base Datos'!$D:$D,#REF!)</f>
        <v>0</v>
      </c>
      <c r="T210" s="34">
        <f>SUMIFS('[1]Base Datos'!$I:$I,'[1]Base Datos'!$A:$A,#REF!,'[1]Base Datos'!$D:$D,#REF!)</f>
        <v>0</v>
      </c>
      <c r="U210" s="34">
        <f>SUMIFS('[1]Base Datos'!$I:$I,'[1]Base Datos'!$A:$A,#REF!,'[1]Base Datos'!$D:$D,#REF!)</f>
        <v>0</v>
      </c>
      <c r="V210" s="35">
        <f>SUMIFS('[1]Base Datos'!$I:$I,'[1]Base Datos'!$A:$A,#REF!,'[1]Base Datos'!$D:$D,#REF!)</f>
        <v>0</v>
      </c>
      <c r="W210" s="35">
        <f>SUMIFS('[1]Base Datos'!$I:$I,'[1]Base Datos'!$A:$A,#REF!,'[1]Base Datos'!$D:$D,#REF!)</f>
        <v>0</v>
      </c>
      <c r="X210" s="34">
        <f>SUMIFS('[1]Base Datos'!$I:$I,'[1]Base Datos'!$A:$A,#REF!,'[1]Base Datos'!$D:$D,#REF!)</f>
        <v>0</v>
      </c>
      <c r="Y210" s="34">
        <f>SUMIFS('[1]Base Datos'!$I:$I,'[1]Base Datos'!$A:$A,#REF!,'[1]Base Datos'!$D:$D,#REF!)</f>
        <v>0</v>
      </c>
      <c r="Z210" s="34">
        <f>SUMIFS('[1]Base Datos'!$I:$I,'[1]Base Datos'!$A:$A,#REF!,'[1]Base Datos'!$D:$D,#REF!)</f>
        <v>0</v>
      </c>
      <c r="AA210" s="34">
        <f>SUMIFS('[1]Base Datos'!$I:$I,'[1]Base Datos'!$A:$A,#REF!,'[1]Base Datos'!$D:$D,#REF!)</f>
        <v>0</v>
      </c>
      <c r="AB210" s="34">
        <f>SUMIFS('[1]Base Datos'!$I:$I,'[1]Base Datos'!$A:$A,#REF!,'[1]Base Datos'!$D:$D,#REF!)</f>
        <v>0</v>
      </c>
      <c r="AC210" s="35">
        <f>SUMIFS('[1]Base Datos'!$I:$I,'[1]Base Datos'!$A:$A,#REF!,'[1]Base Datos'!$D:$D,#REF!)</f>
        <v>0</v>
      </c>
      <c r="AD210" s="35">
        <f>SUMIFS('[1]Base Datos'!$I:$I,'[1]Base Datos'!$A:$A,#REF!,'[1]Base Datos'!$D:$D,#REF!)</f>
        <v>0</v>
      </c>
      <c r="AE210" s="34">
        <f>SUMIFS('[1]Base Datos'!$I:$I,'[1]Base Datos'!$A:$A,#REF!,'[1]Base Datos'!$D:$D,#REF!)</f>
        <v>0</v>
      </c>
      <c r="AF210" s="34">
        <f>SUMIFS('[1]Base Datos'!$I:$I,'[1]Base Datos'!$A:$A,#REF!,'[1]Base Datos'!$D:$D,#REF!)</f>
        <v>0</v>
      </c>
      <c r="AG210" s="62">
        <f>SUMIFS('[1]Base Datos'!$I:$I,'[1]Base Datos'!$A:$A,#REF!,'[1]Base Datos'!$D:$D,#REF!)</f>
        <v>0</v>
      </c>
      <c r="AH210" s="35">
        <f>SUMIFS('[1]Base Datos'!$I:$I,'[1]Base Datos'!$A:$A,#REF!,'[1]Base Datos'!$D:$D,#REF!)</f>
        <v>0</v>
      </c>
      <c r="AI210" s="67"/>
    </row>
    <row r="211" spans="1:35" hidden="1">
      <c r="A211" s="14" t="s">
        <v>10</v>
      </c>
      <c r="B211" s="12">
        <f t="shared" si="20"/>
        <v>0</v>
      </c>
      <c r="C211" s="13">
        <v>8772.2858246347787</v>
      </c>
      <c r="D211" s="13">
        <f t="shared" si="21"/>
        <v>0</v>
      </c>
      <c r="E211" s="34">
        <f>SUMIFS('[1]Base Datos'!$J:$J,'[1]Base Datos'!$A:$A,#REF!,'[1]Base Datos'!$D:$D,#REF!)</f>
        <v>0</v>
      </c>
      <c r="F211" s="34">
        <f>SUMIFS('[1]Base Datos'!$J:$J,'[1]Base Datos'!$A:$A,#REF!,'[1]Base Datos'!$D:$D,#REF!)</f>
        <v>0</v>
      </c>
      <c r="G211" s="34">
        <f>SUMIFS('[1]Base Datos'!$J:$J,'[1]Base Datos'!$A:$A,#REF!,'[1]Base Datos'!$D:$D,#REF!)</f>
        <v>0</v>
      </c>
      <c r="H211" s="35">
        <f>SUMIFS('[1]Base Datos'!$J:$J,'[1]Base Datos'!$A:$A,#REF!,'[1]Base Datos'!$D:$D,#REF!)</f>
        <v>0</v>
      </c>
      <c r="I211" s="35">
        <f>SUMIFS('[1]Base Datos'!$J:$J,'[1]Base Datos'!$A:$A,#REF!,'[1]Base Datos'!$D:$D,#REF!)</f>
        <v>0</v>
      </c>
      <c r="J211" s="34">
        <f>SUMIFS('[1]Base Datos'!$J:$J,'[1]Base Datos'!$A:$A,#REF!,'[1]Base Datos'!$D:$D,#REF!)</f>
        <v>0</v>
      </c>
      <c r="K211" s="34">
        <f>SUMIFS('[1]Base Datos'!$J:$J,'[1]Base Datos'!$A:$A,#REF!,'[1]Base Datos'!$D:$D,#REF!)</f>
        <v>0</v>
      </c>
      <c r="L211" s="34">
        <f>SUMIFS('[1]Base Datos'!$J:$J,'[1]Base Datos'!$A:$A,#REF!,'[1]Base Datos'!$D:$D,#REF!)</f>
        <v>0</v>
      </c>
      <c r="M211" s="34">
        <f>SUMIFS('[1]Base Datos'!$J:$J,'[1]Base Datos'!$A:$A,#REF!,'[1]Base Datos'!$D:$D,#REF!)</f>
        <v>0</v>
      </c>
      <c r="N211" s="35">
        <f>SUMIFS('[1]Base Datos'!$J:$J,'[1]Base Datos'!$A:$A,#REF!,'[1]Base Datos'!$D:$D,#REF!)</f>
        <v>0</v>
      </c>
      <c r="O211" s="35">
        <f>SUMIFS('[1]Base Datos'!$J:$J,'[1]Base Datos'!$A:$A,#REF!,'[1]Base Datos'!$D:$D,#REF!)</f>
        <v>0</v>
      </c>
      <c r="P211" s="35">
        <f>SUMIFS('[1]Base Datos'!$J:$J,'[1]Base Datos'!$A:$A,#REF!,'[1]Base Datos'!$D:$D,#REF!)</f>
        <v>0</v>
      </c>
      <c r="Q211" s="34">
        <f>SUMIFS('[1]Base Datos'!$J:$J,'[1]Base Datos'!$A:$A,#REF!,'[1]Base Datos'!$D:$D,#REF!)</f>
        <v>0</v>
      </c>
      <c r="R211" s="34">
        <f>SUMIFS('[1]Base Datos'!$J:$J,'[1]Base Datos'!$A:$A,#REF!,'[1]Base Datos'!$D:$D,#REF!)</f>
        <v>0</v>
      </c>
      <c r="S211" s="34">
        <f>SUMIFS('[1]Base Datos'!$J:$J,'[1]Base Datos'!$A:$A,#REF!,'[1]Base Datos'!$D:$D,#REF!)</f>
        <v>0</v>
      </c>
      <c r="T211" s="34">
        <f>SUMIFS('[1]Base Datos'!$J:$J,'[1]Base Datos'!$A:$A,#REF!,'[1]Base Datos'!$D:$D,#REF!)</f>
        <v>0</v>
      </c>
      <c r="U211" s="34">
        <f>SUMIFS('[1]Base Datos'!$J:$J,'[1]Base Datos'!$A:$A,#REF!,'[1]Base Datos'!$D:$D,#REF!)</f>
        <v>0</v>
      </c>
      <c r="V211" s="35">
        <f>SUMIFS('[1]Base Datos'!$J:$J,'[1]Base Datos'!$A:$A,#REF!,'[1]Base Datos'!$D:$D,#REF!)</f>
        <v>0</v>
      </c>
      <c r="W211" s="35">
        <f>SUMIFS('[1]Base Datos'!$J:$J,'[1]Base Datos'!$A:$A,#REF!,'[1]Base Datos'!$D:$D,#REF!)</f>
        <v>0</v>
      </c>
      <c r="X211" s="34">
        <f>SUMIFS('[1]Base Datos'!$J:$J,'[1]Base Datos'!$A:$A,#REF!,'[1]Base Datos'!$D:$D,#REF!)</f>
        <v>0</v>
      </c>
      <c r="Y211" s="34">
        <f>SUMIFS('[1]Base Datos'!$J:$J,'[1]Base Datos'!$A:$A,#REF!,'[1]Base Datos'!$D:$D,#REF!)</f>
        <v>0</v>
      </c>
      <c r="Z211" s="34">
        <f>SUMIFS('[1]Base Datos'!$J:$J,'[1]Base Datos'!$A:$A,#REF!,'[1]Base Datos'!$D:$D,#REF!)</f>
        <v>0</v>
      </c>
      <c r="AA211" s="34">
        <f>SUMIFS('[1]Base Datos'!$J:$J,'[1]Base Datos'!$A:$A,#REF!,'[1]Base Datos'!$D:$D,#REF!)</f>
        <v>0</v>
      </c>
      <c r="AB211" s="34">
        <f>SUMIFS('[1]Base Datos'!$J:$J,'[1]Base Datos'!$A:$A,#REF!,'[1]Base Datos'!$D:$D,#REF!)</f>
        <v>0</v>
      </c>
      <c r="AC211" s="35">
        <f>SUMIFS('[1]Base Datos'!$J:$J,'[1]Base Datos'!$A:$A,#REF!,'[1]Base Datos'!$D:$D,#REF!)</f>
        <v>0</v>
      </c>
      <c r="AD211" s="35">
        <f>SUMIFS('[1]Base Datos'!$J:$J,'[1]Base Datos'!$A:$A,#REF!,'[1]Base Datos'!$D:$D,#REF!)</f>
        <v>0</v>
      </c>
      <c r="AE211" s="34">
        <f>SUMIFS('[1]Base Datos'!$J:$J,'[1]Base Datos'!$A:$A,#REF!,'[1]Base Datos'!$D:$D,#REF!)</f>
        <v>0</v>
      </c>
      <c r="AF211" s="34">
        <f>SUMIFS('[1]Base Datos'!$J:$J,'[1]Base Datos'!$A:$A,#REF!,'[1]Base Datos'!$D:$D,#REF!)</f>
        <v>0</v>
      </c>
      <c r="AG211" s="62">
        <f>SUMIFS('[1]Base Datos'!$J:$J,'[1]Base Datos'!$A:$A,#REF!,'[1]Base Datos'!$D:$D,#REF!)</f>
        <v>0</v>
      </c>
      <c r="AH211" s="35">
        <f>SUMIFS('[1]Base Datos'!$J:$J,'[1]Base Datos'!$A:$A,#REF!,'[1]Base Datos'!$D:$D,#REF!)</f>
        <v>0</v>
      </c>
      <c r="AI211" s="67"/>
    </row>
    <row r="212" spans="1:35" hidden="1">
      <c r="A212" s="14" t="s">
        <v>14</v>
      </c>
      <c r="B212" s="12">
        <f t="shared" si="20"/>
        <v>0</v>
      </c>
      <c r="C212" s="13">
        <v>6265.9184461676996</v>
      </c>
      <c r="D212" s="13">
        <f t="shared" si="21"/>
        <v>0</v>
      </c>
      <c r="E212" s="34">
        <f>SUMIFS('[1]Base Datos'!$N:$N,'[1]Base Datos'!$A:$A,#REF!,'[1]Base Datos'!$D:$D,#REF!)</f>
        <v>0</v>
      </c>
      <c r="F212" s="34">
        <f>SUMIFS('[1]Base Datos'!$N:$N,'[1]Base Datos'!$A:$A,#REF!,'[1]Base Datos'!$D:$D,#REF!)</f>
        <v>0</v>
      </c>
      <c r="G212" s="34">
        <f>SUMIFS('[1]Base Datos'!$N:$N,'[1]Base Datos'!$A:$A,#REF!,'[1]Base Datos'!$D:$D,#REF!)</f>
        <v>0</v>
      </c>
      <c r="H212" s="35">
        <f>SUMIFS('[1]Base Datos'!$N:$N,'[1]Base Datos'!$A:$A,#REF!,'[1]Base Datos'!$D:$D,#REF!)</f>
        <v>0</v>
      </c>
      <c r="I212" s="35">
        <f>SUMIFS('[1]Base Datos'!$N:$N,'[1]Base Datos'!$A:$A,#REF!,'[1]Base Datos'!$D:$D,#REF!)</f>
        <v>0</v>
      </c>
      <c r="J212" s="34">
        <f>SUMIFS('[1]Base Datos'!$N:$N,'[1]Base Datos'!$A:$A,#REF!,'[1]Base Datos'!$D:$D,#REF!)</f>
        <v>0</v>
      </c>
      <c r="K212" s="34">
        <f>SUMIFS('[1]Base Datos'!$N:$N,'[1]Base Datos'!$A:$A,#REF!,'[1]Base Datos'!$D:$D,#REF!)</f>
        <v>0</v>
      </c>
      <c r="L212" s="34">
        <f>SUMIFS('[1]Base Datos'!$N:$N,'[1]Base Datos'!$A:$A,#REF!,'[1]Base Datos'!$D:$D,#REF!)</f>
        <v>0</v>
      </c>
      <c r="M212" s="34">
        <f>SUMIFS('[1]Base Datos'!$N:$N,'[1]Base Datos'!$A:$A,#REF!,'[1]Base Datos'!$D:$D,#REF!)</f>
        <v>0</v>
      </c>
      <c r="N212" s="35">
        <f>SUMIFS('[1]Base Datos'!$N:$N,'[1]Base Datos'!$A:$A,#REF!,'[1]Base Datos'!$D:$D,#REF!)</f>
        <v>0</v>
      </c>
      <c r="O212" s="35">
        <f>SUMIFS('[1]Base Datos'!$N:$N,'[1]Base Datos'!$A:$A,#REF!,'[1]Base Datos'!$D:$D,#REF!)</f>
        <v>0</v>
      </c>
      <c r="P212" s="35">
        <f>SUMIFS('[1]Base Datos'!$N:$N,'[1]Base Datos'!$A:$A,#REF!,'[1]Base Datos'!$D:$D,#REF!)</f>
        <v>0</v>
      </c>
      <c r="Q212" s="34">
        <f>SUMIFS('[1]Base Datos'!$N:$N,'[1]Base Datos'!$A:$A,#REF!,'[1]Base Datos'!$D:$D,#REF!)</f>
        <v>0</v>
      </c>
      <c r="R212" s="34">
        <f>SUMIFS('[1]Base Datos'!$N:$N,'[1]Base Datos'!$A:$A,#REF!,'[1]Base Datos'!$D:$D,#REF!)</f>
        <v>0</v>
      </c>
      <c r="S212" s="34">
        <f>SUMIFS('[1]Base Datos'!$N:$N,'[1]Base Datos'!$A:$A,#REF!,'[1]Base Datos'!$D:$D,#REF!)</f>
        <v>0</v>
      </c>
      <c r="T212" s="34">
        <f>SUMIFS('[1]Base Datos'!$N:$N,'[1]Base Datos'!$A:$A,#REF!,'[1]Base Datos'!$D:$D,#REF!)</f>
        <v>0</v>
      </c>
      <c r="U212" s="34">
        <f>SUMIFS('[1]Base Datos'!$N:$N,'[1]Base Datos'!$A:$A,#REF!,'[1]Base Datos'!$D:$D,#REF!)</f>
        <v>0</v>
      </c>
      <c r="V212" s="35">
        <f>SUMIFS('[1]Base Datos'!$N:$N,'[1]Base Datos'!$A:$A,#REF!,'[1]Base Datos'!$D:$D,#REF!)</f>
        <v>0</v>
      </c>
      <c r="W212" s="35">
        <f>SUMIFS('[1]Base Datos'!$N:$N,'[1]Base Datos'!$A:$A,#REF!,'[1]Base Datos'!$D:$D,#REF!)</f>
        <v>0</v>
      </c>
      <c r="X212" s="34">
        <f>SUMIFS('[1]Base Datos'!$N:$N,'[1]Base Datos'!$A:$A,#REF!,'[1]Base Datos'!$D:$D,#REF!)</f>
        <v>0</v>
      </c>
      <c r="Y212" s="34">
        <f>SUMIFS('[1]Base Datos'!$N:$N,'[1]Base Datos'!$A:$A,#REF!,'[1]Base Datos'!$D:$D,#REF!)</f>
        <v>0</v>
      </c>
      <c r="Z212" s="34">
        <f>SUMIFS('[1]Base Datos'!$N:$N,'[1]Base Datos'!$A:$A,#REF!,'[1]Base Datos'!$D:$D,#REF!)</f>
        <v>0</v>
      </c>
      <c r="AA212" s="34">
        <f>SUMIFS('[1]Base Datos'!$N:$N,'[1]Base Datos'!$A:$A,#REF!,'[1]Base Datos'!$D:$D,#REF!)</f>
        <v>0</v>
      </c>
      <c r="AB212" s="34">
        <f>SUMIFS('[1]Base Datos'!$N:$N,'[1]Base Datos'!$A:$A,#REF!,'[1]Base Datos'!$D:$D,#REF!)</f>
        <v>0</v>
      </c>
      <c r="AC212" s="35">
        <f>SUMIFS('[1]Base Datos'!$N:$N,'[1]Base Datos'!$A:$A,#REF!,'[1]Base Datos'!$D:$D,#REF!)</f>
        <v>0</v>
      </c>
      <c r="AD212" s="35">
        <f>SUMIFS('[1]Base Datos'!$N:$N,'[1]Base Datos'!$A:$A,#REF!,'[1]Base Datos'!$D:$D,#REF!)</f>
        <v>0</v>
      </c>
      <c r="AE212" s="34">
        <f>SUMIFS('[1]Base Datos'!$N:$N,'[1]Base Datos'!$A:$A,#REF!,'[1]Base Datos'!$D:$D,#REF!)</f>
        <v>0</v>
      </c>
      <c r="AF212" s="34">
        <f>SUMIFS('[1]Base Datos'!$N:$N,'[1]Base Datos'!$A:$A,#REF!,'[1]Base Datos'!$D:$D,#REF!)</f>
        <v>0</v>
      </c>
      <c r="AG212" s="62">
        <f>SUMIFS('[1]Base Datos'!$N:$N,'[1]Base Datos'!$A:$A,#REF!,'[1]Base Datos'!$D:$D,#REF!)</f>
        <v>0</v>
      </c>
      <c r="AH212" s="35">
        <f>SUMIFS('[1]Base Datos'!$N:$N,'[1]Base Datos'!$A:$A,#REF!,'[1]Base Datos'!$D:$D,#REF!)</f>
        <v>0</v>
      </c>
      <c r="AI212" s="67"/>
    </row>
    <row r="213" spans="1:35" hidden="1">
      <c r="A213" s="14" t="s">
        <v>20</v>
      </c>
      <c r="B213" s="12">
        <f t="shared" si="20"/>
        <v>0</v>
      </c>
      <c r="C213" s="13">
        <v>23810.490095437261</v>
      </c>
      <c r="D213" s="13">
        <f t="shared" si="21"/>
        <v>0</v>
      </c>
      <c r="E213" s="34">
        <f>SUMIFS('[1]Base Datos'!$AA:$AA,'[1]Base Datos'!$A:$A,#REF!,'[1]Base Datos'!$D:$D,#REF!)</f>
        <v>0</v>
      </c>
      <c r="F213" s="34">
        <f>SUMIFS('[1]Base Datos'!$AA:$AA,'[1]Base Datos'!$A:$A,#REF!,'[1]Base Datos'!$D:$D,#REF!)</f>
        <v>0</v>
      </c>
      <c r="G213" s="34">
        <f>SUMIFS('[1]Base Datos'!$AA:$AA,'[1]Base Datos'!$A:$A,#REF!,'[1]Base Datos'!$D:$D,#REF!)</f>
        <v>0</v>
      </c>
      <c r="H213" s="35">
        <f>SUMIFS('[1]Base Datos'!$AA:$AA,'[1]Base Datos'!$A:$A,#REF!,'[1]Base Datos'!$D:$D,#REF!)</f>
        <v>0</v>
      </c>
      <c r="I213" s="35">
        <f>SUMIFS('[1]Base Datos'!$AA:$AA,'[1]Base Datos'!$A:$A,#REF!,'[1]Base Datos'!$D:$D,#REF!)</f>
        <v>0</v>
      </c>
      <c r="J213" s="34">
        <f>SUMIFS('[1]Base Datos'!$AA:$AA,'[1]Base Datos'!$A:$A,#REF!,'[1]Base Datos'!$D:$D,#REF!)</f>
        <v>0</v>
      </c>
      <c r="K213" s="34">
        <f>SUMIFS('[1]Base Datos'!$AA:$AA,'[1]Base Datos'!$A:$A,#REF!,'[1]Base Datos'!$D:$D,#REF!)</f>
        <v>0</v>
      </c>
      <c r="L213" s="34">
        <f>SUMIFS('[1]Base Datos'!$AA:$AA,'[1]Base Datos'!$A:$A,#REF!,'[1]Base Datos'!$D:$D,#REF!)</f>
        <v>0</v>
      </c>
      <c r="M213" s="34">
        <f>SUMIFS('[1]Base Datos'!$AA:$AA,'[1]Base Datos'!$A:$A,#REF!,'[1]Base Datos'!$D:$D,#REF!)</f>
        <v>0</v>
      </c>
      <c r="N213" s="35">
        <f>SUMIFS('[1]Base Datos'!$AA:$AA,'[1]Base Datos'!$A:$A,#REF!,'[1]Base Datos'!$D:$D,#REF!)</f>
        <v>0</v>
      </c>
      <c r="O213" s="35">
        <f>SUMIFS('[1]Base Datos'!$AA:$AA,'[1]Base Datos'!$A:$A,#REF!,'[1]Base Datos'!$D:$D,#REF!)</f>
        <v>0</v>
      </c>
      <c r="P213" s="35">
        <f>SUMIFS('[1]Base Datos'!$AA:$AA,'[1]Base Datos'!$A:$A,#REF!,'[1]Base Datos'!$D:$D,#REF!)</f>
        <v>0</v>
      </c>
      <c r="Q213" s="34">
        <f>SUMIFS('[1]Base Datos'!$AA:$AA,'[1]Base Datos'!$A:$A,#REF!,'[1]Base Datos'!$D:$D,#REF!)</f>
        <v>0</v>
      </c>
      <c r="R213" s="34">
        <f>SUMIFS('[1]Base Datos'!$AA:$AA,'[1]Base Datos'!$A:$A,#REF!,'[1]Base Datos'!$D:$D,#REF!)</f>
        <v>0</v>
      </c>
      <c r="S213" s="34">
        <f>SUMIFS('[1]Base Datos'!$AA:$AA,'[1]Base Datos'!$A:$A,#REF!,'[1]Base Datos'!$D:$D,#REF!)</f>
        <v>0</v>
      </c>
      <c r="T213" s="34">
        <f>SUMIFS('[1]Base Datos'!$AA:$AA,'[1]Base Datos'!$A:$A,#REF!,'[1]Base Datos'!$D:$D,#REF!)</f>
        <v>0</v>
      </c>
      <c r="U213" s="34">
        <f>SUMIFS('[1]Base Datos'!$AA:$AA,'[1]Base Datos'!$A:$A,#REF!,'[1]Base Datos'!$D:$D,#REF!)</f>
        <v>0</v>
      </c>
      <c r="V213" s="35">
        <f>SUMIFS('[1]Base Datos'!$AA:$AA,'[1]Base Datos'!$A:$A,#REF!,'[1]Base Datos'!$D:$D,#REF!)</f>
        <v>0</v>
      </c>
      <c r="W213" s="35">
        <f>SUMIFS('[1]Base Datos'!$AA:$AA,'[1]Base Datos'!$A:$A,#REF!,'[1]Base Datos'!$D:$D,#REF!)</f>
        <v>0</v>
      </c>
      <c r="X213" s="34">
        <f>SUMIFS('[1]Base Datos'!$AA:$AA,'[1]Base Datos'!$A:$A,#REF!,'[1]Base Datos'!$D:$D,#REF!)</f>
        <v>0</v>
      </c>
      <c r="Y213" s="34">
        <f>SUMIFS('[1]Base Datos'!$AA:$AA,'[1]Base Datos'!$A:$A,#REF!,'[1]Base Datos'!$D:$D,#REF!)</f>
        <v>0</v>
      </c>
      <c r="Z213" s="34">
        <f>SUMIFS('[1]Base Datos'!$AA:$AA,'[1]Base Datos'!$A:$A,#REF!,'[1]Base Datos'!$D:$D,#REF!)</f>
        <v>0</v>
      </c>
      <c r="AA213" s="34">
        <f>SUMIFS('[1]Base Datos'!$AA:$AA,'[1]Base Datos'!$A:$A,#REF!,'[1]Base Datos'!$D:$D,#REF!)</f>
        <v>0</v>
      </c>
      <c r="AB213" s="34">
        <f>SUMIFS('[1]Base Datos'!$AA:$AA,'[1]Base Datos'!$A:$A,#REF!,'[1]Base Datos'!$D:$D,#REF!)</f>
        <v>0</v>
      </c>
      <c r="AC213" s="35">
        <f>SUMIFS('[1]Base Datos'!$AA:$AA,'[1]Base Datos'!$A:$A,#REF!,'[1]Base Datos'!$D:$D,#REF!)</f>
        <v>0</v>
      </c>
      <c r="AD213" s="35">
        <f>SUMIFS('[1]Base Datos'!$AA:$AA,'[1]Base Datos'!$A:$A,#REF!,'[1]Base Datos'!$D:$D,#REF!)</f>
        <v>0</v>
      </c>
      <c r="AE213" s="34">
        <f>SUMIFS('[1]Base Datos'!$AA:$AA,'[1]Base Datos'!$A:$A,#REF!,'[1]Base Datos'!$D:$D,#REF!)</f>
        <v>0</v>
      </c>
      <c r="AF213" s="34">
        <f>SUMIFS('[1]Base Datos'!$AA:$AA,'[1]Base Datos'!$A:$A,#REF!,'[1]Base Datos'!$D:$D,#REF!)</f>
        <v>0</v>
      </c>
      <c r="AG213" s="62">
        <f>SUMIFS('[1]Base Datos'!$AA:$AA,'[1]Base Datos'!$A:$A,#REF!,'[1]Base Datos'!$D:$D,#REF!)</f>
        <v>0</v>
      </c>
      <c r="AH213" s="35">
        <f>SUMIFS('[1]Base Datos'!$AA:$AA,'[1]Base Datos'!$A:$A,#REF!,'[1]Base Datos'!$D:$D,#REF!)</f>
        <v>0</v>
      </c>
      <c r="AI213" s="67"/>
    </row>
    <row r="214" spans="1:35" hidden="1">
      <c r="A214" s="14" t="s">
        <v>25</v>
      </c>
      <c r="B214" s="12">
        <f t="shared" si="20"/>
        <v>0</v>
      </c>
      <c r="C214" s="13">
        <v>1056.7349999999999</v>
      </c>
      <c r="D214" s="13">
        <f t="shared" si="21"/>
        <v>0</v>
      </c>
      <c r="E214" s="34">
        <f>SUMIFS('[1]Base Datos'!$X:$X,'[1]Base Datos'!$A:$A,#REF!,'[1]Base Datos'!$D:$D,#REF!)</f>
        <v>0</v>
      </c>
      <c r="F214" s="34">
        <f>SUMIFS('[1]Base Datos'!$X:$X,'[1]Base Datos'!$A:$A,#REF!,'[1]Base Datos'!$D:$D,#REF!)</f>
        <v>0</v>
      </c>
      <c r="G214" s="34">
        <f>SUMIFS('[1]Base Datos'!$X:$X,'[1]Base Datos'!$A:$A,#REF!,'[1]Base Datos'!$D:$D,#REF!)</f>
        <v>0</v>
      </c>
      <c r="H214" s="35">
        <f>SUMIFS('[1]Base Datos'!$X:$X,'[1]Base Datos'!$A:$A,#REF!,'[1]Base Datos'!$D:$D,#REF!)</f>
        <v>0</v>
      </c>
      <c r="I214" s="35">
        <f>SUMIFS('[1]Base Datos'!$X:$X,'[1]Base Datos'!$A:$A,#REF!,'[1]Base Datos'!$D:$D,#REF!)</f>
        <v>0</v>
      </c>
      <c r="J214" s="34">
        <f>SUMIFS('[1]Base Datos'!$X:$X,'[1]Base Datos'!$A:$A,#REF!,'[1]Base Datos'!$D:$D,#REF!)</f>
        <v>0</v>
      </c>
      <c r="K214" s="34">
        <f>SUMIFS('[1]Base Datos'!$X:$X,'[1]Base Datos'!$A:$A,#REF!,'[1]Base Datos'!$D:$D,#REF!)</f>
        <v>0</v>
      </c>
      <c r="L214" s="34">
        <f>SUMIFS('[1]Base Datos'!$X:$X,'[1]Base Datos'!$A:$A,#REF!,'[1]Base Datos'!$D:$D,#REF!)</f>
        <v>0</v>
      </c>
      <c r="M214" s="34">
        <f>SUMIFS('[1]Base Datos'!$X:$X,'[1]Base Datos'!$A:$A,#REF!,'[1]Base Datos'!$D:$D,#REF!)</f>
        <v>0</v>
      </c>
      <c r="N214" s="35">
        <f>SUMIFS('[1]Base Datos'!$X:$X,'[1]Base Datos'!$A:$A,#REF!,'[1]Base Datos'!$D:$D,#REF!)</f>
        <v>0</v>
      </c>
      <c r="O214" s="35">
        <f>SUMIFS('[1]Base Datos'!$X:$X,'[1]Base Datos'!$A:$A,#REF!,'[1]Base Datos'!$D:$D,#REF!)</f>
        <v>0</v>
      </c>
      <c r="P214" s="35">
        <f>SUMIFS('[1]Base Datos'!$X:$X,'[1]Base Datos'!$A:$A,#REF!,'[1]Base Datos'!$D:$D,#REF!)</f>
        <v>0</v>
      </c>
      <c r="Q214" s="34">
        <f>SUMIFS('[1]Base Datos'!$X:$X,'[1]Base Datos'!$A:$A,#REF!,'[1]Base Datos'!$D:$D,#REF!)</f>
        <v>0</v>
      </c>
      <c r="R214" s="34">
        <f>SUMIFS('[1]Base Datos'!$X:$X,'[1]Base Datos'!$A:$A,#REF!,'[1]Base Datos'!$D:$D,#REF!)</f>
        <v>0</v>
      </c>
      <c r="S214" s="34">
        <f>SUMIFS('[1]Base Datos'!$X:$X,'[1]Base Datos'!$A:$A,#REF!,'[1]Base Datos'!$D:$D,#REF!)</f>
        <v>0</v>
      </c>
      <c r="T214" s="34">
        <f>SUMIFS('[1]Base Datos'!$X:$X,'[1]Base Datos'!$A:$A,#REF!,'[1]Base Datos'!$D:$D,#REF!)</f>
        <v>0</v>
      </c>
      <c r="U214" s="34">
        <f>SUMIFS('[1]Base Datos'!$X:$X,'[1]Base Datos'!$A:$A,#REF!,'[1]Base Datos'!$D:$D,#REF!)</f>
        <v>0</v>
      </c>
      <c r="V214" s="35">
        <f>SUMIFS('[1]Base Datos'!$X:$X,'[1]Base Datos'!$A:$A,#REF!,'[1]Base Datos'!$D:$D,#REF!)</f>
        <v>0</v>
      </c>
      <c r="W214" s="35">
        <f>SUMIFS('[1]Base Datos'!$X:$X,'[1]Base Datos'!$A:$A,#REF!,'[1]Base Datos'!$D:$D,#REF!)</f>
        <v>0</v>
      </c>
      <c r="X214" s="34">
        <f>SUMIFS('[1]Base Datos'!$X:$X,'[1]Base Datos'!$A:$A,#REF!,'[1]Base Datos'!$D:$D,#REF!)</f>
        <v>0</v>
      </c>
      <c r="Y214" s="34">
        <f>SUMIFS('[1]Base Datos'!$X:$X,'[1]Base Datos'!$A:$A,#REF!,'[1]Base Datos'!$D:$D,#REF!)</f>
        <v>0</v>
      </c>
      <c r="Z214" s="34">
        <f>SUMIFS('[1]Base Datos'!$X:$X,'[1]Base Datos'!$A:$A,#REF!,'[1]Base Datos'!$D:$D,#REF!)</f>
        <v>0</v>
      </c>
      <c r="AA214" s="34">
        <f>SUMIFS('[1]Base Datos'!$X:$X,'[1]Base Datos'!$A:$A,#REF!,'[1]Base Datos'!$D:$D,#REF!)</f>
        <v>0</v>
      </c>
      <c r="AB214" s="34">
        <f>SUMIFS('[1]Base Datos'!$X:$X,'[1]Base Datos'!$A:$A,#REF!,'[1]Base Datos'!$D:$D,#REF!)</f>
        <v>0</v>
      </c>
      <c r="AC214" s="35">
        <f>SUMIFS('[1]Base Datos'!$X:$X,'[1]Base Datos'!$A:$A,#REF!,'[1]Base Datos'!$D:$D,#REF!)</f>
        <v>0</v>
      </c>
      <c r="AD214" s="35">
        <f>SUMIFS('[1]Base Datos'!$X:$X,'[1]Base Datos'!$A:$A,#REF!,'[1]Base Datos'!$D:$D,#REF!)</f>
        <v>0</v>
      </c>
      <c r="AE214" s="34">
        <f>SUMIFS('[1]Base Datos'!$X:$X,'[1]Base Datos'!$A:$A,#REF!,'[1]Base Datos'!$D:$D,#REF!)</f>
        <v>0</v>
      </c>
      <c r="AF214" s="34">
        <f>SUMIFS('[1]Base Datos'!$X:$X,'[1]Base Datos'!$A:$A,#REF!,'[1]Base Datos'!$D:$D,#REF!)</f>
        <v>0</v>
      </c>
      <c r="AG214" s="62">
        <f>SUMIFS('[1]Base Datos'!$X:$X,'[1]Base Datos'!$A:$A,#REF!,'[1]Base Datos'!$D:$D,#REF!)</f>
        <v>0</v>
      </c>
      <c r="AH214" s="35">
        <f>SUMIFS('[1]Base Datos'!$X:$X,'[1]Base Datos'!$A:$A,#REF!,'[1]Base Datos'!$D:$D,#REF!)</f>
        <v>0</v>
      </c>
      <c r="AI214" s="67"/>
    </row>
    <row r="215" spans="1:35" hidden="1">
      <c r="A215" s="14" t="s">
        <v>26</v>
      </c>
      <c r="B215" s="12">
        <f t="shared" si="20"/>
        <v>0</v>
      </c>
      <c r="C215" s="13">
        <v>263.92499999999995</v>
      </c>
      <c r="D215" s="13">
        <f t="shared" si="21"/>
        <v>0</v>
      </c>
      <c r="E215" s="34">
        <f>SUMIFS('[1]Base Datos'!$Y:$Y,'[1]Base Datos'!$A:$A,#REF!,'[1]Base Datos'!$D:$D,#REF!)</f>
        <v>0</v>
      </c>
      <c r="F215" s="34">
        <f>SUMIFS('[1]Base Datos'!$Y:$Y,'[1]Base Datos'!$A:$A,#REF!,'[1]Base Datos'!$D:$D,#REF!)</f>
        <v>0</v>
      </c>
      <c r="G215" s="34">
        <f>SUMIFS('[1]Base Datos'!$Y:$Y,'[1]Base Datos'!$A:$A,#REF!,'[1]Base Datos'!$D:$D,#REF!)</f>
        <v>0</v>
      </c>
      <c r="H215" s="35">
        <f>SUMIFS('[1]Base Datos'!$Y:$Y,'[1]Base Datos'!$A:$A,#REF!,'[1]Base Datos'!$D:$D,#REF!)</f>
        <v>0</v>
      </c>
      <c r="I215" s="35">
        <f>SUMIFS('[1]Base Datos'!$Y:$Y,'[1]Base Datos'!$A:$A,#REF!,'[1]Base Datos'!$D:$D,#REF!)</f>
        <v>0</v>
      </c>
      <c r="J215" s="34">
        <f>SUMIFS('[1]Base Datos'!$Y:$Y,'[1]Base Datos'!$A:$A,#REF!,'[1]Base Datos'!$D:$D,#REF!)</f>
        <v>0</v>
      </c>
      <c r="K215" s="34">
        <f>SUMIFS('[1]Base Datos'!$Y:$Y,'[1]Base Datos'!$A:$A,#REF!,'[1]Base Datos'!$D:$D,#REF!)</f>
        <v>0</v>
      </c>
      <c r="L215" s="34">
        <f>SUMIFS('[1]Base Datos'!$Y:$Y,'[1]Base Datos'!$A:$A,#REF!,'[1]Base Datos'!$D:$D,#REF!)</f>
        <v>0</v>
      </c>
      <c r="M215" s="34">
        <f>SUMIFS('[1]Base Datos'!$Y:$Y,'[1]Base Datos'!$A:$A,#REF!,'[1]Base Datos'!$D:$D,#REF!)</f>
        <v>0</v>
      </c>
      <c r="N215" s="35">
        <f>SUMIFS('[1]Base Datos'!$Y:$Y,'[1]Base Datos'!$A:$A,#REF!,'[1]Base Datos'!$D:$D,#REF!)</f>
        <v>0</v>
      </c>
      <c r="O215" s="35">
        <f>SUMIFS('[1]Base Datos'!$Y:$Y,'[1]Base Datos'!$A:$A,#REF!,'[1]Base Datos'!$D:$D,#REF!)</f>
        <v>0</v>
      </c>
      <c r="P215" s="35">
        <f>SUMIFS('[1]Base Datos'!$Y:$Y,'[1]Base Datos'!$A:$A,#REF!,'[1]Base Datos'!$D:$D,#REF!)</f>
        <v>0</v>
      </c>
      <c r="Q215" s="34">
        <f>SUMIFS('[1]Base Datos'!$Y:$Y,'[1]Base Datos'!$A:$A,#REF!,'[1]Base Datos'!$D:$D,#REF!)</f>
        <v>0</v>
      </c>
      <c r="R215" s="34">
        <f>SUMIFS('[1]Base Datos'!$Y:$Y,'[1]Base Datos'!$A:$A,#REF!,'[1]Base Datos'!$D:$D,#REF!)</f>
        <v>0</v>
      </c>
      <c r="S215" s="34">
        <f>SUMIFS('[1]Base Datos'!$Y:$Y,'[1]Base Datos'!$A:$A,#REF!,'[1]Base Datos'!$D:$D,#REF!)</f>
        <v>0</v>
      </c>
      <c r="T215" s="34">
        <f>SUMIFS('[1]Base Datos'!$Y:$Y,'[1]Base Datos'!$A:$A,#REF!,'[1]Base Datos'!$D:$D,#REF!)</f>
        <v>0</v>
      </c>
      <c r="U215" s="34">
        <f>SUMIFS('[1]Base Datos'!$Y:$Y,'[1]Base Datos'!$A:$A,#REF!,'[1]Base Datos'!$D:$D,#REF!)</f>
        <v>0</v>
      </c>
      <c r="V215" s="35">
        <f>SUMIFS('[1]Base Datos'!$Y:$Y,'[1]Base Datos'!$A:$A,#REF!,'[1]Base Datos'!$D:$D,#REF!)</f>
        <v>0</v>
      </c>
      <c r="W215" s="35">
        <f>SUMIFS('[1]Base Datos'!$Y:$Y,'[1]Base Datos'!$A:$A,#REF!,'[1]Base Datos'!$D:$D,#REF!)</f>
        <v>0</v>
      </c>
      <c r="X215" s="34">
        <f>SUMIFS('[1]Base Datos'!$Y:$Y,'[1]Base Datos'!$A:$A,#REF!,'[1]Base Datos'!$D:$D,#REF!)</f>
        <v>0</v>
      </c>
      <c r="Y215" s="34">
        <f>SUMIFS('[1]Base Datos'!$Y:$Y,'[1]Base Datos'!$A:$A,#REF!,'[1]Base Datos'!$D:$D,#REF!)</f>
        <v>0</v>
      </c>
      <c r="Z215" s="34">
        <f>SUMIFS('[1]Base Datos'!$Y:$Y,'[1]Base Datos'!$A:$A,#REF!,'[1]Base Datos'!$D:$D,#REF!)</f>
        <v>0</v>
      </c>
      <c r="AA215" s="34">
        <f>SUMIFS('[1]Base Datos'!$Y:$Y,'[1]Base Datos'!$A:$A,#REF!,'[1]Base Datos'!$D:$D,#REF!)</f>
        <v>0</v>
      </c>
      <c r="AB215" s="34">
        <f>SUMIFS('[1]Base Datos'!$Y:$Y,'[1]Base Datos'!$A:$A,#REF!,'[1]Base Datos'!$D:$D,#REF!)</f>
        <v>0</v>
      </c>
      <c r="AC215" s="35">
        <f>SUMIFS('[1]Base Datos'!$Y:$Y,'[1]Base Datos'!$A:$A,#REF!,'[1]Base Datos'!$D:$D,#REF!)</f>
        <v>0</v>
      </c>
      <c r="AD215" s="35">
        <f>SUMIFS('[1]Base Datos'!$Y:$Y,'[1]Base Datos'!$A:$A,#REF!,'[1]Base Datos'!$D:$D,#REF!)</f>
        <v>0</v>
      </c>
      <c r="AE215" s="34">
        <f>SUMIFS('[1]Base Datos'!$Y:$Y,'[1]Base Datos'!$A:$A,#REF!,'[1]Base Datos'!$D:$D,#REF!)</f>
        <v>0</v>
      </c>
      <c r="AF215" s="34">
        <f>SUMIFS('[1]Base Datos'!$Y:$Y,'[1]Base Datos'!$A:$A,#REF!,'[1]Base Datos'!$D:$D,#REF!)</f>
        <v>0</v>
      </c>
      <c r="AG215" s="62">
        <f>SUMIFS('[1]Base Datos'!$Y:$Y,'[1]Base Datos'!$A:$A,#REF!,'[1]Base Datos'!$D:$D,#REF!)</f>
        <v>0</v>
      </c>
      <c r="AH215" s="35">
        <f>SUMIFS('[1]Base Datos'!$Y:$Y,'[1]Base Datos'!$A:$A,#REF!,'[1]Base Datos'!$D:$D,#REF!)</f>
        <v>0</v>
      </c>
      <c r="AI215" s="67"/>
    </row>
    <row r="216" spans="1:35" hidden="1">
      <c r="A216" s="58" t="s">
        <v>27</v>
      </c>
      <c r="B216" s="58">
        <f t="shared" si="20"/>
        <v>0</v>
      </c>
      <c r="C216" s="59">
        <v>1492.4699999999998</v>
      </c>
      <c r="D216" s="13">
        <f t="shared" si="21"/>
        <v>0</v>
      </c>
      <c r="E216" s="34">
        <f>SUMIFS('[1]Base Datos'!$Z:$Z,'[1]Base Datos'!$A:$A,#REF!,'[1]Base Datos'!$D:$D,#REF!)</f>
        <v>0</v>
      </c>
      <c r="F216" s="34">
        <f>SUMIFS('[1]Base Datos'!$Z:$Z,'[1]Base Datos'!$A:$A,#REF!,'[1]Base Datos'!$D:$D,#REF!)</f>
        <v>0</v>
      </c>
      <c r="G216" s="34">
        <f>SUMIFS('[1]Base Datos'!$Z:$Z,'[1]Base Datos'!$A:$A,#REF!,'[1]Base Datos'!$D:$D,#REF!)</f>
        <v>0</v>
      </c>
      <c r="H216" s="35">
        <f>SUMIFS('[1]Base Datos'!$Z:$Z,'[1]Base Datos'!$A:$A,#REF!,'[1]Base Datos'!$D:$D,#REF!)</f>
        <v>0</v>
      </c>
      <c r="I216" s="35">
        <f>SUMIFS('[1]Base Datos'!$Z:$Z,'[1]Base Datos'!$A:$A,#REF!,'[1]Base Datos'!$D:$D,#REF!)</f>
        <v>0</v>
      </c>
      <c r="J216" s="34">
        <f>SUMIFS('[1]Base Datos'!$Z:$Z,'[1]Base Datos'!$A:$A,#REF!,'[1]Base Datos'!$D:$D,#REF!)</f>
        <v>0</v>
      </c>
      <c r="K216" s="34">
        <f>SUMIFS('[1]Base Datos'!$Z:$Z,'[1]Base Datos'!$A:$A,#REF!,'[1]Base Datos'!$D:$D,#REF!)</f>
        <v>0</v>
      </c>
      <c r="L216" s="34">
        <f>SUMIFS('[1]Base Datos'!$Z:$Z,'[1]Base Datos'!$A:$A,#REF!,'[1]Base Datos'!$D:$D,#REF!)</f>
        <v>0</v>
      </c>
      <c r="M216" s="34">
        <f>SUMIFS('[1]Base Datos'!$Z:$Z,'[1]Base Datos'!$A:$A,#REF!,'[1]Base Datos'!$D:$D,#REF!)</f>
        <v>0</v>
      </c>
      <c r="N216" s="35">
        <f>SUMIFS('[1]Base Datos'!$Z:$Z,'[1]Base Datos'!$A:$A,#REF!,'[1]Base Datos'!$D:$D,#REF!)</f>
        <v>0</v>
      </c>
      <c r="O216" s="35">
        <f>SUMIFS('[1]Base Datos'!$Z:$Z,'[1]Base Datos'!$A:$A,#REF!,'[1]Base Datos'!$D:$D,#REF!)</f>
        <v>0</v>
      </c>
      <c r="P216" s="35">
        <f>SUMIFS('[1]Base Datos'!$Z:$Z,'[1]Base Datos'!$A:$A,#REF!,'[1]Base Datos'!$D:$D,#REF!)</f>
        <v>0</v>
      </c>
      <c r="Q216" s="34">
        <f>SUMIFS('[1]Base Datos'!$Z:$Z,'[1]Base Datos'!$A:$A,#REF!,'[1]Base Datos'!$D:$D,#REF!)</f>
        <v>0</v>
      </c>
      <c r="R216" s="34">
        <f>SUMIFS('[1]Base Datos'!$Z:$Z,'[1]Base Datos'!$A:$A,#REF!,'[1]Base Datos'!$D:$D,#REF!)</f>
        <v>0</v>
      </c>
      <c r="S216" s="34">
        <f>SUMIFS('[1]Base Datos'!$Z:$Z,'[1]Base Datos'!$A:$A,#REF!,'[1]Base Datos'!$D:$D,#REF!)</f>
        <v>0</v>
      </c>
      <c r="T216" s="34">
        <f>SUMIFS('[1]Base Datos'!$Z:$Z,'[1]Base Datos'!$A:$A,#REF!,'[1]Base Datos'!$D:$D,#REF!)</f>
        <v>0</v>
      </c>
      <c r="U216" s="34">
        <f>SUMIFS('[1]Base Datos'!$Z:$Z,'[1]Base Datos'!$A:$A,#REF!,'[1]Base Datos'!$D:$D,#REF!)</f>
        <v>0</v>
      </c>
      <c r="V216" s="35">
        <f>SUMIFS('[1]Base Datos'!$Z:$Z,'[1]Base Datos'!$A:$A,#REF!,'[1]Base Datos'!$D:$D,#REF!)</f>
        <v>0</v>
      </c>
      <c r="W216" s="35">
        <f>SUMIFS('[1]Base Datos'!$Z:$Z,'[1]Base Datos'!$A:$A,#REF!,'[1]Base Datos'!$D:$D,#REF!)</f>
        <v>0</v>
      </c>
      <c r="X216" s="34">
        <f>SUMIFS('[1]Base Datos'!$Z:$Z,'[1]Base Datos'!$A:$A,#REF!,'[1]Base Datos'!$D:$D,#REF!)</f>
        <v>0</v>
      </c>
      <c r="Y216" s="34">
        <f>SUMIFS('[1]Base Datos'!$Z:$Z,'[1]Base Datos'!$A:$A,#REF!,'[1]Base Datos'!$D:$D,#REF!)</f>
        <v>0</v>
      </c>
      <c r="Z216" s="34">
        <f>SUMIFS('[1]Base Datos'!$Z:$Z,'[1]Base Datos'!$A:$A,#REF!,'[1]Base Datos'!$D:$D,#REF!)</f>
        <v>0</v>
      </c>
      <c r="AA216" s="34">
        <f>SUMIFS('[1]Base Datos'!$Z:$Z,'[1]Base Datos'!$A:$A,#REF!,'[1]Base Datos'!$D:$D,#REF!)</f>
        <v>0</v>
      </c>
      <c r="AB216" s="34">
        <f>SUMIFS('[1]Base Datos'!$Z:$Z,'[1]Base Datos'!$A:$A,#REF!,'[1]Base Datos'!$D:$D,#REF!)</f>
        <v>0</v>
      </c>
      <c r="AC216" s="35">
        <f>SUMIFS('[1]Base Datos'!$Z:$Z,'[1]Base Datos'!$A:$A,#REF!,'[1]Base Datos'!$D:$D,#REF!)</f>
        <v>0</v>
      </c>
      <c r="AD216" s="35">
        <f>SUMIFS('[1]Base Datos'!$Z:$Z,'[1]Base Datos'!$A:$A,#REF!,'[1]Base Datos'!$D:$D,#REF!)</f>
        <v>0</v>
      </c>
      <c r="AE216" s="34">
        <f>SUMIFS('[1]Base Datos'!$Z:$Z,'[1]Base Datos'!$A:$A,#REF!,'[1]Base Datos'!$D:$D,#REF!)</f>
        <v>0</v>
      </c>
      <c r="AF216" s="34">
        <f>SUMIFS('[1]Base Datos'!$Z:$Z,'[1]Base Datos'!$A:$A,#REF!,'[1]Base Datos'!$D:$D,#REF!)</f>
        <v>0</v>
      </c>
      <c r="AG216" s="62">
        <f>SUMIFS('[1]Base Datos'!$Z:$Z,'[1]Base Datos'!$A:$A,#REF!,'[1]Base Datos'!$D:$D,#REF!)</f>
        <v>0</v>
      </c>
      <c r="AH216" s="35">
        <f>SUMIFS('[1]Base Datos'!$Z:$Z,'[1]Base Datos'!$A:$A,#REF!,'[1]Base Datos'!$D:$D,#REF!)</f>
        <v>0</v>
      </c>
      <c r="AI216" s="67"/>
    </row>
    <row r="217" spans="1:35" hidden="1">
      <c r="A217" s="14" t="s">
        <v>28</v>
      </c>
      <c r="B217" s="12">
        <f t="shared" si="20"/>
        <v>0</v>
      </c>
      <c r="C217" s="13">
        <v>376.30679536385992</v>
      </c>
      <c r="D217" s="13">
        <f t="shared" si="21"/>
        <v>0</v>
      </c>
      <c r="E217" s="34">
        <f>SUMIFS('[1]Base Datos'!$H:$H,'[1]Base Datos'!$B:$B,#REF!,'[1]Base Datos'!$D:$D,#REF!)</f>
        <v>0</v>
      </c>
      <c r="F217" s="34">
        <f>SUMIFS('[1]Base Datos'!$H:$H,'[1]Base Datos'!$B:$B,#REF!,'[1]Base Datos'!$D:$D,#REF!)</f>
        <v>0</v>
      </c>
      <c r="G217" s="34">
        <f>SUMIFS('[1]Base Datos'!$H:$H,'[1]Base Datos'!$B:$B,#REF!,'[1]Base Datos'!$D:$D,#REF!)</f>
        <v>0</v>
      </c>
      <c r="H217" s="35">
        <f>SUMIFS('[1]Base Datos'!$H:$H,'[1]Base Datos'!$B:$B,#REF!,'[1]Base Datos'!$D:$D,#REF!)</f>
        <v>0</v>
      </c>
      <c r="I217" s="35">
        <f>SUMIFS('[1]Base Datos'!$H:$H,'[1]Base Datos'!$B:$B,#REF!,'[1]Base Datos'!$D:$D,#REF!)</f>
        <v>0</v>
      </c>
      <c r="J217" s="34">
        <f>SUMIFS('[1]Base Datos'!$H:$H,'[1]Base Datos'!$B:$B,#REF!,'[1]Base Datos'!$D:$D,#REF!)</f>
        <v>0</v>
      </c>
      <c r="K217" s="34">
        <f>SUMIFS('[1]Base Datos'!$H:$H,'[1]Base Datos'!$B:$B,#REF!,'[1]Base Datos'!$D:$D,#REF!)</f>
        <v>0</v>
      </c>
      <c r="L217" s="34">
        <f>SUMIFS('[1]Base Datos'!$H:$H,'[1]Base Datos'!$B:$B,#REF!,'[1]Base Datos'!$D:$D,#REF!)</f>
        <v>0</v>
      </c>
      <c r="M217" s="34">
        <f>SUMIFS('[1]Base Datos'!$H:$H,'[1]Base Datos'!$B:$B,#REF!,'[1]Base Datos'!$D:$D,#REF!)</f>
        <v>0</v>
      </c>
      <c r="N217" s="35">
        <f>SUMIFS('[1]Base Datos'!$H:$H,'[1]Base Datos'!$B:$B,#REF!,'[1]Base Datos'!$D:$D,#REF!)</f>
        <v>0</v>
      </c>
      <c r="O217" s="35">
        <f>SUMIFS('[1]Base Datos'!$H:$H,'[1]Base Datos'!$B:$B,#REF!,'[1]Base Datos'!$D:$D,#REF!)</f>
        <v>0</v>
      </c>
      <c r="P217" s="35">
        <f>SUMIFS('[1]Base Datos'!$H:$H,'[1]Base Datos'!$B:$B,#REF!,'[1]Base Datos'!$D:$D,#REF!)</f>
        <v>0</v>
      </c>
      <c r="Q217" s="34">
        <f>SUMIFS('[1]Base Datos'!$H:$H,'[1]Base Datos'!$B:$B,#REF!,'[1]Base Datos'!$D:$D,#REF!)</f>
        <v>0</v>
      </c>
      <c r="R217" s="34">
        <f>SUMIFS('[1]Base Datos'!$H:$H,'[1]Base Datos'!$B:$B,#REF!,'[1]Base Datos'!$D:$D,#REF!)</f>
        <v>0</v>
      </c>
      <c r="S217" s="34">
        <f>SUMIFS('[1]Base Datos'!$H:$H,'[1]Base Datos'!$B:$B,#REF!,'[1]Base Datos'!$D:$D,#REF!)</f>
        <v>0</v>
      </c>
      <c r="T217" s="34">
        <f>SUMIFS('[1]Base Datos'!$H:$H,'[1]Base Datos'!$B:$B,#REF!,'[1]Base Datos'!$D:$D,#REF!)</f>
        <v>0</v>
      </c>
      <c r="U217" s="34">
        <f>SUMIFS('[1]Base Datos'!$H:$H,'[1]Base Datos'!$B:$B,#REF!,'[1]Base Datos'!$D:$D,#REF!)</f>
        <v>0</v>
      </c>
      <c r="V217" s="35">
        <f>SUMIFS('[1]Base Datos'!$H:$H,'[1]Base Datos'!$B:$B,#REF!,'[1]Base Datos'!$D:$D,#REF!)</f>
        <v>0</v>
      </c>
      <c r="W217" s="35">
        <f>SUMIFS('[1]Base Datos'!$H:$H,'[1]Base Datos'!$B:$B,#REF!,'[1]Base Datos'!$D:$D,#REF!)</f>
        <v>0</v>
      </c>
      <c r="X217" s="34">
        <f>SUMIFS('[1]Base Datos'!$H:$H,'[1]Base Datos'!$B:$B,#REF!,'[1]Base Datos'!$D:$D,#REF!)</f>
        <v>0</v>
      </c>
      <c r="Y217" s="34">
        <f>SUMIFS('[1]Base Datos'!$H:$H,'[1]Base Datos'!$B:$B,#REF!,'[1]Base Datos'!$D:$D,#REF!)</f>
        <v>0</v>
      </c>
      <c r="Z217" s="34">
        <f>SUMIFS('[1]Base Datos'!$H:$H,'[1]Base Datos'!$B:$B,#REF!,'[1]Base Datos'!$D:$D,#REF!)</f>
        <v>0</v>
      </c>
      <c r="AA217" s="34">
        <f>SUMIFS('[1]Base Datos'!$H:$H,'[1]Base Datos'!$B:$B,#REF!,'[1]Base Datos'!$D:$D,#REF!)</f>
        <v>0</v>
      </c>
      <c r="AB217" s="34">
        <f>SUMIFS('[1]Base Datos'!$H:$H,'[1]Base Datos'!$B:$B,#REF!,'[1]Base Datos'!$D:$D,#REF!)</f>
        <v>0</v>
      </c>
      <c r="AC217" s="35">
        <f>SUMIFS('[1]Base Datos'!$H:$H,'[1]Base Datos'!$B:$B,#REF!,'[1]Base Datos'!$D:$D,#REF!)</f>
        <v>0</v>
      </c>
      <c r="AD217" s="35">
        <f>SUMIFS('[1]Base Datos'!$H:$H,'[1]Base Datos'!$B:$B,#REF!,'[1]Base Datos'!$D:$D,#REF!)</f>
        <v>0</v>
      </c>
      <c r="AE217" s="34">
        <f>SUMIFS('[1]Base Datos'!$H:$H,'[1]Base Datos'!$B:$B,#REF!,'[1]Base Datos'!$D:$D,#REF!)</f>
        <v>0</v>
      </c>
      <c r="AF217" s="34">
        <f>SUMIFS('[1]Base Datos'!$H:$H,'[1]Base Datos'!$B:$B,#REF!,'[1]Base Datos'!$D:$D,#REF!)</f>
        <v>0</v>
      </c>
      <c r="AG217" s="62">
        <f>SUMIFS('[1]Base Datos'!$H:$H,'[1]Base Datos'!$B:$B,#REF!,'[1]Base Datos'!$D:$D,#REF!)</f>
        <v>0</v>
      </c>
      <c r="AH217" s="35">
        <f>SUMIFS('[1]Base Datos'!$H:$H,'[1]Base Datos'!$B:$B,#REF!,'[1]Base Datos'!$D:$D,#REF!)</f>
        <v>0</v>
      </c>
      <c r="AI217" s="67"/>
    </row>
    <row r="218" spans="1:35" hidden="1">
      <c r="A218" s="14" t="s">
        <v>29</v>
      </c>
      <c r="B218" s="12">
        <f t="shared" si="20"/>
        <v>0</v>
      </c>
      <c r="C218" s="13">
        <v>1253.18368923354</v>
      </c>
      <c r="D218" s="13">
        <f t="shared" si="21"/>
        <v>0</v>
      </c>
      <c r="E218" s="34">
        <f>SUMIFS('[1]Base Datos'!$I:$I,'[1]Base Datos'!$B:$B,#REF!,'[1]Base Datos'!$D:$D,#REF!)</f>
        <v>0</v>
      </c>
      <c r="F218" s="34">
        <f>SUMIFS('[1]Base Datos'!$I:$I,'[1]Base Datos'!$B:$B,#REF!,'[1]Base Datos'!$D:$D,#REF!)</f>
        <v>0</v>
      </c>
      <c r="G218" s="34">
        <f>SUMIFS('[1]Base Datos'!$I:$I,'[1]Base Datos'!$B:$B,#REF!,'[1]Base Datos'!$D:$D,#REF!)</f>
        <v>0</v>
      </c>
      <c r="H218" s="35">
        <f>SUMIFS('[1]Base Datos'!$I:$I,'[1]Base Datos'!$B:$B,#REF!,'[1]Base Datos'!$D:$D,#REF!)</f>
        <v>0</v>
      </c>
      <c r="I218" s="35">
        <f>SUMIFS('[1]Base Datos'!$I:$I,'[1]Base Datos'!$B:$B,#REF!,'[1]Base Datos'!$D:$D,#REF!)</f>
        <v>0</v>
      </c>
      <c r="J218" s="34">
        <f>SUMIFS('[1]Base Datos'!$I:$I,'[1]Base Datos'!$B:$B,#REF!,'[1]Base Datos'!$D:$D,#REF!)</f>
        <v>0</v>
      </c>
      <c r="K218" s="34">
        <f>SUMIFS('[1]Base Datos'!$I:$I,'[1]Base Datos'!$B:$B,#REF!,'[1]Base Datos'!$D:$D,#REF!)</f>
        <v>0</v>
      </c>
      <c r="L218" s="34">
        <f>SUMIFS('[1]Base Datos'!$I:$I,'[1]Base Datos'!$B:$B,#REF!,'[1]Base Datos'!$D:$D,#REF!)</f>
        <v>0</v>
      </c>
      <c r="M218" s="34">
        <f>SUMIFS('[1]Base Datos'!$I:$I,'[1]Base Datos'!$B:$B,#REF!,'[1]Base Datos'!$D:$D,#REF!)</f>
        <v>0</v>
      </c>
      <c r="N218" s="35">
        <f>SUMIFS('[1]Base Datos'!$I:$I,'[1]Base Datos'!$B:$B,#REF!,'[1]Base Datos'!$D:$D,#REF!)</f>
        <v>0</v>
      </c>
      <c r="O218" s="35">
        <f>SUMIFS('[1]Base Datos'!$I:$I,'[1]Base Datos'!$B:$B,#REF!,'[1]Base Datos'!$D:$D,#REF!)</f>
        <v>0</v>
      </c>
      <c r="P218" s="35">
        <f>SUMIFS('[1]Base Datos'!$I:$I,'[1]Base Datos'!$B:$B,#REF!,'[1]Base Datos'!$D:$D,#REF!)</f>
        <v>0</v>
      </c>
      <c r="Q218" s="34">
        <f>SUMIFS('[1]Base Datos'!$I:$I,'[1]Base Datos'!$B:$B,#REF!,'[1]Base Datos'!$D:$D,#REF!)</f>
        <v>0</v>
      </c>
      <c r="R218" s="34">
        <f>SUMIFS('[1]Base Datos'!$I:$I,'[1]Base Datos'!$B:$B,#REF!,'[1]Base Datos'!$D:$D,#REF!)</f>
        <v>0</v>
      </c>
      <c r="S218" s="34">
        <f>SUMIFS('[1]Base Datos'!$I:$I,'[1]Base Datos'!$B:$B,#REF!,'[1]Base Datos'!$D:$D,#REF!)</f>
        <v>0</v>
      </c>
      <c r="T218" s="34">
        <f>SUMIFS('[1]Base Datos'!$I:$I,'[1]Base Datos'!$B:$B,#REF!,'[1]Base Datos'!$D:$D,#REF!)</f>
        <v>0</v>
      </c>
      <c r="U218" s="34">
        <f>SUMIFS('[1]Base Datos'!$I:$I,'[1]Base Datos'!$B:$B,#REF!,'[1]Base Datos'!$D:$D,#REF!)</f>
        <v>0</v>
      </c>
      <c r="V218" s="35">
        <f>SUMIFS('[1]Base Datos'!$I:$I,'[1]Base Datos'!$B:$B,#REF!,'[1]Base Datos'!$D:$D,#REF!)</f>
        <v>0</v>
      </c>
      <c r="W218" s="35">
        <f>SUMIFS('[1]Base Datos'!$I:$I,'[1]Base Datos'!$B:$B,#REF!,'[1]Base Datos'!$D:$D,#REF!)</f>
        <v>0</v>
      </c>
      <c r="X218" s="34">
        <f>SUMIFS('[1]Base Datos'!$I:$I,'[1]Base Datos'!$B:$B,#REF!,'[1]Base Datos'!$D:$D,#REF!)</f>
        <v>0</v>
      </c>
      <c r="Y218" s="34">
        <f>SUMIFS('[1]Base Datos'!$I:$I,'[1]Base Datos'!$B:$B,#REF!,'[1]Base Datos'!$D:$D,#REF!)</f>
        <v>0</v>
      </c>
      <c r="Z218" s="34">
        <f>SUMIFS('[1]Base Datos'!$I:$I,'[1]Base Datos'!$B:$B,#REF!,'[1]Base Datos'!$D:$D,#REF!)</f>
        <v>0</v>
      </c>
      <c r="AA218" s="34">
        <f>SUMIFS('[1]Base Datos'!$I:$I,'[1]Base Datos'!$B:$B,#REF!,'[1]Base Datos'!$D:$D,#REF!)</f>
        <v>0</v>
      </c>
      <c r="AB218" s="34">
        <f>SUMIFS('[1]Base Datos'!$I:$I,'[1]Base Datos'!$B:$B,#REF!,'[1]Base Datos'!$D:$D,#REF!)</f>
        <v>0</v>
      </c>
      <c r="AC218" s="35">
        <f>SUMIFS('[1]Base Datos'!$I:$I,'[1]Base Datos'!$B:$B,#REF!,'[1]Base Datos'!$D:$D,#REF!)</f>
        <v>0</v>
      </c>
      <c r="AD218" s="35">
        <f>SUMIFS('[1]Base Datos'!$I:$I,'[1]Base Datos'!$B:$B,#REF!,'[1]Base Datos'!$D:$D,#REF!)</f>
        <v>0</v>
      </c>
      <c r="AE218" s="34">
        <f>SUMIFS('[1]Base Datos'!$I:$I,'[1]Base Datos'!$B:$B,#REF!,'[1]Base Datos'!$D:$D,#REF!)</f>
        <v>0</v>
      </c>
      <c r="AF218" s="34">
        <f>SUMIFS('[1]Base Datos'!$I:$I,'[1]Base Datos'!$B:$B,#REF!,'[1]Base Datos'!$D:$D,#REF!)</f>
        <v>0</v>
      </c>
      <c r="AG218" s="62">
        <f>SUMIFS('[1]Base Datos'!$I:$I,'[1]Base Datos'!$B:$B,#REF!,'[1]Base Datos'!$D:$D,#REF!)</f>
        <v>0</v>
      </c>
      <c r="AH218" s="35">
        <f>SUMIFS('[1]Base Datos'!$I:$I,'[1]Base Datos'!$B:$B,#REF!,'[1]Base Datos'!$D:$D,#REF!)</f>
        <v>0</v>
      </c>
      <c r="AI218" s="67"/>
    </row>
    <row r="219" spans="1:35" hidden="1">
      <c r="A219" s="14" t="s">
        <v>30</v>
      </c>
      <c r="B219" s="12">
        <f t="shared" si="20"/>
        <v>0</v>
      </c>
      <c r="C219" s="13">
        <v>7519.10213540124</v>
      </c>
      <c r="D219" s="13">
        <f t="shared" si="21"/>
        <v>0</v>
      </c>
      <c r="E219" s="34">
        <f>SUMIFS('[1]Base Datos'!$J:$J,'[1]Base Datos'!$B:$B,#REF!,'[1]Base Datos'!$D:$D,#REF!)</f>
        <v>0</v>
      </c>
      <c r="F219" s="34">
        <f>SUMIFS('[1]Base Datos'!$J:$J,'[1]Base Datos'!$B:$B,#REF!,'[1]Base Datos'!$D:$D,#REF!)</f>
        <v>0</v>
      </c>
      <c r="G219" s="34">
        <f>SUMIFS('[1]Base Datos'!$J:$J,'[1]Base Datos'!$B:$B,#REF!,'[1]Base Datos'!$D:$D,#REF!)</f>
        <v>0</v>
      </c>
      <c r="H219" s="35">
        <f>SUMIFS('[1]Base Datos'!$J:$J,'[1]Base Datos'!$B:$B,#REF!,'[1]Base Datos'!$D:$D,#REF!)</f>
        <v>0</v>
      </c>
      <c r="I219" s="35">
        <f>SUMIFS('[1]Base Datos'!$J:$J,'[1]Base Datos'!$B:$B,#REF!,'[1]Base Datos'!$D:$D,#REF!)</f>
        <v>0</v>
      </c>
      <c r="J219" s="34">
        <f>SUMIFS('[1]Base Datos'!$J:$J,'[1]Base Datos'!$B:$B,#REF!,'[1]Base Datos'!$D:$D,#REF!)</f>
        <v>0</v>
      </c>
      <c r="K219" s="34">
        <f>SUMIFS('[1]Base Datos'!$J:$J,'[1]Base Datos'!$B:$B,#REF!,'[1]Base Datos'!$D:$D,#REF!)</f>
        <v>0</v>
      </c>
      <c r="L219" s="34">
        <f>SUMIFS('[1]Base Datos'!$J:$J,'[1]Base Datos'!$B:$B,#REF!,'[1]Base Datos'!$D:$D,#REF!)</f>
        <v>0</v>
      </c>
      <c r="M219" s="34">
        <f>SUMIFS('[1]Base Datos'!$J:$J,'[1]Base Datos'!$B:$B,#REF!,'[1]Base Datos'!$D:$D,#REF!)</f>
        <v>0</v>
      </c>
      <c r="N219" s="35">
        <f>SUMIFS('[1]Base Datos'!$J:$J,'[1]Base Datos'!$B:$B,#REF!,'[1]Base Datos'!$D:$D,#REF!)</f>
        <v>0</v>
      </c>
      <c r="O219" s="35">
        <f>SUMIFS('[1]Base Datos'!$J:$J,'[1]Base Datos'!$B:$B,#REF!,'[1]Base Datos'!$D:$D,#REF!)</f>
        <v>0</v>
      </c>
      <c r="P219" s="35">
        <f>SUMIFS('[1]Base Datos'!$J:$J,'[1]Base Datos'!$B:$B,#REF!,'[1]Base Datos'!$D:$D,#REF!)</f>
        <v>0</v>
      </c>
      <c r="Q219" s="34">
        <f>SUMIFS('[1]Base Datos'!$J:$J,'[1]Base Datos'!$B:$B,#REF!,'[1]Base Datos'!$D:$D,#REF!)</f>
        <v>0</v>
      </c>
      <c r="R219" s="34">
        <f>SUMIFS('[1]Base Datos'!$J:$J,'[1]Base Datos'!$B:$B,#REF!,'[1]Base Datos'!$D:$D,#REF!)</f>
        <v>0</v>
      </c>
      <c r="S219" s="34">
        <f>SUMIFS('[1]Base Datos'!$J:$J,'[1]Base Datos'!$B:$B,#REF!,'[1]Base Datos'!$D:$D,#REF!)</f>
        <v>0</v>
      </c>
      <c r="T219" s="34">
        <f>SUMIFS('[1]Base Datos'!$J:$J,'[1]Base Datos'!$B:$B,#REF!,'[1]Base Datos'!$D:$D,#REF!)</f>
        <v>0</v>
      </c>
      <c r="U219" s="34">
        <f>SUMIFS('[1]Base Datos'!$J:$J,'[1]Base Datos'!$B:$B,#REF!,'[1]Base Datos'!$D:$D,#REF!)</f>
        <v>0</v>
      </c>
      <c r="V219" s="35">
        <f>SUMIFS('[1]Base Datos'!$J:$J,'[1]Base Datos'!$B:$B,#REF!,'[1]Base Datos'!$D:$D,#REF!)</f>
        <v>0</v>
      </c>
      <c r="W219" s="35">
        <f>SUMIFS('[1]Base Datos'!$J:$J,'[1]Base Datos'!$B:$B,#REF!,'[1]Base Datos'!$D:$D,#REF!)</f>
        <v>0</v>
      </c>
      <c r="X219" s="34">
        <f>SUMIFS('[1]Base Datos'!$J:$J,'[1]Base Datos'!$B:$B,#REF!,'[1]Base Datos'!$D:$D,#REF!)</f>
        <v>0</v>
      </c>
      <c r="Y219" s="34">
        <f>SUMIFS('[1]Base Datos'!$J:$J,'[1]Base Datos'!$B:$B,#REF!,'[1]Base Datos'!$D:$D,#REF!)</f>
        <v>0</v>
      </c>
      <c r="Z219" s="34">
        <f>SUMIFS('[1]Base Datos'!$J:$J,'[1]Base Datos'!$B:$B,#REF!,'[1]Base Datos'!$D:$D,#REF!)</f>
        <v>0</v>
      </c>
      <c r="AA219" s="34">
        <f>SUMIFS('[1]Base Datos'!$J:$J,'[1]Base Datos'!$B:$B,#REF!,'[1]Base Datos'!$D:$D,#REF!)</f>
        <v>0</v>
      </c>
      <c r="AB219" s="34">
        <f>SUMIFS('[1]Base Datos'!$J:$J,'[1]Base Datos'!$B:$B,#REF!,'[1]Base Datos'!$D:$D,#REF!)</f>
        <v>0</v>
      </c>
      <c r="AC219" s="35">
        <f>SUMIFS('[1]Base Datos'!$J:$J,'[1]Base Datos'!$B:$B,#REF!,'[1]Base Datos'!$D:$D,#REF!)</f>
        <v>0</v>
      </c>
      <c r="AD219" s="35">
        <f>SUMIFS('[1]Base Datos'!$J:$J,'[1]Base Datos'!$B:$B,#REF!,'[1]Base Datos'!$D:$D,#REF!)</f>
        <v>0</v>
      </c>
      <c r="AE219" s="34">
        <f>SUMIFS('[1]Base Datos'!$J:$J,'[1]Base Datos'!$B:$B,#REF!,'[1]Base Datos'!$D:$D,#REF!)</f>
        <v>0</v>
      </c>
      <c r="AF219" s="34">
        <f>SUMIFS('[1]Base Datos'!$J:$J,'[1]Base Datos'!$B:$B,#REF!,'[1]Base Datos'!$D:$D,#REF!)</f>
        <v>0</v>
      </c>
      <c r="AG219" s="62">
        <f>SUMIFS('[1]Base Datos'!$J:$J,'[1]Base Datos'!$B:$B,#REF!,'[1]Base Datos'!$D:$D,#REF!)</f>
        <v>0</v>
      </c>
      <c r="AH219" s="35">
        <f>SUMIFS('[1]Base Datos'!$J:$J,'[1]Base Datos'!$B:$B,#REF!,'[1]Base Datos'!$D:$D,#REF!)</f>
        <v>0</v>
      </c>
      <c r="AI219" s="67"/>
    </row>
    <row r="220" spans="1:35" hidden="1">
      <c r="A220" s="14" t="s">
        <v>31</v>
      </c>
      <c r="B220" s="12">
        <f t="shared" si="20"/>
        <v>0</v>
      </c>
      <c r="C220" s="13">
        <v>7519.10213540124</v>
      </c>
      <c r="D220" s="13">
        <f t="shared" si="21"/>
        <v>0</v>
      </c>
      <c r="E220" s="34">
        <f>SUMIFS('[1]Base Datos'!$K:$K,'[1]Base Datos'!$B:$B,#REF!,'[1]Base Datos'!$D:$D,#REF!)</f>
        <v>0</v>
      </c>
      <c r="F220" s="34">
        <f>SUMIFS('[1]Base Datos'!$K:$K,'[1]Base Datos'!$B:$B,#REF!,'[1]Base Datos'!$D:$D,#REF!)</f>
        <v>0</v>
      </c>
      <c r="G220" s="34">
        <f>SUMIFS('[1]Base Datos'!$K:$K,'[1]Base Datos'!$B:$B,#REF!,'[1]Base Datos'!$D:$D,#REF!)</f>
        <v>0</v>
      </c>
      <c r="H220" s="35">
        <f>SUMIFS('[1]Base Datos'!$K:$K,'[1]Base Datos'!$B:$B,#REF!,'[1]Base Datos'!$D:$D,#REF!)</f>
        <v>0</v>
      </c>
      <c r="I220" s="35">
        <f>SUMIFS('[1]Base Datos'!$K:$K,'[1]Base Datos'!$B:$B,#REF!,'[1]Base Datos'!$D:$D,#REF!)</f>
        <v>0</v>
      </c>
      <c r="J220" s="34">
        <f>SUMIFS('[1]Base Datos'!$K:$K,'[1]Base Datos'!$B:$B,#REF!,'[1]Base Datos'!$D:$D,#REF!)</f>
        <v>0</v>
      </c>
      <c r="K220" s="34">
        <f>SUMIFS('[1]Base Datos'!$K:$K,'[1]Base Datos'!$B:$B,#REF!,'[1]Base Datos'!$D:$D,#REF!)</f>
        <v>0</v>
      </c>
      <c r="L220" s="34">
        <f>SUMIFS('[1]Base Datos'!$K:$K,'[1]Base Datos'!$B:$B,#REF!,'[1]Base Datos'!$D:$D,#REF!)</f>
        <v>0</v>
      </c>
      <c r="M220" s="34">
        <f>SUMIFS('[1]Base Datos'!$K:$K,'[1]Base Datos'!$B:$B,#REF!,'[1]Base Datos'!$D:$D,#REF!)</f>
        <v>0</v>
      </c>
      <c r="N220" s="35">
        <f>SUMIFS('[1]Base Datos'!$K:$K,'[1]Base Datos'!$B:$B,#REF!,'[1]Base Datos'!$D:$D,#REF!)</f>
        <v>0</v>
      </c>
      <c r="O220" s="35">
        <f>SUMIFS('[1]Base Datos'!$K:$K,'[1]Base Datos'!$B:$B,#REF!,'[1]Base Datos'!$D:$D,#REF!)</f>
        <v>0</v>
      </c>
      <c r="P220" s="35">
        <f>SUMIFS('[1]Base Datos'!$K:$K,'[1]Base Datos'!$B:$B,#REF!,'[1]Base Datos'!$D:$D,#REF!)</f>
        <v>0</v>
      </c>
      <c r="Q220" s="34">
        <f>SUMIFS('[1]Base Datos'!$K:$K,'[1]Base Datos'!$B:$B,#REF!,'[1]Base Datos'!$D:$D,#REF!)</f>
        <v>0</v>
      </c>
      <c r="R220" s="34">
        <f>SUMIFS('[1]Base Datos'!$K:$K,'[1]Base Datos'!$B:$B,#REF!,'[1]Base Datos'!$D:$D,#REF!)</f>
        <v>0</v>
      </c>
      <c r="S220" s="34">
        <f>SUMIFS('[1]Base Datos'!$K:$K,'[1]Base Datos'!$B:$B,#REF!,'[1]Base Datos'!$D:$D,#REF!)</f>
        <v>0</v>
      </c>
      <c r="T220" s="34">
        <f>SUMIFS('[1]Base Datos'!$K:$K,'[1]Base Datos'!$B:$B,#REF!,'[1]Base Datos'!$D:$D,#REF!)</f>
        <v>0</v>
      </c>
      <c r="U220" s="34">
        <f>SUMIFS('[1]Base Datos'!$K:$K,'[1]Base Datos'!$B:$B,#REF!,'[1]Base Datos'!$D:$D,#REF!)</f>
        <v>0</v>
      </c>
      <c r="V220" s="35">
        <f>SUMIFS('[1]Base Datos'!$K:$K,'[1]Base Datos'!$B:$B,#REF!,'[1]Base Datos'!$D:$D,#REF!)</f>
        <v>0</v>
      </c>
      <c r="W220" s="35">
        <f>SUMIFS('[1]Base Datos'!$K:$K,'[1]Base Datos'!$B:$B,#REF!,'[1]Base Datos'!$D:$D,#REF!)</f>
        <v>0</v>
      </c>
      <c r="X220" s="34">
        <f>SUMIFS('[1]Base Datos'!$K:$K,'[1]Base Datos'!$B:$B,#REF!,'[1]Base Datos'!$D:$D,#REF!)</f>
        <v>0</v>
      </c>
      <c r="Y220" s="34">
        <f>SUMIFS('[1]Base Datos'!$K:$K,'[1]Base Datos'!$B:$B,#REF!,'[1]Base Datos'!$D:$D,#REF!)</f>
        <v>0</v>
      </c>
      <c r="Z220" s="34">
        <f>SUMIFS('[1]Base Datos'!$K:$K,'[1]Base Datos'!$B:$B,#REF!,'[1]Base Datos'!$D:$D,#REF!)</f>
        <v>0</v>
      </c>
      <c r="AA220" s="34">
        <f>SUMIFS('[1]Base Datos'!$K:$K,'[1]Base Datos'!$B:$B,#REF!,'[1]Base Datos'!$D:$D,#REF!)</f>
        <v>0</v>
      </c>
      <c r="AB220" s="34">
        <f>SUMIFS('[1]Base Datos'!$K:$K,'[1]Base Datos'!$B:$B,#REF!,'[1]Base Datos'!$D:$D,#REF!)</f>
        <v>0</v>
      </c>
      <c r="AC220" s="35">
        <f>SUMIFS('[1]Base Datos'!$K:$K,'[1]Base Datos'!$B:$B,#REF!,'[1]Base Datos'!$D:$D,#REF!)</f>
        <v>0</v>
      </c>
      <c r="AD220" s="35">
        <f>SUMIFS('[1]Base Datos'!$K:$K,'[1]Base Datos'!$B:$B,#REF!,'[1]Base Datos'!$D:$D,#REF!)</f>
        <v>0</v>
      </c>
      <c r="AE220" s="34">
        <f>SUMIFS('[1]Base Datos'!$K:$K,'[1]Base Datos'!$B:$B,#REF!,'[1]Base Datos'!$D:$D,#REF!)</f>
        <v>0</v>
      </c>
      <c r="AF220" s="34">
        <f>SUMIFS('[1]Base Datos'!$K:$K,'[1]Base Datos'!$B:$B,#REF!,'[1]Base Datos'!$D:$D,#REF!)</f>
        <v>0</v>
      </c>
      <c r="AG220" s="62">
        <f>SUMIFS('[1]Base Datos'!$K:$K,'[1]Base Datos'!$B:$B,#REF!,'[1]Base Datos'!$D:$D,#REF!)</f>
        <v>0</v>
      </c>
      <c r="AH220" s="35">
        <f>SUMIFS('[1]Base Datos'!$K:$K,'[1]Base Datos'!$B:$B,#REF!,'[1]Base Datos'!$D:$D,#REF!)</f>
        <v>0</v>
      </c>
      <c r="AI220" s="67"/>
    </row>
    <row r="221" spans="1:35" hidden="1">
      <c r="A221" s="14" t="s">
        <v>32</v>
      </c>
      <c r="B221" s="12">
        <f t="shared" si="20"/>
        <v>0</v>
      </c>
      <c r="C221" s="13">
        <v>10652.647506141418</v>
      </c>
      <c r="D221" s="13">
        <f t="shared" si="21"/>
        <v>0</v>
      </c>
      <c r="E221" s="34">
        <f>SUMIFS('[1]Base Datos'!$L:$L,'[1]Base Datos'!$B:$B,#REF!,'[1]Base Datos'!$D:$D,#REF!)</f>
        <v>0</v>
      </c>
      <c r="F221" s="34">
        <f>SUMIFS('[1]Base Datos'!$L:$L,'[1]Base Datos'!$B:$B,#REF!,'[1]Base Datos'!$D:$D,#REF!)</f>
        <v>0</v>
      </c>
      <c r="G221" s="34">
        <f>SUMIFS('[1]Base Datos'!$L:$L,'[1]Base Datos'!$B:$B,#REF!,'[1]Base Datos'!$D:$D,#REF!)</f>
        <v>0</v>
      </c>
      <c r="H221" s="35">
        <f>SUMIFS('[1]Base Datos'!$L:$L,'[1]Base Datos'!$B:$B,#REF!,'[1]Base Datos'!$D:$D,#REF!)</f>
        <v>0</v>
      </c>
      <c r="I221" s="35">
        <f>SUMIFS('[1]Base Datos'!$L:$L,'[1]Base Datos'!$B:$B,#REF!,'[1]Base Datos'!$D:$D,#REF!)</f>
        <v>0</v>
      </c>
      <c r="J221" s="34">
        <f>SUMIFS('[1]Base Datos'!$L:$L,'[1]Base Datos'!$B:$B,#REF!,'[1]Base Datos'!$D:$D,#REF!)</f>
        <v>0</v>
      </c>
      <c r="K221" s="34">
        <f>SUMIFS('[1]Base Datos'!$L:$L,'[1]Base Datos'!$B:$B,#REF!,'[1]Base Datos'!$D:$D,#REF!)</f>
        <v>0</v>
      </c>
      <c r="L221" s="34">
        <f>SUMIFS('[1]Base Datos'!$L:$L,'[1]Base Datos'!$B:$B,#REF!,'[1]Base Datos'!$D:$D,#REF!)</f>
        <v>0</v>
      </c>
      <c r="M221" s="34">
        <f>SUMIFS('[1]Base Datos'!$L:$L,'[1]Base Datos'!$B:$B,#REF!,'[1]Base Datos'!$D:$D,#REF!)</f>
        <v>0</v>
      </c>
      <c r="N221" s="35">
        <f>SUMIFS('[1]Base Datos'!$L:$L,'[1]Base Datos'!$B:$B,#REF!,'[1]Base Datos'!$D:$D,#REF!)</f>
        <v>0</v>
      </c>
      <c r="O221" s="35">
        <f>SUMIFS('[1]Base Datos'!$L:$L,'[1]Base Datos'!$B:$B,#REF!,'[1]Base Datos'!$D:$D,#REF!)</f>
        <v>0</v>
      </c>
      <c r="P221" s="35">
        <f>SUMIFS('[1]Base Datos'!$L:$L,'[1]Base Datos'!$B:$B,#REF!,'[1]Base Datos'!$D:$D,#REF!)</f>
        <v>0</v>
      </c>
      <c r="Q221" s="34">
        <f>SUMIFS('[1]Base Datos'!$L:$L,'[1]Base Datos'!$B:$B,#REF!,'[1]Base Datos'!$D:$D,#REF!)</f>
        <v>0</v>
      </c>
      <c r="R221" s="34">
        <f>SUMIFS('[1]Base Datos'!$L:$L,'[1]Base Datos'!$B:$B,#REF!,'[1]Base Datos'!$D:$D,#REF!)</f>
        <v>0</v>
      </c>
      <c r="S221" s="34">
        <f>SUMIFS('[1]Base Datos'!$L:$L,'[1]Base Datos'!$B:$B,#REF!,'[1]Base Datos'!$D:$D,#REF!)</f>
        <v>0</v>
      </c>
      <c r="T221" s="34">
        <f>SUMIFS('[1]Base Datos'!$L:$L,'[1]Base Datos'!$B:$B,#REF!,'[1]Base Datos'!$D:$D,#REF!)</f>
        <v>0</v>
      </c>
      <c r="U221" s="34">
        <f>SUMIFS('[1]Base Datos'!$L:$L,'[1]Base Datos'!$B:$B,#REF!,'[1]Base Datos'!$D:$D,#REF!)</f>
        <v>0</v>
      </c>
      <c r="V221" s="35">
        <f>SUMIFS('[1]Base Datos'!$L:$L,'[1]Base Datos'!$B:$B,#REF!,'[1]Base Datos'!$D:$D,#REF!)</f>
        <v>0</v>
      </c>
      <c r="W221" s="35">
        <f>SUMIFS('[1]Base Datos'!$L:$L,'[1]Base Datos'!$B:$B,#REF!,'[1]Base Datos'!$D:$D,#REF!)</f>
        <v>0</v>
      </c>
      <c r="X221" s="34">
        <f>SUMIFS('[1]Base Datos'!$L:$L,'[1]Base Datos'!$B:$B,#REF!,'[1]Base Datos'!$D:$D,#REF!)</f>
        <v>0</v>
      </c>
      <c r="Y221" s="34">
        <f>SUMIFS('[1]Base Datos'!$L:$L,'[1]Base Datos'!$B:$B,#REF!,'[1]Base Datos'!$D:$D,#REF!)</f>
        <v>0</v>
      </c>
      <c r="Z221" s="34">
        <f>SUMIFS('[1]Base Datos'!$L:$L,'[1]Base Datos'!$B:$B,#REF!,'[1]Base Datos'!$D:$D,#REF!)</f>
        <v>0</v>
      </c>
      <c r="AA221" s="34">
        <f>SUMIFS('[1]Base Datos'!$L:$L,'[1]Base Datos'!$B:$B,#REF!,'[1]Base Datos'!$D:$D,#REF!)</f>
        <v>0</v>
      </c>
      <c r="AB221" s="34">
        <f>SUMIFS('[1]Base Datos'!$L:$L,'[1]Base Datos'!$B:$B,#REF!,'[1]Base Datos'!$D:$D,#REF!)</f>
        <v>0</v>
      </c>
      <c r="AC221" s="35">
        <f>SUMIFS('[1]Base Datos'!$L:$L,'[1]Base Datos'!$B:$B,#REF!,'[1]Base Datos'!$D:$D,#REF!)</f>
        <v>0</v>
      </c>
      <c r="AD221" s="35">
        <f>SUMIFS('[1]Base Datos'!$L:$L,'[1]Base Datos'!$B:$B,#REF!,'[1]Base Datos'!$D:$D,#REF!)</f>
        <v>0</v>
      </c>
      <c r="AE221" s="34">
        <f>SUMIFS('[1]Base Datos'!$L:$L,'[1]Base Datos'!$B:$B,#REF!,'[1]Base Datos'!$D:$D,#REF!)</f>
        <v>0</v>
      </c>
      <c r="AF221" s="34">
        <f>SUMIFS('[1]Base Datos'!$L:$L,'[1]Base Datos'!$B:$B,#REF!,'[1]Base Datos'!$D:$D,#REF!)</f>
        <v>0</v>
      </c>
      <c r="AG221" s="62">
        <f>SUMIFS('[1]Base Datos'!$L:$L,'[1]Base Datos'!$B:$B,#REF!,'[1]Base Datos'!$D:$D,#REF!)</f>
        <v>0</v>
      </c>
      <c r="AH221" s="35">
        <f>SUMIFS('[1]Base Datos'!$L:$L,'[1]Base Datos'!$B:$B,#REF!,'[1]Base Datos'!$D:$D,#REF!)</f>
        <v>0</v>
      </c>
      <c r="AI221" s="67"/>
    </row>
    <row r="222" spans="1:35" hidden="1">
      <c r="A222" s="14" t="s">
        <v>33</v>
      </c>
      <c r="B222" s="12">
        <f t="shared" si="20"/>
        <v>0</v>
      </c>
      <c r="C222" s="13">
        <v>2819.3702269473001</v>
      </c>
      <c r="D222" s="13">
        <f t="shared" si="21"/>
        <v>0</v>
      </c>
      <c r="E222" s="34">
        <f>SUMIFS('[1]Base Datos'!$M:$M,'[1]Base Datos'!$B:$B,#REF!,'[1]Base Datos'!$D:$D,#REF!)</f>
        <v>0</v>
      </c>
      <c r="F222" s="34">
        <f>SUMIFS('[1]Base Datos'!$M:$M,'[1]Base Datos'!$B:$B,#REF!,'[1]Base Datos'!$D:$D,#REF!)</f>
        <v>0</v>
      </c>
      <c r="G222" s="34">
        <f>SUMIFS('[1]Base Datos'!$M:$M,'[1]Base Datos'!$B:$B,#REF!,'[1]Base Datos'!$D:$D,#REF!)</f>
        <v>0</v>
      </c>
      <c r="H222" s="35">
        <f>SUMIFS('[1]Base Datos'!$M:$M,'[1]Base Datos'!$B:$B,#REF!,'[1]Base Datos'!$D:$D,#REF!)</f>
        <v>0</v>
      </c>
      <c r="I222" s="35">
        <f>SUMIFS('[1]Base Datos'!$M:$M,'[1]Base Datos'!$B:$B,#REF!,'[1]Base Datos'!$D:$D,#REF!)</f>
        <v>0</v>
      </c>
      <c r="J222" s="34">
        <f>SUMIFS('[1]Base Datos'!$M:$M,'[1]Base Datos'!$B:$B,#REF!,'[1]Base Datos'!$D:$D,#REF!)</f>
        <v>0</v>
      </c>
      <c r="K222" s="34">
        <f>SUMIFS('[1]Base Datos'!$M:$M,'[1]Base Datos'!$B:$B,#REF!,'[1]Base Datos'!$D:$D,#REF!)</f>
        <v>0</v>
      </c>
      <c r="L222" s="34">
        <f>SUMIFS('[1]Base Datos'!$M:$M,'[1]Base Datos'!$B:$B,#REF!,'[1]Base Datos'!$D:$D,#REF!)</f>
        <v>0</v>
      </c>
      <c r="M222" s="34">
        <f>SUMIFS('[1]Base Datos'!$M:$M,'[1]Base Datos'!$B:$B,#REF!,'[1]Base Datos'!$D:$D,#REF!)</f>
        <v>0</v>
      </c>
      <c r="N222" s="35">
        <f>SUMIFS('[1]Base Datos'!$M:$M,'[1]Base Datos'!$B:$B,#REF!,'[1]Base Datos'!$D:$D,#REF!)</f>
        <v>0</v>
      </c>
      <c r="O222" s="35">
        <f>SUMIFS('[1]Base Datos'!$M:$M,'[1]Base Datos'!$B:$B,#REF!,'[1]Base Datos'!$D:$D,#REF!)</f>
        <v>0</v>
      </c>
      <c r="P222" s="35">
        <f>SUMIFS('[1]Base Datos'!$M:$M,'[1]Base Datos'!$B:$B,#REF!,'[1]Base Datos'!$D:$D,#REF!)</f>
        <v>0</v>
      </c>
      <c r="Q222" s="34">
        <f>SUMIFS('[1]Base Datos'!$M:$M,'[1]Base Datos'!$B:$B,#REF!,'[1]Base Datos'!$D:$D,#REF!)</f>
        <v>0</v>
      </c>
      <c r="R222" s="34">
        <f>SUMIFS('[1]Base Datos'!$M:$M,'[1]Base Datos'!$B:$B,#REF!,'[1]Base Datos'!$D:$D,#REF!)</f>
        <v>0</v>
      </c>
      <c r="S222" s="34">
        <f>SUMIFS('[1]Base Datos'!$M:$M,'[1]Base Datos'!$B:$B,#REF!,'[1]Base Datos'!$D:$D,#REF!)</f>
        <v>0</v>
      </c>
      <c r="T222" s="34">
        <f>SUMIFS('[1]Base Datos'!$M:$M,'[1]Base Datos'!$B:$B,#REF!,'[1]Base Datos'!$D:$D,#REF!)</f>
        <v>0</v>
      </c>
      <c r="U222" s="34">
        <f>SUMIFS('[1]Base Datos'!$M:$M,'[1]Base Datos'!$B:$B,#REF!,'[1]Base Datos'!$D:$D,#REF!)</f>
        <v>0</v>
      </c>
      <c r="V222" s="35">
        <f>SUMIFS('[1]Base Datos'!$M:$M,'[1]Base Datos'!$B:$B,#REF!,'[1]Base Datos'!$D:$D,#REF!)</f>
        <v>0</v>
      </c>
      <c r="W222" s="35">
        <f>SUMIFS('[1]Base Datos'!$M:$M,'[1]Base Datos'!$B:$B,#REF!,'[1]Base Datos'!$D:$D,#REF!)</f>
        <v>0</v>
      </c>
      <c r="X222" s="34">
        <f>SUMIFS('[1]Base Datos'!$M:$M,'[1]Base Datos'!$B:$B,#REF!,'[1]Base Datos'!$D:$D,#REF!)</f>
        <v>0</v>
      </c>
      <c r="Y222" s="34">
        <f>SUMIFS('[1]Base Datos'!$M:$M,'[1]Base Datos'!$B:$B,#REF!,'[1]Base Datos'!$D:$D,#REF!)</f>
        <v>0</v>
      </c>
      <c r="Z222" s="34">
        <f>SUMIFS('[1]Base Datos'!$M:$M,'[1]Base Datos'!$B:$B,#REF!,'[1]Base Datos'!$D:$D,#REF!)</f>
        <v>0</v>
      </c>
      <c r="AA222" s="34">
        <f>SUMIFS('[1]Base Datos'!$M:$M,'[1]Base Datos'!$B:$B,#REF!,'[1]Base Datos'!$D:$D,#REF!)</f>
        <v>0</v>
      </c>
      <c r="AB222" s="34">
        <f>SUMIFS('[1]Base Datos'!$M:$M,'[1]Base Datos'!$B:$B,#REF!,'[1]Base Datos'!$D:$D,#REF!)</f>
        <v>0</v>
      </c>
      <c r="AC222" s="35">
        <f>SUMIFS('[1]Base Datos'!$M:$M,'[1]Base Datos'!$B:$B,#REF!,'[1]Base Datos'!$D:$D,#REF!)</f>
        <v>0</v>
      </c>
      <c r="AD222" s="35">
        <f>SUMIFS('[1]Base Datos'!$M:$M,'[1]Base Datos'!$B:$B,#REF!,'[1]Base Datos'!$D:$D,#REF!)</f>
        <v>0</v>
      </c>
      <c r="AE222" s="34">
        <f>SUMIFS('[1]Base Datos'!$M:$M,'[1]Base Datos'!$B:$B,#REF!,'[1]Base Datos'!$D:$D,#REF!)</f>
        <v>0</v>
      </c>
      <c r="AF222" s="34">
        <f>SUMIFS('[1]Base Datos'!$M:$M,'[1]Base Datos'!$B:$B,#REF!,'[1]Base Datos'!$D:$D,#REF!)</f>
        <v>0</v>
      </c>
      <c r="AG222" s="62">
        <f>SUMIFS('[1]Base Datos'!$M:$M,'[1]Base Datos'!$B:$B,#REF!,'[1]Base Datos'!$D:$D,#REF!)</f>
        <v>0</v>
      </c>
      <c r="AH222" s="35">
        <f>SUMIFS('[1]Base Datos'!$M:$M,'[1]Base Datos'!$B:$B,#REF!,'[1]Base Datos'!$D:$D,#REF!)</f>
        <v>0</v>
      </c>
      <c r="AI222" s="67"/>
    </row>
    <row r="223" spans="1:35" hidden="1">
      <c r="A223" s="14" t="s">
        <v>34</v>
      </c>
      <c r="B223" s="12">
        <f t="shared" si="20"/>
        <v>0</v>
      </c>
      <c r="C223" s="13">
        <v>5012.73475693416</v>
      </c>
      <c r="D223" s="13">
        <f t="shared" si="21"/>
        <v>0</v>
      </c>
      <c r="E223" s="34">
        <f>SUMIFS('[1]Base Datos'!$N:$N,'[1]Base Datos'!$B:$B,#REF!,'[1]Base Datos'!$D:$D,#REF!)</f>
        <v>0</v>
      </c>
      <c r="F223" s="34">
        <f>SUMIFS('[1]Base Datos'!$N:$N,'[1]Base Datos'!$B:$B,#REF!,'[1]Base Datos'!$D:$D,#REF!)</f>
        <v>0</v>
      </c>
      <c r="G223" s="34">
        <f>SUMIFS('[1]Base Datos'!$N:$N,'[1]Base Datos'!$B:$B,#REF!,'[1]Base Datos'!$D:$D,#REF!)</f>
        <v>0</v>
      </c>
      <c r="H223" s="35">
        <f>SUMIFS('[1]Base Datos'!$N:$N,'[1]Base Datos'!$B:$B,#REF!,'[1]Base Datos'!$D:$D,#REF!)</f>
        <v>0</v>
      </c>
      <c r="I223" s="35">
        <f>SUMIFS('[1]Base Datos'!$N:$N,'[1]Base Datos'!$B:$B,#REF!,'[1]Base Datos'!$D:$D,#REF!)</f>
        <v>0</v>
      </c>
      <c r="J223" s="34">
        <f>SUMIFS('[1]Base Datos'!$N:$N,'[1]Base Datos'!$B:$B,#REF!,'[1]Base Datos'!$D:$D,#REF!)</f>
        <v>0</v>
      </c>
      <c r="K223" s="34">
        <f>SUMIFS('[1]Base Datos'!$N:$N,'[1]Base Datos'!$B:$B,#REF!,'[1]Base Datos'!$D:$D,#REF!)</f>
        <v>0</v>
      </c>
      <c r="L223" s="34">
        <f>SUMIFS('[1]Base Datos'!$N:$N,'[1]Base Datos'!$B:$B,#REF!,'[1]Base Datos'!$D:$D,#REF!)</f>
        <v>0</v>
      </c>
      <c r="M223" s="34">
        <f>SUMIFS('[1]Base Datos'!$N:$N,'[1]Base Datos'!$B:$B,#REF!,'[1]Base Datos'!$D:$D,#REF!)</f>
        <v>0</v>
      </c>
      <c r="N223" s="35">
        <f>SUMIFS('[1]Base Datos'!$N:$N,'[1]Base Datos'!$B:$B,#REF!,'[1]Base Datos'!$D:$D,#REF!)</f>
        <v>0</v>
      </c>
      <c r="O223" s="35">
        <f>SUMIFS('[1]Base Datos'!$N:$N,'[1]Base Datos'!$B:$B,#REF!,'[1]Base Datos'!$D:$D,#REF!)</f>
        <v>0</v>
      </c>
      <c r="P223" s="35">
        <f>SUMIFS('[1]Base Datos'!$N:$N,'[1]Base Datos'!$B:$B,#REF!,'[1]Base Datos'!$D:$D,#REF!)</f>
        <v>0</v>
      </c>
      <c r="Q223" s="34">
        <f>SUMIFS('[1]Base Datos'!$N:$N,'[1]Base Datos'!$B:$B,#REF!,'[1]Base Datos'!$D:$D,#REF!)</f>
        <v>0</v>
      </c>
      <c r="R223" s="34">
        <f>SUMIFS('[1]Base Datos'!$N:$N,'[1]Base Datos'!$B:$B,#REF!,'[1]Base Datos'!$D:$D,#REF!)</f>
        <v>0</v>
      </c>
      <c r="S223" s="34">
        <f>SUMIFS('[1]Base Datos'!$N:$N,'[1]Base Datos'!$B:$B,#REF!,'[1]Base Datos'!$D:$D,#REF!)</f>
        <v>0</v>
      </c>
      <c r="T223" s="34">
        <f>SUMIFS('[1]Base Datos'!$N:$N,'[1]Base Datos'!$B:$B,#REF!,'[1]Base Datos'!$D:$D,#REF!)</f>
        <v>0</v>
      </c>
      <c r="U223" s="34">
        <f>SUMIFS('[1]Base Datos'!$N:$N,'[1]Base Datos'!$B:$B,#REF!,'[1]Base Datos'!$D:$D,#REF!)</f>
        <v>0</v>
      </c>
      <c r="V223" s="35">
        <f>SUMIFS('[1]Base Datos'!$N:$N,'[1]Base Datos'!$B:$B,#REF!,'[1]Base Datos'!$D:$D,#REF!)</f>
        <v>0</v>
      </c>
      <c r="W223" s="35">
        <f>SUMIFS('[1]Base Datos'!$N:$N,'[1]Base Datos'!$B:$B,#REF!,'[1]Base Datos'!$D:$D,#REF!)</f>
        <v>0</v>
      </c>
      <c r="X223" s="34">
        <f>SUMIFS('[1]Base Datos'!$N:$N,'[1]Base Datos'!$B:$B,#REF!,'[1]Base Datos'!$D:$D,#REF!)</f>
        <v>0</v>
      </c>
      <c r="Y223" s="34">
        <f>SUMIFS('[1]Base Datos'!$N:$N,'[1]Base Datos'!$B:$B,#REF!,'[1]Base Datos'!$D:$D,#REF!)</f>
        <v>0</v>
      </c>
      <c r="Z223" s="34">
        <f>SUMIFS('[1]Base Datos'!$N:$N,'[1]Base Datos'!$B:$B,#REF!,'[1]Base Datos'!$D:$D,#REF!)</f>
        <v>0</v>
      </c>
      <c r="AA223" s="34">
        <f>SUMIFS('[1]Base Datos'!$N:$N,'[1]Base Datos'!$B:$B,#REF!,'[1]Base Datos'!$D:$D,#REF!)</f>
        <v>0</v>
      </c>
      <c r="AB223" s="34">
        <f>SUMIFS('[1]Base Datos'!$N:$N,'[1]Base Datos'!$B:$B,#REF!,'[1]Base Datos'!$D:$D,#REF!)</f>
        <v>0</v>
      </c>
      <c r="AC223" s="35">
        <f>SUMIFS('[1]Base Datos'!$N:$N,'[1]Base Datos'!$B:$B,#REF!,'[1]Base Datos'!$D:$D,#REF!)</f>
        <v>0</v>
      </c>
      <c r="AD223" s="35">
        <f>SUMIFS('[1]Base Datos'!$N:$N,'[1]Base Datos'!$B:$B,#REF!,'[1]Base Datos'!$D:$D,#REF!)</f>
        <v>0</v>
      </c>
      <c r="AE223" s="34">
        <f>SUMIFS('[1]Base Datos'!$N:$N,'[1]Base Datos'!$B:$B,#REF!,'[1]Base Datos'!$D:$D,#REF!)</f>
        <v>0</v>
      </c>
      <c r="AF223" s="34">
        <f>SUMIFS('[1]Base Datos'!$N:$N,'[1]Base Datos'!$B:$B,#REF!,'[1]Base Datos'!$D:$D,#REF!)</f>
        <v>0</v>
      </c>
      <c r="AG223" s="62">
        <f>SUMIFS('[1]Base Datos'!$N:$N,'[1]Base Datos'!$B:$B,#REF!,'[1]Base Datos'!$D:$D,#REF!)</f>
        <v>0</v>
      </c>
      <c r="AH223" s="35">
        <f>SUMIFS('[1]Base Datos'!$N:$N,'[1]Base Datos'!$B:$B,#REF!,'[1]Base Datos'!$D:$D,#REF!)</f>
        <v>0</v>
      </c>
      <c r="AI223" s="67"/>
    </row>
    <row r="224" spans="1:35" hidden="1">
      <c r="A224" s="14" t="s">
        <v>35</v>
      </c>
      <c r="B224" s="12">
        <f t="shared" si="20"/>
        <v>0</v>
      </c>
      <c r="C224" s="13">
        <v>15038.20427080248</v>
      </c>
      <c r="D224" s="13">
        <f t="shared" si="21"/>
        <v>0</v>
      </c>
      <c r="E224" s="34">
        <f>SUMIFS('[1]Base Datos'!$O:$O,'[1]Base Datos'!$B:$B,#REF!,'[1]Base Datos'!$D:$D,#REF!)</f>
        <v>0</v>
      </c>
      <c r="F224" s="34">
        <f>SUMIFS('[1]Base Datos'!$O:$O,'[1]Base Datos'!$B:$B,#REF!,'[1]Base Datos'!$D:$D,#REF!)</f>
        <v>0</v>
      </c>
      <c r="G224" s="34">
        <f>SUMIFS('[1]Base Datos'!$O:$O,'[1]Base Datos'!$B:$B,#REF!,'[1]Base Datos'!$D:$D,#REF!)</f>
        <v>0</v>
      </c>
      <c r="H224" s="35">
        <f>SUMIFS('[1]Base Datos'!$O:$O,'[1]Base Datos'!$B:$B,#REF!,'[1]Base Datos'!$D:$D,#REF!)</f>
        <v>0</v>
      </c>
      <c r="I224" s="35">
        <f>SUMIFS('[1]Base Datos'!$O:$O,'[1]Base Datos'!$B:$B,#REF!,'[1]Base Datos'!$D:$D,#REF!)</f>
        <v>0</v>
      </c>
      <c r="J224" s="34">
        <f>SUMIFS('[1]Base Datos'!$O:$O,'[1]Base Datos'!$B:$B,#REF!,'[1]Base Datos'!$D:$D,#REF!)</f>
        <v>0</v>
      </c>
      <c r="K224" s="34">
        <f>SUMIFS('[1]Base Datos'!$O:$O,'[1]Base Datos'!$B:$B,#REF!,'[1]Base Datos'!$D:$D,#REF!)</f>
        <v>0</v>
      </c>
      <c r="L224" s="34">
        <f>SUMIFS('[1]Base Datos'!$O:$O,'[1]Base Datos'!$B:$B,#REF!,'[1]Base Datos'!$D:$D,#REF!)</f>
        <v>0</v>
      </c>
      <c r="M224" s="34">
        <f>SUMIFS('[1]Base Datos'!$O:$O,'[1]Base Datos'!$B:$B,#REF!,'[1]Base Datos'!$D:$D,#REF!)</f>
        <v>0</v>
      </c>
      <c r="N224" s="35">
        <f>SUMIFS('[1]Base Datos'!$O:$O,'[1]Base Datos'!$B:$B,#REF!,'[1]Base Datos'!$D:$D,#REF!)</f>
        <v>0</v>
      </c>
      <c r="O224" s="35">
        <f>SUMIFS('[1]Base Datos'!$O:$O,'[1]Base Datos'!$B:$B,#REF!,'[1]Base Datos'!$D:$D,#REF!)</f>
        <v>0</v>
      </c>
      <c r="P224" s="35">
        <f>SUMIFS('[1]Base Datos'!$O:$O,'[1]Base Datos'!$B:$B,#REF!,'[1]Base Datos'!$D:$D,#REF!)</f>
        <v>0</v>
      </c>
      <c r="Q224" s="34">
        <f>SUMIFS('[1]Base Datos'!$O:$O,'[1]Base Datos'!$B:$B,#REF!,'[1]Base Datos'!$D:$D,#REF!)</f>
        <v>0</v>
      </c>
      <c r="R224" s="34">
        <f>SUMIFS('[1]Base Datos'!$O:$O,'[1]Base Datos'!$B:$B,#REF!,'[1]Base Datos'!$D:$D,#REF!)</f>
        <v>0</v>
      </c>
      <c r="S224" s="34">
        <f>SUMIFS('[1]Base Datos'!$O:$O,'[1]Base Datos'!$B:$B,#REF!,'[1]Base Datos'!$D:$D,#REF!)</f>
        <v>0</v>
      </c>
      <c r="T224" s="34">
        <f>SUMIFS('[1]Base Datos'!$O:$O,'[1]Base Datos'!$B:$B,#REF!,'[1]Base Datos'!$D:$D,#REF!)</f>
        <v>0</v>
      </c>
      <c r="U224" s="34">
        <f>SUMIFS('[1]Base Datos'!$O:$O,'[1]Base Datos'!$B:$B,#REF!,'[1]Base Datos'!$D:$D,#REF!)</f>
        <v>0</v>
      </c>
      <c r="V224" s="35">
        <f>SUMIFS('[1]Base Datos'!$O:$O,'[1]Base Datos'!$B:$B,#REF!,'[1]Base Datos'!$D:$D,#REF!)</f>
        <v>0</v>
      </c>
      <c r="W224" s="35">
        <f>SUMIFS('[1]Base Datos'!$O:$O,'[1]Base Datos'!$B:$B,#REF!,'[1]Base Datos'!$D:$D,#REF!)</f>
        <v>0</v>
      </c>
      <c r="X224" s="34">
        <f>SUMIFS('[1]Base Datos'!$O:$O,'[1]Base Datos'!$B:$B,#REF!,'[1]Base Datos'!$D:$D,#REF!)</f>
        <v>0</v>
      </c>
      <c r="Y224" s="34">
        <f>SUMIFS('[1]Base Datos'!$O:$O,'[1]Base Datos'!$B:$B,#REF!,'[1]Base Datos'!$D:$D,#REF!)</f>
        <v>0</v>
      </c>
      <c r="Z224" s="34">
        <f>SUMIFS('[1]Base Datos'!$O:$O,'[1]Base Datos'!$B:$B,#REF!,'[1]Base Datos'!$D:$D,#REF!)</f>
        <v>0</v>
      </c>
      <c r="AA224" s="34">
        <f>SUMIFS('[1]Base Datos'!$O:$O,'[1]Base Datos'!$B:$B,#REF!,'[1]Base Datos'!$D:$D,#REF!)</f>
        <v>0</v>
      </c>
      <c r="AB224" s="34">
        <f>SUMIFS('[1]Base Datos'!$O:$O,'[1]Base Datos'!$B:$B,#REF!,'[1]Base Datos'!$D:$D,#REF!)</f>
        <v>0</v>
      </c>
      <c r="AC224" s="35">
        <f>SUMIFS('[1]Base Datos'!$O:$O,'[1]Base Datos'!$B:$B,#REF!,'[1]Base Datos'!$D:$D,#REF!)</f>
        <v>0</v>
      </c>
      <c r="AD224" s="35">
        <f>SUMIFS('[1]Base Datos'!$O:$O,'[1]Base Datos'!$B:$B,#REF!,'[1]Base Datos'!$D:$D,#REF!)</f>
        <v>0</v>
      </c>
      <c r="AE224" s="34">
        <f>SUMIFS('[1]Base Datos'!$O:$O,'[1]Base Datos'!$B:$B,#REF!,'[1]Base Datos'!$D:$D,#REF!)</f>
        <v>0</v>
      </c>
      <c r="AF224" s="34">
        <f>SUMIFS('[1]Base Datos'!$O:$O,'[1]Base Datos'!$B:$B,#REF!,'[1]Base Datos'!$D:$D,#REF!)</f>
        <v>0</v>
      </c>
      <c r="AG224" s="62">
        <f>SUMIFS('[1]Base Datos'!$O:$O,'[1]Base Datos'!$B:$B,#REF!,'[1]Base Datos'!$D:$D,#REF!)</f>
        <v>0</v>
      </c>
      <c r="AH224" s="35">
        <f>SUMIFS('[1]Base Datos'!$O:$O,'[1]Base Datos'!$B:$B,#REF!,'[1]Base Datos'!$D:$D,#REF!)</f>
        <v>0</v>
      </c>
      <c r="AI224" s="67"/>
    </row>
    <row r="225" spans="1:35" hidden="1">
      <c r="A225" s="14" t="s">
        <v>36</v>
      </c>
      <c r="B225" s="12">
        <f t="shared" si="20"/>
        <v>0</v>
      </c>
      <c r="C225" s="13">
        <v>20050.93902773664</v>
      </c>
      <c r="D225" s="13">
        <f t="shared" si="21"/>
        <v>0</v>
      </c>
      <c r="E225" s="34">
        <f>SUMIFS('[1]Base Datos'!$P:$P,'[1]Base Datos'!$B:$B,#REF!,'[1]Base Datos'!$D:$D,#REF!)</f>
        <v>0</v>
      </c>
      <c r="F225" s="34">
        <f>SUMIFS('[1]Base Datos'!$P:$P,'[1]Base Datos'!$B:$B,#REF!,'[1]Base Datos'!$D:$D,#REF!)</f>
        <v>0</v>
      </c>
      <c r="G225" s="34">
        <f>SUMIFS('[1]Base Datos'!$P:$P,'[1]Base Datos'!$B:$B,#REF!,'[1]Base Datos'!$D:$D,#REF!)</f>
        <v>0</v>
      </c>
      <c r="H225" s="35">
        <f>SUMIFS('[1]Base Datos'!$P:$P,'[1]Base Datos'!$B:$B,#REF!,'[1]Base Datos'!$D:$D,#REF!)</f>
        <v>0</v>
      </c>
      <c r="I225" s="35">
        <f>SUMIFS('[1]Base Datos'!$P:$P,'[1]Base Datos'!$B:$B,#REF!,'[1]Base Datos'!$D:$D,#REF!)</f>
        <v>0</v>
      </c>
      <c r="J225" s="34">
        <f>SUMIFS('[1]Base Datos'!$P:$P,'[1]Base Datos'!$B:$B,#REF!,'[1]Base Datos'!$D:$D,#REF!)</f>
        <v>0</v>
      </c>
      <c r="K225" s="34">
        <f>SUMIFS('[1]Base Datos'!$P:$P,'[1]Base Datos'!$B:$B,#REF!,'[1]Base Datos'!$D:$D,#REF!)</f>
        <v>0</v>
      </c>
      <c r="L225" s="34">
        <f>SUMIFS('[1]Base Datos'!$P:$P,'[1]Base Datos'!$B:$B,#REF!,'[1]Base Datos'!$D:$D,#REF!)</f>
        <v>0</v>
      </c>
      <c r="M225" s="34">
        <f>SUMIFS('[1]Base Datos'!$P:$P,'[1]Base Datos'!$B:$B,#REF!,'[1]Base Datos'!$D:$D,#REF!)</f>
        <v>0</v>
      </c>
      <c r="N225" s="35">
        <f>SUMIFS('[1]Base Datos'!$P:$P,'[1]Base Datos'!$B:$B,#REF!,'[1]Base Datos'!$D:$D,#REF!)</f>
        <v>0</v>
      </c>
      <c r="O225" s="35">
        <f>SUMIFS('[1]Base Datos'!$P:$P,'[1]Base Datos'!$B:$B,#REF!,'[1]Base Datos'!$D:$D,#REF!)</f>
        <v>0</v>
      </c>
      <c r="P225" s="35">
        <f>SUMIFS('[1]Base Datos'!$P:$P,'[1]Base Datos'!$B:$B,#REF!,'[1]Base Datos'!$D:$D,#REF!)</f>
        <v>0</v>
      </c>
      <c r="Q225" s="34">
        <f>SUMIFS('[1]Base Datos'!$P:$P,'[1]Base Datos'!$B:$B,#REF!,'[1]Base Datos'!$D:$D,#REF!)</f>
        <v>0</v>
      </c>
      <c r="R225" s="34">
        <f>SUMIFS('[1]Base Datos'!$P:$P,'[1]Base Datos'!$B:$B,#REF!,'[1]Base Datos'!$D:$D,#REF!)</f>
        <v>0</v>
      </c>
      <c r="S225" s="34">
        <f>SUMIFS('[1]Base Datos'!$P:$P,'[1]Base Datos'!$B:$B,#REF!,'[1]Base Datos'!$D:$D,#REF!)</f>
        <v>0</v>
      </c>
      <c r="T225" s="34">
        <f>SUMIFS('[1]Base Datos'!$P:$P,'[1]Base Datos'!$B:$B,#REF!,'[1]Base Datos'!$D:$D,#REF!)</f>
        <v>0</v>
      </c>
      <c r="U225" s="34">
        <f>SUMIFS('[1]Base Datos'!$P:$P,'[1]Base Datos'!$B:$B,#REF!,'[1]Base Datos'!$D:$D,#REF!)</f>
        <v>0</v>
      </c>
      <c r="V225" s="35">
        <f>SUMIFS('[1]Base Datos'!$P:$P,'[1]Base Datos'!$B:$B,#REF!,'[1]Base Datos'!$D:$D,#REF!)</f>
        <v>0</v>
      </c>
      <c r="W225" s="35">
        <f>SUMIFS('[1]Base Datos'!$P:$P,'[1]Base Datos'!$B:$B,#REF!,'[1]Base Datos'!$D:$D,#REF!)</f>
        <v>0</v>
      </c>
      <c r="X225" s="34">
        <f>SUMIFS('[1]Base Datos'!$P:$P,'[1]Base Datos'!$B:$B,#REF!,'[1]Base Datos'!$D:$D,#REF!)</f>
        <v>0</v>
      </c>
      <c r="Y225" s="34">
        <f>SUMIFS('[1]Base Datos'!$P:$P,'[1]Base Datos'!$B:$B,#REF!,'[1]Base Datos'!$D:$D,#REF!)</f>
        <v>0</v>
      </c>
      <c r="Z225" s="34">
        <f>SUMIFS('[1]Base Datos'!$P:$P,'[1]Base Datos'!$B:$B,#REF!,'[1]Base Datos'!$D:$D,#REF!)</f>
        <v>0</v>
      </c>
      <c r="AA225" s="34">
        <f>SUMIFS('[1]Base Datos'!$P:$P,'[1]Base Datos'!$B:$B,#REF!,'[1]Base Datos'!$D:$D,#REF!)</f>
        <v>0</v>
      </c>
      <c r="AB225" s="34">
        <f>SUMIFS('[1]Base Datos'!$P:$P,'[1]Base Datos'!$B:$B,#REF!,'[1]Base Datos'!$D:$D,#REF!)</f>
        <v>0</v>
      </c>
      <c r="AC225" s="35">
        <f>SUMIFS('[1]Base Datos'!$P:$P,'[1]Base Datos'!$B:$B,#REF!,'[1]Base Datos'!$D:$D,#REF!)</f>
        <v>0</v>
      </c>
      <c r="AD225" s="35">
        <f>SUMIFS('[1]Base Datos'!$P:$P,'[1]Base Datos'!$B:$B,#REF!,'[1]Base Datos'!$D:$D,#REF!)</f>
        <v>0</v>
      </c>
      <c r="AE225" s="34">
        <f>SUMIFS('[1]Base Datos'!$P:$P,'[1]Base Datos'!$B:$B,#REF!,'[1]Base Datos'!$D:$D,#REF!)</f>
        <v>0</v>
      </c>
      <c r="AF225" s="34">
        <f>SUMIFS('[1]Base Datos'!$P:$P,'[1]Base Datos'!$B:$B,#REF!,'[1]Base Datos'!$D:$D,#REF!)</f>
        <v>0</v>
      </c>
      <c r="AG225" s="62">
        <f>SUMIFS('[1]Base Datos'!$P:$P,'[1]Base Datos'!$B:$B,#REF!,'[1]Base Datos'!$D:$D,#REF!)</f>
        <v>0</v>
      </c>
      <c r="AH225" s="35">
        <f>SUMIFS('[1]Base Datos'!$P:$P,'[1]Base Datos'!$B:$B,#REF!,'[1]Base Datos'!$D:$D,#REF!)</f>
        <v>0</v>
      </c>
      <c r="AI225" s="67"/>
    </row>
    <row r="226" spans="1:35" hidden="1">
      <c r="A226" s="14" t="s">
        <v>37</v>
      </c>
      <c r="B226" s="12">
        <f t="shared" si="20"/>
        <v>0</v>
      </c>
      <c r="C226" s="13">
        <v>5012.73475693416</v>
      </c>
      <c r="D226" s="13">
        <f t="shared" si="21"/>
        <v>0</v>
      </c>
      <c r="E226" s="34">
        <f>SUMIFS('[1]Base Datos'!$Q:$Q,'[1]Base Datos'!$B:$B,#REF!,'[1]Base Datos'!$D:$D,#REF!)</f>
        <v>0</v>
      </c>
      <c r="F226" s="34">
        <f>SUMIFS('[1]Base Datos'!$Q:$Q,'[1]Base Datos'!$B:$B,#REF!,'[1]Base Datos'!$D:$D,#REF!)</f>
        <v>0</v>
      </c>
      <c r="G226" s="34">
        <f>SUMIFS('[1]Base Datos'!$Q:$Q,'[1]Base Datos'!$B:$B,#REF!,'[1]Base Datos'!$D:$D,#REF!)</f>
        <v>0</v>
      </c>
      <c r="H226" s="35">
        <f>SUMIFS('[1]Base Datos'!$Q:$Q,'[1]Base Datos'!$B:$B,#REF!,'[1]Base Datos'!$D:$D,#REF!)</f>
        <v>0</v>
      </c>
      <c r="I226" s="35">
        <f>SUMIFS('[1]Base Datos'!$Q:$Q,'[1]Base Datos'!$B:$B,#REF!,'[1]Base Datos'!$D:$D,#REF!)</f>
        <v>0</v>
      </c>
      <c r="J226" s="34">
        <f>SUMIFS('[1]Base Datos'!$Q:$Q,'[1]Base Datos'!$B:$B,#REF!,'[1]Base Datos'!$D:$D,#REF!)</f>
        <v>0</v>
      </c>
      <c r="K226" s="34">
        <f>SUMIFS('[1]Base Datos'!$Q:$Q,'[1]Base Datos'!$B:$B,#REF!,'[1]Base Datos'!$D:$D,#REF!)</f>
        <v>0</v>
      </c>
      <c r="L226" s="34">
        <f>SUMIFS('[1]Base Datos'!$Q:$Q,'[1]Base Datos'!$B:$B,#REF!,'[1]Base Datos'!$D:$D,#REF!)</f>
        <v>0</v>
      </c>
      <c r="M226" s="34">
        <f>SUMIFS('[1]Base Datos'!$Q:$Q,'[1]Base Datos'!$B:$B,#REF!,'[1]Base Datos'!$D:$D,#REF!)</f>
        <v>0</v>
      </c>
      <c r="N226" s="35">
        <f>SUMIFS('[1]Base Datos'!$Q:$Q,'[1]Base Datos'!$B:$B,#REF!,'[1]Base Datos'!$D:$D,#REF!)</f>
        <v>0</v>
      </c>
      <c r="O226" s="35">
        <f>SUMIFS('[1]Base Datos'!$Q:$Q,'[1]Base Datos'!$B:$B,#REF!,'[1]Base Datos'!$D:$D,#REF!)</f>
        <v>0</v>
      </c>
      <c r="P226" s="35">
        <f>SUMIFS('[1]Base Datos'!$Q:$Q,'[1]Base Datos'!$B:$B,#REF!,'[1]Base Datos'!$D:$D,#REF!)</f>
        <v>0</v>
      </c>
      <c r="Q226" s="34">
        <f>SUMIFS('[1]Base Datos'!$Q:$Q,'[1]Base Datos'!$B:$B,#REF!,'[1]Base Datos'!$D:$D,#REF!)</f>
        <v>0</v>
      </c>
      <c r="R226" s="34">
        <f>SUMIFS('[1]Base Datos'!$Q:$Q,'[1]Base Datos'!$B:$B,#REF!,'[1]Base Datos'!$D:$D,#REF!)</f>
        <v>0</v>
      </c>
      <c r="S226" s="34">
        <f>SUMIFS('[1]Base Datos'!$Q:$Q,'[1]Base Datos'!$B:$B,#REF!,'[1]Base Datos'!$D:$D,#REF!)</f>
        <v>0</v>
      </c>
      <c r="T226" s="34">
        <f>SUMIFS('[1]Base Datos'!$Q:$Q,'[1]Base Datos'!$B:$B,#REF!,'[1]Base Datos'!$D:$D,#REF!)</f>
        <v>0</v>
      </c>
      <c r="U226" s="34">
        <f>SUMIFS('[1]Base Datos'!$Q:$Q,'[1]Base Datos'!$B:$B,#REF!,'[1]Base Datos'!$D:$D,#REF!)</f>
        <v>0</v>
      </c>
      <c r="V226" s="35">
        <f>SUMIFS('[1]Base Datos'!$Q:$Q,'[1]Base Datos'!$B:$B,#REF!,'[1]Base Datos'!$D:$D,#REF!)</f>
        <v>0</v>
      </c>
      <c r="W226" s="35">
        <f>SUMIFS('[1]Base Datos'!$Q:$Q,'[1]Base Datos'!$B:$B,#REF!,'[1]Base Datos'!$D:$D,#REF!)</f>
        <v>0</v>
      </c>
      <c r="X226" s="34">
        <f>SUMIFS('[1]Base Datos'!$Q:$Q,'[1]Base Datos'!$B:$B,#REF!,'[1]Base Datos'!$D:$D,#REF!)</f>
        <v>0</v>
      </c>
      <c r="Y226" s="34">
        <f>SUMIFS('[1]Base Datos'!$Q:$Q,'[1]Base Datos'!$B:$B,#REF!,'[1]Base Datos'!$D:$D,#REF!)</f>
        <v>0</v>
      </c>
      <c r="Z226" s="34">
        <f>SUMIFS('[1]Base Datos'!$Q:$Q,'[1]Base Datos'!$B:$B,#REF!,'[1]Base Datos'!$D:$D,#REF!)</f>
        <v>0</v>
      </c>
      <c r="AA226" s="34">
        <f>SUMIFS('[1]Base Datos'!$Q:$Q,'[1]Base Datos'!$B:$B,#REF!,'[1]Base Datos'!$D:$D,#REF!)</f>
        <v>0</v>
      </c>
      <c r="AB226" s="34">
        <f>SUMIFS('[1]Base Datos'!$Q:$Q,'[1]Base Datos'!$B:$B,#REF!,'[1]Base Datos'!$D:$D,#REF!)</f>
        <v>0</v>
      </c>
      <c r="AC226" s="35">
        <f>SUMIFS('[1]Base Datos'!$Q:$Q,'[1]Base Datos'!$B:$B,#REF!,'[1]Base Datos'!$D:$D,#REF!)</f>
        <v>0</v>
      </c>
      <c r="AD226" s="35">
        <f>SUMIFS('[1]Base Datos'!$Q:$Q,'[1]Base Datos'!$B:$B,#REF!,'[1]Base Datos'!$D:$D,#REF!)</f>
        <v>0</v>
      </c>
      <c r="AE226" s="34">
        <f>SUMIFS('[1]Base Datos'!$Q:$Q,'[1]Base Datos'!$B:$B,#REF!,'[1]Base Datos'!$D:$D,#REF!)</f>
        <v>0</v>
      </c>
      <c r="AF226" s="34">
        <f>SUMIFS('[1]Base Datos'!$Q:$Q,'[1]Base Datos'!$B:$B,#REF!,'[1]Base Datos'!$D:$D,#REF!)</f>
        <v>0</v>
      </c>
      <c r="AG226" s="62">
        <f>SUMIFS('[1]Base Datos'!$Q:$Q,'[1]Base Datos'!$B:$B,#REF!,'[1]Base Datos'!$D:$D,#REF!)</f>
        <v>0</v>
      </c>
      <c r="AH226" s="35">
        <f>SUMIFS('[1]Base Datos'!$Q:$Q,'[1]Base Datos'!$B:$B,#REF!,'[1]Base Datos'!$D:$D,#REF!)</f>
        <v>0</v>
      </c>
      <c r="AI226" s="67"/>
    </row>
    <row r="227" spans="1:35" hidden="1">
      <c r="A227" s="14" t="s">
        <v>38</v>
      </c>
      <c r="B227" s="12">
        <f t="shared" si="20"/>
        <v>0</v>
      </c>
      <c r="C227" s="13">
        <v>8772.2858246347787</v>
      </c>
      <c r="D227" s="13">
        <f t="shared" si="21"/>
        <v>0</v>
      </c>
      <c r="E227" s="34">
        <f>SUMIFS('[1]Base Datos'!$R:$R,'[1]Base Datos'!$B:$B,#REF!,'[1]Base Datos'!$D:$D,#REF!)</f>
        <v>0</v>
      </c>
      <c r="F227" s="34">
        <f>SUMIFS('[1]Base Datos'!$R:$R,'[1]Base Datos'!$B:$B,#REF!,'[1]Base Datos'!$D:$D,#REF!)</f>
        <v>0</v>
      </c>
      <c r="G227" s="34">
        <f>SUMIFS('[1]Base Datos'!$R:$R,'[1]Base Datos'!$B:$B,#REF!,'[1]Base Datos'!$D:$D,#REF!)</f>
        <v>0</v>
      </c>
      <c r="H227" s="35">
        <f>SUMIFS('[1]Base Datos'!$R:$R,'[1]Base Datos'!$B:$B,#REF!,'[1]Base Datos'!$D:$D,#REF!)</f>
        <v>0</v>
      </c>
      <c r="I227" s="35">
        <f>SUMIFS('[1]Base Datos'!$R:$R,'[1]Base Datos'!$B:$B,#REF!,'[1]Base Datos'!$D:$D,#REF!)</f>
        <v>0</v>
      </c>
      <c r="J227" s="34">
        <f>SUMIFS('[1]Base Datos'!$R:$R,'[1]Base Datos'!$B:$B,#REF!,'[1]Base Datos'!$D:$D,#REF!)</f>
        <v>0</v>
      </c>
      <c r="K227" s="34">
        <f>SUMIFS('[1]Base Datos'!$R:$R,'[1]Base Datos'!$B:$B,#REF!,'[1]Base Datos'!$D:$D,#REF!)</f>
        <v>0</v>
      </c>
      <c r="L227" s="34">
        <f>SUMIFS('[1]Base Datos'!$R:$R,'[1]Base Datos'!$B:$B,#REF!,'[1]Base Datos'!$D:$D,#REF!)</f>
        <v>0</v>
      </c>
      <c r="M227" s="34">
        <f>SUMIFS('[1]Base Datos'!$R:$R,'[1]Base Datos'!$B:$B,#REF!,'[1]Base Datos'!$D:$D,#REF!)</f>
        <v>0</v>
      </c>
      <c r="N227" s="35">
        <f>SUMIFS('[1]Base Datos'!$R:$R,'[1]Base Datos'!$B:$B,#REF!,'[1]Base Datos'!$D:$D,#REF!)</f>
        <v>0</v>
      </c>
      <c r="O227" s="35">
        <f>SUMIFS('[1]Base Datos'!$R:$R,'[1]Base Datos'!$B:$B,#REF!,'[1]Base Datos'!$D:$D,#REF!)</f>
        <v>0</v>
      </c>
      <c r="P227" s="35">
        <f>SUMIFS('[1]Base Datos'!$R:$R,'[1]Base Datos'!$B:$B,#REF!,'[1]Base Datos'!$D:$D,#REF!)</f>
        <v>0</v>
      </c>
      <c r="Q227" s="34">
        <f>SUMIFS('[1]Base Datos'!$R:$R,'[1]Base Datos'!$B:$B,#REF!,'[1]Base Datos'!$D:$D,#REF!)</f>
        <v>0</v>
      </c>
      <c r="R227" s="34">
        <f>SUMIFS('[1]Base Datos'!$R:$R,'[1]Base Datos'!$B:$B,#REF!,'[1]Base Datos'!$D:$D,#REF!)</f>
        <v>0</v>
      </c>
      <c r="S227" s="34">
        <f>SUMIFS('[1]Base Datos'!$R:$R,'[1]Base Datos'!$B:$B,#REF!,'[1]Base Datos'!$D:$D,#REF!)</f>
        <v>0</v>
      </c>
      <c r="T227" s="34">
        <f>SUMIFS('[1]Base Datos'!$R:$R,'[1]Base Datos'!$B:$B,#REF!,'[1]Base Datos'!$D:$D,#REF!)</f>
        <v>0</v>
      </c>
      <c r="U227" s="34">
        <f>SUMIFS('[1]Base Datos'!$R:$R,'[1]Base Datos'!$B:$B,#REF!,'[1]Base Datos'!$D:$D,#REF!)</f>
        <v>0</v>
      </c>
      <c r="V227" s="35">
        <f>SUMIFS('[1]Base Datos'!$R:$R,'[1]Base Datos'!$B:$B,#REF!,'[1]Base Datos'!$D:$D,#REF!)</f>
        <v>0</v>
      </c>
      <c r="W227" s="35">
        <f>SUMIFS('[1]Base Datos'!$R:$R,'[1]Base Datos'!$B:$B,#REF!,'[1]Base Datos'!$D:$D,#REF!)</f>
        <v>0</v>
      </c>
      <c r="X227" s="34">
        <f>SUMIFS('[1]Base Datos'!$R:$R,'[1]Base Datos'!$B:$B,#REF!,'[1]Base Datos'!$D:$D,#REF!)</f>
        <v>0</v>
      </c>
      <c r="Y227" s="34">
        <f>SUMIFS('[1]Base Datos'!$R:$R,'[1]Base Datos'!$B:$B,#REF!,'[1]Base Datos'!$D:$D,#REF!)</f>
        <v>0</v>
      </c>
      <c r="Z227" s="34">
        <f>SUMIFS('[1]Base Datos'!$R:$R,'[1]Base Datos'!$B:$B,#REF!,'[1]Base Datos'!$D:$D,#REF!)</f>
        <v>0</v>
      </c>
      <c r="AA227" s="34">
        <f>SUMIFS('[1]Base Datos'!$R:$R,'[1]Base Datos'!$B:$B,#REF!,'[1]Base Datos'!$D:$D,#REF!)</f>
        <v>0</v>
      </c>
      <c r="AB227" s="34">
        <f>SUMIFS('[1]Base Datos'!$R:$R,'[1]Base Datos'!$B:$B,#REF!,'[1]Base Datos'!$D:$D,#REF!)</f>
        <v>0</v>
      </c>
      <c r="AC227" s="35">
        <f>SUMIFS('[1]Base Datos'!$R:$R,'[1]Base Datos'!$B:$B,#REF!,'[1]Base Datos'!$D:$D,#REF!)</f>
        <v>0</v>
      </c>
      <c r="AD227" s="35">
        <f>SUMIFS('[1]Base Datos'!$R:$R,'[1]Base Datos'!$B:$B,#REF!,'[1]Base Datos'!$D:$D,#REF!)</f>
        <v>0</v>
      </c>
      <c r="AE227" s="34">
        <f>SUMIFS('[1]Base Datos'!$R:$R,'[1]Base Datos'!$B:$B,#REF!,'[1]Base Datos'!$D:$D,#REF!)</f>
        <v>0</v>
      </c>
      <c r="AF227" s="34">
        <f>SUMIFS('[1]Base Datos'!$R:$R,'[1]Base Datos'!$B:$B,#REF!,'[1]Base Datos'!$D:$D,#REF!)</f>
        <v>0</v>
      </c>
      <c r="AG227" s="62">
        <f>SUMIFS('[1]Base Datos'!$R:$R,'[1]Base Datos'!$B:$B,#REF!,'[1]Base Datos'!$D:$D,#REF!)</f>
        <v>0</v>
      </c>
      <c r="AH227" s="35">
        <f>SUMIFS('[1]Base Datos'!$R:$R,'[1]Base Datos'!$B:$B,#REF!,'[1]Base Datos'!$D:$D,#REF!)</f>
        <v>0</v>
      </c>
      <c r="AI227" s="67"/>
    </row>
    <row r="228" spans="1:35" hidden="1">
      <c r="A228" s="14" t="s">
        <v>39</v>
      </c>
      <c r="B228" s="12">
        <f t="shared" si="20"/>
        <v>0</v>
      </c>
      <c r="C228" s="13">
        <v>10025.46951386832</v>
      </c>
      <c r="D228" s="13">
        <f t="shared" si="21"/>
        <v>0</v>
      </c>
      <c r="E228" s="34">
        <f>SUMIFS('[1]Base Datos'!$S:$S,'[1]Base Datos'!$B:$B,#REF!,'[1]Base Datos'!$D:$D,#REF!)</f>
        <v>0</v>
      </c>
      <c r="F228" s="34">
        <f>SUMIFS('[1]Base Datos'!$S:$S,'[1]Base Datos'!$B:$B,#REF!,'[1]Base Datos'!$D:$D,#REF!)</f>
        <v>0</v>
      </c>
      <c r="G228" s="34">
        <f>SUMIFS('[1]Base Datos'!$S:$S,'[1]Base Datos'!$B:$B,#REF!,'[1]Base Datos'!$D:$D,#REF!)</f>
        <v>0</v>
      </c>
      <c r="H228" s="35">
        <f>SUMIFS('[1]Base Datos'!$S:$S,'[1]Base Datos'!$B:$B,#REF!,'[1]Base Datos'!$D:$D,#REF!)</f>
        <v>0</v>
      </c>
      <c r="I228" s="35">
        <f>SUMIFS('[1]Base Datos'!$S:$S,'[1]Base Datos'!$B:$B,#REF!,'[1]Base Datos'!$D:$D,#REF!)</f>
        <v>0</v>
      </c>
      <c r="J228" s="34">
        <f>SUMIFS('[1]Base Datos'!$S:$S,'[1]Base Datos'!$B:$B,#REF!,'[1]Base Datos'!$D:$D,#REF!)</f>
        <v>0</v>
      </c>
      <c r="K228" s="34">
        <f>SUMIFS('[1]Base Datos'!$S:$S,'[1]Base Datos'!$B:$B,#REF!,'[1]Base Datos'!$D:$D,#REF!)</f>
        <v>0</v>
      </c>
      <c r="L228" s="34">
        <f>SUMIFS('[1]Base Datos'!$S:$S,'[1]Base Datos'!$B:$B,#REF!,'[1]Base Datos'!$D:$D,#REF!)</f>
        <v>0</v>
      </c>
      <c r="M228" s="34">
        <f>SUMIFS('[1]Base Datos'!$S:$S,'[1]Base Datos'!$B:$B,#REF!,'[1]Base Datos'!$D:$D,#REF!)</f>
        <v>0</v>
      </c>
      <c r="N228" s="35">
        <f>SUMIFS('[1]Base Datos'!$S:$S,'[1]Base Datos'!$B:$B,#REF!,'[1]Base Datos'!$D:$D,#REF!)</f>
        <v>0</v>
      </c>
      <c r="O228" s="35">
        <f>SUMIFS('[1]Base Datos'!$S:$S,'[1]Base Datos'!$B:$B,#REF!,'[1]Base Datos'!$D:$D,#REF!)</f>
        <v>0</v>
      </c>
      <c r="P228" s="35">
        <f>SUMIFS('[1]Base Datos'!$S:$S,'[1]Base Datos'!$B:$B,#REF!,'[1]Base Datos'!$D:$D,#REF!)</f>
        <v>0</v>
      </c>
      <c r="Q228" s="34">
        <f>SUMIFS('[1]Base Datos'!$S:$S,'[1]Base Datos'!$B:$B,#REF!,'[1]Base Datos'!$D:$D,#REF!)</f>
        <v>0</v>
      </c>
      <c r="R228" s="34">
        <f>SUMIFS('[1]Base Datos'!$S:$S,'[1]Base Datos'!$B:$B,#REF!,'[1]Base Datos'!$D:$D,#REF!)</f>
        <v>0</v>
      </c>
      <c r="S228" s="34">
        <f>SUMIFS('[1]Base Datos'!$S:$S,'[1]Base Datos'!$B:$B,#REF!,'[1]Base Datos'!$D:$D,#REF!)</f>
        <v>0</v>
      </c>
      <c r="T228" s="34">
        <f>SUMIFS('[1]Base Datos'!$S:$S,'[1]Base Datos'!$B:$B,#REF!,'[1]Base Datos'!$D:$D,#REF!)</f>
        <v>0</v>
      </c>
      <c r="U228" s="34">
        <f>SUMIFS('[1]Base Datos'!$S:$S,'[1]Base Datos'!$B:$B,#REF!,'[1]Base Datos'!$D:$D,#REF!)</f>
        <v>0</v>
      </c>
      <c r="V228" s="35">
        <f>SUMIFS('[1]Base Datos'!$S:$S,'[1]Base Datos'!$B:$B,#REF!,'[1]Base Datos'!$D:$D,#REF!)</f>
        <v>0</v>
      </c>
      <c r="W228" s="35">
        <f>SUMIFS('[1]Base Datos'!$S:$S,'[1]Base Datos'!$B:$B,#REF!,'[1]Base Datos'!$D:$D,#REF!)</f>
        <v>0</v>
      </c>
      <c r="X228" s="34">
        <f>SUMIFS('[1]Base Datos'!$S:$S,'[1]Base Datos'!$B:$B,#REF!,'[1]Base Datos'!$D:$D,#REF!)</f>
        <v>0</v>
      </c>
      <c r="Y228" s="34">
        <f>SUMIFS('[1]Base Datos'!$S:$S,'[1]Base Datos'!$B:$B,#REF!,'[1]Base Datos'!$D:$D,#REF!)</f>
        <v>0</v>
      </c>
      <c r="Z228" s="34">
        <f>SUMIFS('[1]Base Datos'!$S:$S,'[1]Base Datos'!$B:$B,#REF!,'[1]Base Datos'!$D:$D,#REF!)</f>
        <v>0</v>
      </c>
      <c r="AA228" s="34">
        <f>SUMIFS('[1]Base Datos'!$S:$S,'[1]Base Datos'!$B:$B,#REF!,'[1]Base Datos'!$D:$D,#REF!)</f>
        <v>0</v>
      </c>
      <c r="AB228" s="34">
        <f>SUMIFS('[1]Base Datos'!$S:$S,'[1]Base Datos'!$B:$B,#REF!,'[1]Base Datos'!$D:$D,#REF!)</f>
        <v>0</v>
      </c>
      <c r="AC228" s="35">
        <f>SUMIFS('[1]Base Datos'!$S:$S,'[1]Base Datos'!$B:$B,#REF!,'[1]Base Datos'!$D:$D,#REF!)</f>
        <v>0</v>
      </c>
      <c r="AD228" s="35">
        <f>SUMIFS('[1]Base Datos'!$S:$S,'[1]Base Datos'!$B:$B,#REF!,'[1]Base Datos'!$D:$D,#REF!)</f>
        <v>0</v>
      </c>
      <c r="AE228" s="34">
        <f>SUMIFS('[1]Base Datos'!$S:$S,'[1]Base Datos'!$B:$B,#REF!,'[1]Base Datos'!$D:$D,#REF!)</f>
        <v>0</v>
      </c>
      <c r="AF228" s="34">
        <f>SUMIFS('[1]Base Datos'!$S:$S,'[1]Base Datos'!$B:$B,#REF!,'[1]Base Datos'!$D:$D,#REF!)</f>
        <v>0</v>
      </c>
      <c r="AG228" s="62">
        <f>SUMIFS('[1]Base Datos'!$S:$S,'[1]Base Datos'!$B:$B,#REF!,'[1]Base Datos'!$D:$D,#REF!)</f>
        <v>0</v>
      </c>
      <c r="AH228" s="35">
        <f>SUMIFS('[1]Base Datos'!$S:$S,'[1]Base Datos'!$B:$B,#REF!,'[1]Base Datos'!$D:$D,#REF!)</f>
        <v>0</v>
      </c>
      <c r="AI228" s="67"/>
    </row>
    <row r="229" spans="1:35" hidden="1">
      <c r="A229" s="14" t="s">
        <v>40</v>
      </c>
      <c r="B229" s="12">
        <f t="shared" si="20"/>
        <v>0</v>
      </c>
      <c r="C229" s="13">
        <v>18797.755338503095</v>
      </c>
      <c r="D229" s="13">
        <f t="shared" si="21"/>
        <v>0</v>
      </c>
      <c r="E229" s="34">
        <f>SUMIFS('[1]Base Datos'!$AA:$AA,'[1]Base Datos'!$B:$B,#REF!,'[1]Base Datos'!$D:$D,#REF!)</f>
        <v>0</v>
      </c>
      <c r="F229" s="34">
        <f>SUMIFS('[1]Base Datos'!$AA:$AA,'[1]Base Datos'!$B:$B,#REF!,'[1]Base Datos'!$D:$D,#REF!)</f>
        <v>0</v>
      </c>
      <c r="G229" s="34">
        <f>SUMIFS('[1]Base Datos'!$AA:$AA,'[1]Base Datos'!$B:$B,#REF!,'[1]Base Datos'!$D:$D,#REF!)</f>
        <v>0</v>
      </c>
      <c r="H229" s="35">
        <f>SUMIFS('[1]Base Datos'!$AA:$AA,'[1]Base Datos'!$B:$B,#REF!,'[1]Base Datos'!$D:$D,#REF!)</f>
        <v>0</v>
      </c>
      <c r="I229" s="35">
        <f>SUMIFS('[1]Base Datos'!$AA:$AA,'[1]Base Datos'!$B:$B,#REF!,'[1]Base Datos'!$D:$D,#REF!)</f>
        <v>0</v>
      </c>
      <c r="J229" s="34">
        <f>SUMIFS('[1]Base Datos'!$AA:$AA,'[1]Base Datos'!$B:$B,#REF!,'[1]Base Datos'!$D:$D,#REF!)</f>
        <v>0</v>
      </c>
      <c r="K229" s="34">
        <f>SUMIFS('[1]Base Datos'!$AA:$AA,'[1]Base Datos'!$B:$B,#REF!,'[1]Base Datos'!$D:$D,#REF!)</f>
        <v>0</v>
      </c>
      <c r="L229" s="34">
        <f>SUMIFS('[1]Base Datos'!$AA:$AA,'[1]Base Datos'!$B:$B,#REF!,'[1]Base Datos'!$D:$D,#REF!)</f>
        <v>0</v>
      </c>
      <c r="M229" s="34">
        <f>SUMIFS('[1]Base Datos'!$AA:$AA,'[1]Base Datos'!$B:$B,#REF!,'[1]Base Datos'!$D:$D,#REF!)</f>
        <v>0</v>
      </c>
      <c r="N229" s="35">
        <f>SUMIFS('[1]Base Datos'!$AA:$AA,'[1]Base Datos'!$B:$B,#REF!,'[1]Base Datos'!$D:$D,#REF!)</f>
        <v>0</v>
      </c>
      <c r="O229" s="35">
        <f>SUMIFS('[1]Base Datos'!$AA:$AA,'[1]Base Datos'!$B:$B,#REF!,'[1]Base Datos'!$D:$D,#REF!)</f>
        <v>0</v>
      </c>
      <c r="P229" s="35">
        <f>SUMIFS('[1]Base Datos'!$AA:$AA,'[1]Base Datos'!$B:$B,#REF!,'[1]Base Datos'!$D:$D,#REF!)</f>
        <v>0</v>
      </c>
      <c r="Q229" s="34">
        <f>SUMIFS('[1]Base Datos'!$AA:$AA,'[1]Base Datos'!$B:$B,#REF!,'[1]Base Datos'!$D:$D,#REF!)</f>
        <v>0</v>
      </c>
      <c r="R229" s="34">
        <f>SUMIFS('[1]Base Datos'!$AA:$AA,'[1]Base Datos'!$B:$B,#REF!,'[1]Base Datos'!$D:$D,#REF!)</f>
        <v>0</v>
      </c>
      <c r="S229" s="34">
        <f>SUMIFS('[1]Base Datos'!$AA:$AA,'[1]Base Datos'!$B:$B,#REF!,'[1]Base Datos'!$D:$D,#REF!)</f>
        <v>0</v>
      </c>
      <c r="T229" s="34">
        <f>SUMIFS('[1]Base Datos'!$AA:$AA,'[1]Base Datos'!$B:$B,#REF!,'[1]Base Datos'!$D:$D,#REF!)</f>
        <v>0</v>
      </c>
      <c r="U229" s="34">
        <f>SUMIFS('[1]Base Datos'!$AA:$AA,'[1]Base Datos'!$B:$B,#REF!,'[1]Base Datos'!$D:$D,#REF!)</f>
        <v>0</v>
      </c>
      <c r="V229" s="35">
        <f>SUMIFS('[1]Base Datos'!$AA:$AA,'[1]Base Datos'!$B:$B,#REF!,'[1]Base Datos'!$D:$D,#REF!)</f>
        <v>0</v>
      </c>
      <c r="W229" s="35">
        <f>SUMIFS('[1]Base Datos'!$AA:$AA,'[1]Base Datos'!$B:$B,#REF!,'[1]Base Datos'!$D:$D,#REF!)</f>
        <v>0</v>
      </c>
      <c r="X229" s="34">
        <f>SUMIFS('[1]Base Datos'!$AA:$AA,'[1]Base Datos'!$B:$B,#REF!,'[1]Base Datos'!$D:$D,#REF!)</f>
        <v>0</v>
      </c>
      <c r="Y229" s="34">
        <f>SUMIFS('[1]Base Datos'!$AA:$AA,'[1]Base Datos'!$B:$B,#REF!,'[1]Base Datos'!$D:$D,#REF!)</f>
        <v>0</v>
      </c>
      <c r="Z229" s="34">
        <f>SUMIFS('[1]Base Datos'!$AA:$AA,'[1]Base Datos'!$B:$B,#REF!,'[1]Base Datos'!$D:$D,#REF!)</f>
        <v>0</v>
      </c>
      <c r="AA229" s="34">
        <f>SUMIFS('[1]Base Datos'!$AA:$AA,'[1]Base Datos'!$B:$B,#REF!,'[1]Base Datos'!$D:$D,#REF!)</f>
        <v>0</v>
      </c>
      <c r="AB229" s="34">
        <f>SUMIFS('[1]Base Datos'!$AA:$AA,'[1]Base Datos'!$B:$B,#REF!,'[1]Base Datos'!$D:$D,#REF!)</f>
        <v>0</v>
      </c>
      <c r="AC229" s="35">
        <f>SUMIFS('[1]Base Datos'!$AA:$AA,'[1]Base Datos'!$B:$B,#REF!,'[1]Base Datos'!$D:$D,#REF!)</f>
        <v>0</v>
      </c>
      <c r="AD229" s="35">
        <f>SUMIFS('[1]Base Datos'!$AA:$AA,'[1]Base Datos'!$B:$B,#REF!,'[1]Base Datos'!$D:$D,#REF!)</f>
        <v>0</v>
      </c>
      <c r="AE229" s="34">
        <f>SUMIFS('[1]Base Datos'!$AA:$AA,'[1]Base Datos'!$B:$B,#REF!,'[1]Base Datos'!$D:$D,#REF!)</f>
        <v>0</v>
      </c>
      <c r="AF229" s="34">
        <f>SUMIFS('[1]Base Datos'!$AA:$AA,'[1]Base Datos'!$B:$B,#REF!,'[1]Base Datos'!$D:$D,#REF!)</f>
        <v>0</v>
      </c>
      <c r="AG229" s="62">
        <f>SUMIFS('[1]Base Datos'!$AA:$AA,'[1]Base Datos'!$B:$B,#REF!,'[1]Base Datos'!$D:$D,#REF!)</f>
        <v>0</v>
      </c>
      <c r="AH229" s="35">
        <f>SUMIFS('[1]Base Datos'!$AA:$AA,'[1]Base Datos'!$B:$B,#REF!,'[1]Base Datos'!$D:$D,#REF!)</f>
        <v>0</v>
      </c>
      <c r="AI229" s="67"/>
    </row>
    <row r="230" spans="1:35" hidden="1">
      <c r="A230" s="14" t="s">
        <v>41</v>
      </c>
      <c r="B230" s="12">
        <f t="shared" si="20"/>
        <v>0</v>
      </c>
      <c r="C230" s="13">
        <v>23810.490095437261</v>
      </c>
      <c r="D230" s="13">
        <f t="shared" si="21"/>
        <v>0</v>
      </c>
      <c r="E230" s="34">
        <f>SUMIFS('[1]Base Datos'!$AB:$AB,'[1]Base Datos'!$B:$B,#REF!,'[1]Base Datos'!$D:$D,#REF!)</f>
        <v>0</v>
      </c>
      <c r="F230" s="34">
        <f>SUMIFS('[1]Base Datos'!$AB:$AB,'[1]Base Datos'!$B:$B,#REF!,'[1]Base Datos'!$D:$D,#REF!)</f>
        <v>0</v>
      </c>
      <c r="G230" s="34">
        <f>SUMIFS('[1]Base Datos'!$AB:$AB,'[1]Base Datos'!$B:$B,#REF!,'[1]Base Datos'!$D:$D,#REF!)</f>
        <v>0</v>
      </c>
      <c r="H230" s="35">
        <f>SUMIFS('[1]Base Datos'!$AB:$AB,'[1]Base Datos'!$B:$B,#REF!,'[1]Base Datos'!$D:$D,#REF!)</f>
        <v>0</v>
      </c>
      <c r="I230" s="35">
        <f>SUMIFS('[1]Base Datos'!$AB:$AB,'[1]Base Datos'!$B:$B,#REF!,'[1]Base Datos'!$D:$D,#REF!)</f>
        <v>0</v>
      </c>
      <c r="J230" s="34">
        <f>SUMIFS('[1]Base Datos'!$AB:$AB,'[1]Base Datos'!$B:$B,#REF!,'[1]Base Datos'!$D:$D,#REF!)</f>
        <v>0</v>
      </c>
      <c r="K230" s="34">
        <f>SUMIFS('[1]Base Datos'!$AB:$AB,'[1]Base Datos'!$B:$B,#REF!,'[1]Base Datos'!$D:$D,#REF!)</f>
        <v>0</v>
      </c>
      <c r="L230" s="34">
        <f>SUMIFS('[1]Base Datos'!$AB:$AB,'[1]Base Datos'!$B:$B,#REF!,'[1]Base Datos'!$D:$D,#REF!)</f>
        <v>0</v>
      </c>
      <c r="M230" s="34">
        <f>SUMIFS('[1]Base Datos'!$AB:$AB,'[1]Base Datos'!$B:$B,#REF!,'[1]Base Datos'!$D:$D,#REF!)</f>
        <v>0</v>
      </c>
      <c r="N230" s="35">
        <f>SUMIFS('[1]Base Datos'!$AB:$AB,'[1]Base Datos'!$B:$B,#REF!,'[1]Base Datos'!$D:$D,#REF!)</f>
        <v>0</v>
      </c>
      <c r="O230" s="35">
        <f>SUMIFS('[1]Base Datos'!$AB:$AB,'[1]Base Datos'!$B:$B,#REF!,'[1]Base Datos'!$D:$D,#REF!)</f>
        <v>0</v>
      </c>
      <c r="P230" s="35">
        <f>SUMIFS('[1]Base Datos'!$AB:$AB,'[1]Base Datos'!$B:$B,#REF!,'[1]Base Datos'!$D:$D,#REF!)</f>
        <v>0</v>
      </c>
      <c r="Q230" s="34">
        <f>SUMIFS('[1]Base Datos'!$AB:$AB,'[1]Base Datos'!$B:$B,#REF!,'[1]Base Datos'!$D:$D,#REF!)</f>
        <v>0</v>
      </c>
      <c r="R230" s="34">
        <f>SUMIFS('[1]Base Datos'!$AB:$AB,'[1]Base Datos'!$B:$B,#REF!,'[1]Base Datos'!$D:$D,#REF!)</f>
        <v>0</v>
      </c>
      <c r="S230" s="34">
        <f>SUMIFS('[1]Base Datos'!$AB:$AB,'[1]Base Datos'!$B:$B,#REF!,'[1]Base Datos'!$D:$D,#REF!)</f>
        <v>0</v>
      </c>
      <c r="T230" s="34">
        <f>SUMIFS('[1]Base Datos'!$AB:$AB,'[1]Base Datos'!$B:$B,#REF!,'[1]Base Datos'!$D:$D,#REF!)</f>
        <v>0</v>
      </c>
      <c r="U230" s="34">
        <f>SUMIFS('[1]Base Datos'!$AB:$AB,'[1]Base Datos'!$B:$B,#REF!,'[1]Base Datos'!$D:$D,#REF!)</f>
        <v>0</v>
      </c>
      <c r="V230" s="35">
        <f>SUMIFS('[1]Base Datos'!$AB:$AB,'[1]Base Datos'!$B:$B,#REF!,'[1]Base Datos'!$D:$D,#REF!)</f>
        <v>0</v>
      </c>
      <c r="W230" s="35">
        <f>SUMIFS('[1]Base Datos'!$AB:$AB,'[1]Base Datos'!$B:$B,#REF!,'[1]Base Datos'!$D:$D,#REF!)</f>
        <v>0</v>
      </c>
      <c r="X230" s="34">
        <f>SUMIFS('[1]Base Datos'!$AB:$AB,'[1]Base Datos'!$B:$B,#REF!,'[1]Base Datos'!$D:$D,#REF!)</f>
        <v>0</v>
      </c>
      <c r="Y230" s="34">
        <f>SUMIFS('[1]Base Datos'!$AB:$AB,'[1]Base Datos'!$B:$B,#REF!,'[1]Base Datos'!$D:$D,#REF!)</f>
        <v>0</v>
      </c>
      <c r="Z230" s="34">
        <f>SUMIFS('[1]Base Datos'!$AB:$AB,'[1]Base Datos'!$B:$B,#REF!,'[1]Base Datos'!$D:$D,#REF!)</f>
        <v>0</v>
      </c>
      <c r="AA230" s="34">
        <f>SUMIFS('[1]Base Datos'!$AB:$AB,'[1]Base Datos'!$B:$B,#REF!,'[1]Base Datos'!$D:$D,#REF!)</f>
        <v>0</v>
      </c>
      <c r="AB230" s="34">
        <f>SUMIFS('[1]Base Datos'!$AB:$AB,'[1]Base Datos'!$B:$B,#REF!,'[1]Base Datos'!$D:$D,#REF!)</f>
        <v>0</v>
      </c>
      <c r="AC230" s="35">
        <f>SUMIFS('[1]Base Datos'!$AB:$AB,'[1]Base Datos'!$B:$B,#REF!,'[1]Base Datos'!$D:$D,#REF!)</f>
        <v>0</v>
      </c>
      <c r="AD230" s="35">
        <f>SUMIFS('[1]Base Datos'!$AB:$AB,'[1]Base Datos'!$B:$B,#REF!,'[1]Base Datos'!$D:$D,#REF!)</f>
        <v>0</v>
      </c>
      <c r="AE230" s="34">
        <f>SUMIFS('[1]Base Datos'!$AB:$AB,'[1]Base Datos'!$B:$B,#REF!,'[1]Base Datos'!$D:$D,#REF!)</f>
        <v>0</v>
      </c>
      <c r="AF230" s="34">
        <f>SUMIFS('[1]Base Datos'!$AB:$AB,'[1]Base Datos'!$B:$B,#REF!,'[1]Base Datos'!$D:$D,#REF!)</f>
        <v>0</v>
      </c>
      <c r="AG230" s="62">
        <f>SUMIFS('[1]Base Datos'!$AB:$AB,'[1]Base Datos'!$B:$B,#REF!,'[1]Base Datos'!$D:$D,#REF!)</f>
        <v>0</v>
      </c>
      <c r="AH230" s="35">
        <f>SUMIFS('[1]Base Datos'!$AB:$AB,'[1]Base Datos'!$B:$B,#REF!,'[1]Base Datos'!$D:$D,#REF!)</f>
        <v>0</v>
      </c>
      <c r="AI230" s="67"/>
    </row>
    <row r="231" spans="1:35" hidden="1">
      <c r="A231" s="14" t="s">
        <v>42</v>
      </c>
      <c r="B231" s="12">
        <f t="shared" si="20"/>
        <v>0</v>
      </c>
      <c r="C231" s="13">
        <v>275.31</v>
      </c>
      <c r="D231" s="13">
        <f t="shared" si="21"/>
        <v>0</v>
      </c>
      <c r="E231" s="34">
        <f>SUMIFS('[1]Base Datos'!$U:$U,'[1]Base Datos'!$B:$B,#REF!,'[1]Base Datos'!$D:$D,#REF!)</f>
        <v>0</v>
      </c>
      <c r="F231" s="34">
        <f>SUMIFS('[1]Base Datos'!$U:$U,'[1]Base Datos'!$B:$B,#REF!,'[1]Base Datos'!$D:$D,#REF!)</f>
        <v>0</v>
      </c>
      <c r="G231" s="34">
        <f>SUMIFS('[1]Base Datos'!$U:$U,'[1]Base Datos'!$B:$B,#REF!,'[1]Base Datos'!$D:$D,#REF!)</f>
        <v>0</v>
      </c>
      <c r="H231" s="35">
        <f>SUMIFS('[1]Base Datos'!$U:$U,'[1]Base Datos'!$B:$B,#REF!,'[1]Base Datos'!$D:$D,#REF!)</f>
        <v>0</v>
      </c>
      <c r="I231" s="35">
        <f>SUMIFS('[1]Base Datos'!$U:$U,'[1]Base Datos'!$B:$B,#REF!,'[1]Base Datos'!$D:$D,#REF!)</f>
        <v>0</v>
      </c>
      <c r="J231" s="34">
        <f>SUMIFS('[1]Base Datos'!$U:$U,'[1]Base Datos'!$B:$B,#REF!,'[1]Base Datos'!$D:$D,#REF!)</f>
        <v>0</v>
      </c>
      <c r="K231" s="34">
        <f>SUMIFS('[1]Base Datos'!$U:$U,'[1]Base Datos'!$B:$B,#REF!,'[1]Base Datos'!$D:$D,#REF!)</f>
        <v>0</v>
      </c>
      <c r="L231" s="34">
        <f>SUMIFS('[1]Base Datos'!$U:$U,'[1]Base Datos'!$B:$B,#REF!,'[1]Base Datos'!$D:$D,#REF!)</f>
        <v>0</v>
      </c>
      <c r="M231" s="34">
        <f>SUMIFS('[1]Base Datos'!$U:$U,'[1]Base Datos'!$B:$B,#REF!,'[1]Base Datos'!$D:$D,#REF!)</f>
        <v>0</v>
      </c>
      <c r="N231" s="35">
        <f>SUMIFS('[1]Base Datos'!$U:$U,'[1]Base Datos'!$B:$B,#REF!,'[1]Base Datos'!$D:$D,#REF!)</f>
        <v>0</v>
      </c>
      <c r="O231" s="35">
        <f>SUMIFS('[1]Base Datos'!$U:$U,'[1]Base Datos'!$B:$B,#REF!,'[1]Base Datos'!$D:$D,#REF!)</f>
        <v>0</v>
      </c>
      <c r="P231" s="35">
        <f>SUMIFS('[1]Base Datos'!$U:$U,'[1]Base Datos'!$B:$B,#REF!,'[1]Base Datos'!$D:$D,#REF!)</f>
        <v>0</v>
      </c>
      <c r="Q231" s="34">
        <f>SUMIFS('[1]Base Datos'!$U:$U,'[1]Base Datos'!$B:$B,#REF!,'[1]Base Datos'!$D:$D,#REF!)</f>
        <v>0</v>
      </c>
      <c r="R231" s="34">
        <f>SUMIFS('[1]Base Datos'!$U:$U,'[1]Base Datos'!$B:$B,#REF!,'[1]Base Datos'!$D:$D,#REF!)</f>
        <v>0</v>
      </c>
      <c r="S231" s="34">
        <f>SUMIFS('[1]Base Datos'!$U:$U,'[1]Base Datos'!$B:$B,#REF!,'[1]Base Datos'!$D:$D,#REF!)</f>
        <v>0</v>
      </c>
      <c r="T231" s="34">
        <f>SUMIFS('[1]Base Datos'!$U:$U,'[1]Base Datos'!$B:$B,#REF!,'[1]Base Datos'!$D:$D,#REF!)</f>
        <v>0</v>
      </c>
      <c r="U231" s="34">
        <f>SUMIFS('[1]Base Datos'!$U:$U,'[1]Base Datos'!$B:$B,#REF!,'[1]Base Datos'!$D:$D,#REF!)</f>
        <v>0</v>
      </c>
      <c r="V231" s="35">
        <f>SUMIFS('[1]Base Datos'!$U:$U,'[1]Base Datos'!$B:$B,#REF!,'[1]Base Datos'!$D:$D,#REF!)</f>
        <v>0</v>
      </c>
      <c r="W231" s="35">
        <f>SUMIFS('[1]Base Datos'!$U:$U,'[1]Base Datos'!$B:$B,#REF!,'[1]Base Datos'!$D:$D,#REF!)</f>
        <v>0</v>
      </c>
      <c r="X231" s="34">
        <f>SUMIFS('[1]Base Datos'!$U:$U,'[1]Base Datos'!$B:$B,#REF!,'[1]Base Datos'!$D:$D,#REF!)</f>
        <v>0</v>
      </c>
      <c r="Y231" s="34">
        <f>SUMIFS('[1]Base Datos'!$U:$U,'[1]Base Datos'!$B:$B,#REF!,'[1]Base Datos'!$D:$D,#REF!)</f>
        <v>0</v>
      </c>
      <c r="Z231" s="34">
        <f>SUMIFS('[1]Base Datos'!$U:$U,'[1]Base Datos'!$B:$B,#REF!,'[1]Base Datos'!$D:$D,#REF!)</f>
        <v>0</v>
      </c>
      <c r="AA231" s="34">
        <f>SUMIFS('[1]Base Datos'!$U:$U,'[1]Base Datos'!$B:$B,#REF!,'[1]Base Datos'!$D:$D,#REF!)</f>
        <v>0</v>
      </c>
      <c r="AB231" s="34">
        <f>SUMIFS('[1]Base Datos'!$U:$U,'[1]Base Datos'!$B:$B,#REF!,'[1]Base Datos'!$D:$D,#REF!)</f>
        <v>0</v>
      </c>
      <c r="AC231" s="35">
        <f>SUMIFS('[1]Base Datos'!$U:$U,'[1]Base Datos'!$B:$B,#REF!,'[1]Base Datos'!$D:$D,#REF!)</f>
        <v>0</v>
      </c>
      <c r="AD231" s="35">
        <f>SUMIFS('[1]Base Datos'!$U:$U,'[1]Base Datos'!$B:$B,#REF!,'[1]Base Datos'!$D:$D,#REF!)</f>
        <v>0</v>
      </c>
      <c r="AE231" s="34">
        <f>SUMIFS('[1]Base Datos'!$U:$U,'[1]Base Datos'!$B:$B,#REF!,'[1]Base Datos'!$D:$D,#REF!)</f>
        <v>0</v>
      </c>
      <c r="AF231" s="34">
        <f>SUMIFS('[1]Base Datos'!$U:$U,'[1]Base Datos'!$B:$B,#REF!,'[1]Base Datos'!$D:$D,#REF!)</f>
        <v>0</v>
      </c>
      <c r="AG231" s="62">
        <f>SUMIFS('[1]Base Datos'!$U:$U,'[1]Base Datos'!$B:$B,#REF!,'[1]Base Datos'!$D:$D,#REF!)</f>
        <v>0</v>
      </c>
      <c r="AH231" s="35">
        <f>SUMIFS('[1]Base Datos'!$U:$U,'[1]Base Datos'!$B:$B,#REF!,'[1]Base Datos'!$D:$D,#REF!)</f>
        <v>0</v>
      </c>
      <c r="AI231" s="67"/>
    </row>
    <row r="232" spans="1:35" hidden="1">
      <c r="A232" s="14" t="s">
        <v>43</v>
      </c>
      <c r="B232" s="12">
        <f t="shared" si="20"/>
        <v>0</v>
      </c>
      <c r="C232" s="13">
        <v>376.73999999999995</v>
      </c>
      <c r="D232" s="13">
        <f t="shared" si="21"/>
        <v>0</v>
      </c>
      <c r="E232" s="34">
        <f>SUMIFS('[1]Base Datos'!$V:$V,'[1]Base Datos'!$B:$B,#REF!,'[1]Base Datos'!$D:$D,#REF!)</f>
        <v>0</v>
      </c>
      <c r="F232" s="34">
        <f>SUMIFS('[1]Base Datos'!$V:$V,'[1]Base Datos'!$B:$B,#REF!,'[1]Base Datos'!$D:$D,#REF!)</f>
        <v>0</v>
      </c>
      <c r="G232" s="34">
        <f>SUMIFS('[1]Base Datos'!$V:$V,'[1]Base Datos'!$B:$B,#REF!,'[1]Base Datos'!$D:$D,#REF!)</f>
        <v>0</v>
      </c>
      <c r="H232" s="35">
        <f>SUMIFS('[1]Base Datos'!$V:$V,'[1]Base Datos'!$B:$B,#REF!,'[1]Base Datos'!$D:$D,#REF!)</f>
        <v>0</v>
      </c>
      <c r="I232" s="35">
        <f>SUMIFS('[1]Base Datos'!$V:$V,'[1]Base Datos'!$B:$B,#REF!,'[1]Base Datos'!$D:$D,#REF!)</f>
        <v>0</v>
      </c>
      <c r="J232" s="34">
        <f>SUMIFS('[1]Base Datos'!$V:$V,'[1]Base Datos'!$B:$B,#REF!,'[1]Base Datos'!$D:$D,#REF!)</f>
        <v>0</v>
      </c>
      <c r="K232" s="34">
        <f>SUMIFS('[1]Base Datos'!$V:$V,'[1]Base Datos'!$B:$B,#REF!,'[1]Base Datos'!$D:$D,#REF!)</f>
        <v>0</v>
      </c>
      <c r="L232" s="34">
        <f>SUMIFS('[1]Base Datos'!$V:$V,'[1]Base Datos'!$B:$B,#REF!,'[1]Base Datos'!$D:$D,#REF!)</f>
        <v>0</v>
      </c>
      <c r="M232" s="34">
        <f>SUMIFS('[1]Base Datos'!$V:$V,'[1]Base Datos'!$B:$B,#REF!,'[1]Base Datos'!$D:$D,#REF!)</f>
        <v>0</v>
      </c>
      <c r="N232" s="35">
        <f>SUMIFS('[1]Base Datos'!$V:$V,'[1]Base Datos'!$B:$B,#REF!,'[1]Base Datos'!$D:$D,#REF!)</f>
        <v>0</v>
      </c>
      <c r="O232" s="35">
        <f>SUMIFS('[1]Base Datos'!$V:$V,'[1]Base Datos'!$B:$B,#REF!,'[1]Base Datos'!$D:$D,#REF!)</f>
        <v>0</v>
      </c>
      <c r="P232" s="35">
        <f>SUMIFS('[1]Base Datos'!$V:$V,'[1]Base Datos'!$B:$B,#REF!,'[1]Base Datos'!$D:$D,#REF!)</f>
        <v>0</v>
      </c>
      <c r="Q232" s="34">
        <f>SUMIFS('[1]Base Datos'!$V:$V,'[1]Base Datos'!$B:$B,#REF!,'[1]Base Datos'!$D:$D,#REF!)</f>
        <v>0</v>
      </c>
      <c r="R232" s="34">
        <f>SUMIFS('[1]Base Datos'!$V:$V,'[1]Base Datos'!$B:$B,#REF!,'[1]Base Datos'!$D:$D,#REF!)</f>
        <v>0</v>
      </c>
      <c r="S232" s="34">
        <f>SUMIFS('[1]Base Datos'!$V:$V,'[1]Base Datos'!$B:$B,#REF!,'[1]Base Datos'!$D:$D,#REF!)</f>
        <v>0</v>
      </c>
      <c r="T232" s="34">
        <f>SUMIFS('[1]Base Datos'!$V:$V,'[1]Base Datos'!$B:$B,#REF!,'[1]Base Datos'!$D:$D,#REF!)</f>
        <v>0</v>
      </c>
      <c r="U232" s="34">
        <f>SUMIFS('[1]Base Datos'!$V:$V,'[1]Base Datos'!$B:$B,#REF!,'[1]Base Datos'!$D:$D,#REF!)</f>
        <v>0</v>
      </c>
      <c r="V232" s="35">
        <f>SUMIFS('[1]Base Datos'!$V:$V,'[1]Base Datos'!$B:$B,#REF!,'[1]Base Datos'!$D:$D,#REF!)</f>
        <v>0</v>
      </c>
      <c r="W232" s="35">
        <f>SUMIFS('[1]Base Datos'!$V:$V,'[1]Base Datos'!$B:$B,#REF!,'[1]Base Datos'!$D:$D,#REF!)</f>
        <v>0</v>
      </c>
      <c r="X232" s="34">
        <f>SUMIFS('[1]Base Datos'!$V:$V,'[1]Base Datos'!$B:$B,#REF!,'[1]Base Datos'!$D:$D,#REF!)</f>
        <v>0</v>
      </c>
      <c r="Y232" s="34">
        <f>SUMIFS('[1]Base Datos'!$V:$V,'[1]Base Datos'!$B:$B,#REF!,'[1]Base Datos'!$D:$D,#REF!)</f>
        <v>0</v>
      </c>
      <c r="Z232" s="34">
        <f>SUMIFS('[1]Base Datos'!$V:$V,'[1]Base Datos'!$B:$B,#REF!,'[1]Base Datos'!$D:$D,#REF!)</f>
        <v>0</v>
      </c>
      <c r="AA232" s="34">
        <f>SUMIFS('[1]Base Datos'!$V:$V,'[1]Base Datos'!$B:$B,#REF!,'[1]Base Datos'!$D:$D,#REF!)</f>
        <v>0</v>
      </c>
      <c r="AB232" s="34">
        <f>SUMIFS('[1]Base Datos'!$V:$V,'[1]Base Datos'!$B:$B,#REF!,'[1]Base Datos'!$D:$D,#REF!)</f>
        <v>0</v>
      </c>
      <c r="AC232" s="35">
        <f>SUMIFS('[1]Base Datos'!$V:$V,'[1]Base Datos'!$B:$B,#REF!,'[1]Base Datos'!$D:$D,#REF!)</f>
        <v>0</v>
      </c>
      <c r="AD232" s="35">
        <f>SUMIFS('[1]Base Datos'!$V:$V,'[1]Base Datos'!$B:$B,#REF!,'[1]Base Datos'!$D:$D,#REF!)</f>
        <v>0</v>
      </c>
      <c r="AE232" s="34">
        <f>SUMIFS('[1]Base Datos'!$V:$V,'[1]Base Datos'!$B:$B,#REF!,'[1]Base Datos'!$D:$D,#REF!)</f>
        <v>0</v>
      </c>
      <c r="AF232" s="34">
        <f>SUMIFS('[1]Base Datos'!$V:$V,'[1]Base Datos'!$B:$B,#REF!,'[1]Base Datos'!$D:$D,#REF!)</f>
        <v>0</v>
      </c>
      <c r="AG232" s="62">
        <f>SUMIFS('[1]Base Datos'!$V:$V,'[1]Base Datos'!$B:$B,#REF!,'[1]Base Datos'!$D:$D,#REF!)</f>
        <v>0</v>
      </c>
      <c r="AH232" s="35">
        <f>SUMIFS('[1]Base Datos'!$V:$V,'[1]Base Datos'!$B:$B,#REF!,'[1]Base Datos'!$D:$D,#REF!)</f>
        <v>0</v>
      </c>
      <c r="AI232" s="67"/>
    </row>
    <row r="233" spans="1:35" hidden="1">
      <c r="A233" s="14" t="s">
        <v>44</v>
      </c>
      <c r="B233" s="12">
        <f t="shared" si="20"/>
        <v>0</v>
      </c>
      <c r="C233" s="13">
        <v>728.64</v>
      </c>
      <c r="D233" s="13">
        <f t="shared" si="21"/>
        <v>0</v>
      </c>
      <c r="E233" s="34">
        <f>SUMIFS('[1]Base Datos'!$W:$W,'[1]Base Datos'!$B:$B,#REF!,'[1]Base Datos'!$D:$D,#REF!)</f>
        <v>0</v>
      </c>
      <c r="F233" s="34">
        <f>SUMIFS('[1]Base Datos'!$W:$W,'[1]Base Datos'!$B:$B,#REF!,'[1]Base Datos'!$D:$D,#REF!)</f>
        <v>0</v>
      </c>
      <c r="G233" s="34">
        <f>SUMIFS('[1]Base Datos'!$W:$W,'[1]Base Datos'!$B:$B,#REF!,'[1]Base Datos'!$D:$D,#REF!)</f>
        <v>0</v>
      </c>
      <c r="H233" s="35">
        <f>SUMIFS('[1]Base Datos'!$W:$W,'[1]Base Datos'!$B:$B,#REF!,'[1]Base Datos'!$D:$D,#REF!)</f>
        <v>0</v>
      </c>
      <c r="I233" s="35">
        <f>SUMIFS('[1]Base Datos'!$W:$W,'[1]Base Datos'!$B:$B,#REF!,'[1]Base Datos'!$D:$D,#REF!)</f>
        <v>0</v>
      </c>
      <c r="J233" s="34">
        <f>SUMIFS('[1]Base Datos'!$W:$W,'[1]Base Datos'!$B:$B,#REF!,'[1]Base Datos'!$D:$D,#REF!)</f>
        <v>0</v>
      </c>
      <c r="K233" s="34">
        <f>SUMIFS('[1]Base Datos'!$W:$W,'[1]Base Datos'!$B:$B,#REF!,'[1]Base Datos'!$D:$D,#REF!)</f>
        <v>0</v>
      </c>
      <c r="L233" s="34">
        <f>SUMIFS('[1]Base Datos'!$W:$W,'[1]Base Datos'!$B:$B,#REF!,'[1]Base Datos'!$D:$D,#REF!)</f>
        <v>0</v>
      </c>
      <c r="M233" s="34">
        <f>SUMIFS('[1]Base Datos'!$W:$W,'[1]Base Datos'!$B:$B,#REF!,'[1]Base Datos'!$D:$D,#REF!)</f>
        <v>0</v>
      </c>
      <c r="N233" s="35">
        <f>SUMIFS('[1]Base Datos'!$W:$W,'[1]Base Datos'!$B:$B,#REF!,'[1]Base Datos'!$D:$D,#REF!)</f>
        <v>0</v>
      </c>
      <c r="O233" s="35">
        <f>SUMIFS('[1]Base Datos'!$W:$W,'[1]Base Datos'!$B:$B,#REF!,'[1]Base Datos'!$D:$D,#REF!)</f>
        <v>0</v>
      </c>
      <c r="P233" s="35">
        <f>SUMIFS('[1]Base Datos'!$W:$W,'[1]Base Datos'!$B:$B,#REF!,'[1]Base Datos'!$D:$D,#REF!)</f>
        <v>0</v>
      </c>
      <c r="Q233" s="34">
        <f>SUMIFS('[1]Base Datos'!$W:$W,'[1]Base Datos'!$B:$B,#REF!,'[1]Base Datos'!$D:$D,#REF!)</f>
        <v>0</v>
      </c>
      <c r="R233" s="34">
        <f>SUMIFS('[1]Base Datos'!$W:$W,'[1]Base Datos'!$B:$B,#REF!,'[1]Base Datos'!$D:$D,#REF!)</f>
        <v>0</v>
      </c>
      <c r="S233" s="34">
        <f>SUMIFS('[1]Base Datos'!$W:$W,'[1]Base Datos'!$B:$B,#REF!,'[1]Base Datos'!$D:$D,#REF!)</f>
        <v>0</v>
      </c>
      <c r="T233" s="34">
        <f>SUMIFS('[1]Base Datos'!$W:$W,'[1]Base Datos'!$B:$B,#REF!,'[1]Base Datos'!$D:$D,#REF!)</f>
        <v>0</v>
      </c>
      <c r="U233" s="34">
        <f>SUMIFS('[1]Base Datos'!$W:$W,'[1]Base Datos'!$B:$B,#REF!,'[1]Base Datos'!$D:$D,#REF!)</f>
        <v>0</v>
      </c>
      <c r="V233" s="35">
        <f>SUMIFS('[1]Base Datos'!$W:$W,'[1]Base Datos'!$B:$B,#REF!,'[1]Base Datos'!$D:$D,#REF!)</f>
        <v>0</v>
      </c>
      <c r="W233" s="35">
        <f>SUMIFS('[1]Base Datos'!$W:$W,'[1]Base Datos'!$B:$B,#REF!,'[1]Base Datos'!$D:$D,#REF!)</f>
        <v>0</v>
      </c>
      <c r="X233" s="34">
        <f>SUMIFS('[1]Base Datos'!$W:$W,'[1]Base Datos'!$B:$B,#REF!,'[1]Base Datos'!$D:$D,#REF!)</f>
        <v>0</v>
      </c>
      <c r="Y233" s="34">
        <f>SUMIFS('[1]Base Datos'!$W:$W,'[1]Base Datos'!$B:$B,#REF!,'[1]Base Datos'!$D:$D,#REF!)</f>
        <v>0</v>
      </c>
      <c r="Z233" s="34">
        <f>SUMIFS('[1]Base Datos'!$W:$W,'[1]Base Datos'!$B:$B,#REF!,'[1]Base Datos'!$D:$D,#REF!)</f>
        <v>0</v>
      </c>
      <c r="AA233" s="34">
        <f>SUMIFS('[1]Base Datos'!$W:$W,'[1]Base Datos'!$B:$B,#REF!,'[1]Base Datos'!$D:$D,#REF!)</f>
        <v>0</v>
      </c>
      <c r="AB233" s="34">
        <f>SUMIFS('[1]Base Datos'!$W:$W,'[1]Base Datos'!$B:$B,#REF!,'[1]Base Datos'!$D:$D,#REF!)</f>
        <v>0</v>
      </c>
      <c r="AC233" s="35">
        <f>SUMIFS('[1]Base Datos'!$W:$W,'[1]Base Datos'!$B:$B,#REF!,'[1]Base Datos'!$D:$D,#REF!)</f>
        <v>0</v>
      </c>
      <c r="AD233" s="35">
        <f>SUMIFS('[1]Base Datos'!$W:$W,'[1]Base Datos'!$B:$B,#REF!,'[1]Base Datos'!$D:$D,#REF!)</f>
        <v>0</v>
      </c>
      <c r="AE233" s="34">
        <f>SUMIFS('[1]Base Datos'!$W:$W,'[1]Base Datos'!$B:$B,#REF!,'[1]Base Datos'!$D:$D,#REF!)</f>
        <v>0</v>
      </c>
      <c r="AF233" s="34">
        <f>SUMIFS('[1]Base Datos'!$W:$W,'[1]Base Datos'!$B:$B,#REF!,'[1]Base Datos'!$D:$D,#REF!)</f>
        <v>0</v>
      </c>
      <c r="AG233" s="62">
        <f>SUMIFS('[1]Base Datos'!$W:$W,'[1]Base Datos'!$B:$B,#REF!,'[1]Base Datos'!$D:$D,#REF!)</f>
        <v>0</v>
      </c>
      <c r="AH233" s="35">
        <f>SUMIFS('[1]Base Datos'!$W:$W,'[1]Base Datos'!$B:$B,#REF!,'[1]Base Datos'!$D:$D,#REF!)</f>
        <v>0</v>
      </c>
      <c r="AI233" s="67"/>
    </row>
    <row r="234" spans="1:35" hidden="1">
      <c r="A234" s="14" t="s">
        <v>45</v>
      </c>
      <c r="B234" s="12">
        <f t="shared" si="20"/>
        <v>0</v>
      </c>
      <c r="C234" s="13">
        <v>951.16499999999996</v>
      </c>
      <c r="D234" s="13">
        <f t="shared" si="21"/>
        <v>0</v>
      </c>
      <c r="E234" s="34">
        <f>SUMIFS('[1]Base Datos'!$X:$X,'[1]Base Datos'!$B:$B,#REF!,'[1]Base Datos'!$D:$D,#REF!)</f>
        <v>0</v>
      </c>
      <c r="F234" s="34">
        <f>SUMIFS('[1]Base Datos'!$X:$X,'[1]Base Datos'!$B:$B,#REF!,'[1]Base Datos'!$D:$D,#REF!)</f>
        <v>0</v>
      </c>
      <c r="G234" s="34">
        <f>SUMIFS('[1]Base Datos'!$X:$X,'[1]Base Datos'!$B:$B,#REF!,'[1]Base Datos'!$D:$D,#REF!)</f>
        <v>0</v>
      </c>
      <c r="H234" s="35">
        <f>SUMIFS('[1]Base Datos'!$X:$X,'[1]Base Datos'!$B:$B,#REF!,'[1]Base Datos'!$D:$D,#REF!)</f>
        <v>0</v>
      </c>
      <c r="I234" s="35">
        <f>SUMIFS('[1]Base Datos'!$X:$X,'[1]Base Datos'!$B:$B,#REF!,'[1]Base Datos'!$D:$D,#REF!)</f>
        <v>0</v>
      </c>
      <c r="J234" s="34">
        <f>SUMIFS('[1]Base Datos'!$X:$X,'[1]Base Datos'!$B:$B,#REF!,'[1]Base Datos'!$D:$D,#REF!)</f>
        <v>0</v>
      </c>
      <c r="K234" s="34">
        <f>SUMIFS('[1]Base Datos'!$X:$X,'[1]Base Datos'!$B:$B,#REF!,'[1]Base Datos'!$D:$D,#REF!)</f>
        <v>0</v>
      </c>
      <c r="L234" s="34">
        <f>SUMIFS('[1]Base Datos'!$X:$X,'[1]Base Datos'!$B:$B,#REF!,'[1]Base Datos'!$D:$D,#REF!)</f>
        <v>0</v>
      </c>
      <c r="M234" s="34">
        <f>SUMIFS('[1]Base Datos'!$X:$X,'[1]Base Datos'!$B:$B,#REF!,'[1]Base Datos'!$D:$D,#REF!)</f>
        <v>0</v>
      </c>
      <c r="N234" s="35">
        <f>SUMIFS('[1]Base Datos'!$X:$X,'[1]Base Datos'!$B:$B,#REF!,'[1]Base Datos'!$D:$D,#REF!)</f>
        <v>0</v>
      </c>
      <c r="O234" s="35">
        <f>SUMIFS('[1]Base Datos'!$X:$X,'[1]Base Datos'!$B:$B,#REF!,'[1]Base Datos'!$D:$D,#REF!)</f>
        <v>0</v>
      </c>
      <c r="P234" s="35">
        <f>SUMIFS('[1]Base Datos'!$X:$X,'[1]Base Datos'!$B:$B,#REF!,'[1]Base Datos'!$D:$D,#REF!)</f>
        <v>0</v>
      </c>
      <c r="Q234" s="34">
        <f>SUMIFS('[1]Base Datos'!$X:$X,'[1]Base Datos'!$B:$B,#REF!,'[1]Base Datos'!$D:$D,#REF!)</f>
        <v>0</v>
      </c>
      <c r="R234" s="34">
        <f>SUMIFS('[1]Base Datos'!$X:$X,'[1]Base Datos'!$B:$B,#REF!,'[1]Base Datos'!$D:$D,#REF!)</f>
        <v>0</v>
      </c>
      <c r="S234" s="34">
        <f>SUMIFS('[1]Base Datos'!$X:$X,'[1]Base Datos'!$B:$B,#REF!,'[1]Base Datos'!$D:$D,#REF!)</f>
        <v>0</v>
      </c>
      <c r="T234" s="34">
        <f>SUMIFS('[1]Base Datos'!$X:$X,'[1]Base Datos'!$B:$B,#REF!,'[1]Base Datos'!$D:$D,#REF!)</f>
        <v>0</v>
      </c>
      <c r="U234" s="34">
        <f>SUMIFS('[1]Base Datos'!$X:$X,'[1]Base Datos'!$B:$B,#REF!,'[1]Base Datos'!$D:$D,#REF!)</f>
        <v>0</v>
      </c>
      <c r="V234" s="35">
        <f>SUMIFS('[1]Base Datos'!$X:$X,'[1]Base Datos'!$B:$B,#REF!,'[1]Base Datos'!$D:$D,#REF!)</f>
        <v>0</v>
      </c>
      <c r="W234" s="35">
        <f>SUMIFS('[1]Base Datos'!$X:$X,'[1]Base Datos'!$B:$B,#REF!,'[1]Base Datos'!$D:$D,#REF!)</f>
        <v>0</v>
      </c>
      <c r="X234" s="34">
        <f>SUMIFS('[1]Base Datos'!$X:$X,'[1]Base Datos'!$B:$B,#REF!,'[1]Base Datos'!$D:$D,#REF!)</f>
        <v>0</v>
      </c>
      <c r="Y234" s="34">
        <f>SUMIFS('[1]Base Datos'!$X:$X,'[1]Base Datos'!$B:$B,#REF!,'[1]Base Datos'!$D:$D,#REF!)</f>
        <v>0</v>
      </c>
      <c r="Z234" s="34">
        <f>SUMIFS('[1]Base Datos'!$X:$X,'[1]Base Datos'!$B:$B,#REF!,'[1]Base Datos'!$D:$D,#REF!)</f>
        <v>0</v>
      </c>
      <c r="AA234" s="34">
        <f>SUMIFS('[1]Base Datos'!$X:$X,'[1]Base Datos'!$B:$B,#REF!,'[1]Base Datos'!$D:$D,#REF!)</f>
        <v>0</v>
      </c>
      <c r="AB234" s="34">
        <f>SUMIFS('[1]Base Datos'!$X:$X,'[1]Base Datos'!$B:$B,#REF!,'[1]Base Datos'!$D:$D,#REF!)</f>
        <v>0</v>
      </c>
      <c r="AC234" s="35">
        <f>SUMIFS('[1]Base Datos'!$X:$X,'[1]Base Datos'!$B:$B,#REF!,'[1]Base Datos'!$D:$D,#REF!)</f>
        <v>0</v>
      </c>
      <c r="AD234" s="35">
        <f>SUMIFS('[1]Base Datos'!$X:$X,'[1]Base Datos'!$B:$B,#REF!,'[1]Base Datos'!$D:$D,#REF!)</f>
        <v>0</v>
      </c>
      <c r="AE234" s="34">
        <f>SUMIFS('[1]Base Datos'!$X:$X,'[1]Base Datos'!$B:$B,#REF!,'[1]Base Datos'!$D:$D,#REF!)</f>
        <v>0</v>
      </c>
      <c r="AF234" s="34">
        <f>SUMIFS('[1]Base Datos'!$X:$X,'[1]Base Datos'!$B:$B,#REF!,'[1]Base Datos'!$D:$D,#REF!)</f>
        <v>0</v>
      </c>
      <c r="AG234" s="62">
        <f>SUMIFS('[1]Base Datos'!$X:$X,'[1]Base Datos'!$B:$B,#REF!,'[1]Base Datos'!$D:$D,#REF!)</f>
        <v>0</v>
      </c>
      <c r="AH234" s="35">
        <f>SUMIFS('[1]Base Datos'!$X:$X,'[1]Base Datos'!$B:$B,#REF!,'[1]Base Datos'!$D:$D,#REF!)</f>
        <v>0</v>
      </c>
      <c r="AI234" s="67"/>
    </row>
    <row r="235" spans="1:35" hidden="1">
      <c r="A235" s="14" t="s">
        <v>46</v>
      </c>
      <c r="B235" s="12">
        <f t="shared" si="20"/>
        <v>0</v>
      </c>
      <c r="C235" s="13">
        <v>238.04999999999998</v>
      </c>
      <c r="D235" s="13">
        <f t="shared" si="21"/>
        <v>0</v>
      </c>
      <c r="E235" s="34">
        <f>SUMIFS('[1]Base Datos'!$Y:$Y,'[1]Base Datos'!$B:$B,#REF!,'[1]Base Datos'!$D:$D,#REF!)</f>
        <v>0</v>
      </c>
      <c r="F235" s="34">
        <f>SUMIFS('[1]Base Datos'!$Y:$Y,'[1]Base Datos'!$B:$B,#REF!,'[1]Base Datos'!$D:$D,#REF!)</f>
        <v>0</v>
      </c>
      <c r="G235" s="34">
        <f>SUMIFS('[1]Base Datos'!$Y:$Y,'[1]Base Datos'!$B:$B,#REF!,'[1]Base Datos'!$D:$D,#REF!)</f>
        <v>0</v>
      </c>
      <c r="H235" s="35">
        <f>SUMIFS('[1]Base Datos'!$Y:$Y,'[1]Base Datos'!$B:$B,#REF!,'[1]Base Datos'!$D:$D,#REF!)</f>
        <v>0</v>
      </c>
      <c r="I235" s="35">
        <f>SUMIFS('[1]Base Datos'!$Y:$Y,'[1]Base Datos'!$B:$B,#REF!,'[1]Base Datos'!$D:$D,#REF!)</f>
        <v>0</v>
      </c>
      <c r="J235" s="34">
        <f>SUMIFS('[1]Base Datos'!$Y:$Y,'[1]Base Datos'!$B:$B,#REF!,'[1]Base Datos'!$D:$D,#REF!)</f>
        <v>0</v>
      </c>
      <c r="K235" s="34">
        <f>SUMIFS('[1]Base Datos'!$Y:$Y,'[1]Base Datos'!$B:$B,#REF!,'[1]Base Datos'!$D:$D,#REF!)</f>
        <v>0</v>
      </c>
      <c r="L235" s="34">
        <f>SUMIFS('[1]Base Datos'!$Y:$Y,'[1]Base Datos'!$B:$B,#REF!,'[1]Base Datos'!$D:$D,#REF!)</f>
        <v>0</v>
      </c>
      <c r="M235" s="34">
        <f>SUMIFS('[1]Base Datos'!$Y:$Y,'[1]Base Datos'!$B:$B,#REF!,'[1]Base Datos'!$D:$D,#REF!)</f>
        <v>0</v>
      </c>
      <c r="N235" s="35">
        <f>SUMIFS('[1]Base Datos'!$Y:$Y,'[1]Base Datos'!$B:$B,#REF!,'[1]Base Datos'!$D:$D,#REF!)</f>
        <v>0</v>
      </c>
      <c r="O235" s="35">
        <f>SUMIFS('[1]Base Datos'!$Y:$Y,'[1]Base Datos'!$B:$B,#REF!,'[1]Base Datos'!$D:$D,#REF!)</f>
        <v>0</v>
      </c>
      <c r="P235" s="35">
        <f>SUMIFS('[1]Base Datos'!$Y:$Y,'[1]Base Datos'!$B:$B,#REF!,'[1]Base Datos'!$D:$D,#REF!)</f>
        <v>0</v>
      </c>
      <c r="Q235" s="34">
        <f>SUMIFS('[1]Base Datos'!$Y:$Y,'[1]Base Datos'!$B:$B,#REF!,'[1]Base Datos'!$D:$D,#REF!)</f>
        <v>0</v>
      </c>
      <c r="R235" s="34">
        <f>SUMIFS('[1]Base Datos'!$Y:$Y,'[1]Base Datos'!$B:$B,#REF!,'[1]Base Datos'!$D:$D,#REF!)</f>
        <v>0</v>
      </c>
      <c r="S235" s="34">
        <f>SUMIFS('[1]Base Datos'!$Y:$Y,'[1]Base Datos'!$B:$B,#REF!,'[1]Base Datos'!$D:$D,#REF!)</f>
        <v>0</v>
      </c>
      <c r="T235" s="34">
        <f>SUMIFS('[1]Base Datos'!$Y:$Y,'[1]Base Datos'!$B:$B,#REF!,'[1]Base Datos'!$D:$D,#REF!)</f>
        <v>0</v>
      </c>
      <c r="U235" s="34">
        <f>SUMIFS('[1]Base Datos'!$Y:$Y,'[1]Base Datos'!$B:$B,#REF!,'[1]Base Datos'!$D:$D,#REF!)</f>
        <v>0</v>
      </c>
      <c r="V235" s="35">
        <f>SUMIFS('[1]Base Datos'!$Y:$Y,'[1]Base Datos'!$B:$B,#REF!,'[1]Base Datos'!$D:$D,#REF!)</f>
        <v>0</v>
      </c>
      <c r="W235" s="35">
        <f>SUMIFS('[1]Base Datos'!$Y:$Y,'[1]Base Datos'!$B:$B,#REF!,'[1]Base Datos'!$D:$D,#REF!)</f>
        <v>0</v>
      </c>
      <c r="X235" s="34">
        <f>SUMIFS('[1]Base Datos'!$Y:$Y,'[1]Base Datos'!$B:$B,#REF!,'[1]Base Datos'!$D:$D,#REF!)</f>
        <v>0</v>
      </c>
      <c r="Y235" s="34">
        <f>SUMIFS('[1]Base Datos'!$Y:$Y,'[1]Base Datos'!$B:$B,#REF!,'[1]Base Datos'!$D:$D,#REF!)</f>
        <v>0</v>
      </c>
      <c r="Z235" s="34">
        <f>SUMIFS('[1]Base Datos'!$Y:$Y,'[1]Base Datos'!$B:$B,#REF!,'[1]Base Datos'!$D:$D,#REF!)</f>
        <v>0</v>
      </c>
      <c r="AA235" s="34">
        <f>SUMIFS('[1]Base Datos'!$Y:$Y,'[1]Base Datos'!$B:$B,#REF!,'[1]Base Datos'!$D:$D,#REF!)</f>
        <v>0</v>
      </c>
      <c r="AB235" s="34">
        <f>SUMIFS('[1]Base Datos'!$Y:$Y,'[1]Base Datos'!$B:$B,#REF!,'[1]Base Datos'!$D:$D,#REF!)</f>
        <v>0</v>
      </c>
      <c r="AC235" s="35">
        <f>SUMIFS('[1]Base Datos'!$Y:$Y,'[1]Base Datos'!$B:$B,#REF!,'[1]Base Datos'!$D:$D,#REF!)</f>
        <v>0</v>
      </c>
      <c r="AD235" s="35">
        <f>SUMIFS('[1]Base Datos'!$Y:$Y,'[1]Base Datos'!$B:$B,#REF!,'[1]Base Datos'!$D:$D,#REF!)</f>
        <v>0</v>
      </c>
      <c r="AE235" s="34">
        <f>SUMIFS('[1]Base Datos'!$Y:$Y,'[1]Base Datos'!$B:$B,#REF!,'[1]Base Datos'!$D:$D,#REF!)</f>
        <v>0</v>
      </c>
      <c r="AF235" s="34">
        <f>SUMIFS('[1]Base Datos'!$Y:$Y,'[1]Base Datos'!$B:$B,#REF!,'[1]Base Datos'!$D:$D,#REF!)</f>
        <v>0</v>
      </c>
      <c r="AG235" s="62">
        <f>SUMIFS('[1]Base Datos'!$Y:$Y,'[1]Base Datos'!$B:$B,#REF!,'[1]Base Datos'!$D:$D,#REF!)</f>
        <v>0</v>
      </c>
      <c r="AH235" s="35">
        <f>SUMIFS('[1]Base Datos'!$Y:$Y,'[1]Base Datos'!$B:$B,#REF!,'[1]Base Datos'!$D:$D,#REF!)</f>
        <v>0</v>
      </c>
      <c r="AI235" s="67"/>
    </row>
    <row r="236" spans="1:35" hidden="1">
      <c r="A236" s="14" t="s">
        <v>47</v>
      </c>
      <c r="B236" s="12">
        <f t="shared" si="20"/>
        <v>0</v>
      </c>
      <c r="C236" s="13">
        <v>1458.3149999999998</v>
      </c>
      <c r="D236" s="13">
        <f t="shared" si="21"/>
        <v>0</v>
      </c>
      <c r="E236" s="34">
        <f>SUMIFS('[1]Base Datos'!$Z:$Z,'[1]Base Datos'!$B:$B,#REF!,'[1]Base Datos'!$D:$D,#REF!)</f>
        <v>0</v>
      </c>
      <c r="F236" s="34">
        <f>SUMIFS('[1]Base Datos'!$Z:$Z,'[1]Base Datos'!$B:$B,#REF!,'[1]Base Datos'!$D:$D,#REF!)</f>
        <v>0</v>
      </c>
      <c r="G236" s="34">
        <f>SUMIFS('[1]Base Datos'!$Z:$Z,'[1]Base Datos'!$B:$B,#REF!,'[1]Base Datos'!$D:$D,#REF!)</f>
        <v>0</v>
      </c>
      <c r="H236" s="35">
        <f>SUMIFS('[1]Base Datos'!$Z:$Z,'[1]Base Datos'!$B:$B,#REF!,'[1]Base Datos'!$D:$D,#REF!)</f>
        <v>0</v>
      </c>
      <c r="I236" s="35">
        <f>SUMIFS('[1]Base Datos'!$Z:$Z,'[1]Base Datos'!$B:$B,#REF!,'[1]Base Datos'!$D:$D,#REF!)</f>
        <v>0</v>
      </c>
      <c r="J236" s="34">
        <f>SUMIFS('[1]Base Datos'!$Z:$Z,'[1]Base Datos'!$B:$B,#REF!,'[1]Base Datos'!$D:$D,#REF!)</f>
        <v>0</v>
      </c>
      <c r="K236" s="34">
        <f>SUMIFS('[1]Base Datos'!$Z:$Z,'[1]Base Datos'!$B:$B,#REF!,'[1]Base Datos'!$D:$D,#REF!)</f>
        <v>0</v>
      </c>
      <c r="L236" s="34">
        <f>SUMIFS('[1]Base Datos'!$Z:$Z,'[1]Base Datos'!$B:$B,#REF!,'[1]Base Datos'!$D:$D,#REF!)</f>
        <v>0</v>
      </c>
      <c r="M236" s="34">
        <f>SUMIFS('[1]Base Datos'!$Z:$Z,'[1]Base Datos'!$B:$B,#REF!,'[1]Base Datos'!$D:$D,#REF!)</f>
        <v>0</v>
      </c>
      <c r="N236" s="35">
        <f>SUMIFS('[1]Base Datos'!$Z:$Z,'[1]Base Datos'!$B:$B,#REF!,'[1]Base Datos'!$D:$D,#REF!)</f>
        <v>0</v>
      </c>
      <c r="O236" s="35">
        <f>SUMIFS('[1]Base Datos'!$Z:$Z,'[1]Base Datos'!$B:$B,#REF!,'[1]Base Datos'!$D:$D,#REF!)</f>
        <v>0</v>
      </c>
      <c r="P236" s="35">
        <f>SUMIFS('[1]Base Datos'!$Z:$Z,'[1]Base Datos'!$B:$B,#REF!,'[1]Base Datos'!$D:$D,#REF!)</f>
        <v>0</v>
      </c>
      <c r="Q236" s="34">
        <f>SUMIFS('[1]Base Datos'!$Z:$Z,'[1]Base Datos'!$B:$B,#REF!,'[1]Base Datos'!$D:$D,#REF!)</f>
        <v>0</v>
      </c>
      <c r="R236" s="34">
        <f>SUMIFS('[1]Base Datos'!$Z:$Z,'[1]Base Datos'!$B:$B,#REF!,'[1]Base Datos'!$D:$D,#REF!)</f>
        <v>0</v>
      </c>
      <c r="S236" s="34">
        <f>SUMIFS('[1]Base Datos'!$Z:$Z,'[1]Base Datos'!$B:$B,#REF!,'[1]Base Datos'!$D:$D,#REF!)</f>
        <v>0</v>
      </c>
      <c r="T236" s="34">
        <f>SUMIFS('[1]Base Datos'!$Z:$Z,'[1]Base Datos'!$B:$B,#REF!,'[1]Base Datos'!$D:$D,#REF!)</f>
        <v>0</v>
      </c>
      <c r="U236" s="34">
        <f>SUMIFS('[1]Base Datos'!$Z:$Z,'[1]Base Datos'!$B:$B,#REF!,'[1]Base Datos'!$D:$D,#REF!)</f>
        <v>0</v>
      </c>
      <c r="V236" s="35">
        <f>SUMIFS('[1]Base Datos'!$Z:$Z,'[1]Base Datos'!$B:$B,#REF!,'[1]Base Datos'!$D:$D,#REF!)</f>
        <v>0</v>
      </c>
      <c r="W236" s="35">
        <f>SUMIFS('[1]Base Datos'!$Z:$Z,'[1]Base Datos'!$B:$B,#REF!,'[1]Base Datos'!$D:$D,#REF!)</f>
        <v>0</v>
      </c>
      <c r="X236" s="34">
        <f>SUMIFS('[1]Base Datos'!$Z:$Z,'[1]Base Datos'!$B:$B,#REF!,'[1]Base Datos'!$D:$D,#REF!)</f>
        <v>0</v>
      </c>
      <c r="Y236" s="34">
        <f>SUMIFS('[1]Base Datos'!$Z:$Z,'[1]Base Datos'!$B:$B,#REF!,'[1]Base Datos'!$D:$D,#REF!)</f>
        <v>0</v>
      </c>
      <c r="Z236" s="34">
        <f>SUMIFS('[1]Base Datos'!$Z:$Z,'[1]Base Datos'!$B:$B,#REF!,'[1]Base Datos'!$D:$D,#REF!)</f>
        <v>0</v>
      </c>
      <c r="AA236" s="34">
        <f>SUMIFS('[1]Base Datos'!$Z:$Z,'[1]Base Datos'!$B:$B,#REF!,'[1]Base Datos'!$D:$D,#REF!)</f>
        <v>0</v>
      </c>
      <c r="AB236" s="34">
        <f>SUMIFS('[1]Base Datos'!$Z:$Z,'[1]Base Datos'!$B:$B,#REF!,'[1]Base Datos'!$D:$D,#REF!)</f>
        <v>0</v>
      </c>
      <c r="AC236" s="35">
        <f>SUMIFS('[1]Base Datos'!$Z:$Z,'[1]Base Datos'!$B:$B,#REF!,'[1]Base Datos'!$D:$D,#REF!)</f>
        <v>0</v>
      </c>
      <c r="AD236" s="35">
        <f>SUMIFS('[1]Base Datos'!$Z:$Z,'[1]Base Datos'!$B:$B,#REF!,'[1]Base Datos'!$D:$D,#REF!)</f>
        <v>0</v>
      </c>
      <c r="AE236" s="34">
        <f>SUMIFS('[1]Base Datos'!$Z:$Z,'[1]Base Datos'!$B:$B,#REF!,'[1]Base Datos'!$D:$D,#REF!)</f>
        <v>0</v>
      </c>
      <c r="AF236" s="34">
        <f>SUMIFS('[1]Base Datos'!$Z:$Z,'[1]Base Datos'!$B:$B,#REF!,'[1]Base Datos'!$D:$D,#REF!)</f>
        <v>0</v>
      </c>
      <c r="AG236" s="62">
        <f>SUMIFS('[1]Base Datos'!$Z:$Z,'[1]Base Datos'!$B:$B,#REF!,'[1]Base Datos'!$D:$D,#REF!)</f>
        <v>0</v>
      </c>
      <c r="AH236" s="35">
        <f>SUMIFS('[1]Base Datos'!$Z:$Z,'[1]Base Datos'!$B:$B,#REF!,'[1]Base Datos'!$D:$D,#REF!)</f>
        <v>0</v>
      </c>
      <c r="AI236" s="67"/>
    </row>
    <row r="237" spans="1:35" hidden="1">
      <c r="A237" s="14" t="s">
        <v>49</v>
      </c>
      <c r="B237" s="12">
        <f t="shared" ref="B237:B268" si="22">SUM(E237:AI237)</f>
        <v>0</v>
      </c>
      <c r="C237" s="13">
        <v>313.295922308385</v>
      </c>
      <c r="D237" s="13">
        <f t="shared" ref="D237:D268" si="23">B237*C237</f>
        <v>0</v>
      </c>
      <c r="E237" s="34">
        <f>SUMIFS('[2]Base Datos'!$I:$I,'[2]Base Datos'!$A:$A,#REF!,'[2]Base Datos'!$E:$E,#REF!)</f>
        <v>0</v>
      </c>
      <c r="F237" s="34">
        <f>SUMIFS('[2]Base Datos'!$I:$I,'[2]Base Datos'!$A:$A,#REF!,'[2]Base Datos'!$E:$E,#REF!)</f>
        <v>0</v>
      </c>
      <c r="G237" s="34">
        <f>SUMIFS('[2]Base Datos'!$I:$I,'[2]Base Datos'!$A:$A,#REF!,'[2]Base Datos'!$E:$E,#REF!)</f>
        <v>0</v>
      </c>
      <c r="H237" s="35">
        <f>SUMIFS('[2]Base Datos'!$I:$I,'[2]Base Datos'!$A:$A,#REF!,'[2]Base Datos'!$E:$E,#REF!)</f>
        <v>0</v>
      </c>
      <c r="I237" s="35">
        <f>SUMIFS('[2]Base Datos'!$I:$I,'[2]Base Datos'!$A:$A,#REF!,'[2]Base Datos'!$E:$E,#REF!)</f>
        <v>0</v>
      </c>
      <c r="J237" s="34">
        <f>SUMIFS('[2]Base Datos'!$I:$I,'[2]Base Datos'!$A:$A,#REF!,'[2]Base Datos'!$E:$E,#REF!)</f>
        <v>0</v>
      </c>
      <c r="K237" s="34">
        <f>SUMIFS('[2]Base Datos'!$I:$I,'[2]Base Datos'!$A:$A,#REF!,'[2]Base Datos'!$E:$E,#REF!)</f>
        <v>0</v>
      </c>
      <c r="L237" s="34">
        <f>SUMIFS('[2]Base Datos'!$I:$I,'[2]Base Datos'!$A:$A,#REF!,'[2]Base Datos'!$E:$E,#REF!)</f>
        <v>0</v>
      </c>
      <c r="M237" s="34">
        <f>SUMIFS('[2]Base Datos'!$I:$I,'[2]Base Datos'!$A:$A,#REF!,'[2]Base Datos'!$E:$E,#REF!)</f>
        <v>0</v>
      </c>
      <c r="N237" s="35">
        <f>SUMIFS('[2]Base Datos'!$I:$I,'[2]Base Datos'!$A:$A,#REF!,'[2]Base Datos'!$E:$E,#REF!)</f>
        <v>0</v>
      </c>
      <c r="O237" s="35">
        <f>SUMIFS('[2]Base Datos'!$I:$I,'[2]Base Datos'!$A:$A,#REF!,'[2]Base Datos'!$E:$E,#REF!)</f>
        <v>0</v>
      </c>
      <c r="P237" s="35">
        <f>SUMIFS('[2]Base Datos'!$I:$I,'[2]Base Datos'!$A:$A,#REF!,'[2]Base Datos'!$E:$E,#REF!)</f>
        <v>0</v>
      </c>
      <c r="Q237" s="34">
        <f>SUMIFS('[2]Base Datos'!$I:$I,'[2]Base Datos'!$A:$A,#REF!,'[2]Base Datos'!$E:$E,#REF!)</f>
        <v>0</v>
      </c>
      <c r="R237" s="34">
        <f>SUMIFS('[2]Base Datos'!$I:$I,'[2]Base Datos'!$A:$A,#REF!,'[2]Base Datos'!$E:$E,#REF!)</f>
        <v>0</v>
      </c>
      <c r="S237" s="34">
        <f>SUMIFS('[2]Base Datos'!$I:$I,'[2]Base Datos'!$A:$A,#REF!,'[2]Base Datos'!$E:$E,#REF!)</f>
        <v>0</v>
      </c>
      <c r="T237" s="34">
        <f>SUMIFS('[2]Base Datos'!$I:$I,'[2]Base Datos'!$A:$A,#REF!,'[2]Base Datos'!$E:$E,#REF!)</f>
        <v>0</v>
      </c>
      <c r="U237" s="34">
        <f>SUMIFS('[2]Base Datos'!$I:$I,'[2]Base Datos'!$A:$A,#REF!,'[2]Base Datos'!$E:$E,#REF!)</f>
        <v>0</v>
      </c>
      <c r="V237" s="35">
        <f>SUMIFS('[2]Base Datos'!$I:$I,'[2]Base Datos'!$A:$A,#REF!,'[2]Base Datos'!$E:$E,#REF!)</f>
        <v>0</v>
      </c>
      <c r="W237" s="35">
        <f>SUMIFS('[2]Base Datos'!$I:$I,'[2]Base Datos'!$A:$A,#REF!,'[2]Base Datos'!$E:$E,#REF!)</f>
        <v>0</v>
      </c>
      <c r="X237" s="34">
        <f>SUMIFS('[2]Base Datos'!$I:$I,'[2]Base Datos'!$A:$A,#REF!,'[2]Base Datos'!$E:$E,#REF!)</f>
        <v>0</v>
      </c>
      <c r="Y237" s="34">
        <f>SUMIFS('[2]Base Datos'!$I:$I,'[2]Base Datos'!$A:$A,#REF!,'[2]Base Datos'!$E:$E,#REF!)</f>
        <v>0</v>
      </c>
      <c r="Z237" s="34">
        <f>SUMIFS('[2]Base Datos'!$I:$I,'[2]Base Datos'!$A:$A,#REF!,'[2]Base Datos'!$E:$E,#REF!)</f>
        <v>0</v>
      </c>
      <c r="AA237" s="34">
        <f>SUMIFS('[2]Base Datos'!$I:$I,'[2]Base Datos'!$A:$A,#REF!,'[2]Base Datos'!$E:$E,#REF!)</f>
        <v>0</v>
      </c>
      <c r="AB237" s="34">
        <f>SUMIFS('[2]Base Datos'!$I:$I,'[2]Base Datos'!$A:$A,#REF!,'[2]Base Datos'!$E:$E,#REF!)</f>
        <v>0</v>
      </c>
      <c r="AC237" s="35">
        <f>SUMIFS('[2]Base Datos'!$I:$I,'[2]Base Datos'!$A:$A,#REF!,'[2]Base Datos'!$E:$E,#REF!)</f>
        <v>0</v>
      </c>
      <c r="AD237" s="35">
        <f>SUMIFS('[2]Base Datos'!$I:$I,'[2]Base Datos'!$A:$A,#REF!,'[2]Base Datos'!$E:$E,#REF!)</f>
        <v>0</v>
      </c>
      <c r="AE237" s="34">
        <f>SUMIFS('[2]Base Datos'!$I:$I,'[2]Base Datos'!$A:$A,#REF!,'[2]Base Datos'!$E:$E,#REF!)</f>
        <v>0</v>
      </c>
      <c r="AF237" s="34">
        <f>SUMIFS('[2]Base Datos'!$I:$I,'[2]Base Datos'!$A:$A,#REF!,'[2]Base Datos'!$E:$E,#REF!)</f>
        <v>0</v>
      </c>
      <c r="AG237" s="62">
        <f>SUMIFS('[2]Base Datos'!$I:$I,'[2]Base Datos'!$A:$A,#REF!,'[2]Base Datos'!$E:$E,#REF!)</f>
        <v>0</v>
      </c>
      <c r="AH237" s="35">
        <f>SUMIFS('[2]Base Datos'!$I:$I,'[2]Base Datos'!$A:$A,#REF!,'[2]Base Datos'!$E:$E,#REF!)</f>
        <v>0</v>
      </c>
      <c r="AI237" s="67"/>
    </row>
    <row r="238" spans="1:35" hidden="1">
      <c r="A238" s="14" t="s">
        <v>50</v>
      </c>
      <c r="B238" s="12">
        <f t="shared" si="22"/>
        <v>0</v>
      </c>
      <c r="C238" s="13">
        <v>275.70041163137876</v>
      </c>
      <c r="D238" s="13">
        <f t="shared" si="23"/>
        <v>0</v>
      </c>
      <c r="E238" s="34">
        <f>SUMIFS('[2]Base Datos'!$J:$J,'[2]Base Datos'!$A:$A,#REF!,'[2]Base Datos'!$E:$E,#REF!)</f>
        <v>0</v>
      </c>
      <c r="F238" s="34">
        <f>SUMIFS('[2]Base Datos'!$J:$J,'[2]Base Datos'!$A:$A,#REF!,'[2]Base Datos'!$E:$E,#REF!)</f>
        <v>0</v>
      </c>
      <c r="G238" s="34">
        <f>SUMIFS('[2]Base Datos'!$J:$J,'[2]Base Datos'!$A:$A,#REF!,'[2]Base Datos'!$E:$E,#REF!)</f>
        <v>0</v>
      </c>
      <c r="H238" s="35">
        <f>SUMIFS('[2]Base Datos'!$J:$J,'[2]Base Datos'!$A:$A,#REF!,'[2]Base Datos'!$E:$E,#REF!)</f>
        <v>0</v>
      </c>
      <c r="I238" s="35">
        <f>SUMIFS('[2]Base Datos'!$J:$J,'[2]Base Datos'!$A:$A,#REF!,'[2]Base Datos'!$E:$E,#REF!)</f>
        <v>0</v>
      </c>
      <c r="J238" s="34">
        <f>SUMIFS('[2]Base Datos'!$J:$J,'[2]Base Datos'!$A:$A,#REF!,'[2]Base Datos'!$E:$E,#REF!)</f>
        <v>0</v>
      </c>
      <c r="K238" s="34">
        <f>SUMIFS('[2]Base Datos'!$J:$J,'[2]Base Datos'!$A:$A,#REF!,'[2]Base Datos'!$E:$E,#REF!)</f>
        <v>0</v>
      </c>
      <c r="L238" s="34">
        <f>SUMIFS('[2]Base Datos'!$J:$J,'[2]Base Datos'!$A:$A,#REF!,'[2]Base Datos'!$E:$E,#REF!)</f>
        <v>0</v>
      </c>
      <c r="M238" s="34">
        <f>SUMIFS('[2]Base Datos'!$J:$J,'[2]Base Datos'!$A:$A,#REF!,'[2]Base Datos'!$E:$E,#REF!)</f>
        <v>0</v>
      </c>
      <c r="N238" s="35">
        <f>SUMIFS('[2]Base Datos'!$J:$J,'[2]Base Datos'!$A:$A,#REF!,'[2]Base Datos'!$E:$E,#REF!)</f>
        <v>0</v>
      </c>
      <c r="O238" s="35">
        <f>SUMIFS('[2]Base Datos'!$J:$J,'[2]Base Datos'!$A:$A,#REF!,'[2]Base Datos'!$E:$E,#REF!)</f>
        <v>0</v>
      </c>
      <c r="P238" s="35">
        <f>SUMIFS('[2]Base Datos'!$J:$J,'[2]Base Datos'!$A:$A,#REF!,'[2]Base Datos'!$E:$E,#REF!)</f>
        <v>0</v>
      </c>
      <c r="Q238" s="34">
        <f>SUMIFS('[2]Base Datos'!$J:$J,'[2]Base Datos'!$A:$A,#REF!,'[2]Base Datos'!$E:$E,#REF!)</f>
        <v>0</v>
      </c>
      <c r="R238" s="34">
        <f>SUMIFS('[2]Base Datos'!$J:$J,'[2]Base Datos'!$A:$A,#REF!,'[2]Base Datos'!$E:$E,#REF!)</f>
        <v>0</v>
      </c>
      <c r="S238" s="34">
        <f>SUMIFS('[2]Base Datos'!$J:$J,'[2]Base Datos'!$A:$A,#REF!,'[2]Base Datos'!$E:$E,#REF!)</f>
        <v>0</v>
      </c>
      <c r="T238" s="34">
        <f>SUMIFS('[2]Base Datos'!$J:$J,'[2]Base Datos'!$A:$A,#REF!,'[2]Base Datos'!$E:$E,#REF!)</f>
        <v>0</v>
      </c>
      <c r="U238" s="34">
        <f>SUMIFS('[2]Base Datos'!$J:$J,'[2]Base Datos'!$A:$A,#REF!,'[2]Base Datos'!$E:$E,#REF!)</f>
        <v>0</v>
      </c>
      <c r="V238" s="35">
        <f>SUMIFS('[2]Base Datos'!$J:$J,'[2]Base Datos'!$A:$A,#REF!,'[2]Base Datos'!$E:$E,#REF!)</f>
        <v>0</v>
      </c>
      <c r="W238" s="35">
        <f>SUMIFS('[2]Base Datos'!$J:$J,'[2]Base Datos'!$A:$A,#REF!,'[2]Base Datos'!$E:$E,#REF!)</f>
        <v>0</v>
      </c>
      <c r="X238" s="34">
        <f>SUMIFS('[2]Base Datos'!$J:$J,'[2]Base Datos'!$A:$A,#REF!,'[2]Base Datos'!$E:$E,#REF!)</f>
        <v>0</v>
      </c>
      <c r="Y238" s="34">
        <f>SUMIFS('[2]Base Datos'!$J:$J,'[2]Base Datos'!$A:$A,#REF!,'[2]Base Datos'!$E:$E,#REF!)</f>
        <v>0</v>
      </c>
      <c r="Z238" s="34">
        <f>SUMIFS('[2]Base Datos'!$J:$J,'[2]Base Datos'!$A:$A,#REF!,'[2]Base Datos'!$E:$E,#REF!)</f>
        <v>0</v>
      </c>
      <c r="AA238" s="34">
        <f>SUMIFS('[2]Base Datos'!$J:$J,'[2]Base Datos'!$A:$A,#REF!,'[2]Base Datos'!$E:$E,#REF!)</f>
        <v>0</v>
      </c>
      <c r="AB238" s="34">
        <f>SUMIFS('[2]Base Datos'!$J:$J,'[2]Base Datos'!$A:$A,#REF!,'[2]Base Datos'!$E:$E,#REF!)</f>
        <v>0</v>
      </c>
      <c r="AC238" s="35">
        <f>SUMIFS('[2]Base Datos'!$J:$J,'[2]Base Datos'!$A:$A,#REF!,'[2]Base Datos'!$E:$E,#REF!)</f>
        <v>0</v>
      </c>
      <c r="AD238" s="35">
        <f>SUMIFS('[2]Base Datos'!$J:$J,'[2]Base Datos'!$A:$A,#REF!,'[2]Base Datos'!$E:$E,#REF!)</f>
        <v>0</v>
      </c>
      <c r="AE238" s="34">
        <f>SUMIFS('[2]Base Datos'!$J:$J,'[2]Base Datos'!$A:$A,#REF!,'[2]Base Datos'!$E:$E,#REF!)</f>
        <v>0</v>
      </c>
      <c r="AF238" s="34">
        <f>SUMIFS('[2]Base Datos'!$J:$J,'[2]Base Datos'!$A:$A,#REF!,'[2]Base Datos'!$E:$E,#REF!)</f>
        <v>0</v>
      </c>
      <c r="AG238" s="62">
        <f>SUMIFS('[2]Base Datos'!$J:$J,'[2]Base Datos'!$A:$A,#REF!,'[2]Base Datos'!$E:$E,#REF!)</f>
        <v>0</v>
      </c>
      <c r="AH238" s="35">
        <f>SUMIFS('[2]Base Datos'!$J:$J,'[2]Base Datos'!$A:$A,#REF!,'[2]Base Datos'!$E:$E,#REF!)</f>
        <v>0</v>
      </c>
      <c r="AI238" s="67"/>
    </row>
    <row r="239" spans="1:35" hidden="1">
      <c r="A239" s="14" t="s">
        <v>51</v>
      </c>
      <c r="B239" s="12">
        <f t="shared" si="22"/>
        <v>0</v>
      </c>
      <c r="C239" s="13">
        <v>751.91021354012389</v>
      </c>
      <c r="D239" s="13">
        <f t="shared" si="23"/>
        <v>0</v>
      </c>
      <c r="E239" s="34">
        <f>SUMIFS('[2]Base Datos'!$K:$K,'[2]Base Datos'!$A:$A,#REF!,'[2]Base Datos'!$E:$E,#REF!)</f>
        <v>0</v>
      </c>
      <c r="F239" s="34">
        <f>SUMIFS('[2]Base Datos'!$K:$K,'[2]Base Datos'!$A:$A,#REF!,'[2]Base Datos'!$E:$E,#REF!)</f>
        <v>0</v>
      </c>
      <c r="G239" s="34">
        <f>SUMIFS('[2]Base Datos'!$K:$K,'[2]Base Datos'!$A:$A,#REF!,'[2]Base Datos'!$E:$E,#REF!)</f>
        <v>0</v>
      </c>
      <c r="H239" s="35">
        <f>SUMIFS('[2]Base Datos'!$K:$K,'[2]Base Datos'!$A:$A,#REF!,'[2]Base Datos'!$E:$E,#REF!)</f>
        <v>0</v>
      </c>
      <c r="I239" s="35">
        <f>SUMIFS('[2]Base Datos'!$K:$K,'[2]Base Datos'!$A:$A,#REF!,'[2]Base Datos'!$E:$E,#REF!)</f>
        <v>0</v>
      </c>
      <c r="J239" s="34">
        <f>SUMIFS('[2]Base Datos'!$K:$K,'[2]Base Datos'!$A:$A,#REF!,'[2]Base Datos'!$E:$E,#REF!)</f>
        <v>0</v>
      </c>
      <c r="K239" s="34">
        <f>SUMIFS('[2]Base Datos'!$K:$K,'[2]Base Datos'!$A:$A,#REF!,'[2]Base Datos'!$E:$E,#REF!)</f>
        <v>0</v>
      </c>
      <c r="L239" s="34">
        <f>SUMIFS('[2]Base Datos'!$K:$K,'[2]Base Datos'!$A:$A,#REF!,'[2]Base Datos'!$E:$E,#REF!)</f>
        <v>0</v>
      </c>
      <c r="M239" s="34">
        <f>SUMIFS('[2]Base Datos'!$K:$K,'[2]Base Datos'!$A:$A,#REF!,'[2]Base Datos'!$E:$E,#REF!)</f>
        <v>0</v>
      </c>
      <c r="N239" s="35">
        <f>SUMIFS('[2]Base Datos'!$K:$K,'[2]Base Datos'!$A:$A,#REF!,'[2]Base Datos'!$E:$E,#REF!)</f>
        <v>0</v>
      </c>
      <c r="O239" s="35">
        <f>SUMIFS('[2]Base Datos'!$K:$K,'[2]Base Datos'!$A:$A,#REF!,'[2]Base Datos'!$E:$E,#REF!)</f>
        <v>0</v>
      </c>
      <c r="P239" s="35">
        <f>SUMIFS('[2]Base Datos'!$K:$K,'[2]Base Datos'!$A:$A,#REF!,'[2]Base Datos'!$E:$E,#REF!)</f>
        <v>0</v>
      </c>
      <c r="Q239" s="34">
        <f>SUMIFS('[2]Base Datos'!$K:$K,'[2]Base Datos'!$A:$A,#REF!,'[2]Base Datos'!$E:$E,#REF!)</f>
        <v>0</v>
      </c>
      <c r="R239" s="34">
        <f>SUMIFS('[2]Base Datos'!$K:$K,'[2]Base Datos'!$A:$A,#REF!,'[2]Base Datos'!$E:$E,#REF!)</f>
        <v>0</v>
      </c>
      <c r="S239" s="34">
        <f>SUMIFS('[2]Base Datos'!$K:$K,'[2]Base Datos'!$A:$A,#REF!,'[2]Base Datos'!$E:$E,#REF!)</f>
        <v>0</v>
      </c>
      <c r="T239" s="34">
        <f>SUMIFS('[2]Base Datos'!$K:$K,'[2]Base Datos'!$A:$A,#REF!,'[2]Base Datos'!$E:$E,#REF!)</f>
        <v>0</v>
      </c>
      <c r="U239" s="34">
        <f>SUMIFS('[2]Base Datos'!$K:$K,'[2]Base Datos'!$A:$A,#REF!,'[2]Base Datos'!$E:$E,#REF!)</f>
        <v>0</v>
      </c>
      <c r="V239" s="35">
        <f>SUMIFS('[2]Base Datos'!$K:$K,'[2]Base Datos'!$A:$A,#REF!,'[2]Base Datos'!$E:$E,#REF!)</f>
        <v>0</v>
      </c>
      <c r="W239" s="35">
        <f>SUMIFS('[2]Base Datos'!$K:$K,'[2]Base Datos'!$A:$A,#REF!,'[2]Base Datos'!$E:$E,#REF!)</f>
        <v>0</v>
      </c>
      <c r="X239" s="34">
        <f>SUMIFS('[2]Base Datos'!$K:$K,'[2]Base Datos'!$A:$A,#REF!,'[2]Base Datos'!$E:$E,#REF!)</f>
        <v>0</v>
      </c>
      <c r="Y239" s="34">
        <f>SUMIFS('[2]Base Datos'!$K:$K,'[2]Base Datos'!$A:$A,#REF!,'[2]Base Datos'!$E:$E,#REF!)</f>
        <v>0</v>
      </c>
      <c r="Z239" s="34">
        <f>SUMIFS('[2]Base Datos'!$K:$K,'[2]Base Datos'!$A:$A,#REF!,'[2]Base Datos'!$E:$E,#REF!)</f>
        <v>0</v>
      </c>
      <c r="AA239" s="34">
        <f>SUMIFS('[2]Base Datos'!$K:$K,'[2]Base Datos'!$A:$A,#REF!,'[2]Base Datos'!$E:$E,#REF!)</f>
        <v>0</v>
      </c>
      <c r="AB239" s="34">
        <f>SUMIFS('[2]Base Datos'!$K:$K,'[2]Base Datos'!$A:$A,#REF!,'[2]Base Datos'!$E:$E,#REF!)</f>
        <v>0</v>
      </c>
      <c r="AC239" s="35">
        <f>SUMIFS('[2]Base Datos'!$K:$K,'[2]Base Datos'!$A:$A,#REF!,'[2]Base Datos'!$E:$E,#REF!)</f>
        <v>0</v>
      </c>
      <c r="AD239" s="35">
        <f>SUMIFS('[2]Base Datos'!$K:$K,'[2]Base Datos'!$A:$A,#REF!,'[2]Base Datos'!$E:$E,#REF!)</f>
        <v>0</v>
      </c>
      <c r="AE239" s="34">
        <f>SUMIFS('[2]Base Datos'!$K:$K,'[2]Base Datos'!$A:$A,#REF!,'[2]Base Datos'!$E:$E,#REF!)</f>
        <v>0</v>
      </c>
      <c r="AF239" s="34">
        <f>SUMIFS('[2]Base Datos'!$K:$K,'[2]Base Datos'!$A:$A,#REF!,'[2]Base Datos'!$E:$E,#REF!)</f>
        <v>0</v>
      </c>
      <c r="AG239" s="62">
        <f>SUMIFS('[2]Base Datos'!$K:$K,'[2]Base Datos'!$A:$A,#REF!,'[2]Base Datos'!$E:$E,#REF!)</f>
        <v>0</v>
      </c>
      <c r="AH239" s="35">
        <f>SUMIFS('[2]Base Datos'!$K:$K,'[2]Base Datos'!$A:$A,#REF!,'[2]Base Datos'!$E:$E,#REF!)</f>
        <v>0</v>
      </c>
      <c r="AI239" s="67"/>
    </row>
    <row r="240" spans="1:35" hidden="1">
      <c r="A240" s="14" t="s">
        <v>52</v>
      </c>
      <c r="B240" s="12">
        <f t="shared" si="22"/>
        <v>0</v>
      </c>
      <c r="C240" s="13">
        <v>2506.36737846708</v>
      </c>
      <c r="D240" s="13">
        <f t="shared" si="23"/>
        <v>0</v>
      </c>
      <c r="E240" s="34">
        <f>SUMIFS('[2]Base Datos'!$L:$L,'[2]Base Datos'!$A:$A,#REF!,'[2]Base Datos'!$E:$E,#REF!)</f>
        <v>0</v>
      </c>
      <c r="F240" s="34">
        <f>SUMIFS('[2]Base Datos'!$L:$L,'[2]Base Datos'!$A:$A,#REF!,'[2]Base Datos'!$E:$E,#REF!)</f>
        <v>0</v>
      </c>
      <c r="G240" s="34">
        <f>SUMIFS('[2]Base Datos'!$L:$L,'[2]Base Datos'!$A:$A,#REF!,'[2]Base Datos'!$E:$E,#REF!)</f>
        <v>0</v>
      </c>
      <c r="H240" s="35">
        <f>SUMIFS('[2]Base Datos'!$L:$L,'[2]Base Datos'!$A:$A,#REF!,'[2]Base Datos'!$E:$E,#REF!)</f>
        <v>0</v>
      </c>
      <c r="I240" s="35">
        <f>SUMIFS('[2]Base Datos'!$L:$L,'[2]Base Datos'!$A:$A,#REF!,'[2]Base Datos'!$E:$E,#REF!)</f>
        <v>0</v>
      </c>
      <c r="J240" s="34">
        <f>SUMIFS('[2]Base Datos'!$L:$L,'[2]Base Datos'!$A:$A,#REF!,'[2]Base Datos'!$E:$E,#REF!)</f>
        <v>0</v>
      </c>
      <c r="K240" s="34">
        <f>SUMIFS('[2]Base Datos'!$L:$L,'[2]Base Datos'!$A:$A,#REF!,'[2]Base Datos'!$E:$E,#REF!)</f>
        <v>0</v>
      </c>
      <c r="L240" s="34">
        <f>SUMIFS('[2]Base Datos'!$L:$L,'[2]Base Datos'!$A:$A,#REF!,'[2]Base Datos'!$E:$E,#REF!)</f>
        <v>0</v>
      </c>
      <c r="M240" s="34">
        <f>SUMIFS('[2]Base Datos'!$L:$L,'[2]Base Datos'!$A:$A,#REF!,'[2]Base Datos'!$E:$E,#REF!)</f>
        <v>0</v>
      </c>
      <c r="N240" s="35">
        <f>SUMIFS('[2]Base Datos'!$L:$L,'[2]Base Datos'!$A:$A,#REF!,'[2]Base Datos'!$E:$E,#REF!)</f>
        <v>0</v>
      </c>
      <c r="O240" s="35">
        <f>SUMIFS('[2]Base Datos'!$L:$L,'[2]Base Datos'!$A:$A,#REF!,'[2]Base Datos'!$E:$E,#REF!)</f>
        <v>0</v>
      </c>
      <c r="P240" s="35">
        <f>SUMIFS('[2]Base Datos'!$L:$L,'[2]Base Datos'!$A:$A,#REF!,'[2]Base Datos'!$E:$E,#REF!)</f>
        <v>0</v>
      </c>
      <c r="Q240" s="34">
        <f>SUMIFS('[2]Base Datos'!$L:$L,'[2]Base Datos'!$A:$A,#REF!,'[2]Base Datos'!$E:$E,#REF!)</f>
        <v>0</v>
      </c>
      <c r="R240" s="34">
        <f>SUMIFS('[2]Base Datos'!$L:$L,'[2]Base Datos'!$A:$A,#REF!,'[2]Base Datos'!$E:$E,#REF!)</f>
        <v>0</v>
      </c>
      <c r="S240" s="34">
        <f>SUMIFS('[2]Base Datos'!$L:$L,'[2]Base Datos'!$A:$A,#REF!,'[2]Base Datos'!$E:$E,#REF!)</f>
        <v>0</v>
      </c>
      <c r="T240" s="34">
        <f>SUMIFS('[2]Base Datos'!$L:$L,'[2]Base Datos'!$A:$A,#REF!,'[2]Base Datos'!$E:$E,#REF!)</f>
        <v>0</v>
      </c>
      <c r="U240" s="34">
        <f>SUMIFS('[2]Base Datos'!$L:$L,'[2]Base Datos'!$A:$A,#REF!,'[2]Base Datos'!$E:$E,#REF!)</f>
        <v>0</v>
      </c>
      <c r="V240" s="35">
        <f>SUMIFS('[2]Base Datos'!$L:$L,'[2]Base Datos'!$A:$A,#REF!,'[2]Base Datos'!$E:$E,#REF!)</f>
        <v>0</v>
      </c>
      <c r="W240" s="35">
        <f>SUMIFS('[2]Base Datos'!$L:$L,'[2]Base Datos'!$A:$A,#REF!,'[2]Base Datos'!$E:$E,#REF!)</f>
        <v>0</v>
      </c>
      <c r="X240" s="34">
        <f>SUMIFS('[2]Base Datos'!$L:$L,'[2]Base Datos'!$A:$A,#REF!,'[2]Base Datos'!$E:$E,#REF!)</f>
        <v>0</v>
      </c>
      <c r="Y240" s="34">
        <f>SUMIFS('[2]Base Datos'!$L:$L,'[2]Base Datos'!$A:$A,#REF!,'[2]Base Datos'!$E:$E,#REF!)</f>
        <v>0</v>
      </c>
      <c r="Z240" s="34">
        <f>SUMIFS('[2]Base Datos'!$L:$L,'[2]Base Datos'!$A:$A,#REF!,'[2]Base Datos'!$E:$E,#REF!)</f>
        <v>0</v>
      </c>
      <c r="AA240" s="34">
        <f>SUMIFS('[2]Base Datos'!$L:$L,'[2]Base Datos'!$A:$A,#REF!,'[2]Base Datos'!$E:$E,#REF!)</f>
        <v>0</v>
      </c>
      <c r="AB240" s="34">
        <f>SUMIFS('[2]Base Datos'!$L:$L,'[2]Base Datos'!$A:$A,#REF!,'[2]Base Datos'!$E:$E,#REF!)</f>
        <v>0</v>
      </c>
      <c r="AC240" s="35">
        <f>SUMIFS('[2]Base Datos'!$L:$L,'[2]Base Datos'!$A:$A,#REF!,'[2]Base Datos'!$E:$E,#REF!)</f>
        <v>0</v>
      </c>
      <c r="AD240" s="35">
        <f>SUMIFS('[2]Base Datos'!$L:$L,'[2]Base Datos'!$A:$A,#REF!,'[2]Base Datos'!$E:$E,#REF!)</f>
        <v>0</v>
      </c>
      <c r="AE240" s="34">
        <f>SUMIFS('[2]Base Datos'!$L:$L,'[2]Base Datos'!$A:$A,#REF!,'[2]Base Datos'!$E:$E,#REF!)</f>
        <v>0</v>
      </c>
      <c r="AF240" s="34">
        <f>SUMIFS('[2]Base Datos'!$L:$L,'[2]Base Datos'!$A:$A,#REF!,'[2]Base Datos'!$E:$E,#REF!)</f>
        <v>0</v>
      </c>
      <c r="AG240" s="62">
        <f>SUMIFS('[2]Base Datos'!$L:$L,'[2]Base Datos'!$A:$A,#REF!,'[2]Base Datos'!$E:$E,#REF!)</f>
        <v>0</v>
      </c>
      <c r="AH240" s="35">
        <f>SUMIFS('[2]Base Datos'!$L:$L,'[2]Base Datos'!$A:$A,#REF!,'[2]Base Datos'!$E:$E,#REF!)</f>
        <v>0</v>
      </c>
      <c r="AI240" s="67"/>
    </row>
    <row r="241" spans="1:35" hidden="1">
      <c r="A241" s="14" t="s">
        <v>53</v>
      </c>
      <c r="B241" s="12">
        <f t="shared" si="22"/>
        <v>0</v>
      </c>
      <c r="C241" s="13">
        <v>8772.2858246347787</v>
      </c>
      <c r="D241" s="13">
        <f t="shared" si="23"/>
        <v>0</v>
      </c>
      <c r="E241" s="34">
        <f>SUMIFS('[2]Base Datos'!$M:$M,'[2]Base Datos'!$A:$A,#REF!,'[2]Base Datos'!$E:$E,#REF!)</f>
        <v>0</v>
      </c>
      <c r="F241" s="34">
        <f>SUMIFS('[2]Base Datos'!$M:$M,'[2]Base Datos'!$A:$A,#REF!,'[2]Base Datos'!$E:$E,#REF!)</f>
        <v>0</v>
      </c>
      <c r="G241" s="34">
        <f>SUMIFS('[2]Base Datos'!$M:$M,'[2]Base Datos'!$A:$A,#REF!,'[2]Base Datos'!$E:$E,#REF!)</f>
        <v>0</v>
      </c>
      <c r="H241" s="35">
        <f>SUMIFS('[2]Base Datos'!$M:$M,'[2]Base Datos'!$A:$A,#REF!,'[2]Base Datos'!$E:$E,#REF!)</f>
        <v>0</v>
      </c>
      <c r="I241" s="35">
        <f>SUMIFS('[2]Base Datos'!$M:$M,'[2]Base Datos'!$A:$A,#REF!,'[2]Base Datos'!$E:$E,#REF!)</f>
        <v>0</v>
      </c>
      <c r="J241" s="34">
        <f>SUMIFS('[2]Base Datos'!$M:$M,'[2]Base Datos'!$A:$A,#REF!,'[2]Base Datos'!$E:$E,#REF!)</f>
        <v>0</v>
      </c>
      <c r="K241" s="34">
        <f>SUMIFS('[2]Base Datos'!$M:$M,'[2]Base Datos'!$A:$A,#REF!,'[2]Base Datos'!$E:$E,#REF!)</f>
        <v>0</v>
      </c>
      <c r="L241" s="34">
        <f>SUMIFS('[2]Base Datos'!$M:$M,'[2]Base Datos'!$A:$A,#REF!,'[2]Base Datos'!$E:$E,#REF!)</f>
        <v>0</v>
      </c>
      <c r="M241" s="34">
        <f>SUMIFS('[2]Base Datos'!$M:$M,'[2]Base Datos'!$A:$A,#REF!,'[2]Base Datos'!$E:$E,#REF!)</f>
        <v>0</v>
      </c>
      <c r="N241" s="35">
        <f>SUMIFS('[2]Base Datos'!$M:$M,'[2]Base Datos'!$A:$A,#REF!,'[2]Base Datos'!$E:$E,#REF!)</f>
        <v>0</v>
      </c>
      <c r="O241" s="35">
        <f>SUMIFS('[2]Base Datos'!$M:$M,'[2]Base Datos'!$A:$A,#REF!,'[2]Base Datos'!$E:$E,#REF!)</f>
        <v>0</v>
      </c>
      <c r="P241" s="35">
        <f>SUMIFS('[2]Base Datos'!$M:$M,'[2]Base Datos'!$A:$A,#REF!,'[2]Base Datos'!$E:$E,#REF!)</f>
        <v>0</v>
      </c>
      <c r="Q241" s="34">
        <f>SUMIFS('[2]Base Datos'!$M:$M,'[2]Base Datos'!$A:$A,#REF!,'[2]Base Datos'!$E:$E,#REF!)</f>
        <v>0</v>
      </c>
      <c r="R241" s="34">
        <f>SUMIFS('[2]Base Datos'!$M:$M,'[2]Base Datos'!$A:$A,#REF!,'[2]Base Datos'!$E:$E,#REF!)</f>
        <v>0</v>
      </c>
      <c r="S241" s="34">
        <f>SUMIFS('[2]Base Datos'!$M:$M,'[2]Base Datos'!$A:$A,#REF!,'[2]Base Datos'!$E:$E,#REF!)</f>
        <v>0</v>
      </c>
      <c r="T241" s="34">
        <f>SUMIFS('[2]Base Datos'!$M:$M,'[2]Base Datos'!$A:$A,#REF!,'[2]Base Datos'!$E:$E,#REF!)</f>
        <v>0</v>
      </c>
      <c r="U241" s="34">
        <f>SUMIFS('[2]Base Datos'!$M:$M,'[2]Base Datos'!$A:$A,#REF!,'[2]Base Datos'!$E:$E,#REF!)</f>
        <v>0</v>
      </c>
      <c r="V241" s="35">
        <f>SUMIFS('[2]Base Datos'!$M:$M,'[2]Base Datos'!$A:$A,#REF!,'[2]Base Datos'!$E:$E,#REF!)</f>
        <v>0</v>
      </c>
      <c r="W241" s="35">
        <f>SUMIFS('[2]Base Datos'!$M:$M,'[2]Base Datos'!$A:$A,#REF!,'[2]Base Datos'!$E:$E,#REF!)</f>
        <v>0</v>
      </c>
      <c r="X241" s="34">
        <f>SUMIFS('[2]Base Datos'!$M:$M,'[2]Base Datos'!$A:$A,#REF!,'[2]Base Datos'!$E:$E,#REF!)</f>
        <v>0</v>
      </c>
      <c r="Y241" s="34">
        <f>SUMIFS('[2]Base Datos'!$M:$M,'[2]Base Datos'!$A:$A,#REF!,'[2]Base Datos'!$E:$E,#REF!)</f>
        <v>0</v>
      </c>
      <c r="Z241" s="34">
        <f>SUMIFS('[2]Base Datos'!$M:$M,'[2]Base Datos'!$A:$A,#REF!,'[2]Base Datos'!$E:$E,#REF!)</f>
        <v>0</v>
      </c>
      <c r="AA241" s="34">
        <f>SUMIFS('[2]Base Datos'!$M:$M,'[2]Base Datos'!$A:$A,#REF!,'[2]Base Datos'!$E:$E,#REF!)</f>
        <v>0</v>
      </c>
      <c r="AB241" s="34">
        <f>SUMIFS('[2]Base Datos'!$M:$M,'[2]Base Datos'!$A:$A,#REF!,'[2]Base Datos'!$E:$E,#REF!)</f>
        <v>0</v>
      </c>
      <c r="AC241" s="35">
        <f>SUMIFS('[2]Base Datos'!$M:$M,'[2]Base Datos'!$A:$A,#REF!,'[2]Base Datos'!$E:$E,#REF!)</f>
        <v>0</v>
      </c>
      <c r="AD241" s="35">
        <f>SUMIFS('[2]Base Datos'!$M:$M,'[2]Base Datos'!$A:$A,#REF!,'[2]Base Datos'!$E:$E,#REF!)</f>
        <v>0</v>
      </c>
      <c r="AE241" s="34">
        <f>SUMIFS('[2]Base Datos'!$M:$M,'[2]Base Datos'!$A:$A,#REF!,'[2]Base Datos'!$E:$E,#REF!)</f>
        <v>0</v>
      </c>
      <c r="AF241" s="34">
        <f>SUMIFS('[2]Base Datos'!$M:$M,'[2]Base Datos'!$A:$A,#REF!,'[2]Base Datos'!$E:$E,#REF!)</f>
        <v>0</v>
      </c>
      <c r="AG241" s="62">
        <f>SUMIFS('[2]Base Datos'!$M:$M,'[2]Base Datos'!$A:$A,#REF!,'[2]Base Datos'!$E:$E,#REF!)</f>
        <v>0</v>
      </c>
      <c r="AH241" s="35">
        <f>SUMIFS('[2]Base Datos'!$M:$M,'[2]Base Datos'!$A:$A,#REF!,'[2]Base Datos'!$E:$E,#REF!)</f>
        <v>0</v>
      </c>
      <c r="AI241" s="67"/>
    </row>
    <row r="242" spans="1:35" hidden="1">
      <c r="A242" s="14" t="s">
        <v>54</v>
      </c>
      <c r="B242" s="12">
        <f t="shared" si="22"/>
        <v>0</v>
      </c>
      <c r="C242" s="13">
        <v>3759.55106770062</v>
      </c>
      <c r="D242" s="13">
        <f t="shared" si="23"/>
        <v>0</v>
      </c>
      <c r="E242" s="34">
        <f>SUMIFS('[2]Base Datos'!$N:$N,'[2]Base Datos'!$A:$A,#REF!,'[2]Base Datos'!$E:$E,#REF!)</f>
        <v>0</v>
      </c>
      <c r="F242" s="34">
        <f>SUMIFS('[2]Base Datos'!$N:$N,'[2]Base Datos'!$A:$A,#REF!,'[2]Base Datos'!$E:$E,#REF!)</f>
        <v>0</v>
      </c>
      <c r="G242" s="34">
        <f>SUMIFS('[2]Base Datos'!$N:$N,'[2]Base Datos'!$A:$A,#REF!,'[2]Base Datos'!$E:$E,#REF!)</f>
        <v>0</v>
      </c>
      <c r="H242" s="35">
        <f>SUMIFS('[2]Base Datos'!$N:$N,'[2]Base Datos'!$A:$A,#REF!,'[2]Base Datos'!$E:$E,#REF!)</f>
        <v>0</v>
      </c>
      <c r="I242" s="35">
        <f>SUMIFS('[2]Base Datos'!$N:$N,'[2]Base Datos'!$A:$A,#REF!,'[2]Base Datos'!$E:$E,#REF!)</f>
        <v>0</v>
      </c>
      <c r="J242" s="34">
        <f>SUMIFS('[2]Base Datos'!$N:$N,'[2]Base Datos'!$A:$A,#REF!,'[2]Base Datos'!$E:$E,#REF!)</f>
        <v>0</v>
      </c>
      <c r="K242" s="34">
        <f>SUMIFS('[2]Base Datos'!$N:$N,'[2]Base Datos'!$A:$A,#REF!,'[2]Base Datos'!$E:$E,#REF!)</f>
        <v>0</v>
      </c>
      <c r="L242" s="34">
        <f>SUMIFS('[2]Base Datos'!$N:$N,'[2]Base Datos'!$A:$A,#REF!,'[2]Base Datos'!$E:$E,#REF!)</f>
        <v>0</v>
      </c>
      <c r="M242" s="34">
        <f>SUMIFS('[2]Base Datos'!$N:$N,'[2]Base Datos'!$A:$A,#REF!,'[2]Base Datos'!$E:$E,#REF!)</f>
        <v>0</v>
      </c>
      <c r="N242" s="35">
        <f>SUMIFS('[2]Base Datos'!$N:$N,'[2]Base Datos'!$A:$A,#REF!,'[2]Base Datos'!$E:$E,#REF!)</f>
        <v>0</v>
      </c>
      <c r="O242" s="35">
        <f>SUMIFS('[2]Base Datos'!$N:$N,'[2]Base Datos'!$A:$A,#REF!,'[2]Base Datos'!$E:$E,#REF!)</f>
        <v>0</v>
      </c>
      <c r="P242" s="35">
        <f>SUMIFS('[2]Base Datos'!$N:$N,'[2]Base Datos'!$A:$A,#REF!,'[2]Base Datos'!$E:$E,#REF!)</f>
        <v>0</v>
      </c>
      <c r="Q242" s="34">
        <f>SUMIFS('[2]Base Datos'!$N:$N,'[2]Base Datos'!$A:$A,#REF!,'[2]Base Datos'!$E:$E,#REF!)</f>
        <v>0</v>
      </c>
      <c r="R242" s="34">
        <f>SUMIFS('[2]Base Datos'!$N:$N,'[2]Base Datos'!$A:$A,#REF!,'[2]Base Datos'!$E:$E,#REF!)</f>
        <v>0</v>
      </c>
      <c r="S242" s="34">
        <f>SUMIFS('[2]Base Datos'!$N:$N,'[2]Base Datos'!$A:$A,#REF!,'[2]Base Datos'!$E:$E,#REF!)</f>
        <v>0</v>
      </c>
      <c r="T242" s="34">
        <f>SUMIFS('[2]Base Datos'!$N:$N,'[2]Base Datos'!$A:$A,#REF!,'[2]Base Datos'!$E:$E,#REF!)</f>
        <v>0</v>
      </c>
      <c r="U242" s="34">
        <f>SUMIFS('[2]Base Datos'!$N:$N,'[2]Base Datos'!$A:$A,#REF!,'[2]Base Datos'!$E:$E,#REF!)</f>
        <v>0</v>
      </c>
      <c r="V242" s="35">
        <f>SUMIFS('[2]Base Datos'!$N:$N,'[2]Base Datos'!$A:$A,#REF!,'[2]Base Datos'!$E:$E,#REF!)</f>
        <v>0</v>
      </c>
      <c r="W242" s="35">
        <f>SUMIFS('[2]Base Datos'!$N:$N,'[2]Base Datos'!$A:$A,#REF!,'[2]Base Datos'!$E:$E,#REF!)</f>
        <v>0</v>
      </c>
      <c r="X242" s="34">
        <f>SUMIFS('[2]Base Datos'!$N:$N,'[2]Base Datos'!$A:$A,#REF!,'[2]Base Datos'!$E:$E,#REF!)</f>
        <v>0</v>
      </c>
      <c r="Y242" s="34">
        <f>SUMIFS('[2]Base Datos'!$N:$N,'[2]Base Datos'!$A:$A,#REF!,'[2]Base Datos'!$E:$E,#REF!)</f>
        <v>0</v>
      </c>
      <c r="Z242" s="34">
        <f>SUMIFS('[2]Base Datos'!$N:$N,'[2]Base Datos'!$A:$A,#REF!,'[2]Base Datos'!$E:$E,#REF!)</f>
        <v>0</v>
      </c>
      <c r="AA242" s="34">
        <f>SUMIFS('[2]Base Datos'!$N:$N,'[2]Base Datos'!$A:$A,#REF!,'[2]Base Datos'!$E:$E,#REF!)</f>
        <v>0</v>
      </c>
      <c r="AB242" s="34">
        <f>SUMIFS('[2]Base Datos'!$N:$N,'[2]Base Datos'!$A:$A,#REF!,'[2]Base Datos'!$E:$E,#REF!)</f>
        <v>0</v>
      </c>
      <c r="AC242" s="35">
        <f>SUMIFS('[2]Base Datos'!$N:$N,'[2]Base Datos'!$A:$A,#REF!,'[2]Base Datos'!$E:$E,#REF!)</f>
        <v>0</v>
      </c>
      <c r="AD242" s="35">
        <f>SUMIFS('[2]Base Datos'!$N:$N,'[2]Base Datos'!$A:$A,#REF!,'[2]Base Datos'!$E:$E,#REF!)</f>
        <v>0</v>
      </c>
      <c r="AE242" s="34">
        <f>SUMIFS('[2]Base Datos'!$N:$N,'[2]Base Datos'!$A:$A,#REF!,'[2]Base Datos'!$E:$E,#REF!)</f>
        <v>0</v>
      </c>
      <c r="AF242" s="34">
        <f>SUMIFS('[2]Base Datos'!$N:$N,'[2]Base Datos'!$A:$A,#REF!,'[2]Base Datos'!$E:$E,#REF!)</f>
        <v>0</v>
      </c>
      <c r="AG242" s="62">
        <f>SUMIFS('[2]Base Datos'!$N:$N,'[2]Base Datos'!$A:$A,#REF!,'[2]Base Datos'!$E:$E,#REF!)</f>
        <v>0</v>
      </c>
      <c r="AH242" s="35">
        <f>SUMIFS('[2]Base Datos'!$N:$N,'[2]Base Datos'!$A:$A,#REF!,'[2]Base Datos'!$E:$E,#REF!)</f>
        <v>0</v>
      </c>
      <c r="AI242" s="67"/>
    </row>
    <row r="243" spans="1:35" hidden="1">
      <c r="A243" s="14" t="s">
        <v>55</v>
      </c>
      <c r="B243" s="12">
        <f t="shared" si="22"/>
        <v>0</v>
      </c>
      <c r="C243" s="13">
        <v>6265.9184461676996</v>
      </c>
      <c r="D243" s="13">
        <f t="shared" si="23"/>
        <v>0</v>
      </c>
      <c r="E243" s="34">
        <f>SUMIFS('[2]Base Datos'!$O:$O,'[2]Base Datos'!$A:$A,#REF!,'[2]Base Datos'!$E:$E,#REF!)</f>
        <v>0</v>
      </c>
      <c r="F243" s="34">
        <f>SUMIFS('[2]Base Datos'!$O:$O,'[2]Base Datos'!$A:$A,#REF!,'[2]Base Datos'!$E:$E,#REF!)</f>
        <v>0</v>
      </c>
      <c r="G243" s="34">
        <f>SUMIFS('[2]Base Datos'!$O:$O,'[2]Base Datos'!$A:$A,#REF!,'[2]Base Datos'!$E:$E,#REF!)</f>
        <v>0</v>
      </c>
      <c r="H243" s="35">
        <f>SUMIFS('[2]Base Datos'!$O:$O,'[2]Base Datos'!$A:$A,#REF!,'[2]Base Datos'!$E:$E,#REF!)</f>
        <v>0</v>
      </c>
      <c r="I243" s="35">
        <f>SUMIFS('[2]Base Datos'!$O:$O,'[2]Base Datos'!$A:$A,#REF!,'[2]Base Datos'!$E:$E,#REF!)</f>
        <v>0</v>
      </c>
      <c r="J243" s="34">
        <f>SUMIFS('[2]Base Datos'!$O:$O,'[2]Base Datos'!$A:$A,#REF!,'[2]Base Datos'!$E:$E,#REF!)</f>
        <v>0</v>
      </c>
      <c r="K243" s="34">
        <f>SUMIFS('[2]Base Datos'!$O:$O,'[2]Base Datos'!$A:$A,#REF!,'[2]Base Datos'!$E:$E,#REF!)</f>
        <v>0</v>
      </c>
      <c r="L243" s="34">
        <f>SUMIFS('[2]Base Datos'!$O:$O,'[2]Base Datos'!$A:$A,#REF!,'[2]Base Datos'!$E:$E,#REF!)</f>
        <v>0</v>
      </c>
      <c r="M243" s="34">
        <f>SUMIFS('[2]Base Datos'!$O:$O,'[2]Base Datos'!$A:$A,#REF!,'[2]Base Datos'!$E:$E,#REF!)</f>
        <v>0</v>
      </c>
      <c r="N243" s="35">
        <f>SUMIFS('[2]Base Datos'!$O:$O,'[2]Base Datos'!$A:$A,#REF!,'[2]Base Datos'!$E:$E,#REF!)</f>
        <v>0</v>
      </c>
      <c r="O243" s="35">
        <f>SUMIFS('[2]Base Datos'!$O:$O,'[2]Base Datos'!$A:$A,#REF!,'[2]Base Datos'!$E:$E,#REF!)</f>
        <v>0</v>
      </c>
      <c r="P243" s="35">
        <f>SUMIFS('[2]Base Datos'!$O:$O,'[2]Base Datos'!$A:$A,#REF!,'[2]Base Datos'!$E:$E,#REF!)</f>
        <v>0</v>
      </c>
      <c r="Q243" s="34">
        <f>SUMIFS('[2]Base Datos'!$O:$O,'[2]Base Datos'!$A:$A,#REF!,'[2]Base Datos'!$E:$E,#REF!)</f>
        <v>0</v>
      </c>
      <c r="R243" s="34">
        <f>SUMIFS('[2]Base Datos'!$O:$O,'[2]Base Datos'!$A:$A,#REF!,'[2]Base Datos'!$E:$E,#REF!)</f>
        <v>0</v>
      </c>
      <c r="S243" s="34">
        <f>SUMIFS('[2]Base Datos'!$O:$O,'[2]Base Datos'!$A:$A,#REF!,'[2]Base Datos'!$E:$E,#REF!)</f>
        <v>0</v>
      </c>
      <c r="T243" s="34">
        <f>SUMIFS('[2]Base Datos'!$O:$O,'[2]Base Datos'!$A:$A,#REF!,'[2]Base Datos'!$E:$E,#REF!)</f>
        <v>0</v>
      </c>
      <c r="U243" s="34">
        <f>SUMIFS('[2]Base Datos'!$O:$O,'[2]Base Datos'!$A:$A,#REF!,'[2]Base Datos'!$E:$E,#REF!)</f>
        <v>0</v>
      </c>
      <c r="V243" s="35">
        <f>SUMIFS('[2]Base Datos'!$O:$O,'[2]Base Datos'!$A:$A,#REF!,'[2]Base Datos'!$E:$E,#REF!)</f>
        <v>0</v>
      </c>
      <c r="W243" s="35">
        <f>SUMIFS('[2]Base Datos'!$O:$O,'[2]Base Datos'!$A:$A,#REF!,'[2]Base Datos'!$E:$E,#REF!)</f>
        <v>0</v>
      </c>
      <c r="X243" s="34">
        <f>SUMIFS('[2]Base Datos'!$O:$O,'[2]Base Datos'!$A:$A,#REF!,'[2]Base Datos'!$E:$E,#REF!)</f>
        <v>0</v>
      </c>
      <c r="Y243" s="34">
        <f>SUMIFS('[2]Base Datos'!$O:$O,'[2]Base Datos'!$A:$A,#REF!,'[2]Base Datos'!$E:$E,#REF!)</f>
        <v>0</v>
      </c>
      <c r="Z243" s="34">
        <f>SUMIFS('[2]Base Datos'!$O:$O,'[2]Base Datos'!$A:$A,#REF!,'[2]Base Datos'!$E:$E,#REF!)</f>
        <v>0</v>
      </c>
      <c r="AA243" s="34">
        <f>SUMIFS('[2]Base Datos'!$O:$O,'[2]Base Datos'!$A:$A,#REF!,'[2]Base Datos'!$E:$E,#REF!)</f>
        <v>0</v>
      </c>
      <c r="AB243" s="34">
        <f>SUMIFS('[2]Base Datos'!$O:$O,'[2]Base Datos'!$A:$A,#REF!,'[2]Base Datos'!$E:$E,#REF!)</f>
        <v>0</v>
      </c>
      <c r="AC243" s="35">
        <f>SUMIFS('[2]Base Datos'!$O:$O,'[2]Base Datos'!$A:$A,#REF!,'[2]Base Datos'!$E:$E,#REF!)</f>
        <v>0</v>
      </c>
      <c r="AD243" s="35">
        <f>SUMIFS('[2]Base Datos'!$O:$O,'[2]Base Datos'!$A:$A,#REF!,'[2]Base Datos'!$E:$E,#REF!)</f>
        <v>0</v>
      </c>
      <c r="AE243" s="34">
        <f>SUMIFS('[2]Base Datos'!$O:$O,'[2]Base Datos'!$A:$A,#REF!,'[2]Base Datos'!$E:$E,#REF!)</f>
        <v>0</v>
      </c>
      <c r="AF243" s="34">
        <f>SUMIFS('[2]Base Datos'!$O:$O,'[2]Base Datos'!$A:$A,#REF!,'[2]Base Datos'!$E:$E,#REF!)</f>
        <v>0</v>
      </c>
      <c r="AG243" s="62">
        <f>SUMIFS('[2]Base Datos'!$O:$O,'[2]Base Datos'!$A:$A,#REF!,'[2]Base Datos'!$E:$E,#REF!)</f>
        <v>0</v>
      </c>
      <c r="AH243" s="35">
        <f>SUMIFS('[2]Base Datos'!$O:$O,'[2]Base Datos'!$A:$A,#REF!,'[2]Base Datos'!$E:$E,#REF!)</f>
        <v>0</v>
      </c>
      <c r="AI243" s="67"/>
    </row>
    <row r="244" spans="1:35" hidden="1">
      <c r="A244" s="14" t="s">
        <v>56</v>
      </c>
      <c r="B244" s="12">
        <f t="shared" si="22"/>
        <v>0</v>
      </c>
      <c r="C244" s="13">
        <v>313.295922308385</v>
      </c>
      <c r="D244" s="13">
        <f t="shared" si="23"/>
        <v>0</v>
      </c>
      <c r="E244" s="34">
        <f>SUMIFS('[2]Base Datos'!$P:$P,'[2]Base Datos'!$A:$A,#REF!,'[2]Base Datos'!$E:$E,#REF!)</f>
        <v>0</v>
      </c>
      <c r="F244" s="34">
        <f>SUMIFS('[2]Base Datos'!$P:$P,'[2]Base Datos'!$A:$A,#REF!,'[2]Base Datos'!$E:$E,#REF!)</f>
        <v>0</v>
      </c>
      <c r="G244" s="34">
        <f>SUMIFS('[2]Base Datos'!$P:$P,'[2]Base Datos'!$A:$A,#REF!,'[2]Base Datos'!$E:$E,#REF!)</f>
        <v>0</v>
      </c>
      <c r="H244" s="35">
        <f>SUMIFS('[2]Base Datos'!$P:$P,'[2]Base Datos'!$A:$A,#REF!,'[2]Base Datos'!$E:$E,#REF!)</f>
        <v>0</v>
      </c>
      <c r="I244" s="35">
        <f>SUMIFS('[2]Base Datos'!$P:$P,'[2]Base Datos'!$A:$A,#REF!,'[2]Base Datos'!$E:$E,#REF!)</f>
        <v>0</v>
      </c>
      <c r="J244" s="34">
        <f>SUMIFS('[2]Base Datos'!$P:$P,'[2]Base Datos'!$A:$A,#REF!,'[2]Base Datos'!$E:$E,#REF!)</f>
        <v>0</v>
      </c>
      <c r="K244" s="34">
        <f>SUMIFS('[2]Base Datos'!$P:$P,'[2]Base Datos'!$A:$A,#REF!,'[2]Base Datos'!$E:$E,#REF!)</f>
        <v>0</v>
      </c>
      <c r="L244" s="34">
        <f>SUMIFS('[2]Base Datos'!$P:$P,'[2]Base Datos'!$A:$A,#REF!,'[2]Base Datos'!$E:$E,#REF!)</f>
        <v>0</v>
      </c>
      <c r="M244" s="34">
        <f>SUMIFS('[2]Base Datos'!$P:$P,'[2]Base Datos'!$A:$A,#REF!,'[2]Base Datos'!$E:$E,#REF!)</f>
        <v>0</v>
      </c>
      <c r="N244" s="35">
        <f>SUMIFS('[2]Base Datos'!$P:$P,'[2]Base Datos'!$A:$A,#REF!,'[2]Base Datos'!$E:$E,#REF!)</f>
        <v>0</v>
      </c>
      <c r="O244" s="35">
        <f>SUMIFS('[2]Base Datos'!$P:$P,'[2]Base Datos'!$A:$A,#REF!,'[2]Base Datos'!$E:$E,#REF!)</f>
        <v>0</v>
      </c>
      <c r="P244" s="35">
        <f>SUMIFS('[2]Base Datos'!$P:$P,'[2]Base Datos'!$A:$A,#REF!,'[2]Base Datos'!$E:$E,#REF!)</f>
        <v>0</v>
      </c>
      <c r="Q244" s="34">
        <f>SUMIFS('[2]Base Datos'!$P:$P,'[2]Base Datos'!$A:$A,#REF!,'[2]Base Datos'!$E:$E,#REF!)</f>
        <v>0</v>
      </c>
      <c r="R244" s="34">
        <f>SUMIFS('[2]Base Datos'!$P:$P,'[2]Base Datos'!$A:$A,#REF!,'[2]Base Datos'!$E:$E,#REF!)</f>
        <v>0</v>
      </c>
      <c r="S244" s="34">
        <f>SUMIFS('[2]Base Datos'!$P:$P,'[2]Base Datos'!$A:$A,#REF!,'[2]Base Datos'!$E:$E,#REF!)</f>
        <v>0</v>
      </c>
      <c r="T244" s="34">
        <f>SUMIFS('[2]Base Datos'!$P:$P,'[2]Base Datos'!$A:$A,#REF!,'[2]Base Datos'!$E:$E,#REF!)</f>
        <v>0</v>
      </c>
      <c r="U244" s="34">
        <f>SUMIFS('[2]Base Datos'!$P:$P,'[2]Base Datos'!$A:$A,#REF!,'[2]Base Datos'!$E:$E,#REF!)</f>
        <v>0</v>
      </c>
      <c r="V244" s="35">
        <f>SUMIFS('[2]Base Datos'!$P:$P,'[2]Base Datos'!$A:$A,#REF!,'[2]Base Datos'!$E:$E,#REF!)</f>
        <v>0</v>
      </c>
      <c r="W244" s="35">
        <f>SUMIFS('[2]Base Datos'!$P:$P,'[2]Base Datos'!$A:$A,#REF!,'[2]Base Datos'!$E:$E,#REF!)</f>
        <v>0</v>
      </c>
      <c r="X244" s="34">
        <f>SUMIFS('[2]Base Datos'!$P:$P,'[2]Base Datos'!$A:$A,#REF!,'[2]Base Datos'!$E:$E,#REF!)</f>
        <v>0</v>
      </c>
      <c r="Y244" s="34">
        <f>SUMIFS('[2]Base Datos'!$P:$P,'[2]Base Datos'!$A:$A,#REF!,'[2]Base Datos'!$E:$E,#REF!)</f>
        <v>0</v>
      </c>
      <c r="Z244" s="34">
        <f>SUMIFS('[2]Base Datos'!$P:$P,'[2]Base Datos'!$A:$A,#REF!,'[2]Base Datos'!$E:$E,#REF!)</f>
        <v>0</v>
      </c>
      <c r="AA244" s="34">
        <f>SUMIFS('[2]Base Datos'!$P:$P,'[2]Base Datos'!$A:$A,#REF!,'[2]Base Datos'!$E:$E,#REF!)</f>
        <v>0</v>
      </c>
      <c r="AB244" s="34">
        <f>SUMIFS('[2]Base Datos'!$P:$P,'[2]Base Datos'!$A:$A,#REF!,'[2]Base Datos'!$E:$E,#REF!)</f>
        <v>0</v>
      </c>
      <c r="AC244" s="35">
        <f>SUMIFS('[2]Base Datos'!$P:$P,'[2]Base Datos'!$A:$A,#REF!,'[2]Base Datos'!$E:$E,#REF!)</f>
        <v>0</v>
      </c>
      <c r="AD244" s="35">
        <f>SUMIFS('[2]Base Datos'!$P:$P,'[2]Base Datos'!$A:$A,#REF!,'[2]Base Datos'!$E:$E,#REF!)</f>
        <v>0</v>
      </c>
      <c r="AE244" s="34">
        <f>SUMIFS('[2]Base Datos'!$P:$P,'[2]Base Datos'!$A:$A,#REF!,'[2]Base Datos'!$E:$E,#REF!)</f>
        <v>0</v>
      </c>
      <c r="AF244" s="34">
        <f>SUMIFS('[2]Base Datos'!$P:$P,'[2]Base Datos'!$A:$A,#REF!,'[2]Base Datos'!$E:$E,#REF!)</f>
        <v>0</v>
      </c>
      <c r="AG244" s="62">
        <f>SUMIFS('[2]Base Datos'!$P:$P,'[2]Base Datos'!$A:$A,#REF!,'[2]Base Datos'!$E:$E,#REF!)</f>
        <v>0</v>
      </c>
      <c r="AH244" s="35">
        <f>SUMIFS('[2]Base Datos'!$P:$P,'[2]Base Datos'!$A:$A,#REF!,'[2]Base Datos'!$E:$E,#REF!)</f>
        <v>0</v>
      </c>
      <c r="AI244" s="67"/>
    </row>
    <row r="245" spans="1:35" hidden="1">
      <c r="A245" s="14" t="s">
        <v>57</v>
      </c>
      <c r="B245" s="12">
        <f t="shared" si="22"/>
        <v>0</v>
      </c>
      <c r="C245" s="13">
        <v>31.329592230838493</v>
      </c>
      <c r="D245" s="13">
        <f t="shared" si="23"/>
        <v>0</v>
      </c>
      <c r="E245" s="34">
        <f>SUMIFS('[2]Base Datos'!$Q:$Q,'[2]Base Datos'!$A:$A,#REF!,'[2]Base Datos'!$E:$E,#REF!)</f>
        <v>0</v>
      </c>
      <c r="F245" s="34">
        <f>SUMIFS('[2]Base Datos'!$Q:$Q,'[2]Base Datos'!$A:$A,#REF!,'[2]Base Datos'!$E:$E,#REF!)</f>
        <v>0</v>
      </c>
      <c r="G245" s="34">
        <f>SUMIFS('[2]Base Datos'!$Q:$Q,'[2]Base Datos'!$A:$A,#REF!,'[2]Base Datos'!$E:$E,#REF!)</f>
        <v>0</v>
      </c>
      <c r="H245" s="35">
        <f>SUMIFS('[2]Base Datos'!$Q:$Q,'[2]Base Datos'!$A:$A,#REF!,'[2]Base Datos'!$E:$E,#REF!)</f>
        <v>0</v>
      </c>
      <c r="I245" s="35">
        <f>SUMIFS('[2]Base Datos'!$Q:$Q,'[2]Base Datos'!$A:$A,#REF!,'[2]Base Datos'!$E:$E,#REF!)</f>
        <v>0</v>
      </c>
      <c r="J245" s="34">
        <f>SUMIFS('[2]Base Datos'!$Q:$Q,'[2]Base Datos'!$A:$A,#REF!,'[2]Base Datos'!$E:$E,#REF!)</f>
        <v>0</v>
      </c>
      <c r="K245" s="34">
        <f>SUMIFS('[2]Base Datos'!$Q:$Q,'[2]Base Datos'!$A:$A,#REF!,'[2]Base Datos'!$E:$E,#REF!)</f>
        <v>0</v>
      </c>
      <c r="L245" s="34">
        <f>SUMIFS('[2]Base Datos'!$Q:$Q,'[2]Base Datos'!$A:$A,#REF!,'[2]Base Datos'!$E:$E,#REF!)</f>
        <v>0</v>
      </c>
      <c r="M245" s="34">
        <f>SUMIFS('[2]Base Datos'!$Q:$Q,'[2]Base Datos'!$A:$A,#REF!,'[2]Base Datos'!$E:$E,#REF!)</f>
        <v>0</v>
      </c>
      <c r="N245" s="35">
        <f>SUMIFS('[2]Base Datos'!$Q:$Q,'[2]Base Datos'!$A:$A,#REF!,'[2]Base Datos'!$E:$E,#REF!)</f>
        <v>0</v>
      </c>
      <c r="O245" s="35">
        <f>SUMIFS('[2]Base Datos'!$Q:$Q,'[2]Base Datos'!$A:$A,#REF!,'[2]Base Datos'!$E:$E,#REF!)</f>
        <v>0</v>
      </c>
      <c r="P245" s="35">
        <f>SUMIFS('[2]Base Datos'!$Q:$Q,'[2]Base Datos'!$A:$A,#REF!,'[2]Base Datos'!$E:$E,#REF!)</f>
        <v>0</v>
      </c>
      <c r="Q245" s="34">
        <f>SUMIFS('[2]Base Datos'!$Q:$Q,'[2]Base Datos'!$A:$A,#REF!,'[2]Base Datos'!$E:$E,#REF!)</f>
        <v>0</v>
      </c>
      <c r="R245" s="34">
        <f>SUMIFS('[2]Base Datos'!$Q:$Q,'[2]Base Datos'!$A:$A,#REF!,'[2]Base Datos'!$E:$E,#REF!)</f>
        <v>0</v>
      </c>
      <c r="S245" s="34">
        <f>SUMIFS('[2]Base Datos'!$Q:$Q,'[2]Base Datos'!$A:$A,#REF!,'[2]Base Datos'!$E:$E,#REF!)</f>
        <v>0</v>
      </c>
      <c r="T245" s="34">
        <f>SUMIFS('[2]Base Datos'!$Q:$Q,'[2]Base Datos'!$A:$A,#REF!,'[2]Base Datos'!$E:$E,#REF!)</f>
        <v>0</v>
      </c>
      <c r="U245" s="34">
        <f>SUMIFS('[2]Base Datos'!$Q:$Q,'[2]Base Datos'!$A:$A,#REF!,'[2]Base Datos'!$E:$E,#REF!)</f>
        <v>0</v>
      </c>
      <c r="V245" s="35">
        <f>SUMIFS('[2]Base Datos'!$Q:$Q,'[2]Base Datos'!$A:$A,#REF!,'[2]Base Datos'!$E:$E,#REF!)</f>
        <v>0</v>
      </c>
      <c r="W245" s="35">
        <f>SUMIFS('[2]Base Datos'!$Q:$Q,'[2]Base Datos'!$A:$A,#REF!,'[2]Base Datos'!$E:$E,#REF!)</f>
        <v>0</v>
      </c>
      <c r="X245" s="34">
        <f>SUMIFS('[2]Base Datos'!$Q:$Q,'[2]Base Datos'!$A:$A,#REF!,'[2]Base Datos'!$E:$E,#REF!)</f>
        <v>0</v>
      </c>
      <c r="Y245" s="34">
        <f>SUMIFS('[2]Base Datos'!$Q:$Q,'[2]Base Datos'!$A:$A,#REF!,'[2]Base Datos'!$E:$E,#REF!)</f>
        <v>0</v>
      </c>
      <c r="Z245" s="34">
        <f>SUMIFS('[2]Base Datos'!$Q:$Q,'[2]Base Datos'!$A:$A,#REF!,'[2]Base Datos'!$E:$E,#REF!)</f>
        <v>0</v>
      </c>
      <c r="AA245" s="34">
        <f>SUMIFS('[2]Base Datos'!$Q:$Q,'[2]Base Datos'!$A:$A,#REF!,'[2]Base Datos'!$E:$E,#REF!)</f>
        <v>0</v>
      </c>
      <c r="AB245" s="34">
        <f>SUMIFS('[2]Base Datos'!$Q:$Q,'[2]Base Datos'!$A:$A,#REF!,'[2]Base Datos'!$E:$E,#REF!)</f>
        <v>0</v>
      </c>
      <c r="AC245" s="35">
        <f>SUMIFS('[2]Base Datos'!$Q:$Q,'[2]Base Datos'!$A:$A,#REF!,'[2]Base Datos'!$E:$E,#REF!)</f>
        <v>0</v>
      </c>
      <c r="AD245" s="35">
        <f>SUMIFS('[2]Base Datos'!$Q:$Q,'[2]Base Datos'!$A:$A,#REF!,'[2]Base Datos'!$E:$E,#REF!)</f>
        <v>0</v>
      </c>
      <c r="AE245" s="34">
        <f>SUMIFS('[2]Base Datos'!$Q:$Q,'[2]Base Datos'!$A:$A,#REF!,'[2]Base Datos'!$E:$E,#REF!)</f>
        <v>0</v>
      </c>
      <c r="AF245" s="34">
        <f>SUMIFS('[2]Base Datos'!$Q:$Q,'[2]Base Datos'!$A:$A,#REF!,'[2]Base Datos'!$E:$E,#REF!)</f>
        <v>0</v>
      </c>
      <c r="AG245" s="62">
        <f>SUMIFS('[2]Base Datos'!$Q:$Q,'[2]Base Datos'!$A:$A,#REF!,'[2]Base Datos'!$E:$E,#REF!)</f>
        <v>0</v>
      </c>
      <c r="AH245" s="35">
        <f>SUMIFS('[2]Base Datos'!$Q:$Q,'[2]Base Datos'!$A:$A,#REF!,'[2]Base Datos'!$E:$E,#REF!)</f>
        <v>0</v>
      </c>
      <c r="AI245" s="67"/>
    </row>
    <row r="246" spans="1:35" hidden="1">
      <c r="A246" s="14" t="s">
        <v>58</v>
      </c>
      <c r="B246" s="12">
        <f t="shared" si="22"/>
        <v>0</v>
      </c>
      <c r="C246" s="13">
        <v>11905.24504771863</v>
      </c>
      <c r="D246" s="13">
        <f t="shared" si="23"/>
        <v>0</v>
      </c>
      <c r="E246" s="34">
        <f>SUMIFS('[2]Base Datos'!$R:$R,'[2]Base Datos'!$A:$A,#REF!,'[2]Base Datos'!$E:$E,#REF!)</f>
        <v>0</v>
      </c>
      <c r="F246" s="34">
        <f>SUMIFS('[2]Base Datos'!$R:$R,'[2]Base Datos'!$A:$A,#REF!,'[2]Base Datos'!$E:$E,#REF!)</f>
        <v>0</v>
      </c>
      <c r="G246" s="34">
        <f>SUMIFS('[2]Base Datos'!$R:$R,'[2]Base Datos'!$A:$A,#REF!,'[2]Base Datos'!$E:$E,#REF!)</f>
        <v>0</v>
      </c>
      <c r="H246" s="35">
        <f>SUMIFS('[2]Base Datos'!$R:$R,'[2]Base Datos'!$A:$A,#REF!,'[2]Base Datos'!$E:$E,#REF!)</f>
        <v>0</v>
      </c>
      <c r="I246" s="35">
        <f>SUMIFS('[2]Base Datos'!$R:$R,'[2]Base Datos'!$A:$A,#REF!,'[2]Base Datos'!$E:$E,#REF!)</f>
        <v>0</v>
      </c>
      <c r="J246" s="34">
        <f>SUMIFS('[2]Base Datos'!$R:$R,'[2]Base Datos'!$A:$A,#REF!,'[2]Base Datos'!$E:$E,#REF!)</f>
        <v>0</v>
      </c>
      <c r="K246" s="34">
        <f>SUMIFS('[2]Base Datos'!$R:$R,'[2]Base Datos'!$A:$A,#REF!,'[2]Base Datos'!$E:$E,#REF!)</f>
        <v>0</v>
      </c>
      <c r="L246" s="34">
        <f>SUMIFS('[2]Base Datos'!$R:$R,'[2]Base Datos'!$A:$A,#REF!,'[2]Base Datos'!$E:$E,#REF!)</f>
        <v>0</v>
      </c>
      <c r="M246" s="34">
        <f>SUMIFS('[2]Base Datos'!$R:$R,'[2]Base Datos'!$A:$A,#REF!,'[2]Base Datos'!$E:$E,#REF!)</f>
        <v>0</v>
      </c>
      <c r="N246" s="35">
        <f>SUMIFS('[2]Base Datos'!$R:$R,'[2]Base Datos'!$A:$A,#REF!,'[2]Base Datos'!$E:$E,#REF!)</f>
        <v>0</v>
      </c>
      <c r="O246" s="35">
        <f>SUMIFS('[2]Base Datos'!$R:$R,'[2]Base Datos'!$A:$A,#REF!,'[2]Base Datos'!$E:$E,#REF!)</f>
        <v>0</v>
      </c>
      <c r="P246" s="35">
        <f>SUMIFS('[2]Base Datos'!$R:$R,'[2]Base Datos'!$A:$A,#REF!,'[2]Base Datos'!$E:$E,#REF!)</f>
        <v>0</v>
      </c>
      <c r="Q246" s="34">
        <f>SUMIFS('[2]Base Datos'!$R:$R,'[2]Base Datos'!$A:$A,#REF!,'[2]Base Datos'!$E:$E,#REF!)</f>
        <v>0</v>
      </c>
      <c r="R246" s="34">
        <f>SUMIFS('[2]Base Datos'!$R:$R,'[2]Base Datos'!$A:$A,#REF!,'[2]Base Datos'!$E:$E,#REF!)</f>
        <v>0</v>
      </c>
      <c r="S246" s="34">
        <f>SUMIFS('[2]Base Datos'!$R:$R,'[2]Base Datos'!$A:$A,#REF!,'[2]Base Datos'!$E:$E,#REF!)</f>
        <v>0</v>
      </c>
      <c r="T246" s="34">
        <f>SUMIFS('[2]Base Datos'!$R:$R,'[2]Base Datos'!$A:$A,#REF!,'[2]Base Datos'!$E:$E,#REF!)</f>
        <v>0</v>
      </c>
      <c r="U246" s="34">
        <f>SUMIFS('[2]Base Datos'!$R:$R,'[2]Base Datos'!$A:$A,#REF!,'[2]Base Datos'!$E:$E,#REF!)</f>
        <v>0</v>
      </c>
      <c r="V246" s="35">
        <f>SUMIFS('[2]Base Datos'!$R:$R,'[2]Base Datos'!$A:$A,#REF!,'[2]Base Datos'!$E:$E,#REF!)</f>
        <v>0</v>
      </c>
      <c r="W246" s="35">
        <f>SUMIFS('[2]Base Datos'!$R:$R,'[2]Base Datos'!$A:$A,#REF!,'[2]Base Datos'!$E:$E,#REF!)</f>
        <v>0</v>
      </c>
      <c r="X246" s="34">
        <f>SUMIFS('[2]Base Datos'!$R:$R,'[2]Base Datos'!$A:$A,#REF!,'[2]Base Datos'!$E:$E,#REF!)</f>
        <v>0</v>
      </c>
      <c r="Y246" s="34">
        <f>SUMIFS('[2]Base Datos'!$R:$R,'[2]Base Datos'!$A:$A,#REF!,'[2]Base Datos'!$E:$E,#REF!)</f>
        <v>0</v>
      </c>
      <c r="Z246" s="34">
        <f>SUMIFS('[2]Base Datos'!$R:$R,'[2]Base Datos'!$A:$A,#REF!,'[2]Base Datos'!$E:$E,#REF!)</f>
        <v>0</v>
      </c>
      <c r="AA246" s="34">
        <f>SUMIFS('[2]Base Datos'!$R:$R,'[2]Base Datos'!$A:$A,#REF!,'[2]Base Datos'!$E:$E,#REF!)</f>
        <v>0</v>
      </c>
      <c r="AB246" s="34">
        <f>SUMIFS('[2]Base Datos'!$R:$R,'[2]Base Datos'!$A:$A,#REF!,'[2]Base Datos'!$E:$E,#REF!)</f>
        <v>0</v>
      </c>
      <c r="AC246" s="35">
        <f>SUMIFS('[2]Base Datos'!$R:$R,'[2]Base Datos'!$A:$A,#REF!,'[2]Base Datos'!$E:$E,#REF!)</f>
        <v>0</v>
      </c>
      <c r="AD246" s="35">
        <f>SUMIFS('[2]Base Datos'!$R:$R,'[2]Base Datos'!$A:$A,#REF!,'[2]Base Datos'!$E:$E,#REF!)</f>
        <v>0</v>
      </c>
      <c r="AE246" s="34">
        <f>SUMIFS('[2]Base Datos'!$R:$R,'[2]Base Datos'!$A:$A,#REF!,'[2]Base Datos'!$E:$E,#REF!)</f>
        <v>0</v>
      </c>
      <c r="AF246" s="34">
        <f>SUMIFS('[2]Base Datos'!$R:$R,'[2]Base Datos'!$A:$A,#REF!,'[2]Base Datos'!$E:$E,#REF!)</f>
        <v>0</v>
      </c>
      <c r="AG246" s="62">
        <f>SUMIFS('[2]Base Datos'!$R:$R,'[2]Base Datos'!$A:$A,#REF!,'[2]Base Datos'!$E:$E,#REF!)</f>
        <v>0</v>
      </c>
      <c r="AH246" s="35">
        <f>SUMIFS('[2]Base Datos'!$R:$R,'[2]Base Datos'!$A:$A,#REF!,'[2]Base Datos'!$E:$E,#REF!)</f>
        <v>0</v>
      </c>
      <c r="AI246" s="67"/>
    </row>
    <row r="247" spans="1:35" hidden="1">
      <c r="A247" s="14" t="s">
        <v>59</v>
      </c>
      <c r="B247" s="12">
        <f t="shared" si="22"/>
        <v>0</v>
      </c>
      <c r="C247" s="13">
        <v>15038.20427080248</v>
      </c>
      <c r="D247" s="13">
        <f t="shared" si="23"/>
        <v>0</v>
      </c>
      <c r="E247" s="34">
        <f>SUMIFS('[2]Base Datos'!$S:$S,'[2]Base Datos'!$A:$A,#REF!,'[2]Base Datos'!$E:$E,#REF!)</f>
        <v>0</v>
      </c>
      <c r="F247" s="34">
        <f>SUMIFS('[2]Base Datos'!$S:$S,'[2]Base Datos'!$A:$A,#REF!,'[2]Base Datos'!$E:$E,#REF!)</f>
        <v>0</v>
      </c>
      <c r="G247" s="34">
        <f>SUMIFS('[2]Base Datos'!$S:$S,'[2]Base Datos'!$A:$A,#REF!,'[2]Base Datos'!$E:$E,#REF!)</f>
        <v>0</v>
      </c>
      <c r="H247" s="35">
        <f>SUMIFS('[2]Base Datos'!$S:$S,'[2]Base Datos'!$A:$A,#REF!,'[2]Base Datos'!$E:$E,#REF!)</f>
        <v>0</v>
      </c>
      <c r="I247" s="35">
        <f>SUMIFS('[2]Base Datos'!$S:$S,'[2]Base Datos'!$A:$A,#REF!,'[2]Base Datos'!$E:$E,#REF!)</f>
        <v>0</v>
      </c>
      <c r="J247" s="34">
        <f>SUMIFS('[2]Base Datos'!$S:$S,'[2]Base Datos'!$A:$A,#REF!,'[2]Base Datos'!$E:$E,#REF!)</f>
        <v>0</v>
      </c>
      <c r="K247" s="34">
        <f>SUMIFS('[2]Base Datos'!$S:$S,'[2]Base Datos'!$A:$A,#REF!,'[2]Base Datos'!$E:$E,#REF!)</f>
        <v>0</v>
      </c>
      <c r="L247" s="34">
        <f>SUMIFS('[2]Base Datos'!$S:$S,'[2]Base Datos'!$A:$A,#REF!,'[2]Base Datos'!$E:$E,#REF!)</f>
        <v>0</v>
      </c>
      <c r="M247" s="34">
        <f>SUMIFS('[2]Base Datos'!$S:$S,'[2]Base Datos'!$A:$A,#REF!,'[2]Base Datos'!$E:$E,#REF!)</f>
        <v>0</v>
      </c>
      <c r="N247" s="35">
        <f>SUMIFS('[2]Base Datos'!$S:$S,'[2]Base Datos'!$A:$A,#REF!,'[2]Base Datos'!$E:$E,#REF!)</f>
        <v>0</v>
      </c>
      <c r="O247" s="35">
        <f>SUMIFS('[2]Base Datos'!$S:$S,'[2]Base Datos'!$A:$A,#REF!,'[2]Base Datos'!$E:$E,#REF!)</f>
        <v>0</v>
      </c>
      <c r="P247" s="35">
        <f>SUMIFS('[2]Base Datos'!$S:$S,'[2]Base Datos'!$A:$A,#REF!,'[2]Base Datos'!$E:$E,#REF!)</f>
        <v>0</v>
      </c>
      <c r="Q247" s="34">
        <f>SUMIFS('[2]Base Datos'!$S:$S,'[2]Base Datos'!$A:$A,#REF!,'[2]Base Datos'!$E:$E,#REF!)</f>
        <v>0</v>
      </c>
      <c r="R247" s="34">
        <f>SUMIFS('[2]Base Datos'!$S:$S,'[2]Base Datos'!$A:$A,#REF!,'[2]Base Datos'!$E:$E,#REF!)</f>
        <v>0</v>
      </c>
      <c r="S247" s="34">
        <f>SUMIFS('[2]Base Datos'!$S:$S,'[2]Base Datos'!$A:$A,#REF!,'[2]Base Datos'!$E:$E,#REF!)</f>
        <v>0</v>
      </c>
      <c r="T247" s="34">
        <f>SUMIFS('[2]Base Datos'!$S:$S,'[2]Base Datos'!$A:$A,#REF!,'[2]Base Datos'!$E:$E,#REF!)</f>
        <v>0</v>
      </c>
      <c r="U247" s="34">
        <f>SUMIFS('[2]Base Datos'!$S:$S,'[2]Base Datos'!$A:$A,#REF!,'[2]Base Datos'!$E:$E,#REF!)</f>
        <v>0</v>
      </c>
      <c r="V247" s="35">
        <f>SUMIFS('[2]Base Datos'!$S:$S,'[2]Base Datos'!$A:$A,#REF!,'[2]Base Datos'!$E:$E,#REF!)</f>
        <v>0</v>
      </c>
      <c r="W247" s="35">
        <f>SUMIFS('[2]Base Datos'!$S:$S,'[2]Base Datos'!$A:$A,#REF!,'[2]Base Datos'!$E:$E,#REF!)</f>
        <v>0</v>
      </c>
      <c r="X247" s="34">
        <f>SUMIFS('[2]Base Datos'!$S:$S,'[2]Base Datos'!$A:$A,#REF!,'[2]Base Datos'!$E:$E,#REF!)</f>
        <v>0</v>
      </c>
      <c r="Y247" s="34">
        <f>SUMIFS('[2]Base Datos'!$S:$S,'[2]Base Datos'!$A:$A,#REF!,'[2]Base Datos'!$E:$E,#REF!)</f>
        <v>0</v>
      </c>
      <c r="Z247" s="34">
        <f>SUMIFS('[2]Base Datos'!$S:$S,'[2]Base Datos'!$A:$A,#REF!,'[2]Base Datos'!$E:$E,#REF!)</f>
        <v>0</v>
      </c>
      <c r="AA247" s="34">
        <f>SUMIFS('[2]Base Datos'!$S:$S,'[2]Base Datos'!$A:$A,#REF!,'[2]Base Datos'!$E:$E,#REF!)</f>
        <v>0</v>
      </c>
      <c r="AB247" s="34">
        <f>SUMIFS('[2]Base Datos'!$S:$S,'[2]Base Datos'!$A:$A,#REF!,'[2]Base Datos'!$E:$E,#REF!)</f>
        <v>0</v>
      </c>
      <c r="AC247" s="35">
        <f>SUMIFS('[2]Base Datos'!$S:$S,'[2]Base Datos'!$A:$A,#REF!,'[2]Base Datos'!$E:$E,#REF!)</f>
        <v>0</v>
      </c>
      <c r="AD247" s="35">
        <f>SUMIFS('[2]Base Datos'!$S:$S,'[2]Base Datos'!$A:$A,#REF!,'[2]Base Datos'!$E:$E,#REF!)</f>
        <v>0</v>
      </c>
      <c r="AE247" s="34">
        <f>SUMIFS('[2]Base Datos'!$S:$S,'[2]Base Datos'!$A:$A,#REF!,'[2]Base Datos'!$E:$E,#REF!)</f>
        <v>0</v>
      </c>
      <c r="AF247" s="34">
        <f>SUMIFS('[2]Base Datos'!$S:$S,'[2]Base Datos'!$A:$A,#REF!,'[2]Base Datos'!$E:$E,#REF!)</f>
        <v>0</v>
      </c>
      <c r="AG247" s="62">
        <f>SUMIFS('[2]Base Datos'!$S:$S,'[2]Base Datos'!$A:$A,#REF!,'[2]Base Datos'!$E:$E,#REF!)</f>
        <v>0</v>
      </c>
      <c r="AH247" s="35">
        <f>SUMIFS('[2]Base Datos'!$S:$S,'[2]Base Datos'!$A:$A,#REF!,'[2]Base Datos'!$E:$E,#REF!)</f>
        <v>0</v>
      </c>
      <c r="AI247" s="67"/>
    </row>
    <row r="248" spans="1:35" hidden="1">
      <c r="A248" s="14" t="s">
        <v>60</v>
      </c>
      <c r="B248" s="12">
        <f t="shared" si="22"/>
        <v>0</v>
      </c>
      <c r="C248" s="13">
        <v>17.431900559999999</v>
      </c>
      <c r="D248" s="13">
        <f t="shared" si="23"/>
        <v>0</v>
      </c>
      <c r="E248" s="34">
        <f>SUMIFS('[2]Base Datos'!$T:$T,'[2]Base Datos'!$A:$A,#REF!,'[2]Base Datos'!$E:$E,#REF!)</f>
        <v>0</v>
      </c>
      <c r="F248" s="34">
        <f>SUMIFS('[2]Base Datos'!$T:$T,'[2]Base Datos'!$A:$A,#REF!,'[2]Base Datos'!$E:$E,#REF!)</f>
        <v>0</v>
      </c>
      <c r="G248" s="34">
        <f>SUMIFS('[2]Base Datos'!$T:$T,'[2]Base Datos'!$A:$A,#REF!,'[2]Base Datos'!$E:$E,#REF!)</f>
        <v>0</v>
      </c>
      <c r="H248" s="35">
        <f>SUMIFS('[2]Base Datos'!$T:$T,'[2]Base Datos'!$A:$A,#REF!,'[2]Base Datos'!$E:$E,#REF!)</f>
        <v>0</v>
      </c>
      <c r="I248" s="35">
        <f>SUMIFS('[2]Base Datos'!$T:$T,'[2]Base Datos'!$A:$A,#REF!,'[2]Base Datos'!$E:$E,#REF!)</f>
        <v>0</v>
      </c>
      <c r="J248" s="34">
        <f>SUMIFS('[2]Base Datos'!$T:$T,'[2]Base Datos'!$A:$A,#REF!,'[2]Base Datos'!$E:$E,#REF!)</f>
        <v>0</v>
      </c>
      <c r="K248" s="34">
        <f>SUMIFS('[2]Base Datos'!$T:$T,'[2]Base Datos'!$A:$A,#REF!,'[2]Base Datos'!$E:$E,#REF!)</f>
        <v>0</v>
      </c>
      <c r="L248" s="34">
        <f>SUMIFS('[2]Base Datos'!$T:$T,'[2]Base Datos'!$A:$A,#REF!,'[2]Base Datos'!$E:$E,#REF!)</f>
        <v>0</v>
      </c>
      <c r="M248" s="34">
        <f>SUMIFS('[2]Base Datos'!$T:$T,'[2]Base Datos'!$A:$A,#REF!,'[2]Base Datos'!$E:$E,#REF!)</f>
        <v>0</v>
      </c>
      <c r="N248" s="35">
        <f>SUMIFS('[2]Base Datos'!$T:$T,'[2]Base Datos'!$A:$A,#REF!,'[2]Base Datos'!$E:$E,#REF!)</f>
        <v>0</v>
      </c>
      <c r="O248" s="35">
        <f>SUMIFS('[2]Base Datos'!$T:$T,'[2]Base Datos'!$A:$A,#REF!,'[2]Base Datos'!$E:$E,#REF!)</f>
        <v>0</v>
      </c>
      <c r="P248" s="35">
        <f>SUMIFS('[2]Base Datos'!$T:$T,'[2]Base Datos'!$A:$A,#REF!,'[2]Base Datos'!$E:$E,#REF!)</f>
        <v>0</v>
      </c>
      <c r="Q248" s="34">
        <f>SUMIFS('[2]Base Datos'!$T:$T,'[2]Base Datos'!$A:$A,#REF!,'[2]Base Datos'!$E:$E,#REF!)</f>
        <v>0</v>
      </c>
      <c r="R248" s="34">
        <f>SUMIFS('[2]Base Datos'!$T:$T,'[2]Base Datos'!$A:$A,#REF!,'[2]Base Datos'!$E:$E,#REF!)</f>
        <v>0</v>
      </c>
      <c r="S248" s="34">
        <f>SUMIFS('[2]Base Datos'!$T:$T,'[2]Base Datos'!$A:$A,#REF!,'[2]Base Datos'!$E:$E,#REF!)</f>
        <v>0</v>
      </c>
      <c r="T248" s="34">
        <f>SUMIFS('[2]Base Datos'!$T:$T,'[2]Base Datos'!$A:$A,#REF!,'[2]Base Datos'!$E:$E,#REF!)</f>
        <v>0</v>
      </c>
      <c r="U248" s="34">
        <f>SUMIFS('[2]Base Datos'!$T:$T,'[2]Base Datos'!$A:$A,#REF!,'[2]Base Datos'!$E:$E,#REF!)</f>
        <v>0</v>
      </c>
      <c r="V248" s="35">
        <f>SUMIFS('[2]Base Datos'!$T:$T,'[2]Base Datos'!$A:$A,#REF!,'[2]Base Datos'!$E:$E,#REF!)</f>
        <v>0</v>
      </c>
      <c r="W248" s="35">
        <f>SUMIFS('[2]Base Datos'!$T:$T,'[2]Base Datos'!$A:$A,#REF!,'[2]Base Datos'!$E:$E,#REF!)</f>
        <v>0</v>
      </c>
      <c r="X248" s="34">
        <f>SUMIFS('[2]Base Datos'!$T:$T,'[2]Base Datos'!$A:$A,#REF!,'[2]Base Datos'!$E:$E,#REF!)</f>
        <v>0</v>
      </c>
      <c r="Y248" s="34">
        <f>SUMIFS('[2]Base Datos'!$T:$T,'[2]Base Datos'!$A:$A,#REF!,'[2]Base Datos'!$E:$E,#REF!)</f>
        <v>0</v>
      </c>
      <c r="Z248" s="34">
        <f>SUMIFS('[2]Base Datos'!$T:$T,'[2]Base Datos'!$A:$A,#REF!,'[2]Base Datos'!$E:$E,#REF!)</f>
        <v>0</v>
      </c>
      <c r="AA248" s="34">
        <f>SUMIFS('[2]Base Datos'!$T:$T,'[2]Base Datos'!$A:$A,#REF!,'[2]Base Datos'!$E:$E,#REF!)</f>
        <v>0</v>
      </c>
      <c r="AB248" s="34">
        <f>SUMIFS('[2]Base Datos'!$T:$T,'[2]Base Datos'!$A:$A,#REF!,'[2]Base Datos'!$E:$E,#REF!)</f>
        <v>0</v>
      </c>
      <c r="AC248" s="35">
        <f>SUMIFS('[2]Base Datos'!$T:$T,'[2]Base Datos'!$A:$A,#REF!,'[2]Base Datos'!$E:$E,#REF!)</f>
        <v>0</v>
      </c>
      <c r="AD248" s="35">
        <f>SUMIFS('[2]Base Datos'!$T:$T,'[2]Base Datos'!$A:$A,#REF!,'[2]Base Datos'!$E:$E,#REF!)</f>
        <v>0</v>
      </c>
      <c r="AE248" s="34">
        <f>SUMIFS('[2]Base Datos'!$T:$T,'[2]Base Datos'!$A:$A,#REF!,'[2]Base Datos'!$E:$E,#REF!)</f>
        <v>0</v>
      </c>
      <c r="AF248" s="34">
        <f>SUMIFS('[2]Base Datos'!$T:$T,'[2]Base Datos'!$A:$A,#REF!,'[2]Base Datos'!$E:$E,#REF!)</f>
        <v>0</v>
      </c>
      <c r="AG248" s="62">
        <f>SUMIFS('[2]Base Datos'!$T:$T,'[2]Base Datos'!$A:$A,#REF!,'[2]Base Datos'!$E:$E,#REF!)</f>
        <v>0</v>
      </c>
      <c r="AH248" s="35">
        <f>SUMIFS('[2]Base Datos'!$T:$T,'[2]Base Datos'!$A:$A,#REF!,'[2]Base Datos'!$E:$E,#REF!)</f>
        <v>0</v>
      </c>
      <c r="AI248" s="67"/>
    </row>
    <row r="249" spans="1:35" hidden="1">
      <c r="A249" s="14" t="s">
        <v>61</v>
      </c>
      <c r="B249" s="12">
        <f t="shared" si="22"/>
        <v>0</v>
      </c>
      <c r="C249" s="13">
        <v>551.40082326275751</v>
      </c>
      <c r="D249" s="13">
        <f t="shared" si="23"/>
        <v>0</v>
      </c>
      <c r="E249" s="34">
        <f>SUMIFS('[2]Base Datos'!$U:$U,'[2]Base Datos'!$A:$A,#REF!,'[2]Base Datos'!$E:$E,#REF!)</f>
        <v>0</v>
      </c>
      <c r="F249" s="34">
        <f>SUMIFS('[2]Base Datos'!$U:$U,'[2]Base Datos'!$A:$A,#REF!,'[2]Base Datos'!$E:$E,#REF!)</f>
        <v>0</v>
      </c>
      <c r="G249" s="34">
        <f>SUMIFS('[2]Base Datos'!$U:$U,'[2]Base Datos'!$A:$A,#REF!,'[2]Base Datos'!$E:$E,#REF!)</f>
        <v>0</v>
      </c>
      <c r="H249" s="35">
        <f>SUMIFS('[2]Base Datos'!$U:$U,'[2]Base Datos'!$A:$A,#REF!,'[2]Base Datos'!$E:$E,#REF!)</f>
        <v>0</v>
      </c>
      <c r="I249" s="35">
        <f>SUMIFS('[2]Base Datos'!$U:$U,'[2]Base Datos'!$A:$A,#REF!,'[2]Base Datos'!$E:$E,#REF!)</f>
        <v>0</v>
      </c>
      <c r="J249" s="34">
        <f>SUMIFS('[2]Base Datos'!$U:$U,'[2]Base Datos'!$A:$A,#REF!,'[2]Base Datos'!$E:$E,#REF!)</f>
        <v>0</v>
      </c>
      <c r="K249" s="34">
        <f>SUMIFS('[2]Base Datos'!$U:$U,'[2]Base Datos'!$A:$A,#REF!,'[2]Base Datos'!$E:$E,#REF!)</f>
        <v>0</v>
      </c>
      <c r="L249" s="34">
        <f>SUMIFS('[2]Base Datos'!$U:$U,'[2]Base Datos'!$A:$A,#REF!,'[2]Base Datos'!$E:$E,#REF!)</f>
        <v>0</v>
      </c>
      <c r="M249" s="34">
        <f>SUMIFS('[2]Base Datos'!$U:$U,'[2]Base Datos'!$A:$A,#REF!,'[2]Base Datos'!$E:$E,#REF!)</f>
        <v>0</v>
      </c>
      <c r="N249" s="35">
        <f>SUMIFS('[2]Base Datos'!$U:$U,'[2]Base Datos'!$A:$A,#REF!,'[2]Base Datos'!$E:$E,#REF!)</f>
        <v>0</v>
      </c>
      <c r="O249" s="35">
        <f>SUMIFS('[2]Base Datos'!$U:$U,'[2]Base Datos'!$A:$A,#REF!,'[2]Base Datos'!$E:$E,#REF!)</f>
        <v>0</v>
      </c>
      <c r="P249" s="35">
        <f>SUMIFS('[2]Base Datos'!$U:$U,'[2]Base Datos'!$A:$A,#REF!,'[2]Base Datos'!$E:$E,#REF!)</f>
        <v>0</v>
      </c>
      <c r="Q249" s="34">
        <f>SUMIFS('[2]Base Datos'!$U:$U,'[2]Base Datos'!$A:$A,#REF!,'[2]Base Datos'!$E:$E,#REF!)</f>
        <v>0</v>
      </c>
      <c r="R249" s="34">
        <f>SUMIFS('[2]Base Datos'!$U:$U,'[2]Base Datos'!$A:$A,#REF!,'[2]Base Datos'!$E:$E,#REF!)</f>
        <v>0</v>
      </c>
      <c r="S249" s="34">
        <f>SUMIFS('[2]Base Datos'!$U:$U,'[2]Base Datos'!$A:$A,#REF!,'[2]Base Datos'!$E:$E,#REF!)</f>
        <v>0</v>
      </c>
      <c r="T249" s="34">
        <f>SUMIFS('[2]Base Datos'!$U:$U,'[2]Base Datos'!$A:$A,#REF!,'[2]Base Datos'!$E:$E,#REF!)</f>
        <v>0</v>
      </c>
      <c r="U249" s="34">
        <f>SUMIFS('[2]Base Datos'!$U:$U,'[2]Base Datos'!$A:$A,#REF!,'[2]Base Datos'!$E:$E,#REF!)</f>
        <v>0</v>
      </c>
      <c r="V249" s="35">
        <f>SUMIFS('[2]Base Datos'!$U:$U,'[2]Base Datos'!$A:$A,#REF!,'[2]Base Datos'!$E:$E,#REF!)</f>
        <v>0</v>
      </c>
      <c r="W249" s="35">
        <f>SUMIFS('[2]Base Datos'!$U:$U,'[2]Base Datos'!$A:$A,#REF!,'[2]Base Datos'!$E:$E,#REF!)</f>
        <v>0</v>
      </c>
      <c r="X249" s="34">
        <f>SUMIFS('[2]Base Datos'!$U:$U,'[2]Base Datos'!$A:$A,#REF!,'[2]Base Datos'!$E:$E,#REF!)</f>
        <v>0</v>
      </c>
      <c r="Y249" s="34">
        <f>SUMIFS('[2]Base Datos'!$U:$U,'[2]Base Datos'!$A:$A,#REF!,'[2]Base Datos'!$E:$E,#REF!)</f>
        <v>0</v>
      </c>
      <c r="Z249" s="34">
        <f>SUMIFS('[2]Base Datos'!$U:$U,'[2]Base Datos'!$A:$A,#REF!,'[2]Base Datos'!$E:$E,#REF!)</f>
        <v>0</v>
      </c>
      <c r="AA249" s="34">
        <f>SUMIFS('[2]Base Datos'!$U:$U,'[2]Base Datos'!$A:$A,#REF!,'[2]Base Datos'!$E:$E,#REF!)</f>
        <v>0</v>
      </c>
      <c r="AB249" s="34">
        <f>SUMIFS('[2]Base Datos'!$U:$U,'[2]Base Datos'!$A:$A,#REF!,'[2]Base Datos'!$E:$E,#REF!)</f>
        <v>0</v>
      </c>
      <c r="AC249" s="35">
        <f>SUMIFS('[2]Base Datos'!$U:$U,'[2]Base Datos'!$A:$A,#REF!,'[2]Base Datos'!$E:$E,#REF!)</f>
        <v>0</v>
      </c>
      <c r="AD249" s="35">
        <f>SUMIFS('[2]Base Datos'!$U:$U,'[2]Base Datos'!$A:$A,#REF!,'[2]Base Datos'!$E:$E,#REF!)</f>
        <v>0</v>
      </c>
      <c r="AE249" s="34">
        <f>SUMIFS('[2]Base Datos'!$U:$U,'[2]Base Datos'!$A:$A,#REF!,'[2]Base Datos'!$E:$E,#REF!)</f>
        <v>0</v>
      </c>
      <c r="AF249" s="34">
        <f>SUMIFS('[2]Base Datos'!$U:$U,'[2]Base Datos'!$A:$A,#REF!,'[2]Base Datos'!$E:$E,#REF!)</f>
        <v>0</v>
      </c>
      <c r="AG249" s="62">
        <f>SUMIFS('[2]Base Datos'!$U:$U,'[2]Base Datos'!$A:$A,#REF!,'[2]Base Datos'!$E:$E,#REF!)</f>
        <v>0</v>
      </c>
      <c r="AH249" s="35">
        <f>SUMIFS('[2]Base Datos'!$U:$U,'[2]Base Datos'!$A:$A,#REF!,'[2]Base Datos'!$E:$E,#REF!)</f>
        <v>0</v>
      </c>
      <c r="AI249" s="67"/>
    </row>
    <row r="250" spans="1:35" hidden="1">
      <c r="A250" s="14" t="s">
        <v>62</v>
      </c>
      <c r="B250" s="12">
        <f t="shared" si="22"/>
        <v>0</v>
      </c>
      <c r="C250" s="13">
        <v>10025.46951386832</v>
      </c>
      <c r="D250" s="13">
        <f t="shared" si="23"/>
        <v>0</v>
      </c>
      <c r="E250" s="34">
        <f>SUMIFS('[2]Base Datos'!$V:$V,'[2]Base Datos'!$A:$A,#REF!,'[2]Base Datos'!$E:$E,#REF!)</f>
        <v>0</v>
      </c>
      <c r="F250" s="34">
        <f>SUMIFS('[2]Base Datos'!$V:$V,'[2]Base Datos'!$A:$A,#REF!,'[2]Base Datos'!$E:$E,#REF!)</f>
        <v>0</v>
      </c>
      <c r="G250" s="34">
        <f>SUMIFS('[2]Base Datos'!$V:$V,'[2]Base Datos'!$A:$A,#REF!,'[2]Base Datos'!$E:$E,#REF!)</f>
        <v>0</v>
      </c>
      <c r="H250" s="35">
        <f>SUMIFS('[2]Base Datos'!$V:$V,'[2]Base Datos'!$A:$A,#REF!,'[2]Base Datos'!$E:$E,#REF!)</f>
        <v>0</v>
      </c>
      <c r="I250" s="35">
        <f>SUMIFS('[2]Base Datos'!$V:$V,'[2]Base Datos'!$A:$A,#REF!,'[2]Base Datos'!$E:$E,#REF!)</f>
        <v>0</v>
      </c>
      <c r="J250" s="34">
        <f>SUMIFS('[2]Base Datos'!$V:$V,'[2]Base Datos'!$A:$A,#REF!,'[2]Base Datos'!$E:$E,#REF!)</f>
        <v>0</v>
      </c>
      <c r="K250" s="34">
        <f>SUMIFS('[2]Base Datos'!$V:$V,'[2]Base Datos'!$A:$A,#REF!,'[2]Base Datos'!$E:$E,#REF!)</f>
        <v>0</v>
      </c>
      <c r="L250" s="34">
        <f>SUMIFS('[2]Base Datos'!$V:$V,'[2]Base Datos'!$A:$A,#REF!,'[2]Base Datos'!$E:$E,#REF!)</f>
        <v>0</v>
      </c>
      <c r="M250" s="34">
        <f>SUMIFS('[2]Base Datos'!$V:$V,'[2]Base Datos'!$A:$A,#REF!,'[2]Base Datos'!$E:$E,#REF!)</f>
        <v>0</v>
      </c>
      <c r="N250" s="35">
        <f>SUMIFS('[2]Base Datos'!$V:$V,'[2]Base Datos'!$A:$A,#REF!,'[2]Base Datos'!$E:$E,#REF!)</f>
        <v>0</v>
      </c>
      <c r="O250" s="35">
        <f>SUMIFS('[2]Base Datos'!$V:$V,'[2]Base Datos'!$A:$A,#REF!,'[2]Base Datos'!$E:$E,#REF!)</f>
        <v>0</v>
      </c>
      <c r="P250" s="35">
        <f>SUMIFS('[2]Base Datos'!$V:$V,'[2]Base Datos'!$A:$A,#REF!,'[2]Base Datos'!$E:$E,#REF!)</f>
        <v>0</v>
      </c>
      <c r="Q250" s="34">
        <f>SUMIFS('[2]Base Datos'!$V:$V,'[2]Base Datos'!$A:$A,#REF!,'[2]Base Datos'!$E:$E,#REF!)</f>
        <v>0</v>
      </c>
      <c r="R250" s="34">
        <f>SUMIFS('[2]Base Datos'!$V:$V,'[2]Base Datos'!$A:$A,#REF!,'[2]Base Datos'!$E:$E,#REF!)</f>
        <v>0</v>
      </c>
      <c r="S250" s="34">
        <f>SUMIFS('[2]Base Datos'!$V:$V,'[2]Base Datos'!$A:$A,#REF!,'[2]Base Datos'!$E:$E,#REF!)</f>
        <v>0</v>
      </c>
      <c r="T250" s="34">
        <f>SUMIFS('[2]Base Datos'!$V:$V,'[2]Base Datos'!$A:$A,#REF!,'[2]Base Datos'!$E:$E,#REF!)</f>
        <v>0</v>
      </c>
      <c r="U250" s="34">
        <f>SUMIFS('[2]Base Datos'!$V:$V,'[2]Base Datos'!$A:$A,#REF!,'[2]Base Datos'!$E:$E,#REF!)</f>
        <v>0</v>
      </c>
      <c r="V250" s="35">
        <f>SUMIFS('[2]Base Datos'!$V:$V,'[2]Base Datos'!$A:$A,#REF!,'[2]Base Datos'!$E:$E,#REF!)</f>
        <v>0</v>
      </c>
      <c r="W250" s="35">
        <f>SUMIFS('[2]Base Datos'!$V:$V,'[2]Base Datos'!$A:$A,#REF!,'[2]Base Datos'!$E:$E,#REF!)</f>
        <v>0</v>
      </c>
      <c r="X250" s="34">
        <f>SUMIFS('[2]Base Datos'!$V:$V,'[2]Base Datos'!$A:$A,#REF!,'[2]Base Datos'!$E:$E,#REF!)</f>
        <v>0</v>
      </c>
      <c r="Y250" s="34">
        <f>SUMIFS('[2]Base Datos'!$V:$V,'[2]Base Datos'!$A:$A,#REF!,'[2]Base Datos'!$E:$E,#REF!)</f>
        <v>0</v>
      </c>
      <c r="Z250" s="34">
        <f>SUMIFS('[2]Base Datos'!$V:$V,'[2]Base Datos'!$A:$A,#REF!,'[2]Base Datos'!$E:$E,#REF!)</f>
        <v>0</v>
      </c>
      <c r="AA250" s="34">
        <f>SUMIFS('[2]Base Datos'!$V:$V,'[2]Base Datos'!$A:$A,#REF!,'[2]Base Datos'!$E:$E,#REF!)</f>
        <v>0</v>
      </c>
      <c r="AB250" s="34">
        <f>SUMIFS('[2]Base Datos'!$V:$V,'[2]Base Datos'!$A:$A,#REF!,'[2]Base Datos'!$E:$E,#REF!)</f>
        <v>0</v>
      </c>
      <c r="AC250" s="35">
        <f>SUMIFS('[2]Base Datos'!$V:$V,'[2]Base Datos'!$A:$A,#REF!,'[2]Base Datos'!$E:$E,#REF!)</f>
        <v>0</v>
      </c>
      <c r="AD250" s="35">
        <f>SUMIFS('[2]Base Datos'!$V:$V,'[2]Base Datos'!$A:$A,#REF!,'[2]Base Datos'!$E:$E,#REF!)</f>
        <v>0</v>
      </c>
      <c r="AE250" s="34">
        <f>SUMIFS('[2]Base Datos'!$V:$V,'[2]Base Datos'!$A:$A,#REF!,'[2]Base Datos'!$E:$E,#REF!)</f>
        <v>0</v>
      </c>
      <c r="AF250" s="34">
        <f>SUMIFS('[2]Base Datos'!$V:$V,'[2]Base Datos'!$A:$A,#REF!,'[2]Base Datos'!$E:$E,#REF!)</f>
        <v>0</v>
      </c>
      <c r="AG250" s="62">
        <f>SUMIFS('[2]Base Datos'!$V:$V,'[2]Base Datos'!$A:$A,#REF!,'[2]Base Datos'!$E:$E,#REF!)</f>
        <v>0</v>
      </c>
      <c r="AH250" s="35">
        <f>SUMIFS('[2]Base Datos'!$V:$V,'[2]Base Datos'!$A:$A,#REF!,'[2]Base Datos'!$E:$E,#REF!)</f>
        <v>0</v>
      </c>
      <c r="AI250" s="67"/>
    </row>
    <row r="251" spans="1:35" hidden="1">
      <c r="A251" s="14" t="s">
        <v>63</v>
      </c>
      <c r="B251" s="12">
        <f t="shared" si="22"/>
        <v>0</v>
      </c>
      <c r="C251" s="13">
        <v>11278.65320310186</v>
      </c>
      <c r="D251" s="13">
        <f t="shared" si="23"/>
        <v>0</v>
      </c>
      <c r="E251" s="34">
        <f>SUMIFS('[2]Base Datos'!$W:$W,'[2]Base Datos'!$A:$A,#REF!,'[2]Base Datos'!$E:$E,#REF!)</f>
        <v>0</v>
      </c>
      <c r="F251" s="34">
        <f>SUMIFS('[2]Base Datos'!$W:$W,'[2]Base Datos'!$A:$A,#REF!,'[2]Base Datos'!$E:$E,#REF!)</f>
        <v>0</v>
      </c>
      <c r="G251" s="34">
        <f>SUMIFS('[2]Base Datos'!$W:$W,'[2]Base Datos'!$A:$A,#REF!,'[2]Base Datos'!$E:$E,#REF!)</f>
        <v>0</v>
      </c>
      <c r="H251" s="35">
        <f>SUMIFS('[2]Base Datos'!$W:$W,'[2]Base Datos'!$A:$A,#REF!,'[2]Base Datos'!$E:$E,#REF!)</f>
        <v>0</v>
      </c>
      <c r="I251" s="35">
        <f>SUMIFS('[2]Base Datos'!$W:$W,'[2]Base Datos'!$A:$A,#REF!,'[2]Base Datos'!$E:$E,#REF!)</f>
        <v>0</v>
      </c>
      <c r="J251" s="34">
        <f>SUMIFS('[2]Base Datos'!$W:$W,'[2]Base Datos'!$A:$A,#REF!,'[2]Base Datos'!$E:$E,#REF!)</f>
        <v>0</v>
      </c>
      <c r="K251" s="34">
        <f>SUMIFS('[2]Base Datos'!$W:$W,'[2]Base Datos'!$A:$A,#REF!,'[2]Base Datos'!$E:$E,#REF!)</f>
        <v>0</v>
      </c>
      <c r="L251" s="34">
        <f>SUMIFS('[2]Base Datos'!$W:$W,'[2]Base Datos'!$A:$A,#REF!,'[2]Base Datos'!$E:$E,#REF!)</f>
        <v>0</v>
      </c>
      <c r="M251" s="34">
        <f>SUMIFS('[2]Base Datos'!$W:$W,'[2]Base Datos'!$A:$A,#REF!,'[2]Base Datos'!$E:$E,#REF!)</f>
        <v>0</v>
      </c>
      <c r="N251" s="35">
        <f>SUMIFS('[2]Base Datos'!$W:$W,'[2]Base Datos'!$A:$A,#REF!,'[2]Base Datos'!$E:$E,#REF!)</f>
        <v>0</v>
      </c>
      <c r="O251" s="35">
        <f>SUMIFS('[2]Base Datos'!$W:$W,'[2]Base Datos'!$A:$A,#REF!,'[2]Base Datos'!$E:$E,#REF!)</f>
        <v>0</v>
      </c>
      <c r="P251" s="35">
        <f>SUMIFS('[2]Base Datos'!$W:$W,'[2]Base Datos'!$A:$A,#REF!,'[2]Base Datos'!$E:$E,#REF!)</f>
        <v>0</v>
      </c>
      <c r="Q251" s="34">
        <f>SUMIFS('[2]Base Datos'!$W:$W,'[2]Base Datos'!$A:$A,#REF!,'[2]Base Datos'!$E:$E,#REF!)</f>
        <v>0</v>
      </c>
      <c r="R251" s="34">
        <f>SUMIFS('[2]Base Datos'!$W:$W,'[2]Base Datos'!$A:$A,#REF!,'[2]Base Datos'!$E:$E,#REF!)</f>
        <v>0</v>
      </c>
      <c r="S251" s="34">
        <f>SUMIFS('[2]Base Datos'!$W:$W,'[2]Base Datos'!$A:$A,#REF!,'[2]Base Datos'!$E:$E,#REF!)</f>
        <v>0</v>
      </c>
      <c r="T251" s="34">
        <f>SUMIFS('[2]Base Datos'!$W:$W,'[2]Base Datos'!$A:$A,#REF!,'[2]Base Datos'!$E:$E,#REF!)</f>
        <v>0</v>
      </c>
      <c r="U251" s="34">
        <f>SUMIFS('[2]Base Datos'!$W:$W,'[2]Base Datos'!$A:$A,#REF!,'[2]Base Datos'!$E:$E,#REF!)</f>
        <v>0</v>
      </c>
      <c r="V251" s="35">
        <f>SUMIFS('[2]Base Datos'!$W:$W,'[2]Base Datos'!$A:$A,#REF!,'[2]Base Datos'!$E:$E,#REF!)</f>
        <v>0</v>
      </c>
      <c r="W251" s="35">
        <f>SUMIFS('[2]Base Datos'!$W:$W,'[2]Base Datos'!$A:$A,#REF!,'[2]Base Datos'!$E:$E,#REF!)</f>
        <v>0</v>
      </c>
      <c r="X251" s="34">
        <f>SUMIFS('[2]Base Datos'!$W:$W,'[2]Base Datos'!$A:$A,#REF!,'[2]Base Datos'!$E:$E,#REF!)</f>
        <v>0</v>
      </c>
      <c r="Y251" s="34">
        <f>SUMIFS('[2]Base Datos'!$W:$W,'[2]Base Datos'!$A:$A,#REF!,'[2]Base Datos'!$E:$E,#REF!)</f>
        <v>0</v>
      </c>
      <c r="Z251" s="34">
        <f>SUMIFS('[2]Base Datos'!$W:$W,'[2]Base Datos'!$A:$A,#REF!,'[2]Base Datos'!$E:$E,#REF!)</f>
        <v>0</v>
      </c>
      <c r="AA251" s="34">
        <f>SUMIFS('[2]Base Datos'!$W:$W,'[2]Base Datos'!$A:$A,#REF!,'[2]Base Datos'!$E:$E,#REF!)</f>
        <v>0</v>
      </c>
      <c r="AB251" s="34">
        <f>SUMIFS('[2]Base Datos'!$W:$W,'[2]Base Datos'!$A:$A,#REF!,'[2]Base Datos'!$E:$E,#REF!)</f>
        <v>0</v>
      </c>
      <c r="AC251" s="35">
        <f>SUMIFS('[2]Base Datos'!$W:$W,'[2]Base Datos'!$A:$A,#REF!,'[2]Base Datos'!$E:$E,#REF!)</f>
        <v>0</v>
      </c>
      <c r="AD251" s="35">
        <f>SUMIFS('[2]Base Datos'!$W:$W,'[2]Base Datos'!$A:$A,#REF!,'[2]Base Datos'!$E:$E,#REF!)</f>
        <v>0</v>
      </c>
      <c r="AE251" s="34">
        <f>SUMIFS('[2]Base Datos'!$W:$W,'[2]Base Datos'!$A:$A,#REF!,'[2]Base Datos'!$E:$E,#REF!)</f>
        <v>0</v>
      </c>
      <c r="AF251" s="34">
        <f>SUMIFS('[2]Base Datos'!$W:$W,'[2]Base Datos'!$A:$A,#REF!,'[2]Base Datos'!$E:$E,#REF!)</f>
        <v>0</v>
      </c>
      <c r="AG251" s="62">
        <f>SUMIFS('[2]Base Datos'!$W:$W,'[2]Base Datos'!$A:$A,#REF!,'[2]Base Datos'!$E:$E,#REF!)</f>
        <v>0</v>
      </c>
      <c r="AH251" s="35">
        <f>SUMIFS('[2]Base Datos'!$W:$W,'[2]Base Datos'!$A:$A,#REF!,'[2]Base Datos'!$E:$E,#REF!)</f>
        <v>0</v>
      </c>
      <c r="AI251" s="67"/>
    </row>
    <row r="252" spans="1:35" hidden="1">
      <c r="A252" s="14" t="s">
        <v>64</v>
      </c>
      <c r="B252" s="12">
        <f t="shared" si="22"/>
        <v>0</v>
      </c>
      <c r="C252" s="13">
        <v>2527.4699999999998</v>
      </c>
      <c r="D252" s="13">
        <f t="shared" si="23"/>
        <v>0</v>
      </c>
      <c r="E252" s="34">
        <f>SUMIFS('[2]Base Datos'!$X:$X,'[2]Base Datos'!$A:$A,#REF!,'[2]Base Datos'!$E:$E,#REF!)</f>
        <v>0</v>
      </c>
      <c r="F252" s="34">
        <f>SUMIFS('[2]Base Datos'!$X:$X,'[2]Base Datos'!$A:$A,#REF!,'[2]Base Datos'!$E:$E,#REF!)</f>
        <v>0</v>
      </c>
      <c r="G252" s="34">
        <f>SUMIFS('[2]Base Datos'!$X:$X,'[2]Base Datos'!$A:$A,#REF!,'[2]Base Datos'!$E:$E,#REF!)</f>
        <v>0</v>
      </c>
      <c r="H252" s="35">
        <f>SUMIFS('[2]Base Datos'!$X:$X,'[2]Base Datos'!$A:$A,#REF!,'[2]Base Datos'!$E:$E,#REF!)</f>
        <v>0</v>
      </c>
      <c r="I252" s="35">
        <f>SUMIFS('[2]Base Datos'!$X:$X,'[2]Base Datos'!$A:$A,#REF!,'[2]Base Datos'!$E:$E,#REF!)</f>
        <v>0</v>
      </c>
      <c r="J252" s="34">
        <f>SUMIFS('[2]Base Datos'!$X:$X,'[2]Base Datos'!$A:$A,#REF!,'[2]Base Datos'!$E:$E,#REF!)</f>
        <v>0</v>
      </c>
      <c r="K252" s="34">
        <f>SUMIFS('[2]Base Datos'!$X:$X,'[2]Base Datos'!$A:$A,#REF!,'[2]Base Datos'!$E:$E,#REF!)</f>
        <v>0</v>
      </c>
      <c r="L252" s="34">
        <f>SUMIFS('[2]Base Datos'!$X:$X,'[2]Base Datos'!$A:$A,#REF!,'[2]Base Datos'!$E:$E,#REF!)</f>
        <v>0</v>
      </c>
      <c r="M252" s="34">
        <f>SUMIFS('[2]Base Datos'!$X:$X,'[2]Base Datos'!$A:$A,#REF!,'[2]Base Datos'!$E:$E,#REF!)</f>
        <v>0</v>
      </c>
      <c r="N252" s="35">
        <f>SUMIFS('[2]Base Datos'!$X:$X,'[2]Base Datos'!$A:$A,#REF!,'[2]Base Datos'!$E:$E,#REF!)</f>
        <v>0</v>
      </c>
      <c r="O252" s="35">
        <f>SUMIFS('[2]Base Datos'!$X:$X,'[2]Base Datos'!$A:$A,#REF!,'[2]Base Datos'!$E:$E,#REF!)</f>
        <v>0</v>
      </c>
      <c r="P252" s="35">
        <f>SUMIFS('[2]Base Datos'!$X:$X,'[2]Base Datos'!$A:$A,#REF!,'[2]Base Datos'!$E:$E,#REF!)</f>
        <v>0</v>
      </c>
      <c r="Q252" s="34">
        <f>SUMIFS('[2]Base Datos'!$X:$X,'[2]Base Datos'!$A:$A,#REF!,'[2]Base Datos'!$E:$E,#REF!)</f>
        <v>0</v>
      </c>
      <c r="R252" s="34">
        <f>SUMIFS('[2]Base Datos'!$X:$X,'[2]Base Datos'!$A:$A,#REF!,'[2]Base Datos'!$E:$E,#REF!)</f>
        <v>0</v>
      </c>
      <c r="S252" s="34">
        <f>SUMIFS('[2]Base Datos'!$X:$X,'[2]Base Datos'!$A:$A,#REF!,'[2]Base Datos'!$E:$E,#REF!)</f>
        <v>0</v>
      </c>
      <c r="T252" s="34">
        <f>SUMIFS('[2]Base Datos'!$X:$X,'[2]Base Datos'!$A:$A,#REF!,'[2]Base Datos'!$E:$E,#REF!)</f>
        <v>0</v>
      </c>
      <c r="U252" s="34">
        <f>SUMIFS('[2]Base Datos'!$X:$X,'[2]Base Datos'!$A:$A,#REF!,'[2]Base Datos'!$E:$E,#REF!)</f>
        <v>0</v>
      </c>
      <c r="V252" s="35">
        <f>SUMIFS('[2]Base Datos'!$X:$X,'[2]Base Datos'!$A:$A,#REF!,'[2]Base Datos'!$E:$E,#REF!)</f>
        <v>0</v>
      </c>
      <c r="W252" s="35">
        <f>SUMIFS('[2]Base Datos'!$X:$X,'[2]Base Datos'!$A:$A,#REF!,'[2]Base Datos'!$E:$E,#REF!)</f>
        <v>0</v>
      </c>
      <c r="X252" s="34">
        <f>SUMIFS('[2]Base Datos'!$X:$X,'[2]Base Datos'!$A:$A,#REF!,'[2]Base Datos'!$E:$E,#REF!)</f>
        <v>0</v>
      </c>
      <c r="Y252" s="34">
        <f>SUMIFS('[2]Base Datos'!$X:$X,'[2]Base Datos'!$A:$A,#REF!,'[2]Base Datos'!$E:$E,#REF!)</f>
        <v>0</v>
      </c>
      <c r="Z252" s="34">
        <f>SUMIFS('[2]Base Datos'!$X:$X,'[2]Base Datos'!$A:$A,#REF!,'[2]Base Datos'!$E:$E,#REF!)</f>
        <v>0</v>
      </c>
      <c r="AA252" s="34">
        <f>SUMIFS('[2]Base Datos'!$X:$X,'[2]Base Datos'!$A:$A,#REF!,'[2]Base Datos'!$E:$E,#REF!)</f>
        <v>0</v>
      </c>
      <c r="AB252" s="34">
        <f>SUMIFS('[2]Base Datos'!$X:$X,'[2]Base Datos'!$A:$A,#REF!,'[2]Base Datos'!$E:$E,#REF!)</f>
        <v>0</v>
      </c>
      <c r="AC252" s="35">
        <f>SUMIFS('[2]Base Datos'!$X:$X,'[2]Base Datos'!$A:$A,#REF!,'[2]Base Datos'!$E:$E,#REF!)</f>
        <v>0</v>
      </c>
      <c r="AD252" s="35">
        <f>SUMIFS('[2]Base Datos'!$X:$X,'[2]Base Datos'!$A:$A,#REF!,'[2]Base Datos'!$E:$E,#REF!)</f>
        <v>0</v>
      </c>
      <c r="AE252" s="34">
        <f>SUMIFS('[2]Base Datos'!$X:$X,'[2]Base Datos'!$A:$A,#REF!,'[2]Base Datos'!$E:$E,#REF!)</f>
        <v>0</v>
      </c>
      <c r="AF252" s="34">
        <f>SUMIFS('[2]Base Datos'!$X:$X,'[2]Base Datos'!$A:$A,#REF!,'[2]Base Datos'!$E:$E,#REF!)</f>
        <v>0</v>
      </c>
      <c r="AG252" s="62">
        <f>SUMIFS('[2]Base Datos'!$X:$X,'[2]Base Datos'!$A:$A,#REF!,'[2]Base Datos'!$E:$E,#REF!)</f>
        <v>0</v>
      </c>
      <c r="AH252" s="35">
        <f>SUMIFS('[2]Base Datos'!$X:$X,'[2]Base Datos'!$A:$A,#REF!,'[2]Base Datos'!$E:$E,#REF!)</f>
        <v>0</v>
      </c>
      <c r="AI252" s="67"/>
    </row>
    <row r="253" spans="1:35" hidden="1">
      <c r="A253" s="14" t="s">
        <v>65</v>
      </c>
      <c r="B253" s="12">
        <f t="shared" si="22"/>
        <v>0</v>
      </c>
      <c r="C253" s="13">
        <v>138.69</v>
      </c>
      <c r="D253" s="13">
        <f t="shared" si="23"/>
        <v>0</v>
      </c>
      <c r="E253" s="34">
        <f>SUMIFS('[2]Base Datos'!$I:$I,'[2]Base Datos'!$C:$C,#REF!,'[2]Base Datos'!$E:$E,#REF!)</f>
        <v>0</v>
      </c>
      <c r="F253" s="34">
        <f>SUMIFS('[2]Base Datos'!$I:$I,'[2]Base Datos'!$C:$C,#REF!,'[2]Base Datos'!$E:$E,#REF!)</f>
        <v>0</v>
      </c>
      <c r="G253" s="34">
        <f>SUMIFS('[2]Base Datos'!$I:$I,'[2]Base Datos'!$C:$C,#REF!,'[2]Base Datos'!$E:$E,#REF!)</f>
        <v>0</v>
      </c>
      <c r="H253" s="35">
        <f>SUMIFS('[2]Base Datos'!$I:$I,'[2]Base Datos'!$C:$C,#REF!,'[2]Base Datos'!$E:$E,#REF!)</f>
        <v>0</v>
      </c>
      <c r="I253" s="35">
        <f>SUMIFS('[2]Base Datos'!$I:$I,'[2]Base Datos'!$C:$C,#REF!,'[2]Base Datos'!$E:$E,#REF!)</f>
        <v>0</v>
      </c>
      <c r="J253" s="34">
        <f>SUMIFS('[2]Base Datos'!$I:$I,'[2]Base Datos'!$C:$C,#REF!,'[2]Base Datos'!$E:$E,#REF!)</f>
        <v>0</v>
      </c>
      <c r="K253" s="34">
        <f>SUMIFS('[2]Base Datos'!$I:$I,'[2]Base Datos'!$C:$C,#REF!,'[2]Base Datos'!$E:$E,#REF!)</f>
        <v>0</v>
      </c>
      <c r="L253" s="34">
        <f>SUMIFS('[2]Base Datos'!$I:$I,'[2]Base Datos'!$C:$C,#REF!,'[2]Base Datos'!$E:$E,#REF!)</f>
        <v>0</v>
      </c>
      <c r="M253" s="34">
        <f>SUMIFS('[2]Base Datos'!$I:$I,'[2]Base Datos'!$C:$C,#REF!,'[2]Base Datos'!$E:$E,#REF!)</f>
        <v>0</v>
      </c>
      <c r="N253" s="35">
        <f>SUMIFS('[2]Base Datos'!$I:$I,'[2]Base Datos'!$C:$C,#REF!,'[2]Base Datos'!$E:$E,#REF!)</f>
        <v>0</v>
      </c>
      <c r="O253" s="35">
        <f>SUMIFS('[2]Base Datos'!$I:$I,'[2]Base Datos'!$C:$C,#REF!,'[2]Base Datos'!$E:$E,#REF!)</f>
        <v>0</v>
      </c>
      <c r="P253" s="35">
        <f>SUMIFS('[2]Base Datos'!$I:$I,'[2]Base Datos'!$C:$C,#REF!,'[2]Base Datos'!$E:$E,#REF!)</f>
        <v>0</v>
      </c>
      <c r="Q253" s="34">
        <f>SUMIFS('[2]Base Datos'!$I:$I,'[2]Base Datos'!$C:$C,#REF!,'[2]Base Datos'!$E:$E,#REF!)</f>
        <v>0</v>
      </c>
      <c r="R253" s="34">
        <f>SUMIFS('[2]Base Datos'!$I:$I,'[2]Base Datos'!$C:$C,#REF!,'[2]Base Datos'!$E:$E,#REF!)</f>
        <v>0</v>
      </c>
      <c r="S253" s="34">
        <f>SUMIFS('[2]Base Datos'!$I:$I,'[2]Base Datos'!$C:$C,#REF!,'[2]Base Datos'!$E:$E,#REF!)</f>
        <v>0</v>
      </c>
      <c r="T253" s="34">
        <f>SUMIFS('[2]Base Datos'!$I:$I,'[2]Base Datos'!$C:$C,#REF!,'[2]Base Datos'!$E:$E,#REF!)</f>
        <v>0</v>
      </c>
      <c r="U253" s="34">
        <f>SUMIFS('[2]Base Datos'!$I:$I,'[2]Base Datos'!$C:$C,#REF!,'[2]Base Datos'!$E:$E,#REF!)</f>
        <v>0</v>
      </c>
      <c r="V253" s="35">
        <f>SUMIFS('[2]Base Datos'!$I:$I,'[2]Base Datos'!$C:$C,#REF!,'[2]Base Datos'!$E:$E,#REF!)</f>
        <v>0</v>
      </c>
      <c r="W253" s="35">
        <f>SUMIFS('[2]Base Datos'!$I:$I,'[2]Base Datos'!$C:$C,#REF!,'[2]Base Datos'!$E:$E,#REF!)</f>
        <v>0</v>
      </c>
      <c r="X253" s="34">
        <f>SUMIFS('[2]Base Datos'!$I:$I,'[2]Base Datos'!$C:$C,#REF!,'[2]Base Datos'!$E:$E,#REF!)</f>
        <v>0</v>
      </c>
      <c r="Y253" s="34">
        <f>SUMIFS('[2]Base Datos'!$I:$I,'[2]Base Datos'!$C:$C,#REF!,'[2]Base Datos'!$E:$E,#REF!)</f>
        <v>0</v>
      </c>
      <c r="Z253" s="34">
        <f>SUMIFS('[2]Base Datos'!$I:$I,'[2]Base Datos'!$C:$C,#REF!,'[2]Base Datos'!$E:$E,#REF!)</f>
        <v>0</v>
      </c>
      <c r="AA253" s="34">
        <f>SUMIFS('[2]Base Datos'!$I:$I,'[2]Base Datos'!$C:$C,#REF!,'[2]Base Datos'!$E:$E,#REF!)</f>
        <v>0</v>
      </c>
      <c r="AB253" s="34">
        <f>SUMIFS('[2]Base Datos'!$I:$I,'[2]Base Datos'!$C:$C,#REF!,'[2]Base Datos'!$E:$E,#REF!)</f>
        <v>0</v>
      </c>
      <c r="AC253" s="35">
        <f>SUMIFS('[2]Base Datos'!$I:$I,'[2]Base Datos'!$C:$C,#REF!,'[2]Base Datos'!$E:$E,#REF!)</f>
        <v>0</v>
      </c>
      <c r="AD253" s="35">
        <f>SUMIFS('[2]Base Datos'!$I:$I,'[2]Base Datos'!$C:$C,#REF!,'[2]Base Datos'!$E:$E,#REF!)</f>
        <v>0</v>
      </c>
      <c r="AE253" s="34">
        <f>SUMIFS('[2]Base Datos'!$I:$I,'[2]Base Datos'!$C:$C,#REF!,'[2]Base Datos'!$E:$E,#REF!)</f>
        <v>0</v>
      </c>
      <c r="AF253" s="34">
        <f>SUMIFS('[2]Base Datos'!$I:$I,'[2]Base Datos'!$C:$C,#REF!,'[2]Base Datos'!$E:$E,#REF!)</f>
        <v>0</v>
      </c>
      <c r="AG253" s="62">
        <f>SUMIFS('[2]Base Datos'!$I:$I,'[2]Base Datos'!$C:$C,#REF!,'[2]Base Datos'!$E:$E,#REF!)</f>
        <v>0</v>
      </c>
      <c r="AH253" s="35">
        <f>SUMIFS('[2]Base Datos'!$I:$I,'[2]Base Datos'!$C:$C,#REF!,'[2]Base Datos'!$E:$E,#REF!)</f>
        <v>0</v>
      </c>
      <c r="AI253" s="67"/>
    </row>
    <row r="254" spans="1:35" hidden="1">
      <c r="A254" s="14" t="s">
        <v>66</v>
      </c>
      <c r="B254" s="12">
        <f t="shared" si="22"/>
        <v>0</v>
      </c>
      <c r="C254" s="13">
        <v>138.69</v>
      </c>
      <c r="D254" s="13">
        <f t="shared" si="23"/>
        <v>0</v>
      </c>
      <c r="E254" s="34">
        <f>SUMIFS('[2]Base Datos'!$J:$J,'[2]Base Datos'!$C:$C,#REF!,'[2]Base Datos'!$E:$E,#REF!)</f>
        <v>0</v>
      </c>
      <c r="F254" s="34">
        <f>SUMIFS('[2]Base Datos'!$J:$J,'[2]Base Datos'!$C:$C,#REF!,'[2]Base Datos'!$E:$E,#REF!)</f>
        <v>0</v>
      </c>
      <c r="G254" s="34">
        <f>SUMIFS('[2]Base Datos'!$J:$J,'[2]Base Datos'!$C:$C,#REF!,'[2]Base Datos'!$E:$E,#REF!)</f>
        <v>0</v>
      </c>
      <c r="H254" s="35">
        <f>SUMIFS('[2]Base Datos'!$J:$J,'[2]Base Datos'!$C:$C,#REF!,'[2]Base Datos'!$E:$E,#REF!)</f>
        <v>0</v>
      </c>
      <c r="I254" s="35">
        <f>SUMIFS('[2]Base Datos'!$J:$J,'[2]Base Datos'!$C:$C,#REF!,'[2]Base Datos'!$E:$E,#REF!)</f>
        <v>0</v>
      </c>
      <c r="J254" s="34">
        <f>SUMIFS('[2]Base Datos'!$J:$J,'[2]Base Datos'!$C:$C,#REF!,'[2]Base Datos'!$E:$E,#REF!)</f>
        <v>0</v>
      </c>
      <c r="K254" s="34">
        <f>SUMIFS('[2]Base Datos'!$J:$J,'[2]Base Datos'!$C:$C,#REF!,'[2]Base Datos'!$E:$E,#REF!)</f>
        <v>0</v>
      </c>
      <c r="L254" s="34">
        <f>SUMIFS('[2]Base Datos'!$J:$J,'[2]Base Datos'!$C:$C,#REF!,'[2]Base Datos'!$E:$E,#REF!)</f>
        <v>0</v>
      </c>
      <c r="M254" s="34">
        <f>SUMIFS('[2]Base Datos'!$J:$J,'[2]Base Datos'!$C:$C,#REF!,'[2]Base Datos'!$E:$E,#REF!)</f>
        <v>0</v>
      </c>
      <c r="N254" s="35">
        <f>SUMIFS('[2]Base Datos'!$J:$J,'[2]Base Datos'!$C:$C,#REF!,'[2]Base Datos'!$E:$E,#REF!)</f>
        <v>0</v>
      </c>
      <c r="O254" s="35">
        <f>SUMIFS('[2]Base Datos'!$J:$J,'[2]Base Datos'!$C:$C,#REF!,'[2]Base Datos'!$E:$E,#REF!)</f>
        <v>0</v>
      </c>
      <c r="P254" s="35">
        <f>SUMIFS('[2]Base Datos'!$J:$J,'[2]Base Datos'!$C:$C,#REF!,'[2]Base Datos'!$E:$E,#REF!)</f>
        <v>0</v>
      </c>
      <c r="Q254" s="34">
        <f>SUMIFS('[2]Base Datos'!$J:$J,'[2]Base Datos'!$C:$C,#REF!,'[2]Base Datos'!$E:$E,#REF!)</f>
        <v>0</v>
      </c>
      <c r="R254" s="34">
        <f>SUMIFS('[2]Base Datos'!$J:$J,'[2]Base Datos'!$C:$C,#REF!,'[2]Base Datos'!$E:$E,#REF!)</f>
        <v>0</v>
      </c>
      <c r="S254" s="34">
        <f>SUMIFS('[2]Base Datos'!$J:$J,'[2]Base Datos'!$C:$C,#REF!,'[2]Base Datos'!$E:$E,#REF!)</f>
        <v>0</v>
      </c>
      <c r="T254" s="34">
        <f>SUMIFS('[2]Base Datos'!$J:$J,'[2]Base Datos'!$C:$C,#REF!,'[2]Base Datos'!$E:$E,#REF!)</f>
        <v>0</v>
      </c>
      <c r="U254" s="34">
        <f>SUMIFS('[2]Base Datos'!$J:$J,'[2]Base Datos'!$C:$C,#REF!,'[2]Base Datos'!$E:$E,#REF!)</f>
        <v>0</v>
      </c>
      <c r="V254" s="35">
        <f>SUMIFS('[2]Base Datos'!$J:$J,'[2]Base Datos'!$C:$C,#REF!,'[2]Base Datos'!$E:$E,#REF!)</f>
        <v>0</v>
      </c>
      <c r="W254" s="35">
        <f>SUMIFS('[2]Base Datos'!$J:$J,'[2]Base Datos'!$C:$C,#REF!,'[2]Base Datos'!$E:$E,#REF!)</f>
        <v>0</v>
      </c>
      <c r="X254" s="34">
        <f>SUMIFS('[2]Base Datos'!$J:$J,'[2]Base Datos'!$C:$C,#REF!,'[2]Base Datos'!$E:$E,#REF!)</f>
        <v>0</v>
      </c>
      <c r="Y254" s="34">
        <f>SUMIFS('[2]Base Datos'!$J:$J,'[2]Base Datos'!$C:$C,#REF!,'[2]Base Datos'!$E:$E,#REF!)</f>
        <v>0</v>
      </c>
      <c r="Z254" s="34">
        <f>SUMIFS('[2]Base Datos'!$J:$J,'[2]Base Datos'!$C:$C,#REF!,'[2]Base Datos'!$E:$E,#REF!)</f>
        <v>0</v>
      </c>
      <c r="AA254" s="34">
        <f>SUMIFS('[2]Base Datos'!$J:$J,'[2]Base Datos'!$C:$C,#REF!,'[2]Base Datos'!$E:$E,#REF!)</f>
        <v>0</v>
      </c>
      <c r="AB254" s="34">
        <f>SUMIFS('[2]Base Datos'!$J:$J,'[2]Base Datos'!$C:$C,#REF!,'[2]Base Datos'!$E:$E,#REF!)</f>
        <v>0</v>
      </c>
      <c r="AC254" s="35">
        <f>SUMIFS('[2]Base Datos'!$J:$J,'[2]Base Datos'!$C:$C,#REF!,'[2]Base Datos'!$E:$E,#REF!)</f>
        <v>0</v>
      </c>
      <c r="AD254" s="35">
        <f>SUMIFS('[2]Base Datos'!$J:$J,'[2]Base Datos'!$C:$C,#REF!,'[2]Base Datos'!$E:$E,#REF!)</f>
        <v>0</v>
      </c>
      <c r="AE254" s="34">
        <f>SUMIFS('[2]Base Datos'!$J:$J,'[2]Base Datos'!$C:$C,#REF!,'[2]Base Datos'!$E:$E,#REF!)</f>
        <v>0</v>
      </c>
      <c r="AF254" s="34">
        <f>SUMIFS('[2]Base Datos'!$J:$J,'[2]Base Datos'!$C:$C,#REF!,'[2]Base Datos'!$E:$E,#REF!)</f>
        <v>0</v>
      </c>
      <c r="AG254" s="62">
        <f>SUMIFS('[2]Base Datos'!$J:$J,'[2]Base Datos'!$C:$C,#REF!,'[2]Base Datos'!$E:$E,#REF!)</f>
        <v>0</v>
      </c>
      <c r="AH254" s="35">
        <f>SUMIFS('[2]Base Datos'!$J:$J,'[2]Base Datos'!$C:$C,#REF!,'[2]Base Datos'!$E:$E,#REF!)</f>
        <v>0</v>
      </c>
      <c r="AI254" s="67"/>
    </row>
    <row r="255" spans="1:35" hidden="1">
      <c r="A255" s="14" t="s">
        <v>67</v>
      </c>
      <c r="B255" s="12">
        <f t="shared" si="22"/>
        <v>0</v>
      </c>
      <c r="C255" s="13">
        <v>376.73999999999995</v>
      </c>
      <c r="D255" s="13">
        <f t="shared" si="23"/>
        <v>0</v>
      </c>
      <c r="E255" s="34">
        <f>SUMIFS('[2]Base Datos'!$K:$K,'[2]Base Datos'!$C:$C,#REF!,'[2]Base Datos'!$E:$E,#REF!)</f>
        <v>0</v>
      </c>
      <c r="F255" s="34">
        <f>SUMIFS('[2]Base Datos'!$K:$K,'[2]Base Datos'!$C:$C,#REF!,'[2]Base Datos'!$E:$E,#REF!)</f>
        <v>0</v>
      </c>
      <c r="G255" s="34">
        <f>SUMIFS('[2]Base Datos'!$K:$K,'[2]Base Datos'!$C:$C,#REF!,'[2]Base Datos'!$E:$E,#REF!)</f>
        <v>0</v>
      </c>
      <c r="H255" s="35">
        <f>SUMIFS('[2]Base Datos'!$K:$K,'[2]Base Datos'!$C:$C,#REF!,'[2]Base Datos'!$E:$E,#REF!)</f>
        <v>0</v>
      </c>
      <c r="I255" s="35">
        <f>SUMIFS('[2]Base Datos'!$K:$K,'[2]Base Datos'!$C:$C,#REF!,'[2]Base Datos'!$E:$E,#REF!)</f>
        <v>0</v>
      </c>
      <c r="J255" s="34">
        <f>SUMIFS('[2]Base Datos'!$K:$K,'[2]Base Datos'!$C:$C,#REF!,'[2]Base Datos'!$E:$E,#REF!)</f>
        <v>0</v>
      </c>
      <c r="K255" s="34">
        <f>SUMIFS('[2]Base Datos'!$K:$K,'[2]Base Datos'!$C:$C,#REF!,'[2]Base Datos'!$E:$E,#REF!)</f>
        <v>0</v>
      </c>
      <c r="L255" s="34">
        <f>SUMIFS('[2]Base Datos'!$K:$K,'[2]Base Datos'!$C:$C,#REF!,'[2]Base Datos'!$E:$E,#REF!)</f>
        <v>0</v>
      </c>
      <c r="M255" s="34">
        <f>SUMIFS('[2]Base Datos'!$K:$K,'[2]Base Datos'!$C:$C,#REF!,'[2]Base Datos'!$E:$E,#REF!)</f>
        <v>0</v>
      </c>
      <c r="N255" s="35">
        <f>SUMIFS('[2]Base Datos'!$K:$K,'[2]Base Datos'!$C:$C,#REF!,'[2]Base Datos'!$E:$E,#REF!)</f>
        <v>0</v>
      </c>
      <c r="O255" s="35">
        <f>SUMIFS('[2]Base Datos'!$K:$K,'[2]Base Datos'!$C:$C,#REF!,'[2]Base Datos'!$E:$E,#REF!)</f>
        <v>0</v>
      </c>
      <c r="P255" s="35">
        <f>SUMIFS('[2]Base Datos'!$K:$K,'[2]Base Datos'!$C:$C,#REF!,'[2]Base Datos'!$E:$E,#REF!)</f>
        <v>0</v>
      </c>
      <c r="Q255" s="34">
        <f>SUMIFS('[2]Base Datos'!$K:$K,'[2]Base Datos'!$C:$C,#REF!,'[2]Base Datos'!$E:$E,#REF!)</f>
        <v>0</v>
      </c>
      <c r="R255" s="34">
        <f>SUMIFS('[2]Base Datos'!$K:$K,'[2]Base Datos'!$C:$C,#REF!,'[2]Base Datos'!$E:$E,#REF!)</f>
        <v>0</v>
      </c>
      <c r="S255" s="34">
        <f>SUMIFS('[2]Base Datos'!$K:$K,'[2]Base Datos'!$C:$C,#REF!,'[2]Base Datos'!$E:$E,#REF!)</f>
        <v>0</v>
      </c>
      <c r="T255" s="34">
        <f>SUMIFS('[2]Base Datos'!$K:$K,'[2]Base Datos'!$C:$C,#REF!,'[2]Base Datos'!$E:$E,#REF!)</f>
        <v>0</v>
      </c>
      <c r="U255" s="34">
        <f>SUMIFS('[2]Base Datos'!$K:$K,'[2]Base Datos'!$C:$C,#REF!,'[2]Base Datos'!$E:$E,#REF!)</f>
        <v>0</v>
      </c>
      <c r="V255" s="35">
        <f>SUMIFS('[2]Base Datos'!$K:$K,'[2]Base Datos'!$C:$C,#REF!,'[2]Base Datos'!$E:$E,#REF!)</f>
        <v>0</v>
      </c>
      <c r="W255" s="35">
        <f>SUMIFS('[2]Base Datos'!$K:$K,'[2]Base Datos'!$C:$C,#REF!,'[2]Base Datos'!$E:$E,#REF!)</f>
        <v>0</v>
      </c>
      <c r="X255" s="34">
        <f>SUMIFS('[2]Base Datos'!$K:$K,'[2]Base Datos'!$C:$C,#REF!,'[2]Base Datos'!$E:$E,#REF!)</f>
        <v>0</v>
      </c>
      <c r="Y255" s="34">
        <f>SUMIFS('[2]Base Datos'!$K:$K,'[2]Base Datos'!$C:$C,#REF!,'[2]Base Datos'!$E:$E,#REF!)</f>
        <v>0</v>
      </c>
      <c r="Z255" s="34">
        <f>SUMIFS('[2]Base Datos'!$K:$K,'[2]Base Datos'!$C:$C,#REF!,'[2]Base Datos'!$E:$E,#REF!)</f>
        <v>0</v>
      </c>
      <c r="AA255" s="34">
        <f>SUMIFS('[2]Base Datos'!$K:$K,'[2]Base Datos'!$C:$C,#REF!,'[2]Base Datos'!$E:$E,#REF!)</f>
        <v>0</v>
      </c>
      <c r="AB255" s="34">
        <f>SUMIFS('[2]Base Datos'!$K:$K,'[2]Base Datos'!$C:$C,#REF!,'[2]Base Datos'!$E:$E,#REF!)</f>
        <v>0</v>
      </c>
      <c r="AC255" s="35">
        <f>SUMIFS('[2]Base Datos'!$K:$K,'[2]Base Datos'!$C:$C,#REF!,'[2]Base Datos'!$E:$E,#REF!)</f>
        <v>0</v>
      </c>
      <c r="AD255" s="35">
        <f>SUMIFS('[2]Base Datos'!$K:$K,'[2]Base Datos'!$C:$C,#REF!,'[2]Base Datos'!$E:$E,#REF!)</f>
        <v>0</v>
      </c>
      <c r="AE255" s="34">
        <f>SUMIFS('[2]Base Datos'!$K:$K,'[2]Base Datos'!$C:$C,#REF!,'[2]Base Datos'!$E:$E,#REF!)</f>
        <v>0</v>
      </c>
      <c r="AF255" s="34">
        <f>SUMIFS('[2]Base Datos'!$K:$K,'[2]Base Datos'!$C:$C,#REF!,'[2]Base Datos'!$E:$E,#REF!)</f>
        <v>0</v>
      </c>
      <c r="AG255" s="62">
        <f>SUMIFS('[2]Base Datos'!$K:$K,'[2]Base Datos'!$C:$C,#REF!,'[2]Base Datos'!$E:$E,#REF!)</f>
        <v>0</v>
      </c>
      <c r="AH255" s="35">
        <f>SUMIFS('[2]Base Datos'!$K:$K,'[2]Base Datos'!$C:$C,#REF!,'[2]Base Datos'!$E:$E,#REF!)</f>
        <v>0</v>
      </c>
      <c r="AI255" s="67"/>
    </row>
    <row r="256" spans="1:35" hidden="1">
      <c r="A256" s="14" t="s">
        <v>68</v>
      </c>
      <c r="B256" s="12">
        <f t="shared" si="22"/>
        <v>0</v>
      </c>
      <c r="C256" s="13">
        <v>1253.385</v>
      </c>
      <c r="D256" s="13">
        <f t="shared" si="23"/>
        <v>0</v>
      </c>
      <c r="E256" s="34">
        <f>SUMIFS('[2]Base Datos'!$L:$L,'[2]Base Datos'!$C:$C,#REF!,'[2]Base Datos'!$E:$E,#REF!)</f>
        <v>0</v>
      </c>
      <c r="F256" s="34">
        <f>SUMIFS('[2]Base Datos'!$L:$L,'[2]Base Datos'!$C:$C,#REF!,'[2]Base Datos'!$E:$E,#REF!)</f>
        <v>0</v>
      </c>
      <c r="G256" s="34">
        <f>SUMIFS('[2]Base Datos'!$L:$L,'[2]Base Datos'!$C:$C,#REF!,'[2]Base Datos'!$E:$E,#REF!)</f>
        <v>0</v>
      </c>
      <c r="H256" s="35">
        <f>SUMIFS('[2]Base Datos'!$L:$L,'[2]Base Datos'!$C:$C,#REF!,'[2]Base Datos'!$E:$E,#REF!)</f>
        <v>0</v>
      </c>
      <c r="I256" s="35">
        <f>SUMIFS('[2]Base Datos'!$L:$L,'[2]Base Datos'!$C:$C,#REF!,'[2]Base Datos'!$E:$E,#REF!)</f>
        <v>0</v>
      </c>
      <c r="J256" s="34">
        <f>SUMIFS('[2]Base Datos'!$L:$L,'[2]Base Datos'!$C:$C,#REF!,'[2]Base Datos'!$E:$E,#REF!)</f>
        <v>0</v>
      </c>
      <c r="K256" s="34">
        <f>SUMIFS('[2]Base Datos'!$L:$L,'[2]Base Datos'!$C:$C,#REF!,'[2]Base Datos'!$E:$E,#REF!)</f>
        <v>0</v>
      </c>
      <c r="L256" s="34">
        <f>SUMIFS('[2]Base Datos'!$L:$L,'[2]Base Datos'!$C:$C,#REF!,'[2]Base Datos'!$E:$E,#REF!)</f>
        <v>0</v>
      </c>
      <c r="M256" s="34">
        <f>SUMIFS('[2]Base Datos'!$L:$L,'[2]Base Datos'!$C:$C,#REF!,'[2]Base Datos'!$E:$E,#REF!)</f>
        <v>0</v>
      </c>
      <c r="N256" s="35">
        <f>SUMIFS('[2]Base Datos'!$L:$L,'[2]Base Datos'!$C:$C,#REF!,'[2]Base Datos'!$E:$E,#REF!)</f>
        <v>0</v>
      </c>
      <c r="O256" s="35">
        <f>SUMIFS('[2]Base Datos'!$L:$L,'[2]Base Datos'!$C:$C,#REF!,'[2]Base Datos'!$E:$E,#REF!)</f>
        <v>0</v>
      </c>
      <c r="P256" s="35">
        <f>SUMIFS('[2]Base Datos'!$L:$L,'[2]Base Datos'!$C:$C,#REF!,'[2]Base Datos'!$E:$E,#REF!)</f>
        <v>0</v>
      </c>
      <c r="Q256" s="34">
        <f>SUMIFS('[2]Base Datos'!$L:$L,'[2]Base Datos'!$C:$C,#REF!,'[2]Base Datos'!$E:$E,#REF!)</f>
        <v>0</v>
      </c>
      <c r="R256" s="34">
        <f>SUMIFS('[2]Base Datos'!$L:$L,'[2]Base Datos'!$C:$C,#REF!,'[2]Base Datos'!$E:$E,#REF!)</f>
        <v>0</v>
      </c>
      <c r="S256" s="34">
        <f>SUMIFS('[2]Base Datos'!$L:$L,'[2]Base Datos'!$C:$C,#REF!,'[2]Base Datos'!$E:$E,#REF!)</f>
        <v>0</v>
      </c>
      <c r="T256" s="34">
        <f>SUMIFS('[2]Base Datos'!$L:$L,'[2]Base Datos'!$C:$C,#REF!,'[2]Base Datos'!$E:$E,#REF!)</f>
        <v>0</v>
      </c>
      <c r="U256" s="34">
        <f>SUMIFS('[2]Base Datos'!$L:$L,'[2]Base Datos'!$C:$C,#REF!,'[2]Base Datos'!$E:$E,#REF!)</f>
        <v>0</v>
      </c>
      <c r="V256" s="35">
        <f>SUMIFS('[2]Base Datos'!$L:$L,'[2]Base Datos'!$C:$C,#REF!,'[2]Base Datos'!$E:$E,#REF!)</f>
        <v>0</v>
      </c>
      <c r="W256" s="35">
        <f>SUMIFS('[2]Base Datos'!$L:$L,'[2]Base Datos'!$C:$C,#REF!,'[2]Base Datos'!$E:$E,#REF!)</f>
        <v>0</v>
      </c>
      <c r="X256" s="34">
        <f>SUMIFS('[2]Base Datos'!$L:$L,'[2]Base Datos'!$C:$C,#REF!,'[2]Base Datos'!$E:$E,#REF!)</f>
        <v>0</v>
      </c>
      <c r="Y256" s="34">
        <f>SUMIFS('[2]Base Datos'!$L:$L,'[2]Base Datos'!$C:$C,#REF!,'[2]Base Datos'!$E:$E,#REF!)</f>
        <v>0</v>
      </c>
      <c r="Z256" s="34">
        <f>SUMIFS('[2]Base Datos'!$L:$L,'[2]Base Datos'!$C:$C,#REF!,'[2]Base Datos'!$E:$E,#REF!)</f>
        <v>0</v>
      </c>
      <c r="AA256" s="34">
        <f>SUMIFS('[2]Base Datos'!$L:$L,'[2]Base Datos'!$C:$C,#REF!,'[2]Base Datos'!$E:$E,#REF!)</f>
        <v>0</v>
      </c>
      <c r="AB256" s="34">
        <f>SUMIFS('[2]Base Datos'!$L:$L,'[2]Base Datos'!$C:$C,#REF!,'[2]Base Datos'!$E:$E,#REF!)</f>
        <v>0</v>
      </c>
      <c r="AC256" s="35">
        <f>SUMIFS('[2]Base Datos'!$L:$L,'[2]Base Datos'!$C:$C,#REF!,'[2]Base Datos'!$E:$E,#REF!)</f>
        <v>0</v>
      </c>
      <c r="AD256" s="35">
        <f>SUMIFS('[2]Base Datos'!$L:$L,'[2]Base Datos'!$C:$C,#REF!,'[2]Base Datos'!$E:$E,#REF!)</f>
        <v>0</v>
      </c>
      <c r="AE256" s="34">
        <f>SUMIFS('[2]Base Datos'!$L:$L,'[2]Base Datos'!$C:$C,#REF!,'[2]Base Datos'!$E:$E,#REF!)</f>
        <v>0</v>
      </c>
      <c r="AF256" s="34">
        <f>SUMIFS('[2]Base Datos'!$L:$L,'[2]Base Datos'!$C:$C,#REF!,'[2]Base Datos'!$E:$E,#REF!)</f>
        <v>0</v>
      </c>
      <c r="AG256" s="62">
        <f>SUMIFS('[2]Base Datos'!$L:$L,'[2]Base Datos'!$C:$C,#REF!,'[2]Base Datos'!$E:$E,#REF!)</f>
        <v>0</v>
      </c>
      <c r="AH256" s="35">
        <f>SUMIFS('[2]Base Datos'!$L:$L,'[2]Base Datos'!$C:$C,#REF!,'[2]Base Datos'!$E:$E,#REF!)</f>
        <v>0</v>
      </c>
      <c r="AI256" s="67"/>
    </row>
    <row r="257" spans="1:35" hidden="1">
      <c r="A257" s="14" t="s">
        <v>69</v>
      </c>
      <c r="B257" s="12">
        <f t="shared" si="22"/>
        <v>0</v>
      </c>
      <c r="C257" s="13">
        <v>7519.2749999999996</v>
      </c>
      <c r="D257" s="13">
        <f t="shared" si="23"/>
        <v>0</v>
      </c>
      <c r="E257" s="34">
        <f>SUMIFS('[2]Base Datos'!$M:$M,'[2]Base Datos'!$C:$C,#REF!,'[2]Base Datos'!$E:$E,#REF!)</f>
        <v>0</v>
      </c>
      <c r="F257" s="34">
        <f>SUMIFS('[2]Base Datos'!$M:$M,'[2]Base Datos'!$C:$C,#REF!,'[2]Base Datos'!$E:$E,#REF!)</f>
        <v>0</v>
      </c>
      <c r="G257" s="34">
        <f>SUMIFS('[2]Base Datos'!$M:$M,'[2]Base Datos'!$C:$C,#REF!,'[2]Base Datos'!$E:$E,#REF!)</f>
        <v>0</v>
      </c>
      <c r="H257" s="35">
        <f>SUMIFS('[2]Base Datos'!$M:$M,'[2]Base Datos'!$C:$C,#REF!,'[2]Base Datos'!$E:$E,#REF!)</f>
        <v>0</v>
      </c>
      <c r="I257" s="35">
        <f>SUMIFS('[2]Base Datos'!$M:$M,'[2]Base Datos'!$C:$C,#REF!,'[2]Base Datos'!$E:$E,#REF!)</f>
        <v>0</v>
      </c>
      <c r="J257" s="34">
        <f>SUMIFS('[2]Base Datos'!$M:$M,'[2]Base Datos'!$C:$C,#REF!,'[2]Base Datos'!$E:$E,#REF!)</f>
        <v>0</v>
      </c>
      <c r="K257" s="34">
        <f>SUMIFS('[2]Base Datos'!$M:$M,'[2]Base Datos'!$C:$C,#REF!,'[2]Base Datos'!$E:$E,#REF!)</f>
        <v>0</v>
      </c>
      <c r="L257" s="34">
        <f>SUMIFS('[2]Base Datos'!$M:$M,'[2]Base Datos'!$C:$C,#REF!,'[2]Base Datos'!$E:$E,#REF!)</f>
        <v>0</v>
      </c>
      <c r="M257" s="34">
        <f>SUMIFS('[2]Base Datos'!$M:$M,'[2]Base Datos'!$C:$C,#REF!,'[2]Base Datos'!$E:$E,#REF!)</f>
        <v>0</v>
      </c>
      <c r="N257" s="35">
        <f>SUMIFS('[2]Base Datos'!$M:$M,'[2]Base Datos'!$C:$C,#REF!,'[2]Base Datos'!$E:$E,#REF!)</f>
        <v>0</v>
      </c>
      <c r="O257" s="35">
        <f>SUMIFS('[2]Base Datos'!$M:$M,'[2]Base Datos'!$C:$C,#REF!,'[2]Base Datos'!$E:$E,#REF!)</f>
        <v>0</v>
      </c>
      <c r="P257" s="35">
        <f>SUMIFS('[2]Base Datos'!$M:$M,'[2]Base Datos'!$C:$C,#REF!,'[2]Base Datos'!$E:$E,#REF!)</f>
        <v>0</v>
      </c>
      <c r="Q257" s="34">
        <f>SUMIFS('[2]Base Datos'!$M:$M,'[2]Base Datos'!$C:$C,#REF!,'[2]Base Datos'!$E:$E,#REF!)</f>
        <v>0</v>
      </c>
      <c r="R257" s="34">
        <f>SUMIFS('[2]Base Datos'!$M:$M,'[2]Base Datos'!$C:$C,#REF!,'[2]Base Datos'!$E:$E,#REF!)</f>
        <v>0</v>
      </c>
      <c r="S257" s="34">
        <f>SUMIFS('[2]Base Datos'!$M:$M,'[2]Base Datos'!$C:$C,#REF!,'[2]Base Datos'!$E:$E,#REF!)</f>
        <v>0</v>
      </c>
      <c r="T257" s="34">
        <f>SUMIFS('[2]Base Datos'!$M:$M,'[2]Base Datos'!$C:$C,#REF!,'[2]Base Datos'!$E:$E,#REF!)</f>
        <v>0</v>
      </c>
      <c r="U257" s="34">
        <f>SUMIFS('[2]Base Datos'!$M:$M,'[2]Base Datos'!$C:$C,#REF!,'[2]Base Datos'!$E:$E,#REF!)</f>
        <v>0</v>
      </c>
      <c r="V257" s="35">
        <f>SUMIFS('[2]Base Datos'!$M:$M,'[2]Base Datos'!$C:$C,#REF!,'[2]Base Datos'!$E:$E,#REF!)</f>
        <v>0</v>
      </c>
      <c r="W257" s="35">
        <f>SUMIFS('[2]Base Datos'!$M:$M,'[2]Base Datos'!$C:$C,#REF!,'[2]Base Datos'!$E:$E,#REF!)</f>
        <v>0</v>
      </c>
      <c r="X257" s="34">
        <f>SUMIFS('[2]Base Datos'!$M:$M,'[2]Base Datos'!$C:$C,#REF!,'[2]Base Datos'!$E:$E,#REF!)</f>
        <v>0</v>
      </c>
      <c r="Y257" s="34">
        <f>SUMIFS('[2]Base Datos'!$M:$M,'[2]Base Datos'!$C:$C,#REF!,'[2]Base Datos'!$E:$E,#REF!)</f>
        <v>0</v>
      </c>
      <c r="Z257" s="34">
        <f>SUMIFS('[2]Base Datos'!$M:$M,'[2]Base Datos'!$C:$C,#REF!,'[2]Base Datos'!$E:$E,#REF!)</f>
        <v>0</v>
      </c>
      <c r="AA257" s="34">
        <f>SUMIFS('[2]Base Datos'!$M:$M,'[2]Base Datos'!$C:$C,#REF!,'[2]Base Datos'!$E:$E,#REF!)</f>
        <v>0</v>
      </c>
      <c r="AB257" s="34">
        <f>SUMIFS('[2]Base Datos'!$M:$M,'[2]Base Datos'!$C:$C,#REF!,'[2]Base Datos'!$E:$E,#REF!)</f>
        <v>0</v>
      </c>
      <c r="AC257" s="35">
        <f>SUMIFS('[2]Base Datos'!$M:$M,'[2]Base Datos'!$C:$C,#REF!,'[2]Base Datos'!$E:$E,#REF!)</f>
        <v>0</v>
      </c>
      <c r="AD257" s="35">
        <f>SUMIFS('[2]Base Datos'!$M:$M,'[2]Base Datos'!$C:$C,#REF!,'[2]Base Datos'!$E:$E,#REF!)</f>
        <v>0</v>
      </c>
      <c r="AE257" s="34">
        <f>SUMIFS('[2]Base Datos'!$M:$M,'[2]Base Datos'!$C:$C,#REF!,'[2]Base Datos'!$E:$E,#REF!)</f>
        <v>0</v>
      </c>
      <c r="AF257" s="34">
        <f>SUMIFS('[2]Base Datos'!$M:$M,'[2]Base Datos'!$C:$C,#REF!,'[2]Base Datos'!$E:$E,#REF!)</f>
        <v>0</v>
      </c>
      <c r="AG257" s="62">
        <f>SUMIFS('[2]Base Datos'!$M:$M,'[2]Base Datos'!$C:$C,#REF!,'[2]Base Datos'!$E:$E,#REF!)</f>
        <v>0</v>
      </c>
      <c r="AH257" s="35">
        <f>SUMIFS('[2]Base Datos'!$M:$M,'[2]Base Datos'!$C:$C,#REF!,'[2]Base Datos'!$E:$E,#REF!)</f>
        <v>0</v>
      </c>
      <c r="AI257" s="67"/>
    </row>
    <row r="258" spans="1:35" hidden="1">
      <c r="A258" s="14" t="s">
        <v>70</v>
      </c>
      <c r="B258" s="12">
        <f t="shared" si="22"/>
        <v>0</v>
      </c>
      <c r="C258" s="13">
        <v>2820.375</v>
      </c>
      <c r="D258" s="13">
        <f t="shared" si="23"/>
        <v>0</v>
      </c>
      <c r="E258" s="34">
        <f>SUMIFS('[2]Base Datos'!$N:$N,'[2]Base Datos'!$C:$C,#REF!,'[2]Base Datos'!$E:$E,#REF!)</f>
        <v>0</v>
      </c>
      <c r="F258" s="34">
        <f>SUMIFS('[2]Base Datos'!$N:$N,'[2]Base Datos'!$C:$C,#REF!,'[2]Base Datos'!$E:$E,#REF!)</f>
        <v>0</v>
      </c>
      <c r="G258" s="34">
        <f>SUMIFS('[2]Base Datos'!$N:$N,'[2]Base Datos'!$C:$C,#REF!,'[2]Base Datos'!$E:$E,#REF!)</f>
        <v>0</v>
      </c>
      <c r="H258" s="35">
        <f>SUMIFS('[2]Base Datos'!$N:$N,'[2]Base Datos'!$C:$C,#REF!,'[2]Base Datos'!$E:$E,#REF!)</f>
        <v>0</v>
      </c>
      <c r="I258" s="35">
        <f>SUMIFS('[2]Base Datos'!$N:$N,'[2]Base Datos'!$C:$C,#REF!,'[2]Base Datos'!$E:$E,#REF!)</f>
        <v>0</v>
      </c>
      <c r="J258" s="34">
        <f>SUMIFS('[2]Base Datos'!$N:$N,'[2]Base Datos'!$C:$C,#REF!,'[2]Base Datos'!$E:$E,#REF!)</f>
        <v>0</v>
      </c>
      <c r="K258" s="34">
        <f>SUMIFS('[2]Base Datos'!$N:$N,'[2]Base Datos'!$C:$C,#REF!,'[2]Base Datos'!$E:$E,#REF!)</f>
        <v>0</v>
      </c>
      <c r="L258" s="34">
        <f>SUMIFS('[2]Base Datos'!$N:$N,'[2]Base Datos'!$C:$C,#REF!,'[2]Base Datos'!$E:$E,#REF!)</f>
        <v>0</v>
      </c>
      <c r="M258" s="34">
        <f>SUMIFS('[2]Base Datos'!$N:$N,'[2]Base Datos'!$C:$C,#REF!,'[2]Base Datos'!$E:$E,#REF!)</f>
        <v>0</v>
      </c>
      <c r="N258" s="35">
        <f>SUMIFS('[2]Base Datos'!$N:$N,'[2]Base Datos'!$C:$C,#REF!,'[2]Base Datos'!$E:$E,#REF!)</f>
        <v>0</v>
      </c>
      <c r="O258" s="35">
        <f>SUMIFS('[2]Base Datos'!$N:$N,'[2]Base Datos'!$C:$C,#REF!,'[2]Base Datos'!$E:$E,#REF!)</f>
        <v>0</v>
      </c>
      <c r="P258" s="35">
        <f>SUMIFS('[2]Base Datos'!$N:$N,'[2]Base Datos'!$C:$C,#REF!,'[2]Base Datos'!$E:$E,#REF!)</f>
        <v>0</v>
      </c>
      <c r="Q258" s="34">
        <f>SUMIFS('[2]Base Datos'!$N:$N,'[2]Base Datos'!$C:$C,#REF!,'[2]Base Datos'!$E:$E,#REF!)</f>
        <v>0</v>
      </c>
      <c r="R258" s="34">
        <f>SUMIFS('[2]Base Datos'!$N:$N,'[2]Base Datos'!$C:$C,#REF!,'[2]Base Datos'!$E:$E,#REF!)</f>
        <v>0</v>
      </c>
      <c r="S258" s="34">
        <f>SUMIFS('[2]Base Datos'!$N:$N,'[2]Base Datos'!$C:$C,#REF!,'[2]Base Datos'!$E:$E,#REF!)</f>
        <v>0</v>
      </c>
      <c r="T258" s="34">
        <f>SUMIFS('[2]Base Datos'!$N:$N,'[2]Base Datos'!$C:$C,#REF!,'[2]Base Datos'!$E:$E,#REF!)</f>
        <v>0</v>
      </c>
      <c r="U258" s="34">
        <f>SUMIFS('[2]Base Datos'!$N:$N,'[2]Base Datos'!$C:$C,#REF!,'[2]Base Datos'!$E:$E,#REF!)</f>
        <v>0</v>
      </c>
      <c r="V258" s="35">
        <f>SUMIFS('[2]Base Datos'!$N:$N,'[2]Base Datos'!$C:$C,#REF!,'[2]Base Datos'!$E:$E,#REF!)</f>
        <v>0</v>
      </c>
      <c r="W258" s="35">
        <f>SUMIFS('[2]Base Datos'!$N:$N,'[2]Base Datos'!$C:$C,#REF!,'[2]Base Datos'!$E:$E,#REF!)</f>
        <v>0</v>
      </c>
      <c r="X258" s="34">
        <f>SUMIFS('[2]Base Datos'!$N:$N,'[2]Base Datos'!$C:$C,#REF!,'[2]Base Datos'!$E:$E,#REF!)</f>
        <v>0</v>
      </c>
      <c r="Y258" s="34">
        <f>SUMIFS('[2]Base Datos'!$N:$N,'[2]Base Datos'!$C:$C,#REF!,'[2]Base Datos'!$E:$E,#REF!)</f>
        <v>0</v>
      </c>
      <c r="Z258" s="34">
        <f>SUMIFS('[2]Base Datos'!$N:$N,'[2]Base Datos'!$C:$C,#REF!,'[2]Base Datos'!$E:$E,#REF!)</f>
        <v>0</v>
      </c>
      <c r="AA258" s="34">
        <f>SUMIFS('[2]Base Datos'!$N:$N,'[2]Base Datos'!$C:$C,#REF!,'[2]Base Datos'!$E:$E,#REF!)</f>
        <v>0</v>
      </c>
      <c r="AB258" s="34">
        <f>SUMIFS('[2]Base Datos'!$N:$N,'[2]Base Datos'!$C:$C,#REF!,'[2]Base Datos'!$E:$E,#REF!)</f>
        <v>0</v>
      </c>
      <c r="AC258" s="35">
        <f>SUMIFS('[2]Base Datos'!$N:$N,'[2]Base Datos'!$C:$C,#REF!,'[2]Base Datos'!$E:$E,#REF!)</f>
        <v>0</v>
      </c>
      <c r="AD258" s="35">
        <f>SUMIFS('[2]Base Datos'!$N:$N,'[2]Base Datos'!$C:$C,#REF!,'[2]Base Datos'!$E:$E,#REF!)</f>
        <v>0</v>
      </c>
      <c r="AE258" s="34">
        <f>SUMIFS('[2]Base Datos'!$N:$N,'[2]Base Datos'!$C:$C,#REF!,'[2]Base Datos'!$E:$E,#REF!)</f>
        <v>0</v>
      </c>
      <c r="AF258" s="34">
        <f>SUMIFS('[2]Base Datos'!$N:$N,'[2]Base Datos'!$C:$C,#REF!,'[2]Base Datos'!$E:$E,#REF!)</f>
        <v>0</v>
      </c>
      <c r="AG258" s="62">
        <f>SUMIFS('[2]Base Datos'!$N:$N,'[2]Base Datos'!$C:$C,#REF!,'[2]Base Datos'!$E:$E,#REF!)</f>
        <v>0</v>
      </c>
      <c r="AH258" s="35">
        <f>SUMIFS('[2]Base Datos'!$N:$N,'[2]Base Datos'!$C:$C,#REF!,'[2]Base Datos'!$E:$E,#REF!)</f>
        <v>0</v>
      </c>
      <c r="AI258" s="67"/>
    </row>
    <row r="259" spans="1:35" hidden="1">
      <c r="A259" s="14" t="s">
        <v>71</v>
      </c>
      <c r="B259" s="12">
        <f t="shared" si="22"/>
        <v>0</v>
      </c>
      <c r="C259" s="13">
        <v>5012.5049999999992</v>
      </c>
      <c r="D259" s="13">
        <f t="shared" si="23"/>
        <v>0</v>
      </c>
      <c r="E259" s="34">
        <f>SUMIFS('[2]Base Datos'!$O:$O,'[2]Base Datos'!$C:$C,#REF!,'[2]Base Datos'!$E:$E,#REF!)</f>
        <v>0</v>
      </c>
      <c r="F259" s="34">
        <f>SUMIFS('[2]Base Datos'!$O:$O,'[2]Base Datos'!$C:$C,#REF!,'[2]Base Datos'!$E:$E,#REF!)</f>
        <v>0</v>
      </c>
      <c r="G259" s="34">
        <f>SUMIFS('[2]Base Datos'!$O:$O,'[2]Base Datos'!$C:$C,#REF!,'[2]Base Datos'!$E:$E,#REF!)</f>
        <v>0</v>
      </c>
      <c r="H259" s="35">
        <f>SUMIFS('[2]Base Datos'!$O:$O,'[2]Base Datos'!$C:$C,#REF!,'[2]Base Datos'!$E:$E,#REF!)</f>
        <v>0</v>
      </c>
      <c r="I259" s="35">
        <f>SUMIFS('[2]Base Datos'!$O:$O,'[2]Base Datos'!$C:$C,#REF!,'[2]Base Datos'!$E:$E,#REF!)</f>
        <v>0</v>
      </c>
      <c r="J259" s="34">
        <f>SUMIFS('[2]Base Datos'!$O:$O,'[2]Base Datos'!$C:$C,#REF!,'[2]Base Datos'!$E:$E,#REF!)</f>
        <v>0</v>
      </c>
      <c r="K259" s="34">
        <f>SUMIFS('[2]Base Datos'!$O:$O,'[2]Base Datos'!$C:$C,#REF!,'[2]Base Datos'!$E:$E,#REF!)</f>
        <v>0</v>
      </c>
      <c r="L259" s="34">
        <f>SUMIFS('[2]Base Datos'!$O:$O,'[2]Base Datos'!$C:$C,#REF!,'[2]Base Datos'!$E:$E,#REF!)</f>
        <v>0</v>
      </c>
      <c r="M259" s="34">
        <f>SUMIFS('[2]Base Datos'!$O:$O,'[2]Base Datos'!$C:$C,#REF!,'[2]Base Datos'!$E:$E,#REF!)</f>
        <v>0</v>
      </c>
      <c r="N259" s="35">
        <f>SUMIFS('[2]Base Datos'!$O:$O,'[2]Base Datos'!$C:$C,#REF!,'[2]Base Datos'!$E:$E,#REF!)</f>
        <v>0</v>
      </c>
      <c r="O259" s="35">
        <f>SUMIFS('[2]Base Datos'!$O:$O,'[2]Base Datos'!$C:$C,#REF!,'[2]Base Datos'!$E:$E,#REF!)</f>
        <v>0</v>
      </c>
      <c r="P259" s="35">
        <f>SUMIFS('[2]Base Datos'!$O:$O,'[2]Base Datos'!$C:$C,#REF!,'[2]Base Datos'!$E:$E,#REF!)</f>
        <v>0</v>
      </c>
      <c r="Q259" s="34">
        <f>SUMIFS('[2]Base Datos'!$O:$O,'[2]Base Datos'!$C:$C,#REF!,'[2]Base Datos'!$E:$E,#REF!)</f>
        <v>0</v>
      </c>
      <c r="R259" s="34">
        <f>SUMIFS('[2]Base Datos'!$O:$O,'[2]Base Datos'!$C:$C,#REF!,'[2]Base Datos'!$E:$E,#REF!)</f>
        <v>0</v>
      </c>
      <c r="S259" s="34">
        <f>SUMIFS('[2]Base Datos'!$O:$O,'[2]Base Datos'!$C:$C,#REF!,'[2]Base Datos'!$E:$E,#REF!)</f>
        <v>0</v>
      </c>
      <c r="T259" s="34">
        <f>SUMIFS('[2]Base Datos'!$O:$O,'[2]Base Datos'!$C:$C,#REF!,'[2]Base Datos'!$E:$E,#REF!)</f>
        <v>0</v>
      </c>
      <c r="U259" s="34">
        <f>SUMIFS('[2]Base Datos'!$O:$O,'[2]Base Datos'!$C:$C,#REF!,'[2]Base Datos'!$E:$E,#REF!)</f>
        <v>0</v>
      </c>
      <c r="V259" s="35">
        <f>SUMIFS('[2]Base Datos'!$O:$O,'[2]Base Datos'!$C:$C,#REF!,'[2]Base Datos'!$E:$E,#REF!)</f>
        <v>0</v>
      </c>
      <c r="W259" s="35">
        <f>SUMIFS('[2]Base Datos'!$O:$O,'[2]Base Datos'!$C:$C,#REF!,'[2]Base Datos'!$E:$E,#REF!)</f>
        <v>0</v>
      </c>
      <c r="X259" s="34">
        <f>SUMIFS('[2]Base Datos'!$O:$O,'[2]Base Datos'!$C:$C,#REF!,'[2]Base Datos'!$E:$E,#REF!)</f>
        <v>0</v>
      </c>
      <c r="Y259" s="34">
        <f>SUMIFS('[2]Base Datos'!$O:$O,'[2]Base Datos'!$C:$C,#REF!,'[2]Base Datos'!$E:$E,#REF!)</f>
        <v>0</v>
      </c>
      <c r="Z259" s="34">
        <f>SUMIFS('[2]Base Datos'!$O:$O,'[2]Base Datos'!$C:$C,#REF!,'[2]Base Datos'!$E:$E,#REF!)</f>
        <v>0</v>
      </c>
      <c r="AA259" s="34">
        <f>SUMIFS('[2]Base Datos'!$O:$O,'[2]Base Datos'!$C:$C,#REF!,'[2]Base Datos'!$E:$E,#REF!)</f>
        <v>0</v>
      </c>
      <c r="AB259" s="34">
        <f>SUMIFS('[2]Base Datos'!$O:$O,'[2]Base Datos'!$C:$C,#REF!,'[2]Base Datos'!$E:$E,#REF!)</f>
        <v>0</v>
      </c>
      <c r="AC259" s="35">
        <f>SUMIFS('[2]Base Datos'!$O:$O,'[2]Base Datos'!$C:$C,#REF!,'[2]Base Datos'!$E:$E,#REF!)</f>
        <v>0</v>
      </c>
      <c r="AD259" s="35">
        <f>SUMIFS('[2]Base Datos'!$O:$O,'[2]Base Datos'!$C:$C,#REF!,'[2]Base Datos'!$E:$E,#REF!)</f>
        <v>0</v>
      </c>
      <c r="AE259" s="34">
        <f>SUMIFS('[2]Base Datos'!$O:$O,'[2]Base Datos'!$C:$C,#REF!,'[2]Base Datos'!$E:$E,#REF!)</f>
        <v>0</v>
      </c>
      <c r="AF259" s="34">
        <f>SUMIFS('[2]Base Datos'!$O:$O,'[2]Base Datos'!$C:$C,#REF!,'[2]Base Datos'!$E:$E,#REF!)</f>
        <v>0</v>
      </c>
      <c r="AG259" s="62">
        <f>SUMIFS('[2]Base Datos'!$O:$O,'[2]Base Datos'!$C:$C,#REF!,'[2]Base Datos'!$E:$E,#REF!)</f>
        <v>0</v>
      </c>
      <c r="AH259" s="35">
        <f>SUMIFS('[2]Base Datos'!$O:$O,'[2]Base Datos'!$C:$C,#REF!,'[2]Base Datos'!$E:$E,#REF!)</f>
        <v>0</v>
      </c>
      <c r="AI259" s="67"/>
    </row>
    <row r="260" spans="1:35" hidden="1">
      <c r="A260" s="14" t="s">
        <v>72</v>
      </c>
      <c r="B260" s="12">
        <f t="shared" si="22"/>
        <v>0</v>
      </c>
      <c r="C260" s="13">
        <v>138.69</v>
      </c>
      <c r="D260" s="13">
        <f t="shared" si="23"/>
        <v>0</v>
      </c>
      <c r="E260" s="34">
        <f>SUMIFS('[2]Base Datos'!$P:$P,'[2]Base Datos'!$C:$C,#REF!,'[2]Base Datos'!$E:$E,#REF!)</f>
        <v>0</v>
      </c>
      <c r="F260" s="34">
        <f>SUMIFS('[2]Base Datos'!$P:$P,'[2]Base Datos'!$C:$C,#REF!,'[2]Base Datos'!$E:$E,#REF!)</f>
        <v>0</v>
      </c>
      <c r="G260" s="34">
        <f>SUMIFS('[2]Base Datos'!$P:$P,'[2]Base Datos'!$C:$C,#REF!,'[2]Base Datos'!$E:$E,#REF!)</f>
        <v>0</v>
      </c>
      <c r="H260" s="35">
        <f>SUMIFS('[2]Base Datos'!$P:$P,'[2]Base Datos'!$C:$C,#REF!,'[2]Base Datos'!$E:$E,#REF!)</f>
        <v>0</v>
      </c>
      <c r="I260" s="35">
        <f>SUMIFS('[2]Base Datos'!$P:$P,'[2]Base Datos'!$C:$C,#REF!,'[2]Base Datos'!$E:$E,#REF!)</f>
        <v>0</v>
      </c>
      <c r="J260" s="34">
        <f>SUMIFS('[2]Base Datos'!$P:$P,'[2]Base Datos'!$C:$C,#REF!,'[2]Base Datos'!$E:$E,#REF!)</f>
        <v>0</v>
      </c>
      <c r="K260" s="34">
        <f>SUMIFS('[2]Base Datos'!$P:$P,'[2]Base Datos'!$C:$C,#REF!,'[2]Base Datos'!$E:$E,#REF!)</f>
        <v>0</v>
      </c>
      <c r="L260" s="34">
        <f>SUMIFS('[2]Base Datos'!$P:$P,'[2]Base Datos'!$C:$C,#REF!,'[2]Base Datos'!$E:$E,#REF!)</f>
        <v>0</v>
      </c>
      <c r="M260" s="34">
        <f>SUMIFS('[2]Base Datos'!$P:$P,'[2]Base Datos'!$C:$C,#REF!,'[2]Base Datos'!$E:$E,#REF!)</f>
        <v>0</v>
      </c>
      <c r="N260" s="35">
        <f>SUMIFS('[2]Base Datos'!$P:$P,'[2]Base Datos'!$C:$C,#REF!,'[2]Base Datos'!$E:$E,#REF!)</f>
        <v>0</v>
      </c>
      <c r="O260" s="35">
        <f>SUMIFS('[2]Base Datos'!$P:$P,'[2]Base Datos'!$C:$C,#REF!,'[2]Base Datos'!$E:$E,#REF!)</f>
        <v>0</v>
      </c>
      <c r="P260" s="35">
        <f>SUMIFS('[2]Base Datos'!$P:$P,'[2]Base Datos'!$C:$C,#REF!,'[2]Base Datos'!$E:$E,#REF!)</f>
        <v>0</v>
      </c>
      <c r="Q260" s="34">
        <f>SUMIFS('[2]Base Datos'!$P:$P,'[2]Base Datos'!$C:$C,#REF!,'[2]Base Datos'!$E:$E,#REF!)</f>
        <v>0</v>
      </c>
      <c r="R260" s="34">
        <f>SUMIFS('[2]Base Datos'!$P:$P,'[2]Base Datos'!$C:$C,#REF!,'[2]Base Datos'!$E:$E,#REF!)</f>
        <v>0</v>
      </c>
      <c r="S260" s="34">
        <f>SUMIFS('[2]Base Datos'!$P:$P,'[2]Base Datos'!$C:$C,#REF!,'[2]Base Datos'!$E:$E,#REF!)</f>
        <v>0</v>
      </c>
      <c r="T260" s="34">
        <f>SUMIFS('[2]Base Datos'!$P:$P,'[2]Base Datos'!$C:$C,#REF!,'[2]Base Datos'!$E:$E,#REF!)</f>
        <v>0</v>
      </c>
      <c r="U260" s="34">
        <f>SUMIFS('[2]Base Datos'!$P:$P,'[2]Base Datos'!$C:$C,#REF!,'[2]Base Datos'!$E:$E,#REF!)</f>
        <v>0</v>
      </c>
      <c r="V260" s="35">
        <f>SUMIFS('[2]Base Datos'!$P:$P,'[2]Base Datos'!$C:$C,#REF!,'[2]Base Datos'!$E:$E,#REF!)</f>
        <v>0</v>
      </c>
      <c r="W260" s="35">
        <f>SUMIFS('[2]Base Datos'!$P:$P,'[2]Base Datos'!$C:$C,#REF!,'[2]Base Datos'!$E:$E,#REF!)</f>
        <v>0</v>
      </c>
      <c r="X260" s="34">
        <f>SUMIFS('[2]Base Datos'!$P:$P,'[2]Base Datos'!$C:$C,#REF!,'[2]Base Datos'!$E:$E,#REF!)</f>
        <v>0</v>
      </c>
      <c r="Y260" s="34">
        <f>SUMIFS('[2]Base Datos'!$P:$P,'[2]Base Datos'!$C:$C,#REF!,'[2]Base Datos'!$E:$E,#REF!)</f>
        <v>0</v>
      </c>
      <c r="Z260" s="34">
        <f>SUMIFS('[2]Base Datos'!$P:$P,'[2]Base Datos'!$C:$C,#REF!,'[2]Base Datos'!$E:$E,#REF!)</f>
        <v>0</v>
      </c>
      <c r="AA260" s="34">
        <f>SUMIFS('[2]Base Datos'!$P:$P,'[2]Base Datos'!$C:$C,#REF!,'[2]Base Datos'!$E:$E,#REF!)</f>
        <v>0</v>
      </c>
      <c r="AB260" s="34">
        <f>SUMIFS('[2]Base Datos'!$P:$P,'[2]Base Datos'!$C:$C,#REF!,'[2]Base Datos'!$E:$E,#REF!)</f>
        <v>0</v>
      </c>
      <c r="AC260" s="35">
        <f>SUMIFS('[2]Base Datos'!$P:$P,'[2]Base Datos'!$C:$C,#REF!,'[2]Base Datos'!$E:$E,#REF!)</f>
        <v>0</v>
      </c>
      <c r="AD260" s="35">
        <f>SUMIFS('[2]Base Datos'!$P:$P,'[2]Base Datos'!$C:$C,#REF!,'[2]Base Datos'!$E:$E,#REF!)</f>
        <v>0</v>
      </c>
      <c r="AE260" s="34">
        <f>SUMIFS('[2]Base Datos'!$P:$P,'[2]Base Datos'!$C:$C,#REF!,'[2]Base Datos'!$E:$E,#REF!)</f>
        <v>0</v>
      </c>
      <c r="AF260" s="34">
        <f>SUMIFS('[2]Base Datos'!$P:$P,'[2]Base Datos'!$C:$C,#REF!,'[2]Base Datos'!$E:$E,#REF!)</f>
        <v>0</v>
      </c>
      <c r="AG260" s="62">
        <f>SUMIFS('[2]Base Datos'!$P:$P,'[2]Base Datos'!$C:$C,#REF!,'[2]Base Datos'!$E:$E,#REF!)</f>
        <v>0</v>
      </c>
      <c r="AH260" s="35">
        <f>SUMIFS('[2]Base Datos'!$P:$P,'[2]Base Datos'!$C:$C,#REF!,'[2]Base Datos'!$E:$E,#REF!)</f>
        <v>0</v>
      </c>
      <c r="AI260" s="67"/>
    </row>
    <row r="261" spans="1:35" hidden="1">
      <c r="A261" s="14" t="s">
        <v>73</v>
      </c>
      <c r="B261" s="12">
        <f t="shared" si="22"/>
        <v>0</v>
      </c>
      <c r="C261" s="13">
        <v>24.839999999999996</v>
      </c>
      <c r="D261" s="13">
        <f t="shared" si="23"/>
        <v>0</v>
      </c>
      <c r="E261" s="34">
        <f>SUMIFS('[2]Base Datos'!$Q:$Q,'[2]Base Datos'!$C:$C,#REF!,'[2]Base Datos'!$E:$E,#REF!)</f>
        <v>0</v>
      </c>
      <c r="F261" s="34">
        <f>SUMIFS('[2]Base Datos'!$Q:$Q,'[2]Base Datos'!$C:$C,#REF!,'[2]Base Datos'!$E:$E,#REF!)</f>
        <v>0</v>
      </c>
      <c r="G261" s="34">
        <f>SUMIFS('[2]Base Datos'!$Q:$Q,'[2]Base Datos'!$C:$C,#REF!,'[2]Base Datos'!$E:$E,#REF!)</f>
        <v>0</v>
      </c>
      <c r="H261" s="35">
        <f>SUMIFS('[2]Base Datos'!$Q:$Q,'[2]Base Datos'!$C:$C,#REF!,'[2]Base Datos'!$E:$E,#REF!)</f>
        <v>0</v>
      </c>
      <c r="I261" s="35">
        <f>SUMIFS('[2]Base Datos'!$Q:$Q,'[2]Base Datos'!$C:$C,#REF!,'[2]Base Datos'!$E:$E,#REF!)</f>
        <v>0</v>
      </c>
      <c r="J261" s="34">
        <f>SUMIFS('[2]Base Datos'!$Q:$Q,'[2]Base Datos'!$C:$C,#REF!,'[2]Base Datos'!$E:$E,#REF!)</f>
        <v>0</v>
      </c>
      <c r="K261" s="34">
        <f>SUMIFS('[2]Base Datos'!$Q:$Q,'[2]Base Datos'!$C:$C,#REF!,'[2]Base Datos'!$E:$E,#REF!)</f>
        <v>0</v>
      </c>
      <c r="L261" s="34">
        <f>SUMIFS('[2]Base Datos'!$Q:$Q,'[2]Base Datos'!$C:$C,#REF!,'[2]Base Datos'!$E:$E,#REF!)</f>
        <v>0</v>
      </c>
      <c r="M261" s="34">
        <f>SUMIFS('[2]Base Datos'!$Q:$Q,'[2]Base Datos'!$C:$C,#REF!,'[2]Base Datos'!$E:$E,#REF!)</f>
        <v>0</v>
      </c>
      <c r="N261" s="35">
        <f>SUMIFS('[2]Base Datos'!$Q:$Q,'[2]Base Datos'!$C:$C,#REF!,'[2]Base Datos'!$E:$E,#REF!)</f>
        <v>0</v>
      </c>
      <c r="O261" s="35">
        <f>SUMIFS('[2]Base Datos'!$Q:$Q,'[2]Base Datos'!$C:$C,#REF!,'[2]Base Datos'!$E:$E,#REF!)</f>
        <v>0</v>
      </c>
      <c r="P261" s="35">
        <f>SUMIFS('[2]Base Datos'!$Q:$Q,'[2]Base Datos'!$C:$C,#REF!,'[2]Base Datos'!$E:$E,#REF!)</f>
        <v>0</v>
      </c>
      <c r="Q261" s="34">
        <f>SUMIFS('[2]Base Datos'!$Q:$Q,'[2]Base Datos'!$C:$C,#REF!,'[2]Base Datos'!$E:$E,#REF!)</f>
        <v>0</v>
      </c>
      <c r="R261" s="34">
        <f>SUMIFS('[2]Base Datos'!$Q:$Q,'[2]Base Datos'!$C:$C,#REF!,'[2]Base Datos'!$E:$E,#REF!)</f>
        <v>0</v>
      </c>
      <c r="S261" s="34">
        <f>SUMIFS('[2]Base Datos'!$Q:$Q,'[2]Base Datos'!$C:$C,#REF!,'[2]Base Datos'!$E:$E,#REF!)</f>
        <v>0</v>
      </c>
      <c r="T261" s="34">
        <f>SUMIFS('[2]Base Datos'!$Q:$Q,'[2]Base Datos'!$C:$C,#REF!,'[2]Base Datos'!$E:$E,#REF!)</f>
        <v>0</v>
      </c>
      <c r="U261" s="34">
        <f>SUMIFS('[2]Base Datos'!$Q:$Q,'[2]Base Datos'!$C:$C,#REF!,'[2]Base Datos'!$E:$E,#REF!)</f>
        <v>0</v>
      </c>
      <c r="V261" s="35">
        <f>SUMIFS('[2]Base Datos'!$Q:$Q,'[2]Base Datos'!$C:$C,#REF!,'[2]Base Datos'!$E:$E,#REF!)</f>
        <v>0</v>
      </c>
      <c r="W261" s="35">
        <f>SUMIFS('[2]Base Datos'!$Q:$Q,'[2]Base Datos'!$C:$C,#REF!,'[2]Base Datos'!$E:$E,#REF!)</f>
        <v>0</v>
      </c>
      <c r="X261" s="34">
        <f>SUMIFS('[2]Base Datos'!$Q:$Q,'[2]Base Datos'!$C:$C,#REF!,'[2]Base Datos'!$E:$E,#REF!)</f>
        <v>0</v>
      </c>
      <c r="Y261" s="34">
        <f>SUMIFS('[2]Base Datos'!$Q:$Q,'[2]Base Datos'!$C:$C,#REF!,'[2]Base Datos'!$E:$E,#REF!)</f>
        <v>0</v>
      </c>
      <c r="Z261" s="34">
        <f>SUMIFS('[2]Base Datos'!$Q:$Q,'[2]Base Datos'!$C:$C,#REF!,'[2]Base Datos'!$E:$E,#REF!)</f>
        <v>0</v>
      </c>
      <c r="AA261" s="34">
        <f>SUMIFS('[2]Base Datos'!$Q:$Q,'[2]Base Datos'!$C:$C,#REF!,'[2]Base Datos'!$E:$E,#REF!)</f>
        <v>0</v>
      </c>
      <c r="AB261" s="34">
        <f>SUMIFS('[2]Base Datos'!$Q:$Q,'[2]Base Datos'!$C:$C,#REF!,'[2]Base Datos'!$E:$E,#REF!)</f>
        <v>0</v>
      </c>
      <c r="AC261" s="35">
        <f>SUMIFS('[2]Base Datos'!$Q:$Q,'[2]Base Datos'!$C:$C,#REF!,'[2]Base Datos'!$E:$E,#REF!)</f>
        <v>0</v>
      </c>
      <c r="AD261" s="35">
        <f>SUMIFS('[2]Base Datos'!$Q:$Q,'[2]Base Datos'!$C:$C,#REF!,'[2]Base Datos'!$E:$E,#REF!)</f>
        <v>0</v>
      </c>
      <c r="AE261" s="34">
        <f>SUMIFS('[2]Base Datos'!$Q:$Q,'[2]Base Datos'!$C:$C,#REF!,'[2]Base Datos'!$E:$E,#REF!)</f>
        <v>0</v>
      </c>
      <c r="AF261" s="34">
        <f>SUMIFS('[2]Base Datos'!$Q:$Q,'[2]Base Datos'!$C:$C,#REF!,'[2]Base Datos'!$E:$E,#REF!)</f>
        <v>0</v>
      </c>
      <c r="AG261" s="62">
        <f>SUMIFS('[2]Base Datos'!$Q:$Q,'[2]Base Datos'!$C:$C,#REF!,'[2]Base Datos'!$E:$E,#REF!)</f>
        <v>0</v>
      </c>
      <c r="AH261" s="35">
        <f>SUMIFS('[2]Base Datos'!$Q:$Q,'[2]Base Datos'!$C:$C,#REF!,'[2]Base Datos'!$E:$E,#REF!)</f>
        <v>0</v>
      </c>
      <c r="AI261" s="67"/>
    </row>
    <row r="262" spans="1:35" hidden="1">
      <c r="A262" s="14" t="s">
        <v>74</v>
      </c>
      <c r="B262" s="12">
        <f t="shared" si="22"/>
        <v>0</v>
      </c>
      <c r="C262" s="13">
        <v>11905.605</v>
      </c>
      <c r="D262" s="13">
        <f t="shared" si="23"/>
        <v>0</v>
      </c>
      <c r="E262" s="34">
        <f>SUMIFS('[2]Base Datos'!$R:$R,'[2]Base Datos'!$C:$C,#REF!,'[2]Base Datos'!$E:$E,#REF!)</f>
        <v>0</v>
      </c>
      <c r="F262" s="34">
        <f>SUMIFS('[2]Base Datos'!$R:$R,'[2]Base Datos'!$C:$C,#REF!,'[2]Base Datos'!$E:$E,#REF!)</f>
        <v>0</v>
      </c>
      <c r="G262" s="34">
        <f>SUMIFS('[2]Base Datos'!$R:$R,'[2]Base Datos'!$C:$C,#REF!,'[2]Base Datos'!$E:$E,#REF!)</f>
        <v>0</v>
      </c>
      <c r="H262" s="35">
        <f>SUMIFS('[2]Base Datos'!$R:$R,'[2]Base Datos'!$C:$C,#REF!,'[2]Base Datos'!$E:$E,#REF!)</f>
        <v>0</v>
      </c>
      <c r="I262" s="35">
        <f>SUMIFS('[2]Base Datos'!$R:$R,'[2]Base Datos'!$C:$C,#REF!,'[2]Base Datos'!$E:$E,#REF!)</f>
        <v>0</v>
      </c>
      <c r="J262" s="34">
        <f>SUMIFS('[2]Base Datos'!$R:$R,'[2]Base Datos'!$C:$C,#REF!,'[2]Base Datos'!$E:$E,#REF!)</f>
        <v>0</v>
      </c>
      <c r="K262" s="34">
        <f>SUMIFS('[2]Base Datos'!$R:$R,'[2]Base Datos'!$C:$C,#REF!,'[2]Base Datos'!$E:$E,#REF!)</f>
        <v>0</v>
      </c>
      <c r="L262" s="34">
        <f>SUMIFS('[2]Base Datos'!$R:$R,'[2]Base Datos'!$C:$C,#REF!,'[2]Base Datos'!$E:$E,#REF!)</f>
        <v>0</v>
      </c>
      <c r="M262" s="34">
        <f>SUMIFS('[2]Base Datos'!$R:$R,'[2]Base Datos'!$C:$C,#REF!,'[2]Base Datos'!$E:$E,#REF!)</f>
        <v>0</v>
      </c>
      <c r="N262" s="35">
        <f>SUMIFS('[2]Base Datos'!$R:$R,'[2]Base Datos'!$C:$C,#REF!,'[2]Base Datos'!$E:$E,#REF!)</f>
        <v>0</v>
      </c>
      <c r="O262" s="35">
        <f>SUMIFS('[2]Base Datos'!$R:$R,'[2]Base Datos'!$C:$C,#REF!,'[2]Base Datos'!$E:$E,#REF!)</f>
        <v>0</v>
      </c>
      <c r="P262" s="35">
        <f>SUMIFS('[2]Base Datos'!$R:$R,'[2]Base Datos'!$C:$C,#REF!,'[2]Base Datos'!$E:$E,#REF!)</f>
        <v>0</v>
      </c>
      <c r="Q262" s="34">
        <f>SUMIFS('[2]Base Datos'!$R:$R,'[2]Base Datos'!$C:$C,#REF!,'[2]Base Datos'!$E:$E,#REF!)</f>
        <v>0</v>
      </c>
      <c r="R262" s="34">
        <f>SUMIFS('[2]Base Datos'!$R:$R,'[2]Base Datos'!$C:$C,#REF!,'[2]Base Datos'!$E:$E,#REF!)</f>
        <v>0</v>
      </c>
      <c r="S262" s="34">
        <f>SUMIFS('[2]Base Datos'!$R:$R,'[2]Base Datos'!$C:$C,#REF!,'[2]Base Datos'!$E:$E,#REF!)</f>
        <v>0</v>
      </c>
      <c r="T262" s="34">
        <f>SUMIFS('[2]Base Datos'!$R:$R,'[2]Base Datos'!$C:$C,#REF!,'[2]Base Datos'!$E:$E,#REF!)</f>
        <v>0</v>
      </c>
      <c r="U262" s="34">
        <f>SUMIFS('[2]Base Datos'!$R:$R,'[2]Base Datos'!$C:$C,#REF!,'[2]Base Datos'!$E:$E,#REF!)</f>
        <v>0</v>
      </c>
      <c r="V262" s="35">
        <f>SUMIFS('[2]Base Datos'!$R:$R,'[2]Base Datos'!$C:$C,#REF!,'[2]Base Datos'!$E:$E,#REF!)</f>
        <v>0</v>
      </c>
      <c r="W262" s="35">
        <f>SUMIFS('[2]Base Datos'!$R:$R,'[2]Base Datos'!$C:$C,#REF!,'[2]Base Datos'!$E:$E,#REF!)</f>
        <v>0</v>
      </c>
      <c r="X262" s="34">
        <f>SUMIFS('[2]Base Datos'!$R:$R,'[2]Base Datos'!$C:$C,#REF!,'[2]Base Datos'!$E:$E,#REF!)</f>
        <v>0</v>
      </c>
      <c r="Y262" s="34">
        <f>SUMIFS('[2]Base Datos'!$R:$R,'[2]Base Datos'!$C:$C,#REF!,'[2]Base Datos'!$E:$E,#REF!)</f>
        <v>0</v>
      </c>
      <c r="Z262" s="34">
        <f>SUMIFS('[2]Base Datos'!$R:$R,'[2]Base Datos'!$C:$C,#REF!,'[2]Base Datos'!$E:$E,#REF!)</f>
        <v>0</v>
      </c>
      <c r="AA262" s="34">
        <f>SUMIFS('[2]Base Datos'!$R:$R,'[2]Base Datos'!$C:$C,#REF!,'[2]Base Datos'!$E:$E,#REF!)</f>
        <v>0</v>
      </c>
      <c r="AB262" s="34">
        <f>SUMIFS('[2]Base Datos'!$R:$R,'[2]Base Datos'!$C:$C,#REF!,'[2]Base Datos'!$E:$E,#REF!)</f>
        <v>0</v>
      </c>
      <c r="AC262" s="35">
        <f>SUMIFS('[2]Base Datos'!$R:$R,'[2]Base Datos'!$C:$C,#REF!,'[2]Base Datos'!$E:$E,#REF!)</f>
        <v>0</v>
      </c>
      <c r="AD262" s="35">
        <f>SUMIFS('[2]Base Datos'!$R:$R,'[2]Base Datos'!$C:$C,#REF!,'[2]Base Datos'!$E:$E,#REF!)</f>
        <v>0</v>
      </c>
      <c r="AE262" s="34">
        <f>SUMIFS('[2]Base Datos'!$R:$R,'[2]Base Datos'!$C:$C,#REF!,'[2]Base Datos'!$E:$E,#REF!)</f>
        <v>0</v>
      </c>
      <c r="AF262" s="34">
        <f>SUMIFS('[2]Base Datos'!$R:$R,'[2]Base Datos'!$C:$C,#REF!,'[2]Base Datos'!$E:$E,#REF!)</f>
        <v>0</v>
      </c>
      <c r="AG262" s="62">
        <f>SUMIFS('[2]Base Datos'!$R:$R,'[2]Base Datos'!$C:$C,#REF!,'[2]Base Datos'!$E:$E,#REF!)</f>
        <v>0</v>
      </c>
      <c r="AH262" s="35">
        <f>SUMIFS('[2]Base Datos'!$R:$R,'[2]Base Datos'!$C:$C,#REF!,'[2]Base Datos'!$E:$E,#REF!)</f>
        <v>0</v>
      </c>
      <c r="AI262" s="67"/>
    </row>
    <row r="263" spans="1:35" hidden="1">
      <c r="A263" s="14" t="s">
        <v>75</v>
      </c>
      <c r="B263" s="12">
        <f t="shared" si="22"/>
        <v>0</v>
      </c>
      <c r="C263" s="13">
        <v>15038.55</v>
      </c>
      <c r="D263" s="13">
        <f t="shared" si="23"/>
        <v>0</v>
      </c>
      <c r="E263" s="34">
        <f>SUMIFS('[2]Base Datos'!$S:$S,'[2]Base Datos'!$C:$C,#REF!,'[2]Base Datos'!$E:$E,#REF!)</f>
        <v>0</v>
      </c>
      <c r="F263" s="34">
        <f>SUMIFS('[2]Base Datos'!$S:$S,'[2]Base Datos'!$C:$C,#REF!,'[2]Base Datos'!$E:$E,#REF!)</f>
        <v>0</v>
      </c>
      <c r="G263" s="34">
        <f>SUMIFS('[2]Base Datos'!$S:$S,'[2]Base Datos'!$C:$C,#REF!,'[2]Base Datos'!$E:$E,#REF!)</f>
        <v>0</v>
      </c>
      <c r="H263" s="35">
        <f>SUMIFS('[2]Base Datos'!$S:$S,'[2]Base Datos'!$C:$C,#REF!,'[2]Base Datos'!$E:$E,#REF!)</f>
        <v>0</v>
      </c>
      <c r="I263" s="35">
        <f>SUMIFS('[2]Base Datos'!$S:$S,'[2]Base Datos'!$C:$C,#REF!,'[2]Base Datos'!$E:$E,#REF!)</f>
        <v>0</v>
      </c>
      <c r="J263" s="34">
        <f>SUMIFS('[2]Base Datos'!$S:$S,'[2]Base Datos'!$C:$C,#REF!,'[2]Base Datos'!$E:$E,#REF!)</f>
        <v>0</v>
      </c>
      <c r="K263" s="34">
        <f>SUMIFS('[2]Base Datos'!$S:$S,'[2]Base Datos'!$C:$C,#REF!,'[2]Base Datos'!$E:$E,#REF!)</f>
        <v>0</v>
      </c>
      <c r="L263" s="34">
        <f>SUMIFS('[2]Base Datos'!$S:$S,'[2]Base Datos'!$C:$C,#REF!,'[2]Base Datos'!$E:$E,#REF!)</f>
        <v>0</v>
      </c>
      <c r="M263" s="34">
        <f>SUMIFS('[2]Base Datos'!$S:$S,'[2]Base Datos'!$C:$C,#REF!,'[2]Base Datos'!$E:$E,#REF!)</f>
        <v>0</v>
      </c>
      <c r="N263" s="35">
        <f>SUMIFS('[2]Base Datos'!$S:$S,'[2]Base Datos'!$C:$C,#REF!,'[2]Base Datos'!$E:$E,#REF!)</f>
        <v>0</v>
      </c>
      <c r="O263" s="35">
        <f>SUMIFS('[2]Base Datos'!$S:$S,'[2]Base Datos'!$C:$C,#REF!,'[2]Base Datos'!$E:$E,#REF!)</f>
        <v>0</v>
      </c>
      <c r="P263" s="35">
        <f>SUMIFS('[2]Base Datos'!$S:$S,'[2]Base Datos'!$C:$C,#REF!,'[2]Base Datos'!$E:$E,#REF!)</f>
        <v>0</v>
      </c>
      <c r="Q263" s="34">
        <f>SUMIFS('[2]Base Datos'!$S:$S,'[2]Base Datos'!$C:$C,#REF!,'[2]Base Datos'!$E:$E,#REF!)</f>
        <v>0</v>
      </c>
      <c r="R263" s="34">
        <f>SUMIFS('[2]Base Datos'!$S:$S,'[2]Base Datos'!$C:$C,#REF!,'[2]Base Datos'!$E:$E,#REF!)</f>
        <v>0</v>
      </c>
      <c r="S263" s="34">
        <f>SUMIFS('[2]Base Datos'!$S:$S,'[2]Base Datos'!$C:$C,#REF!,'[2]Base Datos'!$E:$E,#REF!)</f>
        <v>0</v>
      </c>
      <c r="T263" s="34">
        <f>SUMIFS('[2]Base Datos'!$S:$S,'[2]Base Datos'!$C:$C,#REF!,'[2]Base Datos'!$E:$E,#REF!)</f>
        <v>0</v>
      </c>
      <c r="U263" s="34">
        <f>SUMIFS('[2]Base Datos'!$S:$S,'[2]Base Datos'!$C:$C,#REF!,'[2]Base Datos'!$E:$E,#REF!)</f>
        <v>0</v>
      </c>
      <c r="V263" s="35">
        <f>SUMIFS('[2]Base Datos'!$S:$S,'[2]Base Datos'!$C:$C,#REF!,'[2]Base Datos'!$E:$E,#REF!)</f>
        <v>0</v>
      </c>
      <c r="W263" s="35">
        <f>SUMIFS('[2]Base Datos'!$S:$S,'[2]Base Datos'!$C:$C,#REF!,'[2]Base Datos'!$E:$E,#REF!)</f>
        <v>0</v>
      </c>
      <c r="X263" s="34">
        <f>SUMIFS('[2]Base Datos'!$S:$S,'[2]Base Datos'!$C:$C,#REF!,'[2]Base Datos'!$E:$E,#REF!)</f>
        <v>0</v>
      </c>
      <c r="Y263" s="34">
        <f>SUMIFS('[2]Base Datos'!$S:$S,'[2]Base Datos'!$C:$C,#REF!,'[2]Base Datos'!$E:$E,#REF!)</f>
        <v>0</v>
      </c>
      <c r="Z263" s="34">
        <f>SUMIFS('[2]Base Datos'!$S:$S,'[2]Base Datos'!$C:$C,#REF!,'[2]Base Datos'!$E:$E,#REF!)</f>
        <v>0</v>
      </c>
      <c r="AA263" s="34">
        <f>SUMIFS('[2]Base Datos'!$S:$S,'[2]Base Datos'!$C:$C,#REF!,'[2]Base Datos'!$E:$E,#REF!)</f>
        <v>0</v>
      </c>
      <c r="AB263" s="34">
        <f>SUMIFS('[2]Base Datos'!$S:$S,'[2]Base Datos'!$C:$C,#REF!,'[2]Base Datos'!$E:$E,#REF!)</f>
        <v>0</v>
      </c>
      <c r="AC263" s="35">
        <f>SUMIFS('[2]Base Datos'!$S:$S,'[2]Base Datos'!$C:$C,#REF!,'[2]Base Datos'!$E:$E,#REF!)</f>
        <v>0</v>
      </c>
      <c r="AD263" s="35">
        <f>SUMIFS('[2]Base Datos'!$S:$S,'[2]Base Datos'!$C:$C,#REF!,'[2]Base Datos'!$E:$E,#REF!)</f>
        <v>0</v>
      </c>
      <c r="AE263" s="34">
        <f>SUMIFS('[2]Base Datos'!$S:$S,'[2]Base Datos'!$C:$C,#REF!,'[2]Base Datos'!$E:$E,#REF!)</f>
        <v>0</v>
      </c>
      <c r="AF263" s="34">
        <f>SUMIFS('[2]Base Datos'!$S:$S,'[2]Base Datos'!$C:$C,#REF!,'[2]Base Datos'!$E:$E,#REF!)</f>
        <v>0</v>
      </c>
      <c r="AG263" s="62">
        <f>SUMIFS('[2]Base Datos'!$S:$S,'[2]Base Datos'!$C:$C,#REF!,'[2]Base Datos'!$E:$E,#REF!)</f>
        <v>0</v>
      </c>
      <c r="AH263" s="35">
        <f>SUMIFS('[2]Base Datos'!$S:$S,'[2]Base Datos'!$C:$C,#REF!,'[2]Base Datos'!$E:$E,#REF!)</f>
        <v>0</v>
      </c>
      <c r="AI263" s="67"/>
    </row>
    <row r="264" spans="1:35" hidden="1">
      <c r="A264" s="14" t="s">
        <v>76</v>
      </c>
      <c r="B264" s="12">
        <f t="shared" si="22"/>
        <v>0</v>
      </c>
      <c r="C264" s="13">
        <v>275.31</v>
      </c>
      <c r="D264" s="13">
        <f t="shared" si="23"/>
        <v>0</v>
      </c>
      <c r="E264" s="34">
        <f>SUMIFS('[2]Base Datos'!$T:$T,'[2]Base Datos'!$C:$C,#REF!,'[2]Base Datos'!$E:$E,#REF!)</f>
        <v>0</v>
      </c>
      <c r="F264" s="34">
        <f>SUMIFS('[2]Base Datos'!$T:$T,'[2]Base Datos'!$C:$C,#REF!,'[2]Base Datos'!$E:$E,#REF!)</f>
        <v>0</v>
      </c>
      <c r="G264" s="34">
        <f>SUMIFS('[2]Base Datos'!$T:$T,'[2]Base Datos'!$C:$C,#REF!,'[2]Base Datos'!$E:$E,#REF!)</f>
        <v>0</v>
      </c>
      <c r="H264" s="35">
        <f>SUMIFS('[2]Base Datos'!$T:$T,'[2]Base Datos'!$C:$C,#REF!,'[2]Base Datos'!$E:$E,#REF!)</f>
        <v>0</v>
      </c>
      <c r="I264" s="35">
        <f>SUMIFS('[2]Base Datos'!$T:$T,'[2]Base Datos'!$C:$C,#REF!,'[2]Base Datos'!$E:$E,#REF!)</f>
        <v>0</v>
      </c>
      <c r="J264" s="34">
        <f>SUMIFS('[2]Base Datos'!$T:$T,'[2]Base Datos'!$C:$C,#REF!,'[2]Base Datos'!$E:$E,#REF!)</f>
        <v>0</v>
      </c>
      <c r="K264" s="34">
        <f>SUMIFS('[2]Base Datos'!$T:$T,'[2]Base Datos'!$C:$C,#REF!,'[2]Base Datos'!$E:$E,#REF!)</f>
        <v>0</v>
      </c>
      <c r="L264" s="34">
        <f>SUMIFS('[2]Base Datos'!$T:$T,'[2]Base Datos'!$C:$C,#REF!,'[2]Base Datos'!$E:$E,#REF!)</f>
        <v>0</v>
      </c>
      <c r="M264" s="34">
        <f>SUMIFS('[2]Base Datos'!$T:$T,'[2]Base Datos'!$C:$C,#REF!,'[2]Base Datos'!$E:$E,#REF!)</f>
        <v>0</v>
      </c>
      <c r="N264" s="35">
        <f>SUMIFS('[2]Base Datos'!$T:$T,'[2]Base Datos'!$C:$C,#REF!,'[2]Base Datos'!$E:$E,#REF!)</f>
        <v>0</v>
      </c>
      <c r="O264" s="35">
        <f>SUMIFS('[2]Base Datos'!$T:$T,'[2]Base Datos'!$C:$C,#REF!,'[2]Base Datos'!$E:$E,#REF!)</f>
        <v>0</v>
      </c>
      <c r="P264" s="35">
        <f>SUMIFS('[2]Base Datos'!$T:$T,'[2]Base Datos'!$C:$C,#REF!,'[2]Base Datos'!$E:$E,#REF!)</f>
        <v>0</v>
      </c>
      <c r="Q264" s="34">
        <f>SUMIFS('[2]Base Datos'!$T:$T,'[2]Base Datos'!$C:$C,#REF!,'[2]Base Datos'!$E:$E,#REF!)</f>
        <v>0</v>
      </c>
      <c r="R264" s="34">
        <f>SUMIFS('[2]Base Datos'!$T:$T,'[2]Base Datos'!$C:$C,#REF!,'[2]Base Datos'!$E:$E,#REF!)</f>
        <v>0</v>
      </c>
      <c r="S264" s="34">
        <f>SUMIFS('[2]Base Datos'!$T:$T,'[2]Base Datos'!$C:$C,#REF!,'[2]Base Datos'!$E:$E,#REF!)</f>
        <v>0</v>
      </c>
      <c r="T264" s="34">
        <f>SUMIFS('[2]Base Datos'!$T:$T,'[2]Base Datos'!$C:$C,#REF!,'[2]Base Datos'!$E:$E,#REF!)</f>
        <v>0</v>
      </c>
      <c r="U264" s="34">
        <f>SUMIFS('[2]Base Datos'!$T:$T,'[2]Base Datos'!$C:$C,#REF!,'[2]Base Datos'!$E:$E,#REF!)</f>
        <v>0</v>
      </c>
      <c r="V264" s="35">
        <f>SUMIFS('[2]Base Datos'!$T:$T,'[2]Base Datos'!$C:$C,#REF!,'[2]Base Datos'!$E:$E,#REF!)</f>
        <v>0</v>
      </c>
      <c r="W264" s="35">
        <f>SUMIFS('[2]Base Datos'!$T:$T,'[2]Base Datos'!$C:$C,#REF!,'[2]Base Datos'!$E:$E,#REF!)</f>
        <v>0</v>
      </c>
      <c r="X264" s="34">
        <f>SUMIFS('[2]Base Datos'!$T:$T,'[2]Base Datos'!$C:$C,#REF!,'[2]Base Datos'!$E:$E,#REF!)</f>
        <v>0</v>
      </c>
      <c r="Y264" s="34">
        <f>SUMIFS('[2]Base Datos'!$T:$T,'[2]Base Datos'!$C:$C,#REF!,'[2]Base Datos'!$E:$E,#REF!)</f>
        <v>0</v>
      </c>
      <c r="Z264" s="34">
        <f>SUMIFS('[2]Base Datos'!$T:$T,'[2]Base Datos'!$C:$C,#REF!,'[2]Base Datos'!$E:$E,#REF!)</f>
        <v>0</v>
      </c>
      <c r="AA264" s="34">
        <f>SUMIFS('[2]Base Datos'!$T:$T,'[2]Base Datos'!$C:$C,#REF!,'[2]Base Datos'!$E:$E,#REF!)</f>
        <v>0</v>
      </c>
      <c r="AB264" s="34">
        <f>SUMIFS('[2]Base Datos'!$T:$T,'[2]Base Datos'!$C:$C,#REF!,'[2]Base Datos'!$E:$E,#REF!)</f>
        <v>0</v>
      </c>
      <c r="AC264" s="35">
        <f>SUMIFS('[2]Base Datos'!$T:$T,'[2]Base Datos'!$C:$C,#REF!,'[2]Base Datos'!$E:$E,#REF!)</f>
        <v>0</v>
      </c>
      <c r="AD264" s="35">
        <f>SUMIFS('[2]Base Datos'!$T:$T,'[2]Base Datos'!$C:$C,#REF!,'[2]Base Datos'!$E:$E,#REF!)</f>
        <v>0</v>
      </c>
      <c r="AE264" s="34">
        <f>SUMIFS('[2]Base Datos'!$T:$T,'[2]Base Datos'!$C:$C,#REF!,'[2]Base Datos'!$E:$E,#REF!)</f>
        <v>0</v>
      </c>
      <c r="AF264" s="34">
        <f>SUMIFS('[2]Base Datos'!$T:$T,'[2]Base Datos'!$C:$C,#REF!,'[2]Base Datos'!$E:$E,#REF!)</f>
        <v>0</v>
      </c>
      <c r="AG264" s="62">
        <f>SUMIFS('[2]Base Datos'!$T:$T,'[2]Base Datos'!$C:$C,#REF!,'[2]Base Datos'!$E:$E,#REF!)</f>
        <v>0</v>
      </c>
      <c r="AH264" s="35">
        <f>SUMIFS('[2]Base Datos'!$T:$T,'[2]Base Datos'!$C:$C,#REF!,'[2]Base Datos'!$E:$E,#REF!)</f>
        <v>0</v>
      </c>
      <c r="AI264" s="67"/>
    </row>
    <row r="265" spans="1:35" hidden="1">
      <c r="A265" s="14" t="s">
        <v>77</v>
      </c>
      <c r="B265" s="12">
        <f t="shared" si="22"/>
        <v>0</v>
      </c>
      <c r="C265" s="13">
        <v>275.31</v>
      </c>
      <c r="D265" s="13">
        <f t="shared" si="23"/>
        <v>0</v>
      </c>
      <c r="E265" s="34">
        <f>SUMIFS('[2]Base Datos'!$U:$U,'[2]Base Datos'!$C:$C,#REF!,'[2]Base Datos'!$E:$E,#REF!)</f>
        <v>0</v>
      </c>
      <c r="F265" s="34">
        <f>SUMIFS('[2]Base Datos'!$U:$U,'[2]Base Datos'!$C:$C,#REF!,'[2]Base Datos'!$E:$E,#REF!)</f>
        <v>0</v>
      </c>
      <c r="G265" s="34">
        <f>SUMIFS('[2]Base Datos'!$U:$U,'[2]Base Datos'!$C:$C,#REF!,'[2]Base Datos'!$E:$E,#REF!)</f>
        <v>0</v>
      </c>
      <c r="H265" s="35">
        <f>SUMIFS('[2]Base Datos'!$U:$U,'[2]Base Datos'!$C:$C,#REF!,'[2]Base Datos'!$E:$E,#REF!)</f>
        <v>0</v>
      </c>
      <c r="I265" s="35">
        <f>SUMIFS('[2]Base Datos'!$U:$U,'[2]Base Datos'!$C:$C,#REF!,'[2]Base Datos'!$E:$E,#REF!)</f>
        <v>0</v>
      </c>
      <c r="J265" s="34">
        <f>SUMIFS('[2]Base Datos'!$U:$U,'[2]Base Datos'!$C:$C,#REF!,'[2]Base Datos'!$E:$E,#REF!)</f>
        <v>0</v>
      </c>
      <c r="K265" s="34">
        <f>SUMIFS('[2]Base Datos'!$U:$U,'[2]Base Datos'!$C:$C,#REF!,'[2]Base Datos'!$E:$E,#REF!)</f>
        <v>0</v>
      </c>
      <c r="L265" s="34">
        <f>SUMIFS('[2]Base Datos'!$U:$U,'[2]Base Datos'!$C:$C,#REF!,'[2]Base Datos'!$E:$E,#REF!)</f>
        <v>0</v>
      </c>
      <c r="M265" s="34">
        <f>SUMIFS('[2]Base Datos'!$U:$U,'[2]Base Datos'!$C:$C,#REF!,'[2]Base Datos'!$E:$E,#REF!)</f>
        <v>0</v>
      </c>
      <c r="N265" s="35">
        <f>SUMIFS('[2]Base Datos'!$U:$U,'[2]Base Datos'!$C:$C,#REF!,'[2]Base Datos'!$E:$E,#REF!)</f>
        <v>0</v>
      </c>
      <c r="O265" s="35">
        <f>SUMIFS('[2]Base Datos'!$U:$U,'[2]Base Datos'!$C:$C,#REF!,'[2]Base Datos'!$E:$E,#REF!)</f>
        <v>0</v>
      </c>
      <c r="P265" s="35">
        <f>SUMIFS('[2]Base Datos'!$U:$U,'[2]Base Datos'!$C:$C,#REF!,'[2]Base Datos'!$E:$E,#REF!)</f>
        <v>0</v>
      </c>
      <c r="Q265" s="34">
        <f>SUMIFS('[2]Base Datos'!$U:$U,'[2]Base Datos'!$C:$C,#REF!,'[2]Base Datos'!$E:$E,#REF!)</f>
        <v>0</v>
      </c>
      <c r="R265" s="34">
        <f>SUMIFS('[2]Base Datos'!$U:$U,'[2]Base Datos'!$C:$C,#REF!,'[2]Base Datos'!$E:$E,#REF!)</f>
        <v>0</v>
      </c>
      <c r="S265" s="34">
        <f>SUMIFS('[2]Base Datos'!$U:$U,'[2]Base Datos'!$C:$C,#REF!,'[2]Base Datos'!$E:$E,#REF!)</f>
        <v>0</v>
      </c>
      <c r="T265" s="34">
        <f>SUMIFS('[2]Base Datos'!$U:$U,'[2]Base Datos'!$C:$C,#REF!,'[2]Base Datos'!$E:$E,#REF!)</f>
        <v>0</v>
      </c>
      <c r="U265" s="34">
        <f>SUMIFS('[2]Base Datos'!$U:$U,'[2]Base Datos'!$C:$C,#REF!,'[2]Base Datos'!$E:$E,#REF!)</f>
        <v>0</v>
      </c>
      <c r="V265" s="35">
        <f>SUMIFS('[2]Base Datos'!$U:$U,'[2]Base Datos'!$C:$C,#REF!,'[2]Base Datos'!$E:$E,#REF!)</f>
        <v>0</v>
      </c>
      <c r="W265" s="35">
        <f>SUMIFS('[2]Base Datos'!$U:$U,'[2]Base Datos'!$C:$C,#REF!,'[2]Base Datos'!$E:$E,#REF!)</f>
        <v>0</v>
      </c>
      <c r="X265" s="34">
        <f>SUMIFS('[2]Base Datos'!$U:$U,'[2]Base Datos'!$C:$C,#REF!,'[2]Base Datos'!$E:$E,#REF!)</f>
        <v>0</v>
      </c>
      <c r="Y265" s="34">
        <f>SUMIFS('[2]Base Datos'!$U:$U,'[2]Base Datos'!$C:$C,#REF!,'[2]Base Datos'!$E:$E,#REF!)</f>
        <v>0</v>
      </c>
      <c r="Z265" s="34">
        <f>SUMIFS('[2]Base Datos'!$U:$U,'[2]Base Datos'!$C:$C,#REF!,'[2]Base Datos'!$E:$E,#REF!)</f>
        <v>0</v>
      </c>
      <c r="AA265" s="34">
        <f>SUMIFS('[2]Base Datos'!$U:$U,'[2]Base Datos'!$C:$C,#REF!,'[2]Base Datos'!$E:$E,#REF!)</f>
        <v>0</v>
      </c>
      <c r="AB265" s="34">
        <f>SUMIFS('[2]Base Datos'!$U:$U,'[2]Base Datos'!$C:$C,#REF!,'[2]Base Datos'!$E:$E,#REF!)</f>
        <v>0</v>
      </c>
      <c r="AC265" s="35">
        <f>SUMIFS('[2]Base Datos'!$U:$U,'[2]Base Datos'!$C:$C,#REF!,'[2]Base Datos'!$E:$E,#REF!)</f>
        <v>0</v>
      </c>
      <c r="AD265" s="35">
        <f>SUMIFS('[2]Base Datos'!$U:$U,'[2]Base Datos'!$C:$C,#REF!,'[2]Base Datos'!$E:$E,#REF!)</f>
        <v>0</v>
      </c>
      <c r="AE265" s="34">
        <f>SUMIFS('[2]Base Datos'!$U:$U,'[2]Base Datos'!$C:$C,#REF!,'[2]Base Datos'!$E:$E,#REF!)</f>
        <v>0</v>
      </c>
      <c r="AF265" s="34">
        <f>SUMIFS('[2]Base Datos'!$U:$U,'[2]Base Datos'!$C:$C,#REF!,'[2]Base Datos'!$E:$E,#REF!)</f>
        <v>0</v>
      </c>
      <c r="AG265" s="62">
        <f>SUMIFS('[2]Base Datos'!$U:$U,'[2]Base Datos'!$C:$C,#REF!,'[2]Base Datos'!$E:$E,#REF!)</f>
        <v>0</v>
      </c>
      <c r="AH265" s="35">
        <f>SUMIFS('[2]Base Datos'!$U:$U,'[2]Base Datos'!$C:$C,#REF!,'[2]Base Datos'!$E:$E,#REF!)</f>
        <v>0</v>
      </c>
      <c r="AI265" s="67"/>
    </row>
    <row r="266" spans="1:35" hidden="1">
      <c r="A266" s="14" t="s">
        <v>78</v>
      </c>
      <c r="B266" s="12">
        <f t="shared" si="22"/>
        <v>0</v>
      </c>
      <c r="C266" s="13">
        <v>8772.66</v>
      </c>
      <c r="D266" s="13">
        <f t="shared" si="23"/>
        <v>0</v>
      </c>
      <c r="E266" s="34">
        <f>SUMIFS('[2]Base Datos'!$V:$V,'[2]Base Datos'!$C:$C,#REF!,'[2]Base Datos'!$E:$E,#REF!)</f>
        <v>0</v>
      </c>
      <c r="F266" s="34">
        <f>SUMIFS('[2]Base Datos'!$V:$V,'[2]Base Datos'!$C:$C,#REF!,'[2]Base Datos'!$E:$E,#REF!)</f>
        <v>0</v>
      </c>
      <c r="G266" s="34">
        <f>SUMIFS('[2]Base Datos'!$V:$V,'[2]Base Datos'!$C:$C,#REF!,'[2]Base Datos'!$E:$E,#REF!)</f>
        <v>0</v>
      </c>
      <c r="H266" s="35">
        <f>SUMIFS('[2]Base Datos'!$V:$V,'[2]Base Datos'!$C:$C,#REF!,'[2]Base Datos'!$E:$E,#REF!)</f>
        <v>0</v>
      </c>
      <c r="I266" s="35">
        <f>SUMIFS('[2]Base Datos'!$V:$V,'[2]Base Datos'!$C:$C,#REF!,'[2]Base Datos'!$E:$E,#REF!)</f>
        <v>0</v>
      </c>
      <c r="J266" s="34">
        <f>SUMIFS('[2]Base Datos'!$V:$V,'[2]Base Datos'!$C:$C,#REF!,'[2]Base Datos'!$E:$E,#REF!)</f>
        <v>0</v>
      </c>
      <c r="K266" s="34">
        <f>SUMIFS('[2]Base Datos'!$V:$V,'[2]Base Datos'!$C:$C,#REF!,'[2]Base Datos'!$E:$E,#REF!)</f>
        <v>0</v>
      </c>
      <c r="L266" s="34">
        <f>SUMIFS('[2]Base Datos'!$V:$V,'[2]Base Datos'!$C:$C,#REF!,'[2]Base Datos'!$E:$E,#REF!)</f>
        <v>0</v>
      </c>
      <c r="M266" s="34">
        <f>SUMIFS('[2]Base Datos'!$V:$V,'[2]Base Datos'!$C:$C,#REF!,'[2]Base Datos'!$E:$E,#REF!)</f>
        <v>0</v>
      </c>
      <c r="N266" s="35">
        <f>SUMIFS('[2]Base Datos'!$V:$V,'[2]Base Datos'!$C:$C,#REF!,'[2]Base Datos'!$E:$E,#REF!)</f>
        <v>0</v>
      </c>
      <c r="O266" s="35">
        <f>SUMIFS('[2]Base Datos'!$V:$V,'[2]Base Datos'!$C:$C,#REF!,'[2]Base Datos'!$E:$E,#REF!)</f>
        <v>0</v>
      </c>
      <c r="P266" s="35">
        <f>SUMIFS('[2]Base Datos'!$V:$V,'[2]Base Datos'!$C:$C,#REF!,'[2]Base Datos'!$E:$E,#REF!)</f>
        <v>0</v>
      </c>
      <c r="Q266" s="34">
        <f>SUMIFS('[2]Base Datos'!$V:$V,'[2]Base Datos'!$C:$C,#REF!,'[2]Base Datos'!$E:$E,#REF!)</f>
        <v>0</v>
      </c>
      <c r="R266" s="34">
        <f>SUMIFS('[2]Base Datos'!$V:$V,'[2]Base Datos'!$C:$C,#REF!,'[2]Base Datos'!$E:$E,#REF!)</f>
        <v>0</v>
      </c>
      <c r="S266" s="34">
        <f>SUMIFS('[2]Base Datos'!$V:$V,'[2]Base Datos'!$C:$C,#REF!,'[2]Base Datos'!$E:$E,#REF!)</f>
        <v>0</v>
      </c>
      <c r="T266" s="34">
        <f>SUMIFS('[2]Base Datos'!$V:$V,'[2]Base Datos'!$C:$C,#REF!,'[2]Base Datos'!$E:$E,#REF!)</f>
        <v>0</v>
      </c>
      <c r="U266" s="34">
        <f>SUMIFS('[2]Base Datos'!$V:$V,'[2]Base Datos'!$C:$C,#REF!,'[2]Base Datos'!$E:$E,#REF!)</f>
        <v>0</v>
      </c>
      <c r="V266" s="35">
        <f>SUMIFS('[2]Base Datos'!$V:$V,'[2]Base Datos'!$C:$C,#REF!,'[2]Base Datos'!$E:$E,#REF!)</f>
        <v>0</v>
      </c>
      <c r="W266" s="35">
        <f>SUMIFS('[2]Base Datos'!$V:$V,'[2]Base Datos'!$C:$C,#REF!,'[2]Base Datos'!$E:$E,#REF!)</f>
        <v>0</v>
      </c>
      <c r="X266" s="34">
        <f>SUMIFS('[2]Base Datos'!$V:$V,'[2]Base Datos'!$C:$C,#REF!,'[2]Base Datos'!$E:$E,#REF!)</f>
        <v>0</v>
      </c>
      <c r="Y266" s="34">
        <f>SUMIFS('[2]Base Datos'!$V:$V,'[2]Base Datos'!$C:$C,#REF!,'[2]Base Datos'!$E:$E,#REF!)</f>
        <v>0</v>
      </c>
      <c r="Z266" s="34">
        <f>SUMIFS('[2]Base Datos'!$V:$V,'[2]Base Datos'!$C:$C,#REF!,'[2]Base Datos'!$E:$E,#REF!)</f>
        <v>0</v>
      </c>
      <c r="AA266" s="34">
        <f>SUMIFS('[2]Base Datos'!$V:$V,'[2]Base Datos'!$C:$C,#REF!,'[2]Base Datos'!$E:$E,#REF!)</f>
        <v>0</v>
      </c>
      <c r="AB266" s="34">
        <f>SUMIFS('[2]Base Datos'!$V:$V,'[2]Base Datos'!$C:$C,#REF!,'[2]Base Datos'!$E:$E,#REF!)</f>
        <v>0</v>
      </c>
      <c r="AC266" s="35">
        <f>SUMIFS('[2]Base Datos'!$V:$V,'[2]Base Datos'!$C:$C,#REF!,'[2]Base Datos'!$E:$E,#REF!)</f>
        <v>0</v>
      </c>
      <c r="AD266" s="35">
        <f>SUMIFS('[2]Base Datos'!$V:$V,'[2]Base Datos'!$C:$C,#REF!,'[2]Base Datos'!$E:$E,#REF!)</f>
        <v>0</v>
      </c>
      <c r="AE266" s="34">
        <f>SUMIFS('[2]Base Datos'!$V:$V,'[2]Base Datos'!$C:$C,#REF!,'[2]Base Datos'!$E:$E,#REF!)</f>
        <v>0</v>
      </c>
      <c r="AF266" s="34">
        <f>SUMIFS('[2]Base Datos'!$V:$V,'[2]Base Datos'!$C:$C,#REF!,'[2]Base Datos'!$E:$E,#REF!)</f>
        <v>0</v>
      </c>
      <c r="AG266" s="62">
        <f>SUMIFS('[2]Base Datos'!$V:$V,'[2]Base Datos'!$C:$C,#REF!,'[2]Base Datos'!$E:$E,#REF!)</f>
        <v>0</v>
      </c>
      <c r="AH266" s="35">
        <f>SUMIFS('[2]Base Datos'!$V:$V,'[2]Base Datos'!$C:$C,#REF!,'[2]Base Datos'!$E:$E,#REF!)</f>
        <v>0</v>
      </c>
      <c r="AI266" s="67"/>
    </row>
    <row r="267" spans="1:35" hidden="1">
      <c r="A267" s="14" t="s">
        <v>79</v>
      </c>
      <c r="B267" s="12">
        <f t="shared" si="22"/>
        <v>0</v>
      </c>
      <c r="C267" s="13">
        <v>10025.009999999998</v>
      </c>
      <c r="D267" s="13">
        <f t="shared" si="23"/>
        <v>0</v>
      </c>
      <c r="E267" s="34">
        <f>SUMIFS('[2]Base Datos'!$W:$W,'[2]Base Datos'!$C:$C,#REF!,'[2]Base Datos'!$E:$E,#REF!)</f>
        <v>0</v>
      </c>
      <c r="F267" s="34">
        <f>SUMIFS('[2]Base Datos'!$W:$W,'[2]Base Datos'!$C:$C,#REF!,'[2]Base Datos'!$E:$E,#REF!)</f>
        <v>0</v>
      </c>
      <c r="G267" s="34">
        <f>SUMIFS('[2]Base Datos'!$W:$W,'[2]Base Datos'!$C:$C,#REF!,'[2]Base Datos'!$E:$E,#REF!)</f>
        <v>0</v>
      </c>
      <c r="H267" s="35">
        <f>SUMIFS('[2]Base Datos'!$W:$W,'[2]Base Datos'!$C:$C,#REF!,'[2]Base Datos'!$E:$E,#REF!)</f>
        <v>0</v>
      </c>
      <c r="I267" s="35">
        <f>SUMIFS('[2]Base Datos'!$W:$W,'[2]Base Datos'!$C:$C,#REF!,'[2]Base Datos'!$E:$E,#REF!)</f>
        <v>0</v>
      </c>
      <c r="J267" s="34">
        <f>SUMIFS('[2]Base Datos'!$W:$W,'[2]Base Datos'!$C:$C,#REF!,'[2]Base Datos'!$E:$E,#REF!)</f>
        <v>0</v>
      </c>
      <c r="K267" s="34">
        <f>SUMIFS('[2]Base Datos'!$W:$W,'[2]Base Datos'!$C:$C,#REF!,'[2]Base Datos'!$E:$E,#REF!)</f>
        <v>0</v>
      </c>
      <c r="L267" s="34">
        <f>SUMIFS('[2]Base Datos'!$W:$W,'[2]Base Datos'!$C:$C,#REF!,'[2]Base Datos'!$E:$E,#REF!)</f>
        <v>0</v>
      </c>
      <c r="M267" s="34">
        <f>SUMIFS('[2]Base Datos'!$W:$W,'[2]Base Datos'!$C:$C,#REF!,'[2]Base Datos'!$E:$E,#REF!)</f>
        <v>0</v>
      </c>
      <c r="N267" s="35">
        <f>SUMIFS('[2]Base Datos'!$W:$W,'[2]Base Datos'!$C:$C,#REF!,'[2]Base Datos'!$E:$E,#REF!)</f>
        <v>0</v>
      </c>
      <c r="O267" s="35">
        <f>SUMIFS('[2]Base Datos'!$W:$W,'[2]Base Datos'!$C:$C,#REF!,'[2]Base Datos'!$E:$E,#REF!)</f>
        <v>0</v>
      </c>
      <c r="P267" s="35">
        <f>SUMIFS('[2]Base Datos'!$W:$W,'[2]Base Datos'!$C:$C,#REF!,'[2]Base Datos'!$E:$E,#REF!)</f>
        <v>0</v>
      </c>
      <c r="Q267" s="34">
        <f>SUMIFS('[2]Base Datos'!$W:$W,'[2]Base Datos'!$C:$C,#REF!,'[2]Base Datos'!$E:$E,#REF!)</f>
        <v>0</v>
      </c>
      <c r="R267" s="34">
        <f>SUMIFS('[2]Base Datos'!$W:$W,'[2]Base Datos'!$C:$C,#REF!,'[2]Base Datos'!$E:$E,#REF!)</f>
        <v>0</v>
      </c>
      <c r="S267" s="34">
        <f>SUMIFS('[2]Base Datos'!$W:$W,'[2]Base Datos'!$C:$C,#REF!,'[2]Base Datos'!$E:$E,#REF!)</f>
        <v>0</v>
      </c>
      <c r="T267" s="34">
        <f>SUMIFS('[2]Base Datos'!$W:$W,'[2]Base Datos'!$C:$C,#REF!,'[2]Base Datos'!$E:$E,#REF!)</f>
        <v>0</v>
      </c>
      <c r="U267" s="34">
        <f>SUMIFS('[2]Base Datos'!$W:$W,'[2]Base Datos'!$C:$C,#REF!,'[2]Base Datos'!$E:$E,#REF!)</f>
        <v>0</v>
      </c>
      <c r="V267" s="35">
        <f>SUMIFS('[2]Base Datos'!$W:$W,'[2]Base Datos'!$C:$C,#REF!,'[2]Base Datos'!$E:$E,#REF!)</f>
        <v>0</v>
      </c>
      <c r="W267" s="35">
        <f>SUMIFS('[2]Base Datos'!$W:$W,'[2]Base Datos'!$C:$C,#REF!,'[2]Base Datos'!$E:$E,#REF!)</f>
        <v>0</v>
      </c>
      <c r="X267" s="34">
        <f>SUMIFS('[2]Base Datos'!$W:$W,'[2]Base Datos'!$C:$C,#REF!,'[2]Base Datos'!$E:$E,#REF!)</f>
        <v>0</v>
      </c>
      <c r="Y267" s="34">
        <f>SUMIFS('[2]Base Datos'!$W:$W,'[2]Base Datos'!$C:$C,#REF!,'[2]Base Datos'!$E:$E,#REF!)</f>
        <v>0</v>
      </c>
      <c r="Z267" s="34">
        <f>SUMIFS('[2]Base Datos'!$W:$W,'[2]Base Datos'!$C:$C,#REF!,'[2]Base Datos'!$E:$E,#REF!)</f>
        <v>0</v>
      </c>
      <c r="AA267" s="34">
        <f>SUMIFS('[2]Base Datos'!$W:$W,'[2]Base Datos'!$C:$C,#REF!,'[2]Base Datos'!$E:$E,#REF!)</f>
        <v>0</v>
      </c>
      <c r="AB267" s="34">
        <f>SUMIFS('[2]Base Datos'!$W:$W,'[2]Base Datos'!$C:$C,#REF!,'[2]Base Datos'!$E:$E,#REF!)</f>
        <v>0</v>
      </c>
      <c r="AC267" s="35">
        <f>SUMIFS('[2]Base Datos'!$W:$W,'[2]Base Datos'!$C:$C,#REF!,'[2]Base Datos'!$E:$E,#REF!)</f>
        <v>0</v>
      </c>
      <c r="AD267" s="35">
        <f>SUMIFS('[2]Base Datos'!$W:$W,'[2]Base Datos'!$C:$C,#REF!,'[2]Base Datos'!$E:$E,#REF!)</f>
        <v>0</v>
      </c>
      <c r="AE267" s="34">
        <f>SUMIFS('[2]Base Datos'!$W:$W,'[2]Base Datos'!$C:$C,#REF!,'[2]Base Datos'!$E:$E,#REF!)</f>
        <v>0</v>
      </c>
      <c r="AF267" s="34">
        <f>SUMIFS('[2]Base Datos'!$W:$W,'[2]Base Datos'!$C:$C,#REF!,'[2]Base Datos'!$E:$E,#REF!)</f>
        <v>0</v>
      </c>
      <c r="AG267" s="62">
        <f>SUMIFS('[2]Base Datos'!$W:$W,'[2]Base Datos'!$C:$C,#REF!,'[2]Base Datos'!$E:$E,#REF!)</f>
        <v>0</v>
      </c>
      <c r="AH267" s="35">
        <f>SUMIFS('[2]Base Datos'!$W:$W,'[2]Base Datos'!$C:$C,#REF!,'[2]Base Datos'!$E:$E,#REF!)</f>
        <v>0</v>
      </c>
      <c r="AI267" s="67"/>
    </row>
    <row r="268" spans="1:35" hidden="1">
      <c r="A268" s="14" t="s">
        <v>80</v>
      </c>
      <c r="B268" s="12">
        <f t="shared" si="22"/>
        <v>0</v>
      </c>
      <c r="C268" s="13">
        <v>1253.385</v>
      </c>
      <c r="D268" s="13">
        <f t="shared" si="23"/>
        <v>0</v>
      </c>
      <c r="E268" s="34">
        <f>SUMIFS('[2]Base Datos'!$X:$X,'[2]Base Datos'!$C:$C,#REF!,'[2]Base Datos'!$E:$E,#REF!)</f>
        <v>0</v>
      </c>
      <c r="F268" s="34">
        <f>SUMIFS('[2]Base Datos'!$X:$X,'[2]Base Datos'!$C:$C,#REF!,'[2]Base Datos'!$E:$E,#REF!)</f>
        <v>0</v>
      </c>
      <c r="G268" s="34">
        <f>SUMIFS('[2]Base Datos'!$X:$X,'[2]Base Datos'!$C:$C,#REF!,'[2]Base Datos'!$E:$E,#REF!)</f>
        <v>0</v>
      </c>
      <c r="H268" s="35">
        <f>SUMIFS('[2]Base Datos'!$X:$X,'[2]Base Datos'!$C:$C,#REF!,'[2]Base Datos'!$E:$E,#REF!)</f>
        <v>0</v>
      </c>
      <c r="I268" s="35">
        <f>SUMIFS('[2]Base Datos'!$X:$X,'[2]Base Datos'!$C:$C,#REF!,'[2]Base Datos'!$E:$E,#REF!)</f>
        <v>0</v>
      </c>
      <c r="J268" s="34">
        <f>SUMIFS('[2]Base Datos'!$X:$X,'[2]Base Datos'!$C:$C,#REF!,'[2]Base Datos'!$E:$E,#REF!)</f>
        <v>0</v>
      </c>
      <c r="K268" s="34">
        <f>SUMIFS('[2]Base Datos'!$X:$X,'[2]Base Datos'!$C:$C,#REF!,'[2]Base Datos'!$E:$E,#REF!)</f>
        <v>0</v>
      </c>
      <c r="L268" s="34">
        <f>SUMIFS('[2]Base Datos'!$X:$X,'[2]Base Datos'!$C:$C,#REF!,'[2]Base Datos'!$E:$E,#REF!)</f>
        <v>0</v>
      </c>
      <c r="M268" s="34">
        <f>SUMIFS('[2]Base Datos'!$X:$X,'[2]Base Datos'!$C:$C,#REF!,'[2]Base Datos'!$E:$E,#REF!)</f>
        <v>0</v>
      </c>
      <c r="N268" s="35">
        <f>SUMIFS('[2]Base Datos'!$X:$X,'[2]Base Datos'!$C:$C,#REF!,'[2]Base Datos'!$E:$E,#REF!)</f>
        <v>0</v>
      </c>
      <c r="O268" s="35">
        <f>SUMIFS('[2]Base Datos'!$X:$X,'[2]Base Datos'!$C:$C,#REF!,'[2]Base Datos'!$E:$E,#REF!)</f>
        <v>0</v>
      </c>
      <c r="P268" s="35">
        <f>SUMIFS('[2]Base Datos'!$X:$X,'[2]Base Datos'!$C:$C,#REF!,'[2]Base Datos'!$E:$E,#REF!)</f>
        <v>0</v>
      </c>
      <c r="Q268" s="34">
        <f>SUMIFS('[2]Base Datos'!$X:$X,'[2]Base Datos'!$C:$C,#REF!,'[2]Base Datos'!$E:$E,#REF!)</f>
        <v>0</v>
      </c>
      <c r="R268" s="34">
        <f>SUMIFS('[2]Base Datos'!$X:$X,'[2]Base Datos'!$C:$C,#REF!,'[2]Base Datos'!$E:$E,#REF!)</f>
        <v>0</v>
      </c>
      <c r="S268" s="34">
        <f>SUMIFS('[2]Base Datos'!$X:$X,'[2]Base Datos'!$C:$C,#REF!,'[2]Base Datos'!$E:$E,#REF!)</f>
        <v>0</v>
      </c>
      <c r="T268" s="34">
        <f>SUMIFS('[2]Base Datos'!$X:$X,'[2]Base Datos'!$C:$C,#REF!,'[2]Base Datos'!$E:$E,#REF!)</f>
        <v>0</v>
      </c>
      <c r="U268" s="34">
        <f>SUMIFS('[2]Base Datos'!$X:$X,'[2]Base Datos'!$C:$C,#REF!,'[2]Base Datos'!$E:$E,#REF!)</f>
        <v>0</v>
      </c>
      <c r="V268" s="35">
        <f>SUMIFS('[2]Base Datos'!$X:$X,'[2]Base Datos'!$C:$C,#REF!,'[2]Base Datos'!$E:$E,#REF!)</f>
        <v>0</v>
      </c>
      <c r="W268" s="35">
        <f>SUMIFS('[2]Base Datos'!$X:$X,'[2]Base Datos'!$C:$C,#REF!,'[2]Base Datos'!$E:$E,#REF!)</f>
        <v>0</v>
      </c>
      <c r="X268" s="34">
        <f>SUMIFS('[2]Base Datos'!$X:$X,'[2]Base Datos'!$C:$C,#REF!,'[2]Base Datos'!$E:$E,#REF!)</f>
        <v>0</v>
      </c>
      <c r="Y268" s="34">
        <f>SUMIFS('[2]Base Datos'!$X:$X,'[2]Base Datos'!$C:$C,#REF!,'[2]Base Datos'!$E:$E,#REF!)</f>
        <v>0</v>
      </c>
      <c r="Z268" s="34">
        <f>SUMIFS('[2]Base Datos'!$X:$X,'[2]Base Datos'!$C:$C,#REF!,'[2]Base Datos'!$E:$E,#REF!)</f>
        <v>0</v>
      </c>
      <c r="AA268" s="34">
        <f>SUMIFS('[2]Base Datos'!$X:$X,'[2]Base Datos'!$C:$C,#REF!,'[2]Base Datos'!$E:$E,#REF!)</f>
        <v>0</v>
      </c>
      <c r="AB268" s="34">
        <f>SUMIFS('[2]Base Datos'!$X:$X,'[2]Base Datos'!$C:$C,#REF!,'[2]Base Datos'!$E:$E,#REF!)</f>
        <v>0</v>
      </c>
      <c r="AC268" s="35">
        <f>SUMIFS('[2]Base Datos'!$X:$X,'[2]Base Datos'!$C:$C,#REF!,'[2]Base Datos'!$E:$E,#REF!)</f>
        <v>0</v>
      </c>
      <c r="AD268" s="35">
        <f>SUMIFS('[2]Base Datos'!$X:$X,'[2]Base Datos'!$C:$C,#REF!,'[2]Base Datos'!$E:$E,#REF!)</f>
        <v>0</v>
      </c>
      <c r="AE268" s="34">
        <f>SUMIFS('[2]Base Datos'!$X:$X,'[2]Base Datos'!$C:$C,#REF!,'[2]Base Datos'!$E:$E,#REF!)</f>
        <v>0</v>
      </c>
      <c r="AF268" s="34">
        <f>SUMIFS('[2]Base Datos'!$X:$X,'[2]Base Datos'!$C:$C,#REF!,'[2]Base Datos'!$E:$E,#REF!)</f>
        <v>0</v>
      </c>
      <c r="AG268" s="62">
        <f>SUMIFS('[2]Base Datos'!$X:$X,'[2]Base Datos'!$C:$C,#REF!,'[2]Base Datos'!$E:$E,#REF!)</f>
        <v>0</v>
      </c>
      <c r="AH268" s="35">
        <f>SUMIFS('[2]Base Datos'!$X:$X,'[2]Base Datos'!$C:$C,#REF!,'[2]Base Datos'!$E:$E,#REF!)</f>
        <v>0</v>
      </c>
      <c r="AI268" s="67"/>
    </row>
    <row r="269" spans="1:35" hidden="1">
      <c r="A269" s="40" t="s">
        <v>87</v>
      </c>
      <c r="B269" s="40">
        <v>0</v>
      </c>
      <c r="C269" s="38">
        <v>46031</v>
      </c>
      <c r="D269" s="33">
        <f t="shared" ref="D269" si="24">B269*C269</f>
        <v>0</v>
      </c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67"/>
    </row>
    <row r="270" spans="1:35" hidden="1">
      <c r="A270" s="14" t="s">
        <v>9</v>
      </c>
      <c r="B270" s="12">
        <f t="shared" ref="B270:B297" si="25">SUM(E270:AI270)</f>
        <v>0</v>
      </c>
      <c r="C270" s="13">
        <v>1880.3616815066396</v>
      </c>
      <c r="D270" s="13">
        <f t="shared" ref="D270:D297" si="26">B270*C270</f>
        <v>0</v>
      </c>
      <c r="E270" s="34">
        <f>SUMIFS('[1]Base Datos'!$I:$I,'[1]Base Datos'!$A:$A,#REF!,'[1]Base Datos'!$D:$D,#REF!)</f>
        <v>0</v>
      </c>
      <c r="F270" s="34">
        <f>SUMIFS('[1]Base Datos'!$I:$I,'[1]Base Datos'!$A:$A,#REF!,'[1]Base Datos'!$D:$D,#REF!)</f>
        <v>0</v>
      </c>
      <c r="G270" s="34">
        <f>SUMIFS('[1]Base Datos'!$I:$I,'[1]Base Datos'!$A:$A,#REF!,'[1]Base Datos'!$D:$D,#REF!)</f>
        <v>0</v>
      </c>
      <c r="H270" s="35">
        <f>SUMIFS('[1]Base Datos'!$I:$I,'[1]Base Datos'!$A:$A,#REF!,'[1]Base Datos'!$D:$D,#REF!)</f>
        <v>0</v>
      </c>
      <c r="I270" s="35">
        <f>SUMIFS('[1]Base Datos'!$I:$I,'[1]Base Datos'!$A:$A,#REF!,'[1]Base Datos'!$D:$D,#REF!)</f>
        <v>0</v>
      </c>
      <c r="J270" s="34">
        <f>SUMIFS('[1]Base Datos'!$I:$I,'[1]Base Datos'!$A:$A,#REF!,'[1]Base Datos'!$D:$D,#REF!)</f>
        <v>0</v>
      </c>
      <c r="K270" s="34">
        <f>SUMIFS('[1]Base Datos'!$I:$I,'[1]Base Datos'!$A:$A,#REF!,'[1]Base Datos'!$D:$D,#REF!)</f>
        <v>0</v>
      </c>
      <c r="L270" s="34">
        <f>SUMIFS('[1]Base Datos'!$I:$I,'[1]Base Datos'!$A:$A,#REF!,'[1]Base Datos'!$D:$D,#REF!)</f>
        <v>0</v>
      </c>
      <c r="M270" s="34">
        <f>SUMIFS('[1]Base Datos'!$I:$I,'[1]Base Datos'!$A:$A,#REF!,'[1]Base Datos'!$D:$D,#REF!)</f>
        <v>0</v>
      </c>
      <c r="N270" s="35">
        <f>SUMIFS('[1]Base Datos'!$I:$I,'[1]Base Datos'!$A:$A,#REF!,'[1]Base Datos'!$D:$D,#REF!)</f>
        <v>0</v>
      </c>
      <c r="O270" s="35">
        <f>SUMIFS('[1]Base Datos'!$I:$I,'[1]Base Datos'!$A:$A,#REF!,'[1]Base Datos'!$D:$D,#REF!)</f>
        <v>0</v>
      </c>
      <c r="P270" s="35">
        <f>SUMIFS('[1]Base Datos'!$I:$I,'[1]Base Datos'!$A:$A,#REF!,'[1]Base Datos'!$D:$D,#REF!)</f>
        <v>0</v>
      </c>
      <c r="Q270" s="34">
        <f>SUMIFS('[1]Base Datos'!$I:$I,'[1]Base Datos'!$A:$A,#REF!,'[1]Base Datos'!$D:$D,#REF!)</f>
        <v>0</v>
      </c>
      <c r="R270" s="34">
        <f>SUMIFS('[1]Base Datos'!$I:$I,'[1]Base Datos'!$A:$A,#REF!,'[1]Base Datos'!$D:$D,#REF!)</f>
        <v>0</v>
      </c>
      <c r="S270" s="34">
        <f>SUMIFS('[1]Base Datos'!$I:$I,'[1]Base Datos'!$A:$A,#REF!,'[1]Base Datos'!$D:$D,#REF!)</f>
        <v>0</v>
      </c>
      <c r="T270" s="34">
        <f>SUMIFS('[1]Base Datos'!$I:$I,'[1]Base Datos'!$A:$A,#REF!,'[1]Base Datos'!$D:$D,#REF!)</f>
        <v>0</v>
      </c>
      <c r="U270" s="34">
        <f>SUMIFS('[1]Base Datos'!$I:$I,'[1]Base Datos'!$A:$A,#REF!,'[1]Base Datos'!$D:$D,#REF!)</f>
        <v>0</v>
      </c>
      <c r="V270" s="35">
        <f>SUMIFS('[1]Base Datos'!$I:$I,'[1]Base Datos'!$A:$A,#REF!,'[1]Base Datos'!$D:$D,#REF!)</f>
        <v>0</v>
      </c>
      <c r="W270" s="35">
        <f>SUMIFS('[1]Base Datos'!$I:$I,'[1]Base Datos'!$A:$A,#REF!,'[1]Base Datos'!$D:$D,#REF!)</f>
        <v>0</v>
      </c>
      <c r="X270" s="34">
        <f>SUMIFS('[1]Base Datos'!$I:$I,'[1]Base Datos'!$A:$A,#REF!,'[1]Base Datos'!$D:$D,#REF!)</f>
        <v>0</v>
      </c>
      <c r="Y270" s="34">
        <f>SUMIFS('[1]Base Datos'!$I:$I,'[1]Base Datos'!$A:$A,#REF!,'[1]Base Datos'!$D:$D,#REF!)</f>
        <v>0</v>
      </c>
      <c r="Z270" s="34">
        <f>SUMIFS('[1]Base Datos'!$I:$I,'[1]Base Datos'!$A:$A,#REF!,'[1]Base Datos'!$D:$D,#REF!)</f>
        <v>0</v>
      </c>
      <c r="AA270" s="34">
        <f>SUMIFS('[1]Base Datos'!$I:$I,'[1]Base Datos'!$A:$A,#REF!,'[1]Base Datos'!$D:$D,#REF!)</f>
        <v>0</v>
      </c>
      <c r="AB270" s="34">
        <f>SUMIFS('[1]Base Datos'!$I:$I,'[1]Base Datos'!$A:$A,#REF!,'[1]Base Datos'!$D:$D,#REF!)</f>
        <v>0</v>
      </c>
      <c r="AC270" s="35">
        <f>SUMIFS('[1]Base Datos'!$I:$I,'[1]Base Datos'!$A:$A,#REF!,'[1]Base Datos'!$D:$D,#REF!)</f>
        <v>0</v>
      </c>
      <c r="AD270" s="35">
        <f>SUMIFS('[1]Base Datos'!$I:$I,'[1]Base Datos'!$A:$A,#REF!,'[1]Base Datos'!$D:$D,#REF!)</f>
        <v>0</v>
      </c>
      <c r="AE270" s="34">
        <f>SUMIFS('[1]Base Datos'!$I:$I,'[1]Base Datos'!$A:$A,#REF!,'[1]Base Datos'!$D:$D,#REF!)</f>
        <v>0</v>
      </c>
      <c r="AF270" s="34">
        <f>SUMIFS('[1]Base Datos'!$I:$I,'[1]Base Datos'!$A:$A,#REF!,'[1]Base Datos'!$D:$D,#REF!)</f>
        <v>0</v>
      </c>
      <c r="AG270" s="62">
        <f>SUMIFS('[1]Base Datos'!$I:$I,'[1]Base Datos'!$A:$A,#REF!,'[1]Base Datos'!$D:$D,#REF!)</f>
        <v>0</v>
      </c>
      <c r="AH270" s="35">
        <f>SUMIFS('[1]Base Datos'!$I:$I,'[1]Base Datos'!$A:$A,#REF!,'[1]Base Datos'!$D:$D,#REF!)</f>
        <v>0</v>
      </c>
      <c r="AI270" s="67"/>
    </row>
    <row r="271" spans="1:35" hidden="1">
      <c r="A271" s="38" t="s">
        <v>10</v>
      </c>
      <c r="B271" s="36">
        <f t="shared" si="25"/>
        <v>0</v>
      </c>
      <c r="C271" s="37">
        <v>6578.9212946479201</v>
      </c>
      <c r="D271" s="37">
        <f t="shared" si="26"/>
        <v>0</v>
      </c>
      <c r="E271" s="34">
        <f>SUMIFS('[1]Base Datos'!$J:$J,'[1]Base Datos'!$A:$A,#REF!,'[1]Base Datos'!$D:$D,#REF!)</f>
        <v>0</v>
      </c>
      <c r="F271" s="34">
        <f>SUMIFS('[1]Base Datos'!$J:$J,'[1]Base Datos'!$A:$A,#REF!,'[1]Base Datos'!$D:$D,#REF!)</f>
        <v>0</v>
      </c>
      <c r="G271" s="34">
        <f>SUMIFS('[1]Base Datos'!$J:$J,'[1]Base Datos'!$A:$A,#REF!,'[1]Base Datos'!$D:$D,#REF!)</f>
        <v>0</v>
      </c>
      <c r="H271" s="35">
        <f>SUMIFS('[1]Base Datos'!$J:$J,'[1]Base Datos'!$A:$A,#REF!,'[1]Base Datos'!$D:$D,#REF!)</f>
        <v>0</v>
      </c>
      <c r="I271" s="35">
        <f>SUMIFS('[1]Base Datos'!$J:$J,'[1]Base Datos'!$A:$A,#REF!,'[1]Base Datos'!$D:$D,#REF!)</f>
        <v>0</v>
      </c>
      <c r="J271" s="34">
        <f>SUMIFS('[1]Base Datos'!$J:$J,'[1]Base Datos'!$A:$A,#REF!,'[1]Base Datos'!$D:$D,#REF!)</f>
        <v>0</v>
      </c>
      <c r="K271" s="34">
        <f>SUMIFS('[1]Base Datos'!$J:$J,'[1]Base Datos'!$A:$A,#REF!,'[1]Base Datos'!$D:$D,#REF!)</f>
        <v>0</v>
      </c>
      <c r="L271" s="34">
        <f>SUMIFS('[1]Base Datos'!$J:$J,'[1]Base Datos'!$A:$A,#REF!,'[1]Base Datos'!$D:$D,#REF!)</f>
        <v>0</v>
      </c>
      <c r="M271" s="34">
        <f>SUMIFS('[1]Base Datos'!$J:$J,'[1]Base Datos'!$A:$A,#REF!,'[1]Base Datos'!$D:$D,#REF!)</f>
        <v>0</v>
      </c>
      <c r="N271" s="35">
        <f>SUMIFS('[1]Base Datos'!$J:$J,'[1]Base Datos'!$A:$A,#REF!,'[1]Base Datos'!$D:$D,#REF!)</f>
        <v>0</v>
      </c>
      <c r="O271" s="35">
        <f>SUMIFS('[1]Base Datos'!$J:$J,'[1]Base Datos'!$A:$A,#REF!,'[1]Base Datos'!$D:$D,#REF!)</f>
        <v>0</v>
      </c>
      <c r="P271" s="35">
        <f>SUMIFS('[1]Base Datos'!$J:$J,'[1]Base Datos'!$A:$A,#REF!,'[1]Base Datos'!$D:$D,#REF!)</f>
        <v>0</v>
      </c>
      <c r="Q271" s="34">
        <f>SUMIFS('[1]Base Datos'!$J:$J,'[1]Base Datos'!$A:$A,#REF!,'[1]Base Datos'!$D:$D,#REF!)</f>
        <v>0</v>
      </c>
      <c r="R271" s="34">
        <f>SUMIFS('[1]Base Datos'!$J:$J,'[1]Base Datos'!$A:$A,#REF!,'[1]Base Datos'!$D:$D,#REF!)</f>
        <v>0</v>
      </c>
      <c r="S271" s="34">
        <f>SUMIFS('[1]Base Datos'!$J:$J,'[1]Base Datos'!$A:$A,#REF!,'[1]Base Datos'!$D:$D,#REF!)</f>
        <v>0</v>
      </c>
      <c r="T271" s="34">
        <f>SUMIFS('[1]Base Datos'!$J:$J,'[1]Base Datos'!$A:$A,#REF!,'[1]Base Datos'!$D:$D,#REF!)</f>
        <v>0</v>
      </c>
      <c r="U271" s="34">
        <f>SUMIFS('[1]Base Datos'!$J:$J,'[1]Base Datos'!$A:$A,#REF!,'[1]Base Datos'!$D:$D,#REF!)</f>
        <v>0</v>
      </c>
      <c r="V271" s="35">
        <f>SUMIFS('[1]Base Datos'!$J:$J,'[1]Base Datos'!$A:$A,#REF!,'[1]Base Datos'!$D:$D,#REF!)</f>
        <v>0</v>
      </c>
      <c r="W271" s="35">
        <f>SUMIFS('[1]Base Datos'!$J:$J,'[1]Base Datos'!$A:$A,#REF!,'[1]Base Datos'!$D:$D,#REF!)</f>
        <v>0</v>
      </c>
      <c r="X271" s="34">
        <f>SUMIFS('[1]Base Datos'!$J:$J,'[1]Base Datos'!$A:$A,#REF!,'[1]Base Datos'!$D:$D,#REF!)</f>
        <v>0</v>
      </c>
      <c r="Y271" s="34">
        <f>SUMIFS('[1]Base Datos'!$J:$J,'[1]Base Datos'!$A:$A,#REF!,'[1]Base Datos'!$D:$D,#REF!)</f>
        <v>0</v>
      </c>
      <c r="Z271" s="34">
        <f>SUMIFS('[1]Base Datos'!$J:$J,'[1]Base Datos'!$A:$A,#REF!,'[1]Base Datos'!$D:$D,#REF!)</f>
        <v>0</v>
      </c>
      <c r="AA271" s="34">
        <f>SUMIFS('[1]Base Datos'!$J:$J,'[1]Base Datos'!$A:$A,#REF!,'[1]Base Datos'!$D:$D,#REF!)</f>
        <v>0</v>
      </c>
      <c r="AB271" s="34">
        <f>SUMIFS('[1]Base Datos'!$J:$J,'[1]Base Datos'!$A:$A,#REF!,'[1]Base Datos'!$D:$D,#REF!)</f>
        <v>0</v>
      </c>
      <c r="AC271" s="35">
        <f>SUMIFS('[1]Base Datos'!$J:$J,'[1]Base Datos'!$A:$A,#REF!,'[1]Base Datos'!$D:$D,#REF!)</f>
        <v>0</v>
      </c>
      <c r="AD271" s="35">
        <f>SUMIFS('[1]Base Datos'!$J:$J,'[1]Base Datos'!$A:$A,#REF!,'[1]Base Datos'!$D:$D,#REF!)</f>
        <v>0</v>
      </c>
      <c r="AE271" s="34">
        <f>SUMIFS('[1]Base Datos'!$J:$J,'[1]Base Datos'!$A:$A,#REF!,'[1]Base Datos'!$D:$D,#REF!)</f>
        <v>0</v>
      </c>
      <c r="AF271" s="34">
        <f>SUMIFS('[1]Base Datos'!$J:$J,'[1]Base Datos'!$A:$A,#REF!,'[1]Base Datos'!$D:$D,#REF!)</f>
        <v>0</v>
      </c>
      <c r="AG271" s="62">
        <f>SUMIFS('[1]Base Datos'!$J:$J,'[1]Base Datos'!$A:$A,#REF!,'[1]Base Datos'!$D:$D,#REF!)</f>
        <v>0</v>
      </c>
      <c r="AH271" s="35">
        <f>SUMIFS('[1]Base Datos'!$J:$J,'[1]Base Datos'!$A:$A,#REF!,'[1]Base Datos'!$D:$D,#REF!)</f>
        <v>0</v>
      </c>
      <c r="AI271" s="67"/>
    </row>
    <row r="272" spans="1:35" hidden="1">
      <c r="A272" s="38" t="s">
        <v>14</v>
      </c>
      <c r="B272" s="36">
        <f t="shared" si="25"/>
        <v>0</v>
      </c>
      <c r="C272" s="37">
        <v>4699.7319084539404</v>
      </c>
      <c r="D272" s="37">
        <f t="shared" si="26"/>
        <v>0</v>
      </c>
      <c r="E272" s="34">
        <f>SUMIFS('[1]Base Datos'!$N:$N,'[1]Base Datos'!$A:$A,#REF!,'[1]Base Datos'!$D:$D,#REF!)</f>
        <v>0</v>
      </c>
      <c r="F272" s="34">
        <f>SUMIFS('[1]Base Datos'!$N:$N,'[1]Base Datos'!$A:$A,#REF!,'[1]Base Datos'!$D:$D,#REF!)</f>
        <v>0</v>
      </c>
      <c r="G272" s="34">
        <f>SUMIFS('[1]Base Datos'!$N:$N,'[1]Base Datos'!$A:$A,#REF!,'[1]Base Datos'!$D:$D,#REF!)</f>
        <v>0</v>
      </c>
      <c r="H272" s="35">
        <f>SUMIFS('[1]Base Datos'!$N:$N,'[1]Base Datos'!$A:$A,#REF!,'[1]Base Datos'!$D:$D,#REF!)</f>
        <v>0</v>
      </c>
      <c r="I272" s="35">
        <f>SUMIFS('[1]Base Datos'!$N:$N,'[1]Base Datos'!$A:$A,#REF!,'[1]Base Datos'!$D:$D,#REF!)</f>
        <v>0</v>
      </c>
      <c r="J272" s="34">
        <f>SUMIFS('[1]Base Datos'!$N:$N,'[1]Base Datos'!$A:$A,#REF!,'[1]Base Datos'!$D:$D,#REF!)</f>
        <v>0</v>
      </c>
      <c r="K272" s="34">
        <f>SUMIFS('[1]Base Datos'!$N:$N,'[1]Base Datos'!$A:$A,#REF!,'[1]Base Datos'!$D:$D,#REF!)</f>
        <v>0</v>
      </c>
      <c r="L272" s="34">
        <f>SUMIFS('[1]Base Datos'!$N:$N,'[1]Base Datos'!$A:$A,#REF!,'[1]Base Datos'!$D:$D,#REF!)</f>
        <v>0</v>
      </c>
      <c r="M272" s="34">
        <f>SUMIFS('[1]Base Datos'!$N:$N,'[1]Base Datos'!$A:$A,#REF!,'[1]Base Datos'!$D:$D,#REF!)</f>
        <v>0</v>
      </c>
      <c r="N272" s="35">
        <f>SUMIFS('[1]Base Datos'!$N:$N,'[1]Base Datos'!$A:$A,#REF!,'[1]Base Datos'!$D:$D,#REF!)</f>
        <v>0</v>
      </c>
      <c r="O272" s="35">
        <f>SUMIFS('[1]Base Datos'!$N:$N,'[1]Base Datos'!$A:$A,#REF!,'[1]Base Datos'!$D:$D,#REF!)</f>
        <v>0</v>
      </c>
      <c r="P272" s="35">
        <f>SUMIFS('[1]Base Datos'!$N:$N,'[1]Base Datos'!$A:$A,#REF!,'[1]Base Datos'!$D:$D,#REF!)</f>
        <v>0</v>
      </c>
      <c r="Q272" s="34">
        <f>SUMIFS('[1]Base Datos'!$N:$N,'[1]Base Datos'!$A:$A,#REF!,'[1]Base Datos'!$D:$D,#REF!)</f>
        <v>0</v>
      </c>
      <c r="R272" s="34">
        <f>SUMIFS('[1]Base Datos'!$N:$N,'[1]Base Datos'!$A:$A,#REF!,'[1]Base Datos'!$D:$D,#REF!)</f>
        <v>0</v>
      </c>
      <c r="S272" s="34">
        <f>SUMIFS('[1]Base Datos'!$N:$N,'[1]Base Datos'!$A:$A,#REF!,'[1]Base Datos'!$D:$D,#REF!)</f>
        <v>0</v>
      </c>
      <c r="T272" s="34">
        <f>SUMIFS('[1]Base Datos'!$N:$N,'[1]Base Datos'!$A:$A,#REF!,'[1]Base Datos'!$D:$D,#REF!)</f>
        <v>0</v>
      </c>
      <c r="U272" s="34">
        <f>SUMIFS('[1]Base Datos'!$N:$N,'[1]Base Datos'!$A:$A,#REF!,'[1]Base Datos'!$D:$D,#REF!)</f>
        <v>0</v>
      </c>
      <c r="V272" s="35">
        <f>SUMIFS('[1]Base Datos'!$N:$N,'[1]Base Datos'!$A:$A,#REF!,'[1]Base Datos'!$D:$D,#REF!)</f>
        <v>0</v>
      </c>
      <c r="W272" s="35">
        <f>SUMIFS('[1]Base Datos'!$N:$N,'[1]Base Datos'!$A:$A,#REF!,'[1]Base Datos'!$D:$D,#REF!)</f>
        <v>0</v>
      </c>
      <c r="X272" s="34">
        <f>SUMIFS('[1]Base Datos'!$N:$N,'[1]Base Datos'!$A:$A,#REF!,'[1]Base Datos'!$D:$D,#REF!)</f>
        <v>0</v>
      </c>
      <c r="Y272" s="34">
        <f>SUMIFS('[1]Base Datos'!$N:$N,'[1]Base Datos'!$A:$A,#REF!,'[1]Base Datos'!$D:$D,#REF!)</f>
        <v>0</v>
      </c>
      <c r="Z272" s="34">
        <f>SUMIFS('[1]Base Datos'!$N:$N,'[1]Base Datos'!$A:$A,#REF!,'[1]Base Datos'!$D:$D,#REF!)</f>
        <v>0</v>
      </c>
      <c r="AA272" s="34">
        <f>SUMIFS('[1]Base Datos'!$N:$N,'[1]Base Datos'!$A:$A,#REF!,'[1]Base Datos'!$D:$D,#REF!)</f>
        <v>0</v>
      </c>
      <c r="AB272" s="34">
        <f>SUMIFS('[1]Base Datos'!$N:$N,'[1]Base Datos'!$A:$A,#REF!,'[1]Base Datos'!$D:$D,#REF!)</f>
        <v>0</v>
      </c>
      <c r="AC272" s="35">
        <f>SUMIFS('[1]Base Datos'!$N:$N,'[1]Base Datos'!$A:$A,#REF!,'[1]Base Datos'!$D:$D,#REF!)</f>
        <v>0</v>
      </c>
      <c r="AD272" s="35">
        <f>SUMIFS('[1]Base Datos'!$N:$N,'[1]Base Datos'!$A:$A,#REF!,'[1]Base Datos'!$D:$D,#REF!)</f>
        <v>0</v>
      </c>
      <c r="AE272" s="34">
        <f>SUMIFS('[1]Base Datos'!$N:$N,'[1]Base Datos'!$A:$A,#REF!,'[1]Base Datos'!$D:$D,#REF!)</f>
        <v>0</v>
      </c>
      <c r="AF272" s="34">
        <f>SUMIFS('[1]Base Datos'!$N:$N,'[1]Base Datos'!$A:$A,#REF!,'[1]Base Datos'!$D:$D,#REF!)</f>
        <v>0</v>
      </c>
      <c r="AG272" s="62">
        <f>SUMIFS('[1]Base Datos'!$N:$N,'[1]Base Datos'!$A:$A,#REF!,'[1]Base Datos'!$D:$D,#REF!)</f>
        <v>0</v>
      </c>
      <c r="AH272" s="35">
        <f>SUMIFS('[1]Base Datos'!$N:$N,'[1]Base Datos'!$A:$A,#REF!,'[1]Base Datos'!$D:$D,#REF!)</f>
        <v>0</v>
      </c>
      <c r="AI272" s="67"/>
    </row>
    <row r="273" spans="1:35" hidden="1">
      <c r="A273" s="38" t="s">
        <v>21</v>
      </c>
      <c r="B273" s="36">
        <f t="shared" si="25"/>
        <v>0</v>
      </c>
      <c r="C273" s="37">
        <v>21617.125565450398</v>
      </c>
      <c r="D273" s="37">
        <f t="shared" si="26"/>
        <v>0</v>
      </c>
      <c r="E273" s="34">
        <f>SUMIFS('[1]Base Datos'!$AB:$AB,'[1]Base Datos'!$A:$A,#REF!,'[1]Base Datos'!$D:$D,#REF!)</f>
        <v>0</v>
      </c>
      <c r="F273" s="34">
        <f>SUMIFS('[1]Base Datos'!$AB:$AB,'[1]Base Datos'!$A:$A,#REF!,'[1]Base Datos'!$D:$D,#REF!)</f>
        <v>0</v>
      </c>
      <c r="G273" s="34">
        <f>SUMIFS('[1]Base Datos'!$AB:$AB,'[1]Base Datos'!$A:$A,#REF!,'[1]Base Datos'!$D:$D,#REF!)</f>
        <v>0</v>
      </c>
      <c r="H273" s="35">
        <f>SUMIFS('[1]Base Datos'!$AB:$AB,'[1]Base Datos'!$A:$A,#REF!,'[1]Base Datos'!$D:$D,#REF!)</f>
        <v>0</v>
      </c>
      <c r="I273" s="35">
        <f>SUMIFS('[1]Base Datos'!$AB:$AB,'[1]Base Datos'!$A:$A,#REF!,'[1]Base Datos'!$D:$D,#REF!)</f>
        <v>0</v>
      </c>
      <c r="J273" s="34">
        <f>SUMIFS('[1]Base Datos'!$AB:$AB,'[1]Base Datos'!$A:$A,#REF!,'[1]Base Datos'!$D:$D,#REF!)</f>
        <v>0</v>
      </c>
      <c r="K273" s="34">
        <f>SUMIFS('[1]Base Datos'!$AB:$AB,'[1]Base Datos'!$A:$A,#REF!,'[1]Base Datos'!$D:$D,#REF!)</f>
        <v>0</v>
      </c>
      <c r="L273" s="34">
        <f>SUMIFS('[1]Base Datos'!$AB:$AB,'[1]Base Datos'!$A:$A,#REF!,'[1]Base Datos'!$D:$D,#REF!)</f>
        <v>0</v>
      </c>
      <c r="M273" s="34">
        <f>SUMIFS('[1]Base Datos'!$AB:$AB,'[1]Base Datos'!$A:$A,#REF!,'[1]Base Datos'!$D:$D,#REF!)</f>
        <v>0</v>
      </c>
      <c r="N273" s="35">
        <f>SUMIFS('[1]Base Datos'!$AB:$AB,'[1]Base Datos'!$A:$A,#REF!,'[1]Base Datos'!$D:$D,#REF!)</f>
        <v>0</v>
      </c>
      <c r="O273" s="35">
        <f>SUMIFS('[1]Base Datos'!$AB:$AB,'[1]Base Datos'!$A:$A,#REF!,'[1]Base Datos'!$D:$D,#REF!)</f>
        <v>0</v>
      </c>
      <c r="P273" s="35">
        <f>SUMIFS('[1]Base Datos'!$AB:$AB,'[1]Base Datos'!$A:$A,#REF!,'[1]Base Datos'!$D:$D,#REF!)</f>
        <v>0</v>
      </c>
      <c r="Q273" s="34">
        <f>SUMIFS('[1]Base Datos'!$AB:$AB,'[1]Base Datos'!$A:$A,#REF!,'[1]Base Datos'!$D:$D,#REF!)</f>
        <v>0</v>
      </c>
      <c r="R273" s="34">
        <f>SUMIFS('[1]Base Datos'!$AB:$AB,'[1]Base Datos'!$A:$A,#REF!,'[1]Base Datos'!$D:$D,#REF!)</f>
        <v>0</v>
      </c>
      <c r="S273" s="34">
        <f>SUMIFS('[1]Base Datos'!$AB:$AB,'[1]Base Datos'!$A:$A,#REF!,'[1]Base Datos'!$D:$D,#REF!)</f>
        <v>0</v>
      </c>
      <c r="T273" s="34">
        <f>SUMIFS('[1]Base Datos'!$AB:$AB,'[1]Base Datos'!$A:$A,#REF!,'[1]Base Datos'!$D:$D,#REF!)</f>
        <v>0</v>
      </c>
      <c r="U273" s="34">
        <f>SUMIFS('[1]Base Datos'!$AB:$AB,'[1]Base Datos'!$A:$A,#REF!,'[1]Base Datos'!$D:$D,#REF!)</f>
        <v>0</v>
      </c>
      <c r="V273" s="35">
        <f>SUMIFS('[1]Base Datos'!$AB:$AB,'[1]Base Datos'!$A:$A,#REF!,'[1]Base Datos'!$D:$D,#REF!)</f>
        <v>0</v>
      </c>
      <c r="W273" s="35">
        <f>SUMIFS('[1]Base Datos'!$AB:$AB,'[1]Base Datos'!$A:$A,#REF!,'[1]Base Datos'!$D:$D,#REF!)</f>
        <v>0</v>
      </c>
      <c r="X273" s="34">
        <f>SUMIFS('[1]Base Datos'!$AB:$AB,'[1]Base Datos'!$A:$A,#REF!,'[1]Base Datos'!$D:$D,#REF!)</f>
        <v>0</v>
      </c>
      <c r="Y273" s="34">
        <f>SUMIFS('[1]Base Datos'!$AB:$AB,'[1]Base Datos'!$A:$A,#REF!,'[1]Base Datos'!$D:$D,#REF!)</f>
        <v>0</v>
      </c>
      <c r="Z273" s="34">
        <f>SUMIFS('[1]Base Datos'!$AB:$AB,'[1]Base Datos'!$A:$A,#REF!,'[1]Base Datos'!$D:$D,#REF!)</f>
        <v>0</v>
      </c>
      <c r="AA273" s="34">
        <f>SUMIFS('[1]Base Datos'!$AB:$AB,'[1]Base Datos'!$A:$A,#REF!,'[1]Base Datos'!$D:$D,#REF!)</f>
        <v>0</v>
      </c>
      <c r="AB273" s="34">
        <f>SUMIFS('[1]Base Datos'!$AB:$AB,'[1]Base Datos'!$A:$A,#REF!,'[1]Base Datos'!$D:$D,#REF!)</f>
        <v>0</v>
      </c>
      <c r="AC273" s="35">
        <f>SUMIFS('[1]Base Datos'!$AB:$AB,'[1]Base Datos'!$A:$A,#REF!,'[1]Base Datos'!$D:$D,#REF!)</f>
        <v>0</v>
      </c>
      <c r="AD273" s="35">
        <f>SUMIFS('[1]Base Datos'!$AB:$AB,'[1]Base Datos'!$A:$A,#REF!,'[1]Base Datos'!$D:$D,#REF!)</f>
        <v>0</v>
      </c>
      <c r="AE273" s="34">
        <f>SUMIFS('[1]Base Datos'!$AB:$AB,'[1]Base Datos'!$A:$A,#REF!,'[1]Base Datos'!$D:$D,#REF!)</f>
        <v>0</v>
      </c>
      <c r="AF273" s="34">
        <f>SUMIFS('[1]Base Datos'!$AB:$AB,'[1]Base Datos'!$A:$A,#REF!,'[1]Base Datos'!$D:$D,#REF!)</f>
        <v>0</v>
      </c>
      <c r="AG273" s="62">
        <f>SUMIFS('[1]Base Datos'!$AB:$AB,'[1]Base Datos'!$A:$A,#REF!,'[1]Base Datos'!$D:$D,#REF!)</f>
        <v>0</v>
      </c>
      <c r="AH273" s="35">
        <f>SUMIFS('[1]Base Datos'!$AB:$AB,'[1]Base Datos'!$A:$A,#REF!,'[1]Base Datos'!$D:$D,#REF!)</f>
        <v>0</v>
      </c>
      <c r="AI273" s="67"/>
    </row>
    <row r="274" spans="1:35" hidden="1">
      <c r="A274" s="55" t="s">
        <v>24</v>
      </c>
      <c r="B274" s="55">
        <f t="shared" si="25"/>
        <v>0</v>
      </c>
      <c r="C274" s="57">
        <v>1492.4699999999998</v>
      </c>
      <c r="D274" s="57">
        <f t="shared" si="26"/>
        <v>0</v>
      </c>
      <c r="E274" s="34">
        <f>SUMIFS('[1]Base Datos'!$W:$W,'[1]Base Datos'!$A:$A,#REF!,'[1]Base Datos'!$D:$D,#REF!)</f>
        <v>0</v>
      </c>
      <c r="F274" s="34">
        <f>SUMIFS('[1]Base Datos'!$W:$W,'[1]Base Datos'!$A:$A,#REF!,'[1]Base Datos'!$D:$D,#REF!)</f>
        <v>0</v>
      </c>
      <c r="G274" s="34">
        <f>SUMIFS('[1]Base Datos'!$W:$W,'[1]Base Datos'!$A:$A,#REF!,'[1]Base Datos'!$D:$D,#REF!)</f>
        <v>0</v>
      </c>
      <c r="H274" s="35">
        <f>SUMIFS('[1]Base Datos'!$W:$W,'[1]Base Datos'!$A:$A,#REF!,'[1]Base Datos'!$D:$D,#REF!)</f>
        <v>0</v>
      </c>
      <c r="I274" s="35">
        <f>SUMIFS('[1]Base Datos'!$W:$W,'[1]Base Datos'!$A:$A,#REF!,'[1]Base Datos'!$D:$D,#REF!)</f>
        <v>0</v>
      </c>
      <c r="J274" s="34">
        <f>SUMIFS('[1]Base Datos'!$W:$W,'[1]Base Datos'!$A:$A,#REF!,'[1]Base Datos'!$D:$D,#REF!)</f>
        <v>0</v>
      </c>
      <c r="K274" s="34">
        <f>SUMIFS('[1]Base Datos'!$W:$W,'[1]Base Datos'!$A:$A,#REF!,'[1]Base Datos'!$D:$D,#REF!)</f>
        <v>0</v>
      </c>
      <c r="L274" s="34">
        <f>SUMIFS('[1]Base Datos'!$W:$W,'[1]Base Datos'!$A:$A,#REF!,'[1]Base Datos'!$D:$D,#REF!)</f>
        <v>0</v>
      </c>
      <c r="M274" s="34">
        <f>SUMIFS('[1]Base Datos'!$W:$W,'[1]Base Datos'!$A:$A,#REF!,'[1]Base Datos'!$D:$D,#REF!)</f>
        <v>0</v>
      </c>
      <c r="N274" s="35">
        <f>SUMIFS('[1]Base Datos'!$W:$W,'[1]Base Datos'!$A:$A,#REF!,'[1]Base Datos'!$D:$D,#REF!)</f>
        <v>0</v>
      </c>
      <c r="O274" s="35">
        <f>SUMIFS('[1]Base Datos'!$W:$W,'[1]Base Datos'!$A:$A,#REF!,'[1]Base Datos'!$D:$D,#REF!)</f>
        <v>0</v>
      </c>
      <c r="P274" s="35">
        <f>SUMIFS('[1]Base Datos'!$W:$W,'[1]Base Datos'!$A:$A,#REF!,'[1]Base Datos'!$D:$D,#REF!)</f>
        <v>0</v>
      </c>
      <c r="Q274" s="34">
        <f>SUMIFS('[1]Base Datos'!$W:$W,'[1]Base Datos'!$A:$A,#REF!,'[1]Base Datos'!$D:$D,#REF!)</f>
        <v>0</v>
      </c>
      <c r="R274" s="34">
        <f>SUMIFS('[1]Base Datos'!$W:$W,'[1]Base Datos'!$A:$A,#REF!,'[1]Base Datos'!$D:$D,#REF!)</f>
        <v>0</v>
      </c>
      <c r="S274" s="34">
        <f>SUMIFS('[1]Base Datos'!$W:$W,'[1]Base Datos'!$A:$A,#REF!,'[1]Base Datos'!$D:$D,#REF!)</f>
        <v>0</v>
      </c>
      <c r="T274" s="34">
        <f>SUMIFS('[1]Base Datos'!$W:$W,'[1]Base Datos'!$A:$A,#REF!,'[1]Base Datos'!$D:$D,#REF!)</f>
        <v>0</v>
      </c>
      <c r="U274" s="34">
        <f>SUMIFS('[1]Base Datos'!$W:$W,'[1]Base Datos'!$A:$A,#REF!,'[1]Base Datos'!$D:$D,#REF!)</f>
        <v>0</v>
      </c>
      <c r="V274" s="35">
        <f>SUMIFS('[1]Base Datos'!$W:$W,'[1]Base Datos'!$A:$A,#REF!,'[1]Base Datos'!$D:$D,#REF!)</f>
        <v>0</v>
      </c>
      <c r="W274" s="35">
        <f>SUMIFS('[1]Base Datos'!$W:$W,'[1]Base Datos'!$A:$A,#REF!,'[1]Base Datos'!$D:$D,#REF!)</f>
        <v>0</v>
      </c>
      <c r="X274" s="34">
        <f>SUMIFS('[1]Base Datos'!$W:$W,'[1]Base Datos'!$A:$A,#REF!,'[1]Base Datos'!$D:$D,#REF!)</f>
        <v>0</v>
      </c>
      <c r="Y274" s="34">
        <f>SUMIFS('[1]Base Datos'!$W:$W,'[1]Base Datos'!$A:$A,#REF!,'[1]Base Datos'!$D:$D,#REF!)</f>
        <v>0</v>
      </c>
      <c r="Z274" s="34">
        <f>SUMIFS('[1]Base Datos'!$W:$W,'[1]Base Datos'!$A:$A,#REF!,'[1]Base Datos'!$D:$D,#REF!)</f>
        <v>0</v>
      </c>
      <c r="AA274" s="34">
        <f>SUMIFS('[1]Base Datos'!$W:$W,'[1]Base Datos'!$A:$A,#REF!,'[1]Base Datos'!$D:$D,#REF!)</f>
        <v>0</v>
      </c>
      <c r="AB274" s="34">
        <f>SUMIFS('[1]Base Datos'!$W:$W,'[1]Base Datos'!$A:$A,#REF!,'[1]Base Datos'!$D:$D,#REF!)</f>
        <v>0</v>
      </c>
      <c r="AC274" s="35">
        <f>SUMIFS('[1]Base Datos'!$W:$W,'[1]Base Datos'!$A:$A,#REF!,'[1]Base Datos'!$D:$D,#REF!)</f>
        <v>0</v>
      </c>
      <c r="AD274" s="35">
        <f>SUMIFS('[1]Base Datos'!$W:$W,'[1]Base Datos'!$A:$A,#REF!,'[1]Base Datos'!$D:$D,#REF!)</f>
        <v>0</v>
      </c>
      <c r="AE274" s="34">
        <f>SUMIFS('[1]Base Datos'!$W:$W,'[1]Base Datos'!$A:$A,#REF!,'[1]Base Datos'!$D:$D,#REF!)</f>
        <v>0</v>
      </c>
      <c r="AF274" s="34">
        <f>SUMIFS('[1]Base Datos'!$W:$W,'[1]Base Datos'!$A:$A,#REF!,'[1]Base Datos'!$D:$D,#REF!)</f>
        <v>0</v>
      </c>
      <c r="AG274" s="62">
        <f>SUMIFS('[1]Base Datos'!$W:$W,'[1]Base Datos'!$A:$A,#REF!,'[1]Base Datos'!$D:$D,#REF!)</f>
        <v>0</v>
      </c>
      <c r="AH274" s="35">
        <f>SUMIFS('[1]Base Datos'!$W:$W,'[1]Base Datos'!$A:$A,#REF!,'[1]Base Datos'!$D:$D,#REF!)</f>
        <v>0</v>
      </c>
      <c r="AI274" s="67"/>
    </row>
    <row r="275" spans="1:35" hidden="1">
      <c r="A275" s="14" t="s">
        <v>25</v>
      </c>
      <c r="B275" s="12">
        <f t="shared" si="25"/>
        <v>0</v>
      </c>
      <c r="C275" s="13">
        <v>1056.7349999999999</v>
      </c>
      <c r="D275" s="13">
        <f t="shared" si="26"/>
        <v>0</v>
      </c>
      <c r="E275" s="34">
        <f>SUMIFS('[1]Base Datos'!$X:$X,'[1]Base Datos'!$A:$A,#REF!,'[1]Base Datos'!$D:$D,#REF!)</f>
        <v>0</v>
      </c>
      <c r="F275" s="34">
        <f>SUMIFS('[1]Base Datos'!$X:$X,'[1]Base Datos'!$A:$A,#REF!,'[1]Base Datos'!$D:$D,#REF!)</f>
        <v>0</v>
      </c>
      <c r="G275" s="34">
        <f>SUMIFS('[1]Base Datos'!$X:$X,'[1]Base Datos'!$A:$A,#REF!,'[1]Base Datos'!$D:$D,#REF!)</f>
        <v>0</v>
      </c>
      <c r="H275" s="35">
        <f>SUMIFS('[1]Base Datos'!$X:$X,'[1]Base Datos'!$A:$A,#REF!,'[1]Base Datos'!$D:$D,#REF!)</f>
        <v>0</v>
      </c>
      <c r="I275" s="35">
        <f>SUMIFS('[1]Base Datos'!$X:$X,'[1]Base Datos'!$A:$A,#REF!,'[1]Base Datos'!$D:$D,#REF!)</f>
        <v>0</v>
      </c>
      <c r="J275" s="34">
        <f>SUMIFS('[1]Base Datos'!$X:$X,'[1]Base Datos'!$A:$A,#REF!,'[1]Base Datos'!$D:$D,#REF!)</f>
        <v>0</v>
      </c>
      <c r="K275" s="34">
        <f>SUMIFS('[1]Base Datos'!$X:$X,'[1]Base Datos'!$A:$A,#REF!,'[1]Base Datos'!$D:$D,#REF!)</f>
        <v>0</v>
      </c>
      <c r="L275" s="34">
        <f>SUMIFS('[1]Base Datos'!$X:$X,'[1]Base Datos'!$A:$A,#REF!,'[1]Base Datos'!$D:$D,#REF!)</f>
        <v>0</v>
      </c>
      <c r="M275" s="34">
        <f>SUMIFS('[1]Base Datos'!$X:$X,'[1]Base Datos'!$A:$A,#REF!,'[1]Base Datos'!$D:$D,#REF!)</f>
        <v>0</v>
      </c>
      <c r="N275" s="35">
        <f>SUMIFS('[1]Base Datos'!$X:$X,'[1]Base Datos'!$A:$A,#REF!,'[1]Base Datos'!$D:$D,#REF!)</f>
        <v>0</v>
      </c>
      <c r="O275" s="35">
        <f>SUMIFS('[1]Base Datos'!$X:$X,'[1]Base Datos'!$A:$A,#REF!,'[1]Base Datos'!$D:$D,#REF!)</f>
        <v>0</v>
      </c>
      <c r="P275" s="35">
        <f>SUMIFS('[1]Base Datos'!$X:$X,'[1]Base Datos'!$A:$A,#REF!,'[1]Base Datos'!$D:$D,#REF!)</f>
        <v>0</v>
      </c>
      <c r="Q275" s="34">
        <f>SUMIFS('[1]Base Datos'!$X:$X,'[1]Base Datos'!$A:$A,#REF!,'[1]Base Datos'!$D:$D,#REF!)</f>
        <v>0</v>
      </c>
      <c r="R275" s="34">
        <f>SUMIFS('[1]Base Datos'!$X:$X,'[1]Base Datos'!$A:$A,#REF!,'[1]Base Datos'!$D:$D,#REF!)</f>
        <v>0</v>
      </c>
      <c r="S275" s="34">
        <f>SUMIFS('[1]Base Datos'!$X:$X,'[1]Base Datos'!$A:$A,#REF!,'[1]Base Datos'!$D:$D,#REF!)</f>
        <v>0</v>
      </c>
      <c r="T275" s="34">
        <f>SUMIFS('[1]Base Datos'!$X:$X,'[1]Base Datos'!$A:$A,#REF!,'[1]Base Datos'!$D:$D,#REF!)</f>
        <v>0</v>
      </c>
      <c r="U275" s="34">
        <f>SUMIFS('[1]Base Datos'!$X:$X,'[1]Base Datos'!$A:$A,#REF!,'[1]Base Datos'!$D:$D,#REF!)</f>
        <v>0</v>
      </c>
      <c r="V275" s="35">
        <f>SUMIFS('[1]Base Datos'!$X:$X,'[1]Base Datos'!$A:$A,#REF!,'[1]Base Datos'!$D:$D,#REF!)</f>
        <v>0</v>
      </c>
      <c r="W275" s="35">
        <f>SUMIFS('[1]Base Datos'!$X:$X,'[1]Base Datos'!$A:$A,#REF!,'[1]Base Datos'!$D:$D,#REF!)</f>
        <v>0</v>
      </c>
      <c r="X275" s="34">
        <f>SUMIFS('[1]Base Datos'!$X:$X,'[1]Base Datos'!$A:$A,#REF!,'[1]Base Datos'!$D:$D,#REF!)</f>
        <v>0</v>
      </c>
      <c r="Y275" s="34">
        <f>SUMIFS('[1]Base Datos'!$X:$X,'[1]Base Datos'!$A:$A,#REF!,'[1]Base Datos'!$D:$D,#REF!)</f>
        <v>0</v>
      </c>
      <c r="Z275" s="34">
        <f>SUMIFS('[1]Base Datos'!$X:$X,'[1]Base Datos'!$A:$A,#REF!,'[1]Base Datos'!$D:$D,#REF!)</f>
        <v>0</v>
      </c>
      <c r="AA275" s="34">
        <f>SUMIFS('[1]Base Datos'!$X:$X,'[1]Base Datos'!$A:$A,#REF!,'[1]Base Datos'!$D:$D,#REF!)</f>
        <v>0</v>
      </c>
      <c r="AB275" s="34">
        <f>SUMIFS('[1]Base Datos'!$X:$X,'[1]Base Datos'!$A:$A,#REF!,'[1]Base Datos'!$D:$D,#REF!)</f>
        <v>0</v>
      </c>
      <c r="AC275" s="35">
        <f>SUMIFS('[1]Base Datos'!$X:$X,'[1]Base Datos'!$A:$A,#REF!,'[1]Base Datos'!$D:$D,#REF!)</f>
        <v>0</v>
      </c>
      <c r="AD275" s="35">
        <f>SUMIFS('[1]Base Datos'!$X:$X,'[1]Base Datos'!$A:$A,#REF!,'[1]Base Datos'!$D:$D,#REF!)</f>
        <v>0</v>
      </c>
      <c r="AE275" s="34">
        <f>SUMIFS('[1]Base Datos'!$X:$X,'[1]Base Datos'!$A:$A,#REF!,'[1]Base Datos'!$D:$D,#REF!)</f>
        <v>0</v>
      </c>
      <c r="AF275" s="34">
        <f>SUMIFS('[1]Base Datos'!$X:$X,'[1]Base Datos'!$A:$A,#REF!,'[1]Base Datos'!$D:$D,#REF!)</f>
        <v>0</v>
      </c>
      <c r="AG275" s="62">
        <f>SUMIFS('[1]Base Datos'!$X:$X,'[1]Base Datos'!$A:$A,#REF!,'[1]Base Datos'!$D:$D,#REF!)</f>
        <v>0</v>
      </c>
      <c r="AH275" s="35">
        <f>SUMIFS('[1]Base Datos'!$X:$X,'[1]Base Datos'!$A:$A,#REF!,'[1]Base Datos'!$D:$D,#REF!)</f>
        <v>0</v>
      </c>
      <c r="AI275" s="67"/>
    </row>
    <row r="276" spans="1:35" hidden="1">
      <c r="A276" s="14" t="s">
        <v>26</v>
      </c>
      <c r="B276" s="12">
        <f t="shared" si="25"/>
        <v>0</v>
      </c>
      <c r="C276" s="13">
        <v>263.92499999999995</v>
      </c>
      <c r="D276" s="13">
        <f t="shared" si="26"/>
        <v>0</v>
      </c>
      <c r="E276" s="34">
        <f>SUMIFS('[1]Base Datos'!$Y:$Y,'[1]Base Datos'!$A:$A,#REF!,'[1]Base Datos'!$D:$D,#REF!)</f>
        <v>0</v>
      </c>
      <c r="F276" s="34">
        <f>SUMIFS('[1]Base Datos'!$Y:$Y,'[1]Base Datos'!$A:$A,#REF!,'[1]Base Datos'!$D:$D,#REF!)</f>
        <v>0</v>
      </c>
      <c r="G276" s="34">
        <f>SUMIFS('[1]Base Datos'!$Y:$Y,'[1]Base Datos'!$A:$A,#REF!,'[1]Base Datos'!$D:$D,#REF!)</f>
        <v>0</v>
      </c>
      <c r="H276" s="35">
        <f>SUMIFS('[1]Base Datos'!$Y:$Y,'[1]Base Datos'!$A:$A,#REF!,'[1]Base Datos'!$D:$D,#REF!)</f>
        <v>0</v>
      </c>
      <c r="I276" s="35">
        <f>SUMIFS('[1]Base Datos'!$Y:$Y,'[1]Base Datos'!$A:$A,#REF!,'[1]Base Datos'!$D:$D,#REF!)</f>
        <v>0</v>
      </c>
      <c r="J276" s="34">
        <f>SUMIFS('[1]Base Datos'!$Y:$Y,'[1]Base Datos'!$A:$A,#REF!,'[1]Base Datos'!$D:$D,#REF!)</f>
        <v>0</v>
      </c>
      <c r="K276" s="34">
        <f>SUMIFS('[1]Base Datos'!$Y:$Y,'[1]Base Datos'!$A:$A,#REF!,'[1]Base Datos'!$D:$D,#REF!)</f>
        <v>0</v>
      </c>
      <c r="L276" s="34">
        <f>SUMIFS('[1]Base Datos'!$Y:$Y,'[1]Base Datos'!$A:$A,#REF!,'[1]Base Datos'!$D:$D,#REF!)</f>
        <v>0</v>
      </c>
      <c r="M276" s="34">
        <f>SUMIFS('[1]Base Datos'!$Y:$Y,'[1]Base Datos'!$A:$A,#REF!,'[1]Base Datos'!$D:$D,#REF!)</f>
        <v>0</v>
      </c>
      <c r="N276" s="35">
        <f>SUMIFS('[1]Base Datos'!$Y:$Y,'[1]Base Datos'!$A:$A,#REF!,'[1]Base Datos'!$D:$D,#REF!)</f>
        <v>0</v>
      </c>
      <c r="O276" s="35">
        <f>SUMIFS('[1]Base Datos'!$Y:$Y,'[1]Base Datos'!$A:$A,#REF!,'[1]Base Datos'!$D:$D,#REF!)</f>
        <v>0</v>
      </c>
      <c r="P276" s="35">
        <f>SUMIFS('[1]Base Datos'!$Y:$Y,'[1]Base Datos'!$A:$A,#REF!,'[1]Base Datos'!$D:$D,#REF!)</f>
        <v>0</v>
      </c>
      <c r="Q276" s="34">
        <f>SUMIFS('[1]Base Datos'!$Y:$Y,'[1]Base Datos'!$A:$A,#REF!,'[1]Base Datos'!$D:$D,#REF!)</f>
        <v>0</v>
      </c>
      <c r="R276" s="34">
        <f>SUMIFS('[1]Base Datos'!$Y:$Y,'[1]Base Datos'!$A:$A,#REF!,'[1]Base Datos'!$D:$D,#REF!)</f>
        <v>0</v>
      </c>
      <c r="S276" s="34">
        <f>SUMIFS('[1]Base Datos'!$Y:$Y,'[1]Base Datos'!$A:$A,#REF!,'[1]Base Datos'!$D:$D,#REF!)</f>
        <v>0</v>
      </c>
      <c r="T276" s="34">
        <f>SUMIFS('[1]Base Datos'!$Y:$Y,'[1]Base Datos'!$A:$A,#REF!,'[1]Base Datos'!$D:$D,#REF!)</f>
        <v>0</v>
      </c>
      <c r="U276" s="34">
        <f>SUMIFS('[1]Base Datos'!$Y:$Y,'[1]Base Datos'!$A:$A,#REF!,'[1]Base Datos'!$D:$D,#REF!)</f>
        <v>0</v>
      </c>
      <c r="V276" s="35">
        <f>SUMIFS('[1]Base Datos'!$Y:$Y,'[1]Base Datos'!$A:$A,#REF!,'[1]Base Datos'!$D:$D,#REF!)</f>
        <v>0</v>
      </c>
      <c r="W276" s="35">
        <f>SUMIFS('[1]Base Datos'!$Y:$Y,'[1]Base Datos'!$A:$A,#REF!,'[1]Base Datos'!$D:$D,#REF!)</f>
        <v>0</v>
      </c>
      <c r="X276" s="34">
        <f>SUMIFS('[1]Base Datos'!$Y:$Y,'[1]Base Datos'!$A:$A,#REF!,'[1]Base Datos'!$D:$D,#REF!)</f>
        <v>0</v>
      </c>
      <c r="Y276" s="34">
        <f>SUMIFS('[1]Base Datos'!$Y:$Y,'[1]Base Datos'!$A:$A,#REF!,'[1]Base Datos'!$D:$D,#REF!)</f>
        <v>0</v>
      </c>
      <c r="Z276" s="34">
        <f>SUMIFS('[1]Base Datos'!$Y:$Y,'[1]Base Datos'!$A:$A,#REF!,'[1]Base Datos'!$D:$D,#REF!)</f>
        <v>0</v>
      </c>
      <c r="AA276" s="34">
        <f>SUMIFS('[1]Base Datos'!$Y:$Y,'[1]Base Datos'!$A:$A,#REF!,'[1]Base Datos'!$D:$D,#REF!)</f>
        <v>0</v>
      </c>
      <c r="AB276" s="34">
        <f>SUMIFS('[1]Base Datos'!$Y:$Y,'[1]Base Datos'!$A:$A,#REF!,'[1]Base Datos'!$D:$D,#REF!)</f>
        <v>0</v>
      </c>
      <c r="AC276" s="35">
        <f>SUMIFS('[1]Base Datos'!$Y:$Y,'[1]Base Datos'!$A:$A,#REF!,'[1]Base Datos'!$D:$D,#REF!)</f>
        <v>0</v>
      </c>
      <c r="AD276" s="35">
        <f>SUMIFS('[1]Base Datos'!$Y:$Y,'[1]Base Datos'!$A:$A,#REF!,'[1]Base Datos'!$D:$D,#REF!)</f>
        <v>0</v>
      </c>
      <c r="AE276" s="34">
        <f>SUMIFS('[1]Base Datos'!$Y:$Y,'[1]Base Datos'!$A:$A,#REF!,'[1]Base Datos'!$D:$D,#REF!)</f>
        <v>0</v>
      </c>
      <c r="AF276" s="34">
        <f>SUMIFS('[1]Base Datos'!$Y:$Y,'[1]Base Datos'!$A:$A,#REF!,'[1]Base Datos'!$D:$D,#REF!)</f>
        <v>0</v>
      </c>
      <c r="AG276" s="62">
        <f>SUMIFS('[1]Base Datos'!$Y:$Y,'[1]Base Datos'!$A:$A,#REF!,'[1]Base Datos'!$D:$D,#REF!)</f>
        <v>0</v>
      </c>
      <c r="AH276" s="35">
        <f>SUMIFS('[1]Base Datos'!$Y:$Y,'[1]Base Datos'!$A:$A,#REF!,'[1]Base Datos'!$D:$D,#REF!)</f>
        <v>0</v>
      </c>
      <c r="AI276" s="67"/>
    </row>
    <row r="277" spans="1:35" hidden="1">
      <c r="A277" s="58" t="s">
        <v>27</v>
      </c>
      <c r="B277" s="58">
        <f t="shared" si="25"/>
        <v>0</v>
      </c>
      <c r="C277" s="59">
        <v>1492.1098199999999</v>
      </c>
      <c r="D277" s="59">
        <f t="shared" si="26"/>
        <v>0</v>
      </c>
      <c r="E277" s="34">
        <f>SUMIFS('[1]Base Datos'!$Z:$Z,'[1]Base Datos'!$A:$A,#REF!,'[1]Base Datos'!$D:$D,#REF!)</f>
        <v>0</v>
      </c>
      <c r="F277" s="34">
        <f>SUMIFS('[1]Base Datos'!$Z:$Z,'[1]Base Datos'!$A:$A,#REF!,'[1]Base Datos'!$D:$D,#REF!)</f>
        <v>0</v>
      </c>
      <c r="G277" s="34">
        <f>SUMIFS('[1]Base Datos'!$Z:$Z,'[1]Base Datos'!$A:$A,#REF!,'[1]Base Datos'!$D:$D,#REF!)</f>
        <v>0</v>
      </c>
      <c r="H277" s="35">
        <f>SUMIFS('[1]Base Datos'!$Z:$Z,'[1]Base Datos'!$A:$A,#REF!,'[1]Base Datos'!$D:$D,#REF!)</f>
        <v>0</v>
      </c>
      <c r="I277" s="35">
        <f>SUMIFS('[1]Base Datos'!$Z:$Z,'[1]Base Datos'!$A:$A,#REF!,'[1]Base Datos'!$D:$D,#REF!)</f>
        <v>0</v>
      </c>
      <c r="J277" s="34">
        <f>SUMIFS('[1]Base Datos'!$Z:$Z,'[1]Base Datos'!$A:$A,#REF!,'[1]Base Datos'!$D:$D,#REF!)</f>
        <v>0</v>
      </c>
      <c r="K277" s="34">
        <f>SUMIFS('[1]Base Datos'!$Z:$Z,'[1]Base Datos'!$A:$A,#REF!,'[1]Base Datos'!$D:$D,#REF!)</f>
        <v>0</v>
      </c>
      <c r="L277" s="34">
        <f>SUMIFS('[1]Base Datos'!$Z:$Z,'[1]Base Datos'!$A:$A,#REF!,'[1]Base Datos'!$D:$D,#REF!)</f>
        <v>0</v>
      </c>
      <c r="M277" s="34">
        <f>SUMIFS('[1]Base Datos'!$Z:$Z,'[1]Base Datos'!$A:$A,#REF!,'[1]Base Datos'!$D:$D,#REF!)</f>
        <v>0</v>
      </c>
      <c r="N277" s="35">
        <f>SUMIFS('[1]Base Datos'!$Z:$Z,'[1]Base Datos'!$A:$A,#REF!,'[1]Base Datos'!$D:$D,#REF!)</f>
        <v>0</v>
      </c>
      <c r="O277" s="35">
        <f>SUMIFS('[1]Base Datos'!$Z:$Z,'[1]Base Datos'!$A:$A,#REF!,'[1]Base Datos'!$D:$D,#REF!)</f>
        <v>0</v>
      </c>
      <c r="P277" s="35">
        <f>SUMIFS('[1]Base Datos'!$Z:$Z,'[1]Base Datos'!$A:$A,#REF!,'[1]Base Datos'!$D:$D,#REF!)</f>
        <v>0</v>
      </c>
      <c r="Q277" s="34">
        <f>SUMIFS('[1]Base Datos'!$Z:$Z,'[1]Base Datos'!$A:$A,#REF!,'[1]Base Datos'!$D:$D,#REF!)</f>
        <v>0</v>
      </c>
      <c r="R277" s="34">
        <f>SUMIFS('[1]Base Datos'!$Z:$Z,'[1]Base Datos'!$A:$A,#REF!,'[1]Base Datos'!$D:$D,#REF!)</f>
        <v>0</v>
      </c>
      <c r="S277" s="34">
        <f>SUMIFS('[1]Base Datos'!$Z:$Z,'[1]Base Datos'!$A:$A,#REF!,'[1]Base Datos'!$D:$D,#REF!)</f>
        <v>0</v>
      </c>
      <c r="T277" s="34">
        <f>SUMIFS('[1]Base Datos'!$Z:$Z,'[1]Base Datos'!$A:$A,#REF!,'[1]Base Datos'!$D:$D,#REF!)</f>
        <v>0</v>
      </c>
      <c r="U277" s="34">
        <f>SUMIFS('[1]Base Datos'!$Z:$Z,'[1]Base Datos'!$A:$A,#REF!,'[1]Base Datos'!$D:$D,#REF!)</f>
        <v>0</v>
      </c>
      <c r="V277" s="35">
        <f>SUMIFS('[1]Base Datos'!$Z:$Z,'[1]Base Datos'!$A:$A,#REF!,'[1]Base Datos'!$D:$D,#REF!)</f>
        <v>0</v>
      </c>
      <c r="W277" s="35">
        <f>SUMIFS('[1]Base Datos'!$Z:$Z,'[1]Base Datos'!$A:$A,#REF!,'[1]Base Datos'!$D:$D,#REF!)</f>
        <v>0</v>
      </c>
      <c r="X277" s="34">
        <f>SUMIFS('[1]Base Datos'!$Z:$Z,'[1]Base Datos'!$A:$A,#REF!,'[1]Base Datos'!$D:$D,#REF!)</f>
        <v>0</v>
      </c>
      <c r="Y277" s="34">
        <f>SUMIFS('[1]Base Datos'!$Z:$Z,'[1]Base Datos'!$A:$A,#REF!,'[1]Base Datos'!$D:$D,#REF!)</f>
        <v>0</v>
      </c>
      <c r="Z277" s="34">
        <f>SUMIFS('[1]Base Datos'!$Z:$Z,'[1]Base Datos'!$A:$A,#REF!,'[1]Base Datos'!$D:$D,#REF!)</f>
        <v>0</v>
      </c>
      <c r="AA277" s="34">
        <f>SUMIFS('[1]Base Datos'!$Z:$Z,'[1]Base Datos'!$A:$A,#REF!,'[1]Base Datos'!$D:$D,#REF!)</f>
        <v>0</v>
      </c>
      <c r="AB277" s="34">
        <f>SUMIFS('[1]Base Datos'!$Z:$Z,'[1]Base Datos'!$A:$A,#REF!,'[1]Base Datos'!$D:$D,#REF!)</f>
        <v>0</v>
      </c>
      <c r="AC277" s="35">
        <f>SUMIFS('[1]Base Datos'!$Z:$Z,'[1]Base Datos'!$A:$A,#REF!,'[1]Base Datos'!$D:$D,#REF!)</f>
        <v>0</v>
      </c>
      <c r="AD277" s="35">
        <f>SUMIFS('[1]Base Datos'!$Z:$Z,'[1]Base Datos'!$A:$A,#REF!,'[1]Base Datos'!$D:$D,#REF!)</f>
        <v>0</v>
      </c>
      <c r="AE277" s="34">
        <f>SUMIFS('[1]Base Datos'!$Z:$Z,'[1]Base Datos'!$A:$A,#REF!,'[1]Base Datos'!$D:$D,#REF!)</f>
        <v>0</v>
      </c>
      <c r="AF277" s="34">
        <f>SUMIFS('[1]Base Datos'!$Z:$Z,'[1]Base Datos'!$A:$A,#REF!,'[1]Base Datos'!$D:$D,#REF!)</f>
        <v>0</v>
      </c>
      <c r="AG277" s="62">
        <f>SUMIFS('[1]Base Datos'!$Z:$Z,'[1]Base Datos'!$A:$A,#REF!,'[1]Base Datos'!$D:$D,#REF!)</f>
        <v>0</v>
      </c>
      <c r="AH277" s="35">
        <f>SUMIFS('[1]Base Datos'!$Z:$Z,'[1]Base Datos'!$A:$A,#REF!,'[1]Base Datos'!$D:$D,#REF!)</f>
        <v>0</v>
      </c>
      <c r="AI277" s="67"/>
    </row>
    <row r="278" spans="1:35" hidden="1">
      <c r="A278" s="14" t="s">
        <v>28</v>
      </c>
      <c r="B278" s="12">
        <f t="shared" si="25"/>
        <v>0</v>
      </c>
      <c r="C278" s="13">
        <v>282.52317035106</v>
      </c>
      <c r="D278" s="13">
        <f t="shared" si="26"/>
        <v>0</v>
      </c>
      <c r="E278" s="34">
        <f>SUMIFS('[1]Base Datos'!$H:$H,'[1]Base Datos'!$B:$B,#REF!,'[1]Base Datos'!$D:$D,#REF!)</f>
        <v>0</v>
      </c>
      <c r="F278" s="34">
        <f>SUMIFS('[1]Base Datos'!$H:$H,'[1]Base Datos'!$B:$B,#REF!,'[1]Base Datos'!$D:$D,#REF!)</f>
        <v>0</v>
      </c>
      <c r="G278" s="34">
        <f>SUMIFS('[1]Base Datos'!$H:$H,'[1]Base Datos'!$B:$B,#REF!,'[1]Base Datos'!$D:$D,#REF!)</f>
        <v>0</v>
      </c>
      <c r="H278" s="35">
        <f>SUMIFS('[1]Base Datos'!$H:$H,'[1]Base Datos'!$B:$B,#REF!,'[1]Base Datos'!$D:$D,#REF!)</f>
        <v>0</v>
      </c>
      <c r="I278" s="35">
        <f>SUMIFS('[1]Base Datos'!$H:$H,'[1]Base Datos'!$B:$B,#REF!,'[1]Base Datos'!$D:$D,#REF!)</f>
        <v>0</v>
      </c>
      <c r="J278" s="34">
        <f>SUMIFS('[1]Base Datos'!$H:$H,'[1]Base Datos'!$B:$B,#REF!,'[1]Base Datos'!$D:$D,#REF!)</f>
        <v>0</v>
      </c>
      <c r="K278" s="34">
        <f>SUMIFS('[1]Base Datos'!$H:$H,'[1]Base Datos'!$B:$B,#REF!,'[1]Base Datos'!$D:$D,#REF!)</f>
        <v>0</v>
      </c>
      <c r="L278" s="34">
        <f>SUMIFS('[1]Base Datos'!$H:$H,'[1]Base Datos'!$B:$B,#REF!,'[1]Base Datos'!$D:$D,#REF!)</f>
        <v>0</v>
      </c>
      <c r="M278" s="34">
        <f>SUMIFS('[1]Base Datos'!$H:$H,'[1]Base Datos'!$B:$B,#REF!,'[1]Base Datos'!$D:$D,#REF!)</f>
        <v>0</v>
      </c>
      <c r="N278" s="35">
        <f>SUMIFS('[1]Base Datos'!$H:$H,'[1]Base Datos'!$B:$B,#REF!,'[1]Base Datos'!$D:$D,#REF!)</f>
        <v>0</v>
      </c>
      <c r="O278" s="35">
        <f>SUMIFS('[1]Base Datos'!$H:$H,'[1]Base Datos'!$B:$B,#REF!,'[1]Base Datos'!$D:$D,#REF!)</f>
        <v>0</v>
      </c>
      <c r="P278" s="35">
        <f>SUMIFS('[1]Base Datos'!$H:$H,'[1]Base Datos'!$B:$B,#REF!,'[1]Base Datos'!$D:$D,#REF!)</f>
        <v>0</v>
      </c>
      <c r="Q278" s="34">
        <f>SUMIFS('[1]Base Datos'!$H:$H,'[1]Base Datos'!$B:$B,#REF!,'[1]Base Datos'!$D:$D,#REF!)</f>
        <v>0</v>
      </c>
      <c r="R278" s="34">
        <f>SUMIFS('[1]Base Datos'!$H:$H,'[1]Base Datos'!$B:$B,#REF!,'[1]Base Datos'!$D:$D,#REF!)</f>
        <v>0</v>
      </c>
      <c r="S278" s="34">
        <f>SUMIFS('[1]Base Datos'!$H:$H,'[1]Base Datos'!$B:$B,#REF!,'[1]Base Datos'!$D:$D,#REF!)</f>
        <v>0</v>
      </c>
      <c r="T278" s="34">
        <f>SUMIFS('[1]Base Datos'!$H:$H,'[1]Base Datos'!$B:$B,#REF!,'[1]Base Datos'!$D:$D,#REF!)</f>
        <v>0</v>
      </c>
      <c r="U278" s="34">
        <f>SUMIFS('[1]Base Datos'!$H:$H,'[1]Base Datos'!$B:$B,#REF!,'[1]Base Datos'!$D:$D,#REF!)</f>
        <v>0</v>
      </c>
      <c r="V278" s="35">
        <f>SUMIFS('[1]Base Datos'!$H:$H,'[1]Base Datos'!$B:$B,#REF!,'[1]Base Datos'!$D:$D,#REF!)</f>
        <v>0</v>
      </c>
      <c r="W278" s="35">
        <f>SUMIFS('[1]Base Datos'!$H:$H,'[1]Base Datos'!$B:$B,#REF!,'[1]Base Datos'!$D:$D,#REF!)</f>
        <v>0</v>
      </c>
      <c r="X278" s="34">
        <f>SUMIFS('[1]Base Datos'!$H:$H,'[1]Base Datos'!$B:$B,#REF!,'[1]Base Datos'!$D:$D,#REF!)</f>
        <v>0</v>
      </c>
      <c r="Y278" s="34">
        <f>SUMIFS('[1]Base Datos'!$H:$H,'[1]Base Datos'!$B:$B,#REF!,'[1]Base Datos'!$D:$D,#REF!)</f>
        <v>0</v>
      </c>
      <c r="Z278" s="34">
        <f>SUMIFS('[1]Base Datos'!$H:$H,'[1]Base Datos'!$B:$B,#REF!,'[1]Base Datos'!$D:$D,#REF!)</f>
        <v>0</v>
      </c>
      <c r="AA278" s="34">
        <f>SUMIFS('[1]Base Datos'!$H:$H,'[1]Base Datos'!$B:$B,#REF!,'[1]Base Datos'!$D:$D,#REF!)</f>
        <v>0</v>
      </c>
      <c r="AB278" s="34">
        <f>SUMIFS('[1]Base Datos'!$H:$H,'[1]Base Datos'!$B:$B,#REF!,'[1]Base Datos'!$D:$D,#REF!)</f>
        <v>0</v>
      </c>
      <c r="AC278" s="35">
        <f>SUMIFS('[1]Base Datos'!$H:$H,'[1]Base Datos'!$B:$B,#REF!,'[1]Base Datos'!$D:$D,#REF!)</f>
        <v>0</v>
      </c>
      <c r="AD278" s="35">
        <f>SUMIFS('[1]Base Datos'!$H:$H,'[1]Base Datos'!$B:$B,#REF!,'[1]Base Datos'!$D:$D,#REF!)</f>
        <v>0</v>
      </c>
      <c r="AE278" s="34">
        <f>SUMIFS('[1]Base Datos'!$H:$H,'[1]Base Datos'!$B:$B,#REF!,'[1]Base Datos'!$D:$D,#REF!)</f>
        <v>0</v>
      </c>
      <c r="AF278" s="34">
        <f>SUMIFS('[1]Base Datos'!$H:$H,'[1]Base Datos'!$B:$B,#REF!,'[1]Base Datos'!$D:$D,#REF!)</f>
        <v>0</v>
      </c>
      <c r="AG278" s="62">
        <f>SUMIFS('[1]Base Datos'!$H:$H,'[1]Base Datos'!$B:$B,#REF!,'[1]Base Datos'!$D:$D,#REF!)</f>
        <v>0</v>
      </c>
      <c r="AH278" s="35">
        <f>SUMIFS('[1]Base Datos'!$H:$H,'[1]Base Datos'!$B:$B,#REF!,'[1]Base Datos'!$D:$D,#REF!)</f>
        <v>0</v>
      </c>
      <c r="AI278" s="67"/>
    </row>
    <row r="279" spans="1:35" hidden="1">
      <c r="A279" s="14" t="s">
        <v>29</v>
      </c>
      <c r="B279" s="12">
        <f t="shared" si="25"/>
        <v>0</v>
      </c>
      <c r="C279" s="13">
        <v>940.18084075331979</v>
      </c>
      <c r="D279" s="13">
        <f t="shared" si="26"/>
        <v>0</v>
      </c>
      <c r="E279" s="34">
        <f>SUMIFS('[1]Base Datos'!$I:$I,'[1]Base Datos'!$B:$B,#REF!,'[1]Base Datos'!$D:$D,#REF!)</f>
        <v>0</v>
      </c>
      <c r="F279" s="34">
        <f>SUMIFS('[1]Base Datos'!$I:$I,'[1]Base Datos'!$B:$B,#REF!,'[1]Base Datos'!$D:$D,#REF!)</f>
        <v>0</v>
      </c>
      <c r="G279" s="34">
        <f>SUMIFS('[1]Base Datos'!$I:$I,'[1]Base Datos'!$B:$B,#REF!,'[1]Base Datos'!$D:$D,#REF!)</f>
        <v>0</v>
      </c>
      <c r="H279" s="35">
        <f>SUMIFS('[1]Base Datos'!$I:$I,'[1]Base Datos'!$B:$B,#REF!,'[1]Base Datos'!$D:$D,#REF!)</f>
        <v>0</v>
      </c>
      <c r="I279" s="35">
        <f>SUMIFS('[1]Base Datos'!$I:$I,'[1]Base Datos'!$B:$B,#REF!,'[1]Base Datos'!$D:$D,#REF!)</f>
        <v>0</v>
      </c>
      <c r="J279" s="34">
        <f>SUMIFS('[1]Base Datos'!$I:$I,'[1]Base Datos'!$B:$B,#REF!,'[1]Base Datos'!$D:$D,#REF!)</f>
        <v>0</v>
      </c>
      <c r="K279" s="34">
        <f>SUMIFS('[1]Base Datos'!$I:$I,'[1]Base Datos'!$B:$B,#REF!,'[1]Base Datos'!$D:$D,#REF!)</f>
        <v>0</v>
      </c>
      <c r="L279" s="34">
        <f>SUMIFS('[1]Base Datos'!$I:$I,'[1]Base Datos'!$B:$B,#REF!,'[1]Base Datos'!$D:$D,#REF!)</f>
        <v>0</v>
      </c>
      <c r="M279" s="34">
        <f>SUMIFS('[1]Base Datos'!$I:$I,'[1]Base Datos'!$B:$B,#REF!,'[1]Base Datos'!$D:$D,#REF!)</f>
        <v>0</v>
      </c>
      <c r="N279" s="35">
        <f>SUMIFS('[1]Base Datos'!$I:$I,'[1]Base Datos'!$B:$B,#REF!,'[1]Base Datos'!$D:$D,#REF!)</f>
        <v>0</v>
      </c>
      <c r="O279" s="35">
        <f>SUMIFS('[1]Base Datos'!$I:$I,'[1]Base Datos'!$B:$B,#REF!,'[1]Base Datos'!$D:$D,#REF!)</f>
        <v>0</v>
      </c>
      <c r="P279" s="35">
        <f>SUMIFS('[1]Base Datos'!$I:$I,'[1]Base Datos'!$B:$B,#REF!,'[1]Base Datos'!$D:$D,#REF!)</f>
        <v>0</v>
      </c>
      <c r="Q279" s="34">
        <f>SUMIFS('[1]Base Datos'!$I:$I,'[1]Base Datos'!$B:$B,#REF!,'[1]Base Datos'!$D:$D,#REF!)</f>
        <v>0</v>
      </c>
      <c r="R279" s="34">
        <f>SUMIFS('[1]Base Datos'!$I:$I,'[1]Base Datos'!$B:$B,#REF!,'[1]Base Datos'!$D:$D,#REF!)</f>
        <v>0</v>
      </c>
      <c r="S279" s="34">
        <f>SUMIFS('[1]Base Datos'!$I:$I,'[1]Base Datos'!$B:$B,#REF!,'[1]Base Datos'!$D:$D,#REF!)</f>
        <v>0</v>
      </c>
      <c r="T279" s="34">
        <f>SUMIFS('[1]Base Datos'!$I:$I,'[1]Base Datos'!$B:$B,#REF!,'[1]Base Datos'!$D:$D,#REF!)</f>
        <v>0</v>
      </c>
      <c r="U279" s="34">
        <f>SUMIFS('[1]Base Datos'!$I:$I,'[1]Base Datos'!$B:$B,#REF!,'[1]Base Datos'!$D:$D,#REF!)</f>
        <v>0</v>
      </c>
      <c r="V279" s="35">
        <f>SUMIFS('[1]Base Datos'!$I:$I,'[1]Base Datos'!$B:$B,#REF!,'[1]Base Datos'!$D:$D,#REF!)</f>
        <v>0</v>
      </c>
      <c r="W279" s="35">
        <f>SUMIFS('[1]Base Datos'!$I:$I,'[1]Base Datos'!$B:$B,#REF!,'[1]Base Datos'!$D:$D,#REF!)</f>
        <v>0</v>
      </c>
      <c r="X279" s="34">
        <f>SUMIFS('[1]Base Datos'!$I:$I,'[1]Base Datos'!$B:$B,#REF!,'[1]Base Datos'!$D:$D,#REF!)</f>
        <v>0</v>
      </c>
      <c r="Y279" s="34">
        <f>SUMIFS('[1]Base Datos'!$I:$I,'[1]Base Datos'!$B:$B,#REF!,'[1]Base Datos'!$D:$D,#REF!)</f>
        <v>0</v>
      </c>
      <c r="Z279" s="34">
        <f>SUMIFS('[1]Base Datos'!$I:$I,'[1]Base Datos'!$B:$B,#REF!,'[1]Base Datos'!$D:$D,#REF!)</f>
        <v>0</v>
      </c>
      <c r="AA279" s="34">
        <f>SUMIFS('[1]Base Datos'!$I:$I,'[1]Base Datos'!$B:$B,#REF!,'[1]Base Datos'!$D:$D,#REF!)</f>
        <v>0</v>
      </c>
      <c r="AB279" s="34">
        <f>SUMIFS('[1]Base Datos'!$I:$I,'[1]Base Datos'!$B:$B,#REF!,'[1]Base Datos'!$D:$D,#REF!)</f>
        <v>0</v>
      </c>
      <c r="AC279" s="35">
        <f>SUMIFS('[1]Base Datos'!$I:$I,'[1]Base Datos'!$B:$B,#REF!,'[1]Base Datos'!$D:$D,#REF!)</f>
        <v>0</v>
      </c>
      <c r="AD279" s="35">
        <f>SUMIFS('[1]Base Datos'!$I:$I,'[1]Base Datos'!$B:$B,#REF!,'[1]Base Datos'!$D:$D,#REF!)</f>
        <v>0</v>
      </c>
      <c r="AE279" s="34">
        <f>SUMIFS('[1]Base Datos'!$I:$I,'[1]Base Datos'!$B:$B,#REF!,'[1]Base Datos'!$D:$D,#REF!)</f>
        <v>0</v>
      </c>
      <c r="AF279" s="34">
        <f>SUMIFS('[1]Base Datos'!$I:$I,'[1]Base Datos'!$B:$B,#REF!,'[1]Base Datos'!$D:$D,#REF!)</f>
        <v>0</v>
      </c>
      <c r="AG279" s="62">
        <f>SUMIFS('[1]Base Datos'!$I:$I,'[1]Base Datos'!$B:$B,#REF!,'[1]Base Datos'!$D:$D,#REF!)</f>
        <v>0</v>
      </c>
      <c r="AH279" s="35">
        <f>SUMIFS('[1]Base Datos'!$I:$I,'[1]Base Datos'!$B:$B,#REF!,'[1]Base Datos'!$D:$D,#REF!)</f>
        <v>0</v>
      </c>
      <c r="AI279" s="67"/>
    </row>
    <row r="280" spans="1:35" hidden="1">
      <c r="A280" s="14" t="s">
        <v>30</v>
      </c>
      <c r="B280" s="12">
        <f t="shared" si="25"/>
        <v>0</v>
      </c>
      <c r="C280" s="13">
        <v>5639.9127492072603</v>
      </c>
      <c r="D280" s="13">
        <f t="shared" si="26"/>
        <v>0</v>
      </c>
      <c r="E280" s="34">
        <f>SUMIFS('[1]Base Datos'!$J:$J,'[1]Base Datos'!$B:$B,#REF!,'[1]Base Datos'!$D:$D,#REF!)</f>
        <v>0</v>
      </c>
      <c r="F280" s="34">
        <f>SUMIFS('[1]Base Datos'!$J:$J,'[1]Base Datos'!$B:$B,#REF!,'[1]Base Datos'!$D:$D,#REF!)</f>
        <v>0</v>
      </c>
      <c r="G280" s="34">
        <f>SUMIFS('[1]Base Datos'!$J:$J,'[1]Base Datos'!$B:$B,#REF!,'[1]Base Datos'!$D:$D,#REF!)</f>
        <v>0</v>
      </c>
      <c r="H280" s="35">
        <f>SUMIFS('[1]Base Datos'!$J:$J,'[1]Base Datos'!$B:$B,#REF!,'[1]Base Datos'!$D:$D,#REF!)</f>
        <v>0</v>
      </c>
      <c r="I280" s="35">
        <f>SUMIFS('[1]Base Datos'!$J:$J,'[1]Base Datos'!$B:$B,#REF!,'[1]Base Datos'!$D:$D,#REF!)</f>
        <v>0</v>
      </c>
      <c r="J280" s="34">
        <f>SUMIFS('[1]Base Datos'!$J:$J,'[1]Base Datos'!$B:$B,#REF!,'[1]Base Datos'!$D:$D,#REF!)</f>
        <v>0</v>
      </c>
      <c r="K280" s="34">
        <f>SUMIFS('[1]Base Datos'!$J:$J,'[1]Base Datos'!$B:$B,#REF!,'[1]Base Datos'!$D:$D,#REF!)</f>
        <v>0</v>
      </c>
      <c r="L280" s="34">
        <f>SUMIFS('[1]Base Datos'!$J:$J,'[1]Base Datos'!$B:$B,#REF!,'[1]Base Datos'!$D:$D,#REF!)</f>
        <v>0</v>
      </c>
      <c r="M280" s="34">
        <f>SUMIFS('[1]Base Datos'!$J:$J,'[1]Base Datos'!$B:$B,#REF!,'[1]Base Datos'!$D:$D,#REF!)</f>
        <v>0</v>
      </c>
      <c r="N280" s="35">
        <f>SUMIFS('[1]Base Datos'!$J:$J,'[1]Base Datos'!$B:$B,#REF!,'[1]Base Datos'!$D:$D,#REF!)</f>
        <v>0</v>
      </c>
      <c r="O280" s="35">
        <f>SUMIFS('[1]Base Datos'!$J:$J,'[1]Base Datos'!$B:$B,#REF!,'[1]Base Datos'!$D:$D,#REF!)</f>
        <v>0</v>
      </c>
      <c r="P280" s="35">
        <f>SUMIFS('[1]Base Datos'!$J:$J,'[1]Base Datos'!$B:$B,#REF!,'[1]Base Datos'!$D:$D,#REF!)</f>
        <v>0</v>
      </c>
      <c r="Q280" s="34">
        <f>SUMIFS('[1]Base Datos'!$J:$J,'[1]Base Datos'!$B:$B,#REF!,'[1]Base Datos'!$D:$D,#REF!)</f>
        <v>0</v>
      </c>
      <c r="R280" s="34">
        <f>SUMIFS('[1]Base Datos'!$J:$J,'[1]Base Datos'!$B:$B,#REF!,'[1]Base Datos'!$D:$D,#REF!)</f>
        <v>0</v>
      </c>
      <c r="S280" s="34">
        <f>SUMIFS('[1]Base Datos'!$J:$J,'[1]Base Datos'!$B:$B,#REF!,'[1]Base Datos'!$D:$D,#REF!)</f>
        <v>0</v>
      </c>
      <c r="T280" s="34">
        <f>SUMIFS('[1]Base Datos'!$J:$J,'[1]Base Datos'!$B:$B,#REF!,'[1]Base Datos'!$D:$D,#REF!)</f>
        <v>0</v>
      </c>
      <c r="U280" s="34">
        <f>SUMIFS('[1]Base Datos'!$J:$J,'[1]Base Datos'!$B:$B,#REF!,'[1]Base Datos'!$D:$D,#REF!)</f>
        <v>0</v>
      </c>
      <c r="V280" s="35">
        <f>SUMIFS('[1]Base Datos'!$J:$J,'[1]Base Datos'!$B:$B,#REF!,'[1]Base Datos'!$D:$D,#REF!)</f>
        <v>0</v>
      </c>
      <c r="W280" s="35">
        <f>SUMIFS('[1]Base Datos'!$J:$J,'[1]Base Datos'!$B:$B,#REF!,'[1]Base Datos'!$D:$D,#REF!)</f>
        <v>0</v>
      </c>
      <c r="X280" s="34">
        <f>SUMIFS('[1]Base Datos'!$J:$J,'[1]Base Datos'!$B:$B,#REF!,'[1]Base Datos'!$D:$D,#REF!)</f>
        <v>0</v>
      </c>
      <c r="Y280" s="34">
        <f>SUMIFS('[1]Base Datos'!$J:$J,'[1]Base Datos'!$B:$B,#REF!,'[1]Base Datos'!$D:$D,#REF!)</f>
        <v>0</v>
      </c>
      <c r="Z280" s="34">
        <f>SUMIFS('[1]Base Datos'!$J:$J,'[1]Base Datos'!$B:$B,#REF!,'[1]Base Datos'!$D:$D,#REF!)</f>
        <v>0</v>
      </c>
      <c r="AA280" s="34">
        <f>SUMIFS('[1]Base Datos'!$J:$J,'[1]Base Datos'!$B:$B,#REF!,'[1]Base Datos'!$D:$D,#REF!)</f>
        <v>0</v>
      </c>
      <c r="AB280" s="34">
        <f>SUMIFS('[1]Base Datos'!$J:$J,'[1]Base Datos'!$B:$B,#REF!,'[1]Base Datos'!$D:$D,#REF!)</f>
        <v>0</v>
      </c>
      <c r="AC280" s="35">
        <f>SUMIFS('[1]Base Datos'!$J:$J,'[1]Base Datos'!$B:$B,#REF!,'[1]Base Datos'!$D:$D,#REF!)</f>
        <v>0</v>
      </c>
      <c r="AD280" s="35">
        <f>SUMIFS('[1]Base Datos'!$J:$J,'[1]Base Datos'!$B:$B,#REF!,'[1]Base Datos'!$D:$D,#REF!)</f>
        <v>0</v>
      </c>
      <c r="AE280" s="34">
        <f>SUMIFS('[1]Base Datos'!$J:$J,'[1]Base Datos'!$B:$B,#REF!,'[1]Base Datos'!$D:$D,#REF!)</f>
        <v>0</v>
      </c>
      <c r="AF280" s="34">
        <f>SUMIFS('[1]Base Datos'!$J:$J,'[1]Base Datos'!$B:$B,#REF!,'[1]Base Datos'!$D:$D,#REF!)</f>
        <v>0</v>
      </c>
      <c r="AG280" s="62">
        <f>SUMIFS('[1]Base Datos'!$J:$J,'[1]Base Datos'!$B:$B,#REF!,'[1]Base Datos'!$D:$D,#REF!)</f>
        <v>0</v>
      </c>
      <c r="AH280" s="35">
        <f>SUMIFS('[1]Base Datos'!$J:$J,'[1]Base Datos'!$B:$B,#REF!,'[1]Base Datos'!$D:$D,#REF!)</f>
        <v>0</v>
      </c>
      <c r="AI280" s="67"/>
    </row>
    <row r="281" spans="1:35" hidden="1">
      <c r="A281" s="14" t="s">
        <v>31</v>
      </c>
      <c r="B281" s="12">
        <f t="shared" si="25"/>
        <v>0</v>
      </c>
      <c r="C281" s="13">
        <v>5639.9127492072603</v>
      </c>
      <c r="D281" s="13">
        <f t="shared" si="26"/>
        <v>0</v>
      </c>
      <c r="E281" s="34">
        <f>SUMIFS('[1]Base Datos'!$K:$K,'[1]Base Datos'!$B:$B,#REF!,'[1]Base Datos'!$D:$D,#REF!)</f>
        <v>0</v>
      </c>
      <c r="F281" s="34">
        <f>SUMIFS('[1]Base Datos'!$K:$K,'[1]Base Datos'!$B:$B,#REF!,'[1]Base Datos'!$D:$D,#REF!)</f>
        <v>0</v>
      </c>
      <c r="G281" s="34">
        <f>SUMIFS('[1]Base Datos'!$K:$K,'[1]Base Datos'!$B:$B,#REF!,'[1]Base Datos'!$D:$D,#REF!)</f>
        <v>0</v>
      </c>
      <c r="H281" s="35">
        <f>SUMIFS('[1]Base Datos'!$K:$K,'[1]Base Datos'!$B:$B,#REF!,'[1]Base Datos'!$D:$D,#REF!)</f>
        <v>0</v>
      </c>
      <c r="I281" s="35">
        <f>SUMIFS('[1]Base Datos'!$K:$K,'[1]Base Datos'!$B:$B,#REF!,'[1]Base Datos'!$D:$D,#REF!)</f>
        <v>0</v>
      </c>
      <c r="J281" s="34">
        <f>SUMIFS('[1]Base Datos'!$K:$K,'[1]Base Datos'!$B:$B,#REF!,'[1]Base Datos'!$D:$D,#REF!)</f>
        <v>0</v>
      </c>
      <c r="K281" s="34">
        <f>SUMIFS('[1]Base Datos'!$K:$K,'[1]Base Datos'!$B:$B,#REF!,'[1]Base Datos'!$D:$D,#REF!)</f>
        <v>0</v>
      </c>
      <c r="L281" s="34">
        <f>SUMIFS('[1]Base Datos'!$K:$K,'[1]Base Datos'!$B:$B,#REF!,'[1]Base Datos'!$D:$D,#REF!)</f>
        <v>0</v>
      </c>
      <c r="M281" s="34">
        <f>SUMIFS('[1]Base Datos'!$K:$K,'[1]Base Datos'!$B:$B,#REF!,'[1]Base Datos'!$D:$D,#REF!)</f>
        <v>0</v>
      </c>
      <c r="N281" s="35">
        <f>SUMIFS('[1]Base Datos'!$K:$K,'[1]Base Datos'!$B:$B,#REF!,'[1]Base Datos'!$D:$D,#REF!)</f>
        <v>0</v>
      </c>
      <c r="O281" s="35">
        <f>SUMIFS('[1]Base Datos'!$K:$K,'[1]Base Datos'!$B:$B,#REF!,'[1]Base Datos'!$D:$D,#REF!)</f>
        <v>0</v>
      </c>
      <c r="P281" s="35">
        <f>SUMIFS('[1]Base Datos'!$K:$K,'[1]Base Datos'!$B:$B,#REF!,'[1]Base Datos'!$D:$D,#REF!)</f>
        <v>0</v>
      </c>
      <c r="Q281" s="34">
        <f>SUMIFS('[1]Base Datos'!$K:$K,'[1]Base Datos'!$B:$B,#REF!,'[1]Base Datos'!$D:$D,#REF!)</f>
        <v>0</v>
      </c>
      <c r="R281" s="34">
        <f>SUMIFS('[1]Base Datos'!$K:$K,'[1]Base Datos'!$B:$B,#REF!,'[1]Base Datos'!$D:$D,#REF!)</f>
        <v>0</v>
      </c>
      <c r="S281" s="34">
        <f>SUMIFS('[1]Base Datos'!$K:$K,'[1]Base Datos'!$B:$B,#REF!,'[1]Base Datos'!$D:$D,#REF!)</f>
        <v>0</v>
      </c>
      <c r="T281" s="34">
        <f>SUMIFS('[1]Base Datos'!$K:$K,'[1]Base Datos'!$B:$B,#REF!,'[1]Base Datos'!$D:$D,#REF!)</f>
        <v>0</v>
      </c>
      <c r="U281" s="34">
        <f>SUMIFS('[1]Base Datos'!$K:$K,'[1]Base Datos'!$B:$B,#REF!,'[1]Base Datos'!$D:$D,#REF!)</f>
        <v>0</v>
      </c>
      <c r="V281" s="35">
        <f>SUMIFS('[1]Base Datos'!$K:$K,'[1]Base Datos'!$B:$B,#REF!,'[1]Base Datos'!$D:$D,#REF!)</f>
        <v>0</v>
      </c>
      <c r="W281" s="35">
        <f>SUMIFS('[1]Base Datos'!$K:$K,'[1]Base Datos'!$B:$B,#REF!,'[1]Base Datos'!$D:$D,#REF!)</f>
        <v>0</v>
      </c>
      <c r="X281" s="34">
        <f>SUMIFS('[1]Base Datos'!$K:$K,'[1]Base Datos'!$B:$B,#REF!,'[1]Base Datos'!$D:$D,#REF!)</f>
        <v>0</v>
      </c>
      <c r="Y281" s="34">
        <f>SUMIFS('[1]Base Datos'!$K:$K,'[1]Base Datos'!$B:$B,#REF!,'[1]Base Datos'!$D:$D,#REF!)</f>
        <v>0</v>
      </c>
      <c r="Z281" s="34">
        <f>SUMIFS('[1]Base Datos'!$K:$K,'[1]Base Datos'!$B:$B,#REF!,'[1]Base Datos'!$D:$D,#REF!)</f>
        <v>0</v>
      </c>
      <c r="AA281" s="34">
        <f>SUMIFS('[1]Base Datos'!$K:$K,'[1]Base Datos'!$B:$B,#REF!,'[1]Base Datos'!$D:$D,#REF!)</f>
        <v>0</v>
      </c>
      <c r="AB281" s="34">
        <f>SUMIFS('[1]Base Datos'!$K:$K,'[1]Base Datos'!$B:$B,#REF!,'[1]Base Datos'!$D:$D,#REF!)</f>
        <v>0</v>
      </c>
      <c r="AC281" s="35">
        <f>SUMIFS('[1]Base Datos'!$K:$K,'[1]Base Datos'!$B:$B,#REF!,'[1]Base Datos'!$D:$D,#REF!)</f>
        <v>0</v>
      </c>
      <c r="AD281" s="35">
        <f>SUMIFS('[1]Base Datos'!$K:$K,'[1]Base Datos'!$B:$B,#REF!,'[1]Base Datos'!$D:$D,#REF!)</f>
        <v>0</v>
      </c>
      <c r="AE281" s="34">
        <f>SUMIFS('[1]Base Datos'!$K:$K,'[1]Base Datos'!$B:$B,#REF!,'[1]Base Datos'!$D:$D,#REF!)</f>
        <v>0</v>
      </c>
      <c r="AF281" s="34">
        <f>SUMIFS('[1]Base Datos'!$K:$K,'[1]Base Datos'!$B:$B,#REF!,'[1]Base Datos'!$D:$D,#REF!)</f>
        <v>0</v>
      </c>
      <c r="AG281" s="62">
        <f>SUMIFS('[1]Base Datos'!$K:$K,'[1]Base Datos'!$B:$B,#REF!,'[1]Base Datos'!$D:$D,#REF!)</f>
        <v>0</v>
      </c>
      <c r="AH281" s="35">
        <f>SUMIFS('[1]Base Datos'!$K:$K,'[1]Base Datos'!$B:$B,#REF!,'[1]Base Datos'!$D:$D,#REF!)</f>
        <v>0</v>
      </c>
      <c r="AI281" s="67"/>
    </row>
    <row r="282" spans="1:35" hidden="1">
      <c r="A282" s="14" t="s">
        <v>32</v>
      </c>
      <c r="B282" s="12">
        <f t="shared" si="25"/>
        <v>0</v>
      </c>
      <c r="C282" s="13">
        <v>7519.10213540124</v>
      </c>
      <c r="D282" s="13">
        <f t="shared" si="26"/>
        <v>0</v>
      </c>
      <c r="E282" s="34">
        <f>SUMIFS('[1]Base Datos'!$L:$L,'[1]Base Datos'!$B:$B,#REF!,'[1]Base Datos'!$D:$D,#REF!)</f>
        <v>0</v>
      </c>
      <c r="F282" s="34">
        <f>SUMIFS('[1]Base Datos'!$L:$L,'[1]Base Datos'!$B:$B,#REF!,'[1]Base Datos'!$D:$D,#REF!)</f>
        <v>0</v>
      </c>
      <c r="G282" s="34">
        <f>SUMIFS('[1]Base Datos'!$L:$L,'[1]Base Datos'!$B:$B,#REF!,'[1]Base Datos'!$D:$D,#REF!)</f>
        <v>0</v>
      </c>
      <c r="H282" s="35">
        <f>SUMIFS('[1]Base Datos'!$L:$L,'[1]Base Datos'!$B:$B,#REF!,'[1]Base Datos'!$D:$D,#REF!)</f>
        <v>0</v>
      </c>
      <c r="I282" s="35">
        <f>SUMIFS('[1]Base Datos'!$L:$L,'[1]Base Datos'!$B:$B,#REF!,'[1]Base Datos'!$D:$D,#REF!)</f>
        <v>0</v>
      </c>
      <c r="J282" s="34">
        <f>SUMIFS('[1]Base Datos'!$L:$L,'[1]Base Datos'!$B:$B,#REF!,'[1]Base Datos'!$D:$D,#REF!)</f>
        <v>0</v>
      </c>
      <c r="K282" s="34">
        <f>SUMIFS('[1]Base Datos'!$L:$L,'[1]Base Datos'!$B:$B,#REF!,'[1]Base Datos'!$D:$D,#REF!)</f>
        <v>0</v>
      </c>
      <c r="L282" s="34">
        <f>SUMIFS('[1]Base Datos'!$L:$L,'[1]Base Datos'!$B:$B,#REF!,'[1]Base Datos'!$D:$D,#REF!)</f>
        <v>0</v>
      </c>
      <c r="M282" s="34">
        <f>SUMIFS('[1]Base Datos'!$L:$L,'[1]Base Datos'!$B:$B,#REF!,'[1]Base Datos'!$D:$D,#REF!)</f>
        <v>0</v>
      </c>
      <c r="N282" s="35">
        <f>SUMIFS('[1]Base Datos'!$L:$L,'[1]Base Datos'!$B:$B,#REF!,'[1]Base Datos'!$D:$D,#REF!)</f>
        <v>0</v>
      </c>
      <c r="O282" s="35">
        <f>SUMIFS('[1]Base Datos'!$L:$L,'[1]Base Datos'!$B:$B,#REF!,'[1]Base Datos'!$D:$D,#REF!)</f>
        <v>0</v>
      </c>
      <c r="P282" s="35">
        <f>SUMIFS('[1]Base Datos'!$L:$L,'[1]Base Datos'!$B:$B,#REF!,'[1]Base Datos'!$D:$D,#REF!)</f>
        <v>0</v>
      </c>
      <c r="Q282" s="34">
        <f>SUMIFS('[1]Base Datos'!$L:$L,'[1]Base Datos'!$B:$B,#REF!,'[1]Base Datos'!$D:$D,#REF!)</f>
        <v>0</v>
      </c>
      <c r="R282" s="34">
        <f>SUMIFS('[1]Base Datos'!$L:$L,'[1]Base Datos'!$B:$B,#REF!,'[1]Base Datos'!$D:$D,#REF!)</f>
        <v>0</v>
      </c>
      <c r="S282" s="34">
        <f>SUMIFS('[1]Base Datos'!$L:$L,'[1]Base Datos'!$B:$B,#REF!,'[1]Base Datos'!$D:$D,#REF!)</f>
        <v>0</v>
      </c>
      <c r="T282" s="34">
        <f>SUMIFS('[1]Base Datos'!$L:$L,'[1]Base Datos'!$B:$B,#REF!,'[1]Base Datos'!$D:$D,#REF!)</f>
        <v>0</v>
      </c>
      <c r="U282" s="34">
        <f>SUMIFS('[1]Base Datos'!$L:$L,'[1]Base Datos'!$B:$B,#REF!,'[1]Base Datos'!$D:$D,#REF!)</f>
        <v>0</v>
      </c>
      <c r="V282" s="35">
        <f>SUMIFS('[1]Base Datos'!$L:$L,'[1]Base Datos'!$B:$B,#REF!,'[1]Base Datos'!$D:$D,#REF!)</f>
        <v>0</v>
      </c>
      <c r="W282" s="35">
        <f>SUMIFS('[1]Base Datos'!$L:$L,'[1]Base Datos'!$B:$B,#REF!,'[1]Base Datos'!$D:$D,#REF!)</f>
        <v>0</v>
      </c>
      <c r="X282" s="34">
        <f>SUMIFS('[1]Base Datos'!$L:$L,'[1]Base Datos'!$B:$B,#REF!,'[1]Base Datos'!$D:$D,#REF!)</f>
        <v>0</v>
      </c>
      <c r="Y282" s="34">
        <f>SUMIFS('[1]Base Datos'!$L:$L,'[1]Base Datos'!$B:$B,#REF!,'[1]Base Datos'!$D:$D,#REF!)</f>
        <v>0</v>
      </c>
      <c r="Z282" s="34">
        <f>SUMIFS('[1]Base Datos'!$L:$L,'[1]Base Datos'!$B:$B,#REF!,'[1]Base Datos'!$D:$D,#REF!)</f>
        <v>0</v>
      </c>
      <c r="AA282" s="34">
        <f>SUMIFS('[1]Base Datos'!$L:$L,'[1]Base Datos'!$B:$B,#REF!,'[1]Base Datos'!$D:$D,#REF!)</f>
        <v>0</v>
      </c>
      <c r="AB282" s="34">
        <f>SUMIFS('[1]Base Datos'!$L:$L,'[1]Base Datos'!$B:$B,#REF!,'[1]Base Datos'!$D:$D,#REF!)</f>
        <v>0</v>
      </c>
      <c r="AC282" s="35">
        <f>SUMIFS('[1]Base Datos'!$L:$L,'[1]Base Datos'!$B:$B,#REF!,'[1]Base Datos'!$D:$D,#REF!)</f>
        <v>0</v>
      </c>
      <c r="AD282" s="35">
        <f>SUMIFS('[1]Base Datos'!$L:$L,'[1]Base Datos'!$B:$B,#REF!,'[1]Base Datos'!$D:$D,#REF!)</f>
        <v>0</v>
      </c>
      <c r="AE282" s="34">
        <f>SUMIFS('[1]Base Datos'!$L:$L,'[1]Base Datos'!$B:$B,#REF!,'[1]Base Datos'!$D:$D,#REF!)</f>
        <v>0</v>
      </c>
      <c r="AF282" s="34">
        <f>SUMIFS('[1]Base Datos'!$L:$L,'[1]Base Datos'!$B:$B,#REF!,'[1]Base Datos'!$D:$D,#REF!)</f>
        <v>0</v>
      </c>
      <c r="AG282" s="62">
        <f>SUMIFS('[1]Base Datos'!$L:$L,'[1]Base Datos'!$B:$B,#REF!,'[1]Base Datos'!$D:$D,#REF!)</f>
        <v>0</v>
      </c>
      <c r="AH282" s="35">
        <f>SUMIFS('[1]Base Datos'!$L:$L,'[1]Base Datos'!$B:$B,#REF!,'[1]Base Datos'!$D:$D,#REF!)</f>
        <v>0</v>
      </c>
      <c r="AI282" s="67"/>
    </row>
    <row r="283" spans="1:35" hidden="1">
      <c r="A283" s="14" t="s">
        <v>33</v>
      </c>
      <c r="B283" s="12">
        <f t="shared" si="25"/>
        <v>0</v>
      </c>
      <c r="C283" s="13">
        <v>2114.82074403864</v>
      </c>
      <c r="D283" s="13">
        <f t="shared" si="26"/>
        <v>0</v>
      </c>
      <c r="E283" s="34">
        <f>SUMIFS('[1]Base Datos'!$M:$M,'[1]Base Datos'!$B:$B,#REF!,'[1]Base Datos'!$D:$D,#REF!)</f>
        <v>0</v>
      </c>
      <c r="F283" s="34">
        <f>SUMIFS('[1]Base Datos'!$M:$M,'[1]Base Datos'!$B:$B,#REF!,'[1]Base Datos'!$D:$D,#REF!)</f>
        <v>0</v>
      </c>
      <c r="G283" s="34">
        <f>SUMIFS('[1]Base Datos'!$M:$M,'[1]Base Datos'!$B:$B,#REF!,'[1]Base Datos'!$D:$D,#REF!)</f>
        <v>0</v>
      </c>
      <c r="H283" s="35">
        <f>SUMIFS('[1]Base Datos'!$M:$M,'[1]Base Datos'!$B:$B,#REF!,'[1]Base Datos'!$D:$D,#REF!)</f>
        <v>0</v>
      </c>
      <c r="I283" s="35">
        <f>SUMIFS('[1]Base Datos'!$M:$M,'[1]Base Datos'!$B:$B,#REF!,'[1]Base Datos'!$D:$D,#REF!)</f>
        <v>0</v>
      </c>
      <c r="J283" s="34">
        <f>SUMIFS('[1]Base Datos'!$M:$M,'[1]Base Datos'!$B:$B,#REF!,'[1]Base Datos'!$D:$D,#REF!)</f>
        <v>0</v>
      </c>
      <c r="K283" s="34">
        <f>SUMIFS('[1]Base Datos'!$M:$M,'[1]Base Datos'!$B:$B,#REF!,'[1]Base Datos'!$D:$D,#REF!)</f>
        <v>0</v>
      </c>
      <c r="L283" s="34">
        <f>SUMIFS('[1]Base Datos'!$M:$M,'[1]Base Datos'!$B:$B,#REF!,'[1]Base Datos'!$D:$D,#REF!)</f>
        <v>0</v>
      </c>
      <c r="M283" s="34">
        <f>SUMIFS('[1]Base Datos'!$M:$M,'[1]Base Datos'!$B:$B,#REF!,'[1]Base Datos'!$D:$D,#REF!)</f>
        <v>0</v>
      </c>
      <c r="N283" s="35">
        <f>SUMIFS('[1]Base Datos'!$M:$M,'[1]Base Datos'!$B:$B,#REF!,'[1]Base Datos'!$D:$D,#REF!)</f>
        <v>0</v>
      </c>
      <c r="O283" s="35">
        <f>SUMIFS('[1]Base Datos'!$M:$M,'[1]Base Datos'!$B:$B,#REF!,'[1]Base Datos'!$D:$D,#REF!)</f>
        <v>0</v>
      </c>
      <c r="P283" s="35">
        <f>SUMIFS('[1]Base Datos'!$M:$M,'[1]Base Datos'!$B:$B,#REF!,'[1]Base Datos'!$D:$D,#REF!)</f>
        <v>0</v>
      </c>
      <c r="Q283" s="34">
        <f>SUMIFS('[1]Base Datos'!$M:$M,'[1]Base Datos'!$B:$B,#REF!,'[1]Base Datos'!$D:$D,#REF!)</f>
        <v>0</v>
      </c>
      <c r="R283" s="34">
        <f>SUMIFS('[1]Base Datos'!$M:$M,'[1]Base Datos'!$B:$B,#REF!,'[1]Base Datos'!$D:$D,#REF!)</f>
        <v>0</v>
      </c>
      <c r="S283" s="34">
        <f>SUMIFS('[1]Base Datos'!$M:$M,'[1]Base Datos'!$B:$B,#REF!,'[1]Base Datos'!$D:$D,#REF!)</f>
        <v>0</v>
      </c>
      <c r="T283" s="34">
        <f>SUMIFS('[1]Base Datos'!$M:$M,'[1]Base Datos'!$B:$B,#REF!,'[1]Base Datos'!$D:$D,#REF!)</f>
        <v>0</v>
      </c>
      <c r="U283" s="34">
        <f>SUMIFS('[1]Base Datos'!$M:$M,'[1]Base Datos'!$B:$B,#REF!,'[1]Base Datos'!$D:$D,#REF!)</f>
        <v>0</v>
      </c>
      <c r="V283" s="35">
        <f>SUMIFS('[1]Base Datos'!$M:$M,'[1]Base Datos'!$B:$B,#REF!,'[1]Base Datos'!$D:$D,#REF!)</f>
        <v>0</v>
      </c>
      <c r="W283" s="35">
        <f>SUMIFS('[1]Base Datos'!$M:$M,'[1]Base Datos'!$B:$B,#REF!,'[1]Base Datos'!$D:$D,#REF!)</f>
        <v>0</v>
      </c>
      <c r="X283" s="34">
        <f>SUMIFS('[1]Base Datos'!$M:$M,'[1]Base Datos'!$B:$B,#REF!,'[1]Base Datos'!$D:$D,#REF!)</f>
        <v>0</v>
      </c>
      <c r="Y283" s="34">
        <f>SUMIFS('[1]Base Datos'!$M:$M,'[1]Base Datos'!$B:$B,#REF!,'[1]Base Datos'!$D:$D,#REF!)</f>
        <v>0</v>
      </c>
      <c r="Z283" s="34">
        <f>SUMIFS('[1]Base Datos'!$M:$M,'[1]Base Datos'!$B:$B,#REF!,'[1]Base Datos'!$D:$D,#REF!)</f>
        <v>0</v>
      </c>
      <c r="AA283" s="34">
        <f>SUMIFS('[1]Base Datos'!$M:$M,'[1]Base Datos'!$B:$B,#REF!,'[1]Base Datos'!$D:$D,#REF!)</f>
        <v>0</v>
      </c>
      <c r="AB283" s="34">
        <f>SUMIFS('[1]Base Datos'!$M:$M,'[1]Base Datos'!$B:$B,#REF!,'[1]Base Datos'!$D:$D,#REF!)</f>
        <v>0</v>
      </c>
      <c r="AC283" s="35">
        <f>SUMIFS('[1]Base Datos'!$M:$M,'[1]Base Datos'!$B:$B,#REF!,'[1]Base Datos'!$D:$D,#REF!)</f>
        <v>0</v>
      </c>
      <c r="AD283" s="35">
        <f>SUMIFS('[1]Base Datos'!$M:$M,'[1]Base Datos'!$B:$B,#REF!,'[1]Base Datos'!$D:$D,#REF!)</f>
        <v>0</v>
      </c>
      <c r="AE283" s="34">
        <f>SUMIFS('[1]Base Datos'!$M:$M,'[1]Base Datos'!$B:$B,#REF!,'[1]Base Datos'!$D:$D,#REF!)</f>
        <v>0</v>
      </c>
      <c r="AF283" s="34">
        <f>SUMIFS('[1]Base Datos'!$M:$M,'[1]Base Datos'!$B:$B,#REF!,'[1]Base Datos'!$D:$D,#REF!)</f>
        <v>0</v>
      </c>
      <c r="AG283" s="62">
        <f>SUMIFS('[1]Base Datos'!$M:$M,'[1]Base Datos'!$B:$B,#REF!,'[1]Base Datos'!$D:$D,#REF!)</f>
        <v>0</v>
      </c>
      <c r="AH283" s="35">
        <f>SUMIFS('[1]Base Datos'!$M:$M,'[1]Base Datos'!$B:$B,#REF!,'[1]Base Datos'!$D:$D,#REF!)</f>
        <v>0</v>
      </c>
      <c r="AI283" s="67"/>
    </row>
    <row r="284" spans="1:35" hidden="1">
      <c r="A284" s="14" t="s">
        <v>34</v>
      </c>
      <c r="B284" s="12">
        <f t="shared" si="25"/>
        <v>0</v>
      </c>
      <c r="C284" s="13">
        <v>3759.55106770062</v>
      </c>
      <c r="D284" s="13">
        <f t="shared" si="26"/>
        <v>0</v>
      </c>
      <c r="E284" s="34">
        <f>SUMIFS('[1]Base Datos'!$N:$N,'[1]Base Datos'!$B:$B,#REF!,'[1]Base Datos'!$D:$D,#REF!)</f>
        <v>0</v>
      </c>
      <c r="F284" s="34">
        <f>SUMIFS('[1]Base Datos'!$N:$N,'[1]Base Datos'!$B:$B,#REF!,'[1]Base Datos'!$D:$D,#REF!)</f>
        <v>0</v>
      </c>
      <c r="G284" s="34">
        <f>SUMIFS('[1]Base Datos'!$N:$N,'[1]Base Datos'!$B:$B,#REF!,'[1]Base Datos'!$D:$D,#REF!)</f>
        <v>0</v>
      </c>
      <c r="H284" s="35">
        <f>SUMIFS('[1]Base Datos'!$N:$N,'[1]Base Datos'!$B:$B,#REF!,'[1]Base Datos'!$D:$D,#REF!)</f>
        <v>0</v>
      </c>
      <c r="I284" s="35">
        <f>SUMIFS('[1]Base Datos'!$N:$N,'[1]Base Datos'!$B:$B,#REF!,'[1]Base Datos'!$D:$D,#REF!)</f>
        <v>0</v>
      </c>
      <c r="J284" s="34">
        <f>SUMIFS('[1]Base Datos'!$N:$N,'[1]Base Datos'!$B:$B,#REF!,'[1]Base Datos'!$D:$D,#REF!)</f>
        <v>0</v>
      </c>
      <c r="K284" s="34">
        <f>SUMIFS('[1]Base Datos'!$N:$N,'[1]Base Datos'!$B:$B,#REF!,'[1]Base Datos'!$D:$D,#REF!)</f>
        <v>0</v>
      </c>
      <c r="L284" s="34">
        <f>SUMIFS('[1]Base Datos'!$N:$N,'[1]Base Datos'!$B:$B,#REF!,'[1]Base Datos'!$D:$D,#REF!)</f>
        <v>0</v>
      </c>
      <c r="M284" s="34">
        <f>SUMIFS('[1]Base Datos'!$N:$N,'[1]Base Datos'!$B:$B,#REF!,'[1]Base Datos'!$D:$D,#REF!)</f>
        <v>0</v>
      </c>
      <c r="N284" s="35">
        <f>SUMIFS('[1]Base Datos'!$N:$N,'[1]Base Datos'!$B:$B,#REF!,'[1]Base Datos'!$D:$D,#REF!)</f>
        <v>0</v>
      </c>
      <c r="O284" s="35">
        <f>SUMIFS('[1]Base Datos'!$N:$N,'[1]Base Datos'!$B:$B,#REF!,'[1]Base Datos'!$D:$D,#REF!)</f>
        <v>0</v>
      </c>
      <c r="P284" s="35">
        <f>SUMIFS('[1]Base Datos'!$N:$N,'[1]Base Datos'!$B:$B,#REF!,'[1]Base Datos'!$D:$D,#REF!)</f>
        <v>0</v>
      </c>
      <c r="Q284" s="34">
        <f>SUMIFS('[1]Base Datos'!$N:$N,'[1]Base Datos'!$B:$B,#REF!,'[1]Base Datos'!$D:$D,#REF!)</f>
        <v>0</v>
      </c>
      <c r="R284" s="34">
        <f>SUMIFS('[1]Base Datos'!$N:$N,'[1]Base Datos'!$B:$B,#REF!,'[1]Base Datos'!$D:$D,#REF!)</f>
        <v>0</v>
      </c>
      <c r="S284" s="34">
        <f>SUMIFS('[1]Base Datos'!$N:$N,'[1]Base Datos'!$B:$B,#REF!,'[1]Base Datos'!$D:$D,#REF!)</f>
        <v>0</v>
      </c>
      <c r="T284" s="34">
        <f>SUMIFS('[1]Base Datos'!$N:$N,'[1]Base Datos'!$B:$B,#REF!,'[1]Base Datos'!$D:$D,#REF!)</f>
        <v>0</v>
      </c>
      <c r="U284" s="34">
        <f>SUMIFS('[1]Base Datos'!$N:$N,'[1]Base Datos'!$B:$B,#REF!,'[1]Base Datos'!$D:$D,#REF!)</f>
        <v>0</v>
      </c>
      <c r="V284" s="35">
        <f>SUMIFS('[1]Base Datos'!$N:$N,'[1]Base Datos'!$B:$B,#REF!,'[1]Base Datos'!$D:$D,#REF!)</f>
        <v>0</v>
      </c>
      <c r="W284" s="35">
        <f>SUMIFS('[1]Base Datos'!$N:$N,'[1]Base Datos'!$B:$B,#REF!,'[1]Base Datos'!$D:$D,#REF!)</f>
        <v>0</v>
      </c>
      <c r="X284" s="34">
        <f>SUMIFS('[1]Base Datos'!$N:$N,'[1]Base Datos'!$B:$B,#REF!,'[1]Base Datos'!$D:$D,#REF!)</f>
        <v>0</v>
      </c>
      <c r="Y284" s="34">
        <f>SUMIFS('[1]Base Datos'!$N:$N,'[1]Base Datos'!$B:$B,#REF!,'[1]Base Datos'!$D:$D,#REF!)</f>
        <v>0</v>
      </c>
      <c r="Z284" s="34">
        <f>SUMIFS('[1]Base Datos'!$N:$N,'[1]Base Datos'!$B:$B,#REF!,'[1]Base Datos'!$D:$D,#REF!)</f>
        <v>0</v>
      </c>
      <c r="AA284" s="34">
        <f>SUMIFS('[1]Base Datos'!$N:$N,'[1]Base Datos'!$B:$B,#REF!,'[1]Base Datos'!$D:$D,#REF!)</f>
        <v>0</v>
      </c>
      <c r="AB284" s="34">
        <f>SUMIFS('[1]Base Datos'!$N:$N,'[1]Base Datos'!$B:$B,#REF!,'[1]Base Datos'!$D:$D,#REF!)</f>
        <v>0</v>
      </c>
      <c r="AC284" s="35">
        <f>SUMIFS('[1]Base Datos'!$N:$N,'[1]Base Datos'!$B:$B,#REF!,'[1]Base Datos'!$D:$D,#REF!)</f>
        <v>0</v>
      </c>
      <c r="AD284" s="35">
        <f>SUMIFS('[1]Base Datos'!$N:$N,'[1]Base Datos'!$B:$B,#REF!,'[1]Base Datos'!$D:$D,#REF!)</f>
        <v>0</v>
      </c>
      <c r="AE284" s="34">
        <f>SUMIFS('[1]Base Datos'!$N:$N,'[1]Base Datos'!$B:$B,#REF!,'[1]Base Datos'!$D:$D,#REF!)</f>
        <v>0</v>
      </c>
      <c r="AF284" s="34">
        <f>SUMIFS('[1]Base Datos'!$N:$N,'[1]Base Datos'!$B:$B,#REF!,'[1]Base Datos'!$D:$D,#REF!)</f>
        <v>0</v>
      </c>
      <c r="AG284" s="62">
        <f>SUMIFS('[1]Base Datos'!$N:$N,'[1]Base Datos'!$B:$B,#REF!,'[1]Base Datos'!$D:$D,#REF!)</f>
        <v>0</v>
      </c>
      <c r="AH284" s="35">
        <f>SUMIFS('[1]Base Datos'!$N:$N,'[1]Base Datos'!$B:$B,#REF!,'[1]Base Datos'!$D:$D,#REF!)</f>
        <v>0</v>
      </c>
      <c r="AI284" s="67"/>
    </row>
    <row r="285" spans="1:35" hidden="1">
      <c r="A285" s="14" t="s">
        <v>35</v>
      </c>
      <c r="B285" s="12">
        <f t="shared" si="25"/>
        <v>0</v>
      </c>
      <c r="C285" s="13">
        <v>11278.65320310186</v>
      </c>
      <c r="D285" s="13">
        <f t="shared" si="26"/>
        <v>0</v>
      </c>
      <c r="E285" s="34">
        <f>SUMIFS('[1]Base Datos'!$O:$O,'[1]Base Datos'!$B:$B,#REF!,'[1]Base Datos'!$D:$D,#REF!)</f>
        <v>0</v>
      </c>
      <c r="F285" s="34">
        <f>SUMIFS('[1]Base Datos'!$O:$O,'[1]Base Datos'!$B:$B,#REF!,'[1]Base Datos'!$D:$D,#REF!)</f>
        <v>0</v>
      </c>
      <c r="G285" s="34">
        <f>SUMIFS('[1]Base Datos'!$O:$O,'[1]Base Datos'!$B:$B,#REF!,'[1]Base Datos'!$D:$D,#REF!)</f>
        <v>0</v>
      </c>
      <c r="H285" s="35">
        <f>SUMIFS('[1]Base Datos'!$O:$O,'[1]Base Datos'!$B:$B,#REF!,'[1]Base Datos'!$D:$D,#REF!)</f>
        <v>0</v>
      </c>
      <c r="I285" s="35">
        <f>SUMIFS('[1]Base Datos'!$O:$O,'[1]Base Datos'!$B:$B,#REF!,'[1]Base Datos'!$D:$D,#REF!)</f>
        <v>0</v>
      </c>
      <c r="J285" s="34">
        <f>SUMIFS('[1]Base Datos'!$O:$O,'[1]Base Datos'!$B:$B,#REF!,'[1]Base Datos'!$D:$D,#REF!)</f>
        <v>0</v>
      </c>
      <c r="K285" s="34">
        <f>SUMIFS('[1]Base Datos'!$O:$O,'[1]Base Datos'!$B:$B,#REF!,'[1]Base Datos'!$D:$D,#REF!)</f>
        <v>0</v>
      </c>
      <c r="L285" s="34">
        <f>SUMIFS('[1]Base Datos'!$O:$O,'[1]Base Datos'!$B:$B,#REF!,'[1]Base Datos'!$D:$D,#REF!)</f>
        <v>0</v>
      </c>
      <c r="M285" s="34">
        <f>SUMIFS('[1]Base Datos'!$O:$O,'[1]Base Datos'!$B:$B,#REF!,'[1]Base Datos'!$D:$D,#REF!)</f>
        <v>0</v>
      </c>
      <c r="N285" s="35">
        <f>SUMIFS('[1]Base Datos'!$O:$O,'[1]Base Datos'!$B:$B,#REF!,'[1]Base Datos'!$D:$D,#REF!)</f>
        <v>0</v>
      </c>
      <c r="O285" s="35">
        <f>SUMIFS('[1]Base Datos'!$O:$O,'[1]Base Datos'!$B:$B,#REF!,'[1]Base Datos'!$D:$D,#REF!)</f>
        <v>0</v>
      </c>
      <c r="P285" s="35">
        <f>SUMIFS('[1]Base Datos'!$O:$O,'[1]Base Datos'!$B:$B,#REF!,'[1]Base Datos'!$D:$D,#REF!)</f>
        <v>0</v>
      </c>
      <c r="Q285" s="34">
        <f>SUMIFS('[1]Base Datos'!$O:$O,'[1]Base Datos'!$B:$B,#REF!,'[1]Base Datos'!$D:$D,#REF!)</f>
        <v>0</v>
      </c>
      <c r="R285" s="34">
        <f>SUMIFS('[1]Base Datos'!$O:$O,'[1]Base Datos'!$B:$B,#REF!,'[1]Base Datos'!$D:$D,#REF!)</f>
        <v>0</v>
      </c>
      <c r="S285" s="34">
        <f>SUMIFS('[1]Base Datos'!$O:$O,'[1]Base Datos'!$B:$B,#REF!,'[1]Base Datos'!$D:$D,#REF!)</f>
        <v>0</v>
      </c>
      <c r="T285" s="34">
        <f>SUMIFS('[1]Base Datos'!$O:$O,'[1]Base Datos'!$B:$B,#REF!,'[1]Base Datos'!$D:$D,#REF!)</f>
        <v>0</v>
      </c>
      <c r="U285" s="34">
        <f>SUMIFS('[1]Base Datos'!$O:$O,'[1]Base Datos'!$B:$B,#REF!,'[1]Base Datos'!$D:$D,#REF!)</f>
        <v>0</v>
      </c>
      <c r="V285" s="35">
        <f>SUMIFS('[1]Base Datos'!$O:$O,'[1]Base Datos'!$B:$B,#REF!,'[1]Base Datos'!$D:$D,#REF!)</f>
        <v>0</v>
      </c>
      <c r="W285" s="35">
        <f>SUMIFS('[1]Base Datos'!$O:$O,'[1]Base Datos'!$B:$B,#REF!,'[1]Base Datos'!$D:$D,#REF!)</f>
        <v>0</v>
      </c>
      <c r="X285" s="34">
        <f>SUMIFS('[1]Base Datos'!$O:$O,'[1]Base Datos'!$B:$B,#REF!,'[1]Base Datos'!$D:$D,#REF!)</f>
        <v>0</v>
      </c>
      <c r="Y285" s="34">
        <f>SUMIFS('[1]Base Datos'!$O:$O,'[1]Base Datos'!$B:$B,#REF!,'[1]Base Datos'!$D:$D,#REF!)</f>
        <v>0</v>
      </c>
      <c r="Z285" s="34">
        <f>SUMIFS('[1]Base Datos'!$O:$O,'[1]Base Datos'!$B:$B,#REF!,'[1]Base Datos'!$D:$D,#REF!)</f>
        <v>0</v>
      </c>
      <c r="AA285" s="34">
        <f>SUMIFS('[1]Base Datos'!$O:$O,'[1]Base Datos'!$B:$B,#REF!,'[1]Base Datos'!$D:$D,#REF!)</f>
        <v>0</v>
      </c>
      <c r="AB285" s="34">
        <f>SUMIFS('[1]Base Datos'!$O:$O,'[1]Base Datos'!$B:$B,#REF!,'[1]Base Datos'!$D:$D,#REF!)</f>
        <v>0</v>
      </c>
      <c r="AC285" s="35">
        <f>SUMIFS('[1]Base Datos'!$O:$O,'[1]Base Datos'!$B:$B,#REF!,'[1]Base Datos'!$D:$D,#REF!)</f>
        <v>0</v>
      </c>
      <c r="AD285" s="35">
        <f>SUMIFS('[1]Base Datos'!$O:$O,'[1]Base Datos'!$B:$B,#REF!,'[1]Base Datos'!$D:$D,#REF!)</f>
        <v>0</v>
      </c>
      <c r="AE285" s="34">
        <f>SUMIFS('[1]Base Datos'!$O:$O,'[1]Base Datos'!$B:$B,#REF!,'[1]Base Datos'!$D:$D,#REF!)</f>
        <v>0</v>
      </c>
      <c r="AF285" s="34">
        <f>SUMIFS('[1]Base Datos'!$O:$O,'[1]Base Datos'!$B:$B,#REF!,'[1]Base Datos'!$D:$D,#REF!)</f>
        <v>0</v>
      </c>
      <c r="AG285" s="62">
        <f>SUMIFS('[1]Base Datos'!$O:$O,'[1]Base Datos'!$B:$B,#REF!,'[1]Base Datos'!$D:$D,#REF!)</f>
        <v>0</v>
      </c>
      <c r="AH285" s="35">
        <f>SUMIFS('[1]Base Datos'!$O:$O,'[1]Base Datos'!$B:$B,#REF!,'[1]Base Datos'!$D:$D,#REF!)</f>
        <v>0</v>
      </c>
      <c r="AI285" s="67"/>
    </row>
    <row r="286" spans="1:35" hidden="1">
      <c r="A286" s="14" t="s">
        <v>36</v>
      </c>
      <c r="B286" s="12">
        <f t="shared" si="25"/>
        <v>0</v>
      </c>
      <c r="C286" s="13">
        <v>15038.20427080248</v>
      </c>
      <c r="D286" s="13">
        <f t="shared" si="26"/>
        <v>0</v>
      </c>
      <c r="E286" s="34">
        <f>SUMIFS('[1]Base Datos'!$P:$P,'[1]Base Datos'!$B:$B,#REF!,'[1]Base Datos'!$D:$D,#REF!)</f>
        <v>0</v>
      </c>
      <c r="F286" s="34">
        <f>SUMIFS('[1]Base Datos'!$P:$P,'[1]Base Datos'!$B:$B,#REF!,'[1]Base Datos'!$D:$D,#REF!)</f>
        <v>0</v>
      </c>
      <c r="G286" s="34">
        <f>SUMIFS('[1]Base Datos'!$P:$P,'[1]Base Datos'!$B:$B,#REF!,'[1]Base Datos'!$D:$D,#REF!)</f>
        <v>0</v>
      </c>
      <c r="H286" s="35">
        <f>SUMIFS('[1]Base Datos'!$P:$P,'[1]Base Datos'!$B:$B,#REF!,'[1]Base Datos'!$D:$D,#REF!)</f>
        <v>0</v>
      </c>
      <c r="I286" s="35">
        <f>SUMIFS('[1]Base Datos'!$P:$P,'[1]Base Datos'!$B:$B,#REF!,'[1]Base Datos'!$D:$D,#REF!)</f>
        <v>0</v>
      </c>
      <c r="J286" s="34">
        <f>SUMIFS('[1]Base Datos'!$P:$P,'[1]Base Datos'!$B:$B,#REF!,'[1]Base Datos'!$D:$D,#REF!)</f>
        <v>0</v>
      </c>
      <c r="K286" s="34">
        <f>SUMIFS('[1]Base Datos'!$P:$P,'[1]Base Datos'!$B:$B,#REF!,'[1]Base Datos'!$D:$D,#REF!)</f>
        <v>0</v>
      </c>
      <c r="L286" s="34">
        <f>SUMIFS('[1]Base Datos'!$P:$P,'[1]Base Datos'!$B:$B,#REF!,'[1]Base Datos'!$D:$D,#REF!)</f>
        <v>0</v>
      </c>
      <c r="M286" s="34">
        <f>SUMIFS('[1]Base Datos'!$P:$P,'[1]Base Datos'!$B:$B,#REF!,'[1]Base Datos'!$D:$D,#REF!)</f>
        <v>0</v>
      </c>
      <c r="N286" s="35">
        <f>SUMIFS('[1]Base Datos'!$P:$P,'[1]Base Datos'!$B:$B,#REF!,'[1]Base Datos'!$D:$D,#REF!)</f>
        <v>0</v>
      </c>
      <c r="O286" s="35">
        <f>SUMIFS('[1]Base Datos'!$P:$P,'[1]Base Datos'!$B:$B,#REF!,'[1]Base Datos'!$D:$D,#REF!)</f>
        <v>0</v>
      </c>
      <c r="P286" s="35">
        <f>SUMIFS('[1]Base Datos'!$P:$P,'[1]Base Datos'!$B:$B,#REF!,'[1]Base Datos'!$D:$D,#REF!)</f>
        <v>0</v>
      </c>
      <c r="Q286" s="34">
        <f>SUMIFS('[1]Base Datos'!$P:$P,'[1]Base Datos'!$B:$B,#REF!,'[1]Base Datos'!$D:$D,#REF!)</f>
        <v>0</v>
      </c>
      <c r="R286" s="34">
        <f>SUMIFS('[1]Base Datos'!$P:$P,'[1]Base Datos'!$B:$B,#REF!,'[1]Base Datos'!$D:$D,#REF!)</f>
        <v>0</v>
      </c>
      <c r="S286" s="34">
        <f>SUMIFS('[1]Base Datos'!$P:$P,'[1]Base Datos'!$B:$B,#REF!,'[1]Base Datos'!$D:$D,#REF!)</f>
        <v>0</v>
      </c>
      <c r="T286" s="34">
        <f>SUMIFS('[1]Base Datos'!$P:$P,'[1]Base Datos'!$B:$B,#REF!,'[1]Base Datos'!$D:$D,#REF!)</f>
        <v>0</v>
      </c>
      <c r="U286" s="34">
        <f>SUMIFS('[1]Base Datos'!$P:$P,'[1]Base Datos'!$B:$B,#REF!,'[1]Base Datos'!$D:$D,#REF!)</f>
        <v>0</v>
      </c>
      <c r="V286" s="35">
        <f>SUMIFS('[1]Base Datos'!$P:$P,'[1]Base Datos'!$B:$B,#REF!,'[1]Base Datos'!$D:$D,#REF!)</f>
        <v>0</v>
      </c>
      <c r="W286" s="35">
        <f>SUMIFS('[1]Base Datos'!$P:$P,'[1]Base Datos'!$B:$B,#REF!,'[1]Base Datos'!$D:$D,#REF!)</f>
        <v>0</v>
      </c>
      <c r="X286" s="34">
        <f>SUMIFS('[1]Base Datos'!$P:$P,'[1]Base Datos'!$B:$B,#REF!,'[1]Base Datos'!$D:$D,#REF!)</f>
        <v>0</v>
      </c>
      <c r="Y286" s="34">
        <f>SUMIFS('[1]Base Datos'!$P:$P,'[1]Base Datos'!$B:$B,#REF!,'[1]Base Datos'!$D:$D,#REF!)</f>
        <v>0</v>
      </c>
      <c r="Z286" s="34">
        <f>SUMIFS('[1]Base Datos'!$P:$P,'[1]Base Datos'!$B:$B,#REF!,'[1]Base Datos'!$D:$D,#REF!)</f>
        <v>0</v>
      </c>
      <c r="AA286" s="34">
        <f>SUMIFS('[1]Base Datos'!$P:$P,'[1]Base Datos'!$B:$B,#REF!,'[1]Base Datos'!$D:$D,#REF!)</f>
        <v>0</v>
      </c>
      <c r="AB286" s="34">
        <f>SUMIFS('[1]Base Datos'!$P:$P,'[1]Base Datos'!$B:$B,#REF!,'[1]Base Datos'!$D:$D,#REF!)</f>
        <v>0</v>
      </c>
      <c r="AC286" s="35">
        <f>SUMIFS('[1]Base Datos'!$P:$P,'[1]Base Datos'!$B:$B,#REF!,'[1]Base Datos'!$D:$D,#REF!)</f>
        <v>0</v>
      </c>
      <c r="AD286" s="35">
        <f>SUMIFS('[1]Base Datos'!$P:$P,'[1]Base Datos'!$B:$B,#REF!,'[1]Base Datos'!$D:$D,#REF!)</f>
        <v>0</v>
      </c>
      <c r="AE286" s="34">
        <f>SUMIFS('[1]Base Datos'!$P:$P,'[1]Base Datos'!$B:$B,#REF!,'[1]Base Datos'!$D:$D,#REF!)</f>
        <v>0</v>
      </c>
      <c r="AF286" s="34">
        <f>SUMIFS('[1]Base Datos'!$P:$P,'[1]Base Datos'!$B:$B,#REF!,'[1]Base Datos'!$D:$D,#REF!)</f>
        <v>0</v>
      </c>
      <c r="AG286" s="62">
        <f>SUMIFS('[1]Base Datos'!$P:$P,'[1]Base Datos'!$B:$B,#REF!,'[1]Base Datos'!$D:$D,#REF!)</f>
        <v>0</v>
      </c>
      <c r="AH286" s="35">
        <f>SUMIFS('[1]Base Datos'!$P:$P,'[1]Base Datos'!$B:$B,#REF!,'[1]Base Datos'!$D:$D,#REF!)</f>
        <v>0</v>
      </c>
      <c r="AI286" s="67"/>
    </row>
    <row r="287" spans="1:35" hidden="1">
      <c r="A287" s="14" t="s">
        <v>37</v>
      </c>
      <c r="B287" s="12">
        <f t="shared" si="25"/>
        <v>0</v>
      </c>
      <c r="C287" s="13">
        <v>3759.55106770062</v>
      </c>
      <c r="D287" s="13">
        <f t="shared" si="26"/>
        <v>0</v>
      </c>
      <c r="E287" s="34">
        <f>SUMIFS('[1]Base Datos'!$Q:$Q,'[1]Base Datos'!$B:$B,#REF!,'[1]Base Datos'!$D:$D,#REF!)</f>
        <v>0</v>
      </c>
      <c r="F287" s="34">
        <f>SUMIFS('[1]Base Datos'!$Q:$Q,'[1]Base Datos'!$B:$B,#REF!,'[1]Base Datos'!$D:$D,#REF!)</f>
        <v>0</v>
      </c>
      <c r="G287" s="34">
        <f>SUMIFS('[1]Base Datos'!$Q:$Q,'[1]Base Datos'!$B:$B,#REF!,'[1]Base Datos'!$D:$D,#REF!)</f>
        <v>0</v>
      </c>
      <c r="H287" s="35">
        <f>SUMIFS('[1]Base Datos'!$Q:$Q,'[1]Base Datos'!$B:$B,#REF!,'[1]Base Datos'!$D:$D,#REF!)</f>
        <v>0</v>
      </c>
      <c r="I287" s="35">
        <f>SUMIFS('[1]Base Datos'!$Q:$Q,'[1]Base Datos'!$B:$B,#REF!,'[1]Base Datos'!$D:$D,#REF!)</f>
        <v>0</v>
      </c>
      <c r="J287" s="34">
        <f>SUMIFS('[1]Base Datos'!$Q:$Q,'[1]Base Datos'!$B:$B,#REF!,'[1]Base Datos'!$D:$D,#REF!)</f>
        <v>0</v>
      </c>
      <c r="K287" s="34">
        <f>SUMIFS('[1]Base Datos'!$Q:$Q,'[1]Base Datos'!$B:$B,#REF!,'[1]Base Datos'!$D:$D,#REF!)</f>
        <v>0</v>
      </c>
      <c r="L287" s="34">
        <f>SUMIFS('[1]Base Datos'!$Q:$Q,'[1]Base Datos'!$B:$B,#REF!,'[1]Base Datos'!$D:$D,#REF!)</f>
        <v>0</v>
      </c>
      <c r="M287" s="34">
        <f>SUMIFS('[1]Base Datos'!$Q:$Q,'[1]Base Datos'!$B:$B,#REF!,'[1]Base Datos'!$D:$D,#REF!)</f>
        <v>0</v>
      </c>
      <c r="N287" s="35">
        <f>SUMIFS('[1]Base Datos'!$Q:$Q,'[1]Base Datos'!$B:$B,#REF!,'[1]Base Datos'!$D:$D,#REF!)</f>
        <v>0</v>
      </c>
      <c r="O287" s="35">
        <f>SUMIFS('[1]Base Datos'!$Q:$Q,'[1]Base Datos'!$B:$B,#REF!,'[1]Base Datos'!$D:$D,#REF!)</f>
        <v>0</v>
      </c>
      <c r="P287" s="35">
        <f>SUMIFS('[1]Base Datos'!$Q:$Q,'[1]Base Datos'!$B:$B,#REF!,'[1]Base Datos'!$D:$D,#REF!)</f>
        <v>0</v>
      </c>
      <c r="Q287" s="34">
        <f>SUMIFS('[1]Base Datos'!$Q:$Q,'[1]Base Datos'!$B:$B,#REF!,'[1]Base Datos'!$D:$D,#REF!)</f>
        <v>0</v>
      </c>
      <c r="R287" s="34">
        <f>SUMIFS('[1]Base Datos'!$Q:$Q,'[1]Base Datos'!$B:$B,#REF!,'[1]Base Datos'!$D:$D,#REF!)</f>
        <v>0</v>
      </c>
      <c r="S287" s="34">
        <f>SUMIFS('[1]Base Datos'!$Q:$Q,'[1]Base Datos'!$B:$B,#REF!,'[1]Base Datos'!$D:$D,#REF!)</f>
        <v>0</v>
      </c>
      <c r="T287" s="34">
        <f>SUMIFS('[1]Base Datos'!$Q:$Q,'[1]Base Datos'!$B:$B,#REF!,'[1]Base Datos'!$D:$D,#REF!)</f>
        <v>0</v>
      </c>
      <c r="U287" s="34">
        <f>SUMIFS('[1]Base Datos'!$Q:$Q,'[1]Base Datos'!$B:$B,#REF!,'[1]Base Datos'!$D:$D,#REF!)</f>
        <v>0</v>
      </c>
      <c r="V287" s="35">
        <f>SUMIFS('[1]Base Datos'!$Q:$Q,'[1]Base Datos'!$B:$B,#REF!,'[1]Base Datos'!$D:$D,#REF!)</f>
        <v>0</v>
      </c>
      <c r="W287" s="35">
        <f>SUMIFS('[1]Base Datos'!$Q:$Q,'[1]Base Datos'!$B:$B,#REF!,'[1]Base Datos'!$D:$D,#REF!)</f>
        <v>0</v>
      </c>
      <c r="X287" s="34">
        <f>SUMIFS('[1]Base Datos'!$Q:$Q,'[1]Base Datos'!$B:$B,#REF!,'[1]Base Datos'!$D:$D,#REF!)</f>
        <v>0</v>
      </c>
      <c r="Y287" s="34">
        <f>SUMIFS('[1]Base Datos'!$Q:$Q,'[1]Base Datos'!$B:$B,#REF!,'[1]Base Datos'!$D:$D,#REF!)</f>
        <v>0</v>
      </c>
      <c r="Z287" s="34">
        <f>SUMIFS('[1]Base Datos'!$Q:$Q,'[1]Base Datos'!$B:$B,#REF!,'[1]Base Datos'!$D:$D,#REF!)</f>
        <v>0</v>
      </c>
      <c r="AA287" s="34">
        <f>SUMIFS('[1]Base Datos'!$Q:$Q,'[1]Base Datos'!$B:$B,#REF!,'[1]Base Datos'!$D:$D,#REF!)</f>
        <v>0</v>
      </c>
      <c r="AB287" s="34">
        <f>SUMIFS('[1]Base Datos'!$Q:$Q,'[1]Base Datos'!$B:$B,#REF!,'[1]Base Datos'!$D:$D,#REF!)</f>
        <v>0</v>
      </c>
      <c r="AC287" s="35">
        <f>SUMIFS('[1]Base Datos'!$Q:$Q,'[1]Base Datos'!$B:$B,#REF!,'[1]Base Datos'!$D:$D,#REF!)</f>
        <v>0</v>
      </c>
      <c r="AD287" s="35">
        <f>SUMIFS('[1]Base Datos'!$Q:$Q,'[1]Base Datos'!$B:$B,#REF!,'[1]Base Datos'!$D:$D,#REF!)</f>
        <v>0</v>
      </c>
      <c r="AE287" s="34">
        <f>SUMIFS('[1]Base Datos'!$Q:$Q,'[1]Base Datos'!$B:$B,#REF!,'[1]Base Datos'!$D:$D,#REF!)</f>
        <v>0</v>
      </c>
      <c r="AF287" s="34">
        <f>SUMIFS('[1]Base Datos'!$Q:$Q,'[1]Base Datos'!$B:$B,#REF!,'[1]Base Datos'!$D:$D,#REF!)</f>
        <v>0</v>
      </c>
      <c r="AG287" s="62">
        <f>SUMIFS('[1]Base Datos'!$Q:$Q,'[1]Base Datos'!$B:$B,#REF!,'[1]Base Datos'!$D:$D,#REF!)</f>
        <v>0</v>
      </c>
      <c r="AH287" s="35">
        <f>SUMIFS('[1]Base Datos'!$Q:$Q,'[1]Base Datos'!$B:$B,#REF!,'[1]Base Datos'!$D:$D,#REF!)</f>
        <v>0</v>
      </c>
      <c r="AI287" s="67"/>
    </row>
    <row r="288" spans="1:35" hidden="1">
      <c r="A288" s="14" t="s">
        <v>38</v>
      </c>
      <c r="B288" s="12">
        <f t="shared" si="25"/>
        <v>0</v>
      </c>
      <c r="C288" s="13">
        <v>6578.9212946479201</v>
      </c>
      <c r="D288" s="13">
        <f t="shared" si="26"/>
        <v>0</v>
      </c>
      <c r="E288" s="34">
        <f>SUMIFS('[1]Base Datos'!$R:$R,'[1]Base Datos'!$B:$B,#REF!,'[1]Base Datos'!$D:$D,#REF!)</f>
        <v>0</v>
      </c>
      <c r="F288" s="34">
        <f>SUMIFS('[1]Base Datos'!$R:$R,'[1]Base Datos'!$B:$B,#REF!,'[1]Base Datos'!$D:$D,#REF!)</f>
        <v>0</v>
      </c>
      <c r="G288" s="34">
        <f>SUMIFS('[1]Base Datos'!$R:$R,'[1]Base Datos'!$B:$B,#REF!,'[1]Base Datos'!$D:$D,#REF!)</f>
        <v>0</v>
      </c>
      <c r="H288" s="35">
        <f>SUMIFS('[1]Base Datos'!$R:$R,'[1]Base Datos'!$B:$B,#REF!,'[1]Base Datos'!$D:$D,#REF!)</f>
        <v>0</v>
      </c>
      <c r="I288" s="35">
        <f>SUMIFS('[1]Base Datos'!$R:$R,'[1]Base Datos'!$B:$B,#REF!,'[1]Base Datos'!$D:$D,#REF!)</f>
        <v>0</v>
      </c>
      <c r="J288" s="34">
        <f>SUMIFS('[1]Base Datos'!$R:$R,'[1]Base Datos'!$B:$B,#REF!,'[1]Base Datos'!$D:$D,#REF!)</f>
        <v>0</v>
      </c>
      <c r="K288" s="34">
        <f>SUMIFS('[1]Base Datos'!$R:$R,'[1]Base Datos'!$B:$B,#REF!,'[1]Base Datos'!$D:$D,#REF!)</f>
        <v>0</v>
      </c>
      <c r="L288" s="34">
        <f>SUMIFS('[1]Base Datos'!$R:$R,'[1]Base Datos'!$B:$B,#REF!,'[1]Base Datos'!$D:$D,#REF!)</f>
        <v>0</v>
      </c>
      <c r="M288" s="34">
        <f>SUMIFS('[1]Base Datos'!$R:$R,'[1]Base Datos'!$B:$B,#REF!,'[1]Base Datos'!$D:$D,#REF!)</f>
        <v>0</v>
      </c>
      <c r="N288" s="35">
        <f>SUMIFS('[1]Base Datos'!$R:$R,'[1]Base Datos'!$B:$B,#REF!,'[1]Base Datos'!$D:$D,#REF!)</f>
        <v>0</v>
      </c>
      <c r="O288" s="35">
        <f>SUMIFS('[1]Base Datos'!$R:$R,'[1]Base Datos'!$B:$B,#REF!,'[1]Base Datos'!$D:$D,#REF!)</f>
        <v>0</v>
      </c>
      <c r="P288" s="35">
        <f>SUMIFS('[1]Base Datos'!$R:$R,'[1]Base Datos'!$B:$B,#REF!,'[1]Base Datos'!$D:$D,#REF!)</f>
        <v>0</v>
      </c>
      <c r="Q288" s="34">
        <f>SUMIFS('[1]Base Datos'!$R:$R,'[1]Base Datos'!$B:$B,#REF!,'[1]Base Datos'!$D:$D,#REF!)</f>
        <v>0</v>
      </c>
      <c r="R288" s="34">
        <f>SUMIFS('[1]Base Datos'!$R:$R,'[1]Base Datos'!$B:$B,#REF!,'[1]Base Datos'!$D:$D,#REF!)</f>
        <v>0</v>
      </c>
      <c r="S288" s="34">
        <f>SUMIFS('[1]Base Datos'!$R:$R,'[1]Base Datos'!$B:$B,#REF!,'[1]Base Datos'!$D:$D,#REF!)</f>
        <v>0</v>
      </c>
      <c r="T288" s="34">
        <f>SUMIFS('[1]Base Datos'!$R:$R,'[1]Base Datos'!$B:$B,#REF!,'[1]Base Datos'!$D:$D,#REF!)</f>
        <v>0</v>
      </c>
      <c r="U288" s="34">
        <f>SUMIFS('[1]Base Datos'!$R:$R,'[1]Base Datos'!$B:$B,#REF!,'[1]Base Datos'!$D:$D,#REF!)</f>
        <v>0</v>
      </c>
      <c r="V288" s="35">
        <f>SUMIFS('[1]Base Datos'!$R:$R,'[1]Base Datos'!$B:$B,#REF!,'[1]Base Datos'!$D:$D,#REF!)</f>
        <v>0</v>
      </c>
      <c r="W288" s="35">
        <f>SUMIFS('[1]Base Datos'!$R:$R,'[1]Base Datos'!$B:$B,#REF!,'[1]Base Datos'!$D:$D,#REF!)</f>
        <v>0</v>
      </c>
      <c r="X288" s="34">
        <f>SUMIFS('[1]Base Datos'!$R:$R,'[1]Base Datos'!$B:$B,#REF!,'[1]Base Datos'!$D:$D,#REF!)</f>
        <v>0</v>
      </c>
      <c r="Y288" s="34">
        <f>SUMIFS('[1]Base Datos'!$R:$R,'[1]Base Datos'!$B:$B,#REF!,'[1]Base Datos'!$D:$D,#REF!)</f>
        <v>0</v>
      </c>
      <c r="Z288" s="34">
        <f>SUMIFS('[1]Base Datos'!$R:$R,'[1]Base Datos'!$B:$B,#REF!,'[1]Base Datos'!$D:$D,#REF!)</f>
        <v>0</v>
      </c>
      <c r="AA288" s="34">
        <f>SUMIFS('[1]Base Datos'!$R:$R,'[1]Base Datos'!$B:$B,#REF!,'[1]Base Datos'!$D:$D,#REF!)</f>
        <v>0</v>
      </c>
      <c r="AB288" s="34">
        <f>SUMIFS('[1]Base Datos'!$R:$R,'[1]Base Datos'!$B:$B,#REF!,'[1]Base Datos'!$D:$D,#REF!)</f>
        <v>0</v>
      </c>
      <c r="AC288" s="35">
        <f>SUMIFS('[1]Base Datos'!$R:$R,'[1]Base Datos'!$B:$B,#REF!,'[1]Base Datos'!$D:$D,#REF!)</f>
        <v>0</v>
      </c>
      <c r="AD288" s="35">
        <f>SUMIFS('[1]Base Datos'!$R:$R,'[1]Base Datos'!$B:$B,#REF!,'[1]Base Datos'!$D:$D,#REF!)</f>
        <v>0</v>
      </c>
      <c r="AE288" s="34">
        <f>SUMIFS('[1]Base Datos'!$R:$R,'[1]Base Datos'!$B:$B,#REF!,'[1]Base Datos'!$D:$D,#REF!)</f>
        <v>0</v>
      </c>
      <c r="AF288" s="34">
        <f>SUMIFS('[1]Base Datos'!$R:$R,'[1]Base Datos'!$B:$B,#REF!,'[1]Base Datos'!$D:$D,#REF!)</f>
        <v>0</v>
      </c>
      <c r="AG288" s="62">
        <f>SUMIFS('[1]Base Datos'!$R:$R,'[1]Base Datos'!$B:$B,#REF!,'[1]Base Datos'!$D:$D,#REF!)</f>
        <v>0</v>
      </c>
      <c r="AH288" s="35">
        <f>SUMIFS('[1]Base Datos'!$R:$R,'[1]Base Datos'!$B:$B,#REF!,'[1]Base Datos'!$D:$D,#REF!)</f>
        <v>0</v>
      </c>
      <c r="AI288" s="67"/>
    </row>
    <row r="289" spans="1:35" hidden="1">
      <c r="A289" s="14" t="s">
        <v>39</v>
      </c>
      <c r="B289" s="12">
        <f t="shared" si="25"/>
        <v>0</v>
      </c>
      <c r="C289" s="13">
        <v>7519.10213540124</v>
      </c>
      <c r="D289" s="13">
        <f t="shared" si="26"/>
        <v>0</v>
      </c>
      <c r="E289" s="34">
        <f>SUMIFS('[1]Base Datos'!$S:$S,'[1]Base Datos'!$B:$B,#REF!,'[1]Base Datos'!$D:$D,#REF!)</f>
        <v>0</v>
      </c>
      <c r="F289" s="34">
        <f>SUMIFS('[1]Base Datos'!$S:$S,'[1]Base Datos'!$B:$B,#REF!,'[1]Base Datos'!$D:$D,#REF!)</f>
        <v>0</v>
      </c>
      <c r="G289" s="34">
        <f>SUMIFS('[1]Base Datos'!$S:$S,'[1]Base Datos'!$B:$B,#REF!,'[1]Base Datos'!$D:$D,#REF!)</f>
        <v>0</v>
      </c>
      <c r="H289" s="35">
        <f>SUMIFS('[1]Base Datos'!$S:$S,'[1]Base Datos'!$B:$B,#REF!,'[1]Base Datos'!$D:$D,#REF!)</f>
        <v>0</v>
      </c>
      <c r="I289" s="35">
        <f>SUMIFS('[1]Base Datos'!$S:$S,'[1]Base Datos'!$B:$B,#REF!,'[1]Base Datos'!$D:$D,#REF!)</f>
        <v>0</v>
      </c>
      <c r="J289" s="34">
        <f>SUMIFS('[1]Base Datos'!$S:$S,'[1]Base Datos'!$B:$B,#REF!,'[1]Base Datos'!$D:$D,#REF!)</f>
        <v>0</v>
      </c>
      <c r="K289" s="34">
        <f>SUMIFS('[1]Base Datos'!$S:$S,'[1]Base Datos'!$B:$B,#REF!,'[1]Base Datos'!$D:$D,#REF!)</f>
        <v>0</v>
      </c>
      <c r="L289" s="34">
        <f>SUMIFS('[1]Base Datos'!$S:$S,'[1]Base Datos'!$B:$B,#REF!,'[1]Base Datos'!$D:$D,#REF!)</f>
        <v>0</v>
      </c>
      <c r="M289" s="34">
        <f>SUMIFS('[1]Base Datos'!$S:$S,'[1]Base Datos'!$B:$B,#REF!,'[1]Base Datos'!$D:$D,#REF!)</f>
        <v>0</v>
      </c>
      <c r="N289" s="35">
        <f>SUMIFS('[1]Base Datos'!$S:$S,'[1]Base Datos'!$B:$B,#REF!,'[1]Base Datos'!$D:$D,#REF!)</f>
        <v>0</v>
      </c>
      <c r="O289" s="35">
        <f>SUMIFS('[1]Base Datos'!$S:$S,'[1]Base Datos'!$B:$B,#REF!,'[1]Base Datos'!$D:$D,#REF!)</f>
        <v>0</v>
      </c>
      <c r="P289" s="35">
        <f>SUMIFS('[1]Base Datos'!$S:$S,'[1]Base Datos'!$B:$B,#REF!,'[1]Base Datos'!$D:$D,#REF!)</f>
        <v>0</v>
      </c>
      <c r="Q289" s="34">
        <f>SUMIFS('[1]Base Datos'!$S:$S,'[1]Base Datos'!$B:$B,#REF!,'[1]Base Datos'!$D:$D,#REF!)</f>
        <v>0</v>
      </c>
      <c r="R289" s="34">
        <f>SUMIFS('[1]Base Datos'!$S:$S,'[1]Base Datos'!$B:$B,#REF!,'[1]Base Datos'!$D:$D,#REF!)</f>
        <v>0</v>
      </c>
      <c r="S289" s="34">
        <f>SUMIFS('[1]Base Datos'!$S:$S,'[1]Base Datos'!$B:$B,#REF!,'[1]Base Datos'!$D:$D,#REF!)</f>
        <v>0</v>
      </c>
      <c r="T289" s="34">
        <f>SUMIFS('[1]Base Datos'!$S:$S,'[1]Base Datos'!$B:$B,#REF!,'[1]Base Datos'!$D:$D,#REF!)</f>
        <v>0</v>
      </c>
      <c r="U289" s="34">
        <f>SUMIFS('[1]Base Datos'!$S:$S,'[1]Base Datos'!$B:$B,#REF!,'[1]Base Datos'!$D:$D,#REF!)</f>
        <v>0</v>
      </c>
      <c r="V289" s="35">
        <f>SUMIFS('[1]Base Datos'!$S:$S,'[1]Base Datos'!$B:$B,#REF!,'[1]Base Datos'!$D:$D,#REF!)</f>
        <v>0</v>
      </c>
      <c r="W289" s="35">
        <f>SUMIFS('[1]Base Datos'!$S:$S,'[1]Base Datos'!$B:$B,#REF!,'[1]Base Datos'!$D:$D,#REF!)</f>
        <v>0</v>
      </c>
      <c r="X289" s="34">
        <f>SUMIFS('[1]Base Datos'!$S:$S,'[1]Base Datos'!$B:$B,#REF!,'[1]Base Datos'!$D:$D,#REF!)</f>
        <v>0</v>
      </c>
      <c r="Y289" s="34">
        <f>SUMIFS('[1]Base Datos'!$S:$S,'[1]Base Datos'!$B:$B,#REF!,'[1]Base Datos'!$D:$D,#REF!)</f>
        <v>0</v>
      </c>
      <c r="Z289" s="34">
        <f>SUMIFS('[1]Base Datos'!$S:$S,'[1]Base Datos'!$B:$B,#REF!,'[1]Base Datos'!$D:$D,#REF!)</f>
        <v>0</v>
      </c>
      <c r="AA289" s="34">
        <f>SUMIFS('[1]Base Datos'!$S:$S,'[1]Base Datos'!$B:$B,#REF!,'[1]Base Datos'!$D:$D,#REF!)</f>
        <v>0</v>
      </c>
      <c r="AB289" s="34">
        <f>SUMIFS('[1]Base Datos'!$S:$S,'[1]Base Datos'!$B:$B,#REF!,'[1]Base Datos'!$D:$D,#REF!)</f>
        <v>0</v>
      </c>
      <c r="AC289" s="35">
        <f>SUMIFS('[1]Base Datos'!$S:$S,'[1]Base Datos'!$B:$B,#REF!,'[1]Base Datos'!$D:$D,#REF!)</f>
        <v>0</v>
      </c>
      <c r="AD289" s="35">
        <f>SUMIFS('[1]Base Datos'!$S:$S,'[1]Base Datos'!$B:$B,#REF!,'[1]Base Datos'!$D:$D,#REF!)</f>
        <v>0</v>
      </c>
      <c r="AE289" s="34">
        <f>SUMIFS('[1]Base Datos'!$S:$S,'[1]Base Datos'!$B:$B,#REF!,'[1]Base Datos'!$D:$D,#REF!)</f>
        <v>0</v>
      </c>
      <c r="AF289" s="34">
        <f>SUMIFS('[1]Base Datos'!$S:$S,'[1]Base Datos'!$B:$B,#REF!,'[1]Base Datos'!$D:$D,#REF!)</f>
        <v>0</v>
      </c>
      <c r="AG289" s="62">
        <f>SUMIFS('[1]Base Datos'!$S:$S,'[1]Base Datos'!$B:$B,#REF!,'[1]Base Datos'!$D:$D,#REF!)</f>
        <v>0</v>
      </c>
      <c r="AH289" s="35">
        <f>SUMIFS('[1]Base Datos'!$S:$S,'[1]Base Datos'!$B:$B,#REF!,'[1]Base Datos'!$D:$D,#REF!)</f>
        <v>0</v>
      </c>
      <c r="AI289" s="67"/>
    </row>
    <row r="290" spans="1:35" hidden="1">
      <c r="A290" s="14" t="s">
        <v>40</v>
      </c>
      <c r="B290" s="12">
        <f t="shared" si="25"/>
        <v>0</v>
      </c>
      <c r="C290" s="13">
        <v>14098.023430049159</v>
      </c>
      <c r="D290" s="13">
        <f t="shared" si="26"/>
        <v>0</v>
      </c>
      <c r="E290" s="34">
        <f>SUMIFS('[1]Base Datos'!$AA:$AA,'[1]Base Datos'!$B:$B,#REF!,'[1]Base Datos'!$D:$D,#REF!)</f>
        <v>0</v>
      </c>
      <c r="F290" s="34">
        <f>SUMIFS('[1]Base Datos'!$AA:$AA,'[1]Base Datos'!$B:$B,#REF!,'[1]Base Datos'!$D:$D,#REF!)</f>
        <v>0</v>
      </c>
      <c r="G290" s="34">
        <f>SUMIFS('[1]Base Datos'!$AA:$AA,'[1]Base Datos'!$B:$B,#REF!,'[1]Base Datos'!$D:$D,#REF!)</f>
        <v>0</v>
      </c>
      <c r="H290" s="35">
        <f>SUMIFS('[1]Base Datos'!$AA:$AA,'[1]Base Datos'!$B:$B,#REF!,'[1]Base Datos'!$D:$D,#REF!)</f>
        <v>0</v>
      </c>
      <c r="I290" s="35">
        <f>SUMIFS('[1]Base Datos'!$AA:$AA,'[1]Base Datos'!$B:$B,#REF!,'[1]Base Datos'!$D:$D,#REF!)</f>
        <v>0</v>
      </c>
      <c r="J290" s="34">
        <f>SUMIFS('[1]Base Datos'!$AA:$AA,'[1]Base Datos'!$B:$B,#REF!,'[1]Base Datos'!$D:$D,#REF!)</f>
        <v>0</v>
      </c>
      <c r="K290" s="34">
        <f>SUMIFS('[1]Base Datos'!$AA:$AA,'[1]Base Datos'!$B:$B,#REF!,'[1]Base Datos'!$D:$D,#REF!)</f>
        <v>0</v>
      </c>
      <c r="L290" s="34">
        <f>SUMIFS('[1]Base Datos'!$AA:$AA,'[1]Base Datos'!$B:$B,#REF!,'[1]Base Datos'!$D:$D,#REF!)</f>
        <v>0</v>
      </c>
      <c r="M290" s="34">
        <f>SUMIFS('[1]Base Datos'!$AA:$AA,'[1]Base Datos'!$B:$B,#REF!,'[1]Base Datos'!$D:$D,#REF!)</f>
        <v>0</v>
      </c>
      <c r="N290" s="35">
        <f>SUMIFS('[1]Base Datos'!$AA:$AA,'[1]Base Datos'!$B:$B,#REF!,'[1]Base Datos'!$D:$D,#REF!)</f>
        <v>0</v>
      </c>
      <c r="O290" s="35">
        <f>SUMIFS('[1]Base Datos'!$AA:$AA,'[1]Base Datos'!$B:$B,#REF!,'[1]Base Datos'!$D:$D,#REF!)</f>
        <v>0</v>
      </c>
      <c r="P290" s="35">
        <f>SUMIFS('[1]Base Datos'!$AA:$AA,'[1]Base Datos'!$B:$B,#REF!,'[1]Base Datos'!$D:$D,#REF!)</f>
        <v>0</v>
      </c>
      <c r="Q290" s="34">
        <f>SUMIFS('[1]Base Datos'!$AA:$AA,'[1]Base Datos'!$B:$B,#REF!,'[1]Base Datos'!$D:$D,#REF!)</f>
        <v>0</v>
      </c>
      <c r="R290" s="34">
        <f>SUMIFS('[1]Base Datos'!$AA:$AA,'[1]Base Datos'!$B:$B,#REF!,'[1]Base Datos'!$D:$D,#REF!)</f>
        <v>0</v>
      </c>
      <c r="S290" s="34">
        <f>SUMIFS('[1]Base Datos'!$AA:$AA,'[1]Base Datos'!$B:$B,#REF!,'[1]Base Datos'!$D:$D,#REF!)</f>
        <v>0</v>
      </c>
      <c r="T290" s="34">
        <f>SUMIFS('[1]Base Datos'!$AA:$AA,'[1]Base Datos'!$B:$B,#REF!,'[1]Base Datos'!$D:$D,#REF!)</f>
        <v>0</v>
      </c>
      <c r="U290" s="34">
        <f>SUMIFS('[1]Base Datos'!$AA:$AA,'[1]Base Datos'!$B:$B,#REF!,'[1]Base Datos'!$D:$D,#REF!)</f>
        <v>0</v>
      </c>
      <c r="V290" s="35">
        <f>SUMIFS('[1]Base Datos'!$AA:$AA,'[1]Base Datos'!$B:$B,#REF!,'[1]Base Datos'!$D:$D,#REF!)</f>
        <v>0</v>
      </c>
      <c r="W290" s="35">
        <f>SUMIFS('[1]Base Datos'!$AA:$AA,'[1]Base Datos'!$B:$B,#REF!,'[1]Base Datos'!$D:$D,#REF!)</f>
        <v>0</v>
      </c>
      <c r="X290" s="34">
        <f>SUMIFS('[1]Base Datos'!$AA:$AA,'[1]Base Datos'!$B:$B,#REF!,'[1]Base Datos'!$D:$D,#REF!)</f>
        <v>0</v>
      </c>
      <c r="Y290" s="34">
        <f>SUMIFS('[1]Base Datos'!$AA:$AA,'[1]Base Datos'!$B:$B,#REF!,'[1]Base Datos'!$D:$D,#REF!)</f>
        <v>0</v>
      </c>
      <c r="Z290" s="34">
        <f>SUMIFS('[1]Base Datos'!$AA:$AA,'[1]Base Datos'!$B:$B,#REF!,'[1]Base Datos'!$D:$D,#REF!)</f>
        <v>0</v>
      </c>
      <c r="AA290" s="34">
        <f>SUMIFS('[1]Base Datos'!$AA:$AA,'[1]Base Datos'!$B:$B,#REF!,'[1]Base Datos'!$D:$D,#REF!)</f>
        <v>0</v>
      </c>
      <c r="AB290" s="34">
        <f>SUMIFS('[1]Base Datos'!$AA:$AA,'[1]Base Datos'!$B:$B,#REF!,'[1]Base Datos'!$D:$D,#REF!)</f>
        <v>0</v>
      </c>
      <c r="AC290" s="35">
        <f>SUMIFS('[1]Base Datos'!$AA:$AA,'[1]Base Datos'!$B:$B,#REF!,'[1]Base Datos'!$D:$D,#REF!)</f>
        <v>0</v>
      </c>
      <c r="AD290" s="35">
        <f>SUMIFS('[1]Base Datos'!$AA:$AA,'[1]Base Datos'!$B:$B,#REF!,'[1]Base Datos'!$D:$D,#REF!)</f>
        <v>0</v>
      </c>
      <c r="AE290" s="34">
        <f>SUMIFS('[1]Base Datos'!$AA:$AA,'[1]Base Datos'!$B:$B,#REF!,'[1]Base Datos'!$D:$D,#REF!)</f>
        <v>0</v>
      </c>
      <c r="AF290" s="34">
        <f>SUMIFS('[1]Base Datos'!$AA:$AA,'[1]Base Datos'!$B:$B,#REF!,'[1]Base Datos'!$D:$D,#REF!)</f>
        <v>0</v>
      </c>
      <c r="AG290" s="62">
        <f>SUMIFS('[1]Base Datos'!$AA:$AA,'[1]Base Datos'!$B:$B,#REF!,'[1]Base Datos'!$D:$D,#REF!)</f>
        <v>0</v>
      </c>
      <c r="AH290" s="35">
        <f>SUMIFS('[1]Base Datos'!$AA:$AA,'[1]Base Datos'!$B:$B,#REF!,'[1]Base Datos'!$D:$D,#REF!)</f>
        <v>0</v>
      </c>
      <c r="AI290" s="67"/>
    </row>
    <row r="291" spans="1:35" hidden="1">
      <c r="A291" s="14" t="s">
        <v>41</v>
      </c>
      <c r="B291" s="12">
        <f t="shared" si="25"/>
        <v>0</v>
      </c>
      <c r="C291" s="13">
        <v>17857.574497749778</v>
      </c>
      <c r="D291" s="13">
        <f t="shared" si="26"/>
        <v>0</v>
      </c>
      <c r="E291" s="34">
        <f>SUMIFS('[1]Base Datos'!$AB:$AB,'[1]Base Datos'!$B:$B,#REF!,'[1]Base Datos'!$D:$D,#REF!)</f>
        <v>0</v>
      </c>
      <c r="F291" s="34">
        <f>SUMIFS('[1]Base Datos'!$AB:$AB,'[1]Base Datos'!$B:$B,#REF!,'[1]Base Datos'!$D:$D,#REF!)</f>
        <v>0</v>
      </c>
      <c r="G291" s="34">
        <f>SUMIFS('[1]Base Datos'!$AB:$AB,'[1]Base Datos'!$B:$B,#REF!,'[1]Base Datos'!$D:$D,#REF!)</f>
        <v>0</v>
      </c>
      <c r="H291" s="35">
        <f>SUMIFS('[1]Base Datos'!$AB:$AB,'[1]Base Datos'!$B:$B,#REF!,'[1]Base Datos'!$D:$D,#REF!)</f>
        <v>0</v>
      </c>
      <c r="I291" s="35">
        <f>SUMIFS('[1]Base Datos'!$AB:$AB,'[1]Base Datos'!$B:$B,#REF!,'[1]Base Datos'!$D:$D,#REF!)</f>
        <v>0</v>
      </c>
      <c r="J291" s="34">
        <f>SUMIFS('[1]Base Datos'!$AB:$AB,'[1]Base Datos'!$B:$B,#REF!,'[1]Base Datos'!$D:$D,#REF!)</f>
        <v>0</v>
      </c>
      <c r="K291" s="34">
        <f>SUMIFS('[1]Base Datos'!$AB:$AB,'[1]Base Datos'!$B:$B,#REF!,'[1]Base Datos'!$D:$D,#REF!)</f>
        <v>0</v>
      </c>
      <c r="L291" s="34">
        <f>SUMIFS('[1]Base Datos'!$AB:$AB,'[1]Base Datos'!$B:$B,#REF!,'[1]Base Datos'!$D:$D,#REF!)</f>
        <v>0</v>
      </c>
      <c r="M291" s="34">
        <f>SUMIFS('[1]Base Datos'!$AB:$AB,'[1]Base Datos'!$B:$B,#REF!,'[1]Base Datos'!$D:$D,#REF!)</f>
        <v>0</v>
      </c>
      <c r="N291" s="35">
        <f>SUMIFS('[1]Base Datos'!$AB:$AB,'[1]Base Datos'!$B:$B,#REF!,'[1]Base Datos'!$D:$D,#REF!)</f>
        <v>0</v>
      </c>
      <c r="O291" s="35">
        <f>SUMIFS('[1]Base Datos'!$AB:$AB,'[1]Base Datos'!$B:$B,#REF!,'[1]Base Datos'!$D:$D,#REF!)</f>
        <v>0</v>
      </c>
      <c r="P291" s="35">
        <f>SUMIFS('[1]Base Datos'!$AB:$AB,'[1]Base Datos'!$B:$B,#REF!,'[1]Base Datos'!$D:$D,#REF!)</f>
        <v>0</v>
      </c>
      <c r="Q291" s="34">
        <f>SUMIFS('[1]Base Datos'!$AB:$AB,'[1]Base Datos'!$B:$B,#REF!,'[1]Base Datos'!$D:$D,#REF!)</f>
        <v>0</v>
      </c>
      <c r="R291" s="34">
        <f>SUMIFS('[1]Base Datos'!$AB:$AB,'[1]Base Datos'!$B:$B,#REF!,'[1]Base Datos'!$D:$D,#REF!)</f>
        <v>0</v>
      </c>
      <c r="S291" s="34">
        <f>SUMIFS('[1]Base Datos'!$AB:$AB,'[1]Base Datos'!$B:$B,#REF!,'[1]Base Datos'!$D:$D,#REF!)</f>
        <v>0</v>
      </c>
      <c r="T291" s="34">
        <f>SUMIFS('[1]Base Datos'!$AB:$AB,'[1]Base Datos'!$B:$B,#REF!,'[1]Base Datos'!$D:$D,#REF!)</f>
        <v>0</v>
      </c>
      <c r="U291" s="34">
        <f>SUMIFS('[1]Base Datos'!$AB:$AB,'[1]Base Datos'!$B:$B,#REF!,'[1]Base Datos'!$D:$D,#REF!)</f>
        <v>0</v>
      </c>
      <c r="V291" s="35">
        <f>SUMIFS('[1]Base Datos'!$AB:$AB,'[1]Base Datos'!$B:$B,#REF!,'[1]Base Datos'!$D:$D,#REF!)</f>
        <v>0</v>
      </c>
      <c r="W291" s="35">
        <f>SUMIFS('[1]Base Datos'!$AB:$AB,'[1]Base Datos'!$B:$B,#REF!,'[1]Base Datos'!$D:$D,#REF!)</f>
        <v>0</v>
      </c>
      <c r="X291" s="34">
        <f>SUMIFS('[1]Base Datos'!$AB:$AB,'[1]Base Datos'!$B:$B,#REF!,'[1]Base Datos'!$D:$D,#REF!)</f>
        <v>0</v>
      </c>
      <c r="Y291" s="34">
        <f>SUMIFS('[1]Base Datos'!$AB:$AB,'[1]Base Datos'!$B:$B,#REF!,'[1]Base Datos'!$D:$D,#REF!)</f>
        <v>0</v>
      </c>
      <c r="Z291" s="34">
        <f>SUMIFS('[1]Base Datos'!$AB:$AB,'[1]Base Datos'!$B:$B,#REF!,'[1]Base Datos'!$D:$D,#REF!)</f>
        <v>0</v>
      </c>
      <c r="AA291" s="34">
        <f>SUMIFS('[1]Base Datos'!$AB:$AB,'[1]Base Datos'!$B:$B,#REF!,'[1]Base Datos'!$D:$D,#REF!)</f>
        <v>0</v>
      </c>
      <c r="AB291" s="34">
        <f>SUMIFS('[1]Base Datos'!$AB:$AB,'[1]Base Datos'!$B:$B,#REF!,'[1]Base Datos'!$D:$D,#REF!)</f>
        <v>0</v>
      </c>
      <c r="AC291" s="35">
        <f>SUMIFS('[1]Base Datos'!$AB:$AB,'[1]Base Datos'!$B:$B,#REF!,'[1]Base Datos'!$D:$D,#REF!)</f>
        <v>0</v>
      </c>
      <c r="AD291" s="35">
        <f>SUMIFS('[1]Base Datos'!$AB:$AB,'[1]Base Datos'!$B:$B,#REF!,'[1]Base Datos'!$D:$D,#REF!)</f>
        <v>0</v>
      </c>
      <c r="AE291" s="34">
        <f>SUMIFS('[1]Base Datos'!$AB:$AB,'[1]Base Datos'!$B:$B,#REF!,'[1]Base Datos'!$D:$D,#REF!)</f>
        <v>0</v>
      </c>
      <c r="AF291" s="34">
        <f>SUMIFS('[1]Base Datos'!$AB:$AB,'[1]Base Datos'!$B:$B,#REF!,'[1]Base Datos'!$D:$D,#REF!)</f>
        <v>0</v>
      </c>
      <c r="AG291" s="62">
        <f>SUMIFS('[1]Base Datos'!$AB:$AB,'[1]Base Datos'!$B:$B,#REF!,'[1]Base Datos'!$D:$D,#REF!)</f>
        <v>0</v>
      </c>
      <c r="AH291" s="35">
        <f>SUMIFS('[1]Base Datos'!$AB:$AB,'[1]Base Datos'!$B:$B,#REF!,'[1]Base Datos'!$D:$D,#REF!)</f>
        <v>0</v>
      </c>
      <c r="AI291" s="67"/>
    </row>
    <row r="292" spans="1:35" hidden="1">
      <c r="A292" s="14" t="s">
        <v>42</v>
      </c>
      <c r="B292" s="12">
        <f t="shared" si="25"/>
        <v>0</v>
      </c>
      <c r="C292" s="13">
        <v>205.96499999999997</v>
      </c>
      <c r="D292" s="13">
        <f t="shared" si="26"/>
        <v>0</v>
      </c>
      <c r="E292" s="34">
        <f>SUMIFS('[1]Base Datos'!$U:$U,'[1]Base Datos'!$B:$B,#REF!,'[1]Base Datos'!$D:$D,#REF!)</f>
        <v>0</v>
      </c>
      <c r="F292" s="34">
        <f>SUMIFS('[1]Base Datos'!$U:$U,'[1]Base Datos'!$B:$B,#REF!,'[1]Base Datos'!$D:$D,#REF!)</f>
        <v>0</v>
      </c>
      <c r="G292" s="34">
        <f>SUMIFS('[1]Base Datos'!$U:$U,'[1]Base Datos'!$B:$B,#REF!,'[1]Base Datos'!$D:$D,#REF!)</f>
        <v>0</v>
      </c>
      <c r="H292" s="35">
        <f>SUMIFS('[1]Base Datos'!$U:$U,'[1]Base Datos'!$B:$B,#REF!,'[1]Base Datos'!$D:$D,#REF!)</f>
        <v>0</v>
      </c>
      <c r="I292" s="35">
        <f>SUMIFS('[1]Base Datos'!$U:$U,'[1]Base Datos'!$B:$B,#REF!,'[1]Base Datos'!$D:$D,#REF!)</f>
        <v>0</v>
      </c>
      <c r="J292" s="34">
        <f>SUMIFS('[1]Base Datos'!$U:$U,'[1]Base Datos'!$B:$B,#REF!,'[1]Base Datos'!$D:$D,#REF!)</f>
        <v>0</v>
      </c>
      <c r="K292" s="34">
        <f>SUMIFS('[1]Base Datos'!$U:$U,'[1]Base Datos'!$B:$B,#REF!,'[1]Base Datos'!$D:$D,#REF!)</f>
        <v>0</v>
      </c>
      <c r="L292" s="34">
        <f>SUMIFS('[1]Base Datos'!$U:$U,'[1]Base Datos'!$B:$B,#REF!,'[1]Base Datos'!$D:$D,#REF!)</f>
        <v>0</v>
      </c>
      <c r="M292" s="34">
        <f>SUMIFS('[1]Base Datos'!$U:$U,'[1]Base Datos'!$B:$B,#REF!,'[1]Base Datos'!$D:$D,#REF!)</f>
        <v>0</v>
      </c>
      <c r="N292" s="35">
        <f>SUMIFS('[1]Base Datos'!$U:$U,'[1]Base Datos'!$B:$B,#REF!,'[1]Base Datos'!$D:$D,#REF!)</f>
        <v>0</v>
      </c>
      <c r="O292" s="35">
        <f>SUMIFS('[1]Base Datos'!$U:$U,'[1]Base Datos'!$B:$B,#REF!,'[1]Base Datos'!$D:$D,#REF!)</f>
        <v>0</v>
      </c>
      <c r="P292" s="35">
        <f>SUMIFS('[1]Base Datos'!$U:$U,'[1]Base Datos'!$B:$B,#REF!,'[1]Base Datos'!$D:$D,#REF!)</f>
        <v>0</v>
      </c>
      <c r="Q292" s="34">
        <f>SUMIFS('[1]Base Datos'!$U:$U,'[1]Base Datos'!$B:$B,#REF!,'[1]Base Datos'!$D:$D,#REF!)</f>
        <v>0</v>
      </c>
      <c r="R292" s="34">
        <f>SUMIFS('[1]Base Datos'!$U:$U,'[1]Base Datos'!$B:$B,#REF!,'[1]Base Datos'!$D:$D,#REF!)</f>
        <v>0</v>
      </c>
      <c r="S292" s="34">
        <f>SUMIFS('[1]Base Datos'!$U:$U,'[1]Base Datos'!$B:$B,#REF!,'[1]Base Datos'!$D:$D,#REF!)</f>
        <v>0</v>
      </c>
      <c r="T292" s="34">
        <f>SUMIFS('[1]Base Datos'!$U:$U,'[1]Base Datos'!$B:$B,#REF!,'[1]Base Datos'!$D:$D,#REF!)</f>
        <v>0</v>
      </c>
      <c r="U292" s="34">
        <f>SUMIFS('[1]Base Datos'!$U:$U,'[1]Base Datos'!$B:$B,#REF!,'[1]Base Datos'!$D:$D,#REF!)</f>
        <v>0</v>
      </c>
      <c r="V292" s="35">
        <f>SUMIFS('[1]Base Datos'!$U:$U,'[1]Base Datos'!$B:$B,#REF!,'[1]Base Datos'!$D:$D,#REF!)</f>
        <v>0</v>
      </c>
      <c r="W292" s="35">
        <f>SUMIFS('[1]Base Datos'!$U:$U,'[1]Base Datos'!$B:$B,#REF!,'[1]Base Datos'!$D:$D,#REF!)</f>
        <v>0</v>
      </c>
      <c r="X292" s="34">
        <f>SUMIFS('[1]Base Datos'!$U:$U,'[1]Base Datos'!$B:$B,#REF!,'[1]Base Datos'!$D:$D,#REF!)</f>
        <v>0</v>
      </c>
      <c r="Y292" s="34">
        <f>SUMIFS('[1]Base Datos'!$U:$U,'[1]Base Datos'!$B:$B,#REF!,'[1]Base Datos'!$D:$D,#REF!)</f>
        <v>0</v>
      </c>
      <c r="Z292" s="34">
        <f>SUMIFS('[1]Base Datos'!$U:$U,'[1]Base Datos'!$B:$B,#REF!,'[1]Base Datos'!$D:$D,#REF!)</f>
        <v>0</v>
      </c>
      <c r="AA292" s="34">
        <f>SUMIFS('[1]Base Datos'!$U:$U,'[1]Base Datos'!$B:$B,#REF!,'[1]Base Datos'!$D:$D,#REF!)</f>
        <v>0</v>
      </c>
      <c r="AB292" s="34">
        <f>SUMIFS('[1]Base Datos'!$U:$U,'[1]Base Datos'!$B:$B,#REF!,'[1]Base Datos'!$D:$D,#REF!)</f>
        <v>0</v>
      </c>
      <c r="AC292" s="35">
        <f>SUMIFS('[1]Base Datos'!$U:$U,'[1]Base Datos'!$B:$B,#REF!,'[1]Base Datos'!$D:$D,#REF!)</f>
        <v>0</v>
      </c>
      <c r="AD292" s="35">
        <f>SUMIFS('[1]Base Datos'!$U:$U,'[1]Base Datos'!$B:$B,#REF!,'[1]Base Datos'!$D:$D,#REF!)</f>
        <v>0</v>
      </c>
      <c r="AE292" s="34">
        <f>SUMIFS('[1]Base Datos'!$U:$U,'[1]Base Datos'!$B:$B,#REF!,'[1]Base Datos'!$D:$D,#REF!)</f>
        <v>0</v>
      </c>
      <c r="AF292" s="34">
        <f>SUMIFS('[1]Base Datos'!$U:$U,'[1]Base Datos'!$B:$B,#REF!,'[1]Base Datos'!$D:$D,#REF!)</f>
        <v>0</v>
      </c>
      <c r="AG292" s="62">
        <f>SUMIFS('[1]Base Datos'!$U:$U,'[1]Base Datos'!$B:$B,#REF!,'[1]Base Datos'!$D:$D,#REF!)</f>
        <v>0</v>
      </c>
      <c r="AH292" s="35">
        <f>SUMIFS('[1]Base Datos'!$U:$U,'[1]Base Datos'!$B:$B,#REF!,'[1]Base Datos'!$D:$D,#REF!)</f>
        <v>0</v>
      </c>
      <c r="AI292" s="67"/>
    </row>
    <row r="293" spans="1:35" hidden="1">
      <c r="A293" s="14" t="s">
        <v>43</v>
      </c>
      <c r="B293" s="12">
        <f t="shared" si="25"/>
        <v>0</v>
      </c>
      <c r="C293" s="13">
        <v>282.52317035106</v>
      </c>
      <c r="D293" s="13">
        <f t="shared" si="26"/>
        <v>0</v>
      </c>
      <c r="E293" s="34">
        <f>SUMIFS('[1]Base Datos'!$V:$V,'[1]Base Datos'!$B:$B,#REF!,'[1]Base Datos'!$D:$D,#REF!)</f>
        <v>0</v>
      </c>
      <c r="F293" s="34">
        <f>SUMIFS('[1]Base Datos'!$V:$V,'[1]Base Datos'!$B:$B,#REF!,'[1]Base Datos'!$D:$D,#REF!)</f>
        <v>0</v>
      </c>
      <c r="G293" s="34">
        <f>SUMIFS('[1]Base Datos'!$V:$V,'[1]Base Datos'!$B:$B,#REF!,'[1]Base Datos'!$D:$D,#REF!)</f>
        <v>0</v>
      </c>
      <c r="H293" s="35">
        <f>SUMIFS('[1]Base Datos'!$V:$V,'[1]Base Datos'!$B:$B,#REF!,'[1]Base Datos'!$D:$D,#REF!)</f>
        <v>0</v>
      </c>
      <c r="I293" s="35">
        <f>SUMIFS('[1]Base Datos'!$V:$V,'[1]Base Datos'!$B:$B,#REF!,'[1]Base Datos'!$D:$D,#REF!)</f>
        <v>0</v>
      </c>
      <c r="J293" s="34">
        <f>SUMIFS('[1]Base Datos'!$V:$V,'[1]Base Datos'!$B:$B,#REF!,'[1]Base Datos'!$D:$D,#REF!)</f>
        <v>0</v>
      </c>
      <c r="K293" s="34">
        <f>SUMIFS('[1]Base Datos'!$V:$V,'[1]Base Datos'!$B:$B,#REF!,'[1]Base Datos'!$D:$D,#REF!)</f>
        <v>0</v>
      </c>
      <c r="L293" s="34">
        <f>SUMIFS('[1]Base Datos'!$V:$V,'[1]Base Datos'!$B:$B,#REF!,'[1]Base Datos'!$D:$D,#REF!)</f>
        <v>0</v>
      </c>
      <c r="M293" s="34">
        <f>SUMIFS('[1]Base Datos'!$V:$V,'[1]Base Datos'!$B:$B,#REF!,'[1]Base Datos'!$D:$D,#REF!)</f>
        <v>0</v>
      </c>
      <c r="N293" s="35">
        <f>SUMIFS('[1]Base Datos'!$V:$V,'[1]Base Datos'!$B:$B,#REF!,'[1]Base Datos'!$D:$D,#REF!)</f>
        <v>0</v>
      </c>
      <c r="O293" s="35">
        <f>SUMIFS('[1]Base Datos'!$V:$V,'[1]Base Datos'!$B:$B,#REF!,'[1]Base Datos'!$D:$D,#REF!)</f>
        <v>0</v>
      </c>
      <c r="P293" s="35">
        <f>SUMIFS('[1]Base Datos'!$V:$V,'[1]Base Datos'!$B:$B,#REF!,'[1]Base Datos'!$D:$D,#REF!)</f>
        <v>0</v>
      </c>
      <c r="Q293" s="34">
        <f>SUMIFS('[1]Base Datos'!$V:$V,'[1]Base Datos'!$B:$B,#REF!,'[1]Base Datos'!$D:$D,#REF!)</f>
        <v>0</v>
      </c>
      <c r="R293" s="34">
        <f>SUMIFS('[1]Base Datos'!$V:$V,'[1]Base Datos'!$B:$B,#REF!,'[1]Base Datos'!$D:$D,#REF!)</f>
        <v>0</v>
      </c>
      <c r="S293" s="34">
        <f>SUMIFS('[1]Base Datos'!$V:$V,'[1]Base Datos'!$B:$B,#REF!,'[1]Base Datos'!$D:$D,#REF!)</f>
        <v>0</v>
      </c>
      <c r="T293" s="34">
        <f>SUMIFS('[1]Base Datos'!$V:$V,'[1]Base Datos'!$B:$B,#REF!,'[1]Base Datos'!$D:$D,#REF!)</f>
        <v>0</v>
      </c>
      <c r="U293" s="34">
        <f>SUMIFS('[1]Base Datos'!$V:$V,'[1]Base Datos'!$B:$B,#REF!,'[1]Base Datos'!$D:$D,#REF!)</f>
        <v>0</v>
      </c>
      <c r="V293" s="35">
        <f>SUMIFS('[1]Base Datos'!$V:$V,'[1]Base Datos'!$B:$B,#REF!,'[1]Base Datos'!$D:$D,#REF!)</f>
        <v>0</v>
      </c>
      <c r="W293" s="35">
        <f>SUMIFS('[1]Base Datos'!$V:$V,'[1]Base Datos'!$B:$B,#REF!,'[1]Base Datos'!$D:$D,#REF!)</f>
        <v>0</v>
      </c>
      <c r="X293" s="34">
        <f>SUMIFS('[1]Base Datos'!$V:$V,'[1]Base Datos'!$B:$B,#REF!,'[1]Base Datos'!$D:$D,#REF!)</f>
        <v>0</v>
      </c>
      <c r="Y293" s="34">
        <f>SUMIFS('[1]Base Datos'!$V:$V,'[1]Base Datos'!$B:$B,#REF!,'[1]Base Datos'!$D:$D,#REF!)</f>
        <v>0</v>
      </c>
      <c r="Z293" s="34">
        <f>SUMIFS('[1]Base Datos'!$V:$V,'[1]Base Datos'!$B:$B,#REF!,'[1]Base Datos'!$D:$D,#REF!)</f>
        <v>0</v>
      </c>
      <c r="AA293" s="34">
        <f>SUMIFS('[1]Base Datos'!$V:$V,'[1]Base Datos'!$B:$B,#REF!,'[1]Base Datos'!$D:$D,#REF!)</f>
        <v>0</v>
      </c>
      <c r="AB293" s="34">
        <f>SUMIFS('[1]Base Datos'!$V:$V,'[1]Base Datos'!$B:$B,#REF!,'[1]Base Datos'!$D:$D,#REF!)</f>
        <v>0</v>
      </c>
      <c r="AC293" s="35">
        <f>SUMIFS('[1]Base Datos'!$V:$V,'[1]Base Datos'!$B:$B,#REF!,'[1]Base Datos'!$D:$D,#REF!)</f>
        <v>0</v>
      </c>
      <c r="AD293" s="35">
        <f>SUMIFS('[1]Base Datos'!$V:$V,'[1]Base Datos'!$B:$B,#REF!,'[1]Base Datos'!$D:$D,#REF!)</f>
        <v>0</v>
      </c>
      <c r="AE293" s="34">
        <f>SUMIFS('[1]Base Datos'!$V:$V,'[1]Base Datos'!$B:$B,#REF!,'[1]Base Datos'!$D:$D,#REF!)</f>
        <v>0</v>
      </c>
      <c r="AF293" s="34">
        <f>SUMIFS('[1]Base Datos'!$V:$V,'[1]Base Datos'!$B:$B,#REF!,'[1]Base Datos'!$D:$D,#REF!)</f>
        <v>0</v>
      </c>
      <c r="AG293" s="62">
        <f>SUMIFS('[1]Base Datos'!$V:$V,'[1]Base Datos'!$B:$B,#REF!,'[1]Base Datos'!$D:$D,#REF!)</f>
        <v>0</v>
      </c>
      <c r="AH293" s="35">
        <f>SUMIFS('[1]Base Datos'!$V:$V,'[1]Base Datos'!$B:$B,#REF!,'[1]Base Datos'!$D:$D,#REF!)</f>
        <v>0</v>
      </c>
      <c r="AI293" s="67"/>
    </row>
    <row r="294" spans="1:35" hidden="1">
      <c r="A294" s="14" t="s">
        <v>44</v>
      </c>
      <c r="B294" s="12">
        <f t="shared" si="25"/>
        <v>0</v>
      </c>
      <c r="C294" s="13">
        <v>728.64</v>
      </c>
      <c r="D294" s="13">
        <f t="shared" si="26"/>
        <v>0</v>
      </c>
      <c r="E294" s="34">
        <f>SUMIFS('[1]Base Datos'!$W:$W,'[1]Base Datos'!$B:$B,#REF!,'[1]Base Datos'!$D:$D,#REF!)</f>
        <v>0</v>
      </c>
      <c r="F294" s="34">
        <f>SUMIFS('[1]Base Datos'!$W:$W,'[1]Base Datos'!$B:$B,#REF!,'[1]Base Datos'!$D:$D,#REF!)</f>
        <v>0</v>
      </c>
      <c r="G294" s="34">
        <f>SUMIFS('[1]Base Datos'!$W:$W,'[1]Base Datos'!$B:$B,#REF!,'[1]Base Datos'!$D:$D,#REF!)</f>
        <v>0</v>
      </c>
      <c r="H294" s="35">
        <f>SUMIFS('[1]Base Datos'!$W:$W,'[1]Base Datos'!$B:$B,#REF!,'[1]Base Datos'!$D:$D,#REF!)</f>
        <v>0</v>
      </c>
      <c r="I294" s="35">
        <f>SUMIFS('[1]Base Datos'!$W:$W,'[1]Base Datos'!$B:$B,#REF!,'[1]Base Datos'!$D:$D,#REF!)</f>
        <v>0</v>
      </c>
      <c r="J294" s="34">
        <f>SUMIFS('[1]Base Datos'!$W:$W,'[1]Base Datos'!$B:$B,#REF!,'[1]Base Datos'!$D:$D,#REF!)</f>
        <v>0</v>
      </c>
      <c r="K294" s="34">
        <f>SUMIFS('[1]Base Datos'!$W:$W,'[1]Base Datos'!$B:$B,#REF!,'[1]Base Datos'!$D:$D,#REF!)</f>
        <v>0</v>
      </c>
      <c r="L294" s="34">
        <f>SUMIFS('[1]Base Datos'!$W:$W,'[1]Base Datos'!$B:$B,#REF!,'[1]Base Datos'!$D:$D,#REF!)</f>
        <v>0</v>
      </c>
      <c r="M294" s="34">
        <f>SUMIFS('[1]Base Datos'!$W:$W,'[1]Base Datos'!$B:$B,#REF!,'[1]Base Datos'!$D:$D,#REF!)</f>
        <v>0</v>
      </c>
      <c r="N294" s="35">
        <f>SUMIFS('[1]Base Datos'!$W:$W,'[1]Base Datos'!$B:$B,#REF!,'[1]Base Datos'!$D:$D,#REF!)</f>
        <v>0</v>
      </c>
      <c r="O294" s="35">
        <f>SUMIFS('[1]Base Datos'!$W:$W,'[1]Base Datos'!$B:$B,#REF!,'[1]Base Datos'!$D:$D,#REF!)</f>
        <v>0</v>
      </c>
      <c r="P294" s="35">
        <f>SUMIFS('[1]Base Datos'!$W:$W,'[1]Base Datos'!$B:$B,#REF!,'[1]Base Datos'!$D:$D,#REF!)</f>
        <v>0</v>
      </c>
      <c r="Q294" s="34">
        <f>SUMIFS('[1]Base Datos'!$W:$W,'[1]Base Datos'!$B:$B,#REF!,'[1]Base Datos'!$D:$D,#REF!)</f>
        <v>0</v>
      </c>
      <c r="R294" s="34">
        <f>SUMIFS('[1]Base Datos'!$W:$W,'[1]Base Datos'!$B:$B,#REF!,'[1]Base Datos'!$D:$D,#REF!)</f>
        <v>0</v>
      </c>
      <c r="S294" s="34">
        <f>SUMIFS('[1]Base Datos'!$W:$W,'[1]Base Datos'!$B:$B,#REF!,'[1]Base Datos'!$D:$D,#REF!)</f>
        <v>0</v>
      </c>
      <c r="T294" s="34">
        <f>SUMIFS('[1]Base Datos'!$W:$W,'[1]Base Datos'!$B:$B,#REF!,'[1]Base Datos'!$D:$D,#REF!)</f>
        <v>0</v>
      </c>
      <c r="U294" s="34">
        <f>SUMIFS('[1]Base Datos'!$W:$W,'[1]Base Datos'!$B:$B,#REF!,'[1]Base Datos'!$D:$D,#REF!)</f>
        <v>0</v>
      </c>
      <c r="V294" s="35">
        <f>SUMIFS('[1]Base Datos'!$W:$W,'[1]Base Datos'!$B:$B,#REF!,'[1]Base Datos'!$D:$D,#REF!)</f>
        <v>0</v>
      </c>
      <c r="W294" s="35">
        <f>SUMIFS('[1]Base Datos'!$W:$W,'[1]Base Datos'!$B:$B,#REF!,'[1]Base Datos'!$D:$D,#REF!)</f>
        <v>0</v>
      </c>
      <c r="X294" s="34">
        <f>SUMIFS('[1]Base Datos'!$W:$W,'[1]Base Datos'!$B:$B,#REF!,'[1]Base Datos'!$D:$D,#REF!)</f>
        <v>0</v>
      </c>
      <c r="Y294" s="34">
        <f>SUMIFS('[1]Base Datos'!$W:$W,'[1]Base Datos'!$B:$B,#REF!,'[1]Base Datos'!$D:$D,#REF!)</f>
        <v>0</v>
      </c>
      <c r="Z294" s="34">
        <f>SUMIFS('[1]Base Datos'!$W:$W,'[1]Base Datos'!$B:$B,#REF!,'[1]Base Datos'!$D:$D,#REF!)</f>
        <v>0</v>
      </c>
      <c r="AA294" s="34">
        <f>SUMIFS('[1]Base Datos'!$W:$W,'[1]Base Datos'!$B:$B,#REF!,'[1]Base Datos'!$D:$D,#REF!)</f>
        <v>0</v>
      </c>
      <c r="AB294" s="34">
        <f>SUMIFS('[1]Base Datos'!$W:$W,'[1]Base Datos'!$B:$B,#REF!,'[1]Base Datos'!$D:$D,#REF!)</f>
        <v>0</v>
      </c>
      <c r="AC294" s="35">
        <f>SUMIFS('[1]Base Datos'!$W:$W,'[1]Base Datos'!$B:$B,#REF!,'[1]Base Datos'!$D:$D,#REF!)</f>
        <v>0</v>
      </c>
      <c r="AD294" s="35">
        <f>SUMIFS('[1]Base Datos'!$W:$W,'[1]Base Datos'!$B:$B,#REF!,'[1]Base Datos'!$D:$D,#REF!)</f>
        <v>0</v>
      </c>
      <c r="AE294" s="34">
        <f>SUMIFS('[1]Base Datos'!$W:$W,'[1]Base Datos'!$B:$B,#REF!,'[1]Base Datos'!$D:$D,#REF!)</f>
        <v>0</v>
      </c>
      <c r="AF294" s="34">
        <f>SUMIFS('[1]Base Datos'!$W:$W,'[1]Base Datos'!$B:$B,#REF!,'[1]Base Datos'!$D:$D,#REF!)</f>
        <v>0</v>
      </c>
      <c r="AG294" s="62">
        <f>SUMIFS('[1]Base Datos'!$W:$W,'[1]Base Datos'!$B:$B,#REF!,'[1]Base Datos'!$D:$D,#REF!)</f>
        <v>0</v>
      </c>
      <c r="AH294" s="35">
        <f>SUMIFS('[1]Base Datos'!$W:$W,'[1]Base Datos'!$B:$B,#REF!,'[1]Base Datos'!$D:$D,#REF!)</f>
        <v>0</v>
      </c>
      <c r="AI294" s="67"/>
    </row>
    <row r="295" spans="1:35" hidden="1">
      <c r="A295" s="14" t="s">
        <v>45</v>
      </c>
      <c r="B295" s="12">
        <f t="shared" si="25"/>
        <v>0</v>
      </c>
      <c r="C295" s="13">
        <v>951.16499999999996</v>
      </c>
      <c r="D295" s="13">
        <f t="shared" si="26"/>
        <v>0</v>
      </c>
      <c r="E295" s="34">
        <f>SUMIFS('[1]Base Datos'!$X:$X,'[1]Base Datos'!$B:$B,#REF!,'[1]Base Datos'!$D:$D,#REF!)</f>
        <v>0</v>
      </c>
      <c r="F295" s="34">
        <f>SUMIFS('[1]Base Datos'!$X:$X,'[1]Base Datos'!$B:$B,#REF!,'[1]Base Datos'!$D:$D,#REF!)</f>
        <v>0</v>
      </c>
      <c r="G295" s="34">
        <f>SUMIFS('[1]Base Datos'!$X:$X,'[1]Base Datos'!$B:$B,#REF!,'[1]Base Datos'!$D:$D,#REF!)</f>
        <v>0</v>
      </c>
      <c r="H295" s="35">
        <f>SUMIFS('[1]Base Datos'!$X:$X,'[1]Base Datos'!$B:$B,#REF!,'[1]Base Datos'!$D:$D,#REF!)</f>
        <v>0</v>
      </c>
      <c r="I295" s="35">
        <f>SUMIFS('[1]Base Datos'!$X:$X,'[1]Base Datos'!$B:$B,#REF!,'[1]Base Datos'!$D:$D,#REF!)</f>
        <v>0</v>
      </c>
      <c r="J295" s="34">
        <f>SUMIFS('[1]Base Datos'!$X:$X,'[1]Base Datos'!$B:$B,#REF!,'[1]Base Datos'!$D:$D,#REF!)</f>
        <v>0</v>
      </c>
      <c r="K295" s="34">
        <f>SUMIFS('[1]Base Datos'!$X:$X,'[1]Base Datos'!$B:$B,#REF!,'[1]Base Datos'!$D:$D,#REF!)</f>
        <v>0</v>
      </c>
      <c r="L295" s="34">
        <f>SUMIFS('[1]Base Datos'!$X:$X,'[1]Base Datos'!$B:$B,#REF!,'[1]Base Datos'!$D:$D,#REF!)</f>
        <v>0</v>
      </c>
      <c r="M295" s="34">
        <f>SUMIFS('[1]Base Datos'!$X:$X,'[1]Base Datos'!$B:$B,#REF!,'[1]Base Datos'!$D:$D,#REF!)</f>
        <v>0</v>
      </c>
      <c r="N295" s="35">
        <f>SUMIFS('[1]Base Datos'!$X:$X,'[1]Base Datos'!$B:$B,#REF!,'[1]Base Datos'!$D:$D,#REF!)</f>
        <v>0</v>
      </c>
      <c r="O295" s="35">
        <f>SUMIFS('[1]Base Datos'!$X:$X,'[1]Base Datos'!$B:$B,#REF!,'[1]Base Datos'!$D:$D,#REF!)</f>
        <v>0</v>
      </c>
      <c r="P295" s="35">
        <f>SUMIFS('[1]Base Datos'!$X:$X,'[1]Base Datos'!$B:$B,#REF!,'[1]Base Datos'!$D:$D,#REF!)</f>
        <v>0</v>
      </c>
      <c r="Q295" s="34">
        <f>SUMIFS('[1]Base Datos'!$X:$X,'[1]Base Datos'!$B:$B,#REF!,'[1]Base Datos'!$D:$D,#REF!)</f>
        <v>0</v>
      </c>
      <c r="R295" s="34">
        <f>SUMIFS('[1]Base Datos'!$X:$X,'[1]Base Datos'!$B:$B,#REF!,'[1]Base Datos'!$D:$D,#REF!)</f>
        <v>0</v>
      </c>
      <c r="S295" s="34">
        <f>SUMIFS('[1]Base Datos'!$X:$X,'[1]Base Datos'!$B:$B,#REF!,'[1]Base Datos'!$D:$D,#REF!)</f>
        <v>0</v>
      </c>
      <c r="T295" s="34">
        <f>SUMIFS('[1]Base Datos'!$X:$X,'[1]Base Datos'!$B:$B,#REF!,'[1]Base Datos'!$D:$D,#REF!)</f>
        <v>0</v>
      </c>
      <c r="U295" s="34">
        <f>SUMIFS('[1]Base Datos'!$X:$X,'[1]Base Datos'!$B:$B,#REF!,'[1]Base Datos'!$D:$D,#REF!)</f>
        <v>0</v>
      </c>
      <c r="V295" s="35">
        <f>SUMIFS('[1]Base Datos'!$X:$X,'[1]Base Datos'!$B:$B,#REF!,'[1]Base Datos'!$D:$D,#REF!)</f>
        <v>0</v>
      </c>
      <c r="W295" s="35">
        <f>SUMIFS('[1]Base Datos'!$X:$X,'[1]Base Datos'!$B:$B,#REF!,'[1]Base Datos'!$D:$D,#REF!)</f>
        <v>0</v>
      </c>
      <c r="X295" s="34">
        <f>SUMIFS('[1]Base Datos'!$X:$X,'[1]Base Datos'!$B:$B,#REF!,'[1]Base Datos'!$D:$D,#REF!)</f>
        <v>0</v>
      </c>
      <c r="Y295" s="34">
        <f>SUMIFS('[1]Base Datos'!$X:$X,'[1]Base Datos'!$B:$B,#REF!,'[1]Base Datos'!$D:$D,#REF!)</f>
        <v>0</v>
      </c>
      <c r="Z295" s="34">
        <f>SUMIFS('[1]Base Datos'!$X:$X,'[1]Base Datos'!$B:$B,#REF!,'[1]Base Datos'!$D:$D,#REF!)</f>
        <v>0</v>
      </c>
      <c r="AA295" s="34">
        <f>SUMIFS('[1]Base Datos'!$X:$X,'[1]Base Datos'!$B:$B,#REF!,'[1]Base Datos'!$D:$D,#REF!)</f>
        <v>0</v>
      </c>
      <c r="AB295" s="34">
        <f>SUMIFS('[1]Base Datos'!$X:$X,'[1]Base Datos'!$B:$B,#REF!,'[1]Base Datos'!$D:$D,#REF!)</f>
        <v>0</v>
      </c>
      <c r="AC295" s="35">
        <f>SUMIFS('[1]Base Datos'!$X:$X,'[1]Base Datos'!$B:$B,#REF!,'[1]Base Datos'!$D:$D,#REF!)</f>
        <v>0</v>
      </c>
      <c r="AD295" s="35">
        <f>SUMIFS('[1]Base Datos'!$X:$X,'[1]Base Datos'!$B:$B,#REF!,'[1]Base Datos'!$D:$D,#REF!)</f>
        <v>0</v>
      </c>
      <c r="AE295" s="34">
        <f>SUMIFS('[1]Base Datos'!$X:$X,'[1]Base Datos'!$B:$B,#REF!,'[1]Base Datos'!$D:$D,#REF!)</f>
        <v>0</v>
      </c>
      <c r="AF295" s="34">
        <f>SUMIFS('[1]Base Datos'!$X:$X,'[1]Base Datos'!$B:$B,#REF!,'[1]Base Datos'!$D:$D,#REF!)</f>
        <v>0</v>
      </c>
      <c r="AG295" s="62">
        <f>SUMIFS('[1]Base Datos'!$X:$X,'[1]Base Datos'!$B:$B,#REF!,'[1]Base Datos'!$D:$D,#REF!)</f>
        <v>0</v>
      </c>
      <c r="AH295" s="35">
        <f>SUMIFS('[1]Base Datos'!$X:$X,'[1]Base Datos'!$B:$B,#REF!,'[1]Base Datos'!$D:$D,#REF!)</f>
        <v>0</v>
      </c>
      <c r="AI295" s="67"/>
    </row>
    <row r="296" spans="1:35" hidden="1">
      <c r="A296" s="14" t="s">
        <v>46</v>
      </c>
      <c r="B296" s="12">
        <f t="shared" si="25"/>
        <v>0</v>
      </c>
      <c r="C296" s="13">
        <v>238.04999999999998</v>
      </c>
      <c r="D296" s="13">
        <f t="shared" si="26"/>
        <v>0</v>
      </c>
      <c r="E296" s="34">
        <f>SUMIFS('[1]Base Datos'!$Y:$Y,'[1]Base Datos'!$B:$B,#REF!,'[1]Base Datos'!$D:$D,#REF!)</f>
        <v>0</v>
      </c>
      <c r="F296" s="34">
        <f>SUMIFS('[1]Base Datos'!$Y:$Y,'[1]Base Datos'!$B:$B,#REF!,'[1]Base Datos'!$D:$D,#REF!)</f>
        <v>0</v>
      </c>
      <c r="G296" s="34">
        <f>SUMIFS('[1]Base Datos'!$Y:$Y,'[1]Base Datos'!$B:$B,#REF!,'[1]Base Datos'!$D:$D,#REF!)</f>
        <v>0</v>
      </c>
      <c r="H296" s="35">
        <f>SUMIFS('[1]Base Datos'!$Y:$Y,'[1]Base Datos'!$B:$B,#REF!,'[1]Base Datos'!$D:$D,#REF!)</f>
        <v>0</v>
      </c>
      <c r="I296" s="35">
        <f>SUMIFS('[1]Base Datos'!$Y:$Y,'[1]Base Datos'!$B:$B,#REF!,'[1]Base Datos'!$D:$D,#REF!)</f>
        <v>0</v>
      </c>
      <c r="J296" s="34">
        <f>SUMIFS('[1]Base Datos'!$Y:$Y,'[1]Base Datos'!$B:$B,#REF!,'[1]Base Datos'!$D:$D,#REF!)</f>
        <v>0</v>
      </c>
      <c r="K296" s="34">
        <f>SUMIFS('[1]Base Datos'!$Y:$Y,'[1]Base Datos'!$B:$B,#REF!,'[1]Base Datos'!$D:$D,#REF!)</f>
        <v>0</v>
      </c>
      <c r="L296" s="34">
        <f>SUMIFS('[1]Base Datos'!$Y:$Y,'[1]Base Datos'!$B:$B,#REF!,'[1]Base Datos'!$D:$D,#REF!)</f>
        <v>0</v>
      </c>
      <c r="M296" s="34">
        <f>SUMIFS('[1]Base Datos'!$Y:$Y,'[1]Base Datos'!$B:$B,#REF!,'[1]Base Datos'!$D:$D,#REF!)</f>
        <v>0</v>
      </c>
      <c r="N296" s="35">
        <f>SUMIFS('[1]Base Datos'!$Y:$Y,'[1]Base Datos'!$B:$B,#REF!,'[1]Base Datos'!$D:$D,#REF!)</f>
        <v>0</v>
      </c>
      <c r="O296" s="35">
        <f>SUMIFS('[1]Base Datos'!$Y:$Y,'[1]Base Datos'!$B:$B,#REF!,'[1]Base Datos'!$D:$D,#REF!)</f>
        <v>0</v>
      </c>
      <c r="P296" s="35">
        <f>SUMIFS('[1]Base Datos'!$Y:$Y,'[1]Base Datos'!$B:$B,#REF!,'[1]Base Datos'!$D:$D,#REF!)</f>
        <v>0</v>
      </c>
      <c r="Q296" s="34">
        <f>SUMIFS('[1]Base Datos'!$Y:$Y,'[1]Base Datos'!$B:$B,#REF!,'[1]Base Datos'!$D:$D,#REF!)</f>
        <v>0</v>
      </c>
      <c r="R296" s="34">
        <f>SUMIFS('[1]Base Datos'!$Y:$Y,'[1]Base Datos'!$B:$B,#REF!,'[1]Base Datos'!$D:$D,#REF!)</f>
        <v>0</v>
      </c>
      <c r="S296" s="34">
        <f>SUMIFS('[1]Base Datos'!$Y:$Y,'[1]Base Datos'!$B:$B,#REF!,'[1]Base Datos'!$D:$D,#REF!)</f>
        <v>0</v>
      </c>
      <c r="T296" s="34">
        <f>SUMIFS('[1]Base Datos'!$Y:$Y,'[1]Base Datos'!$B:$B,#REF!,'[1]Base Datos'!$D:$D,#REF!)</f>
        <v>0</v>
      </c>
      <c r="U296" s="34">
        <f>SUMIFS('[1]Base Datos'!$Y:$Y,'[1]Base Datos'!$B:$B,#REF!,'[1]Base Datos'!$D:$D,#REF!)</f>
        <v>0</v>
      </c>
      <c r="V296" s="35">
        <f>SUMIFS('[1]Base Datos'!$Y:$Y,'[1]Base Datos'!$B:$B,#REF!,'[1]Base Datos'!$D:$D,#REF!)</f>
        <v>0</v>
      </c>
      <c r="W296" s="35">
        <f>SUMIFS('[1]Base Datos'!$Y:$Y,'[1]Base Datos'!$B:$B,#REF!,'[1]Base Datos'!$D:$D,#REF!)</f>
        <v>0</v>
      </c>
      <c r="X296" s="34">
        <f>SUMIFS('[1]Base Datos'!$Y:$Y,'[1]Base Datos'!$B:$B,#REF!,'[1]Base Datos'!$D:$D,#REF!)</f>
        <v>0</v>
      </c>
      <c r="Y296" s="34">
        <f>SUMIFS('[1]Base Datos'!$Y:$Y,'[1]Base Datos'!$B:$B,#REF!,'[1]Base Datos'!$D:$D,#REF!)</f>
        <v>0</v>
      </c>
      <c r="Z296" s="34">
        <f>SUMIFS('[1]Base Datos'!$Y:$Y,'[1]Base Datos'!$B:$B,#REF!,'[1]Base Datos'!$D:$D,#REF!)</f>
        <v>0</v>
      </c>
      <c r="AA296" s="34">
        <f>SUMIFS('[1]Base Datos'!$Y:$Y,'[1]Base Datos'!$B:$B,#REF!,'[1]Base Datos'!$D:$D,#REF!)</f>
        <v>0</v>
      </c>
      <c r="AB296" s="34">
        <f>SUMIFS('[1]Base Datos'!$Y:$Y,'[1]Base Datos'!$B:$B,#REF!,'[1]Base Datos'!$D:$D,#REF!)</f>
        <v>0</v>
      </c>
      <c r="AC296" s="35">
        <f>SUMIFS('[1]Base Datos'!$Y:$Y,'[1]Base Datos'!$B:$B,#REF!,'[1]Base Datos'!$D:$D,#REF!)</f>
        <v>0</v>
      </c>
      <c r="AD296" s="35">
        <f>SUMIFS('[1]Base Datos'!$Y:$Y,'[1]Base Datos'!$B:$B,#REF!,'[1]Base Datos'!$D:$D,#REF!)</f>
        <v>0</v>
      </c>
      <c r="AE296" s="34">
        <f>SUMIFS('[1]Base Datos'!$Y:$Y,'[1]Base Datos'!$B:$B,#REF!,'[1]Base Datos'!$D:$D,#REF!)</f>
        <v>0</v>
      </c>
      <c r="AF296" s="34">
        <f>SUMIFS('[1]Base Datos'!$Y:$Y,'[1]Base Datos'!$B:$B,#REF!,'[1]Base Datos'!$D:$D,#REF!)</f>
        <v>0</v>
      </c>
      <c r="AG296" s="62">
        <f>SUMIFS('[1]Base Datos'!$Y:$Y,'[1]Base Datos'!$B:$B,#REF!,'[1]Base Datos'!$D:$D,#REF!)</f>
        <v>0</v>
      </c>
      <c r="AH296" s="35">
        <f>SUMIFS('[1]Base Datos'!$Y:$Y,'[1]Base Datos'!$B:$B,#REF!,'[1]Base Datos'!$D:$D,#REF!)</f>
        <v>0</v>
      </c>
      <c r="AI296" s="67"/>
    </row>
    <row r="297" spans="1:35" hidden="1">
      <c r="A297" s="14" t="s">
        <v>47</v>
      </c>
      <c r="B297" s="12">
        <f t="shared" si="25"/>
        <v>0</v>
      </c>
      <c r="C297" s="13">
        <v>1458.3149999999998</v>
      </c>
      <c r="D297" s="13">
        <f t="shared" si="26"/>
        <v>0</v>
      </c>
      <c r="E297" s="34">
        <f>SUMIFS('[1]Base Datos'!$Z:$Z,'[1]Base Datos'!$B:$B,#REF!,'[1]Base Datos'!$D:$D,#REF!)</f>
        <v>0</v>
      </c>
      <c r="F297" s="34">
        <f>SUMIFS('[1]Base Datos'!$Z:$Z,'[1]Base Datos'!$B:$B,#REF!,'[1]Base Datos'!$D:$D,#REF!)</f>
        <v>0</v>
      </c>
      <c r="G297" s="34">
        <f>SUMIFS('[1]Base Datos'!$Z:$Z,'[1]Base Datos'!$B:$B,#REF!,'[1]Base Datos'!$D:$D,#REF!)</f>
        <v>0</v>
      </c>
      <c r="H297" s="35">
        <f>SUMIFS('[1]Base Datos'!$Z:$Z,'[1]Base Datos'!$B:$B,#REF!,'[1]Base Datos'!$D:$D,#REF!)</f>
        <v>0</v>
      </c>
      <c r="I297" s="35">
        <f>SUMIFS('[1]Base Datos'!$Z:$Z,'[1]Base Datos'!$B:$B,#REF!,'[1]Base Datos'!$D:$D,#REF!)</f>
        <v>0</v>
      </c>
      <c r="J297" s="34">
        <f>SUMIFS('[1]Base Datos'!$Z:$Z,'[1]Base Datos'!$B:$B,#REF!,'[1]Base Datos'!$D:$D,#REF!)</f>
        <v>0</v>
      </c>
      <c r="K297" s="34">
        <f>SUMIFS('[1]Base Datos'!$Z:$Z,'[1]Base Datos'!$B:$B,#REF!,'[1]Base Datos'!$D:$D,#REF!)</f>
        <v>0</v>
      </c>
      <c r="L297" s="34">
        <f>SUMIFS('[1]Base Datos'!$Z:$Z,'[1]Base Datos'!$B:$B,#REF!,'[1]Base Datos'!$D:$D,#REF!)</f>
        <v>0</v>
      </c>
      <c r="M297" s="34">
        <f>SUMIFS('[1]Base Datos'!$Z:$Z,'[1]Base Datos'!$B:$B,#REF!,'[1]Base Datos'!$D:$D,#REF!)</f>
        <v>0</v>
      </c>
      <c r="N297" s="35">
        <f>SUMIFS('[1]Base Datos'!$Z:$Z,'[1]Base Datos'!$B:$B,#REF!,'[1]Base Datos'!$D:$D,#REF!)</f>
        <v>0</v>
      </c>
      <c r="O297" s="35">
        <f>SUMIFS('[1]Base Datos'!$Z:$Z,'[1]Base Datos'!$B:$B,#REF!,'[1]Base Datos'!$D:$D,#REF!)</f>
        <v>0</v>
      </c>
      <c r="P297" s="35">
        <f>SUMIFS('[1]Base Datos'!$Z:$Z,'[1]Base Datos'!$B:$B,#REF!,'[1]Base Datos'!$D:$D,#REF!)</f>
        <v>0</v>
      </c>
      <c r="Q297" s="34">
        <f>SUMIFS('[1]Base Datos'!$Z:$Z,'[1]Base Datos'!$B:$B,#REF!,'[1]Base Datos'!$D:$D,#REF!)</f>
        <v>0</v>
      </c>
      <c r="R297" s="34">
        <f>SUMIFS('[1]Base Datos'!$Z:$Z,'[1]Base Datos'!$B:$B,#REF!,'[1]Base Datos'!$D:$D,#REF!)</f>
        <v>0</v>
      </c>
      <c r="S297" s="34">
        <f>SUMIFS('[1]Base Datos'!$Z:$Z,'[1]Base Datos'!$B:$B,#REF!,'[1]Base Datos'!$D:$D,#REF!)</f>
        <v>0</v>
      </c>
      <c r="T297" s="34">
        <f>SUMIFS('[1]Base Datos'!$Z:$Z,'[1]Base Datos'!$B:$B,#REF!,'[1]Base Datos'!$D:$D,#REF!)</f>
        <v>0</v>
      </c>
      <c r="U297" s="34">
        <f>SUMIFS('[1]Base Datos'!$Z:$Z,'[1]Base Datos'!$B:$B,#REF!,'[1]Base Datos'!$D:$D,#REF!)</f>
        <v>0</v>
      </c>
      <c r="V297" s="35">
        <f>SUMIFS('[1]Base Datos'!$Z:$Z,'[1]Base Datos'!$B:$B,#REF!,'[1]Base Datos'!$D:$D,#REF!)</f>
        <v>0</v>
      </c>
      <c r="W297" s="35">
        <f>SUMIFS('[1]Base Datos'!$Z:$Z,'[1]Base Datos'!$B:$B,#REF!,'[1]Base Datos'!$D:$D,#REF!)</f>
        <v>0</v>
      </c>
      <c r="X297" s="34">
        <f>SUMIFS('[1]Base Datos'!$Z:$Z,'[1]Base Datos'!$B:$B,#REF!,'[1]Base Datos'!$D:$D,#REF!)</f>
        <v>0</v>
      </c>
      <c r="Y297" s="34">
        <f>SUMIFS('[1]Base Datos'!$Z:$Z,'[1]Base Datos'!$B:$B,#REF!,'[1]Base Datos'!$D:$D,#REF!)</f>
        <v>0</v>
      </c>
      <c r="Z297" s="34">
        <f>SUMIFS('[1]Base Datos'!$Z:$Z,'[1]Base Datos'!$B:$B,#REF!,'[1]Base Datos'!$D:$D,#REF!)</f>
        <v>0</v>
      </c>
      <c r="AA297" s="34">
        <f>SUMIFS('[1]Base Datos'!$Z:$Z,'[1]Base Datos'!$B:$B,#REF!,'[1]Base Datos'!$D:$D,#REF!)</f>
        <v>0</v>
      </c>
      <c r="AB297" s="34">
        <f>SUMIFS('[1]Base Datos'!$Z:$Z,'[1]Base Datos'!$B:$B,#REF!,'[1]Base Datos'!$D:$D,#REF!)</f>
        <v>0</v>
      </c>
      <c r="AC297" s="35">
        <f>SUMIFS('[1]Base Datos'!$Z:$Z,'[1]Base Datos'!$B:$B,#REF!,'[1]Base Datos'!$D:$D,#REF!)</f>
        <v>0</v>
      </c>
      <c r="AD297" s="35">
        <f>SUMIFS('[1]Base Datos'!$Z:$Z,'[1]Base Datos'!$B:$B,#REF!,'[1]Base Datos'!$D:$D,#REF!)</f>
        <v>0</v>
      </c>
      <c r="AE297" s="34">
        <f>SUMIFS('[1]Base Datos'!$Z:$Z,'[1]Base Datos'!$B:$B,#REF!,'[1]Base Datos'!$D:$D,#REF!)</f>
        <v>0</v>
      </c>
      <c r="AF297" s="34">
        <f>SUMIFS('[1]Base Datos'!$Z:$Z,'[1]Base Datos'!$B:$B,#REF!,'[1]Base Datos'!$D:$D,#REF!)</f>
        <v>0</v>
      </c>
      <c r="AG297" s="62">
        <f>SUMIFS('[1]Base Datos'!$Z:$Z,'[1]Base Datos'!$B:$B,#REF!,'[1]Base Datos'!$D:$D,#REF!)</f>
        <v>0</v>
      </c>
      <c r="AH297" s="35">
        <f>SUMIFS('[1]Base Datos'!$Z:$Z,'[1]Base Datos'!$B:$B,#REF!,'[1]Base Datos'!$D:$D,#REF!)</f>
        <v>0</v>
      </c>
      <c r="AI297" s="67"/>
    </row>
    <row r="298" spans="1:35" hidden="1">
      <c r="A298" s="14" t="s">
        <v>50</v>
      </c>
      <c r="B298" s="12">
        <f t="shared" ref="B298:B328" si="27">SUM(E298:AI298)</f>
        <v>0</v>
      </c>
      <c r="C298" s="13">
        <v>206.77530872353407</v>
      </c>
      <c r="D298" s="13">
        <f t="shared" ref="D298:D328" si="28">B298*C298</f>
        <v>0</v>
      </c>
      <c r="E298" s="34">
        <f>SUMIFS('[2]Base Datos'!$J:$J,'[2]Base Datos'!$A:$A,#REF!,'[2]Base Datos'!$E:$E,#REF!)</f>
        <v>0</v>
      </c>
      <c r="F298" s="34">
        <f>SUMIFS('[2]Base Datos'!$J:$J,'[2]Base Datos'!$A:$A,#REF!,'[2]Base Datos'!$E:$E,#REF!)</f>
        <v>0</v>
      </c>
      <c r="G298" s="34">
        <f>SUMIFS('[2]Base Datos'!$J:$J,'[2]Base Datos'!$A:$A,#REF!,'[2]Base Datos'!$E:$E,#REF!)</f>
        <v>0</v>
      </c>
      <c r="H298" s="35">
        <f>SUMIFS('[2]Base Datos'!$J:$J,'[2]Base Datos'!$A:$A,#REF!,'[2]Base Datos'!$E:$E,#REF!)</f>
        <v>0</v>
      </c>
      <c r="I298" s="35">
        <f>SUMIFS('[2]Base Datos'!$J:$J,'[2]Base Datos'!$A:$A,#REF!,'[2]Base Datos'!$E:$E,#REF!)</f>
        <v>0</v>
      </c>
      <c r="J298" s="34">
        <f>SUMIFS('[2]Base Datos'!$J:$J,'[2]Base Datos'!$A:$A,#REF!,'[2]Base Datos'!$E:$E,#REF!)</f>
        <v>0</v>
      </c>
      <c r="K298" s="34">
        <f>SUMIFS('[2]Base Datos'!$J:$J,'[2]Base Datos'!$A:$A,#REF!,'[2]Base Datos'!$E:$E,#REF!)</f>
        <v>0</v>
      </c>
      <c r="L298" s="34">
        <f>SUMIFS('[2]Base Datos'!$J:$J,'[2]Base Datos'!$A:$A,#REF!,'[2]Base Datos'!$E:$E,#REF!)</f>
        <v>0</v>
      </c>
      <c r="M298" s="34">
        <f>SUMIFS('[2]Base Datos'!$J:$J,'[2]Base Datos'!$A:$A,#REF!,'[2]Base Datos'!$E:$E,#REF!)</f>
        <v>0</v>
      </c>
      <c r="N298" s="35">
        <f>SUMIFS('[2]Base Datos'!$J:$J,'[2]Base Datos'!$A:$A,#REF!,'[2]Base Datos'!$E:$E,#REF!)</f>
        <v>0</v>
      </c>
      <c r="O298" s="35">
        <f>SUMIFS('[2]Base Datos'!$J:$J,'[2]Base Datos'!$A:$A,#REF!,'[2]Base Datos'!$E:$E,#REF!)</f>
        <v>0</v>
      </c>
      <c r="P298" s="35">
        <f>SUMIFS('[2]Base Datos'!$J:$J,'[2]Base Datos'!$A:$A,#REF!,'[2]Base Datos'!$E:$E,#REF!)</f>
        <v>0</v>
      </c>
      <c r="Q298" s="34">
        <f>SUMIFS('[2]Base Datos'!$J:$J,'[2]Base Datos'!$A:$A,#REF!,'[2]Base Datos'!$E:$E,#REF!)</f>
        <v>0</v>
      </c>
      <c r="R298" s="34">
        <f>SUMIFS('[2]Base Datos'!$J:$J,'[2]Base Datos'!$A:$A,#REF!,'[2]Base Datos'!$E:$E,#REF!)</f>
        <v>0</v>
      </c>
      <c r="S298" s="34">
        <f>SUMIFS('[2]Base Datos'!$J:$J,'[2]Base Datos'!$A:$A,#REF!,'[2]Base Datos'!$E:$E,#REF!)</f>
        <v>0</v>
      </c>
      <c r="T298" s="34">
        <f>SUMIFS('[2]Base Datos'!$J:$J,'[2]Base Datos'!$A:$A,#REF!,'[2]Base Datos'!$E:$E,#REF!)</f>
        <v>0</v>
      </c>
      <c r="U298" s="34">
        <f>SUMIFS('[2]Base Datos'!$J:$J,'[2]Base Datos'!$A:$A,#REF!,'[2]Base Datos'!$E:$E,#REF!)</f>
        <v>0</v>
      </c>
      <c r="V298" s="35">
        <f>SUMIFS('[2]Base Datos'!$J:$J,'[2]Base Datos'!$A:$A,#REF!,'[2]Base Datos'!$E:$E,#REF!)</f>
        <v>0</v>
      </c>
      <c r="W298" s="35">
        <f>SUMIFS('[2]Base Datos'!$J:$J,'[2]Base Datos'!$A:$A,#REF!,'[2]Base Datos'!$E:$E,#REF!)</f>
        <v>0</v>
      </c>
      <c r="X298" s="34">
        <f>SUMIFS('[2]Base Datos'!$J:$J,'[2]Base Datos'!$A:$A,#REF!,'[2]Base Datos'!$E:$E,#REF!)</f>
        <v>0</v>
      </c>
      <c r="Y298" s="34">
        <f>SUMIFS('[2]Base Datos'!$J:$J,'[2]Base Datos'!$A:$A,#REF!,'[2]Base Datos'!$E:$E,#REF!)</f>
        <v>0</v>
      </c>
      <c r="Z298" s="34">
        <f>SUMIFS('[2]Base Datos'!$J:$J,'[2]Base Datos'!$A:$A,#REF!,'[2]Base Datos'!$E:$E,#REF!)</f>
        <v>0</v>
      </c>
      <c r="AA298" s="34">
        <f>SUMIFS('[2]Base Datos'!$J:$J,'[2]Base Datos'!$A:$A,#REF!,'[2]Base Datos'!$E:$E,#REF!)</f>
        <v>0</v>
      </c>
      <c r="AB298" s="34">
        <f>SUMIFS('[2]Base Datos'!$J:$J,'[2]Base Datos'!$A:$A,#REF!,'[2]Base Datos'!$E:$E,#REF!)</f>
        <v>0</v>
      </c>
      <c r="AC298" s="35">
        <f>SUMIFS('[2]Base Datos'!$J:$J,'[2]Base Datos'!$A:$A,#REF!,'[2]Base Datos'!$E:$E,#REF!)</f>
        <v>0</v>
      </c>
      <c r="AD298" s="35">
        <f>SUMIFS('[2]Base Datos'!$J:$J,'[2]Base Datos'!$A:$A,#REF!,'[2]Base Datos'!$E:$E,#REF!)</f>
        <v>0</v>
      </c>
      <c r="AE298" s="34">
        <f>SUMIFS('[2]Base Datos'!$J:$J,'[2]Base Datos'!$A:$A,#REF!,'[2]Base Datos'!$E:$E,#REF!)</f>
        <v>0</v>
      </c>
      <c r="AF298" s="34">
        <f>SUMIFS('[2]Base Datos'!$J:$J,'[2]Base Datos'!$A:$A,#REF!,'[2]Base Datos'!$E:$E,#REF!)</f>
        <v>0</v>
      </c>
      <c r="AG298" s="62">
        <f>SUMIFS('[2]Base Datos'!$J:$J,'[2]Base Datos'!$A:$A,#REF!,'[2]Base Datos'!$E:$E,#REF!)</f>
        <v>0</v>
      </c>
      <c r="AH298" s="35">
        <f>SUMIFS('[2]Base Datos'!$J:$J,'[2]Base Datos'!$A:$A,#REF!,'[2]Base Datos'!$E:$E,#REF!)</f>
        <v>0</v>
      </c>
      <c r="AI298" s="67"/>
    </row>
    <row r="299" spans="1:35" hidden="1">
      <c r="A299" s="14" t="s">
        <v>51</v>
      </c>
      <c r="B299" s="12">
        <f t="shared" si="27"/>
        <v>0</v>
      </c>
      <c r="C299" s="13">
        <v>563.93266015509278</v>
      </c>
      <c r="D299" s="13">
        <f t="shared" si="28"/>
        <v>0</v>
      </c>
      <c r="E299" s="34">
        <f>SUMIFS('[2]Base Datos'!$K:$K,'[2]Base Datos'!$A:$A,#REF!,'[2]Base Datos'!$E:$E,#REF!)</f>
        <v>0</v>
      </c>
      <c r="F299" s="34">
        <f>SUMIFS('[2]Base Datos'!$K:$K,'[2]Base Datos'!$A:$A,#REF!,'[2]Base Datos'!$E:$E,#REF!)</f>
        <v>0</v>
      </c>
      <c r="G299" s="34">
        <f>SUMIFS('[2]Base Datos'!$K:$K,'[2]Base Datos'!$A:$A,#REF!,'[2]Base Datos'!$E:$E,#REF!)</f>
        <v>0</v>
      </c>
      <c r="H299" s="35">
        <f>SUMIFS('[2]Base Datos'!$K:$K,'[2]Base Datos'!$A:$A,#REF!,'[2]Base Datos'!$E:$E,#REF!)</f>
        <v>0</v>
      </c>
      <c r="I299" s="35">
        <f>SUMIFS('[2]Base Datos'!$K:$K,'[2]Base Datos'!$A:$A,#REF!,'[2]Base Datos'!$E:$E,#REF!)</f>
        <v>0</v>
      </c>
      <c r="J299" s="34">
        <f>SUMIFS('[2]Base Datos'!$K:$K,'[2]Base Datos'!$A:$A,#REF!,'[2]Base Datos'!$E:$E,#REF!)</f>
        <v>0</v>
      </c>
      <c r="K299" s="34">
        <f>SUMIFS('[2]Base Datos'!$K:$K,'[2]Base Datos'!$A:$A,#REF!,'[2]Base Datos'!$E:$E,#REF!)</f>
        <v>0</v>
      </c>
      <c r="L299" s="34">
        <f>SUMIFS('[2]Base Datos'!$K:$K,'[2]Base Datos'!$A:$A,#REF!,'[2]Base Datos'!$E:$E,#REF!)</f>
        <v>0</v>
      </c>
      <c r="M299" s="34">
        <f>SUMIFS('[2]Base Datos'!$K:$K,'[2]Base Datos'!$A:$A,#REF!,'[2]Base Datos'!$E:$E,#REF!)</f>
        <v>0</v>
      </c>
      <c r="N299" s="35">
        <f>SUMIFS('[2]Base Datos'!$K:$K,'[2]Base Datos'!$A:$A,#REF!,'[2]Base Datos'!$E:$E,#REF!)</f>
        <v>0</v>
      </c>
      <c r="O299" s="35">
        <f>SUMIFS('[2]Base Datos'!$K:$K,'[2]Base Datos'!$A:$A,#REF!,'[2]Base Datos'!$E:$E,#REF!)</f>
        <v>0</v>
      </c>
      <c r="P299" s="35">
        <f>SUMIFS('[2]Base Datos'!$K:$K,'[2]Base Datos'!$A:$A,#REF!,'[2]Base Datos'!$E:$E,#REF!)</f>
        <v>0</v>
      </c>
      <c r="Q299" s="34">
        <f>SUMIFS('[2]Base Datos'!$K:$K,'[2]Base Datos'!$A:$A,#REF!,'[2]Base Datos'!$E:$E,#REF!)</f>
        <v>0</v>
      </c>
      <c r="R299" s="34">
        <f>SUMIFS('[2]Base Datos'!$K:$K,'[2]Base Datos'!$A:$A,#REF!,'[2]Base Datos'!$E:$E,#REF!)</f>
        <v>0</v>
      </c>
      <c r="S299" s="34">
        <f>SUMIFS('[2]Base Datos'!$K:$K,'[2]Base Datos'!$A:$A,#REF!,'[2]Base Datos'!$E:$E,#REF!)</f>
        <v>0</v>
      </c>
      <c r="T299" s="34">
        <f>SUMIFS('[2]Base Datos'!$K:$K,'[2]Base Datos'!$A:$A,#REF!,'[2]Base Datos'!$E:$E,#REF!)</f>
        <v>0</v>
      </c>
      <c r="U299" s="34">
        <f>SUMIFS('[2]Base Datos'!$K:$K,'[2]Base Datos'!$A:$A,#REF!,'[2]Base Datos'!$E:$E,#REF!)</f>
        <v>0</v>
      </c>
      <c r="V299" s="35">
        <f>SUMIFS('[2]Base Datos'!$K:$K,'[2]Base Datos'!$A:$A,#REF!,'[2]Base Datos'!$E:$E,#REF!)</f>
        <v>0</v>
      </c>
      <c r="W299" s="35">
        <f>SUMIFS('[2]Base Datos'!$K:$K,'[2]Base Datos'!$A:$A,#REF!,'[2]Base Datos'!$E:$E,#REF!)</f>
        <v>0</v>
      </c>
      <c r="X299" s="34">
        <f>SUMIFS('[2]Base Datos'!$K:$K,'[2]Base Datos'!$A:$A,#REF!,'[2]Base Datos'!$E:$E,#REF!)</f>
        <v>0</v>
      </c>
      <c r="Y299" s="34">
        <f>SUMIFS('[2]Base Datos'!$K:$K,'[2]Base Datos'!$A:$A,#REF!,'[2]Base Datos'!$E:$E,#REF!)</f>
        <v>0</v>
      </c>
      <c r="Z299" s="34">
        <f>SUMIFS('[2]Base Datos'!$K:$K,'[2]Base Datos'!$A:$A,#REF!,'[2]Base Datos'!$E:$E,#REF!)</f>
        <v>0</v>
      </c>
      <c r="AA299" s="34">
        <f>SUMIFS('[2]Base Datos'!$K:$K,'[2]Base Datos'!$A:$A,#REF!,'[2]Base Datos'!$E:$E,#REF!)</f>
        <v>0</v>
      </c>
      <c r="AB299" s="34">
        <f>SUMIFS('[2]Base Datos'!$K:$K,'[2]Base Datos'!$A:$A,#REF!,'[2]Base Datos'!$E:$E,#REF!)</f>
        <v>0</v>
      </c>
      <c r="AC299" s="35">
        <f>SUMIFS('[2]Base Datos'!$K:$K,'[2]Base Datos'!$A:$A,#REF!,'[2]Base Datos'!$E:$E,#REF!)</f>
        <v>0</v>
      </c>
      <c r="AD299" s="35">
        <f>SUMIFS('[2]Base Datos'!$K:$K,'[2]Base Datos'!$A:$A,#REF!,'[2]Base Datos'!$E:$E,#REF!)</f>
        <v>0</v>
      </c>
      <c r="AE299" s="34">
        <f>SUMIFS('[2]Base Datos'!$K:$K,'[2]Base Datos'!$A:$A,#REF!,'[2]Base Datos'!$E:$E,#REF!)</f>
        <v>0</v>
      </c>
      <c r="AF299" s="34">
        <f>SUMIFS('[2]Base Datos'!$K:$K,'[2]Base Datos'!$A:$A,#REF!,'[2]Base Datos'!$E:$E,#REF!)</f>
        <v>0</v>
      </c>
      <c r="AG299" s="62">
        <f>SUMIFS('[2]Base Datos'!$K:$K,'[2]Base Datos'!$A:$A,#REF!,'[2]Base Datos'!$E:$E,#REF!)</f>
        <v>0</v>
      </c>
      <c r="AH299" s="35">
        <f>SUMIFS('[2]Base Datos'!$K:$K,'[2]Base Datos'!$A:$A,#REF!,'[2]Base Datos'!$E:$E,#REF!)</f>
        <v>0</v>
      </c>
      <c r="AI299" s="67"/>
    </row>
    <row r="300" spans="1:35" hidden="1">
      <c r="A300" s="14" t="s">
        <v>52</v>
      </c>
      <c r="B300" s="12">
        <f t="shared" si="27"/>
        <v>0</v>
      </c>
      <c r="C300" s="13">
        <v>1879.77553385031</v>
      </c>
      <c r="D300" s="13">
        <f t="shared" si="28"/>
        <v>0</v>
      </c>
      <c r="E300" s="34">
        <f>SUMIFS('[2]Base Datos'!$L:$L,'[2]Base Datos'!$A:$A,#REF!,'[2]Base Datos'!$E:$E,#REF!)</f>
        <v>0</v>
      </c>
      <c r="F300" s="34">
        <f>SUMIFS('[2]Base Datos'!$L:$L,'[2]Base Datos'!$A:$A,#REF!,'[2]Base Datos'!$E:$E,#REF!)</f>
        <v>0</v>
      </c>
      <c r="G300" s="34">
        <f>SUMIFS('[2]Base Datos'!$L:$L,'[2]Base Datos'!$A:$A,#REF!,'[2]Base Datos'!$E:$E,#REF!)</f>
        <v>0</v>
      </c>
      <c r="H300" s="35">
        <f>SUMIFS('[2]Base Datos'!$L:$L,'[2]Base Datos'!$A:$A,#REF!,'[2]Base Datos'!$E:$E,#REF!)</f>
        <v>0</v>
      </c>
      <c r="I300" s="35">
        <f>SUMIFS('[2]Base Datos'!$L:$L,'[2]Base Datos'!$A:$A,#REF!,'[2]Base Datos'!$E:$E,#REF!)</f>
        <v>0</v>
      </c>
      <c r="J300" s="34">
        <f>SUMIFS('[2]Base Datos'!$L:$L,'[2]Base Datos'!$A:$A,#REF!,'[2]Base Datos'!$E:$E,#REF!)</f>
        <v>0</v>
      </c>
      <c r="K300" s="34">
        <f>SUMIFS('[2]Base Datos'!$L:$L,'[2]Base Datos'!$A:$A,#REF!,'[2]Base Datos'!$E:$E,#REF!)</f>
        <v>0</v>
      </c>
      <c r="L300" s="34">
        <f>SUMIFS('[2]Base Datos'!$L:$L,'[2]Base Datos'!$A:$A,#REF!,'[2]Base Datos'!$E:$E,#REF!)</f>
        <v>0</v>
      </c>
      <c r="M300" s="34">
        <f>SUMIFS('[2]Base Datos'!$L:$L,'[2]Base Datos'!$A:$A,#REF!,'[2]Base Datos'!$E:$E,#REF!)</f>
        <v>0</v>
      </c>
      <c r="N300" s="35">
        <f>SUMIFS('[2]Base Datos'!$L:$L,'[2]Base Datos'!$A:$A,#REF!,'[2]Base Datos'!$E:$E,#REF!)</f>
        <v>0</v>
      </c>
      <c r="O300" s="35">
        <f>SUMIFS('[2]Base Datos'!$L:$L,'[2]Base Datos'!$A:$A,#REF!,'[2]Base Datos'!$E:$E,#REF!)</f>
        <v>0</v>
      </c>
      <c r="P300" s="35">
        <f>SUMIFS('[2]Base Datos'!$L:$L,'[2]Base Datos'!$A:$A,#REF!,'[2]Base Datos'!$E:$E,#REF!)</f>
        <v>0</v>
      </c>
      <c r="Q300" s="34">
        <f>SUMIFS('[2]Base Datos'!$L:$L,'[2]Base Datos'!$A:$A,#REF!,'[2]Base Datos'!$E:$E,#REF!)</f>
        <v>0</v>
      </c>
      <c r="R300" s="34">
        <f>SUMIFS('[2]Base Datos'!$L:$L,'[2]Base Datos'!$A:$A,#REF!,'[2]Base Datos'!$E:$E,#REF!)</f>
        <v>0</v>
      </c>
      <c r="S300" s="34">
        <f>SUMIFS('[2]Base Datos'!$L:$L,'[2]Base Datos'!$A:$A,#REF!,'[2]Base Datos'!$E:$E,#REF!)</f>
        <v>0</v>
      </c>
      <c r="T300" s="34">
        <f>SUMIFS('[2]Base Datos'!$L:$L,'[2]Base Datos'!$A:$A,#REF!,'[2]Base Datos'!$E:$E,#REF!)</f>
        <v>0</v>
      </c>
      <c r="U300" s="34">
        <f>SUMIFS('[2]Base Datos'!$L:$L,'[2]Base Datos'!$A:$A,#REF!,'[2]Base Datos'!$E:$E,#REF!)</f>
        <v>0</v>
      </c>
      <c r="V300" s="35">
        <f>SUMIFS('[2]Base Datos'!$L:$L,'[2]Base Datos'!$A:$A,#REF!,'[2]Base Datos'!$E:$E,#REF!)</f>
        <v>0</v>
      </c>
      <c r="W300" s="35">
        <f>SUMIFS('[2]Base Datos'!$L:$L,'[2]Base Datos'!$A:$A,#REF!,'[2]Base Datos'!$E:$E,#REF!)</f>
        <v>0</v>
      </c>
      <c r="X300" s="34">
        <f>SUMIFS('[2]Base Datos'!$L:$L,'[2]Base Datos'!$A:$A,#REF!,'[2]Base Datos'!$E:$E,#REF!)</f>
        <v>0</v>
      </c>
      <c r="Y300" s="34">
        <f>SUMIFS('[2]Base Datos'!$L:$L,'[2]Base Datos'!$A:$A,#REF!,'[2]Base Datos'!$E:$E,#REF!)</f>
        <v>0</v>
      </c>
      <c r="Z300" s="34">
        <f>SUMIFS('[2]Base Datos'!$L:$L,'[2]Base Datos'!$A:$A,#REF!,'[2]Base Datos'!$E:$E,#REF!)</f>
        <v>0</v>
      </c>
      <c r="AA300" s="34">
        <f>SUMIFS('[2]Base Datos'!$L:$L,'[2]Base Datos'!$A:$A,#REF!,'[2]Base Datos'!$E:$E,#REF!)</f>
        <v>0</v>
      </c>
      <c r="AB300" s="34">
        <f>SUMIFS('[2]Base Datos'!$L:$L,'[2]Base Datos'!$A:$A,#REF!,'[2]Base Datos'!$E:$E,#REF!)</f>
        <v>0</v>
      </c>
      <c r="AC300" s="35">
        <f>SUMIFS('[2]Base Datos'!$L:$L,'[2]Base Datos'!$A:$A,#REF!,'[2]Base Datos'!$E:$E,#REF!)</f>
        <v>0</v>
      </c>
      <c r="AD300" s="35">
        <f>SUMIFS('[2]Base Datos'!$L:$L,'[2]Base Datos'!$A:$A,#REF!,'[2]Base Datos'!$E:$E,#REF!)</f>
        <v>0</v>
      </c>
      <c r="AE300" s="34">
        <f>SUMIFS('[2]Base Datos'!$L:$L,'[2]Base Datos'!$A:$A,#REF!,'[2]Base Datos'!$E:$E,#REF!)</f>
        <v>0</v>
      </c>
      <c r="AF300" s="34">
        <f>SUMIFS('[2]Base Datos'!$L:$L,'[2]Base Datos'!$A:$A,#REF!,'[2]Base Datos'!$E:$E,#REF!)</f>
        <v>0</v>
      </c>
      <c r="AG300" s="62">
        <f>SUMIFS('[2]Base Datos'!$L:$L,'[2]Base Datos'!$A:$A,#REF!,'[2]Base Datos'!$E:$E,#REF!)</f>
        <v>0</v>
      </c>
      <c r="AH300" s="35">
        <f>SUMIFS('[2]Base Datos'!$L:$L,'[2]Base Datos'!$A:$A,#REF!,'[2]Base Datos'!$E:$E,#REF!)</f>
        <v>0</v>
      </c>
      <c r="AI300" s="67"/>
    </row>
    <row r="301" spans="1:35" hidden="1">
      <c r="A301" s="14" t="s">
        <v>53</v>
      </c>
      <c r="B301" s="12">
        <f t="shared" si="27"/>
        <v>0</v>
      </c>
      <c r="C301" s="13">
        <v>6579.214368476084</v>
      </c>
      <c r="D301" s="13">
        <f t="shared" si="28"/>
        <v>0</v>
      </c>
      <c r="E301" s="34">
        <f>SUMIFS('[2]Base Datos'!$M:$M,'[2]Base Datos'!$A:$A,#REF!,'[2]Base Datos'!$E:$E,#REF!)</f>
        <v>0</v>
      </c>
      <c r="F301" s="34">
        <f>SUMIFS('[2]Base Datos'!$M:$M,'[2]Base Datos'!$A:$A,#REF!,'[2]Base Datos'!$E:$E,#REF!)</f>
        <v>0</v>
      </c>
      <c r="G301" s="34">
        <f>SUMIFS('[2]Base Datos'!$M:$M,'[2]Base Datos'!$A:$A,#REF!,'[2]Base Datos'!$E:$E,#REF!)</f>
        <v>0</v>
      </c>
      <c r="H301" s="35">
        <f>SUMIFS('[2]Base Datos'!$M:$M,'[2]Base Datos'!$A:$A,#REF!,'[2]Base Datos'!$E:$E,#REF!)</f>
        <v>0</v>
      </c>
      <c r="I301" s="35">
        <f>SUMIFS('[2]Base Datos'!$M:$M,'[2]Base Datos'!$A:$A,#REF!,'[2]Base Datos'!$E:$E,#REF!)</f>
        <v>0</v>
      </c>
      <c r="J301" s="34">
        <f>SUMIFS('[2]Base Datos'!$M:$M,'[2]Base Datos'!$A:$A,#REF!,'[2]Base Datos'!$E:$E,#REF!)</f>
        <v>0</v>
      </c>
      <c r="K301" s="34">
        <f>SUMIFS('[2]Base Datos'!$M:$M,'[2]Base Datos'!$A:$A,#REF!,'[2]Base Datos'!$E:$E,#REF!)</f>
        <v>0</v>
      </c>
      <c r="L301" s="34">
        <f>SUMIFS('[2]Base Datos'!$M:$M,'[2]Base Datos'!$A:$A,#REF!,'[2]Base Datos'!$E:$E,#REF!)</f>
        <v>0</v>
      </c>
      <c r="M301" s="34">
        <f>SUMIFS('[2]Base Datos'!$M:$M,'[2]Base Datos'!$A:$A,#REF!,'[2]Base Datos'!$E:$E,#REF!)</f>
        <v>0</v>
      </c>
      <c r="N301" s="35">
        <f>SUMIFS('[2]Base Datos'!$M:$M,'[2]Base Datos'!$A:$A,#REF!,'[2]Base Datos'!$E:$E,#REF!)</f>
        <v>0</v>
      </c>
      <c r="O301" s="35">
        <f>SUMIFS('[2]Base Datos'!$M:$M,'[2]Base Datos'!$A:$A,#REF!,'[2]Base Datos'!$E:$E,#REF!)</f>
        <v>0</v>
      </c>
      <c r="P301" s="35">
        <f>SUMIFS('[2]Base Datos'!$M:$M,'[2]Base Datos'!$A:$A,#REF!,'[2]Base Datos'!$E:$E,#REF!)</f>
        <v>0</v>
      </c>
      <c r="Q301" s="34">
        <f>SUMIFS('[2]Base Datos'!$M:$M,'[2]Base Datos'!$A:$A,#REF!,'[2]Base Datos'!$E:$E,#REF!)</f>
        <v>0</v>
      </c>
      <c r="R301" s="34">
        <f>SUMIFS('[2]Base Datos'!$M:$M,'[2]Base Datos'!$A:$A,#REF!,'[2]Base Datos'!$E:$E,#REF!)</f>
        <v>0</v>
      </c>
      <c r="S301" s="34">
        <f>SUMIFS('[2]Base Datos'!$M:$M,'[2]Base Datos'!$A:$A,#REF!,'[2]Base Datos'!$E:$E,#REF!)</f>
        <v>0</v>
      </c>
      <c r="T301" s="34">
        <f>SUMIFS('[2]Base Datos'!$M:$M,'[2]Base Datos'!$A:$A,#REF!,'[2]Base Datos'!$E:$E,#REF!)</f>
        <v>0</v>
      </c>
      <c r="U301" s="34">
        <f>SUMIFS('[2]Base Datos'!$M:$M,'[2]Base Datos'!$A:$A,#REF!,'[2]Base Datos'!$E:$E,#REF!)</f>
        <v>0</v>
      </c>
      <c r="V301" s="35">
        <f>SUMIFS('[2]Base Datos'!$M:$M,'[2]Base Datos'!$A:$A,#REF!,'[2]Base Datos'!$E:$E,#REF!)</f>
        <v>0</v>
      </c>
      <c r="W301" s="35">
        <f>SUMIFS('[2]Base Datos'!$M:$M,'[2]Base Datos'!$A:$A,#REF!,'[2]Base Datos'!$E:$E,#REF!)</f>
        <v>0</v>
      </c>
      <c r="X301" s="34">
        <f>SUMIFS('[2]Base Datos'!$M:$M,'[2]Base Datos'!$A:$A,#REF!,'[2]Base Datos'!$E:$E,#REF!)</f>
        <v>0</v>
      </c>
      <c r="Y301" s="34">
        <f>SUMIFS('[2]Base Datos'!$M:$M,'[2]Base Datos'!$A:$A,#REF!,'[2]Base Datos'!$E:$E,#REF!)</f>
        <v>0</v>
      </c>
      <c r="Z301" s="34">
        <f>SUMIFS('[2]Base Datos'!$M:$M,'[2]Base Datos'!$A:$A,#REF!,'[2]Base Datos'!$E:$E,#REF!)</f>
        <v>0</v>
      </c>
      <c r="AA301" s="34">
        <f>SUMIFS('[2]Base Datos'!$M:$M,'[2]Base Datos'!$A:$A,#REF!,'[2]Base Datos'!$E:$E,#REF!)</f>
        <v>0</v>
      </c>
      <c r="AB301" s="34">
        <f>SUMIFS('[2]Base Datos'!$M:$M,'[2]Base Datos'!$A:$A,#REF!,'[2]Base Datos'!$E:$E,#REF!)</f>
        <v>0</v>
      </c>
      <c r="AC301" s="35">
        <f>SUMIFS('[2]Base Datos'!$M:$M,'[2]Base Datos'!$A:$A,#REF!,'[2]Base Datos'!$E:$E,#REF!)</f>
        <v>0</v>
      </c>
      <c r="AD301" s="35">
        <f>SUMIFS('[2]Base Datos'!$M:$M,'[2]Base Datos'!$A:$A,#REF!,'[2]Base Datos'!$E:$E,#REF!)</f>
        <v>0</v>
      </c>
      <c r="AE301" s="34">
        <f>SUMIFS('[2]Base Datos'!$M:$M,'[2]Base Datos'!$A:$A,#REF!,'[2]Base Datos'!$E:$E,#REF!)</f>
        <v>0</v>
      </c>
      <c r="AF301" s="34">
        <f>SUMIFS('[2]Base Datos'!$M:$M,'[2]Base Datos'!$A:$A,#REF!,'[2]Base Datos'!$E:$E,#REF!)</f>
        <v>0</v>
      </c>
      <c r="AG301" s="62">
        <f>SUMIFS('[2]Base Datos'!$M:$M,'[2]Base Datos'!$A:$A,#REF!,'[2]Base Datos'!$E:$E,#REF!)</f>
        <v>0</v>
      </c>
      <c r="AH301" s="35">
        <f>SUMIFS('[2]Base Datos'!$M:$M,'[2]Base Datos'!$A:$A,#REF!,'[2]Base Datos'!$E:$E,#REF!)</f>
        <v>0</v>
      </c>
      <c r="AI301" s="67"/>
    </row>
    <row r="302" spans="1:35" hidden="1">
      <c r="A302" s="14" t="s">
        <v>54</v>
      </c>
      <c r="B302" s="12">
        <f t="shared" si="27"/>
        <v>0</v>
      </c>
      <c r="C302" s="13">
        <v>2819.6633007754649</v>
      </c>
      <c r="D302" s="13">
        <f t="shared" si="28"/>
        <v>0</v>
      </c>
      <c r="E302" s="34">
        <f>SUMIFS('[2]Base Datos'!$N:$N,'[2]Base Datos'!$A:$A,#REF!,'[2]Base Datos'!$E:$E,#REF!)</f>
        <v>0</v>
      </c>
      <c r="F302" s="34">
        <f>SUMIFS('[2]Base Datos'!$N:$N,'[2]Base Datos'!$A:$A,#REF!,'[2]Base Datos'!$E:$E,#REF!)</f>
        <v>0</v>
      </c>
      <c r="G302" s="34">
        <f>SUMIFS('[2]Base Datos'!$N:$N,'[2]Base Datos'!$A:$A,#REF!,'[2]Base Datos'!$E:$E,#REF!)</f>
        <v>0</v>
      </c>
      <c r="H302" s="35">
        <f>SUMIFS('[2]Base Datos'!$N:$N,'[2]Base Datos'!$A:$A,#REF!,'[2]Base Datos'!$E:$E,#REF!)</f>
        <v>0</v>
      </c>
      <c r="I302" s="35">
        <f>SUMIFS('[2]Base Datos'!$N:$N,'[2]Base Datos'!$A:$A,#REF!,'[2]Base Datos'!$E:$E,#REF!)</f>
        <v>0</v>
      </c>
      <c r="J302" s="34">
        <f>SUMIFS('[2]Base Datos'!$N:$N,'[2]Base Datos'!$A:$A,#REF!,'[2]Base Datos'!$E:$E,#REF!)</f>
        <v>0</v>
      </c>
      <c r="K302" s="34">
        <f>SUMIFS('[2]Base Datos'!$N:$N,'[2]Base Datos'!$A:$A,#REF!,'[2]Base Datos'!$E:$E,#REF!)</f>
        <v>0</v>
      </c>
      <c r="L302" s="34">
        <f>SUMIFS('[2]Base Datos'!$N:$N,'[2]Base Datos'!$A:$A,#REF!,'[2]Base Datos'!$E:$E,#REF!)</f>
        <v>0</v>
      </c>
      <c r="M302" s="34">
        <f>SUMIFS('[2]Base Datos'!$N:$N,'[2]Base Datos'!$A:$A,#REF!,'[2]Base Datos'!$E:$E,#REF!)</f>
        <v>0</v>
      </c>
      <c r="N302" s="35">
        <f>SUMIFS('[2]Base Datos'!$N:$N,'[2]Base Datos'!$A:$A,#REF!,'[2]Base Datos'!$E:$E,#REF!)</f>
        <v>0</v>
      </c>
      <c r="O302" s="35">
        <f>SUMIFS('[2]Base Datos'!$N:$N,'[2]Base Datos'!$A:$A,#REF!,'[2]Base Datos'!$E:$E,#REF!)</f>
        <v>0</v>
      </c>
      <c r="P302" s="35">
        <f>SUMIFS('[2]Base Datos'!$N:$N,'[2]Base Datos'!$A:$A,#REF!,'[2]Base Datos'!$E:$E,#REF!)</f>
        <v>0</v>
      </c>
      <c r="Q302" s="34">
        <f>SUMIFS('[2]Base Datos'!$N:$N,'[2]Base Datos'!$A:$A,#REF!,'[2]Base Datos'!$E:$E,#REF!)</f>
        <v>0</v>
      </c>
      <c r="R302" s="34">
        <f>SUMIFS('[2]Base Datos'!$N:$N,'[2]Base Datos'!$A:$A,#REF!,'[2]Base Datos'!$E:$E,#REF!)</f>
        <v>0</v>
      </c>
      <c r="S302" s="34">
        <f>SUMIFS('[2]Base Datos'!$N:$N,'[2]Base Datos'!$A:$A,#REF!,'[2]Base Datos'!$E:$E,#REF!)</f>
        <v>0</v>
      </c>
      <c r="T302" s="34">
        <f>SUMIFS('[2]Base Datos'!$N:$N,'[2]Base Datos'!$A:$A,#REF!,'[2]Base Datos'!$E:$E,#REF!)</f>
        <v>0</v>
      </c>
      <c r="U302" s="34">
        <f>SUMIFS('[2]Base Datos'!$N:$N,'[2]Base Datos'!$A:$A,#REF!,'[2]Base Datos'!$E:$E,#REF!)</f>
        <v>0</v>
      </c>
      <c r="V302" s="35">
        <f>SUMIFS('[2]Base Datos'!$N:$N,'[2]Base Datos'!$A:$A,#REF!,'[2]Base Datos'!$E:$E,#REF!)</f>
        <v>0</v>
      </c>
      <c r="W302" s="35">
        <f>SUMIFS('[2]Base Datos'!$N:$N,'[2]Base Datos'!$A:$A,#REF!,'[2]Base Datos'!$E:$E,#REF!)</f>
        <v>0</v>
      </c>
      <c r="X302" s="34">
        <f>SUMIFS('[2]Base Datos'!$N:$N,'[2]Base Datos'!$A:$A,#REF!,'[2]Base Datos'!$E:$E,#REF!)</f>
        <v>0</v>
      </c>
      <c r="Y302" s="34">
        <f>SUMIFS('[2]Base Datos'!$N:$N,'[2]Base Datos'!$A:$A,#REF!,'[2]Base Datos'!$E:$E,#REF!)</f>
        <v>0</v>
      </c>
      <c r="Z302" s="34">
        <f>SUMIFS('[2]Base Datos'!$N:$N,'[2]Base Datos'!$A:$A,#REF!,'[2]Base Datos'!$E:$E,#REF!)</f>
        <v>0</v>
      </c>
      <c r="AA302" s="34">
        <f>SUMIFS('[2]Base Datos'!$N:$N,'[2]Base Datos'!$A:$A,#REF!,'[2]Base Datos'!$E:$E,#REF!)</f>
        <v>0</v>
      </c>
      <c r="AB302" s="34">
        <f>SUMIFS('[2]Base Datos'!$N:$N,'[2]Base Datos'!$A:$A,#REF!,'[2]Base Datos'!$E:$E,#REF!)</f>
        <v>0</v>
      </c>
      <c r="AC302" s="35">
        <f>SUMIFS('[2]Base Datos'!$N:$N,'[2]Base Datos'!$A:$A,#REF!,'[2]Base Datos'!$E:$E,#REF!)</f>
        <v>0</v>
      </c>
      <c r="AD302" s="35">
        <f>SUMIFS('[2]Base Datos'!$N:$N,'[2]Base Datos'!$A:$A,#REF!,'[2]Base Datos'!$E:$E,#REF!)</f>
        <v>0</v>
      </c>
      <c r="AE302" s="34">
        <f>SUMIFS('[2]Base Datos'!$N:$N,'[2]Base Datos'!$A:$A,#REF!,'[2]Base Datos'!$E:$E,#REF!)</f>
        <v>0</v>
      </c>
      <c r="AF302" s="34">
        <f>SUMIFS('[2]Base Datos'!$N:$N,'[2]Base Datos'!$A:$A,#REF!,'[2]Base Datos'!$E:$E,#REF!)</f>
        <v>0</v>
      </c>
      <c r="AG302" s="62">
        <f>SUMIFS('[2]Base Datos'!$N:$N,'[2]Base Datos'!$A:$A,#REF!,'[2]Base Datos'!$E:$E,#REF!)</f>
        <v>0</v>
      </c>
      <c r="AH302" s="35">
        <f>SUMIFS('[2]Base Datos'!$N:$N,'[2]Base Datos'!$A:$A,#REF!,'[2]Base Datos'!$E:$E,#REF!)</f>
        <v>0</v>
      </c>
      <c r="AI302" s="67"/>
    </row>
    <row r="303" spans="1:35" hidden="1">
      <c r="A303" s="14" t="s">
        <v>55</v>
      </c>
      <c r="B303" s="12">
        <f t="shared" si="27"/>
        <v>0</v>
      </c>
      <c r="C303" s="13">
        <v>4699.4388346257738</v>
      </c>
      <c r="D303" s="13">
        <f t="shared" si="28"/>
        <v>0</v>
      </c>
      <c r="E303" s="34">
        <f>SUMIFS('[2]Base Datos'!$O:$O,'[2]Base Datos'!$A:$A,#REF!,'[2]Base Datos'!$E:$E,#REF!)</f>
        <v>0</v>
      </c>
      <c r="F303" s="34">
        <f>SUMIFS('[2]Base Datos'!$O:$O,'[2]Base Datos'!$A:$A,#REF!,'[2]Base Datos'!$E:$E,#REF!)</f>
        <v>0</v>
      </c>
      <c r="G303" s="34">
        <f>SUMIFS('[2]Base Datos'!$O:$O,'[2]Base Datos'!$A:$A,#REF!,'[2]Base Datos'!$E:$E,#REF!)</f>
        <v>0</v>
      </c>
      <c r="H303" s="35">
        <f>SUMIFS('[2]Base Datos'!$O:$O,'[2]Base Datos'!$A:$A,#REF!,'[2]Base Datos'!$E:$E,#REF!)</f>
        <v>0</v>
      </c>
      <c r="I303" s="35">
        <f>SUMIFS('[2]Base Datos'!$O:$O,'[2]Base Datos'!$A:$A,#REF!,'[2]Base Datos'!$E:$E,#REF!)</f>
        <v>0</v>
      </c>
      <c r="J303" s="34">
        <f>SUMIFS('[2]Base Datos'!$O:$O,'[2]Base Datos'!$A:$A,#REF!,'[2]Base Datos'!$E:$E,#REF!)</f>
        <v>0</v>
      </c>
      <c r="K303" s="34">
        <f>SUMIFS('[2]Base Datos'!$O:$O,'[2]Base Datos'!$A:$A,#REF!,'[2]Base Datos'!$E:$E,#REF!)</f>
        <v>0</v>
      </c>
      <c r="L303" s="34">
        <f>SUMIFS('[2]Base Datos'!$O:$O,'[2]Base Datos'!$A:$A,#REF!,'[2]Base Datos'!$E:$E,#REF!)</f>
        <v>0</v>
      </c>
      <c r="M303" s="34">
        <f>SUMIFS('[2]Base Datos'!$O:$O,'[2]Base Datos'!$A:$A,#REF!,'[2]Base Datos'!$E:$E,#REF!)</f>
        <v>0</v>
      </c>
      <c r="N303" s="35">
        <f>SUMIFS('[2]Base Datos'!$O:$O,'[2]Base Datos'!$A:$A,#REF!,'[2]Base Datos'!$E:$E,#REF!)</f>
        <v>0</v>
      </c>
      <c r="O303" s="35">
        <f>SUMIFS('[2]Base Datos'!$O:$O,'[2]Base Datos'!$A:$A,#REF!,'[2]Base Datos'!$E:$E,#REF!)</f>
        <v>0</v>
      </c>
      <c r="P303" s="35">
        <f>SUMIFS('[2]Base Datos'!$O:$O,'[2]Base Datos'!$A:$A,#REF!,'[2]Base Datos'!$E:$E,#REF!)</f>
        <v>0</v>
      </c>
      <c r="Q303" s="34">
        <f>SUMIFS('[2]Base Datos'!$O:$O,'[2]Base Datos'!$A:$A,#REF!,'[2]Base Datos'!$E:$E,#REF!)</f>
        <v>0</v>
      </c>
      <c r="R303" s="34">
        <f>SUMIFS('[2]Base Datos'!$O:$O,'[2]Base Datos'!$A:$A,#REF!,'[2]Base Datos'!$E:$E,#REF!)</f>
        <v>0</v>
      </c>
      <c r="S303" s="34">
        <f>SUMIFS('[2]Base Datos'!$O:$O,'[2]Base Datos'!$A:$A,#REF!,'[2]Base Datos'!$E:$E,#REF!)</f>
        <v>0</v>
      </c>
      <c r="T303" s="34">
        <f>SUMIFS('[2]Base Datos'!$O:$O,'[2]Base Datos'!$A:$A,#REF!,'[2]Base Datos'!$E:$E,#REF!)</f>
        <v>0</v>
      </c>
      <c r="U303" s="34">
        <f>SUMIFS('[2]Base Datos'!$O:$O,'[2]Base Datos'!$A:$A,#REF!,'[2]Base Datos'!$E:$E,#REF!)</f>
        <v>0</v>
      </c>
      <c r="V303" s="35">
        <f>SUMIFS('[2]Base Datos'!$O:$O,'[2]Base Datos'!$A:$A,#REF!,'[2]Base Datos'!$E:$E,#REF!)</f>
        <v>0</v>
      </c>
      <c r="W303" s="35">
        <f>SUMIFS('[2]Base Datos'!$O:$O,'[2]Base Datos'!$A:$A,#REF!,'[2]Base Datos'!$E:$E,#REF!)</f>
        <v>0</v>
      </c>
      <c r="X303" s="34">
        <f>SUMIFS('[2]Base Datos'!$O:$O,'[2]Base Datos'!$A:$A,#REF!,'[2]Base Datos'!$E:$E,#REF!)</f>
        <v>0</v>
      </c>
      <c r="Y303" s="34">
        <f>SUMIFS('[2]Base Datos'!$O:$O,'[2]Base Datos'!$A:$A,#REF!,'[2]Base Datos'!$E:$E,#REF!)</f>
        <v>0</v>
      </c>
      <c r="Z303" s="34">
        <f>SUMIFS('[2]Base Datos'!$O:$O,'[2]Base Datos'!$A:$A,#REF!,'[2]Base Datos'!$E:$E,#REF!)</f>
        <v>0</v>
      </c>
      <c r="AA303" s="34">
        <f>SUMIFS('[2]Base Datos'!$O:$O,'[2]Base Datos'!$A:$A,#REF!,'[2]Base Datos'!$E:$E,#REF!)</f>
        <v>0</v>
      </c>
      <c r="AB303" s="34">
        <f>SUMIFS('[2]Base Datos'!$O:$O,'[2]Base Datos'!$A:$A,#REF!,'[2]Base Datos'!$E:$E,#REF!)</f>
        <v>0</v>
      </c>
      <c r="AC303" s="35">
        <f>SUMIFS('[2]Base Datos'!$O:$O,'[2]Base Datos'!$A:$A,#REF!,'[2]Base Datos'!$E:$E,#REF!)</f>
        <v>0</v>
      </c>
      <c r="AD303" s="35">
        <f>SUMIFS('[2]Base Datos'!$O:$O,'[2]Base Datos'!$A:$A,#REF!,'[2]Base Datos'!$E:$E,#REF!)</f>
        <v>0</v>
      </c>
      <c r="AE303" s="34">
        <f>SUMIFS('[2]Base Datos'!$O:$O,'[2]Base Datos'!$A:$A,#REF!,'[2]Base Datos'!$E:$E,#REF!)</f>
        <v>0</v>
      </c>
      <c r="AF303" s="34">
        <f>SUMIFS('[2]Base Datos'!$O:$O,'[2]Base Datos'!$A:$A,#REF!,'[2]Base Datos'!$E:$E,#REF!)</f>
        <v>0</v>
      </c>
      <c r="AG303" s="62">
        <f>SUMIFS('[2]Base Datos'!$O:$O,'[2]Base Datos'!$A:$A,#REF!,'[2]Base Datos'!$E:$E,#REF!)</f>
        <v>0</v>
      </c>
      <c r="AH303" s="35">
        <f>SUMIFS('[2]Base Datos'!$O:$O,'[2]Base Datos'!$A:$A,#REF!,'[2]Base Datos'!$E:$E,#REF!)</f>
        <v>0</v>
      </c>
      <c r="AI303" s="67"/>
    </row>
    <row r="304" spans="1:35" hidden="1">
      <c r="A304" s="14" t="s">
        <v>56</v>
      </c>
      <c r="B304" s="12">
        <f t="shared" si="27"/>
        <v>0</v>
      </c>
      <c r="C304" s="13">
        <v>235.98</v>
      </c>
      <c r="D304" s="13">
        <f t="shared" si="28"/>
        <v>0</v>
      </c>
      <c r="E304" s="34">
        <f>SUMIFS('[2]Base Datos'!$P:$P,'[2]Base Datos'!$A:$A,#REF!,'[2]Base Datos'!$E:$E,#REF!)</f>
        <v>0</v>
      </c>
      <c r="F304" s="34">
        <f>SUMIFS('[2]Base Datos'!$P:$P,'[2]Base Datos'!$A:$A,#REF!,'[2]Base Datos'!$E:$E,#REF!)</f>
        <v>0</v>
      </c>
      <c r="G304" s="34">
        <f>SUMIFS('[2]Base Datos'!$P:$P,'[2]Base Datos'!$A:$A,#REF!,'[2]Base Datos'!$E:$E,#REF!)</f>
        <v>0</v>
      </c>
      <c r="H304" s="35">
        <f>SUMIFS('[2]Base Datos'!$P:$P,'[2]Base Datos'!$A:$A,#REF!,'[2]Base Datos'!$E:$E,#REF!)</f>
        <v>0</v>
      </c>
      <c r="I304" s="35">
        <f>SUMIFS('[2]Base Datos'!$P:$P,'[2]Base Datos'!$A:$A,#REF!,'[2]Base Datos'!$E:$E,#REF!)</f>
        <v>0</v>
      </c>
      <c r="J304" s="34">
        <f>SUMIFS('[2]Base Datos'!$P:$P,'[2]Base Datos'!$A:$A,#REF!,'[2]Base Datos'!$E:$E,#REF!)</f>
        <v>0</v>
      </c>
      <c r="K304" s="34">
        <f>SUMIFS('[2]Base Datos'!$P:$P,'[2]Base Datos'!$A:$A,#REF!,'[2]Base Datos'!$E:$E,#REF!)</f>
        <v>0</v>
      </c>
      <c r="L304" s="34">
        <f>SUMIFS('[2]Base Datos'!$P:$P,'[2]Base Datos'!$A:$A,#REF!,'[2]Base Datos'!$E:$E,#REF!)</f>
        <v>0</v>
      </c>
      <c r="M304" s="34">
        <f>SUMIFS('[2]Base Datos'!$P:$P,'[2]Base Datos'!$A:$A,#REF!,'[2]Base Datos'!$E:$E,#REF!)</f>
        <v>0</v>
      </c>
      <c r="N304" s="35">
        <f>SUMIFS('[2]Base Datos'!$P:$P,'[2]Base Datos'!$A:$A,#REF!,'[2]Base Datos'!$E:$E,#REF!)</f>
        <v>0</v>
      </c>
      <c r="O304" s="35">
        <f>SUMIFS('[2]Base Datos'!$P:$P,'[2]Base Datos'!$A:$A,#REF!,'[2]Base Datos'!$E:$E,#REF!)</f>
        <v>0</v>
      </c>
      <c r="P304" s="35">
        <f>SUMIFS('[2]Base Datos'!$P:$P,'[2]Base Datos'!$A:$A,#REF!,'[2]Base Datos'!$E:$E,#REF!)</f>
        <v>0</v>
      </c>
      <c r="Q304" s="34">
        <f>SUMIFS('[2]Base Datos'!$P:$P,'[2]Base Datos'!$A:$A,#REF!,'[2]Base Datos'!$E:$E,#REF!)</f>
        <v>0</v>
      </c>
      <c r="R304" s="34">
        <f>SUMIFS('[2]Base Datos'!$P:$P,'[2]Base Datos'!$A:$A,#REF!,'[2]Base Datos'!$E:$E,#REF!)</f>
        <v>0</v>
      </c>
      <c r="S304" s="34">
        <f>SUMIFS('[2]Base Datos'!$P:$P,'[2]Base Datos'!$A:$A,#REF!,'[2]Base Datos'!$E:$E,#REF!)</f>
        <v>0</v>
      </c>
      <c r="T304" s="34">
        <f>SUMIFS('[2]Base Datos'!$P:$P,'[2]Base Datos'!$A:$A,#REF!,'[2]Base Datos'!$E:$E,#REF!)</f>
        <v>0</v>
      </c>
      <c r="U304" s="34">
        <f>SUMIFS('[2]Base Datos'!$P:$P,'[2]Base Datos'!$A:$A,#REF!,'[2]Base Datos'!$E:$E,#REF!)</f>
        <v>0</v>
      </c>
      <c r="V304" s="35">
        <f>SUMIFS('[2]Base Datos'!$P:$P,'[2]Base Datos'!$A:$A,#REF!,'[2]Base Datos'!$E:$E,#REF!)</f>
        <v>0</v>
      </c>
      <c r="W304" s="35">
        <f>SUMIFS('[2]Base Datos'!$P:$P,'[2]Base Datos'!$A:$A,#REF!,'[2]Base Datos'!$E:$E,#REF!)</f>
        <v>0</v>
      </c>
      <c r="X304" s="34">
        <f>SUMIFS('[2]Base Datos'!$P:$P,'[2]Base Datos'!$A:$A,#REF!,'[2]Base Datos'!$E:$E,#REF!)</f>
        <v>0</v>
      </c>
      <c r="Y304" s="34">
        <f>SUMIFS('[2]Base Datos'!$P:$P,'[2]Base Datos'!$A:$A,#REF!,'[2]Base Datos'!$E:$E,#REF!)</f>
        <v>0</v>
      </c>
      <c r="Z304" s="34">
        <f>SUMIFS('[2]Base Datos'!$P:$P,'[2]Base Datos'!$A:$A,#REF!,'[2]Base Datos'!$E:$E,#REF!)</f>
        <v>0</v>
      </c>
      <c r="AA304" s="34">
        <f>SUMIFS('[2]Base Datos'!$P:$P,'[2]Base Datos'!$A:$A,#REF!,'[2]Base Datos'!$E:$E,#REF!)</f>
        <v>0</v>
      </c>
      <c r="AB304" s="34">
        <f>SUMIFS('[2]Base Datos'!$P:$P,'[2]Base Datos'!$A:$A,#REF!,'[2]Base Datos'!$E:$E,#REF!)</f>
        <v>0</v>
      </c>
      <c r="AC304" s="35">
        <f>SUMIFS('[2]Base Datos'!$P:$P,'[2]Base Datos'!$A:$A,#REF!,'[2]Base Datos'!$E:$E,#REF!)</f>
        <v>0</v>
      </c>
      <c r="AD304" s="35">
        <f>SUMIFS('[2]Base Datos'!$P:$P,'[2]Base Datos'!$A:$A,#REF!,'[2]Base Datos'!$E:$E,#REF!)</f>
        <v>0</v>
      </c>
      <c r="AE304" s="34">
        <f>SUMIFS('[2]Base Datos'!$P:$P,'[2]Base Datos'!$A:$A,#REF!,'[2]Base Datos'!$E:$E,#REF!)</f>
        <v>0</v>
      </c>
      <c r="AF304" s="34">
        <f>SUMIFS('[2]Base Datos'!$P:$P,'[2]Base Datos'!$A:$A,#REF!,'[2]Base Datos'!$E:$E,#REF!)</f>
        <v>0</v>
      </c>
      <c r="AG304" s="62">
        <f>SUMIFS('[2]Base Datos'!$P:$P,'[2]Base Datos'!$A:$A,#REF!,'[2]Base Datos'!$E:$E,#REF!)</f>
        <v>0</v>
      </c>
      <c r="AH304" s="35">
        <f>SUMIFS('[2]Base Datos'!$P:$P,'[2]Base Datos'!$A:$A,#REF!,'[2]Base Datos'!$E:$E,#REF!)</f>
        <v>0</v>
      </c>
      <c r="AI304" s="67"/>
    </row>
    <row r="305" spans="1:35" hidden="1">
      <c r="A305" s="14" t="s">
        <v>57</v>
      </c>
      <c r="B305" s="12">
        <f t="shared" si="27"/>
        <v>0</v>
      </c>
      <c r="C305" s="13">
        <v>23.810490095437256</v>
      </c>
      <c r="D305" s="13">
        <f t="shared" si="28"/>
        <v>0</v>
      </c>
      <c r="E305" s="34">
        <f>SUMIFS('[2]Base Datos'!$Q:$Q,'[2]Base Datos'!$A:$A,#REF!,'[2]Base Datos'!$E:$E,#REF!)</f>
        <v>0</v>
      </c>
      <c r="F305" s="34">
        <f>SUMIFS('[2]Base Datos'!$Q:$Q,'[2]Base Datos'!$A:$A,#REF!,'[2]Base Datos'!$E:$E,#REF!)</f>
        <v>0</v>
      </c>
      <c r="G305" s="34">
        <f>SUMIFS('[2]Base Datos'!$Q:$Q,'[2]Base Datos'!$A:$A,#REF!,'[2]Base Datos'!$E:$E,#REF!)</f>
        <v>0</v>
      </c>
      <c r="H305" s="35">
        <f>SUMIFS('[2]Base Datos'!$Q:$Q,'[2]Base Datos'!$A:$A,#REF!,'[2]Base Datos'!$E:$E,#REF!)</f>
        <v>0</v>
      </c>
      <c r="I305" s="35">
        <f>SUMIFS('[2]Base Datos'!$Q:$Q,'[2]Base Datos'!$A:$A,#REF!,'[2]Base Datos'!$E:$E,#REF!)</f>
        <v>0</v>
      </c>
      <c r="J305" s="34">
        <f>SUMIFS('[2]Base Datos'!$Q:$Q,'[2]Base Datos'!$A:$A,#REF!,'[2]Base Datos'!$E:$E,#REF!)</f>
        <v>0</v>
      </c>
      <c r="K305" s="34">
        <f>SUMIFS('[2]Base Datos'!$Q:$Q,'[2]Base Datos'!$A:$A,#REF!,'[2]Base Datos'!$E:$E,#REF!)</f>
        <v>0</v>
      </c>
      <c r="L305" s="34">
        <f>SUMIFS('[2]Base Datos'!$Q:$Q,'[2]Base Datos'!$A:$A,#REF!,'[2]Base Datos'!$E:$E,#REF!)</f>
        <v>0</v>
      </c>
      <c r="M305" s="34">
        <f>SUMIFS('[2]Base Datos'!$Q:$Q,'[2]Base Datos'!$A:$A,#REF!,'[2]Base Datos'!$E:$E,#REF!)</f>
        <v>0</v>
      </c>
      <c r="N305" s="35">
        <f>SUMIFS('[2]Base Datos'!$Q:$Q,'[2]Base Datos'!$A:$A,#REF!,'[2]Base Datos'!$E:$E,#REF!)</f>
        <v>0</v>
      </c>
      <c r="O305" s="35">
        <f>SUMIFS('[2]Base Datos'!$Q:$Q,'[2]Base Datos'!$A:$A,#REF!,'[2]Base Datos'!$E:$E,#REF!)</f>
        <v>0</v>
      </c>
      <c r="P305" s="35">
        <f>SUMIFS('[2]Base Datos'!$Q:$Q,'[2]Base Datos'!$A:$A,#REF!,'[2]Base Datos'!$E:$E,#REF!)</f>
        <v>0</v>
      </c>
      <c r="Q305" s="34">
        <f>SUMIFS('[2]Base Datos'!$Q:$Q,'[2]Base Datos'!$A:$A,#REF!,'[2]Base Datos'!$E:$E,#REF!)</f>
        <v>0</v>
      </c>
      <c r="R305" s="34">
        <f>SUMIFS('[2]Base Datos'!$Q:$Q,'[2]Base Datos'!$A:$A,#REF!,'[2]Base Datos'!$E:$E,#REF!)</f>
        <v>0</v>
      </c>
      <c r="S305" s="34">
        <f>SUMIFS('[2]Base Datos'!$Q:$Q,'[2]Base Datos'!$A:$A,#REF!,'[2]Base Datos'!$E:$E,#REF!)</f>
        <v>0</v>
      </c>
      <c r="T305" s="34">
        <f>SUMIFS('[2]Base Datos'!$Q:$Q,'[2]Base Datos'!$A:$A,#REF!,'[2]Base Datos'!$E:$E,#REF!)</f>
        <v>0</v>
      </c>
      <c r="U305" s="34">
        <f>SUMIFS('[2]Base Datos'!$Q:$Q,'[2]Base Datos'!$A:$A,#REF!,'[2]Base Datos'!$E:$E,#REF!)</f>
        <v>0</v>
      </c>
      <c r="V305" s="35">
        <f>SUMIFS('[2]Base Datos'!$Q:$Q,'[2]Base Datos'!$A:$A,#REF!,'[2]Base Datos'!$E:$E,#REF!)</f>
        <v>0</v>
      </c>
      <c r="W305" s="35">
        <f>SUMIFS('[2]Base Datos'!$Q:$Q,'[2]Base Datos'!$A:$A,#REF!,'[2]Base Datos'!$E:$E,#REF!)</f>
        <v>0</v>
      </c>
      <c r="X305" s="34">
        <f>SUMIFS('[2]Base Datos'!$Q:$Q,'[2]Base Datos'!$A:$A,#REF!,'[2]Base Datos'!$E:$E,#REF!)</f>
        <v>0</v>
      </c>
      <c r="Y305" s="34">
        <f>SUMIFS('[2]Base Datos'!$Q:$Q,'[2]Base Datos'!$A:$A,#REF!,'[2]Base Datos'!$E:$E,#REF!)</f>
        <v>0</v>
      </c>
      <c r="Z305" s="34">
        <f>SUMIFS('[2]Base Datos'!$Q:$Q,'[2]Base Datos'!$A:$A,#REF!,'[2]Base Datos'!$E:$E,#REF!)</f>
        <v>0</v>
      </c>
      <c r="AA305" s="34">
        <f>SUMIFS('[2]Base Datos'!$Q:$Q,'[2]Base Datos'!$A:$A,#REF!,'[2]Base Datos'!$E:$E,#REF!)</f>
        <v>0</v>
      </c>
      <c r="AB305" s="34">
        <f>SUMIFS('[2]Base Datos'!$Q:$Q,'[2]Base Datos'!$A:$A,#REF!,'[2]Base Datos'!$E:$E,#REF!)</f>
        <v>0</v>
      </c>
      <c r="AC305" s="35">
        <f>SUMIFS('[2]Base Datos'!$Q:$Q,'[2]Base Datos'!$A:$A,#REF!,'[2]Base Datos'!$E:$E,#REF!)</f>
        <v>0</v>
      </c>
      <c r="AD305" s="35">
        <f>SUMIFS('[2]Base Datos'!$Q:$Q,'[2]Base Datos'!$A:$A,#REF!,'[2]Base Datos'!$E:$E,#REF!)</f>
        <v>0</v>
      </c>
      <c r="AE305" s="34">
        <f>SUMIFS('[2]Base Datos'!$Q:$Q,'[2]Base Datos'!$A:$A,#REF!,'[2]Base Datos'!$E:$E,#REF!)</f>
        <v>0</v>
      </c>
      <c r="AF305" s="34">
        <f>SUMIFS('[2]Base Datos'!$Q:$Q,'[2]Base Datos'!$A:$A,#REF!,'[2]Base Datos'!$E:$E,#REF!)</f>
        <v>0</v>
      </c>
      <c r="AG305" s="62">
        <f>SUMIFS('[2]Base Datos'!$Q:$Q,'[2]Base Datos'!$A:$A,#REF!,'[2]Base Datos'!$E:$E,#REF!)</f>
        <v>0</v>
      </c>
      <c r="AH305" s="35">
        <f>SUMIFS('[2]Base Datos'!$Q:$Q,'[2]Base Datos'!$A:$A,#REF!,'[2]Base Datos'!$E:$E,#REF!)</f>
        <v>0</v>
      </c>
      <c r="AI305" s="67"/>
    </row>
    <row r="306" spans="1:35" hidden="1">
      <c r="A306" s="14" t="s">
        <v>58</v>
      </c>
      <c r="B306" s="12">
        <f t="shared" si="27"/>
        <v>0</v>
      </c>
      <c r="C306" s="13">
        <v>8928.9337857889714</v>
      </c>
      <c r="D306" s="13">
        <f t="shared" si="28"/>
        <v>0</v>
      </c>
      <c r="E306" s="34">
        <f>SUMIFS('[2]Base Datos'!$R:$R,'[2]Base Datos'!$A:$A,#REF!,'[2]Base Datos'!$E:$E,#REF!)</f>
        <v>0</v>
      </c>
      <c r="F306" s="34">
        <f>SUMIFS('[2]Base Datos'!$R:$R,'[2]Base Datos'!$A:$A,#REF!,'[2]Base Datos'!$E:$E,#REF!)</f>
        <v>0</v>
      </c>
      <c r="G306" s="34">
        <f>SUMIFS('[2]Base Datos'!$R:$R,'[2]Base Datos'!$A:$A,#REF!,'[2]Base Datos'!$E:$E,#REF!)</f>
        <v>0</v>
      </c>
      <c r="H306" s="35">
        <f>SUMIFS('[2]Base Datos'!$R:$R,'[2]Base Datos'!$A:$A,#REF!,'[2]Base Datos'!$E:$E,#REF!)</f>
        <v>0</v>
      </c>
      <c r="I306" s="35">
        <f>SUMIFS('[2]Base Datos'!$R:$R,'[2]Base Datos'!$A:$A,#REF!,'[2]Base Datos'!$E:$E,#REF!)</f>
        <v>0</v>
      </c>
      <c r="J306" s="34">
        <f>SUMIFS('[2]Base Datos'!$R:$R,'[2]Base Datos'!$A:$A,#REF!,'[2]Base Datos'!$E:$E,#REF!)</f>
        <v>0</v>
      </c>
      <c r="K306" s="34">
        <f>SUMIFS('[2]Base Datos'!$R:$R,'[2]Base Datos'!$A:$A,#REF!,'[2]Base Datos'!$E:$E,#REF!)</f>
        <v>0</v>
      </c>
      <c r="L306" s="34">
        <f>SUMIFS('[2]Base Datos'!$R:$R,'[2]Base Datos'!$A:$A,#REF!,'[2]Base Datos'!$E:$E,#REF!)</f>
        <v>0</v>
      </c>
      <c r="M306" s="34">
        <f>SUMIFS('[2]Base Datos'!$R:$R,'[2]Base Datos'!$A:$A,#REF!,'[2]Base Datos'!$E:$E,#REF!)</f>
        <v>0</v>
      </c>
      <c r="N306" s="35">
        <f>SUMIFS('[2]Base Datos'!$R:$R,'[2]Base Datos'!$A:$A,#REF!,'[2]Base Datos'!$E:$E,#REF!)</f>
        <v>0</v>
      </c>
      <c r="O306" s="35">
        <f>SUMIFS('[2]Base Datos'!$R:$R,'[2]Base Datos'!$A:$A,#REF!,'[2]Base Datos'!$E:$E,#REF!)</f>
        <v>0</v>
      </c>
      <c r="P306" s="35">
        <f>SUMIFS('[2]Base Datos'!$R:$R,'[2]Base Datos'!$A:$A,#REF!,'[2]Base Datos'!$E:$E,#REF!)</f>
        <v>0</v>
      </c>
      <c r="Q306" s="34">
        <f>SUMIFS('[2]Base Datos'!$R:$R,'[2]Base Datos'!$A:$A,#REF!,'[2]Base Datos'!$E:$E,#REF!)</f>
        <v>0</v>
      </c>
      <c r="R306" s="34">
        <f>SUMIFS('[2]Base Datos'!$R:$R,'[2]Base Datos'!$A:$A,#REF!,'[2]Base Datos'!$E:$E,#REF!)</f>
        <v>0</v>
      </c>
      <c r="S306" s="34">
        <f>SUMIFS('[2]Base Datos'!$R:$R,'[2]Base Datos'!$A:$A,#REF!,'[2]Base Datos'!$E:$E,#REF!)</f>
        <v>0</v>
      </c>
      <c r="T306" s="34">
        <f>SUMIFS('[2]Base Datos'!$R:$R,'[2]Base Datos'!$A:$A,#REF!,'[2]Base Datos'!$E:$E,#REF!)</f>
        <v>0</v>
      </c>
      <c r="U306" s="34">
        <f>SUMIFS('[2]Base Datos'!$R:$R,'[2]Base Datos'!$A:$A,#REF!,'[2]Base Datos'!$E:$E,#REF!)</f>
        <v>0</v>
      </c>
      <c r="V306" s="35">
        <f>SUMIFS('[2]Base Datos'!$R:$R,'[2]Base Datos'!$A:$A,#REF!,'[2]Base Datos'!$E:$E,#REF!)</f>
        <v>0</v>
      </c>
      <c r="W306" s="35">
        <f>SUMIFS('[2]Base Datos'!$R:$R,'[2]Base Datos'!$A:$A,#REF!,'[2]Base Datos'!$E:$E,#REF!)</f>
        <v>0</v>
      </c>
      <c r="X306" s="34">
        <f>SUMIFS('[2]Base Datos'!$R:$R,'[2]Base Datos'!$A:$A,#REF!,'[2]Base Datos'!$E:$E,#REF!)</f>
        <v>0</v>
      </c>
      <c r="Y306" s="34">
        <f>SUMIFS('[2]Base Datos'!$R:$R,'[2]Base Datos'!$A:$A,#REF!,'[2]Base Datos'!$E:$E,#REF!)</f>
        <v>0</v>
      </c>
      <c r="Z306" s="34">
        <f>SUMIFS('[2]Base Datos'!$R:$R,'[2]Base Datos'!$A:$A,#REF!,'[2]Base Datos'!$E:$E,#REF!)</f>
        <v>0</v>
      </c>
      <c r="AA306" s="34">
        <f>SUMIFS('[2]Base Datos'!$R:$R,'[2]Base Datos'!$A:$A,#REF!,'[2]Base Datos'!$E:$E,#REF!)</f>
        <v>0</v>
      </c>
      <c r="AB306" s="34">
        <f>SUMIFS('[2]Base Datos'!$R:$R,'[2]Base Datos'!$A:$A,#REF!,'[2]Base Datos'!$E:$E,#REF!)</f>
        <v>0</v>
      </c>
      <c r="AC306" s="35">
        <f>SUMIFS('[2]Base Datos'!$R:$R,'[2]Base Datos'!$A:$A,#REF!,'[2]Base Datos'!$E:$E,#REF!)</f>
        <v>0</v>
      </c>
      <c r="AD306" s="35">
        <f>SUMIFS('[2]Base Datos'!$R:$R,'[2]Base Datos'!$A:$A,#REF!,'[2]Base Datos'!$E:$E,#REF!)</f>
        <v>0</v>
      </c>
      <c r="AE306" s="34">
        <f>SUMIFS('[2]Base Datos'!$R:$R,'[2]Base Datos'!$A:$A,#REF!,'[2]Base Datos'!$E:$E,#REF!)</f>
        <v>0</v>
      </c>
      <c r="AF306" s="34">
        <f>SUMIFS('[2]Base Datos'!$R:$R,'[2]Base Datos'!$A:$A,#REF!,'[2]Base Datos'!$E:$E,#REF!)</f>
        <v>0</v>
      </c>
      <c r="AG306" s="62">
        <f>SUMIFS('[2]Base Datos'!$R:$R,'[2]Base Datos'!$A:$A,#REF!,'[2]Base Datos'!$E:$E,#REF!)</f>
        <v>0</v>
      </c>
      <c r="AH306" s="35">
        <f>SUMIFS('[2]Base Datos'!$R:$R,'[2]Base Datos'!$A:$A,#REF!,'[2]Base Datos'!$E:$E,#REF!)</f>
        <v>0</v>
      </c>
      <c r="AI306" s="67"/>
    </row>
    <row r="307" spans="1:35" hidden="1">
      <c r="A307" s="14" t="s">
        <v>59</v>
      </c>
      <c r="B307" s="12">
        <f t="shared" si="27"/>
        <v>0</v>
      </c>
      <c r="C307" s="13">
        <v>11278.65320310186</v>
      </c>
      <c r="D307" s="13">
        <f t="shared" si="28"/>
        <v>0</v>
      </c>
      <c r="E307" s="34">
        <f>SUMIFS('[2]Base Datos'!$S:$S,'[2]Base Datos'!$A:$A,#REF!,'[2]Base Datos'!$E:$E,#REF!)</f>
        <v>0</v>
      </c>
      <c r="F307" s="34">
        <f>SUMIFS('[2]Base Datos'!$S:$S,'[2]Base Datos'!$A:$A,#REF!,'[2]Base Datos'!$E:$E,#REF!)</f>
        <v>0</v>
      </c>
      <c r="G307" s="34">
        <f>SUMIFS('[2]Base Datos'!$S:$S,'[2]Base Datos'!$A:$A,#REF!,'[2]Base Datos'!$E:$E,#REF!)</f>
        <v>0</v>
      </c>
      <c r="H307" s="35">
        <f>SUMIFS('[2]Base Datos'!$S:$S,'[2]Base Datos'!$A:$A,#REF!,'[2]Base Datos'!$E:$E,#REF!)</f>
        <v>0</v>
      </c>
      <c r="I307" s="35">
        <f>SUMIFS('[2]Base Datos'!$S:$S,'[2]Base Datos'!$A:$A,#REF!,'[2]Base Datos'!$E:$E,#REF!)</f>
        <v>0</v>
      </c>
      <c r="J307" s="34">
        <f>SUMIFS('[2]Base Datos'!$S:$S,'[2]Base Datos'!$A:$A,#REF!,'[2]Base Datos'!$E:$E,#REF!)</f>
        <v>0</v>
      </c>
      <c r="K307" s="34">
        <f>SUMIFS('[2]Base Datos'!$S:$S,'[2]Base Datos'!$A:$A,#REF!,'[2]Base Datos'!$E:$E,#REF!)</f>
        <v>0</v>
      </c>
      <c r="L307" s="34">
        <f>SUMIFS('[2]Base Datos'!$S:$S,'[2]Base Datos'!$A:$A,#REF!,'[2]Base Datos'!$E:$E,#REF!)</f>
        <v>0</v>
      </c>
      <c r="M307" s="34">
        <f>SUMIFS('[2]Base Datos'!$S:$S,'[2]Base Datos'!$A:$A,#REF!,'[2]Base Datos'!$E:$E,#REF!)</f>
        <v>0</v>
      </c>
      <c r="N307" s="35">
        <f>SUMIFS('[2]Base Datos'!$S:$S,'[2]Base Datos'!$A:$A,#REF!,'[2]Base Datos'!$E:$E,#REF!)</f>
        <v>0</v>
      </c>
      <c r="O307" s="35">
        <f>SUMIFS('[2]Base Datos'!$S:$S,'[2]Base Datos'!$A:$A,#REF!,'[2]Base Datos'!$E:$E,#REF!)</f>
        <v>0</v>
      </c>
      <c r="P307" s="35">
        <f>SUMIFS('[2]Base Datos'!$S:$S,'[2]Base Datos'!$A:$A,#REF!,'[2]Base Datos'!$E:$E,#REF!)</f>
        <v>0</v>
      </c>
      <c r="Q307" s="34">
        <f>SUMIFS('[2]Base Datos'!$S:$S,'[2]Base Datos'!$A:$A,#REF!,'[2]Base Datos'!$E:$E,#REF!)</f>
        <v>0</v>
      </c>
      <c r="R307" s="34">
        <f>SUMIFS('[2]Base Datos'!$S:$S,'[2]Base Datos'!$A:$A,#REF!,'[2]Base Datos'!$E:$E,#REF!)</f>
        <v>0</v>
      </c>
      <c r="S307" s="34">
        <f>SUMIFS('[2]Base Datos'!$S:$S,'[2]Base Datos'!$A:$A,#REF!,'[2]Base Datos'!$E:$E,#REF!)</f>
        <v>0</v>
      </c>
      <c r="T307" s="34">
        <f>SUMIFS('[2]Base Datos'!$S:$S,'[2]Base Datos'!$A:$A,#REF!,'[2]Base Datos'!$E:$E,#REF!)</f>
        <v>0</v>
      </c>
      <c r="U307" s="34">
        <f>SUMIFS('[2]Base Datos'!$S:$S,'[2]Base Datos'!$A:$A,#REF!,'[2]Base Datos'!$E:$E,#REF!)</f>
        <v>0</v>
      </c>
      <c r="V307" s="35">
        <f>SUMIFS('[2]Base Datos'!$S:$S,'[2]Base Datos'!$A:$A,#REF!,'[2]Base Datos'!$E:$E,#REF!)</f>
        <v>0</v>
      </c>
      <c r="W307" s="35">
        <f>SUMIFS('[2]Base Datos'!$S:$S,'[2]Base Datos'!$A:$A,#REF!,'[2]Base Datos'!$E:$E,#REF!)</f>
        <v>0</v>
      </c>
      <c r="X307" s="34">
        <f>SUMIFS('[2]Base Datos'!$S:$S,'[2]Base Datos'!$A:$A,#REF!,'[2]Base Datos'!$E:$E,#REF!)</f>
        <v>0</v>
      </c>
      <c r="Y307" s="34">
        <f>SUMIFS('[2]Base Datos'!$S:$S,'[2]Base Datos'!$A:$A,#REF!,'[2]Base Datos'!$E:$E,#REF!)</f>
        <v>0</v>
      </c>
      <c r="Z307" s="34">
        <f>SUMIFS('[2]Base Datos'!$S:$S,'[2]Base Datos'!$A:$A,#REF!,'[2]Base Datos'!$E:$E,#REF!)</f>
        <v>0</v>
      </c>
      <c r="AA307" s="34">
        <f>SUMIFS('[2]Base Datos'!$S:$S,'[2]Base Datos'!$A:$A,#REF!,'[2]Base Datos'!$E:$E,#REF!)</f>
        <v>0</v>
      </c>
      <c r="AB307" s="34">
        <f>SUMIFS('[2]Base Datos'!$S:$S,'[2]Base Datos'!$A:$A,#REF!,'[2]Base Datos'!$E:$E,#REF!)</f>
        <v>0</v>
      </c>
      <c r="AC307" s="35">
        <f>SUMIFS('[2]Base Datos'!$S:$S,'[2]Base Datos'!$A:$A,#REF!,'[2]Base Datos'!$E:$E,#REF!)</f>
        <v>0</v>
      </c>
      <c r="AD307" s="35">
        <f>SUMIFS('[2]Base Datos'!$S:$S,'[2]Base Datos'!$A:$A,#REF!,'[2]Base Datos'!$E:$E,#REF!)</f>
        <v>0</v>
      </c>
      <c r="AE307" s="34">
        <f>SUMIFS('[2]Base Datos'!$S:$S,'[2]Base Datos'!$A:$A,#REF!,'[2]Base Datos'!$E:$E,#REF!)</f>
        <v>0</v>
      </c>
      <c r="AF307" s="34">
        <f>SUMIFS('[2]Base Datos'!$S:$S,'[2]Base Datos'!$A:$A,#REF!,'[2]Base Datos'!$E:$E,#REF!)</f>
        <v>0</v>
      </c>
      <c r="AG307" s="62">
        <f>SUMIFS('[2]Base Datos'!$S:$S,'[2]Base Datos'!$A:$A,#REF!,'[2]Base Datos'!$E:$E,#REF!)</f>
        <v>0</v>
      </c>
      <c r="AH307" s="35">
        <f>SUMIFS('[2]Base Datos'!$S:$S,'[2]Base Datos'!$A:$A,#REF!,'[2]Base Datos'!$E:$E,#REF!)</f>
        <v>0</v>
      </c>
      <c r="AI307" s="67"/>
    </row>
    <row r="308" spans="1:35" hidden="1">
      <c r="A308" s="14" t="s">
        <v>60</v>
      </c>
      <c r="B308" s="12">
        <f t="shared" si="27"/>
        <v>0</v>
      </c>
      <c r="C308" s="13">
        <v>413.55061744706813</v>
      </c>
      <c r="D308" s="13">
        <f t="shared" si="28"/>
        <v>0</v>
      </c>
      <c r="E308" s="34">
        <f>SUMIFS('[2]Base Datos'!$T:$T,'[2]Base Datos'!$A:$A,#REF!,'[2]Base Datos'!$E:$E,#REF!)</f>
        <v>0</v>
      </c>
      <c r="F308" s="34">
        <f>SUMIFS('[2]Base Datos'!$T:$T,'[2]Base Datos'!$A:$A,#REF!,'[2]Base Datos'!$E:$E,#REF!)</f>
        <v>0</v>
      </c>
      <c r="G308" s="34">
        <f>SUMIFS('[2]Base Datos'!$T:$T,'[2]Base Datos'!$A:$A,#REF!,'[2]Base Datos'!$E:$E,#REF!)</f>
        <v>0</v>
      </c>
      <c r="H308" s="35">
        <f>SUMIFS('[2]Base Datos'!$T:$T,'[2]Base Datos'!$A:$A,#REF!,'[2]Base Datos'!$E:$E,#REF!)</f>
        <v>0</v>
      </c>
      <c r="I308" s="35">
        <f>SUMIFS('[2]Base Datos'!$T:$T,'[2]Base Datos'!$A:$A,#REF!,'[2]Base Datos'!$E:$E,#REF!)</f>
        <v>0</v>
      </c>
      <c r="J308" s="34">
        <f>SUMIFS('[2]Base Datos'!$T:$T,'[2]Base Datos'!$A:$A,#REF!,'[2]Base Datos'!$E:$E,#REF!)</f>
        <v>0</v>
      </c>
      <c r="K308" s="34">
        <f>SUMIFS('[2]Base Datos'!$T:$T,'[2]Base Datos'!$A:$A,#REF!,'[2]Base Datos'!$E:$E,#REF!)</f>
        <v>0</v>
      </c>
      <c r="L308" s="34">
        <f>SUMIFS('[2]Base Datos'!$T:$T,'[2]Base Datos'!$A:$A,#REF!,'[2]Base Datos'!$E:$E,#REF!)</f>
        <v>0</v>
      </c>
      <c r="M308" s="34">
        <f>SUMIFS('[2]Base Datos'!$T:$T,'[2]Base Datos'!$A:$A,#REF!,'[2]Base Datos'!$E:$E,#REF!)</f>
        <v>0</v>
      </c>
      <c r="N308" s="35">
        <f>SUMIFS('[2]Base Datos'!$T:$T,'[2]Base Datos'!$A:$A,#REF!,'[2]Base Datos'!$E:$E,#REF!)</f>
        <v>0</v>
      </c>
      <c r="O308" s="35">
        <f>SUMIFS('[2]Base Datos'!$T:$T,'[2]Base Datos'!$A:$A,#REF!,'[2]Base Datos'!$E:$E,#REF!)</f>
        <v>0</v>
      </c>
      <c r="P308" s="35">
        <f>SUMIFS('[2]Base Datos'!$T:$T,'[2]Base Datos'!$A:$A,#REF!,'[2]Base Datos'!$E:$E,#REF!)</f>
        <v>0</v>
      </c>
      <c r="Q308" s="34">
        <f>SUMIFS('[2]Base Datos'!$T:$T,'[2]Base Datos'!$A:$A,#REF!,'[2]Base Datos'!$E:$E,#REF!)</f>
        <v>0</v>
      </c>
      <c r="R308" s="34">
        <f>SUMIFS('[2]Base Datos'!$T:$T,'[2]Base Datos'!$A:$A,#REF!,'[2]Base Datos'!$E:$E,#REF!)</f>
        <v>0</v>
      </c>
      <c r="S308" s="34">
        <f>SUMIFS('[2]Base Datos'!$T:$T,'[2]Base Datos'!$A:$A,#REF!,'[2]Base Datos'!$E:$E,#REF!)</f>
        <v>0</v>
      </c>
      <c r="T308" s="34">
        <f>SUMIFS('[2]Base Datos'!$T:$T,'[2]Base Datos'!$A:$A,#REF!,'[2]Base Datos'!$E:$E,#REF!)</f>
        <v>0</v>
      </c>
      <c r="U308" s="34">
        <f>SUMIFS('[2]Base Datos'!$T:$T,'[2]Base Datos'!$A:$A,#REF!,'[2]Base Datos'!$E:$E,#REF!)</f>
        <v>0</v>
      </c>
      <c r="V308" s="35">
        <f>SUMIFS('[2]Base Datos'!$T:$T,'[2]Base Datos'!$A:$A,#REF!,'[2]Base Datos'!$E:$E,#REF!)</f>
        <v>0</v>
      </c>
      <c r="W308" s="35">
        <f>SUMIFS('[2]Base Datos'!$T:$T,'[2]Base Datos'!$A:$A,#REF!,'[2]Base Datos'!$E:$E,#REF!)</f>
        <v>0</v>
      </c>
      <c r="X308" s="34">
        <f>SUMIFS('[2]Base Datos'!$T:$T,'[2]Base Datos'!$A:$A,#REF!,'[2]Base Datos'!$E:$E,#REF!)</f>
        <v>0</v>
      </c>
      <c r="Y308" s="34">
        <f>SUMIFS('[2]Base Datos'!$T:$T,'[2]Base Datos'!$A:$A,#REF!,'[2]Base Datos'!$E:$E,#REF!)</f>
        <v>0</v>
      </c>
      <c r="Z308" s="34">
        <f>SUMIFS('[2]Base Datos'!$T:$T,'[2]Base Datos'!$A:$A,#REF!,'[2]Base Datos'!$E:$E,#REF!)</f>
        <v>0</v>
      </c>
      <c r="AA308" s="34">
        <f>SUMIFS('[2]Base Datos'!$T:$T,'[2]Base Datos'!$A:$A,#REF!,'[2]Base Datos'!$E:$E,#REF!)</f>
        <v>0</v>
      </c>
      <c r="AB308" s="34">
        <f>SUMIFS('[2]Base Datos'!$T:$T,'[2]Base Datos'!$A:$A,#REF!,'[2]Base Datos'!$E:$E,#REF!)</f>
        <v>0</v>
      </c>
      <c r="AC308" s="35">
        <f>SUMIFS('[2]Base Datos'!$T:$T,'[2]Base Datos'!$A:$A,#REF!,'[2]Base Datos'!$E:$E,#REF!)</f>
        <v>0</v>
      </c>
      <c r="AD308" s="35">
        <f>SUMIFS('[2]Base Datos'!$T:$T,'[2]Base Datos'!$A:$A,#REF!,'[2]Base Datos'!$E:$E,#REF!)</f>
        <v>0</v>
      </c>
      <c r="AE308" s="34">
        <f>SUMIFS('[2]Base Datos'!$T:$T,'[2]Base Datos'!$A:$A,#REF!,'[2]Base Datos'!$E:$E,#REF!)</f>
        <v>0</v>
      </c>
      <c r="AF308" s="34">
        <f>SUMIFS('[2]Base Datos'!$T:$T,'[2]Base Datos'!$A:$A,#REF!,'[2]Base Datos'!$E:$E,#REF!)</f>
        <v>0</v>
      </c>
      <c r="AG308" s="62">
        <f>SUMIFS('[2]Base Datos'!$T:$T,'[2]Base Datos'!$A:$A,#REF!,'[2]Base Datos'!$E:$E,#REF!)</f>
        <v>0</v>
      </c>
      <c r="AH308" s="35">
        <f>SUMIFS('[2]Base Datos'!$T:$T,'[2]Base Datos'!$A:$A,#REF!,'[2]Base Datos'!$E:$E,#REF!)</f>
        <v>0</v>
      </c>
      <c r="AI308" s="67"/>
    </row>
    <row r="309" spans="1:35" hidden="1">
      <c r="A309" s="14" t="s">
        <v>61</v>
      </c>
      <c r="B309" s="12">
        <f t="shared" si="27"/>
        <v>0</v>
      </c>
      <c r="C309" s="13">
        <v>413.55061744706813</v>
      </c>
      <c r="D309" s="13">
        <f t="shared" si="28"/>
        <v>0</v>
      </c>
      <c r="E309" s="34">
        <f>SUMIFS('[2]Base Datos'!$U:$U,'[2]Base Datos'!$A:$A,#REF!,'[2]Base Datos'!$E:$E,#REF!)</f>
        <v>0</v>
      </c>
      <c r="F309" s="34">
        <f>SUMIFS('[2]Base Datos'!$U:$U,'[2]Base Datos'!$A:$A,#REF!,'[2]Base Datos'!$E:$E,#REF!)</f>
        <v>0</v>
      </c>
      <c r="G309" s="34">
        <f>SUMIFS('[2]Base Datos'!$U:$U,'[2]Base Datos'!$A:$A,#REF!,'[2]Base Datos'!$E:$E,#REF!)</f>
        <v>0</v>
      </c>
      <c r="H309" s="35">
        <f>SUMIFS('[2]Base Datos'!$U:$U,'[2]Base Datos'!$A:$A,#REF!,'[2]Base Datos'!$E:$E,#REF!)</f>
        <v>0</v>
      </c>
      <c r="I309" s="35">
        <f>SUMIFS('[2]Base Datos'!$U:$U,'[2]Base Datos'!$A:$A,#REF!,'[2]Base Datos'!$E:$E,#REF!)</f>
        <v>0</v>
      </c>
      <c r="J309" s="34">
        <f>SUMIFS('[2]Base Datos'!$U:$U,'[2]Base Datos'!$A:$A,#REF!,'[2]Base Datos'!$E:$E,#REF!)</f>
        <v>0</v>
      </c>
      <c r="K309" s="34">
        <f>SUMIFS('[2]Base Datos'!$U:$U,'[2]Base Datos'!$A:$A,#REF!,'[2]Base Datos'!$E:$E,#REF!)</f>
        <v>0</v>
      </c>
      <c r="L309" s="34">
        <f>SUMIFS('[2]Base Datos'!$U:$U,'[2]Base Datos'!$A:$A,#REF!,'[2]Base Datos'!$E:$E,#REF!)</f>
        <v>0</v>
      </c>
      <c r="M309" s="34">
        <f>SUMIFS('[2]Base Datos'!$U:$U,'[2]Base Datos'!$A:$A,#REF!,'[2]Base Datos'!$E:$E,#REF!)</f>
        <v>0</v>
      </c>
      <c r="N309" s="35">
        <f>SUMIFS('[2]Base Datos'!$U:$U,'[2]Base Datos'!$A:$A,#REF!,'[2]Base Datos'!$E:$E,#REF!)</f>
        <v>0</v>
      </c>
      <c r="O309" s="35">
        <f>SUMIFS('[2]Base Datos'!$U:$U,'[2]Base Datos'!$A:$A,#REF!,'[2]Base Datos'!$E:$E,#REF!)</f>
        <v>0</v>
      </c>
      <c r="P309" s="35">
        <f>SUMIFS('[2]Base Datos'!$U:$U,'[2]Base Datos'!$A:$A,#REF!,'[2]Base Datos'!$E:$E,#REF!)</f>
        <v>0</v>
      </c>
      <c r="Q309" s="34">
        <f>SUMIFS('[2]Base Datos'!$U:$U,'[2]Base Datos'!$A:$A,#REF!,'[2]Base Datos'!$E:$E,#REF!)</f>
        <v>0</v>
      </c>
      <c r="R309" s="34">
        <f>SUMIFS('[2]Base Datos'!$U:$U,'[2]Base Datos'!$A:$A,#REF!,'[2]Base Datos'!$E:$E,#REF!)</f>
        <v>0</v>
      </c>
      <c r="S309" s="34">
        <f>SUMIFS('[2]Base Datos'!$U:$U,'[2]Base Datos'!$A:$A,#REF!,'[2]Base Datos'!$E:$E,#REF!)</f>
        <v>0</v>
      </c>
      <c r="T309" s="34">
        <f>SUMIFS('[2]Base Datos'!$U:$U,'[2]Base Datos'!$A:$A,#REF!,'[2]Base Datos'!$E:$E,#REF!)</f>
        <v>0</v>
      </c>
      <c r="U309" s="34">
        <f>SUMIFS('[2]Base Datos'!$U:$U,'[2]Base Datos'!$A:$A,#REF!,'[2]Base Datos'!$E:$E,#REF!)</f>
        <v>0</v>
      </c>
      <c r="V309" s="35">
        <f>SUMIFS('[2]Base Datos'!$U:$U,'[2]Base Datos'!$A:$A,#REF!,'[2]Base Datos'!$E:$E,#REF!)</f>
        <v>0</v>
      </c>
      <c r="W309" s="35">
        <f>SUMIFS('[2]Base Datos'!$U:$U,'[2]Base Datos'!$A:$A,#REF!,'[2]Base Datos'!$E:$E,#REF!)</f>
        <v>0</v>
      </c>
      <c r="X309" s="34">
        <f>SUMIFS('[2]Base Datos'!$U:$U,'[2]Base Datos'!$A:$A,#REF!,'[2]Base Datos'!$E:$E,#REF!)</f>
        <v>0</v>
      </c>
      <c r="Y309" s="34">
        <f>SUMIFS('[2]Base Datos'!$U:$U,'[2]Base Datos'!$A:$A,#REF!,'[2]Base Datos'!$E:$E,#REF!)</f>
        <v>0</v>
      </c>
      <c r="Z309" s="34">
        <f>SUMIFS('[2]Base Datos'!$U:$U,'[2]Base Datos'!$A:$A,#REF!,'[2]Base Datos'!$E:$E,#REF!)</f>
        <v>0</v>
      </c>
      <c r="AA309" s="34">
        <f>SUMIFS('[2]Base Datos'!$U:$U,'[2]Base Datos'!$A:$A,#REF!,'[2]Base Datos'!$E:$E,#REF!)</f>
        <v>0</v>
      </c>
      <c r="AB309" s="34">
        <f>SUMIFS('[2]Base Datos'!$U:$U,'[2]Base Datos'!$A:$A,#REF!,'[2]Base Datos'!$E:$E,#REF!)</f>
        <v>0</v>
      </c>
      <c r="AC309" s="35">
        <f>SUMIFS('[2]Base Datos'!$U:$U,'[2]Base Datos'!$A:$A,#REF!,'[2]Base Datos'!$E:$E,#REF!)</f>
        <v>0</v>
      </c>
      <c r="AD309" s="35">
        <f>SUMIFS('[2]Base Datos'!$U:$U,'[2]Base Datos'!$A:$A,#REF!,'[2]Base Datos'!$E:$E,#REF!)</f>
        <v>0</v>
      </c>
      <c r="AE309" s="34">
        <f>SUMIFS('[2]Base Datos'!$U:$U,'[2]Base Datos'!$A:$A,#REF!,'[2]Base Datos'!$E:$E,#REF!)</f>
        <v>0</v>
      </c>
      <c r="AF309" s="34">
        <f>SUMIFS('[2]Base Datos'!$U:$U,'[2]Base Datos'!$A:$A,#REF!,'[2]Base Datos'!$E:$E,#REF!)</f>
        <v>0</v>
      </c>
      <c r="AG309" s="62">
        <f>SUMIFS('[2]Base Datos'!$U:$U,'[2]Base Datos'!$A:$A,#REF!,'[2]Base Datos'!$E:$E,#REF!)</f>
        <v>0</v>
      </c>
      <c r="AH309" s="35">
        <f>SUMIFS('[2]Base Datos'!$U:$U,'[2]Base Datos'!$A:$A,#REF!,'[2]Base Datos'!$E:$E,#REF!)</f>
        <v>0</v>
      </c>
      <c r="AI309" s="67"/>
    </row>
    <row r="310" spans="1:35" hidden="1">
      <c r="A310" s="14" t="s">
        <v>62</v>
      </c>
      <c r="B310" s="12">
        <f t="shared" si="27"/>
        <v>0</v>
      </c>
      <c r="C310" s="13">
        <v>7519.10213540124</v>
      </c>
      <c r="D310" s="13">
        <f t="shared" si="28"/>
        <v>0</v>
      </c>
      <c r="E310" s="34">
        <f>SUMIFS('[2]Base Datos'!$V:$V,'[2]Base Datos'!$A:$A,#REF!,'[2]Base Datos'!$E:$E,#REF!)</f>
        <v>0</v>
      </c>
      <c r="F310" s="34">
        <f>SUMIFS('[2]Base Datos'!$V:$V,'[2]Base Datos'!$A:$A,#REF!,'[2]Base Datos'!$E:$E,#REF!)</f>
        <v>0</v>
      </c>
      <c r="G310" s="34">
        <f>SUMIFS('[2]Base Datos'!$V:$V,'[2]Base Datos'!$A:$A,#REF!,'[2]Base Datos'!$E:$E,#REF!)</f>
        <v>0</v>
      </c>
      <c r="H310" s="35">
        <f>SUMIFS('[2]Base Datos'!$V:$V,'[2]Base Datos'!$A:$A,#REF!,'[2]Base Datos'!$E:$E,#REF!)</f>
        <v>0</v>
      </c>
      <c r="I310" s="35">
        <f>SUMIFS('[2]Base Datos'!$V:$V,'[2]Base Datos'!$A:$A,#REF!,'[2]Base Datos'!$E:$E,#REF!)</f>
        <v>0</v>
      </c>
      <c r="J310" s="34">
        <f>SUMIFS('[2]Base Datos'!$V:$V,'[2]Base Datos'!$A:$A,#REF!,'[2]Base Datos'!$E:$E,#REF!)</f>
        <v>0</v>
      </c>
      <c r="K310" s="34">
        <f>SUMIFS('[2]Base Datos'!$V:$V,'[2]Base Datos'!$A:$A,#REF!,'[2]Base Datos'!$E:$E,#REF!)</f>
        <v>0</v>
      </c>
      <c r="L310" s="34">
        <f>SUMIFS('[2]Base Datos'!$V:$V,'[2]Base Datos'!$A:$A,#REF!,'[2]Base Datos'!$E:$E,#REF!)</f>
        <v>0</v>
      </c>
      <c r="M310" s="34">
        <f>SUMIFS('[2]Base Datos'!$V:$V,'[2]Base Datos'!$A:$A,#REF!,'[2]Base Datos'!$E:$E,#REF!)</f>
        <v>0</v>
      </c>
      <c r="N310" s="35">
        <f>SUMIFS('[2]Base Datos'!$V:$V,'[2]Base Datos'!$A:$A,#REF!,'[2]Base Datos'!$E:$E,#REF!)</f>
        <v>0</v>
      </c>
      <c r="O310" s="35">
        <f>SUMIFS('[2]Base Datos'!$V:$V,'[2]Base Datos'!$A:$A,#REF!,'[2]Base Datos'!$E:$E,#REF!)</f>
        <v>0</v>
      </c>
      <c r="P310" s="35">
        <f>SUMIFS('[2]Base Datos'!$V:$V,'[2]Base Datos'!$A:$A,#REF!,'[2]Base Datos'!$E:$E,#REF!)</f>
        <v>0</v>
      </c>
      <c r="Q310" s="34">
        <f>SUMIFS('[2]Base Datos'!$V:$V,'[2]Base Datos'!$A:$A,#REF!,'[2]Base Datos'!$E:$E,#REF!)</f>
        <v>0</v>
      </c>
      <c r="R310" s="34">
        <f>SUMIFS('[2]Base Datos'!$V:$V,'[2]Base Datos'!$A:$A,#REF!,'[2]Base Datos'!$E:$E,#REF!)</f>
        <v>0</v>
      </c>
      <c r="S310" s="34">
        <f>SUMIFS('[2]Base Datos'!$V:$V,'[2]Base Datos'!$A:$A,#REF!,'[2]Base Datos'!$E:$E,#REF!)</f>
        <v>0</v>
      </c>
      <c r="T310" s="34">
        <f>SUMIFS('[2]Base Datos'!$V:$V,'[2]Base Datos'!$A:$A,#REF!,'[2]Base Datos'!$E:$E,#REF!)</f>
        <v>0</v>
      </c>
      <c r="U310" s="34">
        <f>SUMIFS('[2]Base Datos'!$V:$V,'[2]Base Datos'!$A:$A,#REF!,'[2]Base Datos'!$E:$E,#REF!)</f>
        <v>0</v>
      </c>
      <c r="V310" s="35">
        <f>SUMIFS('[2]Base Datos'!$V:$V,'[2]Base Datos'!$A:$A,#REF!,'[2]Base Datos'!$E:$E,#REF!)</f>
        <v>0</v>
      </c>
      <c r="W310" s="35">
        <f>SUMIFS('[2]Base Datos'!$V:$V,'[2]Base Datos'!$A:$A,#REF!,'[2]Base Datos'!$E:$E,#REF!)</f>
        <v>0</v>
      </c>
      <c r="X310" s="34">
        <f>SUMIFS('[2]Base Datos'!$V:$V,'[2]Base Datos'!$A:$A,#REF!,'[2]Base Datos'!$E:$E,#REF!)</f>
        <v>0</v>
      </c>
      <c r="Y310" s="34">
        <f>SUMIFS('[2]Base Datos'!$V:$V,'[2]Base Datos'!$A:$A,#REF!,'[2]Base Datos'!$E:$E,#REF!)</f>
        <v>0</v>
      </c>
      <c r="Z310" s="34">
        <f>SUMIFS('[2]Base Datos'!$V:$V,'[2]Base Datos'!$A:$A,#REF!,'[2]Base Datos'!$E:$E,#REF!)</f>
        <v>0</v>
      </c>
      <c r="AA310" s="34">
        <f>SUMIFS('[2]Base Datos'!$V:$V,'[2]Base Datos'!$A:$A,#REF!,'[2]Base Datos'!$E:$E,#REF!)</f>
        <v>0</v>
      </c>
      <c r="AB310" s="34">
        <f>SUMIFS('[2]Base Datos'!$V:$V,'[2]Base Datos'!$A:$A,#REF!,'[2]Base Datos'!$E:$E,#REF!)</f>
        <v>0</v>
      </c>
      <c r="AC310" s="35">
        <f>SUMIFS('[2]Base Datos'!$V:$V,'[2]Base Datos'!$A:$A,#REF!,'[2]Base Datos'!$E:$E,#REF!)</f>
        <v>0</v>
      </c>
      <c r="AD310" s="35">
        <f>SUMIFS('[2]Base Datos'!$V:$V,'[2]Base Datos'!$A:$A,#REF!,'[2]Base Datos'!$E:$E,#REF!)</f>
        <v>0</v>
      </c>
      <c r="AE310" s="34">
        <f>SUMIFS('[2]Base Datos'!$V:$V,'[2]Base Datos'!$A:$A,#REF!,'[2]Base Datos'!$E:$E,#REF!)</f>
        <v>0</v>
      </c>
      <c r="AF310" s="34">
        <f>SUMIFS('[2]Base Datos'!$V:$V,'[2]Base Datos'!$A:$A,#REF!,'[2]Base Datos'!$E:$E,#REF!)</f>
        <v>0</v>
      </c>
      <c r="AG310" s="62">
        <f>SUMIFS('[2]Base Datos'!$V:$V,'[2]Base Datos'!$A:$A,#REF!,'[2]Base Datos'!$E:$E,#REF!)</f>
        <v>0</v>
      </c>
      <c r="AH310" s="35">
        <f>SUMIFS('[2]Base Datos'!$V:$V,'[2]Base Datos'!$A:$A,#REF!,'[2]Base Datos'!$E:$E,#REF!)</f>
        <v>0</v>
      </c>
      <c r="AI310" s="67"/>
    </row>
    <row r="311" spans="1:35" hidden="1">
      <c r="A311" s="14" t="s">
        <v>63</v>
      </c>
      <c r="B311" s="12">
        <f t="shared" si="27"/>
        <v>0</v>
      </c>
      <c r="C311" s="13">
        <v>8458.9899023263952</v>
      </c>
      <c r="D311" s="13">
        <f t="shared" si="28"/>
        <v>0</v>
      </c>
      <c r="E311" s="34">
        <f>SUMIFS('[2]Base Datos'!$W:$W,'[2]Base Datos'!$A:$A,#REF!,'[2]Base Datos'!$E:$E,#REF!)</f>
        <v>0</v>
      </c>
      <c r="F311" s="34">
        <f>SUMIFS('[2]Base Datos'!$W:$W,'[2]Base Datos'!$A:$A,#REF!,'[2]Base Datos'!$E:$E,#REF!)</f>
        <v>0</v>
      </c>
      <c r="G311" s="34">
        <f>SUMIFS('[2]Base Datos'!$W:$W,'[2]Base Datos'!$A:$A,#REF!,'[2]Base Datos'!$E:$E,#REF!)</f>
        <v>0</v>
      </c>
      <c r="H311" s="35">
        <f>SUMIFS('[2]Base Datos'!$W:$W,'[2]Base Datos'!$A:$A,#REF!,'[2]Base Datos'!$E:$E,#REF!)</f>
        <v>0</v>
      </c>
      <c r="I311" s="35">
        <f>SUMIFS('[2]Base Datos'!$W:$W,'[2]Base Datos'!$A:$A,#REF!,'[2]Base Datos'!$E:$E,#REF!)</f>
        <v>0</v>
      </c>
      <c r="J311" s="34">
        <f>SUMIFS('[2]Base Datos'!$W:$W,'[2]Base Datos'!$A:$A,#REF!,'[2]Base Datos'!$E:$E,#REF!)</f>
        <v>0</v>
      </c>
      <c r="K311" s="34">
        <f>SUMIFS('[2]Base Datos'!$W:$W,'[2]Base Datos'!$A:$A,#REF!,'[2]Base Datos'!$E:$E,#REF!)</f>
        <v>0</v>
      </c>
      <c r="L311" s="34">
        <f>SUMIFS('[2]Base Datos'!$W:$W,'[2]Base Datos'!$A:$A,#REF!,'[2]Base Datos'!$E:$E,#REF!)</f>
        <v>0</v>
      </c>
      <c r="M311" s="34">
        <f>SUMIFS('[2]Base Datos'!$W:$W,'[2]Base Datos'!$A:$A,#REF!,'[2]Base Datos'!$E:$E,#REF!)</f>
        <v>0</v>
      </c>
      <c r="N311" s="35">
        <f>SUMIFS('[2]Base Datos'!$W:$W,'[2]Base Datos'!$A:$A,#REF!,'[2]Base Datos'!$E:$E,#REF!)</f>
        <v>0</v>
      </c>
      <c r="O311" s="35">
        <f>SUMIFS('[2]Base Datos'!$W:$W,'[2]Base Datos'!$A:$A,#REF!,'[2]Base Datos'!$E:$E,#REF!)</f>
        <v>0</v>
      </c>
      <c r="P311" s="35">
        <f>SUMIFS('[2]Base Datos'!$W:$W,'[2]Base Datos'!$A:$A,#REF!,'[2]Base Datos'!$E:$E,#REF!)</f>
        <v>0</v>
      </c>
      <c r="Q311" s="34">
        <f>SUMIFS('[2]Base Datos'!$W:$W,'[2]Base Datos'!$A:$A,#REF!,'[2]Base Datos'!$E:$E,#REF!)</f>
        <v>0</v>
      </c>
      <c r="R311" s="34">
        <f>SUMIFS('[2]Base Datos'!$W:$W,'[2]Base Datos'!$A:$A,#REF!,'[2]Base Datos'!$E:$E,#REF!)</f>
        <v>0</v>
      </c>
      <c r="S311" s="34">
        <f>SUMIFS('[2]Base Datos'!$W:$W,'[2]Base Datos'!$A:$A,#REF!,'[2]Base Datos'!$E:$E,#REF!)</f>
        <v>0</v>
      </c>
      <c r="T311" s="34">
        <f>SUMIFS('[2]Base Datos'!$W:$W,'[2]Base Datos'!$A:$A,#REF!,'[2]Base Datos'!$E:$E,#REF!)</f>
        <v>0</v>
      </c>
      <c r="U311" s="34">
        <f>SUMIFS('[2]Base Datos'!$W:$W,'[2]Base Datos'!$A:$A,#REF!,'[2]Base Datos'!$E:$E,#REF!)</f>
        <v>0</v>
      </c>
      <c r="V311" s="35">
        <f>SUMIFS('[2]Base Datos'!$W:$W,'[2]Base Datos'!$A:$A,#REF!,'[2]Base Datos'!$E:$E,#REF!)</f>
        <v>0</v>
      </c>
      <c r="W311" s="35">
        <f>SUMIFS('[2]Base Datos'!$W:$W,'[2]Base Datos'!$A:$A,#REF!,'[2]Base Datos'!$E:$E,#REF!)</f>
        <v>0</v>
      </c>
      <c r="X311" s="34">
        <f>SUMIFS('[2]Base Datos'!$W:$W,'[2]Base Datos'!$A:$A,#REF!,'[2]Base Datos'!$E:$E,#REF!)</f>
        <v>0</v>
      </c>
      <c r="Y311" s="34">
        <f>SUMIFS('[2]Base Datos'!$W:$W,'[2]Base Datos'!$A:$A,#REF!,'[2]Base Datos'!$E:$E,#REF!)</f>
        <v>0</v>
      </c>
      <c r="Z311" s="34">
        <f>SUMIFS('[2]Base Datos'!$W:$W,'[2]Base Datos'!$A:$A,#REF!,'[2]Base Datos'!$E:$E,#REF!)</f>
        <v>0</v>
      </c>
      <c r="AA311" s="34">
        <f>SUMIFS('[2]Base Datos'!$W:$W,'[2]Base Datos'!$A:$A,#REF!,'[2]Base Datos'!$E:$E,#REF!)</f>
        <v>0</v>
      </c>
      <c r="AB311" s="34">
        <f>SUMIFS('[2]Base Datos'!$W:$W,'[2]Base Datos'!$A:$A,#REF!,'[2]Base Datos'!$E:$E,#REF!)</f>
        <v>0</v>
      </c>
      <c r="AC311" s="35">
        <f>SUMIFS('[2]Base Datos'!$W:$W,'[2]Base Datos'!$A:$A,#REF!,'[2]Base Datos'!$E:$E,#REF!)</f>
        <v>0</v>
      </c>
      <c r="AD311" s="35">
        <f>SUMIFS('[2]Base Datos'!$W:$W,'[2]Base Datos'!$A:$A,#REF!,'[2]Base Datos'!$E:$E,#REF!)</f>
        <v>0</v>
      </c>
      <c r="AE311" s="34">
        <f>SUMIFS('[2]Base Datos'!$W:$W,'[2]Base Datos'!$A:$A,#REF!,'[2]Base Datos'!$E:$E,#REF!)</f>
        <v>0</v>
      </c>
      <c r="AF311" s="34">
        <f>SUMIFS('[2]Base Datos'!$W:$W,'[2]Base Datos'!$A:$A,#REF!,'[2]Base Datos'!$E:$E,#REF!)</f>
        <v>0</v>
      </c>
      <c r="AG311" s="62">
        <f>SUMIFS('[2]Base Datos'!$W:$W,'[2]Base Datos'!$A:$A,#REF!,'[2]Base Datos'!$E:$E,#REF!)</f>
        <v>0</v>
      </c>
      <c r="AH311" s="35">
        <f>SUMIFS('[2]Base Datos'!$W:$W,'[2]Base Datos'!$A:$A,#REF!,'[2]Base Datos'!$E:$E,#REF!)</f>
        <v>0</v>
      </c>
      <c r="AI311" s="67"/>
    </row>
    <row r="312" spans="1:35" hidden="1">
      <c r="A312" s="14" t="s">
        <v>64</v>
      </c>
      <c r="B312" s="12">
        <f t="shared" si="27"/>
        <v>0</v>
      </c>
      <c r="C312" s="13">
        <v>1879.77553385031</v>
      </c>
      <c r="D312" s="13">
        <f t="shared" si="28"/>
        <v>0</v>
      </c>
      <c r="E312" s="34">
        <f>SUMIFS('[2]Base Datos'!$X:$X,'[2]Base Datos'!$A:$A,#REF!,'[2]Base Datos'!$E:$E,#REF!)</f>
        <v>0</v>
      </c>
      <c r="F312" s="34">
        <f>SUMIFS('[2]Base Datos'!$X:$X,'[2]Base Datos'!$A:$A,#REF!,'[2]Base Datos'!$E:$E,#REF!)</f>
        <v>0</v>
      </c>
      <c r="G312" s="34">
        <f>SUMIFS('[2]Base Datos'!$X:$X,'[2]Base Datos'!$A:$A,#REF!,'[2]Base Datos'!$E:$E,#REF!)</f>
        <v>0</v>
      </c>
      <c r="H312" s="35">
        <f>SUMIFS('[2]Base Datos'!$X:$X,'[2]Base Datos'!$A:$A,#REF!,'[2]Base Datos'!$E:$E,#REF!)</f>
        <v>0</v>
      </c>
      <c r="I312" s="35">
        <f>SUMIFS('[2]Base Datos'!$X:$X,'[2]Base Datos'!$A:$A,#REF!,'[2]Base Datos'!$E:$E,#REF!)</f>
        <v>0</v>
      </c>
      <c r="J312" s="34">
        <f>SUMIFS('[2]Base Datos'!$X:$X,'[2]Base Datos'!$A:$A,#REF!,'[2]Base Datos'!$E:$E,#REF!)</f>
        <v>0</v>
      </c>
      <c r="K312" s="34">
        <f>SUMIFS('[2]Base Datos'!$X:$X,'[2]Base Datos'!$A:$A,#REF!,'[2]Base Datos'!$E:$E,#REF!)</f>
        <v>0</v>
      </c>
      <c r="L312" s="34">
        <f>SUMIFS('[2]Base Datos'!$X:$X,'[2]Base Datos'!$A:$A,#REF!,'[2]Base Datos'!$E:$E,#REF!)</f>
        <v>0</v>
      </c>
      <c r="M312" s="34">
        <f>SUMIFS('[2]Base Datos'!$X:$X,'[2]Base Datos'!$A:$A,#REF!,'[2]Base Datos'!$E:$E,#REF!)</f>
        <v>0</v>
      </c>
      <c r="N312" s="35">
        <f>SUMIFS('[2]Base Datos'!$X:$X,'[2]Base Datos'!$A:$A,#REF!,'[2]Base Datos'!$E:$E,#REF!)</f>
        <v>0</v>
      </c>
      <c r="O312" s="35">
        <f>SUMIFS('[2]Base Datos'!$X:$X,'[2]Base Datos'!$A:$A,#REF!,'[2]Base Datos'!$E:$E,#REF!)</f>
        <v>0</v>
      </c>
      <c r="P312" s="35">
        <f>SUMIFS('[2]Base Datos'!$X:$X,'[2]Base Datos'!$A:$A,#REF!,'[2]Base Datos'!$E:$E,#REF!)</f>
        <v>0</v>
      </c>
      <c r="Q312" s="34">
        <f>SUMIFS('[2]Base Datos'!$X:$X,'[2]Base Datos'!$A:$A,#REF!,'[2]Base Datos'!$E:$E,#REF!)</f>
        <v>0</v>
      </c>
      <c r="R312" s="34">
        <f>SUMIFS('[2]Base Datos'!$X:$X,'[2]Base Datos'!$A:$A,#REF!,'[2]Base Datos'!$E:$E,#REF!)</f>
        <v>0</v>
      </c>
      <c r="S312" s="34">
        <f>SUMIFS('[2]Base Datos'!$X:$X,'[2]Base Datos'!$A:$A,#REF!,'[2]Base Datos'!$E:$E,#REF!)</f>
        <v>0</v>
      </c>
      <c r="T312" s="34">
        <f>SUMIFS('[2]Base Datos'!$X:$X,'[2]Base Datos'!$A:$A,#REF!,'[2]Base Datos'!$E:$E,#REF!)</f>
        <v>0</v>
      </c>
      <c r="U312" s="34">
        <f>SUMIFS('[2]Base Datos'!$X:$X,'[2]Base Datos'!$A:$A,#REF!,'[2]Base Datos'!$E:$E,#REF!)</f>
        <v>0</v>
      </c>
      <c r="V312" s="35">
        <f>SUMIFS('[2]Base Datos'!$X:$X,'[2]Base Datos'!$A:$A,#REF!,'[2]Base Datos'!$E:$E,#REF!)</f>
        <v>0</v>
      </c>
      <c r="W312" s="35">
        <f>SUMIFS('[2]Base Datos'!$X:$X,'[2]Base Datos'!$A:$A,#REF!,'[2]Base Datos'!$E:$E,#REF!)</f>
        <v>0</v>
      </c>
      <c r="X312" s="34">
        <f>SUMIFS('[2]Base Datos'!$X:$X,'[2]Base Datos'!$A:$A,#REF!,'[2]Base Datos'!$E:$E,#REF!)</f>
        <v>0</v>
      </c>
      <c r="Y312" s="34">
        <f>SUMIFS('[2]Base Datos'!$X:$X,'[2]Base Datos'!$A:$A,#REF!,'[2]Base Datos'!$E:$E,#REF!)</f>
        <v>0</v>
      </c>
      <c r="Z312" s="34">
        <f>SUMIFS('[2]Base Datos'!$X:$X,'[2]Base Datos'!$A:$A,#REF!,'[2]Base Datos'!$E:$E,#REF!)</f>
        <v>0</v>
      </c>
      <c r="AA312" s="34">
        <f>SUMIFS('[2]Base Datos'!$X:$X,'[2]Base Datos'!$A:$A,#REF!,'[2]Base Datos'!$E:$E,#REF!)</f>
        <v>0</v>
      </c>
      <c r="AB312" s="34">
        <f>SUMIFS('[2]Base Datos'!$X:$X,'[2]Base Datos'!$A:$A,#REF!,'[2]Base Datos'!$E:$E,#REF!)</f>
        <v>0</v>
      </c>
      <c r="AC312" s="35">
        <f>SUMIFS('[2]Base Datos'!$X:$X,'[2]Base Datos'!$A:$A,#REF!,'[2]Base Datos'!$E:$E,#REF!)</f>
        <v>0</v>
      </c>
      <c r="AD312" s="35">
        <f>SUMIFS('[2]Base Datos'!$X:$X,'[2]Base Datos'!$A:$A,#REF!,'[2]Base Datos'!$E:$E,#REF!)</f>
        <v>0</v>
      </c>
      <c r="AE312" s="34">
        <f>SUMIFS('[2]Base Datos'!$X:$X,'[2]Base Datos'!$A:$A,#REF!,'[2]Base Datos'!$E:$E,#REF!)</f>
        <v>0</v>
      </c>
      <c r="AF312" s="34">
        <f>SUMIFS('[2]Base Datos'!$X:$X,'[2]Base Datos'!$A:$A,#REF!,'[2]Base Datos'!$E:$E,#REF!)</f>
        <v>0</v>
      </c>
      <c r="AG312" s="62">
        <f>SUMIFS('[2]Base Datos'!$X:$X,'[2]Base Datos'!$A:$A,#REF!,'[2]Base Datos'!$E:$E,#REF!)</f>
        <v>0</v>
      </c>
      <c r="AH312" s="35">
        <f>SUMIFS('[2]Base Datos'!$X:$X,'[2]Base Datos'!$A:$A,#REF!,'[2]Base Datos'!$E:$E,#REF!)</f>
        <v>0</v>
      </c>
      <c r="AI312" s="67"/>
    </row>
    <row r="313" spans="1:35" hidden="1">
      <c r="A313" s="14" t="s">
        <v>65</v>
      </c>
      <c r="B313" s="12">
        <f t="shared" si="27"/>
        <v>0</v>
      </c>
      <c r="C313" s="14">
        <v>103.49999999999999</v>
      </c>
      <c r="D313" s="13">
        <f t="shared" si="28"/>
        <v>0</v>
      </c>
      <c r="E313" s="34">
        <f>SUMIFS('[2]Base Datos'!$I:$I,'[2]Base Datos'!$C:$C,#REF!,'[2]Base Datos'!$E:$E,#REF!)</f>
        <v>0</v>
      </c>
      <c r="F313" s="34">
        <f>SUMIFS('[2]Base Datos'!$I:$I,'[2]Base Datos'!$C:$C,#REF!,'[2]Base Datos'!$E:$E,#REF!)</f>
        <v>0</v>
      </c>
      <c r="G313" s="34">
        <f>SUMIFS('[2]Base Datos'!$I:$I,'[2]Base Datos'!$C:$C,#REF!,'[2]Base Datos'!$E:$E,#REF!)</f>
        <v>0</v>
      </c>
      <c r="H313" s="35">
        <f>SUMIFS('[2]Base Datos'!$I:$I,'[2]Base Datos'!$C:$C,#REF!,'[2]Base Datos'!$E:$E,#REF!)</f>
        <v>0</v>
      </c>
      <c r="I313" s="35">
        <f>SUMIFS('[2]Base Datos'!$I:$I,'[2]Base Datos'!$C:$C,#REF!,'[2]Base Datos'!$E:$E,#REF!)</f>
        <v>0</v>
      </c>
      <c r="J313" s="34">
        <f>SUMIFS('[2]Base Datos'!$I:$I,'[2]Base Datos'!$C:$C,#REF!,'[2]Base Datos'!$E:$E,#REF!)</f>
        <v>0</v>
      </c>
      <c r="K313" s="34">
        <f>SUMIFS('[2]Base Datos'!$I:$I,'[2]Base Datos'!$C:$C,#REF!,'[2]Base Datos'!$E:$E,#REF!)</f>
        <v>0</v>
      </c>
      <c r="L313" s="34">
        <f>SUMIFS('[2]Base Datos'!$I:$I,'[2]Base Datos'!$C:$C,#REF!,'[2]Base Datos'!$E:$E,#REF!)</f>
        <v>0</v>
      </c>
      <c r="M313" s="34">
        <f>SUMIFS('[2]Base Datos'!$I:$I,'[2]Base Datos'!$C:$C,#REF!,'[2]Base Datos'!$E:$E,#REF!)</f>
        <v>0</v>
      </c>
      <c r="N313" s="35">
        <f>SUMIFS('[2]Base Datos'!$I:$I,'[2]Base Datos'!$C:$C,#REF!,'[2]Base Datos'!$E:$E,#REF!)</f>
        <v>0</v>
      </c>
      <c r="O313" s="35">
        <f>SUMIFS('[2]Base Datos'!$I:$I,'[2]Base Datos'!$C:$C,#REF!,'[2]Base Datos'!$E:$E,#REF!)</f>
        <v>0</v>
      </c>
      <c r="P313" s="35">
        <f>SUMIFS('[2]Base Datos'!$I:$I,'[2]Base Datos'!$C:$C,#REF!,'[2]Base Datos'!$E:$E,#REF!)</f>
        <v>0</v>
      </c>
      <c r="Q313" s="34">
        <f>SUMIFS('[2]Base Datos'!$I:$I,'[2]Base Datos'!$C:$C,#REF!,'[2]Base Datos'!$E:$E,#REF!)</f>
        <v>0</v>
      </c>
      <c r="R313" s="34">
        <f>SUMIFS('[2]Base Datos'!$I:$I,'[2]Base Datos'!$C:$C,#REF!,'[2]Base Datos'!$E:$E,#REF!)</f>
        <v>0</v>
      </c>
      <c r="S313" s="34">
        <f>SUMIFS('[2]Base Datos'!$I:$I,'[2]Base Datos'!$C:$C,#REF!,'[2]Base Datos'!$E:$E,#REF!)</f>
        <v>0</v>
      </c>
      <c r="T313" s="34">
        <f>SUMIFS('[2]Base Datos'!$I:$I,'[2]Base Datos'!$C:$C,#REF!,'[2]Base Datos'!$E:$E,#REF!)</f>
        <v>0</v>
      </c>
      <c r="U313" s="34">
        <f>SUMIFS('[2]Base Datos'!$I:$I,'[2]Base Datos'!$C:$C,#REF!,'[2]Base Datos'!$E:$E,#REF!)</f>
        <v>0</v>
      </c>
      <c r="V313" s="35">
        <f>SUMIFS('[2]Base Datos'!$I:$I,'[2]Base Datos'!$C:$C,#REF!,'[2]Base Datos'!$E:$E,#REF!)</f>
        <v>0</v>
      </c>
      <c r="W313" s="35">
        <f>SUMIFS('[2]Base Datos'!$I:$I,'[2]Base Datos'!$C:$C,#REF!,'[2]Base Datos'!$E:$E,#REF!)</f>
        <v>0</v>
      </c>
      <c r="X313" s="34">
        <f>SUMIFS('[2]Base Datos'!$I:$I,'[2]Base Datos'!$C:$C,#REF!,'[2]Base Datos'!$E:$E,#REF!)</f>
        <v>0</v>
      </c>
      <c r="Y313" s="34">
        <f>SUMIFS('[2]Base Datos'!$I:$I,'[2]Base Datos'!$C:$C,#REF!,'[2]Base Datos'!$E:$E,#REF!)</f>
        <v>0</v>
      </c>
      <c r="Z313" s="34">
        <f>SUMIFS('[2]Base Datos'!$I:$I,'[2]Base Datos'!$C:$C,#REF!,'[2]Base Datos'!$E:$E,#REF!)</f>
        <v>0</v>
      </c>
      <c r="AA313" s="34">
        <f>SUMIFS('[2]Base Datos'!$I:$I,'[2]Base Datos'!$C:$C,#REF!,'[2]Base Datos'!$E:$E,#REF!)</f>
        <v>0</v>
      </c>
      <c r="AB313" s="34">
        <f>SUMIFS('[2]Base Datos'!$I:$I,'[2]Base Datos'!$C:$C,#REF!,'[2]Base Datos'!$E:$E,#REF!)</f>
        <v>0</v>
      </c>
      <c r="AC313" s="35">
        <f>SUMIFS('[2]Base Datos'!$I:$I,'[2]Base Datos'!$C:$C,#REF!,'[2]Base Datos'!$E:$E,#REF!)</f>
        <v>0</v>
      </c>
      <c r="AD313" s="35">
        <f>SUMIFS('[2]Base Datos'!$I:$I,'[2]Base Datos'!$C:$C,#REF!,'[2]Base Datos'!$E:$E,#REF!)</f>
        <v>0</v>
      </c>
      <c r="AE313" s="34">
        <f>SUMIFS('[2]Base Datos'!$I:$I,'[2]Base Datos'!$C:$C,#REF!,'[2]Base Datos'!$E:$E,#REF!)</f>
        <v>0</v>
      </c>
      <c r="AF313" s="34">
        <f>SUMIFS('[2]Base Datos'!$I:$I,'[2]Base Datos'!$C:$C,#REF!,'[2]Base Datos'!$E:$E,#REF!)</f>
        <v>0</v>
      </c>
      <c r="AG313" s="62">
        <f>SUMIFS('[2]Base Datos'!$I:$I,'[2]Base Datos'!$C:$C,#REF!,'[2]Base Datos'!$E:$E,#REF!)</f>
        <v>0</v>
      </c>
      <c r="AH313" s="35">
        <f>SUMIFS('[2]Base Datos'!$I:$I,'[2]Base Datos'!$C:$C,#REF!,'[2]Base Datos'!$E:$E,#REF!)</f>
        <v>0</v>
      </c>
      <c r="AI313" s="67"/>
    </row>
    <row r="314" spans="1:35" hidden="1">
      <c r="A314" s="14" t="s">
        <v>66</v>
      </c>
      <c r="B314" s="12">
        <f t="shared" si="27"/>
        <v>0</v>
      </c>
      <c r="C314" s="14">
        <v>103.49999999999999</v>
      </c>
      <c r="D314" s="13">
        <f t="shared" si="28"/>
        <v>0</v>
      </c>
      <c r="E314" s="34">
        <f>SUMIFS('[2]Base Datos'!$J:$J,'[2]Base Datos'!$C:$C,#REF!,'[2]Base Datos'!$E:$E,#REF!)</f>
        <v>0</v>
      </c>
      <c r="F314" s="34">
        <f>SUMIFS('[2]Base Datos'!$J:$J,'[2]Base Datos'!$C:$C,#REF!,'[2]Base Datos'!$E:$E,#REF!)</f>
        <v>0</v>
      </c>
      <c r="G314" s="34">
        <f>SUMIFS('[2]Base Datos'!$J:$J,'[2]Base Datos'!$C:$C,#REF!,'[2]Base Datos'!$E:$E,#REF!)</f>
        <v>0</v>
      </c>
      <c r="H314" s="35">
        <f>SUMIFS('[2]Base Datos'!$J:$J,'[2]Base Datos'!$C:$C,#REF!,'[2]Base Datos'!$E:$E,#REF!)</f>
        <v>0</v>
      </c>
      <c r="I314" s="35">
        <f>SUMIFS('[2]Base Datos'!$J:$J,'[2]Base Datos'!$C:$C,#REF!,'[2]Base Datos'!$E:$E,#REF!)</f>
        <v>0</v>
      </c>
      <c r="J314" s="34">
        <f>SUMIFS('[2]Base Datos'!$J:$J,'[2]Base Datos'!$C:$C,#REF!,'[2]Base Datos'!$E:$E,#REF!)</f>
        <v>0</v>
      </c>
      <c r="K314" s="34">
        <f>SUMIFS('[2]Base Datos'!$J:$J,'[2]Base Datos'!$C:$C,#REF!,'[2]Base Datos'!$E:$E,#REF!)</f>
        <v>0</v>
      </c>
      <c r="L314" s="34">
        <f>SUMIFS('[2]Base Datos'!$J:$J,'[2]Base Datos'!$C:$C,#REF!,'[2]Base Datos'!$E:$E,#REF!)</f>
        <v>0</v>
      </c>
      <c r="M314" s="34">
        <f>SUMIFS('[2]Base Datos'!$J:$J,'[2]Base Datos'!$C:$C,#REF!,'[2]Base Datos'!$E:$E,#REF!)</f>
        <v>0</v>
      </c>
      <c r="N314" s="35">
        <f>SUMIFS('[2]Base Datos'!$J:$J,'[2]Base Datos'!$C:$C,#REF!,'[2]Base Datos'!$E:$E,#REF!)</f>
        <v>0</v>
      </c>
      <c r="O314" s="35">
        <f>SUMIFS('[2]Base Datos'!$J:$J,'[2]Base Datos'!$C:$C,#REF!,'[2]Base Datos'!$E:$E,#REF!)</f>
        <v>0</v>
      </c>
      <c r="P314" s="35">
        <f>SUMIFS('[2]Base Datos'!$J:$J,'[2]Base Datos'!$C:$C,#REF!,'[2]Base Datos'!$E:$E,#REF!)</f>
        <v>0</v>
      </c>
      <c r="Q314" s="34">
        <f>SUMIFS('[2]Base Datos'!$J:$J,'[2]Base Datos'!$C:$C,#REF!,'[2]Base Datos'!$E:$E,#REF!)</f>
        <v>0</v>
      </c>
      <c r="R314" s="34">
        <f>SUMIFS('[2]Base Datos'!$J:$J,'[2]Base Datos'!$C:$C,#REF!,'[2]Base Datos'!$E:$E,#REF!)</f>
        <v>0</v>
      </c>
      <c r="S314" s="34">
        <f>SUMIFS('[2]Base Datos'!$J:$J,'[2]Base Datos'!$C:$C,#REF!,'[2]Base Datos'!$E:$E,#REF!)</f>
        <v>0</v>
      </c>
      <c r="T314" s="34">
        <f>SUMIFS('[2]Base Datos'!$J:$J,'[2]Base Datos'!$C:$C,#REF!,'[2]Base Datos'!$E:$E,#REF!)</f>
        <v>0</v>
      </c>
      <c r="U314" s="34">
        <f>SUMIFS('[2]Base Datos'!$J:$J,'[2]Base Datos'!$C:$C,#REF!,'[2]Base Datos'!$E:$E,#REF!)</f>
        <v>0</v>
      </c>
      <c r="V314" s="35">
        <f>SUMIFS('[2]Base Datos'!$J:$J,'[2]Base Datos'!$C:$C,#REF!,'[2]Base Datos'!$E:$E,#REF!)</f>
        <v>0</v>
      </c>
      <c r="W314" s="35">
        <f>SUMIFS('[2]Base Datos'!$J:$J,'[2]Base Datos'!$C:$C,#REF!,'[2]Base Datos'!$E:$E,#REF!)</f>
        <v>0</v>
      </c>
      <c r="X314" s="34">
        <f>SUMIFS('[2]Base Datos'!$J:$J,'[2]Base Datos'!$C:$C,#REF!,'[2]Base Datos'!$E:$E,#REF!)</f>
        <v>0</v>
      </c>
      <c r="Y314" s="34">
        <f>SUMIFS('[2]Base Datos'!$J:$J,'[2]Base Datos'!$C:$C,#REF!,'[2]Base Datos'!$E:$E,#REF!)</f>
        <v>0</v>
      </c>
      <c r="Z314" s="34">
        <f>SUMIFS('[2]Base Datos'!$J:$J,'[2]Base Datos'!$C:$C,#REF!,'[2]Base Datos'!$E:$E,#REF!)</f>
        <v>0</v>
      </c>
      <c r="AA314" s="34">
        <f>SUMIFS('[2]Base Datos'!$J:$J,'[2]Base Datos'!$C:$C,#REF!,'[2]Base Datos'!$E:$E,#REF!)</f>
        <v>0</v>
      </c>
      <c r="AB314" s="34">
        <f>SUMIFS('[2]Base Datos'!$J:$J,'[2]Base Datos'!$C:$C,#REF!,'[2]Base Datos'!$E:$E,#REF!)</f>
        <v>0</v>
      </c>
      <c r="AC314" s="35">
        <f>SUMIFS('[2]Base Datos'!$J:$J,'[2]Base Datos'!$C:$C,#REF!,'[2]Base Datos'!$E:$E,#REF!)</f>
        <v>0</v>
      </c>
      <c r="AD314" s="35">
        <f>SUMIFS('[2]Base Datos'!$J:$J,'[2]Base Datos'!$C:$C,#REF!,'[2]Base Datos'!$E:$E,#REF!)</f>
        <v>0</v>
      </c>
      <c r="AE314" s="34">
        <f>SUMIFS('[2]Base Datos'!$J:$J,'[2]Base Datos'!$C:$C,#REF!,'[2]Base Datos'!$E:$E,#REF!)</f>
        <v>0</v>
      </c>
      <c r="AF314" s="34">
        <f>SUMIFS('[2]Base Datos'!$J:$J,'[2]Base Datos'!$C:$C,#REF!,'[2]Base Datos'!$E:$E,#REF!)</f>
        <v>0</v>
      </c>
      <c r="AG314" s="62">
        <f>SUMIFS('[2]Base Datos'!$J:$J,'[2]Base Datos'!$C:$C,#REF!,'[2]Base Datos'!$E:$E,#REF!)</f>
        <v>0</v>
      </c>
      <c r="AH314" s="35">
        <f>SUMIFS('[2]Base Datos'!$J:$J,'[2]Base Datos'!$C:$C,#REF!,'[2]Base Datos'!$E:$E,#REF!)</f>
        <v>0</v>
      </c>
      <c r="AI314" s="67"/>
    </row>
    <row r="315" spans="1:35" hidden="1">
      <c r="A315" s="14" t="s">
        <v>67</v>
      </c>
      <c r="B315" s="12">
        <f t="shared" si="27"/>
        <v>0</v>
      </c>
      <c r="C315" s="14">
        <v>282.55499999999995</v>
      </c>
      <c r="D315" s="13">
        <f t="shared" si="28"/>
        <v>0</v>
      </c>
      <c r="E315" s="34">
        <f>SUMIFS('[2]Base Datos'!$K:$K,'[2]Base Datos'!$C:$C,#REF!,'[2]Base Datos'!$E:$E,#REF!)</f>
        <v>0</v>
      </c>
      <c r="F315" s="34">
        <f>SUMIFS('[2]Base Datos'!$K:$K,'[2]Base Datos'!$C:$C,#REF!,'[2]Base Datos'!$E:$E,#REF!)</f>
        <v>0</v>
      </c>
      <c r="G315" s="34">
        <f>SUMIFS('[2]Base Datos'!$K:$K,'[2]Base Datos'!$C:$C,#REF!,'[2]Base Datos'!$E:$E,#REF!)</f>
        <v>0</v>
      </c>
      <c r="H315" s="35">
        <f>SUMIFS('[2]Base Datos'!$K:$K,'[2]Base Datos'!$C:$C,#REF!,'[2]Base Datos'!$E:$E,#REF!)</f>
        <v>0</v>
      </c>
      <c r="I315" s="35">
        <f>SUMIFS('[2]Base Datos'!$K:$K,'[2]Base Datos'!$C:$C,#REF!,'[2]Base Datos'!$E:$E,#REF!)</f>
        <v>0</v>
      </c>
      <c r="J315" s="34">
        <f>SUMIFS('[2]Base Datos'!$K:$K,'[2]Base Datos'!$C:$C,#REF!,'[2]Base Datos'!$E:$E,#REF!)</f>
        <v>0</v>
      </c>
      <c r="K315" s="34">
        <f>SUMIFS('[2]Base Datos'!$K:$K,'[2]Base Datos'!$C:$C,#REF!,'[2]Base Datos'!$E:$E,#REF!)</f>
        <v>0</v>
      </c>
      <c r="L315" s="34">
        <f>SUMIFS('[2]Base Datos'!$K:$K,'[2]Base Datos'!$C:$C,#REF!,'[2]Base Datos'!$E:$E,#REF!)</f>
        <v>0</v>
      </c>
      <c r="M315" s="34">
        <f>SUMIFS('[2]Base Datos'!$K:$K,'[2]Base Datos'!$C:$C,#REF!,'[2]Base Datos'!$E:$E,#REF!)</f>
        <v>0</v>
      </c>
      <c r="N315" s="35">
        <f>SUMIFS('[2]Base Datos'!$K:$K,'[2]Base Datos'!$C:$C,#REF!,'[2]Base Datos'!$E:$E,#REF!)</f>
        <v>0</v>
      </c>
      <c r="O315" s="35">
        <f>SUMIFS('[2]Base Datos'!$K:$K,'[2]Base Datos'!$C:$C,#REF!,'[2]Base Datos'!$E:$E,#REF!)</f>
        <v>0</v>
      </c>
      <c r="P315" s="35">
        <f>SUMIFS('[2]Base Datos'!$K:$K,'[2]Base Datos'!$C:$C,#REF!,'[2]Base Datos'!$E:$E,#REF!)</f>
        <v>0</v>
      </c>
      <c r="Q315" s="34">
        <f>SUMIFS('[2]Base Datos'!$K:$K,'[2]Base Datos'!$C:$C,#REF!,'[2]Base Datos'!$E:$E,#REF!)</f>
        <v>0</v>
      </c>
      <c r="R315" s="34">
        <f>SUMIFS('[2]Base Datos'!$K:$K,'[2]Base Datos'!$C:$C,#REF!,'[2]Base Datos'!$E:$E,#REF!)</f>
        <v>0</v>
      </c>
      <c r="S315" s="34">
        <f>SUMIFS('[2]Base Datos'!$K:$K,'[2]Base Datos'!$C:$C,#REF!,'[2]Base Datos'!$E:$E,#REF!)</f>
        <v>0</v>
      </c>
      <c r="T315" s="34">
        <f>SUMIFS('[2]Base Datos'!$K:$K,'[2]Base Datos'!$C:$C,#REF!,'[2]Base Datos'!$E:$E,#REF!)</f>
        <v>0</v>
      </c>
      <c r="U315" s="34">
        <f>SUMIFS('[2]Base Datos'!$K:$K,'[2]Base Datos'!$C:$C,#REF!,'[2]Base Datos'!$E:$E,#REF!)</f>
        <v>0</v>
      </c>
      <c r="V315" s="35">
        <f>SUMIFS('[2]Base Datos'!$K:$K,'[2]Base Datos'!$C:$C,#REF!,'[2]Base Datos'!$E:$E,#REF!)</f>
        <v>0</v>
      </c>
      <c r="W315" s="35">
        <f>SUMIFS('[2]Base Datos'!$K:$K,'[2]Base Datos'!$C:$C,#REF!,'[2]Base Datos'!$E:$E,#REF!)</f>
        <v>0</v>
      </c>
      <c r="X315" s="34">
        <f>SUMIFS('[2]Base Datos'!$K:$K,'[2]Base Datos'!$C:$C,#REF!,'[2]Base Datos'!$E:$E,#REF!)</f>
        <v>0</v>
      </c>
      <c r="Y315" s="34">
        <f>SUMIFS('[2]Base Datos'!$K:$K,'[2]Base Datos'!$C:$C,#REF!,'[2]Base Datos'!$E:$E,#REF!)</f>
        <v>0</v>
      </c>
      <c r="Z315" s="34">
        <f>SUMIFS('[2]Base Datos'!$K:$K,'[2]Base Datos'!$C:$C,#REF!,'[2]Base Datos'!$E:$E,#REF!)</f>
        <v>0</v>
      </c>
      <c r="AA315" s="34">
        <f>SUMIFS('[2]Base Datos'!$K:$K,'[2]Base Datos'!$C:$C,#REF!,'[2]Base Datos'!$E:$E,#REF!)</f>
        <v>0</v>
      </c>
      <c r="AB315" s="34">
        <f>SUMIFS('[2]Base Datos'!$K:$K,'[2]Base Datos'!$C:$C,#REF!,'[2]Base Datos'!$E:$E,#REF!)</f>
        <v>0</v>
      </c>
      <c r="AC315" s="35">
        <f>SUMIFS('[2]Base Datos'!$K:$K,'[2]Base Datos'!$C:$C,#REF!,'[2]Base Datos'!$E:$E,#REF!)</f>
        <v>0</v>
      </c>
      <c r="AD315" s="35">
        <f>SUMIFS('[2]Base Datos'!$K:$K,'[2]Base Datos'!$C:$C,#REF!,'[2]Base Datos'!$E:$E,#REF!)</f>
        <v>0</v>
      </c>
      <c r="AE315" s="34">
        <f>SUMIFS('[2]Base Datos'!$K:$K,'[2]Base Datos'!$C:$C,#REF!,'[2]Base Datos'!$E:$E,#REF!)</f>
        <v>0</v>
      </c>
      <c r="AF315" s="34">
        <f>SUMIFS('[2]Base Datos'!$K:$K,'[2]Base Datos'!$C:$C,#REF!,'[2]Base Datos'!$E:$E,#REF!)</f>
        <v>0</v>
      </c>
      <c r="AG315" s="62">
        <f>SUMIFS('[2]Base Datos'!$K:$K,'[2]Base Datos'!$C:$C,#REF!,'[2]Base Datos'!$E:$E,#REF!)</f>
        <v>0</v>
      </c>
      <c r="AH315" s="35">
        <f>SUMIFS('[2]Base Datos'!$K:$K,'[2]Base Datos'!$C:$C,#REF!,'[2]Base Datos'!$E:$E,#REF!)</f>
        <v>0</v>
      </c>
      <c r="AI315" s="67"/>
    </row>
    <row r="316" spans="1:35" hidden="1">
      <c r="A316" s="14" t="s">
        <v>68</v>
      </c>
      <c r="B316" s="12">
        <f t="shared" si="27"/>
        <v>0</v>
      </c>
      <c r="C316" s="14">
        <v>939.78</v>
      </c>
      <c r="D316" s="13">
        <f t="shared" si="28"/>
        <v>0</v>
      </c>
      <c r="E316" s="34">
        <f>SUMIFS('[2]Base Datos'!$L:$L,'[2]Base Datos'!$C:$C,#REF!,'[2]Base Datos'!$E:$E,#REF!)</f>
        <v>0</v>
      </c>
      <c r="F316" s="34">
        <f>SUMIFS('[2]Base Datos'!$L:$L,'[2]Base Datos'!$C:$C,#REF!,'[2]Base Datos'!$E:$E,#REF!)</f>
        <v>0</v>
      </c>
      <c r="G316" s="34">
        <f>SUMIFS('[2]Base Datos'!$L:$L,'[2]Base Datos'!$C:$C,#REF!,'[2]Base Datos'!$E:$E,#REF!)</f>
        <v>0</v>
      </c>
      <c r="H316" s="35">
        <f>SUMIFS('[2]Base Datos'!$L:$L,'[2]Base Datos'!$C:$C,#REF!,'[2]Base Datos'!$E:$E,#REF!)</f>
        <v>0</v>
      </c>
      <c r="I316" s="35">
        <f>SUMIFS('[2]Base Datos'!$L:$L,'[2]Base Datos'!$C:$C,#REF!,'[2]Base Datos'!$E:$E,#REF!)</f>
        <v>0</v>
      </c>
      <c r="J316" s="34">
        <f>SUMIFS('[2]Base Datos'!$L:$L,'[2]Base Datos'!$C:$C,#REF!,'[2]Base Datos'!$E:$E,#REF!)</f>
        <v>0</v>
      </c>
      <c r="K316" s="34">
        <f>SUMIFS('[2]Base Datos'!$L:$L,'[2]Base Datos'!$C:$C,#REF!,'[2]Base Datos'!$E:$E,#REF!)</f>
        <v>0</v>
      </c>
      <c r="L316" s="34">
        <f>SUMIFS('[2]Base Datos'!$L:$L,'[2]Base Datos'!$C:$C,#REF!,'[2]Base Datos'!$E:$E,#REF!)</f>
        <v>0</v>
      </c>
      <c r="M316" s="34">
        <f>SUMIFS('[2]Base Datos'!$L:$L,'[2]Base Datos'!$C:$C,#REF!,'[2]Base Datos'!$E:$E,#REF!)</f>
        <v>0</v>
      </c>
      <c r="N316" s="35">
        <f>SUMIFS('[2]Base Datos'!$L:$L,'[2]Base Datos'!$C:$C,#REF!,'[2]Base Datos'!$E:$E,#REF!)</f>
        <v>0</v>
      </c>
      <c r="O316" s="35">
        <f>SUMIFS('[2]Base Datos'!$L:$L,'[2]Base Datos'!$C:$C,#REF!,'[2]Base Datos'!$E:$E,#REF!)</f>
        <v>0</v>
      </c>
      <c r="P316" s="35">
        <f>SUMIFS('[2]Base Datos'!$L:$L,'[2]Base Datos'!$C:$C,#REF!,'[2]Base Datos'!$E:$E,#REF!)</f>
        <v>0</v>
      </c>
      <c r="Q316" s="34">
        <f>SUMIFS('[2]Base Datos'!$L:$L,'[2]Base Datos'!$C:$C,#REF!,'[2]Base Datos'!$E:$E,#REF!)</f>
        <v>0</v>
      </c>
      <c r="R316" s="34">
        <f>SUMIFS('[2]Base Datos'!$L:$L,'[2]Base Datos'!$C:$C,#REF!,'[2]Base Datos'!$E:$E,#REF!)</f>
        <v>0</v>
      </c>
      <c r="S316" s="34">
        <f>SUMIFS('[2]Base Datos'!$L:$L,'[2]Base Datos'!$C:$C,#REF!,'[2]Base Datos'!$E:$E,#REF!)</f>
        <v>0</v>
      </c>
      <c r="T316" s="34">
        <f>SUMIFS('[2]Base Datos'!$L:$L,'[2]Base Datos'!$C:$C,#REF!,'[2]Base Datos'!$E:$E,#REF!)</f>
        <v>0</v>
      </c>
      <c r="U316" s="34">
        <f>SUMIFS('[2]Base Datos'!$L:$L,'[2]Base Datos'!$C:$C,#REF!,'[2]Base Datos'!$E:$E,#REF!)</f>
        <v>0</v>
      </c>
      <c r="V316" s="35">
        <f>SUMIFS('[2]Base Datos'!$L:$L,'[2]Base Datos'!$C:$C,#REF!,'[2]Base Datos'!$E:$E,#REF!)</f>
        <v>0</v>
      </c>
      <c r="W316" s="35">
        <f>SUMIFS('[2]Base Datos'!$L:$L,'[2]Base Datos'!$C:$C,#REF!,'[2]Base Datos'!$E:$E,#REF!)</f>
        <v>0</v>
      </c>
      <c r="X316" s="34">
        <f>SUMIFS('[2]Base Datos'!$L:$L,'[2]Base Datos'!$C:$C,#REF!,'[2]Base Datos'!$E:$E,#REF!)</f>
        <v>0</v>
      </c>
      <c r="Y316" s="34">
        <f>SUMIFS('[2]Base Datos'!$L:$L,'[2]Base Datos'!$C:$C,#REF!,'[2]Base Datos'!$E:$E,#REF!)</f>
        <v>0</v>
      </c>
      <c r="Z316" s="34">
        <f>SUMIFS('[2]Base Datos'!$L:$L,'[2]Base Datos'!$C:$C,#REF!,'[2]Base Datos'!$E:$E,#REF!)</f>
        <v>0</v>
      </c>
      <c r="AA316" s="34">
        <f>SUMIFS('[2]Base Datos'!$L:$L,'[2]Base Datos'!$C:$C,#REF!,'[2]Base Datos'!$E:$E,#REF!)</f>
        <v>0</v>
      </c>
      <c r="AB316" s="34">
        <f>SUMIFS('[2]Base Datos'!$L:$L,'[2]Base Datos'!$C:$C,#REF!,'[2]Base Datos'!$E:$E,#REF!)</f>
        <v>0</v>
      </c>
      <c r="AC316" s="35">
        <f>SUMIFS('[2]Base Datos'!$L:$L,'[2]Base Datos'!$C:$C,#REF!,'[2]Base Datos'!$E:$E,#REF!)</f>
        <v>0</v>
      </c>
      <c r="AD316" s="35">
        <f>SUMIFS('[2]Base Datos'!$L:$L,'[2]Base Datos'!$C:$C,#REF!,'[2]Base Datos'!$E:$E,#REF!)</f>
        <v>0</v>
      </c>
      <c r="AE316" s="34">
        <f>SUMIFS('[2]Base Datos'!$L:$L,'[2]Base Datos'!$C:$C,#REF!,'[2]Base Datos'!$E:$E,#REF!)</f>
        <v>0</v>
      </c>
      <c r="AF316" s="34">
        <f>SUMIFS('[2]Base Datos'!$L:$L,'[2]Base Datos'!$C:$C,#REF!,'[2]Base Datos'!$E:$E,#REF!)</f>
        <v>0</v>
      </c>
      <c r="AG316" s="62">
        <f>SUMIFS('[2]Base Datos'!$L:$L,'[2]Base Datos'!$C:$C,#REF!,'[2]Base Datos'!$E:$E,#REF!)</f>
        <v>0</v>
      </c>
      <c r="AH316" s="35">
        <f>SUMIFS('[2]Base Datos'!$L:$L,'[2]Base Datos'!$C:$C,#REF!,'[2]Base Datos'!$E:$E,#REF!)</f>
        <v>0</v>
      </c>
      <c r="AI316" s="67"/>
    </row>
    <row r="317" spans="1:35" hidden="1">
      <c r="A317" s="14" t="s">
        <v>69</v>
      </c>
      <c r="B317" s="12">
        <f t="shared" si="27"/>
        <v>0</v>
      </c>
      <c r="C317" s="14">
        <v>5639.7149999999992</v>
      </c>
      <c r="D317" s="13">
        <f t="shared" si="28"/>
        <v>0</v>
      </c>
      <c r="E317" s="34">
        <f>SUMIFS('[2]Base Datos'!$M:$M,'[2]Base Datos'!$C:$C,#REF!,'[2]Base Datos'!$E:$E,#REF!)</f>
        <v>0</v>
      </c>
      <c r="F317" s="34">
        <f>SUMIFS('[2]Base Datos'!$M:$M,'[2]Base Datos'!$C:$C,#REF!,'[2]Base Datos'!$E:$E,#REF!)</f>
        <v>0</v>
      </c>
      <c r="G317" s="34">
        <f>SUMIFS('[2]Base Datos'!$M:$M,'[2]Base Datos'!$C:$C,#REF!,'[2]Base Datos'!$E:$E,#REF!)</f>
        <v>0</v>
      </c>
      <c r="H317" s="35">
        <f>SUMIFS('[2]Base Datos'!$M:$M,'[2]Base Datos'!$C:$C,#REF!,'[2]Base Datos'!$E:$E,#REF!)</f>
        <v>0</v>
      </c>
      <c r="I317" s="35">
        <f>SUMIFS('[2]Base Datos'!$M:$M,'[2]Base Datos'!$C:$C,#REF!,'[2]Base Datos'!$E:$E,#REF!)</f>
        <v>0</v>
      </c>
      <c r="J317" s="34">
        <f>SUMIFS('[2]Base Datos'!$M:$M,'[2]Base Datos'!$C:$C,#REF!,'[2]Base Datos'!$E:$E,#REF!)</f>
        <v>0</v>
      </c>
      <c r="K317" s="34">
        <f>SUMIFS('[2]Base Datos'!$M:$M,'[2]Base Datos'!$C:$C,#REF!,'[2]Base Datos'!$E:$E,#REF!)</f>
        <v>0</v>
      </c>
      <c r="L317" s="34">
        <f>SUMIFS('[2]Base Datos'!$M:$M,'[2]Base Datos'!$C:$C,#REF!,'[2]Base Datos'!$E:$E,#REF!)</f>
        <v>0</v>
      </c>
      <c r="M317" s="34">
        <f>SUMIFS('[2]Base Datos'!$M:$M,'[2]Base Datos'!$C:$C,#REF!,'[2]Base Datos'!$E:$E,#REF!)</f>
        <v>0</v>
      </c>
      <c r="N317" s="35">
        <f>SUMIFS('[2]Base Datos'!$M:$M,'[2]Base Datos'!$C:$C,#REF!,'[2]Base Datos'!$E:$E,#REF!)</f>
        <v>0</v>
      </c>
      <c r="O317" s="35">
        <f>SUMIFS('[2]Base Datos'!$M:$M,'[2]Base Datos'!$C:$C,#REF!,'[2]Base Datos'!$E:$E,#REF!)</f>
        <v>0</v>
      </c>
      <c r="P317" s="35">
        <f>SUMIFS('[2]Base Datos'!$M:$M,'[2]Base Datos'!$C:$C,#REF!,'[2]Base Datos'!$E:$E,#REF!)</f>
        <v>0</v>
      </c>
      <c r="Q317" s="34">
        <f>SUMIFS('[2]Base Datos'!$M:$M,'[2]Base Datos'!$C:$C,#REF!,'[2]Base Datos'!$E:$E,#REF!)</f>
        <v>0</v>
      </c>
      <c r="R317" s="34">
        <f>SUMIFS('[2]Base Datos'!$M:$M,'[2]Base Datos'!$C:$C,#REF!,'[2]Base Datos'!$E:$E,#REF!)</f>
        <v>0</v>
      </c>
      <c r="S317" s="34">
        <f>SUMIFS('[2]Base Datos'!$M:$M,'[2]Base Datos'!$C:$C,#REF!,'[2]Base Datos'!$E:$E,#REF!)</f>
        <v>0</v>
      </c>
      <c r="T317" s="34">
        <f>SUMIFS('[2]Base Datos'!$M:$M,'[2]Base Datos'!$C:$C,#REF!,'[2]Base Datos'!$E:$E,#REF!)</f>
        <v>0</v>
      </c>
      <c r="U317" s="34">
        <f>SUMIFS('[2]Base Datos'!$M:$M,'[2]Base Datos'!$C:$C,#REF!,'[2]Base Datos'!$E:$E,#REF!)</f>
        <v>0</v>
      </c>
      <c r="V317" s="35">
        <f>SUMIFS('[2]Base Datos'!$M:$M,'[2]Base Datos'!$C:$C,#REF!,'[2]Base Datos'!$E:$E,#REF!)</f>
        <v>0</v>
      </c>
      <c r="W317" s="35">
        <f>SUMIFS('[2]Base Datos'!$M:$M,'[2]Base Datos'!$C:$C,#REF!,'[2]Base Datos'!$E:$E,#REF!)</f>
        <v>0</v>
      </c>
      <c r="X317" s="34">
        <f>SUMIFS('[2]Base Datos'!$M:$M,'[2]Base Datos'!$C:$C,#REF!,'[2]Base Datos'!$E:$E,#REF!)</f>
        <v>0</v>
      </c>
      <c r="Y317" s="34">
        <f>SUMIFS('[2]Base Datos'!$M:$M,'[2]Base Datos'!$C:$C,#REF!,'[2]Base Datos'!$E:$E,#REF!)</f>
        <v>0</v>
      </c>
      <c r="Z317" s="34">
        <f>SUMIFS('[2]Base Datos'!$M:$M,'[2]Base Datos'!$C:$C,#REF!,'[2]Base Datos'!$E:$E,#REF!)</f>
        <v>0</v>
      </c>
      <c r="AA317" s="34">
        <f>SUMIFS('[2]Base Datos'!$M:$M,'[2]Base Datos'!$C:$C,#REF!,'[2]Base Datos'!$E:$E,#REF!)</f>
        <v>0</v>
      </c>
      <c r="AB317" s="34">
        <f>SUMIFS('[2]Base Datos'!$M:$M,'[2]Base Datos'!$C:$C,#REF!,'[2]Base Datos'!$E:$E,#REF!)</f>
        <v>0</v>
      </c>
      <c r="AC317" s="35">
        <f>SUMIFS('[2]Base Datos'!$M:$M,'[2]Base Datos'!$C:$C,#REF!,'[2]Base Datos'!$E:$E,#REF!)</f>
        <v>0</v>
      </c>
      <c r="AD317" s="35">
        <f>SUMIFS('[2]Base Datos'!$M:$M,'[2]Base Datos'!$C:$C,#REF!,'[2]Base Datos'!$E:$E,#REF!)</f>
        <v>0</v>
      </c>
      <c r="AE317" s="34">
        <f>SUMIFS('[2]Base Datos'!$M:$M,'[2]Base Datos'!$C:$C,#REF!,'[2]Base Datos'!$E:$E,#REF!)</f>
        <v>0</v>
      </c>
      <c r="AF317" s="34">
        <f>SUMIFS('[2]Base Datos'!$M:$M,'[2]Base Datos'!$C:$C,#REF!,'[2]Base Datos'!$E:$E,#REF!)</f>
        <v>0</v>
      </c>
      <c r="AG317" s="62">
        <f>SUMIFS('[2]Base Datos'!$M:$M,'[2]Base Datos'!$C:$C,#REF!,'[2]Base Datos'!$E:$E,#REF!)</f>
        <v>0</v>
      </c>
      <c r="AH317" s="35">
        <f>SUMIFS('[2]Base Datos'!$M:$M,'[2]Base Datos'!$C:$C,#REF!,'[2]Base Datos'!$E:$E,#REF!)</f>
        <v>0</v>
      </c>
      <c r="AI317" s="67"/>
    </row>
    <row r="318" spans="1:35" hidden="1">
      <c r="A318" s="14" t="s">
        <v>70</v>
      </c>
      <c r="B318" s="12">
        <f t="shared" si="27"/>
        <v>0</v>
      </c>
      <c r="C318" s="14">
        <v>2115.54</v>
      </c>
      <c r="D318" s="13">
        <f t="shared" si="28"/>
        <v>0</v>
      </c>
      <c r="E318" s="34">
        <f>SUMIFS('[2]Base Datos'!$N:$N,'[2]Base Datos'!$C:$C,#REF!,'[2]Base Datos'!$E:$E,#REF!)</f>
        <v>0</v>
      </c>
      <c r="F318" s="34">
        <f>SUMIFS('[2]Base Datos'!$N:$N,'[2]Base Datos'!$C:$C,#REF!,'[2]Base Datos'!$E:$E,#REF!)</f>
        <v>0</v>
      </c>
      <c r="G318" s="34">
        <f>SUMIFS('[2]Base Datos'!$N:$N,'[2]Base Datos'!$C:$C,#REF!,'[2]Base Datos'!$E:$E,#REF!)</f>
        <v>0</v>
      </c>
      <c r="H318" s="35">
        <f>SUMIFS('[2]Base Datos'!$N:$N,'[2]Base Datos'!$C:$C,#REF!,'[2]Base Datos'!$E:$E,#REF!)</f>
        <v>0</v>
      </c>
      <c r="I318" s="35">
        <f>SUMIFS('[2]Base Datos'!$N:$N,'[2]Base Datos'!$C:$C,#REF!,'[2]Base Datos'!$E:$E,#REF!)</f>
        <v>0</v>
      </c>
      <c r="J318" s="34">
        <f>SUMIFS('[2]Base Datos'!$N:$N,'[2]Base Datos'!$C:$C,#REF!,'[2]Base Datos'!$E:$E,#REF!)</f>
        <v>0</v>
      </c>
      <c r="K318" s="34">
        <f>SUMIFS('[2]Base Datos'!$N:$N,'[2]Base Datos'!$C:$C,#REF!,'[2]Base Datos'!$E:$E,#REF!)</f>
        <v>0</v>
      </c>
      <c r="L318" s="34">
        <f>SUMIFS('[2]Base Datos'!$N:$N,'[2]Base Datos'!$C:$C,#REF!,'[2]Base Datos'!$E:$E,#REF!)</f>
        <v>0</v>
      </c>
      <c r="M318" s="34">
        <f>SUMIFS('[2]Base Datos'!$N:$N,'[2]Base Datos'!$C:$C,#REF!,'[2]Base Datos'!$E:$E,#REF!)</f>
        <v>0</v>
      </c>
      <c r="N318" s="35">
        <f>SUMIFS('[2]Base Datos'!$N:$N,'[2]Base Datos'!$C:$C,#REF!,'[2]Base Datos'!$E:$E,#REF!)</f>
        <v>0</v>
      </c>
      <c r="O318" s="35">
        <f>SUMIFS('[2]Base Datos'!$N:$N,'[2]Base Datos'!$C:$C,#REF!,'[2]Base Datos'!$E:$E,#REF!)</f>
        <v>0</v>
      </c>
      <c r="P318" s="35">
        <f>SUMIFS('[2]Base Datos'!$N:$N,'[2]Base Datos'!$C:$C,#REF!,'[2]Base Datos'!$E:$E,#REF!)</f>
        <v>0</v>
      </c>
      <c r="Q318" s="34">
        <f>SUMIFS('[2]Base Datos'!$N:$N,'[2]Base Datos'!$C:$C,#REF!,'[2]Base Datos'!$E:$E,#REF!)</f>
        <v>0</v>
      </c>
      <c r="R318" s="34">
        <f>SUMIFS('[2]Base Datos'!$N:$N,'[2]Base Datos'!$C:$C,#REF!,'[2]Base Datos'!$E:$E,#REF!)</f>
        <v>0</v>
      </c>
      <c r="S318" s="34">
        <f>SUMIFS('[2]Base Datos'!$N:$N,'[2]Base Datos'!$C:$C,#REF!,'[2]Base Datos'!$E:$E,#REF!)</f>
        <v>0</v>
      </c>
      <c r="T318" s="34">
        <f>SUMIFS('[2]Base Datos'!$N:$N,'[2]Base Datos'!$C:$C,#REF!,'[2]Base Datos'!$E:$E,#REF!)</f>
        <v>0</v>
      </c>
      <c r="U318" s="34">
        <f>SUMIFS('[2]Base Datos'!$N:$N,'[2]Base Datos'!$C:$C,#REF!,'[2]Base Datos'!$E:$E,#REF!)</f>
        <v>0</v>
      </c>
      <c r="V318" s="35">
        <f>SUMIFS('[2]Base Datos'!$N:$N,'[2]Base Datos'!$C:$C,#REF!,'[2]Base Datos'!$E:$E,#REF!)</f>
        <v>0</v>
      </c>
      <c r="W318" s="35">
        <f>SUMIFS('[2]Base Datos'!$N:$N,'[2]Base Datos'!$C:$C,#REF!,'[2]Base Datos'!$E:$E,#REF!)</f>
        <v>0</v>
      </c>
      <c r="X318" s="34">
        <f>SUMIFS('[2]Base Datos'!$N:$N,'[2]Base Datos'!$C:$C,#REF!,'[2]Base Datos'!$E:$E,#REF!)</f>
        <v>0</v>
      </c>
      <c r="Y318" s="34">
        <f>SUMIFS('[2]Base Datos'!$N:$N,'[2]Base Datos'!$C:$C,#REF!,'[2]Base Datos'!$E:$E,#REF!)</f>
        <v>0</v>
      </c>
      <c r="Z318" s="34">
        <f>SUMIFS('[2]Base Datos'!$N:$N,'[2]Base Datos'!$C:$C,#REF!,'[2]Base Datos'!$E:$E,#REF!)</f>
        <v>0</v>
      </c>
      <c r="AA318" s="34">
        <f>SUMIFS('[2]Base Datos'!$N:$N,'[2]Base Datos'!$C:$C,#REF!,'[2]Base Datos'!$E:$E,#REF!)</f>
        <v>0</v>
      </c>
      <c r="AB318" s="34">
        <f>SUMIFS('[2]Base Datos'!$N:$N,'[2]Base Datos'!$C:$C,#REF!,'[2]Base Datos'!$E:$E,#REF!)</f>
        <v>0</v>
      </c>
      <c r="AC318" s="35">
        <f>SUMIFS('[2]Base Datos'!$N:$N,'[2]Base Datos'!$C:$C,#REF!,'[2]Base Datos'!$E:$E,#REF!)</f>
        <v>0</v>
      </c>
      <c r="AD318" s="35">
        <f>SUMIFS('[2]Base Datos'!$N:$N,'[2]Base Datos'!$C:$C,#REF!,'[2]Base Datos'!$E:$E,#REF!)</f>
        <v>0</v>
      </c>
      <c r="AE318" s="34">
        <f>SUMIFS('[2]Base Datos'!$N:$N,'[2]Base Datos'!$C:$C,#REF!,'[2]Base Datos'!$E:$E,#REF!)</f>
        <v>0</v>
      </c>
      <c r="AF318" s="34">
        <f>SUMIFS('[2]Base Datos'!$N:$N,'[2]Base Datos'!$C:$C,#REF!,'[2]Base Datos'!$E:$E,#REF!)</f>
        <v>0</v>
      </c>
      <c r="AG318" s="62">
        <f>SUMIFS('[2]Base Datos'!$N:$N,'[2]Base Datos'!$C:$C,#REF!,'[2]Base Datos'!$E:$E,#REF!)</f>
        <v>0</v>
      </c>
      <c r="AH318" s="35">
        <f>SUMIFS('[2]Base Datos'!$N:$N,'[2]Base Datos'!$C:$C,#REF!,'[2]Base Datos'!$E:$E,#REF!)</f>
        <v>0</v>
      </c>
      <c r="AI318" s="67"/>
    </row>
    <row r="319" spans="1:35" hidden="1">
      <c r="A319" s="14" t="s">
        <v>71</v>
      </c>
      <c r="B319" s="12">
        <f t="shared" si="27"/>
        <v>0</v>
      </c>
      <c r="C319" s="14">
        <v>3759.12</v>
      </c>
      <c r="D319" s="13">
        <f t="shared" si="28"/>
        <v>0</v>
      </c>
      <c r="E319" s="34">
        <f>SUMIFS('[2]Base Datos'!$O:$O,'[2]Base Datos'!$C:$C,#REF!,'[2]Base Datos'!$E:$E,#REF!)</f>
        <v>0</v>
      </c>
      <c r="F319" s="34">
        <f>SUMIFS('[2]Base Datos'!$O:$O,'[2]Base Datos'!$C:$C,#REF!,'[2]Base Datos'!$E:$E,#REF!)</f>
        <v>0</v>
      </c>
      <c r="G319" s="34">
        <f>SUMIFS('[2]Base Datos'!$O:$O,'[2]Base Datos'!$C:$C,#REF!,'[2]Base Datos'!$E:$E,#REF!)</f>
        <v>0</v>
      </c>
      <c r="H319" s="35">
        <f>SUMIFS('[2]Base Datos'!$O:$O,'[2]Base Datos'!$C:$C,#REF!,'[2]Base Datos'!$E:$E,#REF!)</f>
        <v>0</v>
      </c>
      <c r="I319" s="35">
        <f>SUMIFS('[2]Base Datos'!$O:$O,'[2]Base Datos'!$C:$C,#REF!,'[2]Base Datos'!$E:$E,#REF!)</f>
        <v>0</v>
      </c>
      <c r="J319" s="34">
        <f>SUMIFS('[2]Base Datos'!$O:$O,'[2]Base Datos'!$C:$C,#REF!,'[2]Base Datos'!$E:$E,#REF!)</f>
        <v>0</v>
      </c>
      <c r="K319" s="34">
        <f>SUMIFS('[2]Base Datos'!$O:$O,'[2]Base Datos'!$C:$C,#REF!,'[2]Base Datos'!$E:$E,#REF!)</f>
        <v>0</v>
      </c>
      <c r="L319" s="34">
        <f>SUMIFS('[2]Base Datos'!$O:$O,'[2]Base Datos'!$C:$C,#REF!,'[2]Base Datos'!$E:$E,#REF!)</f>
        <v>0</v>
      </c>
      <c r="M319" s="34">
        <f>SUMIFS('[2]Base Datos'!$O:$O,'[2]Base Datos'!$C:$C,#REF!,'[2]Base Datos'!$E:$E,#REF!)</f>
        <v>0</v>
      </c>
      <c r="N319" s="35">
        <f>SUMIFS('[2]Base Datos'!$O:$O,'[2]Base Datos'!$C:$C,#REF!,'[2]Base Datos'!$E:$E,#REF!)</f>
        <v>0</v>
      </c>
      <c r="O319" s="35">
        <f>SUMIFS('[2]Base Datos'!$O:$O,'[2]Base Datos'!$C:$C,#REF!,'[2]Base Datos'!$E:$E,#REF!)</f>
        <v>0</v>
      </c>
      <c r="P319" s="35">
        <f>SUMIFS('[2]Base Datos'!$O:$O,'[2]Base Datos'!$C:$C,#REF!,'[2]Base Datos'!$E:$E,#REF!)</f>
        <v>0</v>
      </c>
      <c r="Q319" s="34">
        <f>SUMIFS('[2]Base Datos'!$O:$O,'[2]Base Datos'!$C:$C,#REF!,'[2]Base Datos'!$E:$E,#REF!)</f>
        <v>0</v>
      </c>
      <c r="R319" s="34">
        <f>SUMIFS('[2]Base Datos'!$O:$O,'[2]Base Datos'!$C:$C,#REF!,'[2]Base Datos'!$E:$E,#REF!)</f>
        <v>0</v>
      </c>
      <c r="S319" s="34">
        <f>SUMIFS('[2]Base Datos'!$O:$O,'[2]Base Datos'!$C:$C,#REF!,'[2]Base Datos'!$E:$E,#REF!)</f>
        <v>0</v>
      </c>
      <c r="T319" s="34">
        <f>SUMIFS('[2]Base Datos'!$O:$O,'[2]Base Datos'!$C:$C,#REF!,'[2]Base Datos'!$E:$E,#REF!)</f>
        <v>0</v>
      </c>
      <c r="U319" s="34">
        <f>SUMIFS('[2]Base Datos'!$O:$O,'[2]Base Datos'!$C:$C,#REF!,'[2]Base Datos'!$E:$E,#REF!)</f>
        <v>0</v>
      </c>
      <c r="V319" s="35">
        <f>SUMIFS('[2]Base Datos'!$O:$O,'[2]Base Datos'!$C:$C,#REF!,'[2]Base Datos'!$E:$E,#REF!)</f>
        <v>0</v>
      </c>
      <c r="W319" s="35">
        <f>SUMIFS('[2]Base Datos'!$O:$O,'[2]Base Datos'!$C:$C,#REF!,'[2]Base Datos'!$E:$E,#REF!)</f>
        <v>0</v>
      </c>
      <c r="X319" s="34">
        <f>SUMIFS('[2]Base Datos'!$O:$O,'[2]Base Datos'!$C:$C,#REF!,'[2]Base Datos'!$E:$E,#REF!)</f>
        <v>0</v>
      </c>
      <c r="Y319" s="34">
        <f>SUMIFS('[2]Base Datos'!$O:$O,'[2]Base Datos'!$C:$C,#REF!,'[2]Base Datos'!$E:$E,#REF!)</f>
        <v>0</v>
      </c>
      <c r="Z319" s="34">
        <f>SUMIFS('[2]Base Datos'!$O:$O,'[2]Base Datos'!$C:$C,#REF!,'[2]Base Datos'!$E:$E,#REF!)</f>
        <v>0</v>
      </c>
      <c r="AA319" s="34">
        <f>SUMIFS('[2]Base Datos'!$O:$O,'[2]Base Datos'!$C:$C,#REF!,'[2]Base Datos'!$E:$E,#REF!)</f>
        <v>0</v>
      </c>
      <c r="AB319" s="34">
        <f>SUMIFS('[2]Base Datos'!$O:$O,'[2]Base Datos'!$C:$C,#REF!,'[2]Base Datos'!$E:$E,#REF!)</f>
        <v>0</v>
      </c>
      <c r="AC319" s="35">
        <f>SUMIFS('[2]Base Datos'!$O:$O,'[2]Base Datos'!$C:$C,#REF!,'[2]Base Datos'!$E:$E,#REF!)</f>
        <v>0</v>
      </c>
      <c r="AD319" s="35">
        <f>SUMIFS('[2]Base Datos'!$O:$O,'[2]Base Datos'!$C:$C,#REF!,'[2]Base Datos'!$E:$E,#REF!)</f>
        <v>0</v>
      </c>
      <c r="AE319" s="34">
        <f>SUMIFS('[2]Base Datos'!$O:$O,'[2]Base Datos'!$C:$C,#REF!,'[2]Base Datos'!$E:$E,#REF!)</f>
        <v>0</v>
      </c>
      <c r="AF319" s="34">
        <f>SUMIFS('[2]Base Datos'!$O:$O,'[2]Base Datos'!$C:$C,#REF!,'[2]Base Datos'!$E:$E,#REF!)</f>
        <v>0</v>
      </c>
      <c r="AG319" s="62">
        <f>SUMIFS('[2]Base Datos'!$O:$O,'[2]Base Datos'!$C:$C,#REF!,'[2]Base Datos'!$E:$E,#REF!)</f>
        <v>0</v>
      </c>
      <c r="AH319" s="35">
        <f>SUMIFS('[2]Base Datos'!$O:$O,'[2]Base Datos'!$C:$C,#REF!,'[2]Base Datos'!$E:$E,#REF!)</f>
        <v>0</v>
      </c>
      <c r="AI319" s="67"/>
    </row>
    <row r="320" spans="1:35" hidden="1">
      <c r="A320" s="14" t="s">
        <v>72</v>
      </c>
      <c r="B320" s="12">
        <f t="shared" si="27"/>
        <v>0</v>
      </c>
      <c r="C320" s="14">
        <v>104.535</v>
      </c>
      <c r="D320" s="13">
        <f t="shared" si="28"/>
        <v>0</v>
      </c>
      <c r="E320" s="34">
        <f>SUMIFS('[2]Base Datos'!$P:$P,'[2]Base Datos'!$C:$C,#REF!,'[2]Base Datos'!$E:$E,#REF!)</f>
        <v>0</v>
      </c>
      <c r="F320" s="34">
        <f>SUMIFS('[2]Base Datos'!$P:$P,'[2]Base Datos'!$C:$C,#REF!,'[2]Base Datos'!$E:$E,#REF!)</f>
        <v>0</v>
      </c>
      <c r="G320" s="34">
        <f>SUMIFS('[2]Base Datos'!$P:$P,'[2]Base Datos'!$C:$C,#REF!,'[2]Base Datos'!$E:$E,#REF!)</f>
        <v>0</v>
      </c>
      <c r="H320" s="35">
        <f>SUMIFS('[2]Base Datos'!$P:$P,'[2]Base Datos'!$C:$C,#REF!,'[2]Base Datos'!$E:$E,#REF!)</f>
        <v>0</v>
      </c>
      <c r="I320" s="35">
        <f>SUMIFS('[2]Base Datos'!$P:$P,'[2]Base Datos'!$C:$C,#REF!,'[2]Base Datos'!$E:$E,#REF!)</f>
        <v>0</v>
      </c>
      <c r="J320" s="34">
        <f>SUMIFS('[2]Base Datos'!$P:$P,'[2]Base Datos'!$C:$C,#REF!,'[2]Base Datos'!$E:$E,#REF!)</f>
        <v>0</v>
      </c>
      <c r="K320" s="34">
        <f>SUMIFS('[2]Base Datos'!$P:$P,'[2]Base Datos'!$C:$C,#REF!,'[2]Base Datos'!$E:$E,#REF!)</f>
        <v>0</v>
      </c>
      <c r="L320" s="34">
        <f>SUMIFS('[2]Base Datos'!$P:$P,'[2]Base Datos'!$C:$C,#REF!,'[2]Base Datos'!$E:$E,#REF!)</f>
        <v>0</v>
      </c>
      <c r="M320" s="34">
        <f>SUMIFS('[2]Base Datos'!$P:$P,'[2]Base Datos'!$C:$C,#REF!,'[2]Base Datos'!$E:$E,#REF!)</f>
        <v>0</v>
      </c>
      <c r="N320" s="35">
        <f>SUMIFS('[2]Base Datos'!$P:$P,'[2]Base Datos'!$C:$C,#REF!,'[2]Base Datos'!$E:$E,#REF!)</f>
        <v>0</v>
      </c>
      <c r="O320" s="35">
        <f>SUMIFS('[2]Base Datos'!$P:$P,'[2]Base Datos'!$C:$C,#REF!,'[2]Base Datos'!$E:$E,#REF!)</f>
        <v>0</v>
      </c>
      <c r="P320" s="35">
        <f>SUMIFS('[2]Base Datos'!$P:$P,'[2]Base Datos'!$C:$C,#REF!,'[2]Base Datos'!$E:$E,#REF!)</f>
        <v>0</v>
      </c>
      <c r="Q320" s="34">
        <f>SUMIFS('[2]Base Datos'!$P:$P,'[2]Base Datos'!$C:$C,#REF!,'[2]Base Datos'!$E:$E,#REF!)</f>
        <v>0</v>
      </c>
      <c r="R320" s="34">
        <f>SUMIFS('[2]Base Datos'!$P:$P,'[2]Base Datos'!$C:$C,#REF!,'[2]Base Datos'!$E:$E,#REF!)</f>
        <v>0</v>
      </c>
      <c r="S320" s="34">
        <f>SUMIFS('[2]Base Datos'!$P:$P,'[2]Base Datos'!$C:$C,#REF!,'[2]Base Datos'!$E:$E,#REF!)</f>
        <v>0</v>
      </c>
      <c r="T320" s="34">
        <f>SUMIFS('[2]Base Datos'!$P:$P,'[2]Base Datos'!$C:$C,#REF!,'[2]Base Datos'!$E:$E,#REF!)</f>
        <v>0</v>
      </c>
      <c r="U320" s="34">
        <f>SUMIFS('[2]Base Datos'!$P:$P,'[2]Base Datos'!$C:$C,#REF!,'[2]Base Datos'!$E:$E,#REF!)</f>
        <v>0</v>
      </c>
      <c r="V320" s="35">
        <f>SUMIFS('[2]Base Datos'!$P:$P,'[2]Base Datos'!$C:$C,#REF!,'[2]Base Datos'!$E:$E,#REF!)</f>
        <v>0</v>
      </c>
      <c r="W320" s="35">
        <f>SUMIFS('[2]Base Datos'!$P:$P,'[2]Base Datos'!$C:$C,#REF!,'[2]Base Datos'!$E:$E,#REF!)</f>
        <v>0</v>
      </c>
      <c r="X320" s="34">
        <f>SUMIFS('[2]Base Datos'!$P:$P,'[2]Base Datos'!$C:$C,#REF!,'[2]Base Datos'!$E:$E,#REF!)</f>
        <v>0</v>
      </c>
      <c r="Y320" s="34">
        <f>SUMIFS('[2]Base Datos'!$P:$P,'[2]Base Datos'!$C:$C,#REF!,'[2]Base Datos'!$E:$E,#REF!)</f>
        <v>0</v>
      </c>
      <c r="Z320" s="34">
        <f>SUMIFS('[2]Base Datos'!$P:$P,'[2]Base Datos'!$C:$C,#REF!,'[2]Base Datos'!$E:$E,#REF!)</f>
        <v>0</v>
      </c>
      <c r="AA320" s="34">
        <f>SUMIFS('[2]Base Datos'!$P:$P,'[2]Base Datos'!$C:$C,#REF!,'[2]Base Datos'!$E:$E,#REF!)</f>
        <v>0</v>
      </c>
      <c r="AB320" s="34">
        <f>SUMIFS('[2]Base Datos'!$P:$P,'[2]Base Datos'!$C:$C,#REF!,'[2]Base Datos'!$E:$E,#REF!)</f>
        <v>0</v>
      </c>
      <c r="AC320" s="35">
        <f>SUMIFS('[2]Base Datos'!$P:$P,'[2]Base Datos'!$C:$C,#REF!,'[2]Base Datos'!$E:$E,#REF!)</f>
        <v>0</v>
      </c>
      <c r="AD320" s="35">
        <f>SUMIFS('[2]Base Datos'!$P:$P,'[2]Base Datos'!$C:$C,#REF!,'[2]Base Datos'!$E:$E,#REF!)</f>
        <v>0</v>
      </c>
      <c r="AE320" s="34">
        <f>SUMIFS('[2]Base Datos'!$P:$P,'[2]Base Datos'!$C:$C,#REF!,'[2]Base Datos'!$E:$E,#REF!)</f>
        <v>0</v>
      </c>
      <c r="AF320" s="34">
        <f>SUMIFS('[2]Base Datos'!$P:$P,'[2]Base Datos'!$C:$C,#REF!,'[2]Base Datos'!$E:$E,#REF!)</f>
        <v>0</v>
      </c>
      <c r="AG320" s="62">
        <f>SUMIFS('[2]Base Datos'!$P:$P,'[2]Base Datos'!$C:$C,#REF!,'[2]Base Datos'!$E:$E,#REF!)</f>
        <v>0</v>
      </c>
      <c r="AH320" s="35">
        <f>SUMIFS('[2]Base Datos'!$P:$P,'[2]Base Datos'!$C:$C,#REF!,'[2]Base Datos'!$E:$E,#REF!)</f>
        <v>0</v>
      </c>
      <c r="AI320" s="67"/>
    </row>
    <row r="321" spans="1:35" hidden="1">
      <c r="A321" s="14" t="s">
        <v>73</v>
      </c>
      <c r="B321" s="12">
        <f t="shared" si="27"/>
        <v>0</v>
      </c>
      <c r="C321" s="14">
        <v>18.63</v>
      </c>
      <c r="D321" s="13">
        <f t="shared" si="28"/>
        <v>0</v>
      </c>
      <c r="E321" s="34">
        <f>SUMIFS('[2]Base Datos'!$Q:$Q,'[2]Base Datos'!$C:$C,#REF!,'[2]Base Datos'!$E:$E,#REF!)</f>
        <v>0</v>
      </c>
      <c r="F321" s="34">
        <f>SUMIFS('[2]Base Datos'!$Q:$Q,'[2]Base Datos'!$C:$C,#REF!,'[2]Base Datos'!$E:$E,#REF!)</f>
        <v>0</v>
      </c>
      <c r="G321" s="34">
        <f>SUMIFS('[2]Base Datos'!$Q:$Q,'[2]Base Datos'!$C:$C,#REF!,'[2]Base Datos'!$E:$E,#REF!)</f>
        <v>0</v>
      </c>
      <c r="H321" s="35">
        <f>SUMIFS('[2]Base Datos'!$Q:$Q,'[2]Base Datos'!$C:$C,#REF!,'[2]Base Datos'!$E:$E,#REF!)</f>
        <v>0</v>
      </c>
      <c r="I321" s="35">
        <f>SUMIFS('[2]Base Datos'!$Q:$Q,'[2]Base Datos'!$C:$C,#REF!,'[2]Base Datos'!$E:$E,#REF!)</f>
        <v>0</v>
      </c>
      <c r="J321" s="34">
        <f>SUMIFS('[2]Base Datos'!$Q:$Q,'[2]Base Datos'!$C:$C,#REF!,'[2]Base Datos'!$E:$E,#REF!)</f>
        <v>0</v>
      </c>
      <c r="K321" s="34">
        <f>SUMIFS('[2]Base Datos'!$Q:$Q,'[2]Base Datos'!$C:$C,#REF!,'[2]Base Datos'!$E:$E,#REF!)</f>
        <v>0</v>
      </c>
      <c r="L321" s="34">
        <f>SUMIFS('[2]Base Datos'!$Q:$Q,'[2]Base Datos'!$C:$C,#REF!,'[2]Base Datos'!$E:$E,#REF!)</f>
        <v>0</v>
      </c>
      <c r="M321" s="34">
        <f>SUMIFS('[2]Base Datos'!$Q:$Q,'[2]Base Datos'!$C:$C,#REF!,'[2]Base Datos'!$E:$E,#REF!)</f>
        <v>0</v>
      </c>
      <c r="N321" s="35">
        <f>SUMIFS('[2]Base Datos'!$Q:$Q,'[2]Base Datos'!$C:$C,#REF!,'[2]Base Datos'!$E:$E,#REF!)</f>
        <v>0</v>
      </c>
      <c r="O321" s="35">
        <f>SUMIFS('[2]Base Datos'!$Q:$Q,'[2]Base Datos'!$C:$C,#REF!,'[2]Base Datos'!$E:$E,#REF!)</f>
        <v>0</v>
      </c>
      <c r="P321" s="35">
        <f>SUMIFS('[2]Base Datos'!$Q:$Q,'[2]Base Datos'!$C:$C,#REF!,'[2]Base Datos'!$E:$E,#REF!)</f>
        <v>0</v>
      </c>
      <c r="Q321" s="34">
        <f>SUMIFS('[2]Base Datos'!$Q:$Q,'[2]Base Datos'!$C:$C,#REF!,'[2]Base Datos'!$E:$E,#REF!)</f>
        <v>0</v>
      </c>
      <c r="R321" s="34">
        <f>SUMIFS('[2]Base Datos'!$Q:$Q,'[2]Base Datos'!$C:$C,#REF!,'[2]Base Datos'!$E:$E,#REF!)</f>
        <v>0</v>
      </c>
      <c r="S321" s="34">
        <f>SUMIFS('[2]Base Datos'!$Q:$Q,'[2]Base Datos'!$C:$C,#REF!,'[2]Base Datos'!$E:$E,#REF!)</f>
        <v>0</v>
      </c>
      <c r="T321" s="34">
        <f>SUMIFS('[2]Base Datos'!$Q:$Q,'[2]Base Datos'!$C:$C,#REF!,'[2]Base Datos'!$E:$E,#REF!)</f>
        <v>0</v>
      </c>
      <c r="U321" s="34">
        <f>SUMIFS('[2]Base Datos'!$Q:$Q,'[2]Base Datos'!$C:$C,#REF!,'[2]Base Datos'!$E:$E,#REF!)</f>
        <v>0</v>
      </c>
      <c r="V321" s="35">
        <f>SUMIFS('[2]Base Datos'!$Q:$Q,'[2]Base Datos'!$C:$C,#REF!,'[2]Base Datos'!$E:$E,#REF!)</f>
        <v>0</v>
      </c>
      <c r="W321" s="35">
        <f>SUMIFS('[2]Base Datos'!$Q:$Q,'[2]Base Datos'!$C:$C,#REF!,'[2]Base Datos'!$E:$E,#REF!)</f>
        <v>0</v>
      </c>
      <c r="X321" s="34">
        <f>SUMIFS('[2]Base Datos'!$Q:$Q,'[2]Base Datos'!$C:$C,#REF!,'[2]Base Datos'!$E:$E,#REF!)</f>
        <v>0</v>
      </c>
      <c r="Y321" s="34">
        <f>SUMIFS('[2]Base Datos'!$Q:$Q,'[2]Base Datos'!$C:$C,#REF!,'[2]Base Datos'!$E:$E,#REF!)</f>
        <v>0</v>
      </c>
      <c r="Z321" s="34">
        <f>SUMIFS('[2]Base Datos'!$Q:$Q,'[2]Base Datos'!$C:$C,#REF!,'[2]Base Datos'!$E:$E,#REF!)</f>
        <v>0</v>
      </c>
      <c r="AA321" s="34">
        <f>SUMIFS('[2]Base Datos'!$Q:$Q,'[2]Base Datos'!$C:$C,#REF!,'[2]Base Datos'!$E:$E,#REF!)</f>
        <v>0</v>
      </c>
      <c r="AB321" s="34">
        <f>SUMIFS('[2]Base Datos'!$Q:$Q,'[2]Base Datos'!$C:$C,#REF!,'[2]Base Datos'!$E:$E,#REF!)</f>
        <v>0</v>
      </c>
      <c r="AC321" s="35">
        <f>SUMIFS('[2]Base Datos'!$Q:$Q,'[2]Base Datos'!$C:$C,#REF!,'[2]Base Datos'!$E:$E,#REF!)</f>
        <v>0</v>
      </c>
      <c r="AD321" s="35">
        <f>SUMIFS('[2]Base Datos'!$Q:$Q,'[2]Base Datos'!$C:$C,#REF!,'[2]Base Datos'!$E:$E,#REF!)</f>
        <v>0</v>
      </c>
      <c r="AE321" s="34">
        <f>SUMIFS('[2]Base Datos'!$Q:$Q,'[2]Base Datos'!$C:$C,#REF!,'[2]Base Datos'!$E:$E,#REF!)</f>
        <v>0</v>
      </c>
      <c r="AF321" s="34">
        <f>SUMIFS('[2]Base Datos'!$Q:$Q,'[2]Base Datos'!$C:$C,#REF!,'[2]Base Datos'!$E:$E,#REF!)</f>
        <v>0</v>
      </c>
      <c r="AG321" s="62">
        <f>SUMIFS('[2]Base Datos'!$Q:$Q,'[2]Base Datos'!$C:$C,#REF!,'[2]Base Datos'!$E:$E,#REF!)</f>
        <v>0</v>
      </c>
      <c r="AH321" s="35">
        <f>SUMIFS('[2]Base Datos'!$Q:$Q,'[2]Base Datos'!$C:$C,#REF!,'[2]Base Datos'!$E:$E,#REF!)</f>
        <v>0</v>
      </c>
      <c r="AI321" s="67"/>
    </row>
    <row r="322" spans="1:35" hidden="1">
      <c r="A322" s="14" t="s">
        <v>74</v>
      </c>
      <c r="B322" s="12">
        <f t="shared" si="27"/>
        <v>0</v>
      </c>
      <c r="C322" s="14">
        <v>8928.9449999999997</v>
      </c>
      <c r="D322" s="13">
        <f t="shared" si="28"/>
        <v>0</v>
      </c>
      <c r="E322" s="34">
        <f>SUMIFS('[2]Base Datos'!$R:$R,'[2]Base Datos'!$C:$C,#REF!,'[2]Base Datos'!$E:$E,#REF!)</f>
        <v>0</v>
      </c>
      <c r="F322" s="34">
        <f>SUMIFS('[2]Base Datos'!$R:$R,'[2]Base Datos'!$C:$C,#REF!,'[2]Base Datos'!$E:$E,#REF!)</f>
        <v>0</v>
      </c>
      <c r="G322" s="34">
        <f>SUMIFS('[2]Base Datos'!$R:$R,'[2]Base Datos'!$C:$C,#REF!,'[2]Base Datos'!$E:$E,#REF!)</f>
        <v>0</v>
      </c>
      <c r="H322" s="35">
        <f>SUMIFS('[2]Base Datos'!$R:$R,'[2]Base Datos'!$C:$C,#REF!,'[2]Base Datos'!$E:$E,#REF!)</f>
        <v>0</v>
      </c>
      <c r="I322" s="35">
        <f>SUMIFS('[2]Base Datos'!$R:$R,'[2]Base Datos'!$C:$C,#REF!,'[2]Base Datos'!$E:$E,#REF!)</f>
        <v>0</v>
      </c>
      <c r="J322" s="34">
        <f>SUMIFS('[2]Base Datos'!$R:$R,'[2]Base Datos'!$C:$C,#REF!,'[2]Base Datos'!$E:$E,#REF!)</f>
        <v>0</v>
      </c>
      <c r="K322" s="34">
        <f>SUMIFS('[2]Base Datos'!$R:$R,'[2]Base Datos'!$C:$C,#REF!,'[2]Base Datos'!$E:$E,#REF!)</f>
        <v>0</v>
      </c>
      <c r="L322" s="34">
        <f>SUMIFS('[2]Base Datos'!$R:$R,'[2]Base Datos'!$C:$C,#REF!,'[2]Base Datos'!$E:$E,#REF!)</f>
        <v>0</v>
      </c>
      <c r="M322" s="34">
        <f>SUMIFS('[2]Base Datos'!$R:$R,'[2]Base Datos'!$C:$C,#REF!,'[2]Base Datos'!$E:$E,#REF!)</f>
        <v>0</v>
      </c>
      <c r="N322" s="35">
        <f>SUMIFS('[2]Base Datos'!$R:$R,'[2]Base Datos'!$C:$C,#REF!,'[2]Base Datos'!$E:$E,#REF!)</f>
        <v>0</v>
      </c>
      <c r="O322" s="35">
        <f>SUMIFS('[2]Base Datos'!$R:$R,'[2]Base Datos'!$C:$C,#REF!,'[2]Base Datos'!$E:$E,#REF!)</f>
        <v>0</v>
      </c>
      <c r="P322" s="35">
        <f>SUMIFS('[2]Base Datos'!$R:$R,'[2]Base Datos'!$C:$C,#REF!,'[2]Base Datos'!$E:$E,#REF!)</f>
        <v>0</v>
      </c>
      <c r="Q322" s="34">
        <f>SUMIFS('[2]Base Datos'!$R:$R,'[2]Base Datos'!$C:$C,#REF!,'[2]Base Datos'!$E:$E,#REF!)</f>
        <v>0</v>
      </c>
      <c r="R322" s="34">
        <f>SUMIFS('[2]Base Datos'!$R:$R,'[2]Base Datos'!$C:$C,#REF!,'[2]Base Datos'!$E:$E,#REF!)</f>
        <v>0</v>
      </c>
      <c r="S322" s="34">
        <f>SUMIFS('[2]Base Datos'!$R:$R,'[2]Base Datos'!$C:$C,#REF!,'[2]Base Datos'!$E:$E,#REF!)</f>
        <v>0</v>
      </c>
      <c r="T322" s="34">
        <f>SUMIFS('[2]Base Datos'!$R:$R,'[2]Base Datos'!$C:$C,#REF!,'[2]Base Datos'!$E:$E,#REF!)</f>
        <v>0</v>
      </c>
      <c r="U322" s="34">
        <f>SUMIFS('[2]Base Datos'!$R:$R,'[2]Base Datos'!$C:$C,#REF!,'[2]Base Datos'!$E:$E,#REF!)</f>
        <v>0</v>
      </c>
      <c r="V322" s="35">
        <f>SUMIFS('[2]Base Datos'!$R:$R,'[2]Base Datos'!$C:$C,#REF!,'[2]Base Datos'!$E:$E,#REF!)</f>
        <v>0</v>
      </c>
      <c r="W322" s="35">
        <f>SUMIFS('[2]Base Datos'!$R:$R,'[2]Base Datos'!$C:$C,#REF!,'[2]Base Datos'!$E:$E,#REF!)</f>
        <v>0</v>
      </c>
      <c r="X322" s="34">
        <f>SUMIFS('[2]Base Datos'!$R:$R,'[2]Base Datos'!$C:$C,#REF!,'[2]Base Datos'!$E:$E,#REF!)</f>
        <v>0</v>
      </c>
      <c r="Y322" s="34">
        <f>SUMIFS('[2]Base Datos'!$R:$R,'[2]Base Datos'!$C:$C,#REF!,'[2]Base Datos'!$E:$E,#REF!)</f>
        <v>0</v>
      </c>
      <c r="Z322" s="34">
        <f>SUMIFS('[2]Base Datos'!$R:$R,'[2]Base Datos'!$C:$C,#REF!,'[2]Base Datos'!$E:$E,#REF!)</f>
        <v>0</v>
      </c>
      <c r="AA322" s="34">
        <f>SUMIFS('[2]Base Datos'!$R:$R,'[2]Base Datos'!$C:$C,#REF!,'[2]Base Datos'!$E:$E,#REF!)</f>
        <v>0</v>
      </c>
      <c r="AB322" s="34">
        <f>SUMIFS('[2]Base Datos'!$R:$R,'[2]Base Datos'!$C:$C,#REF!,'[2]Base Datos'!$E:$E,#REF!)</f>
        <v>0</v>
      </c>
      <c r="AC322" s="35">
        <f>SUMIFS('[2]Base Datos'!$R:$R,'[2]Base Datos'!$C:$C,#REF!,'[2]Base Datos'!$E:$E,#REF!)</f>
        <v>0</v>
      </c>
      <c r="AD322" s="35">
        <f>SUMIFS('[2]Base Datos'!$R:$R,'[2]Base Datos'!$C:$C,#REF!,'[2]Base Datos'!$E:$E,#REF!)</f>
        <v>0</v>
      </c>
      <c r="AE322" s="34">
        <f>SUMIFS('[2]Base Datos'!$R:$R,'[2]Base Datos'!$C:$C,#REF!,'[2]Base Datos'!$E:$E,#REF!)</f>
        <v>0</v>
      </c>
      <c r="AF322" s="34">
        <f>SUMIFS('[2]Base Datos'!$R:$R,'[2]Base Datos'!$C:$C,#REF!,'[2]Base Datos'!$E:$E,#REF!)</f>
        <v>0</v>
      </c>
      <c r="AG322" s="62">
        <f>SUMIFS('[2]Base Datos'!$R:$R,'[2]Base Datos'!$C:$C,#REF!,'[2]Base Datos'!$E:$E,#REF!)</f>
        <v>0</v>
      </c>
      <c r="AH322" s="35">
        <f>SUMIFS('[2]Base Datos'!$R:$R,'[2]Base Datos'!$C:$C,#REF!,'[2]Base Datos'!$E:$E,#REF!)</f>
        <v>0</v>
      </c>
      <c r="AI322" s="67"/>
    </row>
    <row r="323" spans="1:35" hidden="1">
      <c r="A323" s="14" t="s">
        <v>75</v>
      </c>
      <c r="B323" s="12">
        <f t="shared" si="27"/>
        <v>0</v>
      </c>
      <c r="C323" s="14">
        <v>11278.394999999999</v>
      </c>
      <c r="D323" s="13">
        <f t="shared" si="28"/>
        <v>0</v>
      </c>
      <c r="E323" s="34">
        <f>SUMIFS('[2]Base Datos'!$S:$S,'[2]Base Datos'!$C:$C,#REF!,'[2]Base Datos'!$E:$E,#REF!)</f>
        <v>0</v>
      </c>
      <c r="F323" s="34">
        <f>SUMIFS('[2]Base Datos'!$S:$S,'[2]Base Datos'!$C:$C,#REF!,'[2]Base Datos'!$E:$E,#REF!)</f>
        <v>0</v>
      </c>
      <c r="G323" s="34">
        <f>SUMIFS('[2]Base Datos'!$S:$S,'[2]Base Datos'!$C:$C,#REF!,'[2]Base Datos'!$E:$E,#REF!)</f>
        <v>0</v>
      </c>
      <c r="H323" s="35">
        <f>SUMIFS('[2]Base Datos'!$S:$S,'[2]Base Datos'!$C:$C,#REF!,'[2]Base Datos'!$E:$E,#REF!)</f>
        <v>0</v>
      </c>
      <c r="I323" s="35">
        <f>SUMIFS('[2]Base Datos'!$S:$S,'[2]Base Datos'!$C:$C,#REF!,'[2]Base Datos'!$E:$E,#REF!)</f>
        <v>0</v>
      </c>
      <c r="J323" s="34">
        <f>SUMIFS('[2]Base Datos'!$S:$S,'[2]Base Datos'!$C:$C,#REF!,'[2]Base Datos'!$E:$E,#REF!)</f>
        <v>0</v>
      </c>
      <c r="K323" s="34">
        <f>SUMIFS('[2]Base Datos'!$S:$S,'[2]Base Datos'!$C:$C,#REF!,'[2]Base Datos'!$E:$E,#REF!)</f>
        <v>0</v>
      </c>
      <c r="L323" s="34">
        <f>SUMIFS('[2]Base Datos'!$S:$S,'[2]Base Datos'!$C:$C,#REF!,'[2]Base Datos'!$E:$E,#REF!)</f>
        <v>0</v>
      </c>
      <c r="M323" s="34">
        <f>SUMIFS('[2]Base Datos'!$S:$S,'[2]Base Datos'!$C:$C,#REF!,'[2]Base Datos'!$E:$E,#REF!)</f>
        <v>0</v>
      </c>
      <c r="N323" s="35">
        <f>SUMIFS('[2]Base Datos'!$S:$S,'[2]Base Datos'!$C:$C,#REF!,'[2]Base Datos'!$E:$E,#REF!)</f>
        <v>0</v>
      </c>
      <c r="O323" s="35">
        <f>SUMIFS('[2]Base Datos'!$S:$S,'[2]Base Datos'!$C:$C,#REF!,'[2]Base Datos'!$E:$E,#REF!)</f>
        <v>0</v>
      </c>
      <c r="P323" s="35">
        <f>SUMIFS('[2]Base Datos'!$S:$S,'[2]Base Datos'!$C:$C,#REF!,'[2]Base Datos'!$E:$E,#REF!)</f>
        <v>0</v>
      </c>
      <c r="Q323" s="34">
        <f>SUMIFS('[2]Base Datos'!$S:$S,'[2]Base Datos'!$C:$C,#REF!,'[2]Base Datos'!$E:$E,#REF!)</f>
        <v>0</v>
      </c>
      <c r="R323" s="34">
        <f>SUMIFS('[2]Base Datos'!$S:$S,'[2]Base Datos'!$C:$C,#REF!,'[2]Base Datos'!$E:$E,#REF!)</f>
        <v>0</v>
      </c>
      <c r="S323" s="34">
        <f>SUMIFS('[2]Base Datos'!$S:$S,'[2]Base Datos'!$C:$C,#REF!,'[2]Base Datos'!$E:$E,#REF!)</f>
        <v>0</v>
      </c>
      <c r="T323" s="34">
        <f>SUMIFS('[2]Base Datos'!$S:$S,'[2]Base Datos'!$C:$C,#REF!,'[2]Base Datos'!$E:$E,#REF!)</f>
        <v>0</v>
      </c>
      <c r="U323" s="34">
        <f>SUMIFS('[2]Base Datos'!$S:$S,'[2]Base Datos'!$C:$C,#REF!,'[2]Base Datos'!$E:$E,#REF!)</f>
        <v>0</v>
      </c>
      <c r="V323" s="35">
        <f>SUMIFS('[2]Base Datos'!$S:$S,'[2]Base Datos'!$C:$C,#REF!,'[2]Base Datos'!$E:$E,#REF!)</f>
        <v>0</v>
      </c>
      <c r="W323" s="35">
        <f>SUMIFS('[2]Base Datos'!$S:$S,'[2]Base Datos'!$C:$C,#REF!,'[2]Base Datos'!$E:$E,#REF!)</f>
        <v>0</v>
      </c>
      <c r="X323" s="34">
        <f>SUMIFS('[2]Base Datos'!$S:$S,'[2]Base Datos'!$C:$C,#REF!,'[2]Base Datos'!$E:$E,#REF!)</f>
        <v>0</v>
      </c>
      <c r="Y323" s="34">
        <f>SUMIFS('[2]Base Datos'!$S:$S,'[2]Base Datos'!$C:$C,#REF!,'[2]Base Datos'!$E:$E,#REF!)</f>
        <v>0</v>
      </c>
      <c r="Z323" s="34">
        <f>SUMIFS('[2]Base Datos'!$S:$S,'[2]Base Datos'!$C:$C,#REF!,'[2]Base Datos'!$E:$E,#REF!)</f>
        <v>0</v>
      </c>
      <c r="AA323" s="34">
        <f>SUMIFS('[2]Base Datos'!$S:$S,'[2]Base Datos'!$C:$C,#REF!,'[2]Base Datos'!$E:$E,#REF!)</f>
        <v>0</v>
      </c>
      <c r="AB323" s="34">
        <f>SUMIFS('[2]Base Datos'!$S:$S,'[2]Base Datos'!$C:$C,#REF!,'[2]Base Datos'!$E:$E,#REF!)</f>
        <v>0</v>
      </c>
      <c r="AC323" s="35">
        <f>SUMIFS('[2]Base Datos'!$S:$S,'[2]Base Datos'!$C:$C,#REF!,'[2]Base Datos'!$E:$E,#REF!)</f>
        <v>0</v>
      </c>
      <c r="AD323" s="35">
        <f>SUMIFS('[2]Base Datos'!$S:$S,'[2]Base Datos'!$C:$C,#REF!,'[2]Base Datos'!$E:$E,#REF!)</f>
        <v>0</v>
      </c>
      <c r="AE323" s="34">
        <f>SUMIFS('[2]Base Datos'!$S:$S,'[2]Base Datos'!$C:$C,#REF!,'[2]Base Datos'!$E:$E,#REF!)</f>
        <v>0</v>
      </c>
      <c r="AF323" s="34">
        <f>SUMIFS('[2]Base Datos'!$S:$S,'[2]Base Datos'!$C:$C,#REF!,'[2]Base Datos'!$E:$E,#REF!)</f>
        <v>0</v>
      </c>
      <c r="AG323" s="62">
        <f>SUMIFS('[2]Base Datos'!$S:$S,'[2]Base Datos'!$C:$C,#REF!,'[2]Base Datos'!$E:$E,#REF!)</f>
        <v>0</v>
      </c>
      <c r="AH323" s="35">
        <f>SUMIFS('[2]Base Datos'!$S:$S,'[2]Base Datos'!$C:$C,#REF!,'[2]Base Datos'!$E:$E,#REF!)</f>
        <v>0</v>
      </c>
      <c r="AI323" s="67"/>
    </row>
    <row r="324" spans="1:35" hidden="1">
      <c r="A324" s="14" t="s">
        <v>76</v>
      </c>
      <c r="B324" s="12">
        <f t="shared" si="27"/>
        <v>0</v>
      </c>
      <c r="C324" s="14">
        <v>208.035</v>
      </c>
      <c r="D324" s="13">
        <f t="shared" si="28"/>
        <v>0</v>
      </c>
      <c r="E324" s="34">
        <f>SUMIFS('[2]Base Datos'!$T:$T,'[2]Base Datos'!$C:$C,#REF!,'[2]Base Datos'!$E:$E,#REF!)</f>
        <v>0</v>
      </c>
      <c r="F324" s="34">
        <f>SUMIFS('[2]Base Datos'!$T:$T,'[2]Base Datos'!$C:$C,#REF!,'[2]Base Datos'!$E:$E,#REF!)</f>
        <v>0</v>
      </c>
      <c r="G324" s="34">
        <f>SUMIFS('[2]Base Datos'!$T:$T,'[2]Base Datos'!$C:$C,#REF!,'[2]Base Datos'!$E:$E,#REF!)</f>
        <v>0</v>
      </c>
      <c r="H324" s="35">
        <f>SUMIFS('[2]Base Datos'!$T:$T,'[2]Base Datos'!$C:$C,#REF!,'[2]Base Datos'!$E:$E,#REF!)</f>
        <v>0</v>
      </c>
      <c r="I324" s="35">
        <f>SUMIFS('[2]Base Datos'!$T:$T,'[2]Base Datos'!$C:$C,#REF!,'[2]Base Datos'!$E:$E,#REF!)</f>
        <v>0</v>
      </c>
      <c r="J324" s="34">
        <f>SUMIFS('[2]Base Datos'!$T:$T,'[2]Base Datos'!$C:$C,#REF!,'[2]Base Datos'!$E:$E,#REF!)</f>
        <v>0</v>
      </c>
      <c r="K324" s="34">
        <f>SUMIFS('[2]Base Datos'!$T:$T,'[2]Base Datos'!$C:$C,#REF!,'[2]Base Datos'!$E:$E,#REF!)</f>
        <v>0</v>
      </c>
      <c r="L324" s="34">
        <f>SUMIFS('[2]Base Datos'!$T:$T,'[2]Base Datos'!$C:$C,#REF!,'[2]Base Datos'!$E:$E,#REF!)</f>
        <v>0</v>
      </c>
      <c r="M324" s="34">
        <f>SUMIFS('[2]Base Datos'!$T:$T,'[2]Base Datos'!$C:$C,#REF!,'[2]Base Datos'!$E:$E,#REF!)</f>
        <v>0</v>
      </c>
      <c r="N324" s="35">
        <f>SUMIFS('[2]Base Datos'!$T:$T,'[2]Base Datos'!$C:$C,#REF!,'[2]Base Datos'!$E:$E,#REF!)</f>
        <v>0</v>
      </c>
      <c r="O324" s="35">
        <f>SUMIFS('[2]Base Datos'!$T:$T,'[2]Base Datos'!$C:$C,#REF!,'[2]Base Datos'!$E:$E,#REF!)</f>
        <v>0</v>
      </c>
      <c r="P324" s="35">
        <f>SUMIFS('[2]Base Datos'!$T:$T,'[2]Base Datos'!$C:$C,#REF!,'[2]Base Datos'!$E:$E,#REF!)</f>
        <v>0</v>
      </c>
      <c r="Q324" s="34">
        <f>SUMIFS('[2]Base Datos'!$T:$T,'[2]Base Datos'!$C:$C,#REF!,'[2]Base Datos'!$E:$E,#REF!)</f>
        <v>0</v>
      </c>
      <c r="R324" s="34">
        <f>SUMIFS('[2]Base Datos'!$T:$T,'[2]Base Datos'!$C:$C,#REF!,'[2]Base Datos'!$E:$E,#REF!)</f>
        <v>0</v>
      </c>
      <c r="S324" s="34">
        <f>SUMIFS('[2]Base Datos'!$T:$T,'[2]Base Datos'!$C:$C,#REF!,'[2]Base Datos'!$E:$E,#REF!)</f>
        <v>0</v>
      </c>
      <c r="T324" s="34">
        <f>SUMIFS('[2]Base Datos'!$T:$T,'[2]Base Datos'!$C:$C,#REF!,'[2]Base Datos'!$E:$E,#REF!)</f>
        <v>0</v>
      </c>
      <c r="U324" s="34">
        <f>SUMIFS('[2]Base Datos'!$T:$T,'[2]Base Datos'!$C:$C,#REF!,'[2]Base Datos'!$E:$E,#REF!)</f>
        <v>0</v>
      </c>
      <c r="V324" s="35">
        <f>SUMIFS('[2]Base Datos'!$T:$T,'[2]Base Datos'!$C:$C,#REF!,'[2]Base Datos'!$E:$E,#REF!)</f>
        <v>0</v>
      </c>
      <c r="W324" s="35">
        <f>SUMIFS('[2]Base Datos'!$T:$T,'[2]Base Datos'!$C:$C,#REF!,'[2]Base Datos'!$E:$E,#REF!)</f>
        <v>0</v>
      </c>
      <c r="X324" s="34">
        <f>SUMIFS('[2]Base Datos'!$T:$T,'[2]Base Datos'!$C:$C,#REF!,'[2]Base Datos'!$E:$E,#REF!)</f>
        <v>0</v>
      </c>
      <c r="Y324" s="34">
        <f>SUMIFS('[2]Base Datos'!$T:$T,'[2]Base Datos'!$C:$C,#REF!,'[2]Base Datos'!$E:$E,#REF!)</f>
        <v>0</v>
      </c>
      <c r="Z324" s="34">
        <f>SUMIFS('[2]Base Datos'!$T:$T,'[2]Base Datos'!$C:$C,#REF!,'[2]Base Datos'!$E:$E,#REF!)</f>
        <v>0</v>
      </c>
      <c r="AA324" s="34">
        <f>SUMIFS('[2]Base Datos'!$T:$T,'[2]Base Datos'!$C:$C,#REF!,'[2]Base Datos'!$E:$E,#REF!)</f>
        <v>0</v>
      </c>
      <c r="AB324" s="34">
        <f>SUMIFS('[2]Base Datos'!$T:$T,'[2]Base Datos'!$C:$C,#REF!,'[2]Base Datos'!$E:$E,#REF!)</f>
        <v>0</v>
      </c>
      <c r="AC324" s="35">
        <f>SUMIFS('[2]Base Datos'!$T:$T,'[2]Base Datos'!$C:$C,#REF!,'[2]Base Datos'!$E:$E,#REF!)</f>
        <v>0</v>
      </c>
      <c r="AD324" s="35">
        <f>SUMIFS('[2]Base Datos'!$T:$T,'[2]Base Datos'!$C:$C,#REF!,'[2]Base Datos'!$E:$E,#REF!)</f>
        <v>0</v>
      </c>
      <c r="AE324" s="34">
        <f>SUMIFS('[2]Base Datos'!$T:$T,'[2]Base Datos'!$C:$C,#REF!,'[2]Base Datos'!$E:$E,#REF!)</f>
        <v>0</v>
      </c>
      <c r="AF324" s="34">
        <f>SUMIFS('[2]Base Datos'!$T:$T,'[2]Base Datos'!$C:$C,#REF!,'[2]Base Datos'!$E:$E,#REF!)</f>
        <v>0</v>
      </c>
      <c r="AG324" s="62">
        <f>SUMIFS('[2]Base Datos'!$T:$T,'[2]Base Datos'!$C:$C,#REF!,'[2]Base Datos'!$E:$E,#REF!)</f>
        <v>0</v>
      </c>
      <c r="AH324" s="35">
        <f>SUMIFS('[2]Base Datos'!$T:$T,'[2]Base Datos'!$C:$C,#REF!,'[2]Base Datos'!$E:$E,#REF!)</f>
        <v>0</v>
      </c>
      <c r="AI324" s="67"/>
    </row>
    <row r="325" spans="1:35" hidden="1">
      <c r="A325" s="14" t="s">
        <v>77</v>
      </c>
      <c r="B325" s="12">
        <f t="shared" si="27"/>
        <v>0</v>
      </c>
      <c r="C325" s="14">
        <v>208.035</v>
      </c>
      <c r="D325" s="13">
        <f t="shared" si="28"/>
        <v>0</v>
      </c>
      <c r="E325" s="34">
        <f>SUMIFS('[2]Base Datos'!$U:$U,'[2]Base Datos'!$C:$C,#REF!,'[2]Base Datos'!$E:$E,#REF!)</f>
        <v>0</v>
      </c>
      <c r="F325" s="34">
        <f>SUMIFS('[2]Base Datos'!$U:$U,'[2]Base Datos'!$C:$C,#REF!,'[2]Base Datos'!$E:$E,#REF!)</f>
        <v>0</v>
      </c>
      <c r="G325" s="34">
        <f>SUMIFS('[2]Base Datos'!$U:$U,'[2]Base Datos'!$C:$C,#REF!,'[2]Base Datos'!$E:$E,#REF!)</f>
        <v>0</v>
      </c>
      <c r="H325" s="35">
        <f>SUMIFS('[2]Base Datos'!$U:$U,'[2]Base Datos'!$C:$C,#REF!,'[2]Base Datos'!$E:$E,#REF!)</f>
        <v>0</v>
      </c>
      <c r="I325" s="35">
        <f>SUMIFS('[2]Base Datos'!$U:$U,'[2]Base Datos'!$C:$C,#REF!,'[2]Base Datos'!$E:$E,#REF!)</f>
        <v>0</v>
      </c>
      <c r="J325" s="34">
        <f>SUMIFS('[2]Base Datos'!$U:$U,'[2]Base Datos'!$C:$C,#REF!,'[2]Base Datos'!$E:$E,#REF!)</f>
        <v>0</v>
      </c>
      <c r="K325" s="34">
        <f>SUMIFS('[2]Base Datos'!$U:$U,'[2]Base Datos'!$C:$C,#REF!,'[2]Base Datos'!$E:$E,#REF!)</f>
        <v>0</v>
      </c>
      <c r="L325" s="34">
        <f>SUMIFS('[2]Base Datos'!$U:$U,'[2]Base Datos'!$C:$C,#REF!,'[2]Base Datos'!$E:$E,#REF!)</f>
        <v>0</v>
      </c>
      <c r="M325" s="34">
        <f>SUMIFS('[2]Base Datos'!$U:$U,'[2]Base Datos'!$C:$C,#REF!,'[2]Base Datos'!$E:$E,#REF!)</f>
        <v>0</v>
      </c>
      <c r="N325" s="35">
        <f>SUMIFS('[2]Base Datos'!$U:$U,'[2]Base Datos'!$C:$C,#REF!,'[2]Base Datos'!$E:$E,#REF!)</f>
        <v>0</v>
      </c>
      <c r="O325" s="35">
        <f>SUMIFS('[2]Base Datos'!$U:$U,'[2]Base Datos'!$C:$C,#REF!,'[2]Base Datos'!$E:$E,#REF!)</f>
        <v>0</v>
      </c>
      <c r="P325" s="35">
        <f>SUMIFS('[2]Base Datos'!$U:$U,'[2]Base Datos'!$C:$C,#REF!,'[2]Base Datos'!$E:$E,#REF!)</f>
        <v>0</v>
      </c>
      <c r="Q325" s="34">
        <f>SUMIFS('[2]Base Datos'!$U:$U,'[2]Base Datos'!$C:$C,#REF!,'[2]Base Datos'!$E:$E,#REF!)</f>
        <v>0</v>
      </c>
      <c r="R325" s="34">
        <f>SUMIFS('[2]Base Datos'!$U:$U,'[2]Base Datos'!$C:$C,#REF!,'[2]Base Datos'!$E:$E,#REF!)</f>
        <v>0</v>
      </c>
      <c r="S325" s="34">
        <f>SUMIFS('[2]Base Datos'!$U:$U,'[2]Base Datos'!$C:$C,#REF!,'[2]Base Datos'!$E:$E,#REF!)</f>
        <v>0</v>
      </c>
      <c r="T325" s="34">
        <f>SUMIFS('[2]Base Datos'!$U:$U,'[2]Base Datos'!$C:$C,#REF!,'[2]Base Datos'!$E:$E,#REF!)</f>
        <v>0</v>
      </c>
      <c r="U325" s="34">
        <f>SUMIFS('[2]Base Datos'!$U:$U,'[2]Base Datos'!$C:$C,#REF!,'[2]Base Datos'!$E:$E,#REF!)</f>
        <v>0</v>
      </c>
      <c r="V325" s="35">
        <f>SUMIFS('[2]Base Datos'!$U:$U,'[2]Base Datos'!$C:$C,#REF!,'[2]Base Datos'!$E:$E,#REF!)</f>
        <v>0</v>
      </c>
      <c r="W325" s="35">
        <f>SUMIFS('[2]Base Datos'!$U:$U,'[2]Base Datos'!$C:$C,#REF!,'[2]Base Datos'!$E:$E,#REF!)</f>
        <v>0</v>
      </c>
      <c r="X325" s="34">
        <f>SUMIFS('[2]Base Datos'!$U:$U,'[2]Base Datos'!$C:$C,#REF!,'[2]Base Datos'!$E:$E,#REF!)</f>
        <v>0</v>
      </c>
      <c r="Y325" s="34">
        <f>SUMIFS('[2]Base Datos'!$U:$U,'[2]Base Datos'!$C:$C,#REF!,'[2]Base Datos'!$E:$E,#REF!)</f>
        <v>0</v>
      </c>
      <c r="Z325" s="34">
        <f>SUMIFS('[2]Base Datos'!$U:$U,'[2]Base Datos'!$C:$C,#REF!,'[2]Base Datos'!$E:$E,#REF!)</f>
        <v>0</v>
      </c>
      <c r="AA325" s="34">
        <f>SUMIFS('[2]Base Datos'!$U:$U,'[2]Base Datos'!$C:$C,#REF!,'[2]Base Datos'!$E:$E,#REF!)</f>
        <v>0</v>
      </c>
      <c r="AB325" s="34">
        <f>SUMIFS('[2]Base Datos'!$U:$U,'[2]Base Datos'!$C:$C,#REF!,'[2]Base Datos'!$E:$E,#REF!)</f>
        <v>0</v>
      </c>
      <c r="AC325" s="35">
        <f>SUMIFS('[2]Base Datos'!$U:$U,'[2]Base Datos'!$C:$C,#REF!,'[2]Base Datos'!$E:$E,#REF!)</f>
        <v>0</v>
      </c>
      <c r="AD325" s="35">
        <f>SUMIFS('[2]Base Datos'!$U:$U,'[2]Base Datos'!$C:$C,#REF!,'[2]Base Datos'!$E:$E,#REF!)</f>
        <v>0</v>
      </c>
      <c r="AE325" s="34">
        <f>SUMIFS('[2]Base Datos'!$U:$U,'[2]Base Datos'!$C:$C,#REF!,'[2]Base Datos'!$E:$E,#REF!)</f>
        <v>0</v>
      </c>
      <c r="AF325" s="34">
        <f>SUMIFS('[2]Base Datos'!$U:$U,'[2]Base Datos'!$C:$C,#REF!,'[2]Base Datos'!$E:$E,#REF!)</f>
        <v>0</v>
      </c>
      <c r="AG325" s="62">
        <f>SUMIFS('[2]Base Datos'!$U:$U,'[2]Base Datos'!$C:$C,#REF!,'[2]Base Datos'!$E:$E,#REF!)</f>
        <v>0</v>
      </c>
      <c r="AH325" s="35">
        <f>SUMIFS('[2]Base Datos'!$U:$U,'[2]Base Datos'!$C:$C,#REF!,'[2]Base Datos'!$E:$E,#REF!)</f>
        <v>0</v>
      </c>
      <c r="AI325" s="67"/>
    </row>
    <row r="326" spans="1:35" hidden="1">
      <c r="A326" s="14" t="s">
        <v>78</v>
      </c>
      <c r="B326" s="12">
        <f t="shared" si="27"/>
        <v>0</v>
      </c>
      <c r="C326" s="14">
        <v>6579.4949999999999</v>
      </c>
      <c r="D326" s="13">
        <f t="shared" si="28"/>
        <v>0</v>
      </c>
      <c r="E326" s="34">
        <f>SUMIFS('[2]Base Datos'!$V:$V,'[2]Base Datos'!$C:$C,#REF!,'[2]Base Datos'!$E:$E,#REF!)</f>
        <v>0</v>
      </c>
      <c r="F326" s="34">
        <f>SUMIFS('[2]Base Datos'!$V:$V,'[2]Base Datos'!$C:$C,#REF!,'[2]Base Datos'!$E:$E,#REF!)</f>
        <v>0</v>
      </c>
      <c r="G326" s="34">
        <f>SUMIFS('[2]Base Datos'!$V:$V,'[2]Base Datos'!$C:$C,#REF!,'[2]Base Datos'!$E:$E,#REF!)</f>
        <v>0</v>
      </c>
      <c r="H326" s="35">
        <f>SUMIFS('[2]Base Datos'!$V:$V,'[2]Base Datos'!$C:$C,#REF!,'[2]Base Datos'!$E:$E,#REF!)</f>
        <v>0</v>
      </c>
      <c r="I326" s="35">
        <f>SUMIFS('[2]Base Datos'!$V:$V,'[2]Base Datos'!$C:$C,#REF!,'[2]Base Datos'!$E:$E,#REF!)</f>
        <v>0</v>
      </c>
      <c r="J326" s="34">
        <f>SUMIFS('[2]Base Datos'!$V:$V,'[2]Base Datos'!$C:$C,#REF!,'[2]Base Datos'!$E:$E,#REF!)</f>
        <v>0</v>
      </c>
      <c r="K326" s="34">
        <f>SUMIFS('[2]Base Datos'!$V:$V,'[2]Base Datos'!$C:$C,#REF!,'[2]Base Datos'!$E:$E,#REF!)</f>
        <v>0</v>
      </c>
      <c r="L326" s="34">
        <f>SUMIFS('[2]Base Datos'!$V:$V,'[2]Base Datos'!$C:$C,#REF!,'[2]Base Datos'!$E:$E,#REF!)</f>
        <v>0</v>
      </c>
      <c r="M326" s="34">
        <f>SUMIFS('[2]Base Datos'!$V:$V,'[2]Base Datos'!$C:$C,#REF!,'[2]Base Datos'!$E:$E,#REF!)</f>
        <v>0</v>
      </c>
      <c r="N326" s="35">
        <f>SUMIFS('[2]Base Datos'!$V:$V,'[2]Base Datos'!$C:$C,#REF!,'[2]Base Datos'!$E:$E,#REF!)</f>
        <v>0</v>
      </c>
      <c r="O326" s="35">
        <f>SUMIFS('[2]Base Datos'!$V:$V,'[2]Base Datos'!$C:$C,#REF!,'[2]Base Datos'!$E:$E,#REF!)</f>
        <v>0</v>
      </c>
      <c r="P326" s="35">
        <f>SUMIFS('[2]Base Datos'!$V:$V,'[2]Base Datos'!$C:$C,#REF!,'[2]Base Datos'!$E:$E,#REF!)</f>
        <v>0</v>
      </c>
      <c r="Q326" s="34">
        <f>SUMIFS('[2]Base Datos'!$V:$V,'[2]Base Datos'!$C:$C,#REF!,'[2]Base Datos'!$E:$E,#REF!)</f>
        <v>0</v>
      </c>
      <c r="R326" s="34">
        <f>SUMIFS('[2]Base Datos'!$V:$V,'[2]Base Datos'!$C:$C,#REF!,'[2]Base Datos'!$E:$E,#REF!)</f>
        <v>0</v>
      </c>
      <c r="S326" s="34">
        <f>SUMIFS('[2]Base Datos'!$V:$V,'[2]Base Datos'!$C:$C,#REF!,'[2]Base Datos'!$E:$E,#REF!)</f>
        <v>0</v>
      </c>
      <c r="T326" s="34">
        <f>SUMIFS('[2]Base Datos'!$V:$V,'[2]Base Datos'!$C:$C,#REF!,'[2]Base Datos'!$E:$E,#REF!)</f>
        <v>0</v>
      </c>
      <c r="U326" s="34">
        <f>SUMIFS('[2]Base Datos'!$V:$V,'[2]Base Datos'!$C:$C,#REF!,'[2]Base Datos'!$E:$E,#REF!)</f>
        <v>0</v>
      </c>
      <c r="V326" s="35">
        <f>SUMIFS('[2]Base Datos'!$V:$V,'[2]Base Datos'!$C:$C,#REF!,'[2]Base Datos'!$E:$E,#REF!)</f>
        <v>0</v>
      </c>
      <c r="W326" s="35">
        <f>SUMIFS('[2]Base Datos'!$V:$V,'[2]Base Datos'!$C:$C,#REF!,'[2]Base Datos'!$E:$E,#REF!)</f>
        <v>0</v>
      </c>
      <c r="X326" s="34">
        <f>SUMIFS('[2]Base Datos'!$V:$V,'[2]Base Datos'!$C:$C,#REF!,'[2]Base Datos'!$E:$E,#REF!)</f>
        <v>0</v>
      </c>
      <c r="Y326" s="34">
        <f>SUMIFS('[2]Base Datos'!$V:$V,'[2]Base Datos'!$C:$C,#REF!,'[2]Base Datos'!$E:$E,#REF!)</f>
        <v>0</v>
      </c>
      <c r="Z326" s="34">
        <f>SUMIFS('[2]Base Datos'!$V:$V,'[2]Base Datos'!$C:$C,#REF!,'[2]Base Datos'!$E:$E,#REF!)</f>
        <v>0</v>
      </c>
      <c r="AA326" s="34">
        <f>SUMIFS('[2]Base Datos'!$V:$V,'[2]Base Datos'!$C:$C,#REF!,'[2]Base Datos'!$E:$E,#REF!)</f>
        <v>0</v>
      </c>
      <c r="AB326" s="34">
        <f>SUMIFS('[2]Base Datos'!$V:$V,'[2]Base Datos'!$C:$C,#REF!,'[2]Base Datos'!$E:$E,#REF!)</f>
        <v>0</v>
      </c>
      <c r="AC326" s="35">
        <f>SUMIFS('[2]Base Datos'!$V:$V,'[2]Base Datos'!$C:$C,#REF!,'[2]Base Datos'!$E:$E,#REF!)</f>
        <v>0</v>
      </c>
      <c r="AD326" s="35">
        <f>SUMIFS('[2]Base Datos'!$V:$V,'[2]Base Datos'!$C:$C,#REF!,'[2]Base Datos'!$E:$E,#REF!)</f>
        <v>0</v>
      </c>
      <c r="AE326" s="34">
        <f>SUMIFS('[2]Base Datos'!$V:$V,'[2]Base Datos'!$C:$C,#REF!,'[2]Base Datos'!$E:$E,#REF!)</f>
        <v>0</v>
      </c>
      <c r="AF326" s="34">
        <f>SUMIFS('[2]Base Datos'!$V:$V,'[2]Base Datos'!$C:$C,#REF!,'[2]Base Datos'!$E:$E,#REF!)</f>
        <v>0</v>
      </c>
      <c r="AG326" s="62">
        <f>SUMIFS('[2]Base Datos'!$V:$V,'[2]Base Datos'!$C:$C,#REF!,'[2]Base Datos'!$E:$E,#REF!)</f>
        <v>0</v>
      </c>
      <c r="AH326" s="35">
        <f>SUMIFS('[2]Base Datos'!$V:$V,'[2]Base Datos'!$C:$C,#REF!,'[2]Base Datos'!$E:$E,#REF!)</f>
        <v>0</v>
      </c>
      <c r="AI326" s="67"/>
    </row>
    <row r="327" spans="1:35" hidden="1">
      <c r="A327" s="14" t="s">
        <v>79</v>
      </c>
      <c r="B327" s="12">
        <f t="shared" si="27"/>
        <v>0</v>
      </c>
      <c r="C327" s="14">
        <v>7519.2749999999996</v>
      </c>
      <c r="D327" s="13">
        <f t="shared" si="28"/>
        <v>0</v>
      </c>
      <c r="E327" s="34">
        <f>SUMIFS('[2]Base Datos'!$W:$W,'[2]Base Datos'!$C:$C,#REF!,'[2]Base Datos'!$E:$E,#REF!)</f>
        <v>0</v>
      </c>
      <c r="F327" s="34">
        <f>SUMIFS('[2]Base Datos'!$W:$W,'[2]Base Datos'!$C:$C,#REF!,'[2]Base Datos'!$E:$E,#REF!)</f>
        <v>0</v>
      </c>
      <c r="G327" s="34">
        <f>SUMIFS('[2]Base Datos'!$W:$W,'[2]Base Datos'!$C:$C,#REF!,'[2]Base Datos'!$E:$E,#REF!)</f>
        <v>0</v>
      </c>
      <c r="H327" s="35">
        <f>SUMIFS('[2]Base Datos'!$W:$W,'[2]Base Datos'!$C:$C,#REF!,'[2]Base Datos'!$E:$E,#REF!)</f>
        <v>0</v>
      </c>
      <c r="I327" s="35">
        <f>SUMIFS('[2]Base Datos'!$W:$W,'[2]Base Datos'!$C:$C,#REF!,'[2]Base Datos'!$E:$E,#REF!)</f>
        <v>0</v>
      </c>
      <c r="J327" s="34">
        <f>SUMIFS('[2]Base Datos'!$W:$W,'[2]Base Datos'!$C:$C,#REF!,'[2]Base Datos'!$E:$E,#REF!)</f>
        <v>0</v>
      </c>
      <c r="K327" s="34">
        <f>SUMIFS('[2]Base Datos'!$W:$W,'[2]Base Datos'!$C:$C,#REF!,'[2]Base Datos'!$E:$E,#REF!)</f>
        <v>0</v>
      </c>
      <c r="L327" s="34">
        <f>SUMIFS('[2]Base Datos'!$W:$W,'[2]Base Datos'!$C:$C,#REF!,'[2]Base Datos'!$E:$E,#REF!)</f>
        <v>0</v>
      </c>
      <c r="M327" s="34">
        <f>SUMIFS('[2]Base Datos'!$W:$W,'[2]Base Datos'!$C:$C,#REF!,'[2]Base Datos'!$E:$E,#REF!)</f>
        <v>0</v>
      </c>
      <c r="N327" s="35">
        <f>SUMIFS('[2]Base Datos'!$W:$W,'[2]Base Datos'!$C:$C,#REF!,'[2]Base Datos'!$E:$E,#REF!)</f>
        <v>0</v>
      </c>
      <c r="O327" s="35">
        <f>SUMIFS('[2]Base Datos'!$W:$W,'[2]Base Datos'!$C:$C,#REF!,'[2]Base Datos'!$E:$E,#REF!)</f>
        <v>0</v>
      </c>
      <c r="P327" s="35">
        <f>SUMIFS('[2]Base Datos'!$W:$W,'[2]Base Datos'!$C:$C,#REF!,'[2]Base Datos'!$E:$E,#REF!)</f>
        <v>0</v>
      </c>
      <c r="Q327" s="34">
        <f>SUMIFS('[2]Base Datos'!$W:$W,'[2]Base Datos'!$C:$C,#REF!,'[2]Base Datos'!$E:$E,#REF!)</f>
        <v>0</v>
      </c>
      <c r="R327" s="34">
        <f>SUMIFS('[2]Base Datos'!$W:$W,'[2]Base Datos'!$C:$C,#REF!,'[2]Base Datos'!$E:$E,#REF!)</f>
        <v>0</v>
      </c>
      <c r="S327" s="34">
        <f>SUMIFS('[2]Base Datos'!$W:$W,'[2]Base Datos'!$C:$C,#REF!,'[2]Base Datos'!$E:$E,#REF!)</f>
        <v>0</v>
      </c>
      <c r="T327" s="34">
        <f>SUMIFS('[2]Base Datos'!$W:$W,'[2]Base Datos'!$C:$C,#REF!,'[2]Base Datos'!$E:$E,#REF!)</f>
        <v>0</v>
      </c>
      <c r="U327" s="34">
        <f>SUMIFS('[2]Base Datos'!$W:$W,'[2]Base Datos'!$C:$C,#REF!,'[2]Base Datos'!$E:$E,#REF!)</f>
        <v>0</v>
      </c>
      <c r="V327" s="35">
        <f>SUMIFS('[2]Base Datos'!$W:$W,'[2]Base Datos'!$C:$C,#REF!,'[2]Base Datos'!$E:$E,#REF!)</f>
        <v>0</v>
      </c>
      <c r="W327" s="35">
        <f>SUMIFS('[2]Base Datos'!$W:$W,'[2]Base Datos'!$C:$C,#REF!,'[2]Base Datos'!$E:$E,#REF!)</f>
        <v>0</v>
      </c>
      <c r="X327" s="34">
        <f>SUMIFS('[2]Base Datos'!$W:$W,'[2]Base Datos'!$C:$C,#REF!,'[2]Base Datos'!$E:$E,#REF!)</f>
        <v>0</v>
      </c>
      <c r="Y327" s="34">
        <f>SUMIFS('[2]Base Datos'!$W:$W,'[2]Base Datos'!$C:$C,#REF!,'[2]Base Datos'!$E:$E,#REF!)</f>
        <v>0</v>
      </c>
      <c r="Z327" s="34">
        <f>SUMIFS('[2]Base Datos'!$W:$W,'[2]Base Datos'!$C:$C,#REF!,'[2]Base Datos'!$E:$E,#REF!)</f>
        <v>0</v>
      </c>
      <c r="AA327" s="34">
        <f>SUMIFS('[2]Base Datos'!$W:$W,'[2]Base Datos'!$C:$C,#REF!,'[2]Base Datos'!$E:$E,#REF!)</f>
        <v>0</v>
      </c>
      <c r="AB327" s="34">
        <f>SUMIFS('[2]Base Datos'!$W:$W,'[2]Base Datos'!$C:$C,#REF!,'[2]Base Datos'!$E:$E,#REF!)</f>
        <v>0</v>
      </c>
      <c r="AC327" s="35">
        <f>SUMIFS('[2]Base Datos'!$W:$W,'[2]Base Datos'!$C:$C,#REF!,'[2]Base Datos'!$E:$E,#REF!)</f>
        <v>0</v>
      </c>
      <c r="AD327" s="35">
        <f>SUMIFS('[2]Base Datos'!$W:$W,'[2]Base Datos'!$C:$C,#REF!,'[2]Base Datos'!$E:$E,#REF!)</f>
        <v>0</v>
      </c>
      <c r="AE327" s="34">
        <f>SUMIFS('[2]Base Datos'!$W:$W,'[2]Base Datos'!$C:$C,#REF!,'[2]Base Datos'!$E:$E,#REF!)</f>
        <v>0</v>
      </c>
      <c r="AF327" s="34">
        <f>SUMIFS('[2]Base Datos'!$W:$W,'[2]Base Datos'!$C:$C,#REF!,'[2]Base Datos'!$E:$E,#REF!)</f>
        <v>0</v>
      </c>
      <c r="AG327" s="62">
        <f>SUMIFS('[2]Base Datos'!$W:$W,'[2]Base Datos'!$C:$C,#REF!,'[2]Base Datos'!$E:$E,#REF!)</f>
        <v>0</v>
      </c>
      <c r="AH327" s="35">
        <f>SUMIFS('[2]Base Datos'!$W:$W,'[2]Base Datos'!$C:$C,#REF!,'[2]Base Datos'!$E:$E,#REF!)</f>
        <v>0</v>
      </c>
      <c r="AI327" s="67"/>
    </row>
    <row r="328" spans="1:35" hidden="1">
      <c r="A328" s="14" t="s">
        <v>80</v>
      </c>
      <c r="B328" s="12">
        <f t="shared" si="27"/>
        <v>0</v>
      </c>
      <c r="C328" s="14">
        <v>939.78</v>
      </c>
      <c r="D328" s="13">
        <f t="shared" si="28"/>
        <v>0</v>
      </c>
      <c r="E328" s="34">
        <f>SUMIFS('[2]Base Datos'!$X:$X,'[2]Base Datos'!$C:$C,#REF!,'[2]Base Datos'!$E:$E,#REF!)</f>
        <v>0</v>
      </c>
      <c r="F328" s="34">
        <f>SUMIFS('[2]Base Datos'!$X:$X,'[2]Base Datos'!$C:$C,#REF!,'[2]Base Datos'!$E:$E,#REF!)</f>
        <v>0</v>
      </c>
      <c r="G328" s="34">
        <f>SUMIFS('[2]Base Datos'!$X:$X,'[2]Base Datos'!$C:$C,#REF!,'[2]Base Datos'!$E:$E,#REF!)</f>
        <v>0</v>
      </c>
      <c r="H328" s="35">
        <f>SUMIFS('[2]Base Datos'!$X:$X,'[2]Base Datos'!$C:$C,#REF!,'[2]Base Datos'!$E:$E,#REF!)</f>
        <v>0</v>
      </c>
      <c r="I328" s="35">
        <f>SUMIFS('[2]Base Datos'!$X:$X,'[2]Base Datos'!$C:$C,#REF!,'[2]Base Datos'!$E:$E,#REF!)</f>
        <v>0</v>
      </c>
      <c r="J328" s="34">
        <f>SUMIFS('[2]Base Datos'!$X:$X,'[2]Base Datos'!$C:$C,#REF!,'[2]Base Datos'!$E:$E,#REF!)</f>
        <v>0</v>
      </c>
      <c r="K328" s="34">
        <f>SUMIFS('[2]Base Datos'!$X:$X,'[2]Base Datos'!$C:$C,#REF!,'[2]Base Datos'!$E:$E,#REF!)</f>
        <v>0</v>
      </c>
      <c r="L328" s="34">
        <f>SUMIFS('[2]Base Datos'!$X:$X,'[2]Base Datos'!$C:$C,#REF!,'[2]Base Datos'!$E:$E,#REF!)</f>
        <v>0</v>
      </c>
      <c r="M328" s="34">
        <f>SUMIFS('[2]Base Datos'!$X:$X,'[2]Base Datos'!$C:$C,#REF!,'[2]Base Datos'!$E:$E,#REF!)</f>
        <v>0</v>
      </c>
      <c r="N328" s="35">
        <f>SUMIFS('[2]Base Datos'!$X:$X,'[2]Base Datos'!$C:$C,#REF!,'[2]Base Datos'!$E:$E,#REF!)</f>
        <v>0</v>
      </c>
      <c r="O328" s="35">
        <f>SUMIFS('[2]Base Datos'!$X:$X,'[2]Base Datos'!$C:$C,#REF!,'[2]Base Datos'!$E:$E,#REF!)</f>
        <v>0</v>
      </c>
      <c r="P328" s="35">
        <f>SUMIFS('[2]Base Datos'!$X:$X,'[2]Base Datos'!$C:$C,#REF!,'[2]Base Datos'!$E:$E,#REF!)</f>
        <v>0</v>
      </c>
      <c r="Q328" s="34">
        <f>SUMIFS('[2]Base Datos'!$X:$X,'[2]Base Datos'!$C:$C,#REF!,'[2]Base Datos'!$E:$E,#REF!)</f>
        <v>0</v>
      </c>
      <c r="R328" s="34">
        <f>SUMIFS('[2]Base Datos'!$X:$X,'[2]Base Datos'!$C:$C,#REF!,'[2]Base Datos'!$E:$E,#REF!)</f>
        <v>0</v>
      </c>
      <c r="S328" s="34">
        <f>SUMIFS('[2]Base Datos'!$X:$X,'[2]Base Datos'!$C:$C,#REF!,'[2]Base Datos'!$E:$E,#REF!)</f>
        <v>0</v>
      </c>
      <c r="T328" s="34">
        <f>SUMIFS('[2]Base Datos'!$X:$X,'[2]Base Datos'!$C:$C,#REF!,'[2]Base Datos'!$E:$E,#REF!)</f>
        <v>0</v>
      </c>
      <c r="U328" s="34">
        <f>SUMIFS('[2]Base Datos'!$X:$X,'[2]Base Datos'!$C:$C,#REF!,'[2]Base Datos'!$E:$E,#REF!)</f>
        <v>0</v>
      </c>
      <c r="V328" s="35">
        <f>SUMIFS('[2]Base Datos'!$X:$X,'[2]Base Datos'!$C:$C,#REF!,'[2]Base Datos'!$E:$E,#REF!)</f>
        <v>0</v>
      </c>
      <c r="W328" s="35">
        <f>SUMIFS('[2]Base Datos'!$X:$X,'[2]Base Datos'!$C:$C,#REF!,'[2]Base Datos'!$E:$E,#REF!)</f>
        <v>0</v>
      </c>
      <c r="X328" s="34">
        <f>SUMIFS('[2]Base Datos'!$X:$X,'[2]Base Datos'!$C:$C,#REF!,'[2]Base Datos'!$E:$E,#REF!)</f>
        <v>0</v>
      </c>
      <c r="Y328" s="34">
        <f>SUMIFS('[2]Base Datos'!$X:$X,'[2]Base Datos'!$C:$C,#REF!,'[2]Base Datos'!$E:$E,#REF!)</f>
        <v>0</v>
      </c>
      <c r="Z328" s="34">
        <f>SUMIFS('[2]Base Datos'!$X:$X,'[2]Base Datos'!$C:$C,#REF!,'[2]Base Datos'!$E:$E,#REF!)</f>
        <v>0</v>
      </c>
      <c r="AA328" s="34">
        <f>SUMIFS('[2]Base Datos'!$X:$X,'[2]Base Datos'!$C:$C,#REF!,'[2]Base Datos'!$E:$E,#REF!)</f>
        <v>0</v>
      </c>
      <c r="AB328" s="34">
        <f>SUMIFS('[2]Base Datos'!$X:$X,'[2]Base Datos'!$C:$C,#REF!,'[2]Base Datos'!$E:$E,#REF!)</f>
        <v>0</v>
      </c>
      <c r="AC328" s="35">
        <f>SUMIFS('[2]Base Datos'!$X:$X,'[2]Base Datos'!$C:$C,#REF!,'[2]Base Datos'!$E:$E,#REF!)</f>
        <v>0</v>
      </c>
      <c r="AD328" s="35">
        <f>SUMIFS('[2]Base Datos'!$X:$X,'[2]Base Datos'!$C:$C,#REF!,'[2]Base Datos'!$E:$E,#REF!)</f>
        <v>0</v>
      </c>
      <c r="AE328" s="34">
        <f>SUMIFS('[2]Base Datos'!$X:$X,'[2]Base Datos'!$C:$C,#REF!,'[2]Base Datos'!$E:$E,#REF!)</f>
        <v>0</v>
      </c>
      <c r="AF328" s="34">
        <f>SUMIFS('[2]Base Datos'!$X:$X,'[2]Base Datos'!$C:$C,#REF!,'[2]Base Datos'!$E:$E,#REF!)</f>
        <v>0</v>
      </c>
      <c r="AG328" s="62">
        <f>SUMIFS('[2]Base Datos'!$X:$X,'[2]Base Datos'!$C:$C,#REF!,'[2]Base Datos'!$E:$E,#REF!)</f>
        <v>0</v>
      </c>
      <c r="AH328" s="35">
        <f>SUMIFS('[2]Base Datos'!$X:$X,'[2]Base Datos'!$C:$C,#REF!,'[2]Base Datos'!$E:$E,#REF!)</f>
        <v>0</v>
      </c>
      <c r="AI328" s="67"/>
    </row>
    <row r="329" spans="1:35" ht="36.700000000000003" hidden="1" customHeight="1">
      <c r="A329" s="14"/>
      <c r="B329" s="37"/>
      <c r="C329" s="38"/>
      <c r="D329" s="13">
        <f t="shared" ref="D329:D330" si="29">B329*C329</f>
        <v>0</v>
      </c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67"/>
    </row>
    <row r="330" spans="1:35" ht="36.700000000000003" hidden="1" customHeight="1">
      <c r="A330" s="21" t="s">
        <v>101</v>
      </c>
      <c r="B330" s="39">
        <v>0</v>
      </c>
      <c r="C330" s="52">
        <v>33172</v>
      </c>
      <c r="D330" s="11">
        <f t="shared" si="29"/>
        <v>0</v>
      </c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67"/>
    </row>
    <row r="331" spans="1:35" hidden="1">
      <c r="A331" s="14" t="s">
        <v>9</v>
      </c>
      <c r="B331" s="12">
        <f t="shared" ref="B331:B359" si="30">SUM(E331:AI331)</f>
        <v>0</v>
      </c>
      <c r="C331" s="13">
        <v>1880.3616815066396</v>
      </c>
      <c r="D331" s="13">
        <f t="shared" ref="D331:D359" si="31">B331*C331</f>
        <v>0</v>
      </c>
      <c r="E331" s="34">
        <f>SUMIFS('[1]Base Datos'!$I:$I,'[1]Base Datos'!$A:$A,#REF!,'[1]Base Datos'!$D:$D,#REF!)</f>
        <v>0</v>
      </c>
      <c r="F331" s="34">
        <f>SUMIFS('[1]Base Datos'!$I:$I,'[1]Base Datos'!$A:$A,#REF!,'[1]Base Datos'!$D:$D,#REF!)</f>
        <v>0</v>
      </c>
      <c r="G331" s="34">
        <f>SUMIFS('[1]Base Datos'!$I:$I,'[1]Base Datos'!$A:$A,#REF!,'[1]Base Datos'!$D:$D,#REF!)</f>
        <v>0</v>
      </c>
      <c r="H331" s="35">
        <f>SUMIFS('[1]Base Datos'!$I:$I,'[1]Base Datos'!$A:$A,#REF!,'[1]Base Datos'!$D:$D,#REF!)</f>
        <v>0</v>
      </c>
      <c r="I331" s="35">
        <f>SUMIFS('[1]Base Datos'!$I:$I,'[1]Base Datos'!$A:$A,#REF!,'[1]Base Datos'!$D:$D,#REF!)</f>
        <v>0</v>
      </c>
      <c r="J331" s="34">
        <f>SUMIFS('[1]Base Datos'!$I:$I,'[1]Base Datos'!$A:$A,#REF!,'[1]Base Datos'!$D:$D,#REF!)</f>
        <v>0</v>
      </c>
      <c r="K331" s="34">
        <f>SUMIFS('[1]Base Datos'!$I:$I,'[1]Base Datos'!$A:$A,#REF!,'[1]Base Datos'!$D:$D,#REF!)</f>
        <v>0</v>
      </c>
      <c r="L331" s="34">
        <f>SUMIFS('[1]Base Datos'!$I:$I,'[1]Base Datos'!$A:$A,#REF!,'[1]Base Datos'!$D:$D,#REF!)</f>
        <v>0</v>
      </c>
      <c r="M331" s="34">
        <f>SUMIFS('[1]Base Datos'!$I:$I,'[1]Base Datos'!$A:$A,#REF!,'[1]Base Datos'!$D:$D,#REF!)</f>
        <v>0</v>
      </c>
      <c r="N331" s="35">
        <f>SUMIFS('[1]Base Datos'!$I:$I,'[1]Base Datos'!$A:$A,#REF!,'[1]Base Datos'!$D:$D,#REF!)</f>
        <v>0</v>
      </c>
      <c r="O331" s="35">
        <f>SUMIFS('[1]Base Datos'!$I:$I,'[1]Base Datos'!$A:$A,#REF!,'[1]Base Datos'!$D:$D,#REF!)</f>
        <v>0</v>
      </c>
      <c r="P331" s="35">
        <f>SUMIFS('[1]Base Datos'!$I:$I,'[1]Base Datos'!$A:$A,#REF!,'[1]Base Datos'!$D:$D,#REF!)</f>
        <v>0</v>
      </c>
      <c r="Q331" s="34">
        <f>SUMIFS('[1]Base Datos'!$I:$I,'[1]Base Datos'!$A:$A,#REF!,'[1]Base Datos'!$D:$D,#REF!)</f>
        <v>0</v>
      </c>
      <c r="R331" s="34">
        <f>SUMIFS('[1]Base Datos'!$I:$I,'[1]Base Datos'!$A:$A,#REF!,'[1]Base Datos'!$D:$D,#REF!)</f>
        <v>0</v>
      </c>
      <c r="S331" s="34">
        <f>SUMIFS('[1]Base Datos'!$I:$I,'[1]Base Datos'!$A:$A,#REF!,'[1]Base Datos'!$D:$D,#REF!)</f>
        <v>0</v>
      </c>
      <c r="T331" s="34">
        <f>SUMIFS('[1]Base Datos'!$I:$I,'[1]Base Datos'!$A:$A,#REF!,'[1]Base Datos'!$D:$D,#REF!)</f>
        <v>0</v>
      </c>
      <c r="U331" s="34">
        <f>SUMIFS('[1]Base Datos'!$I:$I,'[1]Base Datos'!$A:$A,#REF!,'[1]Base Datos'!$D:$D,#REF!)</f>
        <v>0</v>
      </c>
      <c r="V331" s="35">
        <f>SUMIFS('[1]Base Datos'!$I:$I,'[1]Base Datos'!$A:$A,#REF!,'[1]Base Datos'!$D:$D,#REF!)</f>
        <v>0</v>
      </c>
      <c r="W331" s="35">
        <f>SUMIFS('[1]Base Datos'!$I:$I,'[1]Base Datos'!$A:$A,#REF!,'[1]Base Datos'!$D:$D,#REF!)</f>
        <v>0</v>
      </c>
      <c r="X331" s="34">
        <f>SUMIFS('[1]Base Datos'!$I:$I,'[1]Base Datos'!$A:$A,#REF!,'[1]Base Datos'!$D:$D,#REF!)</f>
        <v>0</v>
      </c>
      <c r="Y331" s="34">
        <f>SUMIFS('[1]Base Datos'!$I:$I,'[1]Base Datos'!$A:$A,#REF!,'[1]Base Datos'!$D:$D,#REF!)</f>
        <v>0</v>
      </c>
      <c r="Z331" s="34">
        <f>SUMIFS('[1]Base Datos'!$I:$I,'[1]Base Datos'!$A:$A,#REF!,'[1]Base Datos'!$D:$D,#REF!)</f>
        <v>0</v>
      </c>
      <c r="AA331" s="34">
        <f>SUMIFS('[1]Base Datos'!$I:$I,'[1]Base Datos'!$A:$A,#REF!,'[1]Base Datos'!$D:$D,#REF!)</f>
        <v>0</v>
      </c>
      <c r="AB331" s="34">
        <f>SUMIFS('[1]Base Datos'!$I:$I,'[1]Base Datos'!$A:$A,#REF!,'[1]Base Datos'!$D:$D,#REF!)</f>
        <v>0</v>
      </c>
      <c r="AC331" s="35">
        <f>SUMIFS('[1]Base Datos'!$I:$I,'[1]Base Datos'!$A:$A,#REF!,'[1]Base Datos'!$D:$D,#REF!)</f>
        <v>0</v>
      </c>
      <c r="AD331" s="35">
        <f>SUMIFS('[1]Base Datos'!$I:$I,'[1]Base Datos'!$A:$A,#REF!,'[1]Base Datos'!$D:$D,#REF!)</f>
        <v>0</v>
      </c>
      <c r="AE331" s="34">
        <f>SUMIFS('[1]Base Datos'!$I:$I,'[1]Base Datos'!$A:$A,#REF!,'[1]Base Datos'!$D:$D,#REF!)</f>
        <v>0</v>
      </c>
      <c r="AF331" s="34">
        <f>SUMIFS('[1]Base Datos'!$I:$I,'[1]Base Datos'!$A:$A,#REF!,'[1]Base Datos'!$D:$D,#REF!)</f>
        <v>0</v>
      </c>
      <c r="AG331" s="62">
        <f>SUMIFS('[1]Base Datos'!$I:$I,'[1]Base Datos'!$A:$A,#REF!,'[1]Base Datos'!$D:$D,#REF!)</f>
        <v>0</v>
      </c>
      <c r="AH331" s="35">
        <f>SUMIFS('[1]Base Datos'!$I:$I,'[1]Base Datos'!$A:$A,#REF!,'[1]Base Datos'!$D:$D,#REF!)</f>
        <v>0</v>
      </c>
      <c r="AI331" s="67"/>
    </row>
    <row r="332" spans="1:35" hidden="1">
      <c r="A332" s="14" t="s">
        <v>10</v>
      </c>
      <c r="B332" s="12">
        <f t="shared" si="30"/>
        <v>0</v>
      </c>
      <c r="C332" s="13">
        <v>6578.9212946479201</v>
      </c>
      <c r="D332" s="13">
        <f t="shared" si="31"/>
        <v>0</v>
      </c>
      <c r="E332" s="34">
        <f>SUMIFS('[1]Base Datos'!$J:$J,'[1]Base Datos'!$A:$A,#REF!,'[1]Base Datos'!$D:$D,#REF!)</f>
        <v>0</v>
      </c>
      <c r="F332" s="34">
        <f>SUMIFS('[1]Base Datos'!$J:$J,'[1]Base Datos'!$A:$A,#REF!,'[1]Base Datos'!$D:$D,#REF!)</f>
        <v>0</v>
      </c>
      <c r="G332" s="34">
        <f>SUMIFS('[1]Base Datos'!$J:$J,'[1]Base Datos'!$A:$A,#REF!,'[1]Base Datos'!$D:$D,#REF!)</f>
        <v>0</v>
      </c>
      <c r="H332" s="35">
        <f>SUMIFS('[1]Base Datos'!$J:$J,'[1]Base Datos'!$A:$A,#REF!,'[1]Base Datos'!$D:$D,#REF!)</f>
        <v>0</v>
      </c>
      <c r="I332" s="35">
        <f>SUMIFS('[1]Base Datos'!$J:$J,'[1]Base Datos'!$A:$A,#REF!,'[1]Base Datos'!$D:$D,#REF!)</f>
        <v>0</v>
      </c>
      <c r="J332" s="34">
        <f>SUMIFS('[1]Base Datos'!$J:$J,'[1]Base Datos'!$A:$A,#REF!,'[1]Base Datos'!$D:$D,#REF!)</f>
        <v>0</v>
      </c>
      <c r="K332" s="34">
        <f>SUMIFS('[1]Base Datos'!$J:$J,'[1]Base Datos'!$A:$A,#REF!,'[1]Base Datos'!$D:$D,#REF!)</f>
        <v>0</v>
      </c>
      <c r="L332" s="34">
        <f>SUMIFS('[1]Base Datos'!$J:$J,'[1]Base Datos'!$A:$A,#REF!,'[1]Base Datos'!$D:$D,#REF!)</f>
        <v>0</v>
      </c>
      <c r="M332" s="34">
        <f>SUMIFS('[1]Base Datos'!$J:$J,'[1]Base Datos'!$A:$A,#REF!,'[1]Base Datos'!$D:$D,#REF!)</f>
        <v>0</v>
      </c>
      <c r="N332" s="35">
        <f>SUMIFS('[1]Base Datos'!$J:$J,'[1]Base Datos'!$A:$A,#REF!,'[1]Base Datos'!$D:$D,#REF!)</f>
        <v>0</v>
      </c>
      <c r="O332" s="35">
        <f>SUMIFS('[1]Base Datos'!$J:$J,'[1]Base Datos'!$A:$A,#REF!,'[1]Base Datos'!$D:$D,#REF!)</f>
        <v>0</v>
      </c>
      <c r="P332" s="35">
        <f>SUMIFS('[1]Base Datos'!$J:$J,'[1]Base Datos'!$A:$A,#REF!,'[1]Base Datos'!$D:$D,#REF!)</f>
        <v>0</v>
      </c>
      <c r="Q332" s="34">
        <f>SUMIFS('[1]Base Datos'!$J:$J,'[1]Base Datos'!$A:$A,#REF!,'[1]Base Datos'!$D:$D,#REF!)</f>
        <v>0</v>
      </c>
      <c r="R332" s="34">
        <f>SUMIFS('[1]Base Datos'!$J:$J,'[1]Base Datos'!$A:$A,#REF!,'[1]Base Datos'!$D:$D,#REF!)</f>
        <v>0</v>
      </c>
      <c r="S332" s="34">
        <f>SUMIFS('[1]Base Datos'!$J:$J,'[1]Base Datos'!$A:$A,#REF!,'[1]Base Datos'!$D:$D,#REF!)</f>
        <v>0</v>
      </c>
      <c r="T332" s="34">
        <f>SUMIFS('[1]Base Datos'!$J:$J,'[1]Base Datos'!$A:$A,#REF!,'[1]Base Datos'!$D:$D,#REF!)</f>
        <v>0</v>
      </c>
      <c r="U332" s="34">
        <f>SUMIFS('[1]Base Datos'!$J:$J,'[1]Base Datos'!$A:$A,#REF!,'[1]Base Datos'!$D:$D,#REF!)</f>
        <v>0</v>
      </c>
      <c r="V332" s="35">
        <f>SUMIFS('[1]Base Datos'!$J:$J,'[1]Base Datos'!$A:$A,#REF!,'[1]Base Datos'!$D:$D,#REF!)</f>
        <v>0</v>
      </c>
      <c r="W332" s="35">
        <f>SUMIFS('[1]Base Datos'!$J:$J,'[1]Base Datos'!$A:$A,#REF!,'[1]Base Datos'!$D:$D,#REF!)</f>
        <v>0</v>
      </c>
      <c r="X332" s="34">
        <f>SUMIFS('[1]Base Datos'!$J:$J,'[1]Base Datos'!$A:$A,#REF!,'[1]Base Datos'!$D:$D,#REF!)</f>
        <v>0</v>
      </c>
      <c r="Y332" s="34">
        <f>SUMIFS('[1]Base Datos'!$J:$J,'[1]Base Datos'!$A:$A,#REF!,'[1]Base Datos'!$D:$D,#REF!)</f>
        <v>0</v>
      </c>
      <c r="Z332" s="34">
        <f>SUMIFS('[1]Base Datos'!$J:$J,'[1]Base Datos'!$A:$A,#REF!,'[1]Base Datos'!$D:$D,#REF!)</f>
        <v>0</v>
      </c>
      <c r="AA332" s="34">
        <f>SUMIFS('[1]Base Datos'!$J:$J,'[1]Base Datos'!$A:$A,#REF!,'[1]Base Datos'!$D:$D,#REF!)</f>
        <v>0</v>
      </c>
      <c r="AB332" s="34">
        <f>SUMIFS('[1]Base Datos'!$J:$J,'[1]Base Datos'!$A:$A,#REF!,'[1]Base Datos'!$D:$D,#REF!)</f>
        <v>0</v>
      </c>
      <c r="AC332" s="35">
        <f>SUMIFS('[1]Base Datos'!$J:$J,'[1]Base Datos'!$A:$A,#REF!,'[1]Base Datos'!$D:$D,#REF!)</f>
        <v>0</v>
      </c>
      <c r="AD332" s="35">
        <f>SUMIFS('[1]Base Datos'!$J:$J,'[1]Base Datos'!$A:$A,#REF!,'[1]Base Datos'!$D:$D,#REF!)</f>
        <v>0</v>
      </c>
      <c r="AE332" s="34">
        <f>SUMIFS('[1]Base Datos'!$J:$J,'[1]Base Datos'!$A:$A,#REF!,'[1]Base Datos'!$D:$D,#REF!)</f>
        <v>0</v>
      </c>
      <c r="AF332" s="34">
        <f>SUMIFS('[1]Base Datos'!$J:$J,'[1]Base Datos'!$A:$A,#REF!,'[1]Base Datos'!$D:$D,#REF!)</f>
        <v>0</v>
      </c>
      <c r="AG332" s="62">
        <f>SUMIFS('[1]Base Datos'!$J:$J,'[1]Base Datos'!$A:$A,#REF!,'[1]Base Datos'!$D:$D,#REF!)</f>
        <v>0</v>
      </c>
      <c r="AH332" s="35">
        <f>SUMIFS('[1]Base Datos'!$J:$J,'[1]Base Datos'!$A:$A,#REF!,'[1]Base Datos'!$D:$D,#REF!)</f>
        <v>0</v>
      </c>
      <c r="AI332" s="67"/>
    </row>
    <row r="333" spans="1:35" hidden="1">
      <c r="A333" s="38" t="s">
        <v>13</v>
      </c>
      <c r="B333" s="36">
        <f t="shared" si="30"/>
        <v>0</v>
      </c>
      <c r="C333" s="37">
        <v>2819.3702269473001</v>
      </c>
      <c r="D333" s="37">
        <f t="shared" si="31"/>
        <v>0</v>
      </c>
      <c r="E333" s="34">
        <f>SUMIFS('[1]Base Datos'!$M:$M,'[1]Base Datos'!$A:$A,#REF!,'[1]Base Datos'!$D:$D,#REF!)</f>
        <v>0</v>
      </c>
      <c r="F333" s="34">
        <f>SUMIFS('[1]Base Datos'!$M:$M,'[1]Base Datos'!$A:$A,#REF!,'[1]Base Datos'!$D:$D,#REF!)</f>
        <v>0</v>
      </c>
      <c r="G333" s="34">
        <f>SUMIFS('[1]Base Datos'!$M:$M,'[1]Base Datos'!$A:$A,#REF!,'[1]Base Datos'!$D:$D,#REF!)</f>
        <v>0</v>
      </c>
      <c r="H333" s="35">
        <f>SUMIFS('[1]Base Datos'!$M:$M,'[1]Base Datos'!$A:$A,#REF!,'[1]Base Datos'!$D:$D,#REF!)</f>
        <v>0</v>
      </c>
      <c r="I333" s="35">
        <f>SUMIFS('[1]Base Datos'!$M:$M,'[1]Base Datos'!$A:$A,#REF!,'[1]Base Datos'!$D:$D,#REF!)</f>
        <v>0</v>
      </c>
      <c r="J333" s="34">
        <f>SUMIFS('[1]Base Datos'!$M:$M,'[1]Base Datos'!$A:$A,#REF!,'[1]Base Datos'!$D:$D,#REF!)</f>
        <v>0</v>
      </c>
      <c r="K333" s="34">
        <f>SUMIFS('[1]Base Datos'!$M:$M,'[1]Base Datos'!$A:$A,#REF!,'[1]Base Datos'!$D:$D,#REF!)</f>
        <v>0</v>
      </c>
      <c r="L333" s="34">
        <f>SUMIFS('[1]Base Datos'!$M:$M,'[1]Base Datos'!$A:$A,#REF!,'[1]Base Datos'!$D:$D,#REF!)</f>
        <v>0</v>
      </c>
      <c r="M333" s="34">
        <f>SUMIFS('[1]Base Datos'!$M:$M,'[1]Base Datos'!$A:$A,#REF!,'[1]Base Datos'!$D:$D,#REF!)</f>
        <v>0</v>
      </c>
      <c r="N333" s="35">
        <f>SUMIFS('[1]Base Datos'!$M:$M,'[1]Base Datos'!$A:$A,#REF!,'[1]Base Datos'!$D:$D,#REF!)</f>
        <v>0</v>
      </c>
      <c r="O333" s="35">
        <f>SUMIFS('[1]Base Datos'!$M:$M,'[1]Base Datos'!$A:$A,#REF!,'[1]Base Datos'!$D:$D,#REF!)</f>
        <v>0</v>
      </c>
      <c r="P333" s="35">
        <f>SUMIFS('[1]Base Datos'!$M:$M,'[1]Base Datos'!$A:$A,#REF!,'[1]Base Datos'!$D:$D,#REF!)</f>
        <v>0</v>
      </c>
      <c r="Q333" s="34">
        <f>SUMIFS('[1]Base Datos'!$M:$M,'[1]Base Datos'!$A:$A,#REF!,'[1]Base Datos'!$D:$D,#REF!)</f>
        <v>0</v>
      </c>
      <c r="R333" s="34">
        <f>SUMIFS('[1]Base Datos'!$M:$M,'[1]Base Datos'!$A:$A,#REF!,'[1]Base Datos'!$D:$D,#REF!)</f>
        <v>0</v>
      </c>
      <c r="S333" s="34">
        <f>SUMIFS('[1]Base Datos'!$M:$M,'[1]Base Datos'!$A:$A,#REF!,'[1]Base Datos'!$D:$D,#REF!)</f>
        <v>0</v>
      </c>
      <c r="T333" s="34">
        <f>SUMIFS('[1]Base Datos'!$M:$M,'[1]Base Datos'!$A:$A,#REF!,'[1]Base Datos'!$D:$D,#REF!)</f>
        <v>0</v>
      </c>
      <c r="U333" s="34">
        <f>SUMIFS('[1]Base Datos'!$M:$M,'[1]Base Datos'!$A:$A,#REF!,'[1]Base Datos'!$D:$D,#REF!)</f>
        <v>0</v>
      </c>
      <c r="V333" s="35">
        <f>SUMIFS('[1]Base Datos'!$M:$M,'[1]Base Datos'!$A:$A,#REF!,'[1]Base Datos'!$D:$D,#REF!)</f>
        <v>0</v>
      </c>
      <c r="W333" s="35">
        <f>SUMIFS('[1]Base Datos'!$M:$M,'[1]Base Datos'!$A:$A,#REF!,'[1]Base Datos'!$D:$D,#REF!)</f>
        <v>0</v>
      </c>
      <c r="X333" s="34">
        <f>SUMIFS('[1]Base Datos'!$M:$M,'[1]Base Datos'!$A:$A,#REF!,'[1]Base Datos'!$D:$D,#REF!)</f>
        <v>0</v>
      </c>
      <c r="Y333" s="34">
        <f>SUMIFS('[1]Base Datos'!$M:$M,'[1]Base Datos'!$A:$A,#REF!,'[1]Base Datos'!$D:$D,#REF!)</f>
        <v>0</v>
      </c>
      <c r="Z333" s="34">
        <f>SUMIFS('[1]Base Datos'!$M:$M,'[1]Base Datos'!$A:$A,#REF!,'[1]Base Datos'!$D:$D,#REF!)</f>
        <v>0</v>
      </c>
      <c r="AA333" s="34">
        <f>SUMIFS('[1]Base Datos'!$M:$M,'[1]Base Datos'!$A:$A,#REF!,'[1]Base Datos'!$D:$D,#REF!)</f>
        <v>0</v>
      </c>
      <c r="AB333" s="34">
        <f>SUMIFS('[1]Base Datos'!$M:$M,'[1]Base Datos'!$A:$A,#REF!,'[1]Base Datos'!$D:$D,#REF!)</f>
        <v>0</v>
      </c>
      <c r="AC333" s="35">
        <f>SUMIFS('[1]Base Datos'!$M:$M,'[1]Base Datos'!$A:$A,#REF!,'[1]Base Datos'!$D:$D,#REF!)</f>
        <v>0</v>
      </c>
      <c r="AD333" s="35">
        <f>SUMIFS('[1]Base Datos'!$M:$M,'[1]Base Datos'!$A:$A,#REF!,'[1]Base Datos'!$D:$D,#REF!)</f>
        <v>0</v>
      </c>
      <c r="AE333" s="34">
        <f>SUMIFS('[1]Base Datos'!$M:$M,'[1]Base Datos'!$A:$A,#REF!,'[1]Base Datos'!$D:$D,#REF!)</f>
        <v>0</v>
      </c>
      <c r="AF333" s="34">
        <f>SUMIFS('[1]Base Datos'!$M:$M,'[1]Base Datos'!$A:$A,#REF!,'[1]Base Datos'!$D:$D,#REF!)</f>
        <v>0</v>
      </c>
      <c r="AG333" s="62">
        <f>SUMIFS('[1]Base Datos'!$M:$M,'[1]Base Datos'!$A:$A,#REF!,'[1]Base Datos'!$D:$D,#REF!)</f>
        <v>0</v>
      </c>
      <c r="AH333" s="35">
        <f>SUMIFS('[1]Base Datos'!$M:$M,'[1]Base Datos'!$A:$A,#REF!,'[1]Base Datos'!$D:$D,#REF!)</f>
        <v>0</v>
      </c>
      <c r="AI333" s="67"/>
    </row>
    <row r="334" spans="1:35" hidden="1">
      <c r="A334" s="38" t="s">
        <v>14</v>
      </c>
      <c r="B334" s="36">
        <f t="shared" si="30"/>
        <v>0</v>
      </c>
      <c r="C334" s="37">
        <v>4699.7319084539404</v>
      </c>
      <c r="D334" s="37">
        <f t="shared" si="31"/>
        <v>0</v>
      </c>
      <c r="E334" s="34">
        <f>SUMIFS('[1]Base Datos'!$N:$N,'[1]Base Datos'!$A:$A,#REF!,'[1]Base Datos'!$D:$D,#REF!)</f>
        <v>0</v>
      </c>
      <c r="F334" s="34">
        <f>SUMIFS('[1]Base Datos'!$N:$N,'[1]Base Datos'!$A:$A,#REF!,'[1]Base Datos'!$D:$D,#REF!)</f>
        <v>0</v>
      </c>
      <c r="G334" s="34">
        <f>SUMIFS('[1]Base Datos'!$N:$N,'[1]Base Datos'!$A:$A,#REF!,'[1]Base Datos'!$D:$D,#REF!)</f>
        <v>0</v>
      </c>
      <c r="H334" s="35">
        <f>SUMIFS('[1]Base Datos'!$N:$N,'[1]Base Datos'!$A:$A,#REF!,'[1]Base Datos'!$D:$D,#REF!)</f>
        <v>0</v>
      </c>
      <c r="I334" s="35">
        <f>SUMIFS('[1]Base Datos'!$N:$N,'[1]Base Datos'!$A:$A,#REF!,'[1]Base Datos'!$D:$D,#REF!)</f>
        <v>0</v>
      </c>
      <c r="J334" s="34">
        <f>SUMIFS('[1]Base Datos'!$N:$N,'[1]Base Datos'!$A:$A,#REF!,'[1]Base Datos'!$D:$D,#REF!)</f>
        <v>0</v>
      </c>
      <c r="K334" s="34">
        <f>SUMIFS('[1]Base Datos'!$N:$N,'[1]Base Datos'!$A:$A,#REF!,'[1]Base Datos'!$D:$D,#REF!)</f>
        <v>0</v>
      </c>
      <c r="L334" s="34">
        <f>SUMIFS('[1]Base Datos'!$N:$N,'[1]Base Datos'!$A:$A,#REF!,'[1]Base Datos'!$D:$D,#REF!)</f>
        <v>0</v>
      </c>
      <c r="M334" s="34">
        <f>SUMIFS('[1]Base Datos'!$N:$N,'[1]Base Datos'!$A:$A,#REF!,'[1]Base Datos'!$D:$D,#REF!)</f>
        <v>0</v>
      </c>
      <c r="N334" s="35">
        <f>SUMIFS('[1]Base Datos'!$N:$N,'[1]Base Datos'!$A:$A,#REF!,'[1]Base Datos'!$D:$D,#REF!)</f>
        <v>0</v>
      </c>
      <c r="O334" s="35">
        <f>SUMIFS('[1]Base Datos'!$N:$N,'[1]Base Datos'!$A:$A,#REF!,'[1]Base Datos'!$D:$D,#REF!)</f>
        <v>0</v>
      </c>
      <c r="P334" s="35">
        <f>SUMIFS('[1]Base Datos'!$N:$N,'[1]Base Datos'!$A:$A,#REF!,'[1]Base Datos'!$D:$D,#REF!)</f>
        <v>0</v>
      </c>
      <c r="Q334" s="34">
        <f>SUMIFS('[1]Base Datos'!$N:$N,'[1]Base Datos'!$A:$A,#REF!,'[1]Base Datos'!$D:$D,#REF!)</f>
        <v>0</v>
      </c>
      <c r="R334" s="34">
        <f>SUMIFS('[1]Base Datos'!$N:$N,'[1]Base Datos'!$A:$A,#REF!,'[1]Base Datos'!$D:$D,#REF!)</f>
        <v>0</v>
      </c>
      <c r="S334" s="34">
        <f>SUMIFS('[1]Base Datos'!$N:$N,'[1]Base Datos'!$A:$A,#REF!,'[1]Base Datos'!$D:$D,#REF!)</f>
        <v>0</v>
      </c>
      <c r="T334" s="34">
        <f>SUMIFS('[1]Base Datos'!$N:$N,'[1]Base Datos'!$A:$A,#REF!,'[1]Base Datos'!$D:$D,#REF!)</f>
        <v>0</v>
      </c>
      <c r="U334" s="34">
        <f>SUMIFS('[1]Base Datos'!$N:$N,'[1]Base Datos'!$A:$A,#REF!,'[1]Base Datos'!$D:$D,#REF!)</f>
        <v>0</v>
      </c>
      <c r="V334" s="35">
        <f>SUMIFS('[1]Base Datos'!$N:$N,'[1]Base Datos'!$A:$A,#REF!,'[1]Base Datos'!$D:$D,#REF!)</f>
        <v>0</v>
      </c>
      <c r="W334" s="35">
        <f>SUMIFS('[1]Base Datos'!$N:$N,'[1]Base Datos'!$A:$A,#REF!,'[1]Base Datos'!$D:$D,#REF!)</f>
        <v>0</v>
      </c>
      <c r="X334" s="34">
        <f>SUMIFS('[1]Base Datos'!$N:$N,'[1]Base Datos'!$A:$A,#REF!,'[1]Base Datos'!$D:$D,#REF!)</f>
        <v>0</v>
      </c>
      <c r="Y334" s="34">
        <f>SUMIFS('[1]Base Datos'!$N:$N,'[1]Base Datos'!$A:$A,#REF!,'[1]Base Datos'!$D:$D,#REF!)</f>
        <v>0</v>
      </c>
      <c r="Z334" s="34">
        <f>SUMIFS('[1]Base Datos'!$N:$N,'[1]Base Datos'!$A:$A,#REF!,'[1]Base Datos'!$D:$D,#REF!)</f>
        <v>0</v>
      </c>
      <c r="AA334" s="34">
        <f>SUMIFS('[1]Base Datos'!$N:$N,'[1]Base Datos'!$A:$A,#REF!,'[1]Base Datos'!$D:$D,#REF!)</f>
        <v>0</v>
      </c>
      <c r="AB334" s="34">
        <f>SUMIFS('[1]Base Datos'!$N:$N,'[1]Base Datos'!$A:$A,#REF!,'[1]Base Datos'!$D:$D,#REF!)</f>
        <v>0</v>
      </c>
      <c r="AC334" s="35">
        <f>SUMIFS('[1]Base Datos'!$N:$N,'[1]Base Datos'!$A:$A,#REF!,'[1]Base Datos'!$D:$D,#REF!)</f>
        <v>0</v>
      </c>
      <c r="AD334" s="35">
        <f>SUMIFS('[1]Base Datos'!$N:$N,'[1]Base Datos'!$A:$A,#REF!,'[1]Base Datos'!$D:$D,#REF!)</f>
        <v>0</v>
      </c>
      <c r="AE334" s="34">
        <f>SUMIFS('[1]Base Datos'!$N:$N,'[1]Base Datos'!$A:$A,#REF!,'[1]Base Datos'!$D:$D,#REF!)</f>
        <v>0</v>
      </c>
      <c r="AF334" s="34">
        <f>SUMIFS('[1]Base Datos'!$N:$N,'[1]Base Datos'!$A:$A,#REF!,'[1]Base Datos'!$D:$D,#REF!)</f>
        <v>0</v>
      </c>
      <c r="AG334" s="62">
        <f>SUMIFS('[1]Base Datos'!$N:$N,'[1]Base Datos'!$A:$A,#REF!,'[1]Base Datos'!$D:$D,#REF!)</f>
        <v>0</v>
      </c>
      <c r="AH334" s="35">
        <f>SUMIFS('[1]Base Datos'!$N:$N,'[1]Base Datos'!$A:$A,#REF!,'[1]Base Datos'!$D:$D,#REF!)</f>
        <v>0</v>
      </c>
      <c r="AI334" s="67"/>
    </row>
    <row r="335" spans="1:35" hidden="1">
      <c r="A335" s="38" t="s">
        <v>20</v>
      </c>
      <c r="B335" s="36">
        <f t="shared" si="30"/>
        <v>0</v>
      </c>
      <c r="C335" s="37">
        <v>17857.574497749778</v>
      </c>
      <c r="D335" s="37">
        <f t="shared" si="31"/>
        <v>0</v>
      </c>
      <c r="E335" s="34">
        <f>SUMIFS('[1]Base Datos'!$AA:$AA,'[1]Base Datos'!$A:$A,#REF!,'[1]Base Datos'!$D:$D,#REF!)</f>
        <v>0</v>
      </c>
      <c r="F335" s="34">
        <f>SUMIFS('[1]Base Datos'!$AA:$AA,'[1]Base Datos'!$A:$A,#REF!,'[1]Base Datos'!$D:$D,#REF!)</f>
        <v>0</v>
      </c>
      <c r="G335" s="34">
        <f>SUMIFS('[1]Base Datos'!$AA:$AA,'[1]Base Datos'!$A:$A,#REF!,'[1]Base Datos'!$D:$D,#REF!)</f>
        <v>0</v>
      </c>
      <c r="H335" s="35">
        <f>SUMIFS('[1]Base Datos'!$AA:$AA,'[1]Base Datos'!$A:$A,#REF!,'[1]Base Datos'!$D:$D,#REF!)</f>
        <v>0</v>
      </c>
      <c r="I335" s="35">
        <f>SUMIFS('[1]Base Datos'!$AA:$AA,'[1]Base Datos'!$A:$A,#REF!,'[1]Base Datos'!$D:$D,#REF!)</f>
        <v>0</v>
      </c>
      <c r="J335" s="34">
        <f>SUMIFS('[1]Base Datos'!$AA:$AA,'[1]Base Datos'!$A:$A,#REF!,'[1]Base Datos'!$D:$D,#REF!)</f>
        <v>0</v>
      </c>
      <c r="K335" s="34">
        <f>SUMIFS('[1]Base Datos'!$AA:$AA,'[1]Base Datos'!$A:$A,#REF!,'[1]Base Datos'!$D:$D,#REF!)</f>
        <v>0</v>
      </c>
      <c r="L335" s="34">
        <f>SUMIFS('[1]Base Datos'!$AA:$AA,'[1]Base Datos'!$A:$A,#REF!,'[1]Base Datos'!$D:$D,#REF!)</f>
        <v>0</v>
      </c>
      <c r="M335" s="34">
        <f>SUMIFS('[1]Base Datos'!$AA:$AA,'[1]Base Datos'!$A:$A,#REF!,'[1]Base Datos'!$D:$D,#REF!)</f>
        <v>0</v>
      </c>
      <c r="N335" s="35">
        <f>SUMIFS('[1]Base Datos'!$AA:$AA,'[1]Base Datos'!$A:$A,#REF!,'[1]Base Datos'!$D:$D,#REF!)</f>
        <v>0</v>
      </c>
      <c r="O335" s="35">
        <f>SUMIFS('[1]Base Datos'!$AA:$AA,'[1]Base Datos'!$A:$A,#REF!,'[1]Base Datos'!$D:$D,#REF!)</f>
        <v>0</v>
      </c>
      <c r="P335" s="35">
        <f>SUMIFS('[1]Base Datos'!$AA:$AA,'[1]Base Datos'!$A:$A,#REF!,'[1]Base Datos'!$D:$D,#REF!)</f>
        <v>0</v>
      </c>
      <c r="Q335" s="34">
        <f>SUMIFS('[1]Base Datos'!$AA:$AA,'[1]Base Datos'!$A:$A,#REF!,'[1]Base Datos'!$D:$D,#REF!)</f>
        <v>0</v>
      </c>
      <c r="R335" s="34">
        <f>SUMIFS('[1]Base Datos'!$AA:$AA,'[1]Base Datos'!$A:$A,#REF!,'[1]Base Datos'!$D:$D,#REF!)</f>
        <v>0</v>
      </c>
      <c r="S335" s="34">
        <f>SUMIFS('[1]Base Datos'!$AA:$AA,'[1]Base Datos'!$A:$A,#REF!,'[1]Base Datos'!$D:$D,#REF!)</f>
        <v>0</v>
      </c>
      <c r="T335" s="34">
        <f>SUMIFS('[1]Base Datos'!$AA:$AA,'[1]Base Datos'!$A:$A,#REF!,'[1]Base Datos'!$D:$D,#REF!)</f>
        <v>0</v>
      </c>
      <c r="U335" s="34">
        <f>SUMIFS('[1]Base Datos'!$AA:$AA,'[1]Base Datos'!$A:$A,#REF!,'[1]Base Datos'!$D:$D,#REF!)</f>
        <v>0</v>
      </c>
      <c r="V335" s="35">
        <f>SUMIFS('[1]Base Datos'!$AA:$AA,'[1]Base Datos'!$A:$A,#REF!,'[1]Base Datos'!$D:$D,#REF!)</f>
        <v>0</v>
      </c>
      <c r="W335" s="35">
        <f>SUMIFS('[1]Base Datos'!$AA:$AA,'[1]Base Datos'!$A:$A,#REF!,'[1]Base Datos'!$D:$D,#REF!)</f>
        <v>0</v>
      </c>
      <c r="X335" s="34">
        <f>SUMIFS('[1]Base Datos'!$AA:$AA,'[1]Base Datos'!$A:$A,#REF!,'[1]Base Datos'!$D:$D,#REF!)</f>
        <v>0</v>
      </c>
      <c r="Y335" s="34">
        <f>SUMIFS('[1]Base Datos'!$AA:$AA,'[1]Base Datos'!$A:$A,#REF!,'[1]Base Datos'!$D:$D,#REF!)</f>
        <v>0</v>
      </c>
      <c r="Z335" s="34">
        <f>SUMIFS('[1]Base Datos'!$AA:$AA,'[1]Base Datos'!$A:$A,#REF!,'[1]Base Datos'!$D:$D,#REF!)</f>
        <v>0</v>
      </c>
      <c r="AA335" s="34">
        <f>SUMIFS('[1]Base Datos'!$AA:$AA,'[1]Base Datos'!$A:$A,#REF!,'[1]Base Datos'!$D:$D,#REF!)</f>
        <v>0</v>
      </c>
      <c r="AB335" s="34">
        <f>SUMIFS('[1]Base Datos'!$AA:$AA,'[1]Base Datos'!$A:$A,#REF!,'[1]Base Datos'!$D:$D,#REF!)</f>
        <v>0</v>
      </c>
      <c r="AC335" s="35">
        <f>SUMIFS('[1]Base Datos'!$AA:$AA,'[1]Base Datos'!$A:$A,#REF!,'[1]Base Datos'!$D:$D,#REF!)</f>
        <v>0</v>
      </c>
      <c r="AD335" s="35">
        <f>SUMIFS('[1]Base Datos'!$AA:$AA,'[1]Base Datos'!$A:$A,#REF!,'[1]Base Datos'!$D:$D,#REF!)</f>
        <v>0</v>
      </c>
      <c r="AE335" s="34">
        <f>SUMIFS('[1]Base Datos'!$AA:$AA,'[1]Base Datos'!$A:$A,#REF!,'[1]Base Datos'!$D:$D,#REF!)</f>
        <v>0</v>
      </c>
      <c r="AF335" s="34">
        <f>SUMIFS('[1]Base Datos'!$AA:$AA,'[1]Base Datos'!$A:$A,#REF!,'[1]Base Datos'!$D:$D,#REF!)</f>
        <v>0</v>
      </c>
      <c r="AG335" s="62">
        <f>SUMIFS('[1]Base Datos'!$AA:$AA,'[1]Base Datos'!$A:$A,#REF!,'[1]Base Datos'!$D:$D,#REF!)</f>
        <v>0</v>
      </c>
      <c r="AH335" s="35">
        <f>SUMIFS('[1]Base Datos'!$AA:$AA,'[1]Base Datos'!$A:$A,#REF!,'[1]Base Datos'!$D:$D,#REF!)</f>
        <v>0</v>
      </c>
      <c r="AI335" s="67"/>
    </row>
    <row r="336" spans="1:35" hidden="1">
      <c r="A336" s="55" t="s">
        <v>24</v>
      </c>
      <c r="B336" s="55">
        <f t="shared" si="30"/>
        <v>0</v>
      </c>
      <c r="C336" s="57">
        <v>1492.4699999999998</v>
      </c>
      <c r="D336" s="57">
        <f t="shared" si="31"/>
        <v>0</v>
      </c>
      <c r="E336" s="34">
        <f>SUMIFS('[1]Base Datos'!$W:$W,'[1]Base Datos'!$A:$A,#REF!,'[1]Base Datos'!$D:$D,#REF!)</f>
        <v>0</v>
      </c>
      <c r="F336" s="34">
        <f>SUMIFS('[1]Base Datos'!$W:$W,'[1]Base Datos'!$A:$A,#REF!,'[1]Base Datos'!$D:$D,#REF!)</f>
        <v>0</v>
      </c>
      <c r="G336" s="34">
        <f>SUMIFS('[1]Base Datos'!$W:$W,'[1]Base Datos'!$A:$A,#REF!,'[1]Base Datos'!$D:$D,#REF!)</f>
        <v>0</v>
      </c>
      <c r="H336" s="35">
        <f>SUMIFS('[1]Base Datos'!$W:$W,'[1]Base Datos'!$A:$A,#REF!,'[1]Base Datos'!$D:$D,#REF!)</f>
        <v>0</v>
      </c>
      <c r="I336" s="35">
        <f>SUMIFS('[1]Base Datos'!$W:$W,'[1]Base Datos'!$A:$A,#REF!,'[1]Base Datos'!$D:$D,#REF!)</f>
        <v>0</v>
      </c>
      <c r="J336" s="34">
        <f>SUMIFS('[1]Base Datos'!$W:$W,'[1]Base Datos'!$A:$A,#REF!,'[1]Base Datos'!$D:$D,#REF!)</f>
        <v>0</v>
      </c>
      <c r="K336" s="34">
        <f>SUMIFS('[1]Base Datos'!$W:$W,'[1]Base Datos'!$A:$A,#REF!,'[1]Base Datos'!$D:$D,#REF!)</f>
        <v>0</v>
      </c>
      <c r="L336" s="34">
        <f>SUMIFS('[1]Base Datos'!$W:$W,'[1]Base Datos'!$A:$A,#REF!,'[1]Base Datos'!$D:$D,#REF!)</f>
        <v>0</v>
      </c>
      <c r="M336" s="34">
        <f>SUMIFS('[1]Base Datos'!$W:$W,'[1]Base Datos'!$A:$A,#REF!,'[1]Base Datos'!$D:$D,#REF!)</f>
        <v>0</v>
      </c>
      <c r="N336" s="35">
        <f>SUMIFS('[1]Base Datos'!$W:$W,'[1]Base Datos'!$A:$A,#REF!,'[1]Base Datos'!$D:$D,#REF!)</f>
        <v>0</v>
      </c>
      <c r="O336" s="35">
        <f>SUMIFS('[1]Base Datos'!$W:$W,'[1]Base Datos'!$A:$A,#REF!,'[1]Base Datos'!$D:$D,#REF!)</f>
        <v>0</v>
      </c>
      <c r="P336" s="35">
        <f>SUMIFS('[1]Base Datos'!$W:$W,'[1]Base Datos'!$A:$A,#REF!,'[1]Base Datos'!$D:$D,#REF!)</f>
        <v>0</v>
      </c>
      <c r="Q336" s="34">
        <f>SUMIFS('[1]Base Datos'!$W:$W,'[1]Base Datos'!$A:$A,#REF!,'[1]Base Datos'!$D:$D,#REF!)</f>
        <v>0</v>
      </c>
      <c r="R336" s="34">
        <f>SUMIFS('[1]Base Datos'!$W:$W,'[1]Base Datos'!$A:$A,#REF!,'[1]Base Datos'!$D:$D,#REF!)</f>
        <v>0</v>
      </c>
      <c r="S336" s="34">
        <f>SUMIFS('[1]Base Datos'!$W:$W,'[1]Base Datos'!$A:$A,#REF!,'[1]Base Datos'!$D:$D,#REF!)</f>
        <v>0</v>
      </c>
      <c r="T336" s="34">
        <f>SUMIFS('[1]Base Datos'!$W:$W,'[1]Base Datos'!$A:$A,#REF!,'[1]Base Datos'!$D:$D,#REF!)</f>
        <v>0</v>
      </c>
      <c r="U336" s="34">
        <f>SUMIFS('[1]Base Datos'!$W:$W,'[1]Base Datos'!$A:$A,#REF!,'[1]Base Datos'!$D:$D,#REF!)</f>
        <v>0</v>
      </c>
      <c r="V336" s="35">
        <f>SUMIFS('[1]Base Datos'!$W:$W,'[1]Base Datos'!$A:$A,#REF!,'[1]Base Datos'!$D:$D,#REF!)</f>
        <v>0</v>
      </c>
      <c r="W336" s="35">
        <f>SUMIFS('[1]Base Datos'!$W:$W,'[1]Base Datos'!$A:$A,#REF!,'[1]Base Datos'!$D:$D,#REF!)</f>
        <v>0</v>
      </c>
      <c r="X336" s="34">
        <f>SUMIFS('[1]Base Datos'!$W:$W,'[1]Base Datos'!$A:$A,#REF!,'[1]Base Datos'!$D:$D,#REF!)</f>
        <v>0</v>
      </c>
      <c r="Y336" s="34">
        <f>SUMIFS('[1]Base Datos'!$W:$W,'[1]Base Datos'!$A:$A,#REF!,'[1]Base Datos'!$D:$D,#REF!)</f>
        <v>0</v>
      </c>
      <c r="Z336" s="34">
        <f>SUMIFS('[1]Base Datos'!$W:$W,'[1]Base Datos'!$A:$A,#REF!,'[1]Base Datos'!$D:$D,#REF!)</f>
        <v>0</v>
      </c>
      <c r="AA336" s="34">
        <f>SUMIFS('[1]Base Datos'!$W:$W,'[1]Base Datos'!$A:$A,#REF!,'[1]Base Datos'!$D:$D,#REF!)</f>
        <v>0</v>
      </c>
      <c r="AB336" s="34">
        <f>SUMIFS('[1]Base Datos'!$W:$W,'[1]Base Datos'!$A:$A,#REF!,'[1]Base Datos'!$D:$D,#REF!)</f>
        <v>0</v>
      </c>
      <c r="AC336" s="35">
        <f>SUMIFS('[1]Base Datos'!$W:$W,'[1]Base Datos'!$A:$A,#REF!,'[1]Base Datos'!$D:$D,#REF!)</f>
        <v>0</v>
      </c>
      <c r="AD336" s="35">
        <f>SUMIFS('[1]Base Datos'!$W:$W,'[1]Base Datos'!$A:$A,#REF!,'[1]Base Datos'!$D:$D,#REF!)</f>
        <v>0</v>
      </c>
      <c r="AE336" s="34">
        <f>SUMIFS('[1]Base Datos'!$W:$W,'[1]Base Datos'!$A:$A,#REF!,'[1]Base Datos'!$D:$D,#REF!)</f>
        <v>0</v>
      </c>
      <c r="AF336" s="34">
        <f>SUMIFS('[1]Base Datos'!$W:$W,'[1]Base Datos'!$A:$A,#REF!,'[1]Base Datos'!$D:$D,#REF!)</f>
        <v>0</v>
      </c>
      <c r="AG336" s="62">
        <f>SUMIFS('[1]Base Datos'!$W:$W,'[1]Base Datos'!$A:$A,#REF!,'[1]Base Datos'!$D:$D,#REF!)</f>
        <v>0</v>
      </c>
      <c r="AH336" s="35">
        <f>SUMIFS('[1]Base Datos'!$W:$W,'[1]Base Datos'!$A:$A,#REF!,'[1]Base Datos'!$D:$D,#REF!)</f>
        <v>0</v>
      </c>
      <c r="AI336" s="67"/>
    </row>
    <row r="337" spans="1:35" hidden="1">
      <c r="A337" s="14" t="s">
        <v>25</v>
      </c>
      <c r="B337" s="12">
        <f t="shared" si="30"/>
        <v>0</v>
      </c>
      <c r="C337" s="13">
        <v>1056.7349999999999</v>
      </c>
      <c r="D337" s="13">
        <f t="shared" si="31"/>
        <v>0</v>
      </c>
      <c r="E337" s="34">
        <f>SUMIFS('[1]Base Datos'!$X:$X,'[1]Base Datos'!$A:$A,#REF!,'[1]Base Datos'!$D:$D,#REF!)</f>
        <v>0</v>
      </c>
      <c r="F337" s="34">
        <f>SUMIFS('[1]Base Datos'!$X:$X,'[1]Base Datos'!$A:$A,#REF!,'[1]Base Datos'!$D:$D,#REF!)</f>
        <v>0</v>
      </c>
      <c r="G337" s="34">
        <f>SUMIFS('[1]Base Datos'!$X:$X,'[1]Base Datos'!$A:$A,#REF!,'[1]Base Datos'!$D:$D,#REF!)</f>
        <v>0</v>
      </c>
      <c r="H337" s="35">
        <f>SUMIFS('[1]Base Datos'!$X:$X,'[1]Base Datos'!$A:$A,#REF!,'[1]Base Datos'!$D:$D,#REF!)</f>
        <v>0</v>
      </c>
      <c r="I337" s="35">
        <f>SUMIFS('[1]Base Datos'!$X:$X,'[1]Base Datos'!$A:$A,#REF!,'[1]Base Datos'!$D:$D,#REF!)</f>
        <v>0</v>
      </c>
      <c r="J337" s="34">
        <f>SUMIFS('[1]Base Datos'!$X:$X,'[1]Base Datos'!$A:$A,#REF!,'[1]Base Datos'!$D:$D,#REF!)</f>
        <v>0</v>
      </c>
      <c r="K337" s="34">
        <f>SUMIFS('[1]Base Datos'!$X:$X,'[1]Base Datos'!$A:$A,#REF!,'[1]Base Datos'!$D:$D,#REF!)</f>
        <v>0</v>
      </c>
      <c r="L337" s="34">
        <f>SUMIFS('[1]Base Datos'!$X:$X,'[1]Base Datos'!$A:$A,#REF!,'[1]Base Datos'!$D:$D,#REF!)</f>
        <v>0</v>
      </c>
      <c r="M337" s="34">
        <f>SUMIFS('[1]Base Datos'!$X:$X,'[1]Base Datos'!$A:$A,#REF!,'[1]Base Datos'!$D:$D,#REF!)</f>
        <v>0</v>
      </c>
      <c r="N337" s="35">
        <f>SUMIFS('[1]Base Datos'!$X:$X,'[1]Base Datos'!$A:$A,#REF!,'[1]Base Datos'!$D:$D,#REF!)</f>
        <v>0</v>
      </c>
      <c r="O337" s="35">
        <f>SUMIFS('[1]Base Datos'!$X:$X,'[1]Base Datos'!$A:$A,#REF!,'[1]Base Datos'!$D:$D,#REF!)</f>
        <v>0</v>
      </c>
      <c r="P337" s="35">
        <f>SUMIFS('[1]Base Datos'!$X:$X,'[1]Base Datos'!$A:$A,#REF!,'[1]Base Datos'!$D:$D,#REF!)</f>
        <v>0</v>
      </c>
      <c r="Q337" s="34">
        <f>SUMIFS('[1]Base Datos'!$X:$X,'[1]Base Datos'!$A:$A,#REF!,'[1]Base Datos'!$D:$D,#REF!)</f>
        <v>0</v>
      </c>
      <c r="R337" s="34">
        <f>SUMIFS('[1]Base Datos'!$X:$X,'[1]Base Datos'!$A:$A,#REF!,'[1]Base Datos'!$D:$D,#REF!)</f>
        <v>0</v>
      </c>
      <c r="S337" s="34">
        <f>SUMIFS('[1]Base Datos'!$X:$X,'[1]Base Datos'!$A:$A,#REF!,'[1]Base Datos'!$D:$D,#REF!)</f>
        <v>0</v>
      </c>
      <c r="T337" s="34">
        <f>SUMIFS('[1]Base Datos'!$X:$X,'[1]Base Datos'!$A:$A,#REF!,'[1]Base Datos'!$D:$D,#REF!)</f>
        <v>0</v>
      </c>
      <c r="U337" s="34">
        <f>SUMIFS('[1]Base Datos'!$X:$X,'[1]Base Datos'!$A:$A,#REF!,'[1]Base Datos'!$D:$D,#REF!)</f>
        <v>0</v>
      </c>
      <c r="V337" s="35">
        <f>SUMIFS('[1]Base Datos'!$X:$X,'[1]Base Datos'!$A:$A,#REF!,'[1]Base Datos'!$D:$D,#REF!)</f>
        <v>0</v>
      </c>
      <c r="W337" s="35">
        <f>SUMIFS('[1]Base Datos'!$X:$X,'[1]Base Datos'!$A:$A,#REF!,'[1]Base Datos'!$D:$D,#REF!)</f>
        <v>0</v>
      </c>
      <c r="X337" s="34">
        <f>SUMIFS('[1]Base Datos'!$X:$X,'[1]Base Datos'!$A:$A,#REF!,'[1]Base Datos'!$D:$D,#REF!)</f>
        <v>0</v>
      </c>
      <c r="Y337" s="34">
        <f>SUMIFS('[1]Base Datos'!$X:$X,'[1]Base Datos'!$A:$A,#REF!,'[1]Base Datos'!$D:$D,#REF!)</f>
        <v>0</v>
      </c>
      <c r="Z337" s="34">
        <f>SUMIFS('[1]Base Datos'!$X:$X,'[1]Base Datos'!$A:$A,#REF!,'[1]Base Datos'!$D:$D,#REF!)</f>
        <v>0</v>
      </c>
      <c r="AA337" s="34">
        <f>SUMIFS('[1]Base Datos'!$X:$X,'[1]Base Datos'!$A:$A,#REF!,'[1]Base Datos'!$D:$D,#REF!)</f>
        <v>0</v>
      </c>
      <c r="AB337" s="34">
        <f>SUMIFS('[1]Base Datos'!$X:$X,'[1]Base Datos'!$A:$A,#REF!,'[1]Base Datos'!$D:$D,#REF!)</f>
        <v>0</v>
      </c>
      <c r="AC337" s="35">
        <f>SUMIFS('[1]Base Datos'!$X:$X,'[1]Base Datos'!$A:$A,#REF!,'[1]Base Datos'!$D:$D,#REF!)</f>
        <v>0</v>
      </c>
      <c r="AD337" s="35">
        <f>SUMIFS('[1]Base Datos'!$X:$X,'[1]Base Datos'!$A:$A,#REF!,'[1]Base Datos'!$D:$D,#REF!)</f>
        <v>0</v>
      </c>
      <c r="AE337" s="34">
        <f>SUMIFS('[1]Base Datos'!$X:$X,'[1]Base Datos'!$A:$A,#REF!,'[1]Base Datos'!$D:$D,#REF!)</f>
        <v>0</v>
      </c>
      <c r="AF337" s="34">
        <f>SUMIFS('[1]Base Datos'!$X:$X,'[1]Base Datos'!$A:$A,#REF!,'[1]Base Datos'!$D:$D,#REF!)</f>
        <v>0</v>
      </c>
      <c r="AG337" s="62">
        <f>SUMIFS('[1]Base Datos'!$X:$X,'[1]Base Datos'!$A:$A,#REF!,'[1]Base Datos'!$D:$D,#REF!)</f>
        <v>0</v>
      </c>
      <c r="AH337" s="35">
        <f>SUMIFS('[1]Base Datos'!$X:$X,'[1]Base Datos'!$A:$A,#REF!,'[1]Base Datos'!$D:$D,#REF!)</f>
        <v>0</v>
      </c>
      <c r="AI337" s="67"/>
    </row>
    <row r="338" spans="1:35" hidden="1">
      <c r="A338" s="14" t="s">
        <v>26</v>
      </c>
      <c r="B338" s="12">
        <f t="shared" si="30"/>
        <v>0</v>
      </c>
      <c r="C338" s="13">
        <v>263.92499999999995</v>
      </c>
      <c r="D338" s="13">
        <f t="shared" si="31"/>
        <v>0</v>
      </c>
      <c r="E338" s="34">
        <f>SUMIFS('[1]Base Datos'!$Y:$Y,'[1]Base Datos'!$A:$A,#REF!,'[1]Base Datos'!$D:$D,#REF!)</f>
        <v>0</v>
      </c>
      <c r="F338" s="34">
        <f>SUMIFS('[1]Base Datos'!$Y:$Y,'[1]Base Datos'!$A:$A,#REF!,'[1]Base Datos'!$D:$D,#REF!)</f>
        <v>0</v>
      </c>
      <c r="G338" s="34">
        <f>SUMIFS('[1]Base Datos'!$Y:$Y,'[1]Base Datos'!$A:$A,#REF!,'[1]Base Datos'!$D:$D,#REF!)</f>
        <v>0</v>
      </c>
      <c r="H338" s="35">
        <f>SUMIFS('[1]Base Datos'!$Y:$Y,'[1]Base Datos'!$A:$A,#REF!,'[1]Base Datos'!$D:$D,#REF!)</f>
        <v>0</v>
      </c>
      <c r="I338" s="35">
        <f>SUMIFS('[1]Base Datos'!$Y:$Y,'[1]Base Datos'!$A:$A,#REF!,'[1]Base Datos'!$D:$D,#REF!)</f>
        <v>0</v>
      </c>
      <c r="J338" s="34">
        <f>SUMIFS('[1]Base Datos'!$Y:$Y,'[1]Base Datos'!$A:$A,#REF!,'[1]Base Datos'!$D:$D,#REF!)</f>
        <v>0</v>
      </c>
      <c r="K338" s="34">
        <f>SUMIFS('[1]Base Datos'!$Y:$Y,'[1]Base Datos'!$A:$A,#REF!,'[1]Base Datos'!$D:$D,#REF!)</f>
        <v>0</v>
      </c>
      <c r="L338" s="34">
        <f>SUMIFS('[1]Base Datos'!$Y:$Y,'[1]Base Datos'!$A:$A,#REF!,'[1]Base Datos'!$D:$D,#REF!)</f>
        <v>0</v>
      </c>
      <c r="M338" s="34">
        <f>SUMIFS('[1]Base Datos'!$Y:$Y,'[1]Base Datos'!$A:$A,#REF!,'[1]Base Datos'!$D:$D,#REF!)</f>
        <v>0</v>
      </c>
      <c r="N338" s="35">
        <f>SUMIFS('[1]Base Datos'!$Y:$Y,'[1]Base Datos'!$A:$A,#REF!,'[1]Base Datos'!$D:$D,#REF!)</f>
        <v>0</v>
      </c>
      <c r="O338" s="35">
        <f>SUMIFS('[1]Base Datos'!$Y:$Y,'[1]Base Datos'!$A:$A,#REF!,'[1]Base Datos'!$D:$D,#REF!)</f>
        <v>0</v>
      </c>
      <c r="P338" s="35">
        <f>SUMIFS('[1]Base Datos'!$Y:$Y,'[1]Base Datos'!$A:$A,#REF!,'[1]Base Datos'!$D:$D,#REF!)</f>
        <v>0</v>
      </c>
      <c r="Q338" s="34">
        <f>SUMIFS('[1]Base Datos'!$Y:$Y,'[1]Base Datos'!$A:$A,#REF!,'[1]Base Datos'!$D:$D,#REF!)</f>
        <v>0</v>
      </c>
      <c r="R338" s="34">
        <f>SUMIFS('[1]Base Datos'!$Y:$Y,'[1]Base Datos'!$A:$A,#REF!,'[1]Base Datos'!$D:$D,#REF!)</f>
        <v>0</v>
      </c>
      <c r="S338" s="34">
        <f>SUMIFS('[1]Base Datos'!$Y:$Y,'[1]Base Datos'!$A:$A,#REF!,'[1]Base Datos'!$D:$D,#REF!)</f>
        <v>0</v>
      </c>
      <c r="T338" s="34">
        <f>SUMIFS('[1]Base Datos'!$Y:$Y,'[1]Base Datos'!$A:$A,#REF!,'[1]Base Datos'!$D:$D,#REF!)</f>
        <v>0</v>
      </c>
      <c r="U338" s="34">
        <f>SUMIFS('[1]Base Datos'!$Y:$Y,'[1]Base Datos'!$A:$A,#REF!,'[1]Base Datos'!$D:$D,#REF!)</f>
        <v>0</v>
      </c>
      <c r="V338" s="35">
        <f>SUMIFS('[1]Base Datos'!$Y:$Y,'[1]Base Datos'!$A:$A,#REF!,'[1]Base Datos'!$D:$D,#REF!)</f>
        <v>0</v>
      </c>
      <c r="W338" s="35">
        <f>SUMIFS('[1]Base Datos'!$Y:$Y,'[1]Base Datos'!$A:$A,#REF!,'[1]Base Datos'!$D:$D,#REF!)</f>
        <v>0</v>
      </c>
      <c r="X338" s="34">
        <f>SUMIFS('[1]Base Datos'!$Y:$Y,'[1]Base Datos'!$A:$A,#REF!,'[1]Base Datos'!$D:$D,#REF!)</f>
        <v>0</v>
      </c>
      <c r="Y338" s="34">
        <f>SUMIFS('[1]Base Datos'!$Y:$Y,'[1]Base Datos'!$A:$A,#REF!,'[1]Base Datos'!$D:$D,#REF!)</f>
        <v>0</v>
      </c>
      <c r="Z338" s="34">
        <f>SUMIFS('[1]Base Datos'!$Y:$Y,'[1]Base Datos'!$A:$A,#REF!,'[1]Base Datos'!$D:$D,#REF!)</f>
        <v>0</v>
      </c>
      <c r="AA338" s="34">
        <f>SUMIFS('[1]Base Datos'!$Y:$Y,'[1]Base Datos'!$A:$A,#REF!,'[1]Base Datos'!$D:$D,#REF!)</f>
        <v>0</v>
      </c>
      <c r="AB338" s="34">
        <f>SUMIFS('[1]Base Datos'!$Y:$Y,'[1]Base Datos'!$A:$A,#REF!,'[1]Base Datos'!$D:$D,#REF!)</f>
        <v>0</v>
      </c>
      <c r="AC338" s="35">
        <f>SUMIFS('[1]Base Datos'!$Y:$Y,'[1]Base Datos'!$A:$A,#REF!,'[1]Base Datos'!$D:$D,#REF!)</f>
        <v>0</v>
      </c>
      <c r="AD338" s="35">
        <f>SUMIFS('[1]Base Datos'!$Y:$Y,'[1]Base Datos'!$A:$A,#REF!,'[1]Base Datos'!$D:$D,#REF!)</f>
        <v>0</v>
      </c>
      <c r="AE338" s="34">
        <f>SUMIFS('[1]Base Datos'!$Y:$Y,'[1]Base Datos'!$A:$A,#REF!,'[1]Base Datos'!$D:$D,#REF!)</f>
        <v>0</v>
      </c>
      <c r="AF338" s="34">
        <f>SUMIFS('[1]Base Datos'!$Y:$Y,'[1]Base Datos'!$A:$A,#REF!,'[1]Base Datos'!$D:$D,#REF!)</f>
        <v>0</v>
      </c>
      <c r="AG338" s="62">
        <f>SUMIFS('[1]Base Datos'!$Y:$Y,'[1]Base Datos'!$A:$A,#REF!,'[1]Base Datos'!$D:$D,#REF!)</f>
        <v>0</v>
      </c>
      <c r="AH338" s="35">
        <f>SUMIFS('[1]Base Datos'!$Y:$Y,'[1]Base Datos'!$A:$A,#REF!,'[1]Base Datos'!$D:$D,#REF!)</f>
        <v>0</v>
      </c>
      <c r="AI338" s="67"/>
    </row>
    <row r="339" spans="1:35" hidden="1">
      <c r="A339" s="14" t="s">
        <v>27</v>
      </c>
      <c r="B339" s="12">
        <f t="shared" si="30"/>
        <v>0</v>
      </c>
      <c r="C339" s="13">
        <v>1492.1098199999999</v>
      </c>
      <c r="D339" s="13">
        <f t="shared" si="31"/>
        <v>0</v>
      </c>
      <c r="E339" s="34">
        <f>SUMIFS('[1]Base Datos'!$Z:$Z,'[1]Base Datos'!$A:$A,#REF!,'[1]Base Datos'!$D:$D,#REF!)</f>
        <v>0</v>
      </c>
      <c r="F339" s="34">
        <f>SUMIFS('[1]Base Datos'!$Z:$Z,'[1]Base Datos'!$A:$A,#REF!,'[1]Base Datos'!$D:$D,#REF!)</f>
        <v>0</v>
      </c>
      <c r="G339" s="34">
        <f>SUMIFS('[1]Base Datos'!$Z:$Z,'[1]Base Datos'!$A:$A,#REF!,'[1]Base Datos'!$D:$D,#REF!)</f>
        <v>0</v>
      </c>
      <c r="H339" s="35">
        <f>SUMIFS('[1]Base Datos'!$Z:$Z,'[1]Base Datos'!$A:$A,#REF!,'[1]Base Datos'!$D:$D,#REF!)</f>
        <v>0</v>
      </c>
      <c r="I339" s="35">
        <f>SUMIFS('[1]Base Datos'!$Z:$Z,'[1]Base Datos'!$A:$A,#REF!,'[1]Base Datos'!$D:$D,#REF!)</f>
        <v>0</v>
      </c>
      <c r="J339" s="34">
        <f>SUMIFS('[1]Base Datos'!$Z:$Z,'[1]Base Datos'!$A:$A,#REF!,'[1]Base Datos'!$D:$D,#REF!)</f>
        <v>0</v>
      </c>
      <c r="K339" s="34">
        <f>SUMIFS('[1]Base Datos'!$Z:$Z,'[1]Base Datos'!$A:$A,#REF!,'[1]Base Datos'!$D:$D,#REF!)</f>
        <v>0</v>
      </c>
      <c r="L339" s="34">
        <f>SUMIFS('[1]Base Datos'!$Z:$Z,'[1]Base Datos'!$A:$A,#REF!,'[1]Base Datos'!$D:$D,#REF!)</f>
        <v>0</v>
      </c>
      <c r="M339" s="34">
        <f>SUMIFS('[1]Base Datos'!$Z:$Z,'[1]Base Datos'!$A:$A,#REF!,'[1]Base Datos'!$D:$D,#REF!)</f>
        <v>0</v>
      </c>
      <c r="N339" s="35">
        <f>SUMIFS('[1]Base Datos'!$Z:$Z,'[1]Base Datos'!$A:$A,#REF!,'[1]Base Datos'!$D:$D,#REF!)</f>
        <v>0</v>
      </c>
      <c r="O339" s="35">
        <f>SUMIFS('[1]Base Datos'!$Z:$Z,'[1]Base Datos'!$A:$A,#REF!,'[1]Base Datos'!$D:$D,#REF!)</f>
        <v>0</v>
      </c>
      <c r="P339" s="35">
        <f>SUMIFS('[1]Base Datos'!$Z:$Z,'[1]Base Datos'!$A:$A,#REF!,'[1]Base Datos'!$D:$D,#REF!)</f>
        <v>0</v>
      </c>
      <c r="Q339" s="34">
        <f>SUMIFS('[1]Base Datos'!$Z:$Z,'[1]Base Datos'!$A:$A,#REF!,'[1]Base Datos'!$D:$D,#REF!)</f>
        <v>0</v>
      </c>
      <c r="R339" s="34">
        <f>SUMIFS('[1]Base Datos'!$Z:$Z,'[1]Base Datos'!$A:$A,#REF!,'[1]Base Datos'!$D:$D,#REF!)</f>
        <v>0</v>
      </c>
      <c r="S339" s="34">
        <f>SUMIFS('[1]Base Datos'!$Z:$Z,'[1]Base Datos'!$A:$A,#REF!,'[1]Base Datos'!$D:$D,#REF!)</f>
        <v>0</v>
      </c>
      <c r="T339" s="34">
        <f>SUMIFS('[1]Base Datos'!$Z:$Z,'[1]Base Datos'!$A:$A,#REF!,'[1]Base Datos'!$D:$D,#REF!)</f>
        <v>0</v>
      </c>
      <c r="U339" s="34">
        <f>SUMIFS('[1]Base Datos'!$Z:$Z,'[1]Base Datos'!$A:$A,#REF!,'[1]Base Datos'!$D:$D,#REF!)</f>
        <v>0</v>
      </c>
      <c r="V339" s="35">
        <f>SUMIFS('[1]Base Datos'!$Z:$Z,'[1]Base Datos'!$A:$A,#REF!,'[1]Base Datos'!$D:$D,#REF!)</f>
        <v>0</v>
      </c>
      <c r="W339" s="35">
        <f>SUMIFS('[1]Base Datos'!$Z:$Z,'[1]Base Datos'!$A:$A,#REF!,'[1]Base Datos'!$D:$D,#REF!)</f>
        <v>0</v>
      </c>
      <c r="X339" s="34">
        <f>SUMIFS('[1]Base Datos'!$Z:$Z,'[1]Base Datos'!$A:$A,#REF!,'[1]Base Datos'!$D:$D,#REF!)</f>
        <v>0</v>
      </c>
      <c r="Y339" s="34">
        <f>SUMIFS('[1]Base Datos'!$Z:$Z,'[1]Base Datos'!$A:$A,#REF!,'[1]Base Datos'!$D:$D,#REF!)</f>
        <v>0</v>
      </c>
      <c r="Z339" s="34">
        <f>SUMIFS('[1]Base Datos'!$Z:$Z,'[1]Base Datos'!$A:$A,#REF!,'[1]Base Datos'!$D:$D,#REF!)</f>
        <v>0</v>
      </c>
      <c r="AA339" s="34">
        <f>SUMIFS('[1]Base Datos'!$Z:$Z,'[1]Base Datos'!$A:$A,#REF!,'[1]Base Datos'!$D:$D,#REF!)</f>
        <v>0</v>
      </c>
      <c r="AB339" s="34">
        <f>SUMIFS('[1]Base Datos'!$Z:$Z,'[1]Base Datos'!$A:$A,#REF!,'[1]Base Datos'!$D:$D,#REF!)</f>
        <v>0</v>
      </c>
      <c r="AC339" s="35">
        <f>SUMIFS('[1]Base Datos'!$Z:$Z,'[1]Base Datos'!$A:$A,#REF!,'[1]Base Datos'!$D:$D,#REF!)</f>
        <v>0</v>
      </c>
      <c r="AD339" s="35">
        <f>SUMIFS('[1]Base Datos'!$Z:$Z,'[1]Base Datos'!$A:$A,#REF!,'[1]Base Datos'!$D:$D,#REF!)</f>
        <v>0</v>
      </c>
      <c r="AE339" s="34">
        <f>SUMIFS('[1]Base Datos'!$Z:$Z,'[1]Base Datos'!$A:$A,#REF!,'[1]Base Datos'!$D:$D,#REF!)</f>
        <v>0</v>
      </c>
      <c r="AF339" s="34">
        <f>SUMIFS('[1]Base Datos'!$Z:$Z,'[1]Base Datos'!$A:$A,#REF!,'[1]Base Datos'!$D:$D,#REF!)</f>
        <v>0</v>
      </c>
      <c r="AG339" s="62">
        <f>SUMIFS('[1]Base Datos'!$Z:$Z,'[1]Base Datos'!$A:$A,#REF!,'[1]Base Datos'!$D:$D,#REF!)</f>
        <v>0</v>
      </c>
      <c r="AH339" s="35">
        <f>SUMIFS('[1]Base Datos'!$Z:$Z,'[1]Base Datos'!$A:$A,#REF!,'[1]Base Datos'!$D:$D,#REF!)</f>
        <v>0</v>
      </c>
      <c r="AI339" s="67"/>
    </row>
    <row r="340" spans="1:35" hidden="1">
      <c r="A340" s="14" t="s">
        <v>28</v>
      </c>
      <c r="B340" s="12">
        <f t="shared" si="30"/>
        <v>0</v>
      </c>
      <c r="C340" s="13">
        <v>282.52317035106</v>
      </c>
      <c r="D340" s="13">
        <f t="shared" si="31"/>
        <v>0</v>
      </c>
      <c r="E340" s="34">
        <f>SUMIFS('[1]Base Datos'!$H:$H,'[1]Base Datos'!$B:$B,#REF!,'[1]Base Datos'!$D:$D,#REF!)</f>
        <v>0</v>
      </c>
      <c r="F340" s="34">
        <f>SUMIFS('[1]Base Datos'!$H:$H,'[1]Base Datos'!$B:$B,#REF!,'[1]Base Datos'!$D:$D,#REF!)</f>
        <v>0</v>
      </c>
      <c r="G340" s="34">
        <f>SUMIFS('[1]Base Datos'!$H:$H,'[1]Base Datos'!$B:$B,#REF!,'[1]Base Datos'!$D:$D,#REF!)</f>
        <v>0</v>
      </c>
      <c r="H340" s="35">
        <f>SUMIFS('[1]Base Datos'!$H:$H,'[1]Base Datos'!$B:$B,#REF!,'[1]Base Datos'!$D:$D,#REF!)</f>
        <v>0</v>
      </c>
      <c r="I340" s="35">
        <f>SUMIFS('[1]Base Datos'!$H:$H,'[1]Base Datos'!$B:$B,#REF!,'[1]Base Datos'!$D:$D,#REF!)</f>
        <v>0</v>
      </c>
      <c r="J340" s="34">
        <f>SUMIFS('[1]Base Datos'!$H:$H,'[1]Base Datos'!$B:$B,#REF!,'[1]Base Datos'!$D:$D,#REF!)</f>
        <v>0</v>
      </c>
      <c r="K340" s="34">
        <f>SUMIFS('[1]Base Datos'!$H:$H,'[1]Base Datos'!$B:$B,#REF!,'[1]Base Datos'!$D:$D,#REF!)</f>
        <v>0</v>
      </c>
      <c r="L340" s="34">
        <f>SUMIFS('[1]Base Datos'!$H:$H,'[1]Base Datos'!$B:$B,#REF!,'[1]Base Datos'!$D:$D,#REF!)</f>
        <v>0</v>
      </c>
      <c r="M340" s="34">
        <f>SUMIFS('[1]Base Datos'!$H:$H,'[1]Base Datos'!$B:$B,#REF!,'[1]Base Datos'!$D:$D,#REF!)</f>
        <v>0</v>
      </c>
      <c r="N340" s="35">
        <f>SUMIFS('[1]Base Datos'!$H:$H,'[1]Base Datos'!$B:$B,#REF!,'[1]Base Datos'!$D:$D,#REF!)</f>
        <v>0</v>
      </c>
      <c r="O340" s="35">
        <f>SUMIFS('[1]Base Datos'!$H:$H,'[1]Base Datos'!$B:$B,#REF!,'[1]Base Datos'!$D:$D,#REF!)</f>
        <v>0</v>
      </c>
      <c r="P340" s="35">
        <f>SUMIFS('[1]Base Datos'!$H:$H,'[1]Base Datos'!$B:$B,#REF!,'[1]Base Datos'!$D:$D,#REF!)</f>
        <v>0</v>
      </c>
      <c r="Q340" s="34">
        <f>SUMIFS('[1]Base Datos'!$H:$H,'[1]Base Datos'!$B:$B,#REF!,'[1]Base Datos'!$D:$D,#REF!)</f>
        <v>0</v>
      </c>
      <c r="R340" s="34">
        <f>SUMIFS('[1]Base Datos'!$H:$H,'[1]Base Datos'!$B:$B,#REF!,'[1]Base Datos'!$D:$D,#REF!)</f>
        <v>0</v>
      </c>
      <c r="S340" s="34">
        <f>SUMIFS('[1]Base Datos'!$H:$H,'[1]Base Datos'!$B:$B,#REF!,'[1]Base Datos'!$D:$D,#REF!)</f>
        <v>0</v>
      </c>
      <c r="T340" s="34">
        <f>SUMIFS('[1]Base Datos'!$H:$H,'[1]Base Datos'!$B:$B,#REF!,'[1]Base Datos'!$D:$D,#REF!)</f>
        <v>0</v>
      </c>
      <c r="U340" s="34">
        <f>SUMIFS('[1]Base Datos'!$H:$H,'[1]Base Datos'!$B:$B,#REF!,'[1]Base Datos'!$D:$D,#REF!)</f>
        <v>0</v>
      </c>
      <c r="V340" s="35">
        <f>SUMIFS('[1]Base Datos'!$H:$H,'[1]Base Datos'!$B:$B,#REF!,'[1]Base Datos'!$D:$D,#REF!)</f>
        <v>0</v>
      </c>
      <c r="W340" s="35">
        <f>SUMIFS('[1]Base Datos'!$H:$H,'[1]Base Datos'!$B:$B,#REF!,'[1]Base Datos'!$D:$D,#REF!)</f>
        <v>0</v>
      </c>
      <c r="X340" s="34">
        <f>SUMIFS('[1]Base Datos'!$H:$H,'[1]Base Datos'!$B:$B,#REF!,'[1]Base Datos'!$D:$D,#REF!)</f>
        <v>0</v>
      </c>
      <c r="Y340" s="34">
        <f>SUMIFS('[1]Base Datos'!$H:$H,'[1]Base Datos'!$B:$B,#REF!,'[1]Base Datos'!$D:$D,#REF!)</f>
        <v>0</v>
      </c>
      <c r="Z340" s="34">
        <f>SUMIFS('[1]Base Datos'!$H:$H,'[1]Base Datos'!$B:$B,#REF!,'[1]Base Datos'!$D:$D,#REF!)</f>
        <v>0</v>
      </c>
      <c r="AA340" s="34">
        <f>SUMIFS('[1]Base Datos'!$H:$H,'[1]Base Datos'!$B:$B,#REF!,'[1]Base Datos'!$D:$D,#REF!)</f>
        <v>0</v>
      </c>
      <c r="AB340" s="34">
        <f>SUMIFS('[1]Base Datos'!$H:$H,'[1]Base Datos'!$B:$B,#REF!,'[1]Base Datos'!$D:$D,#REF!)</f>
        <v>0</v>
      </c>
      <c r="AC340" s="35">
        <f>SUMIFS('[1]Base Datos'!$H:$H,'[1]Base Datos'!$B:$B,#REF!,'[1]Base Datos'!$D:$D,#REF!)</f>
        <v>0</v>
      </c>
      <c r="AD340" s="35">
        <f>SUMIFS('[1]Base Datos'!$H:$H,'[1]Base Datos'!$B:$B,#REF!,'[1]Base Datos'!$D:$D,#REF!)</f>
        <v>0</v>
      </c>
      <c r="AE340" s="34">
        <f>SUMIFS('[1]Base Datos'!$H:$H,'[1]Base Datos'!$B:$B,#REF!,'[1]Base Datos'!$D:$D,#REF!)</f>
        <v>0</v>
      </c>
      <c r="AF340" s="34">
        <f>SUMIFS('[1]Base Datos'!$H:$H,'[1]Base Datos'!$B:$B,#REF!,'[1]Base Datos'!$D:$D,#REF!)</f>
        <v>0</v>
      </c>
      <c r="AG340" s="62">
        <f>SUMIFS('[1]Base Datos'!$H:$H,'[1]Base Datos'!$B:$B,#REF!,'[1]Base Datos'!$D:$D,#REF!)</f>
        <v>0</v>
      </c>
      <c r="AH340" s="35">
        <f>SUMIFS('[1]Base Datos'!$H:$H,'[1]Base Datos'!$B:$B,#REF!,'[1]Base Datos'!$D:$D,#REF!)</f>
        <v>0</v>
      </c>
      <c r="AI340" s="67"/>
    </row>
    <row r="341" spans="1:35" hidden="1">
      <c r="A341" s="14" t="s">
        <v>29</v>
      </c>
      <c r="B341" s="12">
        <f t="shared" si="30"/>
        <v>0</v>
      </c>
      <c r="C341" s="13">
        <v>940.18084075331979</v>
      </c>
      <c r="D341" s="13">
        <f t="shared" si="31"/>
        <v>0</v>
      </c>
      <c r="E341" s="34">
        <f>SUMIFS('[1]Base Datos'!$I:$I,'[1]Base Datos'!$B:$B,#REF!,'[1]Base Datos'!$D:$D,#REF!)</f>
        <v>0</v>
      </c>
      <c r="F341" s="34">
        <f>SUMIFS('[1]Base Datos'!$I:$I,'[1]Base Datos'!$B:$B,#REF!,'[1]Base Datos'!$D:$D,#REF!)</f>
        <v>0</v>
      </c>
      <c r="G341" s="34">
        <f>SUMIFS('[1]Base Datos'!$I:$I,'[1]Base Datos'!$B:$B,#REF!,'[1]Base Datos'!$D:$D,#REF!)</f>
        <v>0</v>
      </c>
      <c r="H341" s="35">
        <f>SUMIFS('[1]Base Datos'!$I:$I,'[1]Base Datos'!$B:$B,#REF!,'[1]Base Datos'!$D:$D,#REF!)</f>
        <v>0</v>
      </c>
      <c r="I341" s="35">
        <f>SUMIFS('[1]Base Datos'!$I:$I,'[1]Base Datos'!$B:$B,#REF!,'[1]Base Datos'!$D:$D,#REF!)</f>
        <v>0</v>
      </c>
      <c r="J341" s="34">
        <f>SUMIFS('[1]Base Datos'!$I:$I,'[1]Base Datos'!$B:$B,#REF!,'[1]Base Datos'!$D:$D,#REF!)</f>
        <v>0</v>
      </c>
      <c r="K341" s="34">
        <f>SUMIFS('[1]Base Datos'!$I:$I,'[1]Base Datos'!$B:$B,#REF!,'[1]Base Datos'!$D:$D,#REF!)</f>
        <v>0</v>
      </c>
      <c r="L341" s="34">
        <f>SUMIFS('[1]Base Datos'!$I:$I,'[1]Base Datos'!$B:$B,#REF!,'[1]Base Datos'!$D:$D,#REF!)</f>
        <v>0</v>
      </c>
      <c r="M341" s="34">
        <f>SUMIFS('[1]Base Datos'!$I:$I,'[1]Base Datos'!$B:$B,#REF!,'[1]Base Datos'!$D:$D,#REF!)</f>
        <v>0</v>
      </c>
      <c r="N341" s="35">
        <f>SUMIFS('[1]Base Datos'!$I:$I,'[1]Base Datos'!$B:$B,#REF!,'[1]Base Datos'!$D:$D,#REF!)</f>
        <v>0</v>
      </c>
      <c r="O341" s="35">
        <f>SUMIFS('[1]Base Datos'!$I:$I,'[1]Base Datos'!$B:$B,#REF!,'[1]Base Datos'!$D:$D,#REF!)</f>
        <v>0</v>
      </c>
      <c r="P341" s="35">
        <f>SUMIFS('[1]Base Datos'!$I:$I,'[1]Base Datos'!$B:$B,#REF!,'[1]Base Datos'!$D:$D,#REF!)</f>
        <v>0</v>
      </c>
      <c r="Q341" s="34">
        <f>SUMIFS('[1]Base Datos'!$I:$I,'[1]Base Datos'!$B:$B,#REF!,'[1]Base Datos'!$D:$D,#REF!)</f>
        <v>0</v>
      </c>
      <c r="R341" s="34">
        <f>SUMIFS('[1]Base Datos'!$I:$I,'[1]Base Datos'!$B:$B,#REF!,'[1]Base Datos'!$D:$D,#REF!)</f>
        <v>0</v>
      </c>
      <c r="S341" s="34">
        <f>SUMIFS('[1]Base Datos'!$I:$I,'[1]Base Datos'!$B:$B,#REF!,'[1]Base Datos'!$D:$D,#REF!)</f>
        <v>0</v>
      </c>
      <c r="T341" s="34">
        <f>SUMIFS('[1]Base Datos'!$I:$I,'[1]Base Datos'!$B:$B,#REF!,'[1]Base Datos'!$D:$D,#REF!)</f>
        <v>0</v>
      </c>
      <c r="U341" s="34">
        <f>SUMIFS('[1]Base Datos'!$I:$I,'[1]Base Datos'!$B:$B,#REF!,'[1]Base Datos'!$D:$D,#REF!)</f>
        <v>0</v>
      </c>
      <c r="V341" s="35">
        <f>SUMIFS('[1]Base Datos'!$I:$I,'[1]Base Datos'!$B:$B,#REF!,'[1]Base Datos'!$D:$D,#REF!)</f>
        <v>0</v>
      </c>
      <c r="W341" s="35">
        <f>SUMIFS('[1]Base Datos'!$I:$I,'[1]Base Datos'!$B:$B,#REF!,'[1]Base Datos'!$D:$D,#REF!)</f>
        <v>0</v>
      </c>
      <c r="X341" s="34">
        <f>SUMIFS('[1]Base Datos'!$I:$I,'[1]Base Datos'!$B:$B,#REF!,'[1]Base Datos'!$D:$D,#REF!)</f>
        <v>0</v>
      </c>
      <c r="Y341" s="34">
        <f>SUMIFS('[1]Base Datos'!$I:$I,'[1]Base Datos'!$B:$B,#REF!,'[1]Base Datos'!$D:$D,#REF!)</f>
        <v>0</v>
      </c>
      <c r="Z341" s="34">
        <f>SUMIFS('[1]Base Datos'!$I:$I,'[1]Base Datos'!$B:$B,#REF!,'[1]Base Datos'!$D:$D,#REF!)</f>
        <v>0</v>
      </c>
      <c r="AA341" s="34">
        <f>SUMIFS('[1]Base Datos'!$I:$I,'[1]Base Datos'!$B:$B,#REF!,'[1]Base Datos'!$D:$D,#REF!)</f>
        <v>0</v>
      </c>
      <c r="AB341" s="34">
        <f>SUMIFS('[1]Base Datos'!$I:$I,'[1]Base Datos'!$B:$B,#REF!,'[1]Base Datos'!$D:$D,#REF!)</f>
        <v>0</v>
      </c>
      <c r="AC341" s="35">
        <f>SUMIFS('[1]Base Datos'!$I:$I,'[1]Base Datos'!$B:$B,#REF!,'[1]Base Datos'!$D:$D,#REF!)</f>
        <v>0</v>
      </c>
      <c r="AD341" s="35">
        <f>SUMIFS('[1]Base Datos'!$I:$I,'[1]Base Datos'!$B:$B,#REF!,'[1]Base Datos'!$D:$D,#REF!)</f>
        <v>0</v>
      </c>
      <c r="AE341" s="34">
        <f>SUMIFS('[1]Base Datos'!$I:$I,'[1]Base Datos'!$B:$B,#REF!,'[1]Base Datos'!$D:$D,#REF!)</f>
        <v>0</v>
      </c>
      <c r="AF341" s="34">
        <f>SUMIFS('[1]Base Datos'!$I:$I,'[1]Base Datos'!$B:$B,#REF!,'[1]Base Datos'!$D:$D,#REF!)</f>
        <v>0</v>
      </c>
      <c r="AG341" s="62">
        <f>SUMIFS('[1]Base Datos'!$I:$I,'[1]Base Datos'!$B:$B,#REF!,'[1]Base Datos'!$D:$D,#REF!)</f>
        <v>0</v>
      </c>
      <c r="AH341" s="35">
        <f>SUMIFS('[1]Base Datos'!$I:$I,'[1]Base Datos'!$B:$B,#REF!,'[1]Base Datos'!$D:$D,#REF!)</f>
        <v>0</v>
      </c>
      <c r="AI341" s="67"/>
    </row>
    <row r="342" spans="1:35" hidden="1">
      <c r="A342" s="14" t="s">
        <v>30</v>
      </c>
      <c r="B342" s="12">
        <f t="shared" si="30"/>
        <v>0</v>
      </c>
      <c r="C342" s="13">
        <v>5639.9127492072603</v>
      </c>
      <c r="D342" s="13">
        <f t="shared" si="31"/>
        <v>0</v>
      </c>
      <c r="E342" s="34">
        <f>SUMIFS('[1]Base Datos'!$J:$J,'[1]Base Datos'!$B:$B,#REF!,'[1]Base Datos'!$D:$D,#REF!)</f>
        <v>0</v>
      </c>
      <c r="F342" s="34">
        <f>SUMIFS('[1]Base Datos'!$J:$J,'[1]Base Datos'!$B:$B,#REF!,'[1]Base Datos'!$D:$D,#REF!)</f>
        <v>0</v>
      </c>
      <c r="G342" s="34">
        <f>SUMIFS('[1]Base Datos'!$J:$J,'[1]Base Datos'!$B:$B,#REF!,'[1]Base Datos'!$D:$D,#REF!)</f>
        <v>0</v>
      </c>
      <c r="H342" s="35">
        <f>SUMIFS('[1]Base Datos'!$J:$J,'[1]Base Datos'!$B:$B,#REF!,'[1]Base Datos'!$D:$D,#REF!)</f>
        <v>0</v>
      </c>
      <c r="I342" s="35">
        <f>SUMIFS('[1]Base Datos'!$J:$J,'[1]Base Datos'!$B:$B,#REF!,'[1]Base Datos'!$D:$D,#REF!)</f>
        <v>0</v>
      </c>
      <c r="J342" s="34">
        <f>SUMIFS('[1]Base Datos'!$J:$J,'[1]Base Datos'!$B:$B,#REF!,'[1]Base Datos'!$D:$D,#REF!)</f>
        <v>0</v>
      </c>
      <c r="K342" s="34">
        <f>SUMIFS('[1]Base Datos'!$J:$J,'[1]Base Datos'!$B:$B,#REF!,'[1]Base Datos'!$D:$D,#REF!)</f>
        <v>0</v>
      </c>
      <c r="L342" s="34">
        <f>SUMIFS('[1]Base Datos'!$J:$J,'[1]Base Datos'!$B:$B,#REF!,'[1]Base Datos'!$D:$D,#REF!)</f>
        <v>0</v>
      </c>
      <c r="M342" s="34">
        <f>SUMIFS('[1]Base Datos'!$J:$J,'[1]Base Datos'!$B:$B,#REF!,'[1]Base Datos'!$D:$D,#REF!)</f>
        <v>0</v>
      </c>
      <c r="N342" s="35">
        <f>SUMIFS('[1]Base Datos'!$J:$J,'[1]Base Datos'!$B:$B,#REF!,'[1]Base Datos'!$D:$D,#REF!)</f>
        <v>0</v>
      </c>
      <c r="O342" s="35">
        <f>SUMIFS('[1]Base Datos'!$J:$J,'[1]Base Datos'!$B:$B,#REF!,'[1]Base Datos'!$D:$D,#REF!)</f>
        <v>0</v>
      </c>
      <c r="P342" s="35">
        <f>SUMIFS('[1]Base Datos'!$J:$J,'[1]Base Datos'!$B:$B,#REF!,'[1]Base Datos'!$D:$D,#REF!)</f>
        <v>0</v>
      </c>
      <c r="Q342" s="34">
        <f>SUMIFS('[1]Base Datos'!$J:$J,'[1]Base Datos'!$B:$B,#REF!,'[1]Base Datos'!$D:$D,#REF!)</f>
        <v>0</v>
      </c>
      <c r="R342" s="34">
        <f>SUMIFS('[1]Base Datos'!$J:$J,'[1]Base Datos'!$B:$B,#REF!,'[1]Base Datos'!$D:$D,#REF!)</f>
        <v>0</v>
      </c>
      <c r="S342" s="34">
        <f>SUMIFS('[1]Base Datos'!$J:$J,'[1]Base Datos'!$B:$B,#REF!,'[1]Base Datos'!$D:$D,#REF!)</f>
        <v>0</v>
      </c>
      <c r="T342" s="34">
        <f>SUMIFS('[1]Base Datos'!$J:$J,'[1]Base Datos'!$B:$B,#REF!,'[1]Base Datos'!$D:$D,#REF!)</f>
        <v>0</v>
      </c>
      <c r="U342" s="34">
        <f>SUMIFS('[1]Base Datos'!$J:$J,'[1]Base Datos'!$B:$B,#REF!,'[1]Base Datos'!$D:$D,#REF!)</f>
        <v>0</v>
      </c>
      <c r="V342" s="35">
        <f>SUMIFS('[1]Base Datos'!$J:$J,'[1]Base Datos'!$B:$B,#REF!,'[1]Base Datos'!$D:$D,#REF!)</f>
        <v>0</v>
      </c>
      <c r="W342" s="35">
        <f>SUMIFS('[1]Base Datos'!$J:$J,'[1]Base Datos'!$B:$B,#REF!,'[1]Base Datos'!$D:$D,#REF!)</f>
        <v>0</v>
      </c>
      <c r="X342" s="34">
        <f>SUMIFS('[1]Base Datos'!$J:$J,'[1]Base Datos'!$B:$B,#REF!,'[1]Base Datos'!$D:$D,#REF!)</f>
        <v>0</v>
      </c>
      <c r="Y342" s="34">
        <f>SUMIFS('[1]Base Datos'!$J:$J,'[1]Base Datos'!$B:$B,#REF!,'[1]Base Datos'!$D:$D,#REF!)</f>
        <v>0</v>
      </c>
      <c r="Z342" s="34">
        <f>SUMIFS('[1]Base Datos'!$J:$J,'[1]Base Datos'!$B:$B,#REF!,'[1]Base Datos'!$D:$D,#REF!)</f>
        <v>0</v>
      </c>
      <c r="AA342" s="34">
        <f>SUMIFS('[1]Base Datos'!$J:$J,'[1]Base Datos'!$B:$B,#REF!,'[1]Base Datos'!$D:$D,#REF!)</f>
        <v>0</v>
      </c>
      <c r="AB342" s="34">
        <f>SUMIFS('[1]Base Datos'!$J:$J,'[1]Base Datos'!$B:$B,#REF!,'[1]Base Datos'!$D:$D,#REF!)</f>
        <v>0</v>
      </c>
      <c r="AC342" s="35">
        <f>SUMIFS('[1]Base Datos'!$J:$J,'[1]Base Datos'!$B:$B,#REF!,'[1]Base Datos'!$D:$D,#REF!)</f>
        <v>0</v>
      </c>
      <c r="AD342" s="35">
        <f>SUMIFS('[1]Base Datos'!$J:$J,'[1]Base Datos'!$B:$B,#REF!,'[1]Base Datos'!$D:$D,#REF!)</f>
        <v>0</v>
      </c>
      <c r="AE342" s="34">
        <f>SUMIFS('[1]Base Datos'!$J:$J,'[1]Base Datos'!$B:$B,#REF!,'[1]Base Datos'!$D:$D,#REF!)</f>
        <v>0</v>
      </c>
      <c r="AF342" s="34">
        <f>SUMIFS('[1]Base Datos'!$J:$J,'[1]Base Datos'!$B:$B,#REF!,'[1]Base Datos'!$D:$D,#REF!)</f>
        <v>0</v>
      </c>
      <c r="AG342" s="62">
        <f>SUMIFS('[1]Base Datos'!$J:$J,'[1]Base Datos'!$B:$B,#REF!,'[1]Base Datos'!$D:$D,#REF!)</f>
        <v>0</v>
      </c>
      <c r="AH342" s="35">
        <f>SUMIFS('[1]Base Datos'!$J:$J,'[1]Base Datos'!$B:$B,#REF!,'[1]Base Datos'!$D:$D,#REF!)</f>
        <v>0</v>
      </c>
      <c r="AI342" s="67"/>
    </row>
    <row r="343" spans="1:35" hidden="1">
      <c r="A343" s="14" t="s">
        <v>31</v>
      </c>
      <c r="B343" s="12">
        <f t="shared" si="30"/>
        <v>0</v>
      </c>
      <c r="C343" s="13">
        <v>5639.9127492072603</v>
      </c>
      <c r="D343" s="13">
        <f t="shared" si="31"/>
        <v>0</v>
      </c>
      <c r="E343" s="34">
        <f>SUMIFS('[1]Base Datos'!$K:$K,'[1]Base Datos'!$B:$B,#REF!,'[1]Base Datos'!$D:$D,#REF!)</f>
        <v>0</v>
      </c>
      <c r="F343" s="34">
        <f>SUMIFS('[1]Base Datos'!$K:$K,'[1]Base Datos'!$B:$B,#REF!,'[1]Base Datos'!$D:$D,#REF!)</f>
        <v>0</v>
      </c>
      <c r="G343" s="34">
        <f>SUMIFS('[1]Base Datos'!$K:$K,'[1]Base Datos'!$B:$B,#REF!,'[1]Base Datos'!$D:$D,#REF!)</f>
        <v>0</v>
      </c>
      <c r="H343" s="35">
        <f>SUMIFS('[1]Base Datos'!$K:$K,'[1]Base Datos'!$B:$B,#REF!,'[1]Base Datos'!$D:$D,#REF!)</f>
        <v>0</v>
      </c>
      <c r="I343" s="35">
        <f>SUMIFS('[1]Base Datos'!$K:$K,'[1]Base Datos'!$B:$B,#REF!,'[1]Base Datos'!$D:$D,#REF!)</f>
        <v>0</v>
      </c>
      <c r="J343" s="34">
        <f>SUMIFS('[1]Base Datos'!$K:$K,'[1]Base Datos'!$B:$B,#REF!,'[1]Base Datos'!$D:$D,#REF!)</f>
        <v>0</v>
      </c>
      <c r="K343" s="34">
        <f>SUMIFS('[1]Base Datos'!$K:$K,'[1]Base Datos'!$B:$B,#REF!,'[1]Base Datos'!$D:$D,#REF!)</f>
        <v>0</v>
      </c>
      <c r="L343" s="34">
        <f>SUMIFS('[1]Base Datos'!$K:$K,'[1]Base Datos'!$B:$B,#REF!,'[1]Base Datos'!$D:$D,#REF!)</f>
        <v>0</v>
      </c>
      <c r="M343" s="34">
        <f>SUMIFS('[1]Base Datos'!$K:$K,'[1]Base Datos'!$B:$B,#REF!,'[1]Base Datos'!$D:$D,#REF!)</f>
        <v>0</v>
      </c>
      <c r="N343" s="35">
        <f>SUMIFS('[1]Base Datos'!$K:$K,'[1]Base Datos'!$B:$B,#REF!,'[1]Base Datos'!$D:$D,#REF!)</f>
        <v>0</v>
      </c>
      <c r="O343" s="35">
        <f>SUMIFS('[1]Base Datos'!$K:$K,'[1]Base Datos'!$B:$B,#REF!,'[1]Base Datos'!$D:$D,#REF!)</f>
        <v>0</v>
      </c>
      <c r="P343" s="35">
        <f>SUMIFS('[1]Base Datos'!$K:$K,'[1]Base Datos'!$B:$B,#REF!,'[1]Base Datos'!$D:$D,#REF!)</f>
        <v>0</v>
      </c>
      <c r="Q343" s="34">
        <f>SUMIFS('[1]Base Datos'!$K:$K,'[1]Base Datos'!$B:$B,#REF!,'[1]Base Datos'!$D:$D,#REF!)</f>
        <v>0</v>
      </c>
      <c r="R343" s="34">
        <f>SUMIFS('[1]Base Datos'!$K:$K,'[1]Base Datos'!$B:$B,#REF!,'[1]Base Datos'!$D:$D,#REF!)</f>
        <v>0</v>
      </c>
      <c r="S343" s="34">
        <f>SUMIFS('[1]Base Datos'!$K:$K,'[1]Base Datos'!$B:$B,#REF!,'[1]Base Datos'!$D:$D,#REF!)</f>
        <v>0</v>
      </c>
      <c r="T343" s="34">
        <f>SUMIFS('[1]Base Datos'!$K:$K,'[1]Base Datos'!$B:$B,#REF!,'[1]Base Datos'!$D:$D,#REF!)</f>
        <v>0</v>
      </c>
      <c r="U343" s="34">
        <f>SUMIFS('[1]Base Datos'!$K:$K,'[1]Base Datos'!$B:$B,#REF!,'[1]Base Datos'!$D:$D,#REF!)</f>
        <v>0</v>
      </c>
      <c r="V343" s="35">
        <f>SUMIFS('[1]Base Datos'!$K:$K,'[1]Base Datos'!$B:$B,#REF!,'[1]Base Datos'!$D:$D,#REF!)</f>
        <v>0</v>
      </c>
      <c r="W343" s="35">
        <f>SUMIFS('[1]Base Datos'!$K:$K,'[1]Base Datos'!$B:$B,#REF!,'[1]Base Datos'!$D:$D,#REF!)</f>
        <v>0</v>
      </c>
      <c r="X343" s="34">
        <f>SUMIFS('[1]Base Datos'!$K:$K,'[1]Base Datos'!$B:$B,#REF!,'[1]Base Datos'!$D:$D,#REF!)</f>
        <v>0</v>
      </c>
      <c r="Y343" s="34">
        <f>SUMIFS('[1]Base Datos'!$K:$K,'[1]Base Datos'!$B:$B,#REF!,'[1]Base Datos'!$D:$D,#REF!)</f>
        <v>0</v>
      </c>
      <c r="Z343" s="34">
        <f>SUMIFS('[1]Base Datos'!$K:$K,'[1]Base Datos'!$B:$B,#REF!,'[1]Base Datos'!$D:$D,#REF!)</f>
        <v>0</v>
      </c>
      <c r="AA343" s="34">
        <f>SUMIFS('[1]Base Datos'!$K:$K,'[1]Base Datos'!$B:$B,#REF!,'[1]Base Datos'!$D:$D,#REF!)</f>
        <v>0</v>
      </c>
      <c r="AB343" s="34">
        <f>SUMIFS('[1]Base Datos'!$K:$K,'[1]Base Datos'!$B:$B,#REF!,'[1]Base Datos'!$D:$D,#REF!)</f>
        <v>0</v>
      </c>
      <c r="AC343" s="35">
        <f>SUMIFS('[1]Base Datos'!$K:$K,'[1]Base Datos'!$B:$B,#REF!,'[1]Base Datos'!$D:$D,#REF!)</f>
        <v>0</v>
      </c>
      <c r="AD343" s="35">
        <f>SUMIFS('[1]Base Datos'!$K:$K,'[1]Base Datos'!$B:$B,#REF!,'[1]Base Datos'!$D:$D,#REF!)</f>
        <v>0</v>
      </c>
      <c r="AE343" s="34">
        <f>SUMIFS('[1]Base Datos'!$K:$K,'[1]Base Datos'!$B:$B,#REF!,'[1]Base Datos'!$D:$D,#REF!)</f>
        <v>0</v>
      </c>
      <c r="AF343" s="34">
        <f>SUMIFS('[1]Base Datos'!$K:$K,'[1]Base Datos'!$B:$B,#REF!,'[1]Base Datos'!$D:$D,#REF!)</f>
        <v>0</v>
      </c>
      <c r="AG343" s="62">
        <f>SUMIFS('[1]Base Datos'!$K:$K,'[1]Base Datos'!$B:$B,#REF!,'[1]Base Datos'!$D:$D,#REF!)</f>
        <v>0</v>
      </c>
      <c r="AH343" s="35">
        <f>SUMIFS('[1]Base Datos'!$K:$K,'[1]Base Datos'!$B:$B,#REF!,'[1]Base Datos'!$D:$D,#REF!)</f>
        <v>0</v>
      </c>
      <c r="AI343" s="67"/>
    </row>
    <row r="344" spans="1:35" hidden="1">
      <c r="A344" s="14" t="s">
        <v>32</v>
      </c>
      <c r="B344" s="12">
        <f t="shared" si="30"/>
        <v>0</v>
      </c>
      <c r="C344" s="13">
        <v>7519.10213540124</v>
      </c>
      <c r="D344" s="13">
        <f t="shared" si="31"/>
        <v>0</v>
      </c>
      <c r="E344" s="34">
        <f>SUMIFS('[1]Base Datos'!$L:$L,'[1]Base Datos'!$B:$B,#REF!,'[1]Base Datos'!$D:$D,#REF!)</f>
        <v>0</v>
      </c>
      <c r="F344" s="34">
        <f>SUMIFS('[1]Base Datos'!$L:$L,'[1]Base Datos'!$B:$B,#REF!,'[1]Base Datos'!$D:$D,#REF!)</f>
        <v>0</v>
      </c>
      <c r="G344" s="34">
        <f>SUMIFS('[1]Base Datos'!$L:$L,'[1]Base Datos'!$B:$B,#REF!,'[1]Base Datos'!$D:$D,#REF!)</f>
        <v>0</v>
      </c>
      <c r="H344" s="35">
        <f>SUMIFS('[1]Base Datos'!$L:$L,'[1]Base Datos'!$B:$B,#REF!,'[1]Base Datos'!$D:$D,#REF!)</f>
        <v>0</v>
      </c>
      <c r="I344" s="35">
        <f>SUMIFS('[1]Base Datos'!$L:$L,'[1]Base Datos'!$B:$B,#REF!,'[1]Base Datos'!$D:$D,#REF!)</f>
        <v>0</v>
      </c>
      <c r="J344" s="34">
        <f>SUMIFS('[1]Base Datos'!$L:$L,'[1]Base Datos'!$B:$B,#REF!,'[1]Base Datos'!$D:$D,#REF!)</f>
        <v>0</v>
      </c>
      <c r="K344" s="34">
        <f>SUMIFS('[1]Base Datos'!$L:$L,'[1]Base Datos'!$B:$B,#REF!,'[1]Base Datos'!$D:$D,#REF!)</f>
        <v>0</v>
      </c>
      <c r="L344" s="34">
        <f>SUMIFS('[1]Base Datos'!$L:$L,'[1]Base Datos'!$B:$B,#REF!,'[1]Base Datos'!$D:$D,#REF!)</f>
        <v>0</v>
      </c>
      <c r="M344" s="34">
        <f>SUMIFS('[1]Base Datos'!$L:$L,'[1]Base Datos'!$B:$B,#REF!,'[1]Base Datos'!$D:$D,#REF!)</f>
        <v>0</v>
      </c>
      <c r="N344" s="35">
        <f>SUMIFS('[1]Base Datos'!$L:$L,'[1]Base Datos'!$B:$B,#REF!,'[1]Base Datos'!$D:$D,#REF!)</f>
        <v>0</v>
      </c>
      <c r="O344" s="35">
        <f>SUMIFS('[1]Base Datos'!$L:$L,'[1]Base Datos'!$B:$B,#REF!,'[1]Base Datos'!$D:$D,#REF!)</f>
        <v>0</v>
      </c>
      <c r="P344" s="35">
        <f>SUMIFS('[1]Base Datos'!$L:$L,'[1]Base Datos'!$B:$B,#REF!,'[1]Base Datos'!$D:$D,#REF!)</f>
        <v>0</v>
      </c>
      <c r="Q344" s="34">
        <f>SUMIFS('[1]Base Datos'!$L:$L,'[1]Base Datos'!$B:$B,#REF!,'[1]Base Datos'!$D:$D,#REF!)</f>
        <v>0</v>
      </c>
      <c r="R344" s="34">
        <f>SUMIFS('[1]Base Datos'!$L:$L,'[1]Base Datos'!$B:$B,#REF!,'[1]Base Datos'!$D:$D,#REF!)</f>
        <v>0</v>
      </c>
      <c r="S344" s="34">
        <f>SUMIFS('[1]Base Datos'!$L:$L,'[1]Base Datos'!$B:$B,#REF!,'[1]Base Datos'!$D:$D,#REF!)</f>
        <v>0</v>
      </c>
      <c r="T344" s="34">
        <f>SUMIFS('[1]Base Datos'!$L:$L,'[1]Base Datos'!$B:$B,#REF!,'[1]Base Datos'!$D:$D,#REF!)</f>
        <v>0</v>
      </c>
      <c r="U344" s="34">
        <f>SUMIFS('[1]Base Datos'!$L:$L,'[1]Base Datos'!$B:$B,#REF!,'[1]Base Datos'!$D:$D,#REF!)</f>
        <v>0</v>
      </c>
      <c r="V344" s="35">
        <f>SUMIFS('[1]Base Datos'!$L:$L,'[1]Base Datos'!$B:$B,#REF!,'[1]Base Datos'!$D:$D,#REF!)</f>
        <v>0</v>
      </c>
      <c r="W344" s="35">
        <f>SUMIFS('[1]Base Datos'!$L:$L,'[1]Base Datos'!$B:$B,#REF!,'[1]Base Datos'!$D:$D,#REF!)</f>
        <v>0</v>
      </c>
      <c r="X344" s="34">
        <f>SUMIFS('[1]Base Datos'!$L:$L,'[1]Base Datos'!$B:$B,#REF!,'[1]Base Datos'!$D:$D,#REF!)</f>
        <v>0</v>
      </c>
      <c r="Y344" s="34">
        <f>SUMIFS('[1]Base Datos'!$L:$L,'[1]Base Datos'!$B:$B,#REF!,'[1]Base Datos'!$D:$D,#REF!)</f>
        <v>0</v>
      </c>
      <c r="Z344" s="34">
        <f>SUMIFS('[1]Base Datos'!$L:$L,'[1]Base Datos'!$B:$B,#REF!,'[1]Base Datos'!$D:$D,#REF!)</f>
        <v>0</v>
      </c>
      <c r="AA344" s="34">
        <f>SUMIFS('[1]Base Datos'!$L:$L,'[1]Base Datos'!$B:$B,#REF!,'[1]Base Datos'!$D:$D,#REF!)</f>
        <v>0</v>
      </c>
      <c r="AB344" s="34">
        <f>SUMIFS('[1]Base Datos'!$L:$L,'[1]Base Datos'!$B:$B,#REF!,'[1]Base Datos'!$D:$D,#REF!)</f>
        <v>0</v>
      </c>
      <c r="AC344" s="35">
        <f>SUMIFS('[1]Base Datos'!$L:$L,'[1]Base Datos'!$B:$B,#REF!,'[1]Base Datos'!$D:$D,#REF!)</f>
        <v>0</v>
      </c>
      <c r="AD344" s="35">
        <f>SUMIFS('[1]Base Datos'!$L:$L,'[1]Base Datos'!$B:$B,#REF!,'[1]Base Datos'!$D:$D,#REF!)</f>
        <v>0</v>
      </c>
      <c r="AE344" s="34">
        <f>SUMIFS('[1]Base Datos'!$L:$L,'[1]Base Datos'!$B:$B,#REF!,'[1]Base Datos'!$D:$D,#REF!)</f>
        <v>0</v>
      </c>
      <c r="AF344" s="34">
        <f>SUMIFS('[1]Base Datos'!$L:$L,'[1]Base Datos'!$B:$B,#REF!,'[1]Base Datos'!$D:$D,#REF!)</f>
        <v>0</v>
      </c>
      <c r="AG344" s="62">
        <f>SUMIFS('[1]Base Datos'!$L:$L,'[1]Base Datos'!$B:$B,#REF!,'[1]Base Datos'!$D:$D,#REF!)</f>
        <v>0</v>
      </c>
      <c r="AH344" s="35">
        <f>SUMIFS('[1]Base Datos'!$L:$L,'[1]Base Datos'!$B:$B,#REF!,'[1]Base Datos'!$D:$D,#REF!)</f>
        <v>0</v>
      </c>
      <c r="AI344" s="67"/>
    </row>
    <row r="345" spans="1:35" hidden="1">
      <c r="A345" s="14" t="s">
        <v>33</v>
      </c>
      <c r="B345" s="12">
        <f t="shared" si="30"/>
        <v>0</v>
      </c>
      <c r="C345" s="13">
        <v>2114.82074403864</v>
      </c>
      <c r="D345" s="13">
        <f t="shared" si="31"/>
        <v>0</v>
      </c>
      <c r="E345" s="34">
        <f>SUMIFS('[1]Base Datos'!$M:$M,'[1]Base Datos'!$B:$B,#REF!,'[1]Base Datos'!$D:$D,#REF!)</f>
        <v>0</v>
      </c>
      <c r="F345" s="34">
        <f>SUMIFS('[1]Base Datos'!$M:$M,'[1]Base Datos'!$B:$B,#REF!,'[1]Base Datos'!$D:$D,#REF!)</f>
        <v>0</v>
      </c>
      <c r="G345" s="34">
        <f>SUMIFS('[1]Base Datos'!$M:$M,'[1]Base Datos'!$B:$B,#REF!,'[1]Base Datos'!$D:$D,#REF!)</f>
        <v>0</v>
      </c>
      <c r="H345" s="35">
        <f>SUMIFS('[1]Base Datos'!$M:$M,'[1]Base Datos'!$B:$B,#REF!,'[1]Base Datos'!$D:$D,#REF!)</f>
        <v>0</v>
      </c>
      <c r="I345" s="35">
        <f>SUMIFS('[1]Base Datos'!$M:$M,'[1]Base Datos'!$B:$B,#REF!,'[1]Base Datos'!$D:$D,#REF!)</f>
        <v>0</v>
      </c>
      <c r="J345" s="34">
        <f>SUMIFS('[1]Base Datos'!$M:$M,'[1]Base Datos'!$B:$B,#REF!,'[1]Base Datos'!$D:$D,#REF!)</f>
        <v>0</v>
      </c>
      <c r="K345" s="34">
        <f>SUMIFS('[1]Base Datos'!$M:$M,'[1]Base Datos'!$B:$B,#REF!,'[1]Base Datos'!$D:$D,#REF!)</f>
        <v>0</v>
      </c>
      <c r="L345" s="34">
        <f>SUMIFS('[1]Base Datos'!$M:$M,'[1]Base Datos'!$B:$B,#REF!,'[1]Base Datos'!$D:$D,#REF!)</f>
        <v>0</v>
      </c>
      <c r="M345" s="34">
        <f>SUMIFS('[1]Base Datos'!$M:$M,'[1]Base Datos'!$B:$B,#REF!,'[1]Base Datos'!$D:$D,#REF!)</f>
        <v>0</v>
      </c>
      <c r="N345" s="35">
        <f>SUMIFS('[1]Base Datos'!$M:$M,'[1]Base Datos'!$B:$B,#REF!,'[1]Base Datos'!$D:$D,#REF!)</f>
        <v>0</v>
      </c>
      <c r="O345" s="35">
        <f>SUMIFS('[1]Base Datos'!$M:$M,'[1]Base Datos'!$B:$B,#REF!,'[1]Base Datos'!$D:$D,#REF!)</f>
        <v>0</v>
      </c>
      <c r="P345" s="35">
        <f>SUMIFS('[1]Base Datos'!$M:$M,'[1]Base Datos'!$B:$B,#REF!,'[1]Base Datos'!$D:$D,#REF!)</f>
        <v>0</v>
      </c>
      <c r="Q345" s="34">
        <f>SUMIFS('[1]Base Datos'!$M:$M,'[1]Base Datos'!$B:$B,#REF!,'[1]Base Datos'!$D:$D,#REF!)</f>
        <v>0</v>
      </c>
      <c r="R345" s="34">
        <f>SUMIFS('[1]Base Datos'!$M:$M,'[1]Base Datos'!$B:$B,#REF!,'[1]Base Datos'!$D:$D,#REF!)</f>
        <v>0</v>
      </c>
      <c r="S345" s="34">
        <f>SUMIFS('[1]Base Datos'!$M:$M,'[1]Base Datos'!$B:$B,#REF!,'[1]Base Datos'!$D:$D,#REF!)</f>
        <v>0</v>
      </c>
      <c r="T345" s="34">
        <f>SUMIFS('[1]Base Datos'!$M:$M,'[1]Base Datos'!$B:$B,#REF!,'[1]Base Datos'!$D:$D,#REF!)</f>
        <v>0</v>
      </c>
      <c r="U345" s="34">
        <f>SUMIFS('[1]Base Datos'!$M:$M,'[1]Base Datos'!$B:$B,#REF!,'[1]Base Datos'!$D:$D,#REF!)</f>
        <v>0</v>
      </c>
      <c r="V345" s="35">
        <f>SUMIFS('[1]Base Datos'!$M:$M,'[1]Base Datos'!$B:$B,#REF!,'[1]Base Datos'!$D:$D,#REF!)</f>
        <v>0</v>
      </c>
      <c r="W345" s="35">
        <f>SUMIFS('[1]Base Datos'!$M:$M,'[1]Base Datos'!$B:$B,#REF!,'[1]Base Datos'!$D:$D,#REF!)</f>
        <v>0</v>
      </c>
      <c r="X345" s="34">
        <f>SUMIFS('[1]Base Datos'!$M:$M,'[1]Base Datos'!$B:$B,#REF!,'[1]Base Datos'!$D:$D,#REF!)</f>
        <v>0</v>
      </c>
      <c r="Y345" s="34">
        <f>SUMIFS('[1]Base Datos'!$M:$M,'[1]Base Datos'!$B:$B,#REF!,'[1]Base Datos'!$D:$D,#REF!)</f>
        <v>0</v>
      </c>
      <c r="Z345" s="34">
        <f>SUMIFS('[1]Base Datos'!$M:$M,'[1]Base Datos'!$B:$B,#REF!,'[1]Base Datos'!$D:$D,#REF!)</f>
        <v>0</v>
      </c>
      <c r="AA345" s="34">
        <f>SUMIFS('[1]Base Datos'!$M:$M,'[1]Base Datos'!$B:$B,#REF!,'[1]Base Datos'!$D:$D,#REF!)</f>
        <v>0</v>
      </c>
      <c r="AB345" s="34">
        <f>SUMIFS('[1]Base Datos'!$M:$M,'[1]Base Datos'!$B:$B,#REF!,'[1]Base Datos'!$D:$D,#REF!)</f>
        <v>0</v>
      </c>
      <c r="AC345" s="35">
        <f>SUMIFS('[1]Base Datos'!$M:$M,'[1]Base Datos'!$B:$B,#REF!,'[1]Base Datos'!$D:$D,#REF!)</f>
        <v>0</v>
      </c>
      <c r="AD345" s="35">
        <f>SUMIFS('[1]Base Datos'!$M:$M,'[1]Base Datos'!$B:$B,#REF!,'[1]Base Datos'!$D:$D,#REF!)</f>
        <v>0</v>
      </c>
      <c r="AE345" s="34">
        <f>SUMIFS('[1]Base Datos'!$M:$M,'[1]Base Datos'!$B:$B,#REF!,'[1]Base Datos'!$D:$D,#REF!)</f>
        <v>0</v>
      </c>
      <c r="AF345" s="34">
        <f>SUMIFS('[1]Base Datos'!$M:$M,'[1]Base Datos'!$B:$B,#REF!,'[1]Base Datos'!$D:$D,#REF!)</f>
        <v>0</v>
      </c>
      <c r="AG345" s="62">
        <f>SUMIFS('[1]Base Datos'!$M:$M,'[1]Base Datos'!$B:$B,#REF!,'[1]Base Datos'!$D:$D,#REF!)</f>
        <v>0</v>
      </c>
      <c r="AH345" s="35">
        <f>SUMIFS('[1]Base Datos'!$M:$M,'[1]Base Datos'!$B:$B,#REF!,'[1]Base Datos'!$D:$D,#REF!)</f>
        <v>0</v>
      </c>
      <c r="AI345" s="67"/>
    </row>
    <row r="346" spans="1:35" hidden="1">
      <c r="A346" s="14" t="s">
        <v>34</v>
      </c>
      <c r="B346" s="12">
        <f t="shared" si="30"/>
        <v>0</v>
      </c>
      <c r="C346" s="13">
        <v>3759.55106770062</v>
      </c>
      <c r="D346" s="13">
        <f t="shared" si="31"/>
        <v>0</v>
      </c>
      <c r="E346" s="34">
        <f>SUMIFS('[1]Base Datos'!$N:$N,'[1]Base Datos'!$B:$B,#REF!,'[1]Base Datos'!$D:$D,#REF!)</f>
        <v>0</v>
      </c>
      <c r="F346" s="34">
        <f>SUMIFS('[1]Base Datos'!$N:$N,'[1]Base Datos'!$B:$B,#REF!,'[1]Base Datos'!$D:$D,#REF!)</f>
        <v>0</v>
      </c>
      <c r="G346" s="34">
        <f>SUMIFS('[1]Base Datos'!$N:$N,'[1]Base Datos'!$B:$B,#REF!,'[1]Base Datos'!$D:$D,#REF!)</f>
        <v>0</v>
      </c>
      <c r="H346" s="35">
        <f>SUMIFS('[1]Base Datos'!$N:$N,'[1]Base Datos'!$B:$B,#REF!,'[1]Base Datos'!$D:$D,#REF!)</f>
        <v>0</v>
      </c>
      <c r="I346" s="35">
        <f>SUMIFS('[1]Base Datos'!$N:$N,'[1]Base Datos'!$B:$B,#REF!,'[1]Base Datos'!$D:$D,#REF!)</f>
        <v>0</v>
      </c>
      <c r="J346" s="34">
        <f>SUMIFS('[1]Base Datos'!$N:$N,'[1]Base Datos'!$B:$B,#REF!,'[1]Base Datos'!$D:$D,#REF!)</f>
        <v>0</v>
      </c>
      <c r="K346" s="34">
        <f>SUMIFS('[1]Base Datos'!$N:$N,'[1]Base Datos'!$B:$B,#REF!,'[1]Base Datos'!$D:$D,#REF!)</f>
        <v>0</v>
      </c>
      <c r="L346" s="34">
        <f>SUMIFS('[1]Base Datos'!$N:$N,'[1]Base Datos'!$B:$B,#REF!,'[1]Base Datos'!$D:$D,#REF!)</f>
        <v>0</v>
      </c>
      <c r="M346" s="34">
        <f>SUMIFS('[1]Base Datos'!$N:$N,'[1]Base Datos'!$B:$B,#REF!,'[1]Base Datos'!$D:$D,#REF!)</f>
        <v>0</v>
      </c>
      <c r="N346" s="35">
        <f>SUMIFS('[1]Base Datos'!$N:$N,'[1]Base Datos'!$B:$B,#REF!,'[1]Base Datos'!$D:$D,#REF!)</f>
        <v>0</v>
      </c>
      <c r="O346" s="35">
        <f>SUMIFS('[1]Base Datos'!$N:$N,'[1]Base Datos'!$B:$B,#REF!,'[1]Base Datos'!$D:$D,#REF!)</f>
        <v>0</v>
      </c>
      <c r="P346" s="35">
        <f>SUMIFS('[1]Base Datos'!$N:$N,'[1]Base Datos'!$B:$B,#REF!,'[1]Base Datos'!$D:$D,#REF!)</f>
        <v>0</v>
      </c>
      <c r="Q346" s="34">
        <f>SUMIFS('[1]Base Datos'!$N:$N,'[1]Base Datos'!$B:$B,#REF!,'[1]Base Datos'!$D:$D,#REF!)</f>
        <v>0</v>
      </c>
      <c r="R346" s="34">
        <f>SUMIFS('[1]Base Datos'!$N:$N,'[1]Base Datos'!$B:$B,#REF!,'[1]Base Datos'!$D:$D,#REF!)</f>
        <v>0</v>
      </c>
      <c r="S346" s="34">
        <f>SUMIFS('[1]Base Datos'!$N:$N,'[1]Base Datos'!$B:$B,#REF!,'[1]Base Datos'!$D:$D,#REF!)</f>
        <v>0</v>
      </c>
      <c r="T346" s="34">
        <f>SUMIFS('[1]Base Datos'!$N:$N,'[1]Base Datos'!$B:$B,#REF!,'[1]Base Datos'!$D:$D,#REF!)</f>
        <v>0</v>
      </c>
      <c r="U346" s="34">
        <f>SUMIFS('[1]Base Datos'!$N:$N,'[1]Base Datos'!$B:$B,#REF!,'[1]Base Datos'!$D:$D,#REF!)</f>
        <v>0</v>
      </c>
      <c r="V346" s="35">
        <f>SUMIFS('[1]Base Datos'!$N:$N,'[1]Base Datos'!$B:$B,#REF!,'[1]Base Datos'!$D:$D,#REF!)</f>
        <v>0</v>
      </c>
      <c r="W346" s="35">
        <f>SUMIFS('[1]Base Datos'!$N:$N,'[1]Base Datos'!$B:$B,#REF!,'[1]Base Datos'!$D:$D,#REF!)</f>
        <v>0</v>
      </c>
      <c r="X346" s="34">
        <f>SUMIFS('[1]Base Datos'!$N:$N,'[1]Base Datos'!$B:$B,#REF!,'[1]Base Datos'!$D:$D,#REF!)</f>
        <v>0</v>
      </c>
      <c r="Y346" s="34">
        <f>SUMIFS('[1]Base Datos'!$N:$N,'[1]Base Datos'!$B:$B,#REF!,'[1]Base Datos'!$D:$D,#REF!)</f>
        <v>0</v>
      </c>
      <c r="Z346" s="34">
        <f>SUMIFS('[1]Base Datos'!$N:$N,'[1]Base Datos'!$B:$B,#REF!,'[1]Base Datos'!$D:$D,#REF!)</f>
        <v>0</v>
      </c>
      <c r="AA346" s="34">
        <f>SUMIFS('[1]Base Datos'!$N:$N,'[1]Base Datos'!$B:$B,#REF!,'[1]Base Datos'!$D:$D,#REF!)</f>
        <v>0</v>
      </c>
      <c r="AB346" s="34">
        <f>SUMIFS('[1]Base Datos'!$N:$N,'[1]Base Datos'!$B:$B,#REF!,'[1]Base Datos'!$D:$D,#REF!)</f>
        <v>0</v>
      </c>
      <c r="AC346" s="35">
        <f>SUMIFS('[1]Base Datos'!$N:$N,'[1]Base Datos'!$B:$B,#REF!,'[1]Base Datos'!$D:$D,#REF!)</f>
        <v>0</v>
      </c>
      <c r="AD346" s="35">
        <f>SUMIFS('[1]Base Datos'!$N:$N,'[1]Base Datos'!$B:$B,#REF!,'[1]Base Datos'!$D:$D,#REF!)</f>
        <v>0</v>
      </c>
      <c r="AE346" s="34">
        <f>SUMIFS('[1]Base Datos'!$N:$N,'[1]Base Datos'!$B:$B,#REF!,'[1]Base Datos'!$D:$D,#REF!)</f>
        <v>0</v>
      </c>
      <c r="AF346" s="34">
        <f>SUMIFS('[1]Base Datos'!$N:$N,'[1]Base Datos'!$B:$B,#REF!,'[1]Base Datos'!$D:$D,#REF!)</f>
        <v>0</v>
      </c>
      <c r="AG346" s="62">
        <f>SUMIFS('[1]Base Datos'!$N:$N,'[1]Base Datos'!$B:$B,#REF!,'[1]Base Datos'!$D:$D,#REF!)</f>
        <v>0</v>
      </c>
      <c r="AH346" s="35">
        <f>SUMIFS('[1]Base Datos'!$N:$N,'[1]Base Datos'!$B:$B,#REF!,'[1]Base Datos'!$D:$D,#REF!)</f>
        <v>0</v>
      </c>
      <c r="AI346" s="67"/>
    </row>
    <row r="347" spans="1:35" hidden="1">
      <c r="A347" s="14" t="s">
        <v>35</v>
      </c>
      <c r="B347" s="12">
        <f t="shared" si="30"/>
        <v>0</v>
      </c>
      <c r="C347" s="13">
        <v>11278.65320310186</v>
      </c>
      <c r="D347" s="13">
        <f t="shared" si="31"/>
        <v>0</v>
      </c>
      <c r="E347" s="34">
        <f>SUMIFS('[1]Base Datos'!$O:$O,'[1]Base Datos'!$B:$B,#REF!,'[1]Base Datos'!$D:$D,#REF!)</f>
        <v>0</v>
      </c>
      <c r="F347" s="34">
        <f>SUMIFS('[1]Base Datos'!$O:$O,'[1]Base Datos'!$B:$B,#REF!,'[1]Base Datos'!$D:$D,#REF!)</f>
        <v>0</v>
      </c>
      <c r="G347" s="34">
        <f>SUMIFS('[1]Base Datos'!$O:$O,'[1]Base Datos'!$B:$B,#REF!,'[1]Base Datos'!$D:$D,#REF!)</f>
        <v>0</v>
      </c>
      <c r="H347" s="35">
        <f>SUMIFS('[1]Base Datos'!$O:$O,'[1]Base Datos'!$B:$B,#REF!,'[1]Base Datos'!$D:$D,#REF!)</f>
        <v>0</v>
      </c>
      <c r="I347" s="35">
        <f>SUMIFS('[1]Base Datos'!$O:$O,'[1]Base Datos'!$B:$B,#REF!,'[1]Base Datos'!$D:$D,#REF!)</f>
        <v>0</v>
      </c>
      <c r="J347" s="34">
        <f>SUMIFS('[1]Base Datos'!$O:$O,'[1]Base Datos'!$B:$B,#REF!,'[1]Base Datos'!$D:$D,#REF!)</f>
        <v>0</v>
      </c>
      <c r="K347" s="34">
        <f>SUMIFS('[1]Base Datos'!$O:$O,'[1]Base Datos'!$B:$B,#REF!,'[1]Base Datos'!$D:$D,#REF!)</f>
        <v>0</v>
      </c>
      <c r="L347" s="34">
        <f>SUMIFS('[1]Base Datos'!$O:$O,'[1]Base Datos'!$B:$B,#REF!,'[1]Base Datos'!$D:$D,#REF!)</f>
        <v>0</v>
      </c>
      <c r="M347" s="34">
        <f>SUMIFS('[1]Base Datos'!$O:$O,'[1]Base Datos'!$B:$B,#REF!,'[1]Base Datos'!$D:$D,#REF!)</f>
        <v>0</v>
      </c>
      <c r="N347" s="35">
        <f>SUMIFS('[1]Base Datos'!$O:$O,'[1]Base Datos'!$B:$B,#REF!,'[1]Base Datos'!$D:$D,#REF!)</f>
        <v>0</v>
      </c>
      <c r="O347" s="35">
        <f>SUMIFS('[1]Base Datos'!$O:$O,'[1]Base Datos'!$B:$B,#REF!,'[1]Base Datos'!$D:$D,#REF!)</f>
        <v>0</v>
      </c>
      <c r="P347" s="35">
        <f>SUMIFS('[1]Base Datos'!$O:$O,'[1]Base Datos'!$B:$B,#REF!,'[1]Base Datos'!$D:$D,#REF!)</f>
        <v>0</v>
      </c>
      <c r="Q347" s="34">
        <f>SUMIFS('[1]Base Datos'!$O:$O,'[1]Base Datos'!$B:$B,#REF!,'[1]Base Datos'!$D:$D,#REF!)</f>
        <v>0</v>
      </c>
      <c r="R347" s="34">
        <f>SUMIFS('[1]Base Datos'!$O:$O,'[1]Base Datos'!$B:$B,#REF!,'[1]Base Datos'!$D:$D,#REF!)</f>
        <v>0</v>
      </c>
      <c r="S347" s="34">
        <f>SUMIFS('[1]Base Datos'!$O:$O,'[1]Base Datos'!$B:$B,#REF!,'[1]Base Datos'!$D:$D,#REF!)</f>
        <v>0</v>
      </c>
      <c r="T347" s="34">
        <f>SUMIFS('[1]Base Datos'!$O:$O,'[1]Base Datos'!$B:$B,#REF!,'[1]Base Datos'!$D:$D,#REF!)</f>
        <v>0</v>
      </c>
      <c r="U347" s="34">
        <f>SUMIFS('[1]Base Datos'!$O:$O,'[1]Base Datos'!$B:$B,#REF!,'[1]Base Datos'!$D:$D,#REF!)</f>
        <v>0</v>
      </c>
      <c r="V347" s="35">
        <f>SUMIFS('[1]Base Datos'!$O:$O,'[1]Base Datos'!$B:$B,#REF!,'[1]Base Datos'!$D:$D,#REF!)</f>
        <v>0</v>
      </c>
      <c r="W347" s="35">
        <f>SUMIFS('[1]Base Datos'!$O:$O,'[1]Base Datos'!$B:$B,#REF!,'[1]Base Datos'!$D:$D,#REF!)</f>
        <v>0</v>
      </c>
      <c r="X347" s="34">
        <f>SUMIFS('[1]Base Datos'!$O:$O,'[1]Base Datos'!$B:$B,#REF!,'[1]Base Datos'!$D:$D,#REF!)</f>
        <v>0</v>
      </c>
      <c r="Y347" s="34">
        <f>SUMIFS('[1]Base Datos'!$O:$O,'[1]Base Datos'!$B:$B,#REF!,'[1]Base Datos'!$D:$D,#REF!)</f>
        <v>0</v>
      </c>
      <c r="Z347" s="34">
        <f>SUMIFS('[1]Base Datos'!$O:$O,'[1]Base Datos'!$B:$B,#REF!,'[1]Base Datos'!$D:$D,#REF!)</f>
        <v>0</v>
      </c>
      <c r="AA347" s="34">
        <f>SUMIFS('[1]Base Datos'!$O:$O,'[1]Base Datos'!$B:$B,#REF!,'[1]Base Datos'!$D:$D,#REF!)</f>
        <v>0</v>
      </c>
      <c r="AB347" s="34">
        <f>SUMIFS('[1]Base Datos'!$O:$O,'[1]Base Datos'!$B:$B,#REF!,'[1]Base Datos'!$D:$D,#REF!)</f>
        <v>0</v>
      </c>
      <c r="AC347" s="35">
        <f>SUMIFS('[1]Base Datos'!$O:$O,'[1]Base Datos'!$B:$B,#REF!,'[1]Base Datos'!$D:$D,#REF!)</f>
        <v>0</v>
      </c>
      <c r="AD347" s="35">
        <f>SUMIFS('[1]Base Datos'!$O:$O,'[1]Base Datos'!$B:$B,#REF!,'[1]Base Datos'!$D:$D,#REF!)</f>
        <v>0</v>
      </c>
      <c r="AE347" s="34">
        <f>SUMIFS('[1]Base Datos'!$O:$O,'[1]Base Datos'!$B:$B,#REF!,'[1]Base Datos'!$D:$D,#REF!)</f>
        <v>0</v>
      </c>
      <c r="AF347" s="34">
        <f>SUMIFS('[1]Base Datos'!$O:$O,'[1]Base Datos'!$B:$B,#REF!,'[1]Base Datos'!$D:$D,#REF!)</f>
        <v>0</v>
      </c>
      <c r="AG347" s="62">
        <f>SUMIFS('[1]Base Datos'!$O:$O,'[1]Base Datos'!$B:$B,#REF!,'[1]Base Datos'!$D:$D,#REF!)</f>
        <v>0</v>
      </c>
      <c r="AH347" s="35">
        <f>SUMIFS('[1]Base Datos'!$O:$O,'[1]Base Datos'!$B:$B,#REF!,'[1]Base Datos'!$D:$D,#REF!)</f>
        <v>0</v>
      </c>
      <c r="AI347" s="67"/>
    </row>
    <row r="348" spans="1:35" hidden="1">
      <c r="A348" s="14" t="s">
        <v>36</v>
      </c>
      <c r="B348" s="12">
        <f t="shared" si="30"/>
        <v>0</v>
      </c>
      <c r="C348" s="13">
        <v>15038.20427080248</v>
      </c>
      <c r="D348" s="13">
        <f t="shared" si="31"/>
        <v>0</v>
      </c>
      <c r="E348" s="34">
        <f>SUMIFS('[1]Base Datos'!$P:$P,'[1]Base Datos'!$B:$B,#REF!,'[1]Base Datos'!$D:$D,#REF!)</f>
        <v>0</v>
      </c>
      <c r="F348" s="34">
        <f>SUMIFS('[1]Base Datos'!$P:$P,'[1]Base Datos'!$B:$B,#REF!,'[1]Base Datos'!$D:$D,#REF!)</f>
        <v>0</v>
      </c>
      <c r="G348" s="34">
        <f>SUMIFS('[1]Base Datos'!$P:$P,'[1]Base Datos'!$B:$B,#REF!,'[1]Base Datos'!$D:$D,#REF!)</f>
        <v>0</v>
      </c>
      <c r="H348" s="35">
        <f>SUMIFS('[1]Base Datos'!$P:$P,'[1]Base Datos'!$B:$B,#REF!,'[1]Base Datos'!$D:$D,#REF!)</f>
        <v>0</v>
      </c>
      <c r="I348" s="35">
        <f>SUMIFS('[1]Base Datos'!$P:$P,'[1]Base Datos'!$B:$B,#REF!,'[1]Base Datos'!$D:$D,#REF!)</f>
        <v>0</v>
      </c>
      <c r="J348" s="34">
        <f>SUMIFS('[1]Base Datos'!$P:$P,'[1]Base Datos'!$B:$B,#REF!,'[1]Base Datos'!$D:$D,#REF!)</f>
        <v>0</v>
      </c>
      <c r="K348" s="34">
        <f>SUMIFS('[1]Base Datos'!$P:$P,'[1]Base Datos'!$B:$B,#REF!,'[1]Base Datos'!$D:$D,#REF!)</f>
        <v>0</v>
      </c>
      <c r="L348" s="34">
        <f>SUMIFS('[1]Base Datos'!$P:$P,'[1]Base Datos'!$B:$B,#REF!,'[1]Base Datos'!$D:$D,#REF!)</f>
        <v>0</v>
      </c>
      <c r="M348" s="34">
        <f>SUMIFS('[1]Base Datos'!$P:$P,'[1]Base Datos'!$B:$B,#REF!,'[1]Base Datos'!$D:$D,#REF!)</f>
        <v>0</v>
      </c>
      <c r="N348" s="35">
        <f>SUMIFS('[1]Base Datos'!$P:$P,'[1]Base Datos'!$B:$B,#REF!,'[1]Base Datos'!$D:$D,#REF!)</f>
        <v>0</v>
      </c>
      <c r="O348" s="35">
        <f>SUMIFS('[1]Base Datos'!$P:$P,'[1]Base Datos'!$B:$B,#REF!,'[1]Base Datos'!$D:$D,#REF!)</f>
        <v>0</v>
      </c>
      <c r="P348" s="35">
        <f>SUMIFS('[1]Base Datos'!$P:$P,'[1]Base Datos'!$B:$B,#REF!,'[1]Base Datos'!$D:$D,#REF!)</f>
        <v>0</v>
      </c>
      <c r="Q348" s="34">
        <f>SUMIFS('[1]Base Datos'!$P:$P,'[1]Base Datos'!$B:$B,#REF!,'[1]Base Datos'!$D:$D,#REF!)</f>
        <v>0</v>
      </c>
      <c r="R348" s="34">
        <f>SUMIFS('[1]Base Datos'!$P:$P,'[1]Base Datos'!$B:$B,#REF!,'[1]Base Datos'!$D:$D,#REF!)</f>
        <v>0</v>
      </c>
      <c r="S348" s="34">
        <f>SUMIFS('[1]Base Datos'!$P:$P,'[1]Base Datos'!$B:$B,#REF!,'[1]Base Datos'!$D:$D,#REF!)</f>
        <v>0</v>
      </c>
      <c r="T348" s="34">
        <f>SUMIFS('[1]Base Datos'!$P:$P,'[1]Base Datos'!$B:$B,#REF!,'[1]Base Datos'!$D:$D,#REF!)</f>
        <v>0</v>
      </c>
      <c r="U348" s="34">
        <f>SUMIFS('[1]Base Datos'!$P:$P,'[1]Base Datos'!$B:$B,#REF!,'[1]Base Datos'!$D:$D,#REF!)</f>
        <v>0</v>
      </c>
      <c r="V348" s="35">
        <f>SUMIFS('[1]Base Datos'!$P:$P,'[1]Base Datos'!$B:$B,#REF!,'[1]Base Datos'!$D:$D,#REF!)</f>
        <v>0</v>
      </c>
      <c r="W348" s="35">
        <f>SUMIFS('[1]Base Datos'!$P:$P,'[1]Base Datos'!$B:$B,#REF!,'[1]Base Datos'!$D:$D,#REF!)</f>
        <v>0</v>
      </c>
      <c r="X348" s="34">
        <f>SUMIFS('[1]Base Datos'!$P:$P,'[1]Base Datos'!$B:$B,#REF!,'[1]Base Datos'!$D:$D,#REF!)</f>
        <v>0</v>
      </c>
      <c r="Y348" s="34">
        <f>SUMIFS('[1]Base Datos'!$P:$P,'[1]Base Datos'!$B:$B,#REF!,'[1]Base Datos'!$D:$D,#REF!)</f>
        <v>0</v>
      </c>
      <c r="Z348" s="34">
        <f>SUMIFS('[1]Base Datos'!$P:$P,'[1]Base Datos'!$B:$B,#REF!,'[1]Base Datos'!$D:$D,#REF!)</f>
        <v>0</v>
      </c>
      <c r="AA348" s="34">
        <f>SUMIFS('[1]Base Datos'!$P:$P,'[1]Base Datos'!$B:$B,#REF!,'[1]Base Datos'!$D:$D,#REF!)</f>
        <v>0</v>
      </c>
      <c r="AB348" s="34">
        <f>SUMIFS('[1]Base Datos'!$P:$P,'[1]Base Datos'!$B:$B,#REF!,'[1]Base Datos'!$D:$D,#REF!)</f>
        <v>0</v>
      </c>
      <c r="AC348" s="35">
        <f>SUMIFS('[1]Base Datos'!$P:$P,'[1]Base Datos'!$B:$B,#REF!,'[1]Base Datos'!$D:$D,#REF!)</f>
        <v>0</v>
      </c>
      <c r="AD348" s="35">
        <f>SUMIFS('[1]Base Datos'!$P:$P,'[1]Base Datos'!$B:$B,#REF!,'[1]Base Datos'!$D:$D,#REF!)</f>
        <v>0</v>
      </c>
      <c r="AE348" s="34">
        <f>SUMIFS('[1]Base Datos'!$P:$P,'[1]Base Datos'!$B:$B,#REF!,'[1]Base Datos'!$D:$D,#REF!)</f>
        <v>0</v>
      </c>
      <c r="AF348" s="34">
        <f>SUMIFS('[1]Base Datos'!$P:$P,'[1]Base Datos'!$B:$B,#REF!,'[1]Base Datos'!$D:$D,#REF!)</f>
        <v>0</v>
      </c>
      <c r="AG348" s="62">
        <f>SUMIFS('[1]Base Datos'!$P:$P,'[1]Base Datos'!$B:$B,#REF!,'[1]Base Datos'!$D:$D,#REF!)</f>
        <v>0</v>
      </c>
      <c r="AH348" s="35">
        <f>SUMIFS('[1]Base Datos'!$P:$P,'[1]Base Datos'!$B:$B,#REF!,'[1]Base Datos'!$D:$D,#REF!)</f>
        <v>0</v>
      </c>
      <c r="AI348" s="67"/>
    </row>
    <row r="349" spans="1:35" hidden="1">
      <c r="A349" s="14" t="s">
        <v>37</v>
      </c>
      <c r="B349" s="12">
        <f t="shared" si="30"/>
        <v>0</v>
      </c>
      <c r="C349" s="13">
        <v>3759.55106770062</v>
      </c>
      <c r="D349" s="13">
        <f t="shared" si="31"/>
        <v>0</v>
      </c>
      <c r="E349" s="34">
        <f>SUMIFS('[1]Base Datos'!$Q:$Q,'[1]Base Datos'!$B:$B,#REF!,'[1]Base Datos'!$D:$D,#REF!)</f>
        <v>0</v>
      </c>
      <c r="F349" s="34">
        <f>SUMIFS('[1]Base Datos'!$Q:$Q,'[1]Base Datos'!$B:$B,#REF!,'[1]Base Datos'!$D:$D,#REF!)</f>
        <v>0</v>
      </c>
      <c r="G349" s="34">
        <f>SUMIFS('[1]Base Datos'!$Q:$Q,'[1]Base Datos'!$B:$B,#REF!,'[1]Base Datos'!$D:$D,#REF!)</f>
        <v>0</v>
      </c>
      <c r="H349" s="35">
        <f>SUMIFS('[1]Base Datos'!$Q:$Q,'[1]Base Datos'!$B:$B,#REF!,'[1]Base Datos'!$D:$D,#REF!)</f>
        <v>0</v>
      </c>
      <c r="I349" s="35">
        <f>SUMIFS('[1]Base Datos'!$Q:$Q,'[1]Base Datos'!$B:$B,#REF!,'[1]Base Datos'!$D:$D,#REF!)</f>
        <v>0</v>
      </c>
      <c r="J349" s="34">
        <f>SUMIFS('[1]Base Datos'!$Q:$Q,'[1]Base Datos'!$B:$B,#REF!,'[1]Base Datos'!$D:$D,#REF!)</f>
        <v>0</v>
      </c>
      <c r="K349" s="34">
        <f>SUMIFS('[1]Base Datos'!$Q:$Q,'[1]Base Datos'!$B:$B,#REF!,'[1]Base Datos'!$D:$D,#REF!)</f>
        <v>0</v>
      </c>
      <c r="L349" s="34">
        <f>SUMIFS('[1]Base Datos'!$Q:$Q,'[1]Base Datos'!$B:$B,#REF!,'[1]Base Datos'!$D:$D,#REF!)</f>
        <v>0</v>
      </c>
      <c r="M349" s="34">
        <f>SUMIFS('[1]Base Datos'!$Q:$Q,'[1]Base Datos'!$B:$B,#REF!,'[1]Base Datos'!$D:$D,#REF!)</f>
        <v>0</v>
      </c>
      <c r="N349" s="35">
        <f>SUMIFS('[1]Base Datos'!$Q:$Q,'[1]Base Datos'!$B:$B,#REF!,'[1]Base Datos'!$D:$D,#REF!)</f>
        <v>0</v>
      </c>
      <c r="O349" s="35">
        <f>SUMIFS('[1]Base Datos'!$Q:$Q,'[1]Base Datos'!$B:$B,#REF!,'[1]Base Datos'!$D:$D,#REF!)</f>
        <v>0</v>
      </c>
      <c r="P349" s="35">
        <f>SUMIFS('[1]Base Datos'!$Q:$Q,'[1]Base Datos'!$B:$B,#REF!,'[1]Base Datos'!$D:$D,#REF!)</f>
        <v>0</v>
      </c>
      <c r="Q349" s="34">
        <f>SUMIFS('[1]Base Datos'!$Q:$Q,'[1]Base Datos'!$B:$B,#REF!,'[1]Base Datos'!$D:$D,#REF!)</f>
        <v>0</v>
      </c>
      <c r="R349" s="34">
        <f>SUMIFS('[1]Base Datos'!$Q:$Q,'[1]Base Datos'!$B:$B,#REF!,'[1]Base Datos'!$D:$D,#REF!)</f>
        <v>0</v>
      </c>
      <c r="S349" s="34">
        <f>SUMIFS('[1]Base Datos'!$Q:$Q,'[1]Base Datos'!$B:$B,#REF!,'[1]Base Datos'!$D:$D,#REF!)</f>
        <v>0</v>
      </c>
      <c r="T349" s="34">
        <f>SUMIFS('[1]Base Datos'!$Q:$Q,'[1]Base Datos'!$B:$B,#REF!,'[1]Base Datos'!$D:$D,#REF!)</f>
        <v>0</v>
      </c>
      <c r="U349" s="34">
        <f>SUMIFS('[1]Base Datos'!$Q:$Q,'[1]Base Datos'!$B:$B,#REF!,'[1]Base Datos'!$D:$D,#REF!)</f>
        <v>0</v>
      </c>
      <c r="V349" s="35">
        <f>SUMIFS('[1]Base Datos'!$Q:$Q,'[1]Base Datos'!$B:$B,#REF!,'[1]Base Datos'!$D:$D,#REF!)</f>
        <v>0</v>
      </c>
      <c r="W349" s="35">
        <f>SUMIFS('[1]Base Datos'!$Q:$Q,'[1]Base Datos'!$B:$B,#REF!,'[1]Base Datos'!$D:$D,#REF!)</f>
        <v>0</v>
      </c>
      <c r="X349" s="34">
        <f>SUMIFS('[1]Base Datos'!$Q:$Q,'[1]Base Datos'!$B:$B,#REF!,'[1]Base Datos'!$D:$D,#REF!)</f>
        <v>0</v>
      </c>
      <c r="Y349" s="34">
        <f>SUMIFS('[1]Base Datos'!$Q:$Q,'[1]Base Datos'!$B:$B,#REF!,'[1]Base Datos'!$D:$D,#REF!)</f>
        <v>0</v>
      </c>
      <c r="Z349" s="34">
        <f>SUMIFS('[1]Base Datos'!$Q:$Q,'[1]Base Datos'!$B:$B,#REF!,'[1]Base Datos'!$D:$D,#REF!)</f>
        <v>0</v>
      </c>
      <c r="AA349" s="34">
        <f>SUMIFS('[1]Base Datos'!$Q:$Q,'[1]Base Datos'!$B:$B,#REF!,'[1]Base Datos'!$D:$D,#REF!)</f>
        <v>0</v>
      </c>
      <c r="AB349" s="34">
        <f>SUMIFS('[1]Base Datos'!$Q:$Q,'[1]Base Datos'!$B:$B,#REF!,'[1]Base Datos'!$D:$D,#REF!)</f>
        <v>0</v>
      </c>
      <c r="AC349" s="35">
        <f>SUMIFS('[1]Base Datos'!$Q:$Q,'[1]Base Datos'!$B:$B,#REF!,'[1]Base Datos'!$D:$D,#REF!)</f>
        <v>0</v>
      </c>
      <c r="AD349" s="35">
        <f>SUMIFS('[1]Base Datos'!$Q:$Q,'[1]Base Datos'!$B:$B,#REF!,'[1]Base Datos'!$D:$D,#REF!)</f>
        <v>0</v>
      </c>
      <c r="AE349" s="34">
        <f>SUMIFS('[1]Base Datos'!$Q:$Q,'[1]Base Datos'!$B:$B,#REF!,'[1]Base Datos'!$D:$D,#REF!)</f>
        <v>0</v>
      </c>
      <c r="AF349" s="34">
        <f>SUMIFS('[1]Base Datos'!$Q:$Q,'[1]Base Datos'!$B:$B,#REF!,'[1]Base Datos'!$D:$D,#REF!)</f>
        <v>0</v>
      </c>
      <c r="AG349" s="62">
        <f>SUMIFS('[1]Base Datos'!$Q:$Q,'[1]Base Datos'!$B:$B,#REF!,'[1]Base Datos'!$D:$D,#REF!)</f>
        <v>0</v>
      </c>
      <c r="AH349" s="35">
        <f>SUMIFS('[1]Base Datos'!$Q:$Q,'[1]Base Datos'!$B:$B,#REF!,'[1]Base Datos'!$D:$D,#REF!)</f>
        <v>0</v>
      </c>
      <c r="AI349" s="67"/>
    </row>
    <row r="350" spans="1:35" hidden="1">
      <c r="A350" s="14" t="s">
        <v>38</v>
      </c>
      <c r="B350" s="12">
        <f t="shared" si="30"/>
        <v>0</v>
      </c>
      <c r="C350" s="13">
        <v>6578.9212946479201</v>
      </c>
      <c r="D350" s="13">
        <f t="shared" si="31"/>
        <v>0</v>
      </c>
      <c r="E350" s="34">
        <f>SUMIFS('[1]Base Datos'!$R:$R,'[1]Base Datos'!$B:$B,#REF!,'[1]Base Datos'!$D:$D,#REF!)</f>
        <v>0</v>
      </c>
      <c r="F350" s="34">
        <f>SUMIFS('[1]Base Datos'!$R:$R,'[1]Base Datos'!$B:$B,#REF!,'[1]Base Datos'!$D:$D,#REF!)</f>
        <v>0</v>
      </c>
      <c r="G350" s="34">
        <f>SUMIFS('[1]Base Datos'!$R:$R,'[1]Base Datos'!$B:$B,#REF!,'[1]Base Datos'!$D:$D,#REF!)</f>
        <v>0</v>
      </c>
      <c r="H350" s="35">
        <f>SUMIFS('[1]Base Datos'!$R:$R,'[1]Base Datos'!$B:$B,#REF!,'[1]Base Datos'!$D:$D,#REF!)</f>
        <v>0</v>
      </c>
      <c r="I350" s="35">
        <f>SUMIFS('[1]Base Datos'!$R:$R,'[1]Base Datos'!$B:$B,#REF!,'[1]Base Datos'!$D:$D,#REF!)</f>
        <v>0</v>
      </c>
      <c r="J350" s="34">
        <f>SUMIFS('[1]Base Datos'!$R:$R,'[1]Base Datos'!$B:$B,#REF!,'[1]Base Datos'!$D:$D,#REF!)</f>
        <v>0</v>
      </c>
      <c r="K350" s="34">
        <f>SUMIFS('[1]Base Datos'!$R:$R,'[1]Base Datos'!$B:$B,#REF!,'[1]Base Datos'!$D:$D,#REF!)</f>
        <v>0</v>
      </c>
      <c r="L350" s="34">
        <f>SUMIFS('[1]Base Datos'!$R:$R,'[1]Base Datos'!$B:$B,#REF!,'[1]Base Datos'!$D:$D,#REF!)</f>
        <v>0</v>
      </c>
      <c r="M350" s="34">
        <f>SUMIFS('[1]Base Datos'!$R:$R,'[1]Base Datos'!$B:$B,#REF!,'[1]Base Datos'!$D:$D,#REF!)</f>
        <v>0</v>
      </c>
      <c r="N350" s="35">
        <f>SUMIFS('[1]Base Datos'!$R:$R,'[1]Base Datos'!$B:$B,#REF!,'[1]Base Datos'!$D:$D,#REF!)</f>
        <v>0</v>
      </c>
      <c r="O350" s="35">
        <f>SUMIFS('[1]Base Datos'!$R:$R,'[1]Base Datos'!$B:$B,#REF!,'[1]Base Datos'!$D:$D,#REF!)</f>
        <v>0</v>
      </c>
      <c r="P350" s="35">
        <f>SUMIFS('[1]Base Datos'!$R:$R,'[1]Base Datos'!$B:$B,#REF!,'[1]Base Datos'!$D:$D,#REF!)</f>
        <v>0</v>
      </c>
      <c r="Q350" s="34">
        <f>SUMIFS('[1]Base Datos'!$R:$R,'[1]Base Datos'!$B:$B,#REF!,'[1]Base Datos'!$D:$D,#REF!)</f>
        <v>0</v>
      </c>
      <c r="R350" s="34">
        <f>SUMIFS('[1]Base Datos'!$R:$R,'[1]Base Datos'!$B:$B,#REF!,'[1]Base Datos'!$D:$D,#REF!)</f>
        <v>0</v>
      </c>
      <c r="S350" s="34">
        <f>SUMIFS('[1]Base Datos'!$R:$R,'[1]Base Datos'!$B:$B,#REF!,'[1]Base Datos'!$D:$D,#REF!)</f>
        <v>0</v>
      </c>
      <c r="T350" s="34">
        <f>SUMIFS('[1]Base Datos'!$R:$R,'[1]Base Datos'!$B:$B,#REF!,'[1]Base Datos'!$D:$D,#REF!)</f>
        <v>0</v>
      </c>
      <c r="U350" s="34">
        <f>SUMIFS('[1]Base Datos'!$R:$R,'[1]Base Datos'!$B:$B,#REF!,'[1]Base Datos'!$D:$D,#REF!)</f>
        <v>0</v>
      </c>
      <c r="V350" s="35">
        <f>SUMIFS('[1]Base Datos'!$R:$R,'[1]Base Datos'!$B:$B,#REF!,'[1]Base Datos'!$D:$D,#REF!)</f>
        <v>0</v>
      </c>
      <c r="W350" s="35">
        <f>SUMIFS('[1]Base Datos'!$R:$R,'[1]Base Datos'!$B:$B,#REF!,'[1]Base Datos'!$D:$D,#REF!)</f>
        <v>0</v>
      </c>
      <c r="X350" s="34">
        <f>SUMIFS('[1]Base Datos'!$R:$R,'[1]Base Datos'!$B:$B,#REF!,'[1]Base Datos'!$D:$D,#REF!)</f>
        <v>0</v>
      </c>
      <c r="Y350" s="34">
        <f>SUMIFS('[1]Base Datos'!$R:$R,'[1]Base Datos'!$B:$B,#REF!,'[1]Base Datos'!$D:$D,#REF!)</f>
        <v>0</v>
      </c>
      <c r="Z350" s="34">
        <f>SUMIFS('[1]Base Datos'!$R:$R,'[1]Base Datos'!$B:$B,#REF!,'[1]Base Datos'!$D:$D,#REF!)</f>
        <v>0</v>
      </c>
      <c r="AA350" s="34">
        <f>SUMIFS('[1]Base Datos'!$R:$R,'[1]Base Datos'!$B:$B,#REF!,'[1]Base Datos'!$D:$D,#REF!)</f>
        <v>0</v>
      </c>
      <c r="AB350" s="34">
        <f>SUMIFS('[1]Base Datos'!$R:$R,'[1]Base Datos'!$B:$B,#REF!,'[1]Base Datos'!$D:$D,#REF!)</f>
        <v>0</v>
      </c>
      <c r="AC350" s="35">
        <f>SUMIFS('[1]Base Datos'!$R:$R,'[1]Base Datos'!$B:$B,#REF!,'[1]Base Datos'!$D:$D,#REF!)</f>
        <v>0</v>
      </c>
      <c r="AD350" s="35">
        <f>SUMIFS('[1]Base Datos'!$R:$R,'[1]Base Datos'!$B:$B,#REF!,'[1]Base Datos'!$D:$D,#REF!)</f>
        <v>0</v>
      </c>
      <c r="AE350" s="34">
        <f>SUMIFS('[1]Base Datos'!$R:$R,'[1]Base Datos'!$B:$B,#REF!,'[1]Base Datos'!$D:$D,#REF!)</f>
        <v>0</v>
      </c>
      <c r="AF350" s="34">
        <f>SUMIFS('[1]Base Datos'!$R:$R,'[1]Base Datos'!$B:$B,#REF!,'[1]Base Datos'!$D:$D,#REF!)</f>
        <v>0</v>
      </c>
      <c r="AG350" s="62">
        <f>SUMIFS('[1]Base Datos'!$R:$R,'[1]Base Datos'!$B:$B,#REF!,'[1]Base Datos'!$D:$D,#REF!)</f>
        <v>0</v>
      </c>
      <c r="AH350" s="35">
        <f>SUMIFS('[1]Base Datos'!$R:$R,'[1]Base Datos'!$B:$B,#REF!,'[1]Base Datos'!$D:$D,#REF!)</f>
        <v>0</v>
      </c>
      <c r="AI350" s="67"/>
    </row>
    <row r="351" spans="1:35" hidden="1">
      <c r="A351" s="14" t="s">
        <v>39</v>
      </c>
      <c r="B351" s="12">
        <f t="shared" si="30"/>
        <v>0</v>
      </c>
      <c r="C351" s="13">
        <v>7519.10213540124</v>
      </c>
      <c r="D351" s="13">
        <f t="shared" si="31"/>
        <v>0</v>
      </c>
      <c r="E351" s="34">
        <f>SUMIFS('[1]Base Datos'!$S:$S,'[1]Base Datos'!$B:$B,#REF!,'[1]Base Datos'!$D:$D,#REF!)</f>
        <v>0</v>
      </c>
      <c r="F351" s="34">
        <f>SUMIFS('[1]Base Datos'!$S:$S,'[1]Base Datos'!$B:$B,#REF!,'[1]Base Datos'!$D:$D,#REF!)</f>
        <v>0</v>
      </c>
      <c r="G351" s="34">
        <f>SUMIFS('[1]Base Datos'!$S:$S,'[1]Base Datos'!$B:$B,#REF!,'[1]Base Datos'!$D:$D,#REF!)</f>
        <v>0</v>
      </c>
      <c r="H351" s="35">
        <f>SUMIFS('[1]Base Datos'!$S:$S,'[1]Base Datos'!$B:$B,#REF!,'[1]Base Datos'!$D:$D,#REF!)</f>
        <v>0</v>
      </c>
      <c r="I351" s="35">
        <f>SUMIFS('[1]Base Datos'!$S:$S,'[1]Base Datos'!$B:$B,#REF!,'[1]Base Datos'!$D:$D,#REF!)</f>
        <v>0</v>
      </c>
      <c r="J351" s="34">
        <f>SUMIFS('[1]Base Datos'!$S:$S,'[1]Base Datos'!$B:$B,#REF!,'[1]Base Datos'!$D:$D,#REF!)</f>
        <v>0</v>
      </c>
      <c r="K351" s="34">
        <f>SUMIFS('[1]Base Datos'!$S:$S,'[1]Base Datos'!$B:$B,#REF!,'[1]Base Datos'!$D:$D,#REF!)</f>
        <v>0</v>
      </c>
      <c r="L351" s="34">
        <f>SUMIFS('[1]Base Datos'!$S:$S,'[1]Base Datos'!$B:$B,#REF!,'[1]Base Datos'!$D:$D,#REF!)</f>
        <v>0</v>
      </c>
      <c r="M351" s="34">
        <f>SUMIFS('[1]Base Datos'!$S:$S,'[1]Base Datos'!$B:$B,#REF!,'[1]Base Datos'!$D:$D,#REF!)</f>
        <v>0</v>
      </c>
      <c r="N351" s="35">
        <f>SUMIFS('[1]Base Datos'!$S:$S,'[1]Base Datos'!$B:$B,#REF!,'[1]Base Datos'!$D:$D,#REF!)</f>
        <v>0</v>
      </c>
      <c r="O351" s="35">
        <f>SUMIFS('[1]Base Datos'!$S:$S,'[1]Base Datos'!$B:$B,#REF!,'[1]Base Datos'!$D:$D,#REF!)</f>
        <v>0</v>
      </c>
      <c r="P351" s="35">
        <f>SUMIFS('[1]Base Datos'!$S:$S,'[1]Base Datos'!$B:$B,#REF!,'[1]Base Datos'!$D:$D,#REF!)</f>
        <v>0</v>
      </c>
      <c r="Q351" s="34">
        <f>SUMIFS('[1]Base Datos'!$S:$S,'[1]Base Datos'!$B:$B,#REF!,'[1]Base Datos'!$D:$D,#REF!)</f>
        <v>0</v>
      </c>
      <c r="R351" s="34">
        <f>SUMIFS('[1]Base Datos'!$S:$S,'[1]Base Datos'!$B:$B,#REF!,'[1]Base Datos'!$D:$D,#REF!)</f>
        <v>0</v>
      </c>
      <c r="S351" s="34">
        <f>SUMIFS('[1]Base Datos'!$S:$S,'[1]Base Datos'!$B:$B,#REF!,'[1]Base Datos'!$D:$D,#REF!)</f>
        <v>0</v>
      </c>
      <c r="T351" s="34">
        <f>SUMIFS('[1]Base Datos'!$S:$S,'[1]Base Datos'!$B:$B,#REF!,'[1]Base Datos'!$D:$D,#REF!)</f>
        <v>0</v>
      </c>
      <c r="U351" s="34">
        <f>SUMIFS('[1]Base Datos'!$S:$S,'[1]Base Datos'!$B:$B,#REF!,'[1]Base Datos'!$D:$D,#REF!)</f>
        <v>0</v>
      </c>
      <c r="V351" s="35">
        <f>SUMIFS('[1]Base Datos'!$S:$S,'[1]Base Datos'!$B:$B,#REF!,'[1]Base Datos'!$D:$D,#REF!)</f>
        <v>0</v>
      </c>
      <c r="W351" s="35">
        <f>SUMIFS('[1]Base Datos'!$S:$S,'[1]Base Datos'!$B:$B,#REF!,'[1]Base Datos'!$D:$D,#REF!)</f>
        <v>0</v>
      </c>
      <c r="X351" s="34">
        <f>SUMIFS('[1]Base Datos'!$S:$S,'[1]Base Datos'!$B:$B,#REF!,'[1]Base Datos'!$D:$D,#REF!)</f>
        <v>0</v>
      </c>
      <c r="Y351" s="34">
        <f>SUMIFS('[1]Base Datos'!$S:$S,'[1]Base Datos'!$B:$B,#REF!,'[1]Base Datos'!$D:$D,#REF!)</f>
        <v>0</v>
      </c>
      <c r="Z351" s="34">
        <f>SUMIFS('[1]Base Datos'!$S:$S,'[1]Base Datos'!$B:$B,#REF!,'[1]Base Datos'!$D:$D,#REF!)</f>
        <v>0</v>
      </c>
      <c r="AA351" s="34">
        <f>SUMIFS('[1]Base Datos'!$S:$S,'[1]Base Datos'!$B:$B,#REF!,'[1]Base Datos'!$D:$D,#REF!)</f>
        <v>0</v>
      </c>
      <c r="AB351" s="34">
        <f>SUMIFS('[1]Base Datos'!$S:$S,'[1]Base Datos'!$B:$B,#REF!,'[1]Base Datos'!$D:$D,#REF!)</f>
        <v>0</v>
      </c>
      <c r="AC351" s="35">
        <f>SUMIFS('[1]Base Datos'!$S:$S,'[1]Base Datos'!$B:$B,#REF!,'[1]Base Datos'!$D:$D,#REF!)</f>
        <v>0</v>
      </c>
      <c r="AD351" s="35">
        <f>SUMIFS('[1]Base Datos'!$S:$S,'[1]Base Datos'!$B:$B,#REF!,'[1]Base Datos'!$D:$D,#REF!)</f>
        <v>0</v>
      </c>
      <c r="AE351" s="34">
        <f>SUMIFS('[1]Base Datos'!$S:$S,'[1]Base Datos'!$B:$B,#REF!,'[1]Base Datos'!$D:$D,#REF!)</f>
        <v>0</v>
      </c>
      <c r="AF351" s="34">
        <f>SUMIFS('[1]Base Datos'!$S:$S,'[1]Base Datos'!$B:$B,#REF!,'[1]Base Datos'!$D:$D,#REF!)</f>
        <v>0</v>
      </c>
      <c r="AG351" s="62">
        <f>SUMIFS('[1]Base Datos'!$S:$S,'[1]Base Datos'!$B:$B,#REF!,'[1]Base Datos'!$D:$D,#REF!)</f>
        <v>0</v>
      </c>
      <c r="AH351" s="35">
        <f>SUMIFS('[1]Base Datos'!$S:$S,'[1]Base Datos'!$B:$B,#REF!,'[1]Base Datos'!$D:$D,#REF!)</f>
        <v>0</v>
      </c>
      <c r="AI351" s="67"/>
    </row>
    <row r="352" spans="1:35" hidden="1">
      <c r="A352" s="14" t="s">
        <v>40</v>
      </c>
      <c r="B352" s="12">
        <f t="shared" si="30"/>
        <v>0</v>
      </c>
      <c r="C352" s="13">
        <v>14098.023430049159</v>
      </c>
      <c r="D352" s="13">
        <f t="shared" si="31"/>
        <v>0</v>
      </c>
      <c r="E352" s="34">
        <f>SUMIFS('[1]Base Datos'!$AA:$AA,'[1]Base Datos'!$B:$B,#REF!,'[1]Base Datos'!$D:$D,#REF!)</f>
        <v>0</v>
      </c>
      <c r="F352" s="34">
        <f>SUMIFS('[1]Base Datos'!$AA:$AA,'[1]Base Datos'!$B:$B,#REF!,'[1]Base Datos'!$D:$D,#REF!)</f>
        <v>0</v>
      </c>
      <c r="G352" s="34">
        <f>SUMIFS('[1]Base Datos'!$AA:$AA,'[1]Base Datos'!$B:$B,#REF!,'[1]Base Datos'!$D:$D,#REF!)</f>
        <v>0</v>
      </c>
      <c r="H352" s="35">
        <f>SUMIFS('[1]Base Datos'!$AA:$AA,'[1]Base Datos'!$B:$B,#REF!,'[1]Base Datos'!$D:$D,#REF!)</f>
        <v>0</v>
      </c>
      <c r="I352" s="35">
        <f>SUMIFS('[1]Base Datos'!$AA:$AA,'[1]Base Datos'!$B:$B,#REF!,'[1]Base Datos'!$D:$D,#REF!)</f>
        <v>0</v>
      </c>
      <c r="J352" s="34">
        <f>SUMIFS('[1]Base Datos'!$AA:$AA,'[1]Base Datos'!$B:$B,#REF!,'[1]Base Datos'!$D:$D,#REF!)</f>
        <v>0</v>
      </c>
      <c r="K352" s="34">
        <f>SUMIFS('[1]Base Datos'!$AA:$AA,'[1]Base Datos'!$B:$B,#REF!,'[1]Base Datos'!$D:$D,#REF!)</f>
        <v>0</v>
      </c>
      <c r="L352" s="34">
        <f>SUMIFS('[1]Base Datos'!$AA:$AA,'[1]Base Datos'!$B:$B,#REF!,'[1]Base Datos'!$D:$D,#REF!)</f>
        <v>0</v>
      </c>
      <c r="M352" s="34">
        <f>SUMIFS('[1]Base Datos'!$AA:$AA,'[1]Base Datos'!$B:$B,#REF!,'[1]Base Datos'!$D:$D,#REF!)</f>
        <v>0</v>
      </c>
      <c r="N352" s="35">
        <f>SUMIFS('[1]Base Datos'!$AA:$AA,'[1]Base Datos'!$B:$B,#REF!,'[1]Base Datos'!$D:$D,#REF!)</f>
        <v>0</v>
      </c>
      <c r="O352" s="35">
        <f>SUMIFS('[1]Base Datos'!$AA:$AA,'[1]Base Datos'!$B:$B,#REF!,'[1]Base Datos'!$D:$D,#REF!)</f>
        <v>0</v>
      </c>
      <c r="P352" s="35">
        <f>SUMIFS('[1]Base Datos'!$AA:$AA,'[1]Base Datos'!$B:$B,#REF!,'[1]Base Datos'!$D:$D,#REF!)</f>
        <v>0</v>
      </c>
      <c r="Q352" s="34">
        <f>SUMIFS('[1]Base Datos'!$AA:$AA,'[1]Base Datos'!$B:$B,#REF!,'[1]Base Datos'!$D:$D,#REF!)</f>
        <v>0</v>
      </c>
      <c r="R352" s="34">
        <f>SUMIFS('[1]Base Datos'!$AA:$AA,'[1]Base Datos'!$B:$B,#REF!,'[1]Base Datos'!$D:$D,#REF!)</f>
        <v>0</v>
      </c>
      <c r="S352" s="34">
        <f>SUMIFS('[1]Base Datos'!$AA:$AA,'[1]Base Datos'!$B:$B,#REF!,'[1]Base Datos'!$D:$D,#REF!)</f>
        <v>0</v>
      </c>
      <c r="T352" s="34">
        <f>SUMIFS('[1]Base Datos'!$AA:$AA,'[1]Base Datos'!$B:$B,#REF!,'[1]Base Datos'!$D:$D,#REF!)</f>
        <v>0</v>
      </c>
      <c r="U352" s="34">
        <f>SUMIFS('[1]Base Datos'!$AA:$AA,'[1]Base Datos'!$B:$B,#REF!,'[1]Base Datos'!$D:$D,#REF!)</f>
        <v>0</v>
      </c>
      <c r="V352" s="35">
        <f>SUMIFS('[1]Base Datos'!$AA:$AA,'[1]Base Datos'!$B:$B,#REF!,'[1]Base Datos'!$D:$D,#REF!)</f>
        <v>0</v>
      </c>
      <c r="W352" s="35">
        <f>SUMIFS('[1]Base Datos'!$AA:$AA,'[1]Base Datos'!$B:$B,#REF!,'[1]Base Datos'!$D:$D,#REF!)</f>
        <v>0</v>
      </c>
      <c r="X352" s="34">
        <f>SUMIFS('[1]Base Datos'!$AA:$AA,'[1]Base Datos'!$B:$B,#REF!,'[1]Base Datos'!$D:$D,#REF!)</f>
        <v>0</v>
      </c>
      <c r="Y352" s="34">
        <f>SUMIFS('[1]Base Datos'!$AA:$AA,'[1]Base Datos'!$B:$B,#REF!,'[1]Base Datos'!$D:$D,#REF!)</f>
        <v>0</v>
      </c>
      <c r="Z352" s="34">
        <f>SUMIFS('[1]Base Datos'!$AA:$AA,'[1]Base Datos'!$B:$B,#REF!,'[1]Base Datos'!$D:$D,#REF!)</f>
        <v>0</v>
      </c>
      <c r="AA352" s="34">
        <f>SUMIFS('[1]Base Datos'!$AA:$AA,'[1]Base Datos'!$B:$B,#REF!,'[1]Base Datos'!$D:$D,#REF!)</f>
        <v>0</v>
      </c>
      <c r="AB352" s="34">
        <f>SUMIFS('[1]Base Datos'!$AA:$AA,'[1]Base Datos'!$B:$B,#REF!,'[1]Base Datos'!$D:$D,#REF!)</f>
        <v>0</v>
      </c>
      <c r="AC352" s="35">
        <f>SUMIFS('[1]Base Datos'!$AA:$AA,'[1]Base Datos'!$B:$B,#REF!,'[1]Base Datos'!$D:$D,#REF!)</f>
        <v>0</v>
      </c>
      <c r="AD352" s="35">
        <f>SUMIFS('[1]Base Datos'!$AA:$AA,'[1]Base Datos'!$B:$B,#REF!,'[1]Base Datos'!$D:$D,#REF!)</f>
        <v>0</v>
      </c>
      <c r="AE352" s="34">
        <f>SUMIFS('[1]Base Datos'!$AA:$AA,'[1]Base Datos'!$B:$B,#REF!,'[1]Base Datos'!$D:$D,#REF!)</f>
        <v>0</v>
      </c>
      <c r="AF352" s="34">
        <f>SUMIFS('[1]Base Datos'!$AA:$AA,'[1]Base Datos'!$B:$B,#REF!,'[1]Base Datos'!$D:$D,#REF!)</f>
        <v>0</v>
      </c>
      <c r="AG352" s="62">
        <f>SUMIFS('[1]Base Datos'!$AA:$AA,'[1]Base Datos'!$B:$B,#REF!,'[1]Base Datos'!$D:$D,#REF!)</f>
        <v>0</v>
      </c>
      <c r="AH352" s="35">
        <f>SUMIFS('[1]Base Datos'!$AA:$AA,'[1]Base Datos'!$B:$B,#REF!,'[1]Base Datos'!$D:$D,#REF!)</f>
        <v>0</v>
      </c>
      <c r="AI352" s="67"/>
    </row>
    <row r="353" spans="1:35" hidden="1">
      <c r="A353" s="14" t="s">
        <v>41</v>
      </c>
      <c r="B353" s="12">
        <f t="shared" si="30"/>
        <v>0</v>
      </c>
      <c r="C353" s="13">
        <v>17857.574497749778</v>
      </c>
      <c r="D353" s="13">
        <f t="shared" si="31"/>
        <v>0</v>
      </c>
      <c r="E353" s="34">
        <f>SUMIFS('[1]Base Datos'!$AB:$AB,'[1]Base Datos'!$B:$B,#REF!,'[1]Base Datos'!$D:$D,#REF!)</f>
        <v>0</v>
      </c>
      <c r="F353" s="34">
        <f>SUMIFS('[1]Base Datos'!$AB:$AB,'[1]Base Datos'!$B:$B,#REF!,'[1]Base Datos'!$D:$D,#REF!)</f>
        <v>0</v>
      </c>
      <c r="G353" s="34">
        <f>SUMIFS('[1]Base Datos'!$AB:$AB,'[1]Base Datos'!$B:$B,#REF!,'[1]Base Datos'!$D:$D,#REF!)</f>
        <v>0</v>
      </c>
      <c r="H353" s="35">
        <f>SUMIFS('[1]Base Datos'!$AB:$AB,'[1]Base Datos'!$B:$B,#REF!,'[1]Base Datos'!$D:$D,#REF!)</f>
        <v>0</v>
      </c>
      <c r="I353" s="35">
        <f>SUMIFS('[1]Base Datos'!$AB:$AB,'[1]Base Datos'!$B:$B,#REF!,'[1]Base Datos'!$D:$D,#REF!)</f>
        <v>0</v>
      </c>
      <c r="J353" s="34">
        <f>SUMIFS('[1]Base Datos'!$AB:$AB,'[1]Base Datos'!$B:$B,#REF!,'[1]Base Datos'!$D:$D,#REF!)</f>
        <v>0</v>
      </c>
      <c r="K353" s="34">
        <f>SUMIFS('[1]Base Datos'!$AB:$AB,'[1]Base Datos'!$B:$B,#REF!,'[1]Base Datos'!$D:$D,#REF!)</f>
        <v>0</v>
      </c>
      <c r="L353" s="34">
        <f>SUMIFS('[1]Base Datos'!$AB:$AB,'[1]Base Datos'!$B:$B,#REF!,'[1]Base Datos'!$D:$D,#REF!)</f>
        <v>0</v>
      </c>
      <c r="M353" s="34">
        <f>SUMIFS('[1]Base Datos'!$AB:$AB,'[1]Base Datos'!$B:$B,#REF!,'[1]Base Datos'!$D:$D,#REF!)</f>
        <v>0</v>
      </c>
      <c r="N353" s="35">
        <f>SUMIFS('[1]Base Datos'!$AB:$AB,'[1]Base Datos'!$B:$B,#REF!,'[1]Base Datos'!$D:$D,#REF!)</f>
        <v>0</v>
      </c>
      <c r="O353" s="35">
        <f>SUMIFS('[1]Base Datos'!$AB:$AB,'[1]Base Datos'!$B:$B,#REF!,'[1]Base Datos'!$D:$D,#REF!)</f>
        <v>0</v>
      </c>
      <c r="P353" s="35">
        <f>SUMIFS('[1]Base Datos'!$AB:$AB,'[1]Base Datos'!$B:$B,#REF!,'[1]Base Datos'!$D:$D,#REF!)</f>
        <v>0</v>
      </c>
      <c r="Q353" s="34">
        <f>SUMIFS('[1]Base Datos'!$AB:$AB,'[1]Base Datos'!$B:$B,#REF!,'[1]Base Datos'!$D:$D,#REF!)</f>
        <v>0</v>
      </c>
      <c r="R353" s="34">
        <f>SUMIFS('[1]Base Datos'!$AB:$AB,'[1]Base Datos'!$B:$B,#REF!,'[1]Base Datos'!$D:$D,#REF!)</f>
        <v>0</v>
      </c>
      <c r="S353" s="34">
        <f>SUMIFS('[1]Base Datos'!$AB:$AB,'[1]Base Datos'!$B:$B,#REF!,'[1]Base Datos'!$D:$D,#REF!)</f>
        <v>0</v>
      </c>
      <c r="T353" s="34">
        <f>SUMIFS('[1]Base Datos'!$AB:$AB,'[1]Base Datos'!$B:$B,#REF!,'[1]Base Datos'!$D:$D,#REF!)</f>
        <v>0</v>
      </c>
      <c r="U353" s="34">
        <f>SUMIFS('[1]Base Datos'!$AB:$AB,'[1]Base Datos'!$B:$B,#REF!,'[1]Base Datos'!$D:$D,#REF!)</f>
        <v>0</v>
      </c>
      <c r="V353" s="35">
        <f>SUMIFS('[1]Base Datos'!$AB:$AB,'[1]Base Datos'!$B:$B,#REF!,'[1]Base Datos'!$D:$D,#REF!)</f>
        <v>0</v>
      </c>
      <c r="W353" s="35">
        <f>SUMIFS('[1]Base Datos'!$AB:$AB,'[1]Base Datos'!$B:$B,#REF!,'[1]Base Datos'!$D:$D,#REF!)</f>
        <v>0</v>
      </c>
      <c r="X353" s="34">
        <f>SUMIFS('[1]Base Datos'!$AB:$AB,'[1]Base Datos'!$B:$B,#REF!,'[1]Base Datos'!$D:$D,#REF!)</f>
        <v>0</v>
      </c>
      <c r="Y353" s="34">
        <f>SUMIFS('[1]Base Datos'!$AB:$AB,'[1]Base Datos'!$B:$B,#REF!,'[1]Base Datos'!$D:$D,#REF!)</f>
        <v>0</v>
      </c>
      <c r="Z353" s="34">
        <f>SUMIFS('[1]Base Datos'!$AB:$AB,'[1]Base Datos'!$B:$B,#REF!,'[1]Base Datos'!$D:$D,#REF!)</f>
        <v>0</v>
      </c>
      <c r="AA353" s="34">
        <f>SUMIFS('[1]Base Datos'!$AB:$AB,'[1]Base Datos'!$B:$B,#REF!,'[1]Base Datos'!$D:$D,#REF!)</f>
        <v>0</v>
      </c>
      <c r="AB353" s="34">
        <f>SUMIFS('[1]Base Datos'!$AB:$AB,'[1]Base Datos'!$B:$B,#REF!,'[1]Base Datos'!$D:$D,#REF!)</f>
        <v>0</v>
      </c>
      <c r="AC353" s="35">
        <f>SUMIFS('[1]Base Datos'!$AB:$AB,'[1]Base Datos'!$B:$B,#REF!,'[1]Base Datos'!$D:$D,#REF!)</f>
        <v>0</v>
      </c>
      <c r="AD353" s="35">
        <f>SUMIFS('[1]Base Datos'!$AB:$AB,'[1]Base Datos'!$B:$B,#REF!,'[1]Base Datos'!$D:$D,#REF!)</f>
        <v>0</v>
      </c>
      <c r="AE353" s="34">
        <f>SUMIFS('[1]Base Datos'!$AB:$AB,'[1]Base Datos'!$B:$B,#REF!,'[1]Base Datos'!$D:$D,#REF!)</f>
        <v>0</v>
      </c>
      <c r="AF353" s="34">
        <f>SUMIFS('[1]Base Datos'!$AB:$AB,'[1]Base Datos'!$B:$B,#REF!,'[1]Base Datos'!$D:$D,#REF!)</f>
        <v>0</v>
      </c>
      <c r="AG353" s="62">
        <f>SUMIFS('[1]Base Datos'!$AB:$AB,'[1]Base Datos'!$B:$B,#REF!,'[1]Base Datos'!$D:$D,#REF!)</f>
        <v>0</v>
      </c>
      <c r="AH353" s="35">
        <f>SUMIFS('[1]Base Datos'!$AB:$AB,'[1]Base Datos'!$B:$B,#REF!,'[1]Base Datos'!$D:$D,#REF!)</f>
        <v>0</v>
      </c>
      <c r="AI353" s="67"/>
    </row>
    <row r="354" spans="1:35" hidden="1">
      <c r="A354" s="14" t="s">
        <v>42</v>
      </c>
      <c r="B354" s="12">
        <f t="shared" si="30"/>
        <v>0</v>
      </c>
      <c r="C354" s="13">
        <v>205.96499999999997</v>
      </c>
      <c r="D354" s="13">
        <f t="shared" si="31"/>
        <v>0</v>
      </c>
      <c r="E354" s="34">
        <f>SUMIFS('[1]Base Datos'!$U:$U,'[1]Base Datos'!$B:$B,#REF!,'[1]Base Datos'!$D:$D,#REF!)</f>
        <v>0</v>
      </c>
      <c r="F354" s="34">
        <f>SUMIFS('[1]Base Datos'!$U:$U,'[1]Base Datos'!$B:$B,#REF!,'[1]Base Datos'!$D:$D,#REF!)</f>
        <v>0</v>
      </c>
      <c r="G354" s="34">
        <f>SUMIFS('[1]Base Datos'!$U:$U,'[1]Base Datos'!$B:$B,#REF!,'[1]Base Datos'!$D:$D,#REF!)</f>
        <v>0</v>
      </c>
      <c r="H354" s="35">
        <f>SUMIFS('[1]Base Datos'!$U:$U,'[1]Base Datos'!$B:$B,#REF!,'[1]Base Datos'!$D:$D,#REF!)</f>
        <v>0</v>
      </c>
      <c r="I354" s="35">
        <f>SUMIFS('[1]Base Datos'!$U:$U,'[1]Base Datos'!$B:$B,#REF!,'[1]Base Datos'!$D:$D,#REF!)</f>
        <v>0</v>
      </c>
      <c r="J354" s="34">
        <f>SUMIFS('[1]Base Datos'!$U:$U,'[1]Base Datos'!$B:$B,#REF!,'[1]Base Datos'!$D:$D,#REF!)</f>
        <v>0</v>
      </c>
      <c r="K354" s="34">
        <f>SUMIFS('[1]Base Datos'!$U:$U,'[1]Base Datos'!$B:$B,#REF!,'[1]Base Datos'!$D:$D,#REF!)</f>
        <v>0</v>
      </c>
      <c r="L354" s="34">
        <f>SUMIFS('[1]Base Datos'!$U:$U,'[1]Base Datos'!$B:$B,#REF!,'[1]Base Datos'!$D:$D,#REF!)</f>
        <v>0</v>
      </c>
      <c r="M354" s="34">
        <f>SUMIFS('[1]Base Datos'!$U:$U,'[1]Base Datos'!$B:$B,#REF!,'[1]Base Datos'!$D:$D,#REF!)</f>
        <v>0</v>
      </c>
      <c r="N354" s="35">
        <f>SUMIFS('[1]Base Datos'!$U:$U,'[1]Base Datos'!$B:$B,#REF!,'[1]Base Datos'!$D:$D,#REF!)</f>
        <v>0</v>
      </c>
      <c r="O354" s="35">
        <f>SUMIFS('[1]Base Datos'!$U:$U,'[1]Base Datos'!$B:$B,#REF!,'[1]Base Datos'!$D:$D,#REF!)</f>
        <v>0</v>
      </c>
      <c r="P354" s="35">
        <f>SUMIFS('[1]Base Datos'!$U:$U,'[1]Base Datos'!$B:$B,#REF!,'[1]Base Datos'!$D:$D,#REF!)</f>
        <v>0</v>
      </c>
      <c r="Q354" s="34">
        <f>SUMIFS('[1]Base Datos'!$U:$U,'[1]Base Datos'!$B:$B,#REF!,'[1]Base Datos'!$D:$D,#REF!)</f>
        <v>0</v>
      </c>
      <c r="R354" s="34">
        <f>SUMIFS('[1]Base Datos'!$U:$U,'[1]Base Datos'!$B:$B,#REF!,'[1]Base Datos'!$D:$D,#REF!)</f>
        <v>0</v>
      </c>
      <c r="S354" s="34">
        <f>SUMIFS('[1]Base Datos'!$U:$U,'[1]Base Datos'!$B:$B,#REF!,'[1]Base Datos'!$D:$D,#REF!)</f>
        <v>0</v>
      </c>
      <c r="T354" s="34">
        <f>SUMIFS('[1]Base Datos'!$U:$U,'[1]Base Datos'!$B:$B,#REF!,'[1]Base Datos'!$D:$D,#REF!)</f>
        <v>0</v>
      </c>
      <c r="U354" s="34">
        <f>SUMIFS('[1]Base Datos'!$U:$U,'[1]Base Datos'!$B:$B,#REF!,'[1]Base Datos'!$D:$D,#REF!)</f>
        <v>0</v>
      </c>
      <c r="V354" s="35">
        <f>SUMIFS('[1]Base Datos'!$U:$U,'[1]Base Datos'!$B:$B,#REF!,'[1]Base Datos'!$D:$D,#REF!)</f>
        <v>0</v>
      </c>
      <c r="W354" s="35">
        <f>SUMIFS('[1]Base Datos'!$U:$U,'[1]Base Datos'!$B:$B,#REF!,'[1]Base Datos'!$D:$D,#REF!)</f>
        <v>0</v>
      </c>
      <c r="X354" s="34">
        <f>SUMIFS('[1]Base Datos'!$U:$U,'[1]Base Datos'!$B:$B,#REF!,'[1]Base Datos'!$D:$D,#REF!)</f>
        <v>0</v>
      </c>
      <c r="Y354" s="34">
        <f>SUMIFS('[1]Base Datos'!$U:$U,'[1]Base Datos'!$B:$B,#REF!,'[1]Base Datos'!$D:$D,#REF!)</f>
        <v>0</v>
      </c>
      <c r="Z354" s="34">
        <f>SUMIFS('[1]Base Datos'!$U:$U,'[1]Base Datos'!$B:$B,#REF!,'[1]Base Datos'!$D:$D,#REF!)</f>
        <v>0</v>
      </c>
      <c r="AA354" s="34">
        <f>SUMIFS('[1]Base Datos'!$U:$U,'[1]Base Datos'!$B:$B,#REF!,'[1]Base Datos'!$D:$D,#REF!)</f>
        <v>0</v>
      </c>
      <c r="AB354" s="34">
        <f>SUMIFS('[1]Base Datos'!$U:$U,'[1]Base Datos'!$B:$B,#REF!,'[1]Base Datos'!$D:$D,#REF!)</f>
        <v>0</v>
      </c>
      <c r="AC354" s="35">
        <f>SUMIFS('[1]Base Datos'!$U:$U,'[1]Base Datos'!$B:$B,#REF!,'[1]Base Datos'!$D:$D,#REF!)</f>
        <v>0</v>
      </c>
      <c r="AD354" s="35">
        <f>SUMIFS('[1]Base Datos'!$U:$U,'[1]Base Datos'!$B:$B,#REF!,'[1]Base Datos'!$D:$D,#REF!)</f>
        <v>0</v>
      </c>
      <c r="AE354" s="34">
        <f>SUMIFS('[1]Base Datos'!$U:$U,'[1]Base Datos'!$B:$B,#REF!,'[1]Base Datos'!$D:$D,#REF!)</f>
        <v>0</v>
      </c>
      <c r="AF354" s="34">
        <f>SUMIFS('[1]Base Datos'!$U:$U,'[1]Base Datos'!$B:$B,#REF!,'[1]Base Datos'!$D:$D,#REF!)</f>
        <v>0</v>
      </c>
      <c r="AG354" s="62">
        <f>SUMIFS('[1]Base Datos'!$U:$U,'[1]Base Datos'!$B:$B,#REF!,'[1]Base Datos'!$D:$D,#REF!)</f>
        <v>0</v>
      </c>
      <c r="AH354" s="35">
        <f>SUMIFS('[1]Base Datos'!$U:$U,'[1]Base Datos'!$B:$B,#REF!,'[1]Base Datos'!$D:$D,#REF!)</f>
        <v>0</v>
      </c>
      <c r="AI354" s="67"/>
    </row>
    <row r="355" spans="1:35" hidden="1">
      <c r="A355" s="14" t="s">
        <v>43</v>
      </c>
      <c r="B355" s="12">
        <f t="shared" si="30"/>
        <v>0</v>
      </c>
      <c r="C355" s="13">
        <v>282.52317035106</v>
      </c>
      <c r="D355" s="13">
        <f t="shared" si="31"/>
        <v>0</v>
      </c>
      <c r="E355" s="34">
        <f>SUMIFS('[1]Base Datos'!$V:$V,'[1]Base Datos'!$B:$B,#REF!,'[1]Base Datos'!$D:$D,#REF!)</f>
        <v>0</v>
      </c>
      <c r="F355" s="34">
        <f>SUMIFS('[1]Base Datos'!$V:$V,'[1]Base Datos'!$B:$B,#REF!,'[1]Base Datos'!$D:$D,#REF!)</f>
        <v>0</v>
      </c>
      <c r="G355" s="34">
        <f>SUMIFS('[1]Base Datos'!$V:$V,'[1]Base Datos'!$B:$B,#REF!,'[1]Base Datos'!$D:$D,#REF!)</f>
        <v>0</v>
      </c>
      <c r="H355" s="35">
        <f>SUMIFS('[1]Base Datos'!$V:$V,'[1]Base Datos'!$B:$B,#REF!,'[1]Base Datos'!$D:$D,#REF!)</f>
        <v>0</v>
      </c>
      <c r="I355" s="35">
        <f>SUMIFS('[1]Base Datos'!$V:$V,'[1]Base Datos'!$B:$B,#REF!,'[1]Base Datos'!$D:$D,#REF!)</f>
        <v>0</v>
      </c>
      <c r="J355" s="34">
        <f>SUMIFS('[1]Base Datos'!$V:$V,'[1]Base Datos'!$B:$B,#REF!,'[1]Base Datos'!$D:$D,#REF!)</f>
        <v>0</v>
      </c>
      <c r="K355" s="34">
        <f>SUMIFS('[1]Base Datos'!$V:$V,'[1]Base Datos'!$B:$B,#REF!,'[1]Base Datos'!$D:$D,#REF!)</f>
        <v>0</v>
      </c>
      <c r="L355" s="34">
        <f>SUMIFS('[1]Base Datos'!$V:$V,'[1]Base Datos'!$B:$B,#REF!,'[1]Base Datos'!$D:$D,#REF!)</f>
        <v>0</v>
      </c>
      <c r="M355" s="34">
        <f>SUMIFS('[1]Base Datos'!$V:$V,'[1]Base Datos'!$B:$B,#REF!,'[1]Base Datos'!$D:$D,#REF!)</f>
        <v>0</v>
      </c>
      <c r="N355" s="35">
        <f>SUMIFS('[1]Base Datos'!$V:$V,'[1]Base Datos'!$B:$B,#REF!,'[1]Base Datos'!$D:$D,#REF!)</f>
        <v>0</v>
      </c>
      <c r="O355" s="35">
        <f>SUMIFS('[1]Base Datos'!$V:$V,'[1]Base Datos'!$B:$B,#REF!,'[1]Base Datos'!$D:$D,#REF!)</f>
        <v>0</v>
      </c>
      <c r="P355" s="35">
        <f>SUMIFS('[1]Base Datos'!$V:$V,'[1]Base Datos'!$B:$B,#REF!,'[1]Base Datos'!$D:$D,#REF!)</f>
        <v>0</v>
      </c>
      <c r="Q355" s="34">
        <f>SUMIFS('[1]Base Datos'!$V:$V,'[1]Base Datos'!$B:$B,#REF!,'[1]Base Datos'!$D:$D,#REF!)</f>
        <v>0</v>
      </c>
      <c r="R355" s="34">
        <f>SUMIFS('[1]Base Datos'!$V:$V,'[1]Base Datos'!$B:$B,#REF!,'[1]Base Datos'!$D:$D,#REF!)</f>
        <v>0</v>
      </c>
      <c r="S355" s="34">
        <f>SUMIFS('[1]Base Datos'!$V:$V,'[1]Base Datos'!$B:$B,#REF!,'[1]Base Datos'!$D:$D,#REF!)</f>
        <v>0</v>
      </c>
      <c r="T355" s="34">
        <f>SUMIFS('[1]Base Datos'!$V:$V,'[1]Base Datos'!$B:$B,#REF!,'[1]Base Datos'!$D:$D,#REF!)</f>
        <v>0</v>
      </c>
      <c r="U355" s="34">
        <f>SUMIFS('[1]Base Datos'!$V:$V,'[1]Base Datos'!$B:$B,#REF!,'[1]Base Datos'!$D:$D,#REF!)</f>
        <v>0</v>
      </c>
      <c r="V355" s="35">
        <f>SUMIFS('[1]Base Datos'!$V:$V,'[1]Base Datos'!$B:$B,#REF!,'[1]Base Datos'!$D:$D,#REF!)</f>
        <v>0</v>
      </c>
      <c r="W355" s="35">
        <f>SUMIFS('[1]Base Datos'!$V:$V,'[1]Base Datos'!$B:$B,#REF!,'[1]Base Datos'!$D:$D,#REF!)</f>
        <v>0</v>
      </c>
      <c r="X355" s="34">
        <f>SUMIFS('[1]Base Datos'!$V:$V,'[1]Base Datos'!$B:$B,#REF!,'[1]Base Datos'!$D:$D,#REF!)</f>
        <v>0</v>
      </c>
      <c r="Y355" s="34">
        <f>SUMIFS('[1]Base Datos'!$V:$V,'[1]Base Datos'!$B:$B,#REF!,'[1]Base Datos'!$D:$D,#REF!)</f>
        <v>0</v>
      </c>
      <c r="Z355" s="34">
        <f>SUMIFS('[1]Base Datos'!$V:$V,'[1]Base Datos'!$B:$B,#REF!,'[1]Base Datos'!$D:$D,#REF!)</f>
        <v>0</v>
      </c>
      <c r="AA355" s="34">
        <f>SUMIFS('[1]Base Datos'!$V:$V,'[1]Base Datos'!$B:$B,#REF!,'[1]Base Datos'!$D:$D,#REF!)</f>
        <v>0</v>
      </c>
      <c r="AB355" s="34">
        <f>SUMIFS('[1]Base Datos'!$V:$V,'[1]Base Datos'!$B:$B,#REF!,'[1]Base Datos'!$D:$D,#REF!)</f>
        <v>0</v>
      </c>
      <c r="AC355" s="35">
        <f>SUMIFS('[1]Base Datos'!$V:$V,'[1]Base Datos'!$B:$B,#REF!,'[1]Base Datos'!$D:$D,#REF!)</f>
        <v>0</v>
      </c>
      <c r="AD355" s="35">
        <f>SUMIFS('[1]Base Datos'!$V:$V,'[1]Base Datos'!$B:$B,#REF!,'[1]Base Datos'!$D:$D,#REF!)</f>
        <v>0</v>
      </c>
      <c r="AE355" s="34">
        <f>SUMIFS('[1]Base Datos'!$V:$V,'[1]Base Datos'!$B:$B,#REF!,'[1]Base Datos'!$D:$D,#REF!)</f>
        <v>0</v>
      </c>
      <c r="AF355" s="34">
        <f>SUMIFS('[1]Base Datos'!$V:$V,'[1]Base Datos'!$B:$B,#REF!,'[1]Base Datos'!$D:$D,#REF!)</f>
        <v>0</v>
      </c>
      <c r="AG355" s="62">
        <f>SUMIFS('[1]Base Datos'!$V:$V,'[1]Base Datos'!$B:$B,#REF!,'[1]Base Datos'!$D:$D,#REF!)</f>
        <v>0</v>
      </c>
      <c r="AH355" s="35">
        <f>SUMIFS('[1]Base Datos'!$V:$V,'[1]Base Datos'!$B:$B,#REF!,'[1]Base Datos'!$D:$D,#REF!)</f>
        <v>0</v>
      </c>
      <c r="AI355" s="67"/>
    </row>
    <row r="356" spans="1:35" hidden="1">
      <c r="A356" s="14" t="s">
        <v>44</v>
      </c>
      <c r="B356" s="12">
        <f t="shared" si="30"/>
        <v>0</v>
      </c>
      <c r="C356" s="13">
        <v>728.64</v>
      </c>
      <c r="D356" s="13">
        <f t="shared" si="31"/>
        <v>0</v>
      </c>
      <c r="E356" s="34">
        <f>SUMIFS('[1]Base Datos'!$W:$W,'[1]Base Datos'!$B:$B,#REF!,'[1]Base Datos'!$D:$D,#REF!)</f>
        <v>0</v>
      </c>
      <c r="F356" s="34">
        <f>SUMIFS('[1]Base Datos'!$W:$W,'[1]Base Datos'!$B:$B,#REF!,'[1]Base Datos'!$D:$D,#REF!)</f>
        <v>0</v>
      </c>
      <c r="G356" s="34">
        <f>SUMIFS('[1]Base Datos'!$W:$W,'[1]Base Datos'!$B:$B,#REF!,'[1]Base Datos'!$D:$D,#REF!)</f>
        <v>0</v>
      </c>
      <c r="H356" s="35">
        <f>SUMIFS('[1]Base Datos'!$W:$W,'[1]Base Datos'!$B:$B,#REF!,'[1]Base Datos'!$D:$D,#REF!)</f>
        <v>0</v>
      </c>
      <c r="I356" s="35">
        <f>SUMIFS('[1]Base Datos'!$W:$W,'[1]Base Datos'!$B:$B,#REF!,'[1]Base Datos'!$D:$D,#REF!)</f>
        <v>0</v>
      </c>
      <c r="J356" s="34">
        <f>SUMIFS('[1]Base Datos'!$W:$W,'[1]Base Datos'!$B:$B,#REF!,'[1]Base Datos'!$D:$D,#REF!)</f>
        <v>0</v>
      </c>
      <c r="K356" s="34">
        <f>SUMIFS('[1]Base Datos'!$W:$W,'[1]Base Datos'!$B:$B,#REF!,'[1]Base Datos'!$D:$D,#REF!)</f>
        <v>0</v>
      </c>
      <c r="L356" s="34">
        <f>SUMIFS('[1]Base Datos'!$W:$W,'[1]Base Datos'!$B:$B,#REF!,'[1]Base Datos'!$D:$D,#REF!)</f>
        <v>0</v>
      </c>
      <c r="M356" s="34">
        <f>SUMIFS('[1]Base Datos'!$W:$W,'[1]Base Datos'!$B:$B,#REF!,'[1]Base Datos'!$D:$D,#REF!)</f>
        <v>0</v>
      </c>
      <c r="N356" s="35">
        <f>SUMIFS('[1]Base Datos'!$W:$W,'[1]Base Datos'!$B:$B,#REF!,'[1]Base Datos'!$D:$D,#REF!)</f>
        <v>0</v>
      </c>
      <c r="O356" s="35">
        <f>SUMIFS('[1]Base Datos'!$W:$W,'[1]Base Datos'!$B:$B,#REF!,'[1]Base Datos'!$D:$D,#REF!)</f>
        <v>0</v>
      </c>
      <c r="P356" s="35">
        <f>SUMIFS('[1]Base Datos'!$W:$W,'[1]Base Datos'!$B:$B,#REF!,'[1]Base Datos'!$D:$D,#REF!)</f>
        <v>0</v>
      </c>
      <c r="Q356" s="34">
        <f>SUMIFS('[1]Base Datos'!$W:$W,'[1]Base Datos'!$B:$B,#REF!,'[1]Base Datos'!$D:$D,#REF!)</f>
        <v>0</v>
      </c>
      <c r="R356" s="34">
        <f>SUMIFS('[1]Base Datos'!$W:$W,'[1]Base Datos'!$B:$B,#REF!,'[1]Base Datos'!$D:$D,#REF!)</f>
        <v>0</v>
      </c>
      <c r="S356" s="34">
        <f>SUMIFS('[1]Base Datos'!$W:$W,'[1]Base Datos'!$B:$B,#REF!,'[1]Base Datos'!$D:$D,#REF!)</f>
        <v>0</v>
      </c>
      <c r="T356" s="34">
        <f>SUMIFS('[1]Base Datos'!$W:$W,'[1]Base Datos'!$B:$B,#REF!,'[1]Base Datos'!$D:$D,#REF!)</f>
        <v>0</v>
      </c>
      <c r="U356" s="34">
        <f>SUMIFS('[1]Base Datos'!$W:$W,'[1]Base Datos'!$B:$B,#REF!,'[1]Base Datos'!$D:$D,#REF!)</f>
        <v>0</v>
      </c>
      <c r="V356" s="35">
        <f>SUMIFS('[1]Base Datos'!$W:$W,'[1]Base Datos'!$B:$B,#REF!,'[1]Base Datos'!$D:$D,#REF!)</f>
        <v>0</v>
      </c>
      <c r="W356" s="35">
        <f>SUMIFS('[1]Base Datos'!$W:$W,'[1]Base Datos'!$B:$B,#REF!,'[1]Base Datos'!$D:$D,#REF!)</f>
        <v>0</v>
      </c>
      <c r="X356" s="34">
        <f>SUMIFS('[1]Base Datos'!$W:$W,'[1]Base Datos'!$B:$B,#REF!,'[1]Base Datos'!$D:$D,#REF!)</f>
        <v>0</v>
      </c>
      <c r="Y356" s="34">
        <f>SUMIFS('[1]Base Datos'!$W:$W,'[1]Base Datos'!$B:$B,#REF!,'[1]Base Datos'!$D:$D,#REF!)</f>
        <v>0</v>
      </c>
      <c r="Z356" s="34">
        <f>SUMIFS('[1]Base Datos'!$W:$W,'[1]Base Datos'!$B:$B,#REF!,'[1]Base Datos'!$D:$D,#REF!)</f>
        <v>0</v>
      </c>
      <c r="AA356" s="34">
        <f>SUMIFS('[1]Base Datos'!$W:$W,'[1]Base Datos'!$B:$B,#REF!,'[1]Base Datos'!$D:$D,#REF!)</f>
        <v>0</v>
      </c>
      <c r="AB356" s="34">
        <f>SUMIFS('[1]Base Datos'!$W:$W,'[1]Base Datos'!$B:$B,#REF!,'[1]Base Datos'!$D:$D,#REF!)</f>
        <v>0</v>
      </c>
      <c r="AC356" s="35">
        <f>SUMIFS('[1]Base Datos'!$W:$W,'[1]Base Datos'!$B:$B,#REF!,'[1]Base Datos'!$D:$D,#REF!)</f>
        <v>0</v>
      </c>
      <c r="AD356" s="35">
        <f>SUMIFS('[1]Base Datos'!$W:$W,'[1]Base Datos'!$B:$B,#REF!,'[1]Base Datos'!$D:$D,#REF!)</f>
        <v>0</v>
      </c>
      <c r="AE356" s="34">
        <f>SUMIFS('[1]Base Datos'!$W:$W,'[1]Base Datos'!$B:$B,#REF!,'[1]Base Datos'!$D:$D,#REF!)</f>
        <v>0</v>
      </c>
      <c r="AF356" s="34">
        <f>SUMIFS('[1]Base Datos'!$W:$W,'[1]Base Datos'!$B:$B,#REF!,'[1]Base Datos'!$D:$D,#REF!)</f>
        <v>0</v>
      </c>
      <c r="AG356" s="62">
        <f>SUMIFS('[1]Base Datos'!$W:$W,'[1]Base Datos'!$B:$B,#REF!,'[1]Base Datos'!$D:$D,#REF!)</f>
        <v>0</v>
      </c>
      <c r="AH356" s="35">
        <f>SUMIFS('[1]Base Datos'!$W:$W,'[1]Base Datos'!$B:$B,#REF!,'[1]Base Datos'!$D:$D,#REF!)</f>
        <v>0</v>
      </c>
      <c r="AI356" s="67"/>
    </row>
    <row r="357" spans="1:35" hidden="1">
      <c r="A357" s="14" t="s">
        <v>45</v>
      </c>
      <c r="B357" s="12">
        <f t="shared" si="30"/>
        <v>0</v>
      </c>
      <c r="C357" s="13">
        <v>951.16499999999996</v>
      </c>
      <c r="D357" s="13">
        <f t="shared" si="31"/>
        <v>0</v>
      </c>
      <c r="E357" s="34">
        <f>SUMIFS('[1]Base Datos'!$X:$X,'[1]Base Datos'!$B:$B,#REF!,'[1]Base Datos'!$D:$D,#REF!)</f>
        <v>0</v>
      </c>
      <c r="F357" s="34">
        <f>SUMIFS('[1]Base Datos'!$X:$X,'[1]Base Datos'!$B:$B,#REF!,'[1]Base Datos'!$D:$D,#REF!)</f>
        <v>0</v>
      </c>
      <c r="G357" s="34">
        <f>SUMIFS('[1]Base Datos'!$X:$X,'[1]Base Datos'!$B:$B,#REF!,'[1]Base Datos'!$D:$D,#REF!)</f>
        <v>0</v>
      </c>
      <c r="H357" s="35">
        <f>SUMIFS('[1]Base Datos'!$X:$X,'[1]Base Datos'!$B:$B,#REF!,'[1]Base Datos'!$D:$D,#REF!)</f>
        <v>0</v>
      </c>
      <c r="I357" s="35">
        <f>SUMIFS('[1]Base Datos'!$X:$X,'[1]Base Datos'!$B:$B,#REF!,'[1]Base Datos'!$D:$D,#REF!)</f>
        <v>0</v>
      </c>
      <c r="J357" s="34">
        <f>SUMIFS('[1]Base Datos'!$X:$X,'[1]Base Datos'!$B:$B,#REF!,'[1]Base Datos'!$D:$D,#REF!)</f>
        <v>0</v>
      </c>
      <c r="K357" s="34">
        <f>SUMIFS('[1]Base Datos'!$X:$X,'[1]Base Datos'!$B:$B,#REF!,'[1]Base Datos'!$D:$D,#REF!)</f>
        <v>0</v>
      </c>
      <c r="L357" s="34">
        <f>SUMIFS('[1]Base Datos'!$X:$X,'[1]Base Datos'!$B:$B,#REF!,'[1]Base Datos'!$D:$D,#REF!)</f>
        <v>0</v>
      </c>
      <c r="M357" s="34">
        <f>SUMIFS('[1]Base Datos'!$X:$X,'[1]Base Datos'!$B:$B,#REF!,'[1]Base Datos'!$D:$D,#REF!)</f>
        <v>0</v>
      </c>
      <c r="N357" s="35">
        <f>SUMIFS('[1]Base Datos'!$X:$X,'[1]Base Datos'!$B:$B,#REF!,'[1]Base Datos'!$D:$D,#REF!)</f>
        <v>0</v>
      </c>
      <c r="O357" s="35">
        <f>SUMIFS('[1]Base Datos'!$X:$X,'[1]Base Datos'!$B:$B,#REF!,'[1]Base Datos'!$D:$D,#REF!)</f>
        <v>0</v>
      </c>
      <c r="P357" s="35">
        <f>SUMIFS('[1]Base Datos'!$X:$X,'[1]Base Datos'!$B:$B,#REF!,'[1]Base Datos'!$D:$D,#REF!)</f>
        <v>0</v>
      </c>
      <c r="Q357" s="34">
        <f>SUMIFS('[1]Base Datos'!$X:$X,'[1]Base Datos'!$B:$B,#REF!,'[1]Base Datos'!$D:$D,#REF!)</f>
        <v>0</v>
      </c>
      <c r="R357" s="34">
        <f>SUMIFS('[1]Base Datos'!$X:$X,'[1]Base Datos'!$B:$B,#REF!,'[1]Base Datos'!$D:$D,#REF!)</f>
        <v>0</v>
      </c>
      <c r="S357" s="34">
        <f>SUMIFS('[1]Base Datos'!$X:$X,'[1]Base Datos'!$B:$B,#REF!,'[1]Base Datos'!$D:$D,#REF!)</f>
        <v>0</v>
      </c>
      <c r="T357" s="34">
        <f>SUMIFS('[1]Base Datos'!$X:$X,'[1]Base Datos'!$B:$B,#REF!,'[1]Base Datos'!$D:$D,#REF!)</f>
        <v>0</v>
      </c>
      <c r="U357" s="34">
        <f>SUMIFS('[1]Base Datos'!$X:$X,'[1]Base Datos'!$B:$B,#REF!,'[1]Base Datos'!$D:$D,#REF!)</f>
        <v>0</v>
      </c>
      <c r="V357" s="35">
        <f>SUMIFS('[1]Base Datos'!$X:$X,'[1]Base Datos'!$B:$B,#REF!,'[1]Base Datos'!$D:$D,#REF!)</f>
        <v>0</v>
      </c>
      <c r="W357" s="35">
        <f>SUMIFS('[1]Base Datos'!$X:$X,'[1]Base Datos'!$B:$B,#REF!,'[1]Base Datos'!$D:$D,#REF!)</f>
        <v>0</v>
      </c>
      <c r="X357" s="34">
        <f>SUMIFS('[1]Base Datos'!$X:$X,'[1]Base Datos'!$B:$B,#REF!,'[1]Base Datos'!$D:$D,#REF!)</f>
        <v>0</v>
      </c>
      <c r="Y357" s="34">
        <f>SUMIFS('[1]Base Datos'!$X:$X,'[1]Base Datos'!$B:$B,#REF!,'[1]Base Datos'!$D:$D,#REF!)</f>
        <v>0</v>
      </c>
      <c r="Z357" s="34">
        <f>SUMIFS('[1]Base Datos'!$X:$X,'[1]Base Datos'!$B:$B,#REF!,'[1]Base Datos'!$D:$D,#REF!)</f>
        <v>0</v>
      </c>
      <c r="AA357" s="34">
        <f>SUMIFS('[1]Base Datos'!$X:$X,'[1]Base Datos'!$B:$B,#REF!,'[1]Base Datos'!$D:$D,#REF!)</f>
        <v>0</v>
      </c>
      <c r="AB357" s="34">
        <f>SUMIFS('[1]Base Datos'!$X:$X,'[1]Base Datos'!$B:$B,#REF!,'[1]Base Datos'!$D:$D,#REF!)</f>
        <v>0</v>
      </c>
      <c r="AC357" s="35">
        <f>SUMIFS('[1]Base Datos'!$X:$X,'[1]Base Datos'!$B:$B,#REF!,'[1]Base Datos'!$D:$D,#REF!)</f>
        <v>0</v>
      </c>
      <c r="AD357" s="35">
        <f>SUMIFS('[1]Base Datos'!$X:$X,'[1]Base Datos'!$B:$B,#REF!,'[1]Base Datos'!$D:$D,#REF!)</f>
        <v>0</v>
      </c>
      <c r="AE357" s="34">
        <f>SUMIFS('[1]Base Datos'!$X:$X,'[1]Base Datos'!$B:$B,#REF!,'[1]Base Datos'!$D:$D,#REF!)</f>
        <v>0</v>
      </c>
      <c r="AF357" s="34">
        <f>SUMIFS('[1]Base Datos'!$X:$X,'[1]Base Datos'!$B:$B,#REF!,'[1]Base Datos'!$D:$D,#REF!)</f>
        <v>0</v>
      </c>
      <c r="AG357" s="62">
        <f>SUMIFS('[1]Base Datos'!$X:$X,'[1]Base Datos'!$B:$B,#REF!,'[1]Base Datos'!$D:$D,#REF!)</f>
        <v>0</v>
      </c>
      <c r="AH357" s="35">
        <f>SUMIFS('[1]Base Datos'!$X:$X,'[1]Base Datos'!$B:$B,#REF!,'[1]Base Datos'!$D:$D,#REF!)</f>
        <v>0</v>
      </c>
      <c r="AI357" s="67"/>
    </row>
    <row r="358" spans="1:35" hidden="1">
      <c r="A358" s="14" t="s">
        <v>46</v>
      </c>
      <c r="B358" s="12">
        <f t="shared" si="30"/>
        <v>0</v>
      </c>
      <c r="C358" s="13">
        <v>238.04999999999998</v>
      </c>
      <c r="D358" s="13">
        <f t="shared" si="31"/>
        <v>0</v>
      </c>
      <c r="E358" s="34">
        <f>SUMIFS('[1]Base Datos'!$Y:$Y,'[1]Base Datos'!$B:$B,#REF!,'[1]Base Datos'!$D:$D,#REF!)</f>
        <v>0</v>
      </c>
      <c r="F358" s="34">
        <f>SUMIFS('[1]Base Datos'!$Y:$Y,'[1]Base Datos'!$B:$B,#REF!,'[1]Base Datos'!$D:$D,#REF!)</f>
        <v>0</v>
      </c>
      <c r="G358" s="34">
        <f>SUMIFS('[1]Base Datos'!$Y:$Y,'[1]Base Datos'!$B:$B,#REF!,'[1]Base Datos'!$D:$D,#REF!)</f>
        <v>0</v>
      </c>
      <c r="H358" s="35">
        <f>SUMIFS('[1]Base Datos'!$Y:$Y,'[1]Base Datos'!$B:$B,#REF!,'[1]Base Datos'!$D:$D,#REF!)</f>
        <v>0</v>
      </c>
      <c r="I358" s="35">
        <f>SUMIFS('[1]Base Datos'!$Y:$Y,'[1]Base Datos'!$B:$B,#REF!,'[1]Base Datos'!$D:$D,#REF!)</f>
        <v>0</v>
      </c>
      <c r="J358" s="34">
        <f>SUMIFS('[1]Base Datos'!$Y:$Y,'[1]Base Datos'!$B:$B,#REF!,'[1]Base Datos'!$D:$D,#REF!)</f>
        <v>0</v>
      </c>
      <c r="K358" s="34">
        <f>SUMIFS('[1]Base Datos'!$Y:$Y,'[1]Base Datos'!$B:$B,#REF!,'[1]Base Datos'!$D:$D,#REF!)</f>
        <v>0</v>
      </c>
      <c r="L358" s="34">
        <f>SUMIFS('[1]Base Datos'!$Y:$Y,'[1]Base Datos'!$B:$B,#REF!,'[1]Base Datos'!$D:$D,#REF!)</f>
        <v>0</v>
      </c>
      <c r="M358" s="34">
        <f>SUMIFS('[1]Base Datos'!$Y:$Y,'[1]Base Datos'!$B:$B,#REF!,'[1]Base Datos'!$D:$D,#REF!)</f>
        <v>0</v>
      </c>
      <c r="N358" s="35">
        <f>SUMIFS('[1]Base Datos'!$Y:$Y,'[1]Base Datos'!$B:$B,#REF!,'[1]Base Datos'!$D:$D,#REF!)</f>
        <v>0</v>
      </c>
      <c r="O358" s="35">
        <f>SUMIFS('[1]Base Datos'!$Y:$Y,'[1]Base Datos'!$B:$B,#REF!,'[1]Base Datos'!$D:$D,#REF!)</f>
        <v>0</v>
      </c>
      <c r="P358" s="35">
        <f>SUMIFS('[1]Base Datos'!$Y:$Y,'[1]Base Datos'!$B:$B,#REF!,'[1]Base Datos'!$D:$D,#REF!)</f>
        <v>0</v>
      </c>
      <c r="Q358" s="34">
        <f>SUMIFS('[1]Base Datos'!$Y:$Y,'[1]Base Datos'!$B:$B,#REF!,'[1]Base Datos'!$D:$D,#REF!)</f>
        <v>0</v>
      </c>
      <c r="R358" s="34">
        <f>SUMIFS('[1]Base Datos'!$Y:$Y,'[1]Base Datos'!$B:$B,#REF!,'[1]Base Datos'!$D:$D,#REF!)</f>
        <v>0</v>
      </c>
      <c r="S358" s="34">
        <f>SUMIFS('[1]Base Datos'!$Y:$Y,'[1]Base Datos'!$B:$B,#REF!,'[1]Base Datos'!$D:$D,#REF!)</f>
        <v>0</v>
      </c>
      <c r="T358" s="34">
        <f>SUMIFS('[1]Base Datos'!$Y:$Y,'[1]Base Datos'!$B:$B,#REF!,'[1]Base Datos'!$D:$D,#REF!)</f>
        <v>0</v>
      </c>
      <c r="U358" s="34">
        <f>SUMIFS('[1]Base Datos'!$Y:$Y,'[1]Base Datos'!$B:$B,#REF!,'[1]Base Datos'!$D:$D,#REF!)</f>
        <v>0</v>
      </c>
      <c r="V358" s="35">
        <f>SUMIFS('[1]Base Datos'!$Y:$Y,'[1]Base Datos'!$B:$B,#REF!,'[1]Base Datos'!$D:$D,#REF!)</f>
        <v>0</v>
      </c>
      <c r="W358" s="35">
        <f>SUMIFS('[1]Base Datos'!$Y:$Y,'[1]Base Datos'!$B:$B,#REF!,'[1]Base Datos'!$D:$D,#REF!)</f>
        <v>0</v>
      </c>
      <c r="X358" s="34">
        <f>SUMIFS('[1]Base Datos'!$Y:$Y,'[1]Base Datos'!$B:$B,#REF!,'[1]Base Datos'!$D:$D,#REF!)</f>
        <v>0</v>
      </c>
      <c r="Y358" s="34">
        <f>SUMIFS('[1]Base Datos'!$Y:$Y,'[1]Base Datos'!$B:$B,#REF!,'[1]Base Datos'!$D:$D,#REF!)</f>
        <v>0</v>
      </c>
      <c r="Z358" s="34">
        <f>SUMIFS('[1]Base Datos'!$Y:$Y,'[1]Base Datos'!$B:$B,#REF!,'[1]Base Datos'!$D:$D,#REF!)</f>
        <v>0</v>
      </c>
      <c r="AA358" s="34">
        <f>SUMIFS('[1]Base Datos'!$Y:$Y,'[1]Base Datos'!$B:$B,#REF!,'[1]Base Datos'!$D:$D,#REF!)</f>
        <v>0</v>
      </c>
      <c r="AB358" s="34">
        <f>SUMIFS('[1]Base Datos'!$Y:$Y,'[1]Base Datos'!$B:$B,#REF!,'[1]Base Datos'!$D:$D,#REF!)</f>
        <v>0</v>
      </c>
      <c r="AC358" s="35">
        <f>SUMIFS('[1]Base Datos'!$Y:$Y,'[1]Base Datos'!$B:$B,#REF!,'[1]Base Datos'!$D:$D,#REF!)</f>
        <v>0</v>
      </c>
      <c r="AD358" s="35">
        <f>SUMIFS('[1]Base Datos'!$Y:$Y,'[1]Base Datos'!$B:$B,#REF!,'[1]Base Datos'!$D:$D,#REF!)</f>
        <v>0</v>
      </c>
      <c r="AE358" s="34">
        <f>SUMIFS('[1]Base Datos'!$Y:$Y,'[1]Base Datos'!$B:$B,#REF!,'[1]Base Datos'!$D:$D,#REF!)</f>
        <v>0</v>
      </c>
      <c r="AF358" s="34">
        <f>SUMIFS('[1]Base Datos'!$Y:$Y,'[1]Base Datos'!$B:$B,#REF!,'[1]Base Datos'!$D:$D,#REF!)</f>
        <v>0</v>
      </c>
      <c r="AG358" s="62">
        <f>SUMIFS('[1]Base Datos'!$Y:$Y,'[1]Base Datos'!$B:$B,#REF!,'[1]Base Datos'!$D:$D,#REF!)</f>
        <v>0</v>
      </c>
      <c r="AH358" s="35">
        <f>SUMIFS('[1]Base Datos'!$Y:$Y,'[1]Base Datos'!$B:$B,#REF!,'[1]Base Datos'!$D:$D,#REF!)</f>
        <v>0</v>
      </c>
      <c r="AI358" s="67"/>
    </row>
    <row r="359" spans="1:35" hidden="1">
      <c r="A359" s="14" t="s">
        <v>47</v>
      </c>
      <c r="B359" s="12">
        <f t="shared" si="30"/>
        <v>0</v>
      </c>
      <c r="C359" s="13">
        <v>1458.3149999999998</v>
      </c>
      <c r="D359" s="13">
        <f t="shared" si="31"/>
        <v>0</v>
      </c>
      <c r="E359" s="34">
        <f>SUMIFS('[1]Base Datos'!$Z:$Z,'[1]Base Datos'!$B:$B,#REF!,'[1]Base Datos'!$D:$D,#REF!)</f>
        <v>0</v>
      </c>
      <c r="F359" s="34">
        <f>SUMIFS('[1]Base Datos'!$Z:$Z,'[1]Base Datos'!$B:$B,#REF!,'[1]Base Datos'!$D:$D,#REF!)</f>
        <v>0</v>
      </c>
      <c r="G359" s="34">
        <f>SUMIFS('[1]Base Datos'!$Z:$Z,'[1]Base Datos'!$B:$B,#REF!,'[1]Base Datos'!$D:$D,#REF!)</f>
        <v>0</v>
      </c>
      <c r="H359" s="35">
        <f>SUMIFS('[1]Base Datos'!$Z:$Z,'[1]Base Datos'!$B:$B,#REF!,'[1]Base Datos'!$D:$D,#REF!)</f>
        <v>0</v>
      </c>
      <c r="I359" s="35">
        <f>SUMIFS('[1]Base Datos'!$Z:$Z,'[1]Base Datos'!$B:$B,#REF!,'[1]Base Datos'!$D:$D,#REF!)</f>
        <v>0</v>
      </c>
      <c r="J359" s="34">
        <f>SUMIFS('[1]Base Datos'!$Z:$Z,'[1]Base Datos'!$B:$B,#REF!,'[1]Base Datos'!$D:$D,#REF!)</f>
        <v>0</v>
      </c>
      <c r="K359" s="34">
        <f>SUMIFS('[1]Base Datos'!$Z:$Z,'[1]Base Datos'!$B:$B,#REF!,'[1]Base Datos'!$D:$D,#REF!)</f>
        <v>0</v>
      </c>
      <c r="L359" s="34">
        <f>SUMIFS('[1]Base Datos'!$Z:$Z,'[1]Base Datos'!$B:$B,#REF!,'[1]Base Datos'!$D:$D,#REF!)</f>
        <v>0</v>
      </c>
      <c r="M359" s="34">
        <f>SUMIFS('[1]Base Datos'!$Z:$Z,'[1]Base Datos'!$B:$B,#REF!,'[1]Base Datos'!$D:$D,#REF!)</f>
        <v>0</v>
      </c>
      <c r="N359" s="35">
        <f>SUMIFS('[1]Base Datos'!$Z:$Z,'[1]Base Datos'!$B:$B,#REF!,'[1]Base Datos'!$D:$D,#REF!)</f>
        <v>0</v>
      </c>
      <c r="O359" s="35">
        <f>SUMIFS('[1]Base Datos'!$Z:$Z,'[1]Base Datos'!$B:$B,#REF!,'[1]Base Datos'!$D:$D,#REF!)</f>
        <v>0</v>
      </c>
      <c r="P359" s="35">
        <f>SUMIFS('[1]Base Datos'!$Z:$Z,'[1]Base Datos'!$B:$B,#REF!,'[1]Base Datos'!$D:$D,#REF!)</f>
        <v>0</v>
      </c>
      <c r="Q359" s="34">
        <f>SUMIFS('[1]Base Datos'!$Z:$Z,'[1]Base Datos'!$B:$B,#REF!,'[1]Base Datos'!$D:$D,#REF!)</f>
        <v>0</v>
      </c>
      <c r="R359" s="34">
        <f>SUMIFS('[1]Base Datos'!$Z:$Z,'[1]Base Datos'!$B:$B,#REF!,'[1]Base Datos'!$D:$D,#REF!)</f>
        <v>0</v>
      </c>
      <c r="S359" s="34">
        <f>SUMIFS('[1]Base Datos'!$Z:$Z,'[1]Base Datos'!$B:$B,#REF!,'[1]Base Datos'!$D:$D,#REF!)</f>
        <v>0</v>
      </c>
      <c r="T359" s="34">
        <f>SUMIFS('[1]Base Datos'!$Z:$Z,'[1]Base Datos'!$B:$B,#REF!,'[1]Base Datos'!$D:$D,#REF!)</f>
        <v>0</v>
      </c>
      <c r="U359" s="34">
        <f>SUMIFS('[1]Base Datos'!$Z:$Z,'[1]Base Datos'!$B:$B,#REF!,'[1]Base Datos'!$D:$D,#REF!)</f>
        <v>0</v>
      </c>
      <c r="V359" s="35">
        <f>SUMIFS('[1]Base Datos'!$Z:$Z,'[1]Base Datos'!$B:$B,#REF!,'[1]Base Datos'!$D:$D,#REF!)</f>
        <v>0</v>
      </c>
      <c r="W359" s="35">
        <f>SUMIFS('[1]Base Datos'!$Z:$Z,'[1]Base Datos'!$B:$B,#REF!,'[1]Base Datos'!$D:$D,#REF!)</f>
        <v>0</v>
      </c>
      <c r="X359" s="34">
        <f>SUMIFS('[1]Base Datos'!$Z:$Z,'[1]Base Datos'!$B:$B,#REF!,'[1]Base Datos'!$D:$D,#REF!)</f>
        <v>0</v>
      </c>
      <c r="Y359" s="34">
        <f>SUMIFS('[1]Base Datos'!$Z:$Z,'[1]Base Datos'!$B:$B,#REF!,'[1]Base Datos'!$D:$D,#REF!)</f>
        <v>0</v>
      </c>
      <c r="Z359" s="34">
        <f>SUMIFS('[1]Base Datos'!$Z:$Z,'[1]Base Datos'!$B:$B,#REF!,'[1]Base Datos'!$D:$D,#REF!)</f>
        <v>0</v>
      </c>
      <c r="AA359" s="34">
        <f>SUMIFS('[1]Base Datos'!$Z:$Z,'[1]Base Datos'!$B:$B,#REF!,'[1]Base Datos'!$D:$D,#REF!)</f>
        <v>0</v>
      </c>
      <c r="AB359" s="34">
        <f>SUMIFS('[1]Base Datos'!$Z:$Z,'[1]Base Datos'!$B:$B,#REF!,'[1]Base Datos'!$D:$D,#REF!)</f>
        <v>0</v>
      </c>
      <c r="AC359" s="35">
        <f>SUMIFS('[1]Base Datos'!$Z:$Z,'[1]Base Datos'!$B:$B,#REF!,'[1]Base Datos'!$D:$D,#REF!)</f>
        <v>0</v>
      </c>
      <c r="AD359" s="35">
        <f>SUMIFS('[1]Base Datos'!$Z:$Z,'[1]Base Datos'!$B:$B,#REF!,'[1]Base Datos'!$D:$D,#REF!)</f>
        <v>0</v>
      </c>
      <c r="AE359" s="34">
        <f>SUMIFS('[1]Base Datos'!$Z:$Z,'[1]Base Datos'!$B:$B,#REF!,'[1]Base Datos'!$D:$D,#REF!)</f>
        <v>0</v>
      </c>
      <c r="AF359" s="34">
        <f>SUMIFS('[1]Base Datos'!$Z:$Z,'[1]Base Datos'!$B:$B,#REF!,'[1]Base Datos'!$D:$D,#REF!)</f>
        <v>0</v>
      </c>
      <c r="AG359" s="62">
        <f>SUMIFS('[1]Base Datos'!$Z:$Z,'[1]Base Datos'!$B:$B,#REF!,'[1]Base Datos'!$D:$D,#REF!)</f>
        <v>0</v>
      </c>
      <c r="AH359" s="35">
        <f>SUMIFS('[1]Base Datos'!$Z:$Z,'[1]Base Datos'!$B:$B,#REF!,'[1]Base Datos'!$D:$D,#REF!)</f>
        <v>0</v>
      </c>
      <c r="AI359" s="67"/>
    </row>
    <row r="360" spans="1:35" hidden="1">
      <c r="A360" s="14" t="s">
        <v>49</v>
      </c>
      <c r="B360" s="12">
        <f t="shared" ref="B360:B391" si="32">SUM(E360:AI360)</f>
        <v>0</v>
      </c>
      <c r="C360" s="13">
        <v>235.59853357590546</v>
      </c>
      <c r="D360" s="13">
        <f t="shared" ref="D360:D391" si="33">B360*C360</f>
        <v>0</v>
      </c>
      <c r="E360" s="34">
        <f>SUMIFS('[2]Base Datos'!$I:$I,'[2]Base Datos'!$A:$A,#REF!,'[2]Base Datos'!$E:$E,#REF!)</f>
        <v>0</v>
      </c>
      <c r="F360" s="34">
        <f>SUMIFS('[2]Base Datos'!$I:$I,'[2]Base Datos'!$A:$A,#REF!,'[2]Base Datos'!$E:$E,#REF!)</f>
        <v>0</v>
      </c>
      <c r="G360" s="34">
        <f>SUMIFS('[2]Base Datos'!$I:$I,'[2]Base Datos'!$A:$A,#REF!,'[2]Base Datos'!$E:$E,#REF!)</f>
        <v>0</v>
      </c>
      <c r="H360" s="35">
        <f>SUMIFS('[2]Base Datos'!$I:$I,'[2]Base Datos'!$A:$A,#REF!,'[2]Base Datos'!$E:$E,#REF!)</f>
        <v>0</v>
      </c>
      <c r="I360" s="35">
        <f>SUMIFS('[2]Base Datos'!$I:$I,'[2]Base Datos'!$A:$A,#REF!,'[2]Base Datos'!$E:$E,#REF!)</f>
        <v>0</v>
      </c>
      <c r="J360" s="34">
        <f>SUMIFS('[2]Base Datos'!$I:$I,'[2]Base Datos'!$A:$A,#REF!,'[2]Base Datos'!$E:$E,#REF!)</f>
        <v>0</v>
      </c>
      <c r="K360" s="34">
        <f>SUMIFS('[2]Base Datos'!$I:$I,'[2]Base Datos'!$A:$A,#REF!,'[2]Base Datos'!$E:$E,#REF!)</f>
        <v>0</v>
      </c>
      <c r="L360" s="34">
        <f>SUMIFS('[2]Base Datos'!$I:$I,'[2]Base Datos'!$A:$A,#REF!,'[2]Base Datos'!$E:$E,#REF!)</f>
        <v>0</v>
      </c>
      <c r="M360" s="34">
        <f>SUMIFS('[2]Base Datos'!$I:$I,'[2]Base Datos'!$A:$A,#REF!,'[2]Base Datos'!$E:$E,#REF!)</f>
        <v>0</v>
      </c>
      <c r="N360" s="35">
        <f>SUMIFS('[2]Base Datos'!$I:$I,'[2]Base Datos'!$A:$A,#REF!,'[2]Base Datos'!$E:$E,#REF!)</f>
        <v>0</v>
      </c>
      <c r="O360" s="35">
        <f>SUMIFS('[2]Base Datos'!$I:$I,'[2]Base Datos'!$A:$A,#REF!,'[2]Base Datos'!$E:$E,#REF!)</f>
        <v>0</v>
      </c>
      <c r="P360" s="35">
        <f>SUMIFS('[2]Base Datos'!$I:$I,'[2]Base Datos'!$A:$A,#REF!,'[2]Base Datos'!$E:$E,#REF!)</f>
        <v>0</v>
      </c>
      <c r="Q360" s="34">
        <f>SUMIFS('[2]Base Datos'!$I:$I,'[2]Base Datos'!$A:$A,#REF!,'[2]Base Datos'!$E:$E,#REF!)</f>
        <v>0</v>
      </c>
      <c r="R360" s="34">
        <f>SUMIFS('[2]Base Datos'!$I:$I,'[2]Base Datos'!$A:$A,#REF!,'[2]Base Datos'!$E:$E,#REF!)</f>
        <v>0</v>
      </c>
      <c r="S360" s="34">
        <f>SUMIFS('[2]Base Datos'!$I:$I,'[2]Base Datos'!$A:$A,#REF!,'[2]Base Datos'!$E:$E,#REF!)</f>
        <v>0</v>
      </c>
      <c r="T360" s="34">
        <f>SUMIFS('[2]Base Datos'!$I:$I,'[2]Base Datos'!$A:$A,#REF!,'[2]Base Datos'!$E:$E,#REF!)</f>
        <v>0</v>
      </c>
      <c r="U360" s="34">
        <f>SUMIFS('[2]Base Datos'!$I:$I,'[2]Base Datos'!$A:$A,#REF!,'[2]Base Datos'!$E:$E,#REF!)</f>
        <v>0</v>
      </c>
      <c r="V360" s="35">
        <f>SUMIFS('[2]Base Datos'!$I:$I,'[2]Base Datos'!$A:$A,#REF!,'[2]Base Datos'!$E:$E,#REF!)</f>
        <v>0</v>
      </c>
      <c r="W360" s="35">
        <f>SUMIFS('[2]Base Datos'!$I:$I,'[2]Base Datos'!$A:$A,#REF!,'[2]Base Datos'!$E:$E,#REF!)</f>
        <v>0</v>
      </c>
      <c r="X360" s="34">
        <f>SUMIFS('[2]Base Datos'!$I:$I,'[2]Base Datos'!$A:$A,#REF!,'[2]Base Datos'!$E:$E,#REF!)</f>
        <v>0</v>
      </c>
      <c r="Y360" s="34">
        <f>SUMIFS('[2]Base Datos'!$I:$I,'[2]Base Datos'!$A:$A,#REF!,'[2]Base Datos'!$E:$E,#REF!)</f>
        <v>0</v>
      </c>
      <c r="Z360" s="34">
        <f>SUMIFS('[2]Base Datos'!$I:$I,'[2]Base Datos'!$A:$A,#REF!,'[2]Base Datos'!$E:$E,#REF!)</f>
        <v>0</v>
      </c>
      <c r="AA360" s="34">
        <f>SUMIFS('[2]Base Datos'!$I:$I,'[2]Base Datos'!$A:$A,#REF!,'[2]Base Datos'!$E:$E,#REF!)</f>
        <v>0</v>
      </c>
      <c r="AB360" s="34">
        <f>SUMIFS('[2]Base Datos'!$I:$I,'[2]Base Datos'!$A:$A,#REF!,'[2]Base Datos'!$E:$E,#REF!)</f>
        <v>0</v>
      </c>
      <c r="AC360" s="35">
        <f>SUMIFS('[2]Base Datos'!$I:$I,'[2]Base Datos'!$A:$A,#REF!,'[2]Base Datos'!$E:$E,#REF!)</f>
        <v>0</v>
      </c>
      <c r="AD360" s="35">
        <f>SUMIFS('[2]Base Datos'!$I:$I,'[2]Base Datos'!$A:$A,#REF!,'[2]Base Datos'!$E:$E,#REF!)</f>
        <v>0</v>
      </c>
      <c r="AE360" s="34">
        <f>SUMIFS('[2]Base Datos'!$I:$I,'[2]Base Datos'!$A:$A,#REF!,'[2]Base Datos'!$E:$E,#REF!)</f>
        <v>0</v>
      </c>
      <c r="AF360" s="34">
        <f>SUMIFS('[2]Base Datos'!$I:$I,'[2]Base Datos'!$A:$A,#REF!,'[2]Base Datos'!$E:$E,#REF!)</f>
        <v>0</v>
      </c>
      <c r="AG360" s="62">
        <f>SUMIFS('[2]Base Datos'!$I:$I,'[2]Base Datos'!$A:$A,#REF!,'[2]Base Datos'!$E:$E,#REF!)</f>
        <v>0</v>
      </c>
      <c r="AH360" s="35">
        <f>SUMIFS('[2]Base Datos'!$I:$I,'[2]Base Datos'!$A:$A,#REF!,'[2]Base Datos'!$E:$E,#REF!)</f>
        <v>0</v>
      </c>
      <c r="AI360" s="67"/>
    </row>
    <row r="361" spans="1:35" hidden="1">
      <c r="A361" s="14" t="s">
        <v>50</v>
      </c>
      <c r="B361" s="12">
        <f t="shared" si="32"/>
        <v>0</v>
      </c>
      <c r="C361" s="13">
        <v>206.77530872353407</v>
      </c>
      <c r="D361" s="13">
        <f t="shared" si="33"/>
        <v>0</v>
      </c>
      <c r="E361" s="34">
        <f>SUMIFS('[2]Base Datos'!$J:$J,'[2]Base Datos'!$A:$A,#REF!,'[2]Base Datos'!$E:$E,#REF!)</f>
        <v>0</v>
      </c>
      <c r="F361" s="34">
        <f>SUMIFS('[2]Base Datos'!$J:$J,'[2]Base Datos'!$A:$A,#REF!,'[2]Base Datos'!$E:$E,#REF!)</f>
        <v>0</v>
      </c>
      <c r="G361" s="34">
        <f>SUMIFS('[2]Base Datos'!$J:$J,'[2]Base Datos'!$A:$A,#REF!,'[2]Base Datos'!$E:$E,#REF!)</f>
        <v>0</v>
      </c>
      <c r="H361" s="35">
        <f>SUMIFS('[2]Base Datos'!$J:$J,'[2]Base Datos'!$A:$A,#REF!,'[2]Base Datos'!$E:$E,#REF!)</f>
        <v>0</v>
      </c>
      <c r="I361" s="35">
        <f>SUMIFS('[2]Base Datos'!$J:$J,'[2]Base Datos'!$A:$A,#REF!,'[2]Base Datos'!$E:$E,#REF!)</f>
        <v>0</v>
      </c>
      <c r="J361" s="34">
        <f>SUMIFS('[2]Base Datos'!$J:$J,'[2]Base Datos'!$A:$A,#REF!,'[2]Base Datos'!$E:$E,#REF!)</f>
        <v>0</v>
      </c>
      <c r="K361" s="34">
        <f>SUMIFS('[2]Base Datos'!$J:$J,'[2]Base Datos'!$A:$A,#REF!,'[2]Base Datos'!$E:$E,#REF!)</f>
        <v>0</v>
      </c>
      <c r="L361" s="34">
        <f>SUMIFS('[2]Base Datos'!$J:$J,'[2]Base Datos'!$A:$A,#REF!,'[2]Base Datos'!$E:$E,#REF!)</f>
        <v>0</v>
      </c>
      <c r="M361" s="34">
        <f>SUMIFS('[2]Base Datos'!$J:$J,'[2]Base Datos'!$A:$A,#REF!,'[2]Base Datos'!$E:$E,#REF!)</f>
        <v>0</v>
      </c>
      <c r="N361" s="35">
        <f>SUMIFS('[2]Base Datos'!$J:$J,'[2]Base Datos'!$A:$A,#REF!,'[2]Base Datos'!$E:$E,#REF!)</f>
        <v>0</v>
      </c>
      <c r="O361" s="35">
        <f>SUMIFS('[2]Base Datos'!$J:$J,'[2]Base Datos'!$A:$A,#REF!,'[2]Base Datos'!$E:$E,#REF!)</f>
        <v>0</v>
      </c>
      <c r="P361" s="35">
        <f>SUMIFS('[2]Base Datos'!$J:$J,'[2]Base Datos'!$A:$A,#REF!,'[2]Base Datos'!$E:$E,#REF!)</f>
        <v>0</v>
      </c>
      <c r="Q361" s="34">
        <f>SUMIFS('[2]Base Datos'!$J:$J,'[2]Base Datos'!$A:$A,#REF!,'[2]Base Datos'!$E:$E,#REF!)</f>
        <v>0</v>
      </c>
      <c r="R361" s="34">
        <f>SUMIFS('[2]Base Datos'!$J:$J,'[2]Base Datos'!$A:$A,#REF!,'[2]Base Datos'!$E:$E,#REF!)</f>
        <v>0</v>
      </c>
      <c r="S361" s="34">
        <f>SUMIFS('[2]Base Datos'!$J:$J,'[2]Base Datos'!$A:$A,#REF!,'[2]Base Datos'!$E:$E,#REF!)</f>
        <v>0</v>
      </c>
      <c r="T361" s="34">
        <f>SUMIFS('[2]Base Datos'!$J:$J,'[2]Base Datos'!$A:$A,#REF!,'[2]Base Datos'!$E:$E,#REF!)</f>
        <v>0</v>
      </c>
      <c r="U361" s="34">
        <f>SUMIFS('[2]Base Datos'!$J:$J,'[2]Base Datos'!$A:$A,#REF!,'[2]Base Datos'!$E:$E,#REF!)</f>
        <v>0</v>
      </c>
      <c r="V361" s="35">
        <f>SUMIFS('[2]Base Datos'!$J:$J,'[2]Base Datos'!$A:$A,#REF!,'[2]Base Datos'!$E:$E,#REF!)</f>
        <v>0</v>
      </c>
      <c r="W361" s="35">
        <f>SUMIFS('[2]Base Datos'!$J:$J,'[2]Base Datos'!$A:$A,#REF!,'[2]Base Datos'!$E:$E,#REF!)</f>
        <v>0</v>
      </c>
      <c r="X361" s="34">
        <f>SUMIFS('[2]Base Datos'!$J:$J,'[2]Base Datos'!$A:$A,#REF!,'[2]Base Datos'!$E:$E,#REF!)</f>
        <v>0</v>
      </c>
      <c r="Y361" s="34">
        <f>SUMIFS('[2]Base Datos'!$J:$J,'[2]Base Datos'!$A:$A,#REF!,'[2]Base Datos'!$E:$E,#REF!)</f>
        <v>0</v>
      </c>
      <c r="Z361" s="34">
        <f>SUMIFS('[2]Base Datos'!$J:$J,'[2]Base Datos'!$A:$A,#REF!,'[2]Base Datos'!$E:$E,#REF!)</f>
        <v>0</v>
      </c>
      <c r="AA361" s="34">
        <f>SUMIFS('[2]Base Datos'!$J:$J,'[2]Base Datos'!$A:$A,#REF!,'[2]Base Datos'!$E:$E,#REF!)</f>
        <v>0</v>
      </c>
      <c r="AB361" s="34">
        <f>SUMIFS('[2]Base Datos'!$J:$J,'[2]Base Datos'!$A:$A,#REF!,'[2]Base Datos'!$E:$E,#REF!)</f>
        <v>0</v>
      </c>
      <c r="AC361" s="35">
        <f>SUMIFS('[2]Base Datos'!$J:$J,'[2]Base Datos'!$A:$A,#REF!,'[2]Base Datos'!$E:$E,#REF!)</f>
        <v>0</v>
      </c>
      <c r="AD361" s="35">
        <f>SUMIFS('[2]Base Datos'!$J:$J,'[2]Base Datos'!$A:$A,#REF!,'[2]Base Datos'!$E:$E,#REF!)</f>
        <v>0</v>
      </c>
      <c r="AE361" s="34">
        <f>SUMIFS('[2]Base Datos'!$J:$J,'[2]Base Datos'!$A:$A,#REF!,'[2]Base Datos'!$E:$E,#REF!)</f>
        <v>0</v>
      </c>
      <c r="AF361" s="34">
        <f>SUMIFS('[2]Base Datos'!$J:$J,'[2]Base Datos'!$A:$A,#REF!,'[2]Base Datos'!$E:$E,#REF!)</f>
        <v>0</v>
      </c>
      <c r="AG361" s="62">
        <f>SUMIFS('[2]Base Datos'!$J:$J,'[2]Base Datos'!$A:$A,#REF!,'[2]Base Datos'!$E:$E,#REF!)</f>
        <v>0</v>
      </c>
      <c r="AH361" s="35">
        <f>SUMIFS('[2]Base Datos'!$J:$J,'[2]Base Datos'!$A:$A,#REF!,'[2]Base Datos'!$E:$E,#REF!)</f>
        <v>0</v>
      </c>
      <c r="AI361" s="67"/>
    </row>
    <row r="362" spans="1:35" hidden="1">
      <c r="A362" s="14" t="s">
        <v>51</v>
      </c>
      <c r="B362" s="12">
        <f t="shared" si="32"/>
        <v>0</v>
      </c>
      <c r="C362" s="13">
        <v>563.93266015509278</v>
      </c>
      <c r="D362" s="13">
        <f t="shared" si="33"/>
        <v>0</v>
      </c>
      <c r="E362" s="34">
        <f>SUMIFS('[2]Base Datos'!$K:$K,'[2]Base Datos'!$A:$A,#REF!,'[2]Base Datos'!$E:$E,#REF!)</f>
        <v>0</v>
      </c>
      <c r="F362" s="34">
        <f>SUMIFS('[2]Base Datos'!$K:$K,'[2]Base Datos'!$A:$A,#REF!,'[2]Base Datos'!$E:$E,#REF!)</f>
        <v>0</v>
      </c>
      <c r="G362" s="34">
        <f>SUMIFS('[2]Base Datos'!$K:$K,'[2]Base Datos'!$A:$A,#REF!,'[2]Base Datos'!$E:$E,#REF!)</f>
        <v>0</v>
      </c>
      <c r="H362" s="35">
        <f>SUMIFS('[2]Base Datos'!$K:$K,'[2]Base Datos'!$A:$A,#REF!,'[2]Base Datos'!$E:$E,#REF!)</f>
        <v>0</v>
      </c>
      <c r="I362" s="35">
        <f>SUMIFS('[2]Base Datos'!$K:$K,'[2]Base Datos'!$A:$A,#REF!,'[2]Base Datos'!$E:$E,#REF!)</f>
        <v>0</v>
      </c>
      <c r="J362" s="34">
        <f>SUMIFS('[2]Base Datos'!$K:$K,'[2]Base Datos'!$A:$A,#REF!,'[2]Base Datos'!$E:$E,#REF!)</f>
        <v>0</v>
      </c>
      <c r="K362" s="34">
        <f>SUMIFS('[2]Base Datos'!$K:$K,'[2]Base Datos'!$A:$A,#REF!,'[2]Base Datos'!$E:$E,#REF!)</f>
        <v>0</v>
      </c>
      <c r="L362" s="34">
        <f>SUMIFS('[2]Base Datos'!$K:$K,'[2]Base Datos'!$A:$A,#REF!,'[2]Base Datos'!$E:$E,#REF!)</f>
        <v>0</v>
      </c>
      <c r="M362" s="34">
        <f>SUMIFS('[2]Base Datos'!$K:$K,'[2]Base Datos'!$A:$A,#REF!,'[2]Base Datos'!$E:$E,#REF!)</f>
        <v>0</v>
      </c>
      <c r="N362" s="35">
        <f>SUMIFS('[2]Base Datos'!$K:$K,'[2]Base Datos'!$A:$A,#REF!,'[2]Base Datos'!$E:$E,#REF!)</f>
        <v>0</v>
      </c>
      <c r="O362" s="35">
        <f>SUMIFS('[2]Base Datos'!$K:$K,'[2]Base Datos'!$A:$A,#REF!,'[2]Base Datos'!$E:$E,#REF!)</f>
        <v>0</v>
      </c>
      <c r="P362" s="35">
        <f>SUMIFS('[2]Base Datos'!$K:$K,'[2]Base Datos'!$A:$A,#REF!,'[2]Base Datos'!$E:$E,#REF!)</f>
        <v>0</v>
      </c>
      <c r="Q362" s="34">
        <f>SUMIFS('[2]Base Datos'!$K:$K,'[2]Base Datos'!$A:$A,#REF!,'[2]Base Datos'!$E:$E,#REF!)</f>
        <v>0</v>
      </c>
      <c r="R362" s="34">
        <f>SUMIFS('[2]Base Datos'!$K:$K,'[2]Base Datos'!$A:$A,#REF!,'[2]Base Datos'!$E:$E,#REF!)</f>
        <v>0</v>
      </c>
      <c r="S362" s="34">
        <f>SUMIFS('[2]Base Datos'!$K:$K,'[2]Base Datos'!$A:$A,#REF!,'[2]Base Datos'!$E:$E,#REF!)</f>
        <v>0</v>
      </c>
      <c r="T362" s="34">
        <f>SUMIFS('[2]Base Datos'!$K:$K,'[2]Base Datos'!$A:$A,#REF!,'[2]Base Datos'!$E:$E,#REF!)</f>
        <v>0</v>
      </c>
      <c r="U362" s="34">
        <f>SUMIFS('[2]Base Datos'!$K:$K,'[2]Base Datos'!$A:$A,#REF!,'[2]Base Datos'!$E:$E,#REF!)</f>
        <v>0</v>
      </c>
      <c r="V362" s="35">
        <f>SUMIFS('[2]Base Datos'!$K:$K,'[2]Base Datos'!$A:$A,#REF!,'[2]Base Datos'!$E:$E,#REF!)</f>
        <v>0</v>
      </c>
      <c r="W362" s="35">
        <f>SUMIFS('[2]Base Datos'!$K:$K,'[2]Base Datos'!$A:$A,#REF!,'[2]Base Datos'!$E:$E,#REF!)</f>
        <v>0</v>
      </c>
      <c r="X362" s="34">
        <f>SUMIFS('[2]Base Datos'!$K:$K,'[2]Base Datos'!$A:$A,#REF!,'[2]Base Datos'!$E:$E,#REF!)</f>
        <v>0</v>
      </c>
      <c r="Y362" s="34">
        <f>SUMIFS('[2]Base Datos'!$K:$K,'[2]Base Datos'!$A:$A,#REF!,'[2]Base Datos'!$E:$E,#REF!)</f>
        <v>0</v>
      </c>
      <c r="Z362" s="34">
        <f>SUMIFS('[2]Base Datos'!$K:$K,'[2]Base Datos'!$A:$A,#REF!,'[2]Base Datos'!$E:$E,#REF!)</f>
        <v>0</v>
      </c>
      <c r="AA362" s="34">
        <f>SUMIFS('[2]Base Datos'!$K:$K,'[2]Base Datos'!$A:$A,#REF!,'[2]Base Datos'!$E:$E,#REF!)</f>
        <v>0</v>
      </c>
      <c r="AB362" s="34">
        <f>SUMIFS('[2]Base Datos'!$K:$K,'[2]Base Datos'!$A:$A,#REF!,'[2]Base Datos'!$E:$E,#REF!)</f>
        <v>0</v>
      </c>
      <c r="AC362" s="35">
        <f>SUMIFS('[2]Base Datos'!$K:$K,'[2]Base Datos'!$A:$A,#REF!,'[2]Base Datos'!$E:$E,#REF!)</f>
        <v>0</v>
      </c>
      <c r="AD362" s="35">
        <f>SUMIFS('[2]Base Datos'!$K:$K,'[2]Base Datos'!$A:$A,#REF!,'[2]Base Datos'!$E:$E,#REF!)</f>
        <v>0</v>
      </c>
      <c r="AE362" s="34">
        <f>SUMIFS('[2]Base Datos'!$K:$K,'[2]Base Datos'!$A:$A,#REF!,'[2]Base Datos'!$E:$E,#REF!)</f>
        <v>0</v>
      </c>
      <c r="AF362" s="34">
        <f>SUMIFS('[2]Base Datos'!$K:$K,'[2]Base Datos'!$A:$A,#REF!,'[2]Base Datos'!$E:$E,#REF!)</f>
        <v>0</v>
      </c>
      <c r="AG362" s="62">
        <f>SUMIFS('[2]Base Datos'!$K:$K,'[2]Base Datos'!$A:$A,#REF!,'[2]Base Datos'!$E:$E,#REF!)</f>
        <v>0</v>
      </c>
      <c r="AH362" s="35">
        <f>SUMIFS('[2]Base Datos'!$K:$K,'[2]Base Datos'!$A:$A,#REF!,'[2]Base Datos'!$E:$E,#REF!)</f>
        <v>0</v>
      </c>
      <c r="AI362" s="67"/>
    </row>
    <row r="363" spans="1:35" hidden="1">
      <c r="A363" s="14" t="s">
        <v>52</v>
      </c>
      <c r="B363" s="12">
        <f t="shared" si="32"/>
        <v>0</v>
      </c>
      <c r="C363" s="13">
        <v>1879.77553385031</v>
      </c>
      <c r="D363" s="13">
        <f t="shared" si="33"/>
        <v>0</v>
      </c>
      <c r="E363" s="34">
        <f>SUMIFS('[2]Base Datos'!$L:$L,'[2]Base Datos'!$A:$A,#REF!,'[2]Base Datos'!$E:$E,#REF!)</f>
        <v>0</v>
      </c>
      <c r="F363" s="34">
        <f>SUMIFS('[2]Base Datos'!$L:$L,'[2]Base Datos'!$A:$A,#REF!,'[2]Base Datos'!$E:$E,#REF!)</f>
        <v>0</v>
      </c>
      <c r="G363" s="34">
        <f>SUMIFS('[2]Base Datos'!$L:$L,'[2]Base Datos'!$A:$A,#REF!,'[2]Base Datos'!$E:$E,#REF!)</f>
        <v>0</v>
      </c>
      <c r="H363" s="35">
        <f>SUMIFS('[2]Base Datos'!$L:$L,'[2]Base Datos'!$A:$A,#REF!,'[2]Base Datos'!$E:$E,#REF!)</f>
        <v>0</v>
      </c>
      <c r="I363" s="35">
        <f>SUMIFS('[2]Base Datos'!$L:$L,'[2]Base Datos'!$A:$A,#REF!,'[2]Base Datos'!$E:$E,#REF!)</f>
        <v>0</v>
      </c>
      <c r="J363" s="34">
        <f>SUMIFS('[2]Base Datos'!$L:$L,'[2]Base Datos'!$A:$A,#REF!,'[2]Base Datos'!$E:$E,#REF!)</f>
        <v>0</v>
      </c>
      <c r="K363" s="34">
        <f>SUMIFS('[2]Base Datos'!$L:$L,'[2]Base Datos'!$A:$A,#REF!,'[2]Base Datos'!$E:$E,#REF!)</f>
        <v>0</v>
      </c>
      <c r="L363" s="34">
        <f>SUMIFS('[2]Base Datos'!$L:$L,'[2]Base Datos'!$A:$A,#REF!,'[2]Base Datos'!$E:$E,#REF!)</f>
        <v>0</v>
      </c>
      <c r="M363" s="34">
        <f>SUMIFS('[2]Base Datos'!$L:$L,'[2]Base Datos'!$A:$A,#REF!,'[2]Base Datos'!$E:$E,#REF!)</f>
        <v>0</v>
      </c>
      <c r="N363" s="35">
        <f>SUMIFS('[2]Base Datos'!$L:$L,'[2]Base Datos'!$A:$A,#REF!,'[2]Base Datos'!$E:$E,#REF!)</f>
        <v>0</v>
      </c>
      <c r="O363" s="35">
        <f>SUMIFS('[2]Base Datos'!$L:$L,'[2]Base Datos'!$A:$A,#REF!,'[2]Base Datos'!$E:$E,#REF!)</f>
        <v>0</v>
      </c>
      <c r="P363" s="35">
        <f>SUMIFS('[2]Base Datos'!$L:$L,'[2]Base Datos'!$A:$A,#REF!,'[2]Base Datos'!$E:$E,#REF!)</f>
        <v>0</v>
      </c>
      <c r="Q363" s="34">
        <f>SUMIFS('[2]Base Datos'!$L:$L,'[2]Base Datos'!$A:$A,#REF!,'[2]Base Datos'!$E:$E,#REF!)</f>
        <v>0</v>
      </c>
      <c r="R363" s="34">
        <f>SUMIFS('[2]Base Datos'!$L:$L,'[2]Base Datos'!$A:$A,#REF!,'[2]Base Datos'!$E:$E,#REF!)</f>
        <v>0</v>
      </c>
      <c r="S363" s="34">
        <f>SUMIFS('[2]Base Datos'!$L:$L,'[2]Base Datos'!$A:$A,#REF!,'[2]Base Datos'!$E:$E,#REF!)</f>
        <v>0</v>
      </c>
      <c r="T363" s="34">
        <f>SUMIFS('[2]Base Datos'!$L:$L,'[2]Base Datos'!$A:$A,#REF!,'[2]Base Datos'!$E:$E,#REF!)</f>
        <v>0</v>
      </c>
      <c r="U363" s="34">
        <f>SUMIFS('[2]Base Datos'!$L:$L,'[2]Base Datos'!$A:$A,#REF!,'[2]Base Datos'!$E:$E,#REF!)</f>
        <v>0</v>
      </c>
      <c r="V363" s="35">
        <f>SUMIFS('[2]Base Datos'!$L:$L,'[2]Base Datos'!$A:$A,#REF!,'[2]Base Datos'!$E:$E,#REF!)</f>
        <v>0</v>
      </c>
      <c r="W363" s="35">
        <f>SUMIFS('[2]Base Datos'!$L:$L,'[2]Base Datos'!$A:$A,#REF!,'[2]Base Datos'!$E:$E,#REF!)</f>
        <v>0</v>
      </c>
      <c r="X363" s="34">
        <f>SUMIFS('[2]Base Datos'!$L:$L,'[2]Base Datos'!$A:$A,#REF!,'[2]Base Datos'!$E:$E,#REF!)</f>
        <v>0</v>
      </c>
      <c r="Y363" s="34">
        <f>SUMIFS('[2]Base Datos'!$L:$L,'[2]Base Datos'!$A:$A,#REF!,'[2]Base Datos'!$E:$E,#REF!)</f>
        <v>0</v>
      </c>
      <c r="Z363" s="34">
        <f>SUMIFS('[2]Base Datos'!$L:$L,'[2]Base Datos'!$A:$A,#REF!,'[2]Base Datos'!$E:$E,#REF!)</f>
        <v>0</v>
      </c>
      <c r="AA363" s="34">
        <f>SUMIFS('[2]Base Datos'!$L:$L,'[2]Base Datos'!$A:$A,#REF!,'[2]Base Datos'!$E:$E,#REF!)</f>
        <v>0</v>
      </c>
      <c r="AB363" s="34">
        <f>SUMIFS('[2]Base Datos'!$L:$L,'[2]Base Datos'!$A:$A,#REF!,'[2]Base Datos'!$E:$E,#REF!)</f>
        <v>0</v>
      </c>
      <c r="AC363" s="35">
        <f>SUMIFS('[2]Base Datos'!$L:$L,'[2]Base Datos'!$A:$A,#REF!,'[2]Base Datos'!$E:$E,#REF!)</f>
        <v>0</v>
      </c>
      <c r="AD363" s="35">
        <f>SUMIFS('[2]Base Datos'!$L:$L,'[2]Base Datos'!$A:$A,#REF!,'[2]Base Datos'!$E:$E,#REF!)</f>
        <v>0</v>
      </c>
      <c r="AE363" s="34">
        <f>SUMIFS('[2]Base Datos'!$L:$L,'[2]Base Datos'!$A:$A,#REF!,'[2]Base Datos'!$E:$E,#REF!)</f>
        <v>0</v>
      </c>
      <c r="AF363" s="34">
        <f>SUMIFS('[2]Base Datos'!$L:$L,'[2]Base Datos'!$A:$A,#REF!,'[2]Base Datos'!$E:$E,#REF!)</f>
        <v>0</v>
      </c>
      <c r="AG363" s="62">
        <f>SUMIFS('[2]Base Datos'!$L:$L,'[2]Base Datos'!$A:$A,#REF!,'[2]Base Datos'!$E:$E,#REF!)</f>
        <v>0</v>
      </c>
      <c r="AH363" s="35">
        <f>SUMIFS('[2]Base Datos'!$L:$L,'[2]Base Datos'!$A:$A,#REF!,'[2]Base Datos'!$E:$E,#REF!)</f>
        <v>0</v>
      </c>
      <c r="AI363" s="67"/>
    </row>
    <row r="364" spans="1:35" hidden="1">
      <c r="A364" s="14" t="s">
        <v>53</v>
      </c>
      <c r="B364" s="12">
        <f t="shared" si="32"/>
        <v>0</v>
      </c>
      <c r="C364" s="13">
        <v>6579.214368476084</v>
      </c>
      <c r="D364" s="13">
        <f t="shared" si="33"/>
        <v>0</v>
      </c>
      <c r="E364" s="34">
        <f>SUMIFS('[2]Base Datos'!$M:$M,'[2]Base Datos'!$A:$A,#REF!,'[2]Base Datos'!$E:$E,#REF!)</f>
        <v>0</v>
      </c>
      <c r="F364" s="34">
        <f>SUMIFS('[2]Base Datos'!$M:$M,'[2]Base Datos'!$A:$A,#REF!,'[2]Base Datos'!$E:$E,#REF!)</f>
        <v>0</v>
      </c>
      <c r="G364" s="34">
        <f>SUMIFS('[2]Base Datos'!$M:$M,'[2]Base Datos'!$A:$A,#REF!,'[2]Base Datos'!$E:$E,#REF!)</f>
        <v>0</v>
      </c>
      <c r="H364" s="35">
        <f>SUMIFS('[2]Base Datos'!$M:$M,'[2]Base Datos'!$A:$A,#REF!,'[2]Base Datos'!$E:$E,#REF!)</f>
        <v>0</v>
      </c>
      <c r="I364" s="35">
        <f>SUMIFS('[2]Base Datos'!$M:$M,'[2]Base Datos'!$A:$A,#REF!,'[2]Base Datos'!$E:$E,#REF!)</f>
        <v>0</v>
      </c>
      <c r="J364" s="34">
        <f>SUMIFS('[2]Base Datos'!$M:$M,'[2]Base Datos'!$A:$A,#REF!,'[2]Base Datos'!$E:$E,#REF!)</f>
        <v>0</v>
      </c>
      <c r="K364" s="34">
        <f>SUMIFS('[2]Base Datos'!$M:$M,'[2]Base Datos'!$A:$A,#REF!,'[2]Base Datos'!$E:$E,#REF!)</f>
        <v>0</v>
      </c>
      <c r="L364" s="34">
        <f>SUMIFS('[2]Base Datos'!$M:$M,'[2]Base Datos'!$A:$A,#REF!,'[2]Base Datos'!$E:$E,#REF!)</f>
        <v>0</v>
      </c>
      <c r="M364" s="34">
        <f>SUMIFS('[2]Base Datos'!$M:$M,'[2]Base Datos'!$A:$A,#REF!,'[2]Base Datos'!$E:$E,#REF!)</f>
        <v>0</v>
      </c>
      <c r="N364" s="35">
        <f>SUMIFS('[2]Base Datos'!$M:$M,'[2]Base Datos'!$A:$A,#REF!,'[2]Base Datos'!$E:$E,#REF!)</f>
        <v>0</v>
      </c>
      <c r="O364" s="35">
        <f>SUMIFS('[2]Base Datos'!$M:$M,'[2]Base Datos'!$A:$A,#REF!,'[2]Base Datos'!$E:$E,#REF!)</f>
        <v>0</v>
      </c>
      <c r="P364" s="35">
        <f>SUMIFS('[2]Base Datos'!$M:$M,'[2]Base Datos'!$A:$A,#REF!,'[2]Base Datos'!$E:$E,#REF!)</f>
        <v>0</v>
      </c>
      <c r="Q364" s="34">
        <f>SUMIFS('[2]Base Datos'!$M:$M,'[2]Base Datos'!$A:$A,#REF!,'[2]Base Datos'!$E:$E,#REF!)</f>
        <v>0</v>
      </c>
      <c r="R364" s="34">
        <f>SUMIFS('[2]Base Datos'!$M:$M,'[2]Base Datos'!$A:$A,#REF!,'[2]Base Datos'!$E:$E,#REF!)</f>
        <v>0</v>
      </c>
      <c r="S364" s="34">
        <f>SUMIFS('[2]Base Datos'!$M:$M,'[2]Base Datos'!$A:$A,#REF!,'[2]Base Datos'!$E:$E,#REF!)</f>
        <v>0</v>
      </c>
      <c r="T364" s="34">
        <f>SUMIFS('[2]Base Datos'!$M:$M,'[2]Base Datos'!$A:$A,#REF!,'[2]Base Datos'!$E:$E,#REF!)</f>
        <v>0</v>
      </c>
      <c r="U364" s="34">
        <f>SUMIFS('[2]Base Datos'!$M:$M,'[2]Base Datos'!$A:$A,#REF!,'[2]Base Datos'!$E:$E,#REF!)</f>
        <v>0</v>
      </c>
      <c r="V364" s="35">
        <f>SUMIFS('[2]Base Datos'!$M:$M,'[2]Base Datos'!$A:$A,#REF!,'[2]Base Datos'!$E:$E,#REF!)</f>
        <v>0</v>
      </c>
      <c r="W364" s="35">
        <f>SUMIFS('[2]Base Datos'!$M:$M,'[2]Base Datos'!$A:$A,#REF!,'[2]Base Datos'!$E:$E,#REF!)</f>
        <v>0</v>
      </c>
      <c r="X364" s="34">
        <f>SUMIFS('[2]Base Datos'!$M:$M,'[2]Base Datos'!$A:$A,#REF!,'[2]Base Datos'!$E:$E,#REF!)</f>
        <v>0</v>
      </c>
      <c r="Y364" s="34">
        <f>SUMIFS('[2]Base Datos'!$M:$M,'[2]Base Datos'!$A:$A,#REF!,'[2]Base Datos'!$E:$E,#REF!)</f>
        <v>0</v>
      </c>
      <c r="Z364" s="34">
        <f>SUMIFS('[2]Base Datos'!$M:$M,'[2]Base Datos'!$A:$A,#REF!,'[2]Base Datos'!$E:$E,#REF!)</f>
        <v>0</v>
      </c>
      <c r="AA364" s="34">
        <f>SUMIFS('[2]Base Datos'!$M:$M,'[2]Base Datos'!$A:$A,#REF!,'[2]Base Datos'!$E:$E,#REF!)</f>
        <v>0</v>
      </c>
      <c r="AB364" s="34">
        <f>SUMIFS('[2]Base Datos'!$M:$M,'[2]Base Datos'!$A:$A,#REF!,'[2]Base Datos'!$E:$E,#REF!)</f>
        <v>0</v>
      </c>
      <c r="AC364" s="35">
        <f>SUMIFS('[2]Base Datos'!$M:$M,'[2]Base Datos'!$A:$A,#REF!,'[2]Base Datos'!$E:$E,#REF!)</f>
        <v>0</v>
      </c>
      <c r="AD364" s="35">
        <f>SUMIFS('[2]Base Datos'!$M:$M,'[2]Base Datos'!$A:$A,#REF!,'[2]Base Datos'!$E:$E,#REF!)</f>
        <v>0</v>
      </c>
      <c r="AE364" s="34">
        <f>SUMIFS('[2]Base Datos'!$M:$M,'[2]Base Datos'!$A:$A,#REF!,'[2]Base Datos'!$E:$E,#REF!)</f>
        <v>0</v>
      </c>
      <c r="AF364" s="34">
        <f>SUMIFS('[2]Base Datos'!$M:$M,'[2]Base Datos'!$A:$A,#REF!,'[2]Base Datos'!$E:$E,#REF!)</f>
        <v>0</v>
      </c>
      <c r="AG364" s="62">
        <f>SUMIFS('[2]Base Datos'!$M:$M,'[2]Base Datos'!$A:$A,#REF!,'[2]Base Datos'!$E:$E,#REF!)</f>
        <v>0</v>
      </c>
      <c r="AH364" s="35">
        <f>SUMIFS('[2]Base Datos'!$M:$M,'[2]Base Datos'!$A:$A,#REF!,'[2]Base Datos'!$E:$E,#REF!)</f>
        <v>0</v>
      </c>
      <c r="AI364" s="67"/>
    </row>
    <row r="365" spans="1:35" hidden="1">
      <c r="A365" s="14" t="s">
        <v>54</v>
      </c>
      <c r="B365" s="12">
        <f t="shared" si="32"/>
        <v>0</v>
      </c>
      <c r="C365" s="13">
        <v>2819.6633007754649</v>
      </c>
      <c r="D365" s="13">
        <f t="shared" si="33"/>
        <v>0</v>
      </c>
      <c r="E365" s="34">
        <f>SUMIFS('[2]Base Datos'!$N:$N,'[2]Base Datos'!$A:$A,#REF!,'[2]Base Datos'!$E:$E,#REF!)</f>
        <v>0</v>
      </c>
      <c r="F365" s="34">
        <f>SUMIFS('[2]Base Datos'!$N:$N,'[2]Base Datos'!$A:$A,#REF!,'[2]Base Datos'!$E:$E,#REF!)</f>
        <v>0</v>
      </c>
      <c r="G365" s="34">
        <f>SUMIFS('[2]Base Datos'!$N:$N,'[2]Base Datos'!$A:$A,#REF!,'[2]Base Datos'!$E:$E,#REF!)</f>
        <v>0</v>
      </c>
      <c r="H365" s="35">
        <f>SUMIFS('[2]Base Datos'!$N:$N,'[2]Base Datos'!$A:$A,#REF!,'[2]Base Datos'!$E:$E,#REF!)</f>
        <v>0</v>
      </c>
      <c r="I365" s="35">
        <f>SUMIFS('[2]Base Datos'!$N:$N,'[2]Base Datos'!$A:$A,#REF!,'[2]Base Datos'!$E:$E,#REF!)</f>
        <v>0</v>
      </c>
      <c r="J365" s="34">
        <f>SUMIFS('[2]Base Datos'!$N:$N,'[2]Base Datos'!$A:$A,#REF!,'[2]Base Datos'!$E:$E,#REF!)</f>
        <v>0</v>
      </c>
      <c r="K365" s="34">
        <f>SUMIFS('[2]Base Datos'!$N:$N,'[2]Base Datos'!$A:$A,#REF!,'[2]Base Datos'!$E:$E,#REF!)</f>
        <v>0</v>
      </c>
      <c r="L365" s="34">
        <f>SUMIFS('[2]Base Datos'!$N:$N,'[2]Base Datos'!$A:$A,#REF!,'[2]Base Datos'!$E:$E,#REF!)</f>
        <v>0</v>
      </c>
      <c r="M365" s="34">
        <f>SUMIFS('[2]Base Datos'!$N:$N,'[2]Base Datos'!$A:$A,#REF!,'[2]Base Datos'!$E:$E,#REF!)</f>
        <v>0</v>
      </c>
      <c r="N365" s="35">
        <f>SUMIFS('[2]Base Datos'!$N:$N,'[2]Base Datos'!$A:$A,#REF!,'[2]Base Datos'!$E:$E,#REF!)</f>
        <v>0</v>
      </c>
      <c r="O365" s="35">
        <f>SUMIFS('[2]Base Datos'!$N:$N,'[2]Base Datos'!$A:$A,#REF!,'[2]Base Datos'!$E:$E,#REF!)</f>
        <v>0</v>
      </c>
      <c r="P365" s="35">
        <f>SUMIFS('[2]Base Datos'!$N:$N,'[2]Base Datos'!$A:$A,#REF!,'[2]Base Datos'!$E:$E,#REF!)</f>
        <v>0</v>
      </c>
      <c r="Q365" s="34">
        <f>SUMIFS('[2]Base Datos'!$N:$N,'[2]Base Datos'!$A:$A,#REF!,'[2]Base Datos'!$E:$E,#REF!)</f>
        <v>0</v>
      </c>
      <c r="R365" s="34">
        <f>SUMIFS('[2]Base Datos'!$N:$N,'[2]Base Datos'!$A:$A,#REF!,'[2]Base Datos'!$E:$E,#REF!)</f>
        <v>0</v>
      </c>
      <c r="S365" s="34">
        <f>SUMIFS('[2]Base Datos'!$N:$N,'[2]Base Datos'!$A:$A,#REF!,'[2]Base Datos'!$E:$E,#REF!)</f>
        <v>0</v>
      </c>
      <c r="T365" s="34">
        <f>SUMIFS('[2]Base Datos'!$N:$N,'[2]Base Datos'!$A:$A,#REF!,'[2]Base Datos'!$E:$E,#REF!)</f>
        <v>0</v>
      </c>
      <c r="U365" s="34">
        <f>SUMIFS('[2]Base Datos'!$N:$N,'[2]Base Datos'!$A:$A,#REF!,'[2]Base Datos'!$E:$E,#REF!)</f>
        <v>0</v>
      </c>
      <c r="V365" s="35">
        <f>SUMIFS('[2]Base Datos'!$N:$N,'[2]Base Datos'!$A:$A,#REF!,'[2]Base Datos'!$E:$E,#REF!)</f>
        <v>0</v>
      </c>
      <c r="W365" s="35">
        <f>SUMIFS('[2]Base Datos'!$N:$N,'[2]Base Datos'!$A:$A,#REF!,'[2]Base Datos'!$E:$E,#REF!)</f>
        <v>0</v>
      </c>
      <c r="X365" s="34">
        <f>SUMIFS('[2]Base Datos'!$N:$N,'[2]Base Datos'!$A:$A,#REF!,'[2]Base Datos'!$E:$E,#REF!)</f>
        <v>0</v>
      </c>
      <c r="Y365" s="34">
        <f>SUMIFS('[2]Base Datos'!$N:$N,'[2]Base Datos'!$A:$A,#REF!,'[2]Base Datos'!$E:$E,#REF!)</f>
        <v>0</v>
      </c>
      <c r="Z365" s="34">
        <f>SUMIFS('[2]Base Datos'!$N:$N,'[2]Base Datos'!$A:$A,#REF!,'[2]Base Datos'!$E:$E,#REF!)</f>
        <v>0</v>
      </c>
      <c r="AA365" s="34">
        <f>SUMIFS('[2]Base Datos'!$N:$N,'[2]Base Datos'!$A:$A,#REF!,'[2]Base Datos'!$E:$E,#REF!)</f>
        <v>0</v>
      </c>
      <c r="AB365" s="34">
        <f>SUMIFS('[2]Base Datos'!$N:$N,'[2]Base Datos'!$A:$A,#REF!,'[2]Base Datos'!$E:$E,#REF!)</f>
        <v>0</v>
      </c>
      <c r="AC365" s="35">
        <f>SUMIFS('[2]Base Datos'!$N:$N,'[2]Base Datos'!$A:$A,#REF!,'[2]Base Datos'!$E:$E,#REF!)</f>
        <v>0</v>
      </c>
      <c r="AD365" s="35">
        <f>SUMIFS('[2]Base Datos'!$N:$N,'[2]Base Datos'!$A:$A,#REF!,'[2]Base Datos'!$E:$E,#REF!)</f>
        <v>0</v>
      </c>
      <c r="AE365" s="34">
        <f>SUMIFS('[2]Base Datos'!$N:$N,'[2]Base Datos'!$A:$A,#REF!,'[2]Base Datos'!$E:$E,#REF!)</f>
        <v>0</v>
      </c>
      <c r="AF365" s="34">
        <f>SUMIFS('[2]Base Datos'!$N:$N,'[2]Base Datos'!$A:$A,#REF!,'[2]Base Datos'!$E:$E,#REF!)</f>
        <v>0</v>
      </c>
      <c r="AG365" s="62">
        <f>SUMIFS('[2]Base Datos'!$N:$N,'[2]Base Datos'!$A:$A,#REF!,'[2]Base Datos'!$E:$E,#REF!)</f>
        <v>0</v>
      </c>
      <c r="AH365" s="35">
        <f>SUMIFS('[2]Base Datos'!$N:$N,'[2]Base Datos'!$A:$A,#REF!,'[2]Base Datos'!$E:$E,#REF!)</f>
        <v>0</v>
      </c>
      <c r="AI365" s="67"/>
    </row>
    <row r="366" spans="1:35" hidden="1">
      <c r="A366" s="14" t="s">
        <v>55</v>
      </c>
      <c r="B366" s="12">
        <f t="shared" si="32"/>
        <v>0</v>
      </c>
      <c r="C366" s="13">
        <v>4699.4388346257738</v>
      </c>
      <c r="D366" s="13">
        <f t="shared" si="33"/>
        <v>0</v>
      </c>
      <c r="E366" s="34">
        <f>SUMIFS('[2]Base Datos'!$O:$O,'[2]Base Datos'!$A:$A,#REF!,'[2]Base Datos'!$E:$E,#REF!)</f>
        <v>0</v>
      </c>
      <c r="F366" s="34">
        <f>SUMIFS('[2]Base Datos'!$O:$O,'[2]Base Datos'!$A:$A,#REF!,'[2]Base Datos'!$E:$E,#REF!)</f>
        <v>0</v>
      </c>
      <c r="G366" s="34">
        <f>SUMIFS('[2]Base Datos'!$O:$O,'[2]Base Datos'!$A:$A,#REF!,'[2]Base Datos'!$E:$E,#REF!)</f>
        <v>0</v>
      </c>
      <c r="H366" s="35">
        <f>SUMIFS('[2]Base Datos'!$O:$O,'[2]Base Datos'!$A:$A,#REF!,'[2]Base Datos'!$E:$E,#REF!)</f>
        <v>0</v>
      </c>
      <c r="I366" s="35">
        <f>SUMIFS('[2]Base Datos'!$O:$O,'[2]Base Datos'!$A:$A,#REF!,'[2]Base Datos'!$E:$E,#REF!)</f>
        <v>0</v>
      </c>
      <c r="J366" s="34">
        <f>SUMIFS('[2]Base Datos'!$O:$O,'[2]Base Datos'!$A:$A,#REF!,'[2]Base Datos'!$E:$E,#REF!)</f>
        <v>0</v>
      </c>
      <c r="K366" s="34">
        <f>SUMIFS('[2]Base Datos'!$O:$O,'[2]Base Datos'!$A:$A,#REF!,'[2]Base Datos'!$E:$E,#REF!)</f>
        <v>0</v>
      </c>
      <c r="L366" s="34">
        <f>SUMIFS('[2]Base Datos'!$O:$O,'[2]Base Datos'!$A:$A,#REF!,'[2]Base Datos'!$E:$E,#REF!)</f>
        <v>0</v>
      </c>
      <c r="M366" s="34">
        <f>SUMIFS('[2]Base Datos'!$O:$O,'[2]Base Datos'!$A:$A,#REF!,'[2]Base Datos'!$E:$E,#REF!)</f>
        <v>0</v>
      </c>
      <c r="N366" s="35">
        <f>SUMIFS('[2]Base Datos'!$O:$O,'[2]Base Datos'!$A:$A,#REF!,'[2]Base Datos'!$E:$E,#REF!)</f>
        <v>0</v>
      </c>
      <c r="O366" s="35">
        <f>SUMIFS('[2]Base Datos'!$O:$O,'[2]Base Datos'!$A:$A,#REF!,'[2]Base Datos'!$E:$E,#REF!)</f>
        <v>0</v>
      </c>
      <c r="P366" s="35">
        <f>SUMIFS('[2]Base Datos'!$O:$O,'[2]Base Datos'!$A:$A,#REF!,'[2]Base Datos'!$E:$E,#REF!)</f>
        <v>0</v>
      </c>
      <c r="Q366" s="34">
        <f>SUMIFS('[2]Base Datos'!$O:$O,'[2]Base Datos'!$A:$A,#REF!,'[2]Base Datos'!$E:$E,#REF!)</f>
        <v>0</v>
      </c>
      <c r="R366" s="34">
        <f>SUMIFS('[2]Base Datos'!$O:$O,'[2]Base Datos'!$A:$A,#REF!,'[2]Base Datos'!$E:$E,#REF!)</f>
        <v>0</v>
      </c>
      <c r="S366" s="34">
        <f>SUMIFS('[2]Base Datos'!$O:$O,'[2]Base Datos'!$A:$A,#REF!,'[2]Base Datos'!$E:$E,#REF!)</f>
        <v>0</v>
      </c>
      <c r="T366" s="34">
        <f>SUMIFS('[2]Base Datos'!$O:$O,'[2]Base Datos'!$A:$A,#REF!,'[2]Base Datos'!$E:$E,#REF!)</f>
        <v>0</v>
      </c>
      <c r="U366" s="34">
        <f>SUMIFS('[2]Base Datos'!$O:$O,'[2]Base Datos'!$A:$A,#REF!,'[2]Base Datos'!$E:$E,#REF!)</f>
        <v>0</v>
      </c>
      <c r="V366" s="35">
        <f>SUMIFS('[2]Base Datos'!$O:$O,'[2]Base Datos'!$A:$A,#REF!,'[2]Base Datos'!$E:$E,#REF!)</f>
        <v>0</v>
      </c>
      <c r="W366" s="35">
        <f>SUMIFS('[2]Base Datos'!$O:$O,'[2]Base Datos'!$A:$A,#REF!,'[2]Base Datos'!$E:$E,#REF!)</f>
        <v>0</v>
      </c>
      <c r="X366" s="34">
        <f>SUMIFS('[2]Base Datos'!$O:$O,'[2]Base Datos'!$A:$A,#REF!,'[2]Base Datos'!$E:$E,#REF!)</f>
        <v>0</v>
      </c>
      <c r="Y366" s="34">
        <f>SUMIFS('[2]Base Datos'!$O:$O,'[2]Base Datos'!$A:$A,#REF!,'[2]Base Datos'!$E:$E,#REF!)</f>
        <v>0</v>
      </c>
      <c r="Z366" s="34">
        <f>SUMIFS('[2]Base Datos'!$O:$O,'[2]Base Datos'!$A:$A,#REF!,'[2]Base Datos'!$E:$E,#REF!)</f>
        <v>0</v>
      </c>
      <c r="AA366" s="34">
        <f>SUMIFS('[2]Base Datos'!$O:$O,'[2]Base Datos'!$A:$A,#REF!,'[2]Base Datos'!$E:$E,#REF!)</f>
        <v>0</v>
      </c>
      <c r="AB366" s="34">
        <f>SUMIFS('[2]Base Datos'!$O:$O,'[2]Base Datos'!$A:$A,#REF!,'[2]Base Datos'!$E:$E,#REF!)</f>
        <v>0</v>
      </c>
      <c r="AC366" s="35">
        <f>SUMIFS('[2]Base Datos'!$O:$O,'[2]Base Datos'!$A:$A,#REF!,'[2]Base Datos'!$E:$E,#REF!)</f>
        <v>0</v>
      </c>
      <c r="AD366" s="35">
        <f>SUMIFS('[2]Base Datos'!$O:$O,'[2]Base Datos'!$A:$A,#REF!,'[2]Base Datos'!$E:$E,#REF!)</f>
        <v>0</v>
      </c>
      <c r="AE366" s="34">
        <f>SUMIFS('[2]Base Datos'!$O:$O,'[2]Base Datos'!$A:$A,#REF!,'[2]Base Datos'!$E:$E,#REF!)</f>
        <v>0</v>
      </c>
      <c r="AF366" s="34">
        <f>SUMIFS('[2]Base Datos'!$O:$O,'[2]Base Datos'!$A:$A,#REF!,'[2]Base Datos'!$E:$E,#REF!)</f>
        <v>0</v>
      </c>
      <c r="AG366" s="62">
        <f>SUMIFS('[2]Base Datos'!$O:$O,'[2]Base Datos'!$A:$A,#REF!,'[2]Base Datos'!$E:$E,#REF!)</f>
        <v>0</v>
      </c>
      <c r="AH366" s="35">
        <f>SUMIFS('[2]Base Datos'!$O:$O,'[2]Base Datos'!$A:$A,#REF!,'[2]Base Datos'!$E:$E,#REF!)</f>
        <v>0</v>
      </c>
      <c r="AI366" s="67"/>
    </row>
    <row r="367" spans="1:35" hidden="1">
      <c r="A367" s="14" t="s">
        <v>56</v>
      </c>
      <c r="B367" s="12">
        <f t="shared" si="32"/>
        <v>0</v>
      </c>
      <c r="C367" s="13">
        <v>235.98</v>
      </c>
      <c r="D367" s="13">
        <f t="shared" si="33"/>
        <v>0</v>
      </c>
      <c r="E367" s="34">
        <f>SUMIFS('[2]Base Datos'!$P:$P,'[2]Base Datos'!$A:$A,#REF!,'[2]Base Datos'!$E:$E,#REF!)</f>
        <v>0</v>
      </c>
      <c r="F367" s="34">
        <f>SUMIFS('[2]Base Datos'!$P:$P,'[2]Base Datos'!$A:$A,#REF!,'[2]Base Datos'!$E:$E,#REF!)</f>
        <v>0</v>
      </c>
      <c r="G367" s="34">
        <f>SUMIFS('[2]Base Datos'!$P:$P,'[2]Base Datos'!$A:$A,#REF!,'[2]Base Datos'!$E:$E,#REF!)</f>
        <v>0</v>
      </c>
      <c r="H367" s="35">
        <f>SUMIFS('[2]Base Datos'!$P:$P,'[2]Base Datos'!$A:$A,#REF!,'[2]Base Datos'!$E:$E,#REF!)</f>
        <v>0</v>
      </c>
      <c r="I367" s="35">
        <f>SUMIFS('[2]Base Datos'!$P:$P,'[2]Base Datos'!$A:$A,#REF!,'[2]Base Datos'!$E:$E,#REF!)</f>
        <v>0</v>
      </c>
      <c r="J367" s="34">
        <f>SUMIFS('[2]Base Datos'!$P:$P,'[2]Base Datos'!$A:$A,#REF!,'[2]Base Datos'!$E:$E,#REF!)</f>
        <v>0</v>
      </c>
      <c r="K367" s="34">
        <f>SUMIFS('[2]Base Datos'!$P:$P,'[2]Base Datos'!$A:$A,#REF!,'[2]Base Datos'!$E:$E,#REF!)</f>
        <v>0</v>
      </c>
      <c r="L367" s="34">
        <f>SUMIFS('[2]Base Datos'!$P:$P,'[2]Base Datos'!$A:$A,#REF!,'[2]Base Datos'!$E:$E,#REF!)</f>
        <v>0</v>
      </c>
      <c r="M367" s="34">
        <f>SUMIFS('[2]Base Datos'!$P:$P,'[2]Base Datos'!$A:$A,#REF!,'[2]Base Datos'!$E:$E,#REF!)</f>
        <v>0</v>
      </c>
      <c r="N367" s="35">
        <f>SUMIFS('[2]Base Datos'!$P:$P,'[2]Base Datos'!$A:$A,#REF!,'[2]Base Datos'!$E:$E,#REF!)</f>
        <v>0</v>
      </c>
      <c r="O367" s="35">
        <f>SUMIFS('[2]Base Datos'!$P:$P,'[2]Base Datos'!$A:$A,#REF!,'[2]Base Datos'!$E:$E,#REF!)</f>
        <v>0</v>
      </c>
      <c r="P367" s="35">
        <f>SUMIFS('[2]Base Datos'!$P:$P,'[2]Base Datos'!$A:$A,#REF!,'[2]Base Datos'!$E:$E,#REF!)</f>
        <v>0</v>
      </c>
      <c r="Q367" s="34">
        <f>SUMIFS('[2]Base Datos'!$P:$P,'[2]Base Datos'!$A:$A,#REF!,'[2]Base Datos'!$E:$E,#REF!)</f>
        <v>0</v>
      </c>
      <c r="R367" s="34">
        <f>SUMIFS('[2]Base Datos'!$P:$P,'[2]Base Datos'!$A:$A,#REF!,'[2]Base Datos'!$E:$E,#REF!)</f>
        <v>0</v>
      </c>
      <c r="S367" s="34">
        <f>SUMIFS('[2]Base Datos'!$P:$P,'[2]Base Datos'!$A:$A,#REF!,'[2]Base Datos'!$E:$E,#REF!)</f>
        <v>0</v>
      </c>
      <c r="T367" s="34">
        <f>SUMIFS('[2]Base Datos'!$P:$P,'[2]Base Datos'!$A:$A,#REF!,'[2]Base Datos'!$E:$E,#REF!)</f>
        <v>0</v>
      </c>
      <c r="U367" s="34">
        <f>SUMIFS('[2]Base Datos'!$P:$P,'[2]Base Datos'!$A:$A,#REF!,'[2]Base Datos'!$E:$E,#REF!)</f>
        <v>0</v>
      </c>
      <c r="V367" s="35">
        <f>SUMIFS('[2]Base Datos'!$P:$P,'[2]Base Datos'!$A:$A,#REF!,'[2]Base Datos'!$E:$E,#REF!)</f>
        <v>0</v>
      </c>
      <c r="W367" s="35">
        <f>SUMIFS('[2]Base Datos'!$P:$P,'[2]Base Datos'!$A:$A,#REF!,'[2]Base Datos'!$E:$E,#REF!)</f>
        <v>0</v>
      </c>
      <c r="X367" s="34">
        <f>SUMIFS('[2]Base Datos'!$P:$P,'[2]Base Datos'!$A:$A,#REF!,'[2]Base Datos'!$E:$E,#REF!)</f>
        <v>0</v>
      </c>
      <c r="Y367" s="34">
        <f>SUMIFS('[2]Base Datos'!$P:$P,'[2]Base Datos'!$A:$A,#REF!,'[2]Base Datos'!$E:$E,#REF!)</f>
        <v>0</v>
      </c>
      <c r="Z367" s="34">
        <f>SUMIFS('[2]Base Datos'!$P:$P,'[2]Base Datos'!$A:$A,#REF!,'[2]Base Datos'!$E:$E,#REF!)</f>
        <v>0</v>
      </c>
      <c r="AA367" s="34">
        <f>SUMIFS('[2]Base Datos'!$P:$P,'[2]Base Datos'!$A:$A,#REF!,'[2]Base Datos'!$E:$E,#REF!)</f>
        <v>0</v>
      </c>
      <c r="AB367" s="34">
        <f>SUMIFS('[2]Base Datos'!$P:$P,'[2]Base Datos'!$A:$A,#REF!,'[2]Base Datos'!$E:$E,#REF!)</f>
        <v>0</v>
      </c>
      <c r="AC367" s="35">
        <f>SUMIFS('[2]Base Datos'!$P:$P,'[2]Base Datos'!$A:$A,#REF!,'[2]Base Datos'!$E:$E,#REF!)</f>
        <v>0</v>
      </c>
      <c r="AD367" s="35">
        <f>SUMIFS('[2]Base Datos'!$P:$P,'[2]Base Datos'!$A:$A,#REF!,'[2]Base Datos'!$E:$E,#REF!)</f>
        <v>0</v>
      </c>
      <c r="AE367" s="34">
        <f>SUMIFS('[2]Base Datos'!$P:$P,'[2]Base Datos'!$A:$A,#REF!,'[2]Base Datos'!$E:$E,#REF!)</f>
        <v>0</v>
      </c>
      <c r="AF367" s="34">
        <f>SUMIFS('[2]Base Datos'!$P:$P,'[2]Base Datos'!$A:$A,#REF!,'[2]Base Datos'!$E:$E,#REF!)</f>
        <v>0</v>
      </c>
      <c r="AG367" s="62">
        <f>SUMIFS('[2]Base Datos'!$P:$P,'[2]Base Datos'!$A:$A,#REF!,'[2]Base Datos'!$E:$E,#REF!)</f>
        <v>0</v>
      </c>
      <c r="AH367" s="35">
        <f>SUMIFS('[2]Base Datos'!$P:$P,'[2]Base Datos'!$A:$A,#REF!,'[2]Base Datos'!$E:$E,#REF!)</f>
        <v>0</v>
      </c>
      <c r="AI367" s="67"/>
    </row>
    <row r="368" spans="1:35" hidden="1">
      <c r="A368" s="14" t="s">
        <v>57</v>
      </c>
      <c r="B368" s="12">
        <f t="shared" si="32"/>
        <v>0</v>
      </c>
      <c r="C368" s="13">
        <v>23.810490095437256</v>
      </c>
      <c r="D368" s="13">
        <f t="shared" si="33"/>
        <v>0</v>
      </c>
      <c r="E368" s="34">
        <f>SUMIFS('[2]Base Datos'!$Q:$Q,'[2]Base Datos'!$A:$A,#REF!,'[2]Base Datos'!$E:$E,#REF!)</f>
        <v>0</v>
      </c>
      <c r="F368" s="34">
        <f>SUMIFS('[2]Base Datos'!$Q:$Q,'[2]Base Datos'!$A:$A,#REF!,'[2]Base Datos'!$E:$E,#REF!)</f>
        <v>0</v>
      </c>
      <c r="G368" s="34">
        <f>SUMIFS('[2]Base Datos'!$Q:$Q,'[2]Base Datos'!$A:$A,#REF!,'[2]Base Datos'!$E:$E,#REF!)</f>
        <v>0</v>
      </c>
      <c r="H368" s="35">
        <f>SUMIFS('[2]Base Datos'!$Q:$Q,'[2]Base Datos'!$A:$A,#REF!,'[2]Base Datos'!$E:$E,#REF!)</f>
        <v>0</v>
      </c>
      <c r="I368" s="35">
        <f>SUMIFS('[2]Base Datos'!$Q:$Q,'[2]Base Datos'!$A:$A,#REF!,'[2]Base Datos'!$E:$E,#REF!)</f>
        <v>0</v>
      </c>
      <c r="J368" s="34">
        <f>SUMIFS('[2]Base Datos'!$Q:$Q,'[2]Base Datos'!$A:$A,#REF!,'[2]Base Datos'!$E:$E,#REF!)</f>
        <v>0</v>
      </c>
      <c r="K368" s="34">
        <f>SUMIFS('[2]Base Datos'!$Q:$Q,'[2]Base Datos'!$A:$A,#REF!,'[2]Base Datos'!$E:$E,#REF!)</f>
        <v>0</v>
      </c>
      <c r="L368" s="34">
        <f>SUMIFS('[2]Base Datos'!$Q:$Q,'[2]Base Datos'!$A:$A,#REF!,'[2]Base Datos'!$E:$E,#REF!)</f>
        <v>0</v>
      </c>
      <c r="M368" s="34">
        <f>SUMIFS('[2]Base Datos'!$Q:$Q,'[2]Base Datos'!$A:$A,#REF!,'[2]Base Datos'!$E:$E,#REF!)</f>
        <v>0</v>
      </c>
      <c r="N368" s="35">
        <f>SUMIFS('[2]Base Datos'!$Q:$Q,'[2]Base Datos'!$A:$A,#REF!,'[2]Base Datos'!$E:$E,#REF!)</f>
        <v>0</v>
      </c>
      <c r="O368" s="35">
        <f>SUMIFS('[2]Base Datos'!$Q:$Q,'[2]Base Datos'!$A:$A,#REF!,'[2]Base Datos'!$E:$E,#REF!)</f>
        <v>0</v>
      </c>
      <c r="P368" s="35">
        <f>SUMIFS('[2]Base Datos'!$Q:$Q,'[2]Base Datos'!$A:$A,#REF!,'[2]Base Datos'!$E:$E,#REF!)</f>
        <v>0</v>
      </c>
      <c r="Q368" s="34">
        <f>SUMIFS('[2]Base Datos'!$Q:$Q,'[2]Base Datos'!$A:$A,#REF!,'[2]Base Datos'!$E:$E,#REF!)</f>
        <v>0</v>
      </c>
      <c r="R368" s="34">
        <f>SUMIFS('[2]Base Datos'!$Q:$Q,'[2]Base Datos'!$A:$A,#REF!,'[2]Base Datos'!$E:$E,#REF!)</f>
        <v>0</v>
      </c>
      <c r="S368" s="34">
        <f>SUMIFS('[2]Base Datos'!$Q:$Q,'[2]Base Datos'!$A:$A,#REF!,'[2]Base Datos'!$E:$E,#REF!)</f>
        <v>0</v>
      </c>
      <c r="T368" s="34">
        <f>SUMIFS('[2]Base Datos'!$Q:$Q,'[2]Base Datos'!$A:$A,#REF!,'[2]Base Datos'!$E:$E,#REF!)</f>
        <v>0</v>
      </c>
      <c r="U368" s="34">
        <f>SUMIFS('[2]Base Datos'!$Q:$Q,'[2]Base Datos'!$A:$A,#REF!,'[2]Base Datos'!$E:$E,#REF!)</f>
        <v>0</v>
      </c>
      <c r="V368" s="35">
        <f>SUMIFS('[2]Base Datos'!$Q:$Q,'[2]Base Datos'!$A:$A,#REF!,'[2]Base Datos'!$E:$E,#REF!)</f>
        <v>0</v>
      </c>
      <c r="W368" s="35">
        <f>SUMIFS('[2]Base Datos'!$Q:$Q,'[2]Base Datos'!$A:$A,#REF!,'[2]Base Datos'!$E:$E,#REF!)</f>
        <v>0</v>
      </c>
      <c r="X368" s="34">
        <f>SUMIFS('[2]Base Datos'!$Q:$Q,'[2]Base Datos'!$A:$A,#REF!,'[2]Base Datos'!$E:$E,#REF!)</f>
        <v>0</v>
      </c>
      <c r="Y368" s="34">
        <f>SUMIFS('[2]Base Datos'!$Q:$Q,'[2]Base Datos'!$A:$A,#REF!,'[2]Base Datos'!$E:$E,#REF!)</f>
        <v>0</v>
      </c>
      <c r="Z368" s="34">
        <f>SUMIFS('[2]Base Datos'!$Q:$Q,'[2]Base Datos'!$A:$A,#REF!,'[2]Base Datos'!$E:$E,#REF!)</f>
        <v>0</v>
      </c>
      <c r="AA368" s="34">
        <f>SUMIFS('[2]Base Datos'!$Q:$Q,'[2]Base Datos'!$A:$A,#REF!,'[2]Base Datos'!$E:$E,#REF!)</f>
        <v>0</v>
      </c>
      <c r="AB368" s="34">
        <f>SUMIFS('[2]Base Datos'!$Q:$Q,'[2]Base Datos'!$A:$A,#REF!,'[2]Base Datos'!$E:$E,#REF!)</f>
        <v>0</v>
      </c>
      <c r="AC368" s="35">
        <f>SUMIFS('[2]Base Datos'!$Q:$Q,'[2]Base Datos'!$A:$A,#REF!,'[2]Base Datos'!$E:$E,#REF!)</f>
        <v>0</v>
      </c>
      <c r="AD368" s="35">
        <f>SUMIFS('[2]Base Datos'!$Q:$Q,'[2]Base Datos'!$A:$A,#REF!,'[2]Base Datos'!$E:$E,#REF!)</f>
        <v>0</v>
      </c>
      <c r="AE368" s="34">
        <f>SUMIFS('[2]Base Datos'!$Q:$Q,'[2]Base Datos'!$A:$A,#REF!,'[2]Base Datos'!$E:$E,#REF!)</f>
        <v>0</v>
      </c>
      <c r="AF368" s="34">
        <f>SUMIFS('[2]Base Datos'!$Q:$Q,'[2]Base Datos'!$A:$A,#REF!,'[2]Base Datos'!$E:$E,#REF!)</f>
        <v>0</v>
      </c>
      <c r="AG368" s="62">
        <f>SUMIFS('[2]Base Datos'!$Q:$Q,'[2]Base Datos'!$A:$A,#REF!,'[2]Base Datos'!$E:$E,#REF!)</f>
        <v>0</v>
      </c>
      <c r="AH368" s="35">
        <f>SUMIFS('[2]Base Datos'!$Q:$Q,'[2]Base Datos'!$A:$A,#REF!,'[2]Base Datos'!$E:$E,#REF!)</f>
        <v>0</v>
      </c>
      <c r="AI368" s="67"/>
    </row>
    <row r="369" spans="1:35" hidden="1">
      <c r="A369" s="14" t="s">
        <v>58</v>
      </c>
      <c r="B369" s="12">
        <f t="shared" si="32"/>
        <v>0</v>
      </c>
      <c r="C369" s="13">
        <v>8928.9337857889714</v>
      </c>
      <c r="D369" s="13">
        <f t="shared" si="33"/>
        <v>0</v>
      </c>
      <c r="E369" s="34">
        <f>SUMIFS('[2]Base Datos'!$R:$R,'[2]Base Datos'!$A:$A,#REF!,'[2]Base Datos'!$E:$E,#REF!)</f>
        <v>0</v>
      </c>
      <c r="F369" s="34">
        <f>SUMIFS('[2]Base Datos'!$R:$R,'[2]Base Datos'!$A:$A,#REF!,'[2]Base Datos'!$E:$E,#REF!)</f>
        <v>0</v>
      </c>
      <c r="G369" s="34">
        <f>SUMIFS('[2]Base Datos'!$R:$R,'[2]Base Datos'!$A:$A,#REF!,'[2]Base Datos'!$E:$E,#REF!)</f>
        <v>0</v>
      </c>
      <c r="H369" s="35">
        <f>SUMIFS('[2]Base Datos'!$R:$R,'[2]Base Datos'!$A:$A,#REF!,'[2]Base Datos'!$E:$E,#REF!)</f>
        <v>0</v>
      </c>
      <c r="I369" s="35">
        <f>SUMIFS('[2]Base Datos'!$R:$R,'[2]Base Datos'!$A:$A,#REF!,'[2]Base Datos'!$E:$E,#REF!)</f>
        <v>0</v>
      </c>
      <c r="J369" s="34">
        <f>SUMIFS('[2]Base Datos'!$R:$R,'[2]Base Datos'!$A:$A,#REF!,'[2]Base Datos'!$E:$E,#REF!)</f>
        <v>0</v>
      </c>
      <c r="K369" s="34">
        <f>SUMIFS('[2]Base Datos'!$R:$R,'[2]Base Datos'!$A:$A,#REF!,'[2]Base Datos'!$E:$E,#REF!)</f>
        <v>0</v>
      </c>
      <c r="L369" s="34">
        <f>SUMIFS('[2]Base Datos'!$R:$R,'[2]Base Datos'!$A:$A,#REF!,'[2]Base Datos'!$E:$E,#REF!)</f>
        <v>0</v>
      </c>
      <c r="M369" s="34">
        <f>SUMIFS('[2]Base Datos'!$R:$R,'[2]Base Datos'!$A:$A,#REF!,'[2]Base Datos'!$E:$E,#REF!)</f>
        <v>0</v>
      </c>
      <c r="N369" s="35">
        <f>SUMIFS('[2]Base Datos'!$R:$R,'[2]Base Datos'!$A:$A,#REF!,'[2]Base Datos'!$E:$E,#REF!)</f>
        <v>0</v>
      </c>
      <c r="O369" s="35">
        <f>SUMIFS('[2]Base Datos'!$R:$R,'[2]Base Datos'!$A:$A,#REF!,'[2]Base Datos'!$E:$E,#REF!)</f>
        <v>0</v>
      </c>
      <c r="P369" s="35">
        <f>SUMIFS('[2]Base Datos'!$R:$R,'[2]Base Datos'!$A:$A,#REF!,'[2]Base Datos'!$E:$E,#REF!)</f>
        <v>0</v>
      </c>
      <c r="Q369" s="34">
        <f>SUMIFS('[2]Base Datos'!$R:$R,'[2]Base Datos'!$A:$A,#REF!,'[2]Base Datos'!$E:$E,#REF!)</f>
        <v>0</v>
      </c>
      <c r="R369" s="34">
        <f>SUMIFS('[2]Base Datos'!$R:$R,'[2]Base Datos'!$A:$A,#REF!,'[2]Base Datos'!$E:$E,#REF!)</f>
        <v>0</v>
      </c>
      <c r="S369" s="34">
        <f>SUMIFS('[2]Base Datos'!$R:$R,'[2]Base Datos'!$A:$A,#REF!,'[2]Base Datos'!$E:$E,#REF!)</f>
        <v>0</v>
      </c>
      <c r="T369" s="34">
        <f>SUMIFS('[2]Base Datos'!$R:$R,'[2]Base Datos'!$A:$A,#REF!,'[2]Base Datos'!$E:$E,#REF!)</f>
        <v>0</v>
      </c>
      <c r="U369" s="34">
        <f>SUMIFS('[2]Base Datos'!$R:$R,'[2]Base Datos'!$A:$A,#REF!,'[2]Base Datos'!$E:$E,#REF!)</f>
        <v>0</v>
      </c>
      <c r="V369" s="35">
        <f>SUMIFS('[2]Base Datos'!$R:$R,'[2]Base Datos'!$A:$A,#REF!,'[2]Base Datos'!$E:$E,#REF!)</f>
        <v>0</v>
      </c>
      <c r="W369" s="35">
        <f>SUMIFS('[2]Base Datos'!$R:$R,'[2]Base Datos'!$A:$A,#REF!,'[2]Base Datos'!$E:$E,#REF!)</f>
        <v>0</v>
      </c>
      <c r="X369" s="34">
        <f>SUMIFS('[2]Base Datos'!$R:$R,'[2]Base Datos'!$A:$A,#REF!,'[2]Base Datos'!$E:$E,#REF!)</f>
        <v>0</v>
      </c>
      <c r="Y369" s="34">
        <f>SUMIFS('[2]Base Datos'!$R:$R,'[2]Base Datos'!$A:$A,#REF!,'[2]Base Datos'!$E:$E,#REF!)</f>
        <v>0</v>
      </c>
      <c r="Z369" s="34">
        <f>SUMIFS('[2]Base Datos'!$R:$R,'[2]Base Datos'!$A:$A,#REF!,'[2]Base Datos'!$E:$E,#REF!)</f>
        <v>0</v>
      </c>
      <c r="AA369" s="34">
        <f>SUMIFS('[2]Base Datos'!$R:$R,'[2]Base Datos'!$A:$A,#REF!,'[2]Base Datos'!$E:$E,#REF!)</f>
        <v>0</v>
      </c>
      <c r="AB369" s="34">
        <f>SUMIFS('[2]Base Datos'!$R:$R,'[2]Base Datos'!$A:$A,#REF!,'[2]Base Datos'!$E:$E,#REF!)</f>
        <v>0</v>
      </c>
      <c r="AC369" s="35">
        <f>SUMIFS('[2]Base Datos'!$R:$R,'[2]Base Datos'!$A:$A,#REF!,'[2]Base Datos'!$E:$E,#REF!)</f>
        <v>0</v>
      </c>
      <c r="AD369" s="35">
        <f>SUMIFS('[2]Base Datos'!$R:$R,'[2]Base Datos'!$A:$A,#REF!,'[2]Base Datos'!$E:$E,#REF!)</f>
        <v>0</v>
      </c>
      <c r="AE369" s="34">
        <f>SUMIFS('[2]Base Datos'!$R:$R,'[2]Base Datos'!$A:$A,#REF!,'[2]Base Datos'!$E:$E,#REF!)</f>
        <v>0</v>
      </c>
      <c r="AF369" s="34">
        <f>SUMIFS('[2]Base Datos'!$R:$R,'[2]Base Datos'!$A:$A,#REF!,'[2]Base Datos'!$E:$E,#REF!)</f>
        <v>0</v>
      </c>
      <c r="AG369" s="62">
        <f>SUMIFS('[2]Base Datos'!$R:$R,'[2]Base Datos'!$A:$A,#REF!,'[2]Base Datos'!$E:$E,#REF!)</f>
        <v>0</v>
      </c>
      <c r="AH369" s="35">
        <f>SUMIFS('[2]Base Datos'!$R:$R,'[2]Base Datos'!$A:$A,#REF!,'[2]Base Datos'!$E:$E,#REF!)</f>
        <v>0</v>
      </c>
      <c r="AI369" s="67"/>
    </row>
    <row r="370" spans="1:35" hidden="1">
      <c r="A370" s="14" t="s">
        <v>59</v>
      </c>
      <c r="B370" s="12">
        <f t="shared" si="32"/>
        <v>0</v>
      </c>
      <c r="C370" s="13">
        <v>11278.65320310186</v>
      </c>
      <c r="D370" s="13">
        <f t="shared" si="33"/>
        <v>0</v>
      </c>
      <c r="E370" s="34">
        <f>SUMIFS('[2]Base Datos'!$S:$S,'[2]Base Datos'!$A:$A,#REF!,'[2]Base Datos'!$E:$E,#REF!)</f>
        <v>0</v>
      </c>
      <c r="F370" s="34">
        <f>SUMIFS('[2]Base Datos'!$S:$S,'[2]Base Datos'!$A:$A,#REF!,'[2]Base Datos'!$E:$E,#REF!)</f>
        <v>0</v>
      </c>
      <c r="G370" s="34">
        <f>SUMIFS('[2]Base Datos'!$S:$S,'[2]Base Datos'!$A:$A,#REF!,'[2]Base Datos'!$E:$E,#REF!)</f>
        <v>0</v>
      </c>
      <c r="H370" s="35">
        <f>SUMIFS('[2]Base Datos'!$S:$S,'[2]Base Datos'!$A:$A,#REF!,'[2]Base Datos'!$E:$E,#REF!)</f>
        <v>0</v>
      </c>
      <c r="I370" s="35">
        <f>SUMIFS('[2]Base Datos'!$S:$S,'[2]Base Datos'!$A:$A,#REF!,'[2]Base Datos'!$E:$E,#REF!)</f>
        <v>0</v>
      </c>
      <c r="J370" s="34">
        <f>SUMIFS('[2]Base Datos'!$S:$S,'[2]Base Datos'!$A:$A,#REF!,'[2]Base Datos'!$E:$E,#REF!)</f>
        <v>0</v>
      </c>
      <c r="K370" s="34">
        <f>SUMIFS('[2]Base Datos'!$S:$S,'[2]Base Datos'!$A:$A,#REF!,'[2]Base Datos'!$E:$E,#REF!)</f>
        <v>0</v>
      </c>
      <c r="L370" s="34">
        <f>SUMIFS('[2]Base Datos'!$S:$S,'[2]Base Datos'!$A:$A,#REF!,'[2]Base Datos'!$E:$E,#REF!)</f>
        <v>0</v>
      </c>
      <c r="M370" s="34">
        <f>SUMIFS('[2]Base Datos'!$S:$S,'[2]Base Datos'!$A:$A,#REF!,'[2]Base Datos'!$E:$E,#REF!)</f>
        <v>0</v>
      </c>
      <c r="N370" s="35">
        <f>SUMIFS('[2]Base Datos'!$S:$S,'[2]Base Datos'!$A:$A,#REF!,'[2]Base Datos'!$E:$E,#REF!)</f>
        <v>0</v>
      </c>
      <c r="O370" s="35">
        <f>SUMIFS('[2]Base Datos'!$S:$S,'[2]Base Datos'!$A:$A,#REF!,'[2]Base Datos'!$E:$E,#REF!)</f>
        <v>0</v>
      </c>
      <c r="P370" s="35">
        <f>SUMIFS('[2]Base Datos'!$S:$S,'[2]Base Datos'!$A:$A,#REF!,'[2]Base Datos'!$E:$E,#REF!)</f>
        <v>0</v>
      </c>
      <c r="Q370" s="34">
        <f>SUMIFS('[2]Base Datos'!$S:$S,'[2]Base Datos'!$A:$A,#REF!,'[2]Base Datos'!$E:$E,#REF!)</f>
        <v>0</v>
      </c>
      <c r="R370" s="34">
        <f>SUMIFS('[2]Base Datos'!$S:$S,'[2]Base Datos'!$A:$A,#REF!,'[2]Base Datos'!$E:$E,#REF!)</f>
        <v>0</v>
      </c>
      <c r="S370" s="34">
        <f>SUMIFS('[2]Base Datos'!$S:$S,'[2]Base Datos'!$A:$A,#REF!,'[2]Base Datos'!$E:$E,#REF!)</f>
        <v>0</v>
      </c>
      <c r="T370" s="34">
        <f>SUMIFS('[2]Base Datos'!$S:$S,'[2]Base Datos'!$A:$A,#REF!,'[2]Base Datos'!$E:$E,#REF!)</f>
        <v>0</v>
      </c>
      <c r="U370" s="34">
        <f>SUMIFS('[2]Base Datos'!$S:$S,'[2]Base Datos'!$A:$A,#REF!,'[2]Base Datos'!$E:$E,#REF!)</f>
        <v>0</v>
      </c>
      <c r="V370" s="35">
        <f>SUMIFS('[2]Base Datos'!$S:$S,'[2]Base Datos'!$A:$A,#REF!,'[2]Base Datos'!$E:$E,#REF!)</f>
        <v>0</v>
      </c>
      <c r="W370" s="35">
        <f>SUMIFS('[2]Base Datos'!$S:$S,'[2]Base Datos'!$A:$A,#REF!,'[2]Base Datos'!$E:$E,#REF!)</f>
        <v>0</v>
      </c>
      <c r="X370" s="34">
        <f>SUMIFS('[2]Base Datos'!$S:$S,'[2]Base Datos'!$A:$A,#REF!,'[2]Base Datos'!$E:$E,#REF!)</f>
        <v>0</v>
      </c>
      <c r="Y370" s="34">
        <f>SUMIFS('[2]Base Datos'!$S:$S,'[2]Base Datos'!$A:$A,#REF!,'[2]Base Datos'!$E:$E,#REF!)</f>
        <v>0</v>
      </c>
      <c r="Z370" s="34">
        <f>SUMIFS('[2]Base Datos'!$S:$S,'[2]Base Datos'!$A:$A,#REF!,'[2]Base Datos'!$E:$E,#REF!)</f>
        <v>0</v>
      </c>
      <c r="AA370" s="34">
        <f>SUMIFS('[2]Base Datos'!$S:$S,'[2]Base Datos'!$A:$A,#REF!,'[2]Base Datos'!$E:$E,#REF!)</f>
        <v>0</v>
      </c>
      <c r="AB370" s="34">
        <f>SUMIFS('[2]Base Datos'!$S:$S,'[2]Base Datos'!$A:$A,#REF!,'[2]Base Datos'!$E:$E,#REF!)</f>
        <v>0</v>
      </c>
      <c r="AC370" s="35">
        <f>SUMIFS('[2]Base Datos'!$S:$S,'[2]Base Datos'!$A:$A,#REF!,'[2]Base Datos'!$E:$E,#REF!)</f>
        <v>0</v>
      </c>
      <c r="AD370" s="35">
        <f>SUMIFS('[2]Base Datos'!$S:$S,'[2]Base Datos'!$A:$A,#REF!,'[2]Base Datos'!$E:$E,#REF!)</f>
        <v>0</v>
      </c>
      <c r="AE370" s="34">
        <f>SUMIFS('[2]Base Datos'!$S:$S,'[2]Base Datos'!$A:$A,#REF!,'[2]Base Datos'!$E:$E,#REF!)</f>
        <v>0</v>
      </c>
      <c r="AF370" s="34">
        <f>SUMIFS('[2]Base Datos'!$S:$S,'[2]Base Datos'!$A:$A,#REF!,'[2]Base Datos'!$E:$E,#REF!)</f>
        <v>0</v>
      </c>
      <c r="AG370" s="62">
        <f>SUMIFS('[2]Base Datos'!$S:$S,'[2]Base Datos'!$A:$A,#REF!,'[2]Base Datos'!$E:$E,#REF!)</f>
        <v>0</v>
      </c>
      <c r="AH370" s="35">
        <f>SUMIFS('[2]Base Datos'!$S:$S,'[2]Base Datos'!$A:$A,#REF!,'[2]Base Datos'!$E:$E,#REF!)</f>
        <v>0</v>
      </c>
      <c r="AI370" s="67"/>
    </row>
    <row r="371" spans="1:35" hidden="1">
      <c r="A371" s="14" t="s">
        <v>60</v>
      </c>
      <c r="B371" s="12">
        <f t="shared" si="32"/>
        <v>0</v>
      </c>
      <c r="C371" s="13">
        <v>413.55061744706813</v>
      </c>
      <c r="D371" s="13">
        <f t="shared" si="33"/>
        <v>0</v>
      </c>
      <c r="E371" s="34">
        <f>SUMIFS('[2]Base Datos'!$T:$T,'[2]Base Datos'!$A:$A,#REF!,'[2]Base Datos'!$E:$E,#REF!)</f>
        <v>0</v>
      </c>
      <c r="F371" s="34">
        <f>SUMIFS('[2]Base Datos'!$T:$T,'[2]Base Datos'!$A:$A,#REF!,'[2]Base Datos'!$E:$E,#REF!)</f>
        <v>0</v>
      </c>
      <c r="G371" s="34">
        <f>SUMIFS('[2]Base Datos'!$T:$T,'[2]Base Datos'!$A:$A,#REF!,'[2]Base Datos'!$E:$E,#REF!)</f>
        <v>0</v>
      </c>
      <c r="H371" s="35">
        <f>SUMIFS('[2]Base Datos'!$T:$T,'[2]Base Datos'!$A:$A,#REF!,'[2]Base Datos'!$E:$E,#REF!)</f>
        <v>0</v>
      </c>
      <c r="I371" s="35">
        <f>SUMIFS('[2]Base Datos'!$T:$T,'[2]Base Datos'!$A:$A,#REF!,'[2]Base Datos'!$E:$E,#REF!)</f>
        <v>0</v>
      </c>
      <c r="J371" s="34">
        <f>SUMIFS('[2]Base Datos'!$T:$T,'[2]Base Datos'!$A:$A,#REF!,'[2]Base Datos'!$E:$E,#REF!)</f>
        <v>0</v>
      </c>
      <c r="K371" s="34">
        <f>SUMIFS('[2]Base Datos'!$T:$T,'[2]Base Datos'!$A:$A,#REF!,'[2]Base Datos'!$E:$E,#REF!)</f>
        <v>0</v>
      </c>
      <c r="L371" s="34">
        <f>SUMIFS('[2]Base Datos'!$T:$T,'[2]Base Datos'!$A:$A,#REF!,'[2]Base Datos'!$E:$E,#REF!)</f>
        <v>0</v>
      </c>
      <c r="M371" s="34">
        <f>SUMIFS('[2]Base Datos'!$T:$T,'[2]Base Datos'!$A:$A,#REF!,'[2]Base Datos'!$E:$E,#REF!)</f>
        <v>0</v>
      </c>
      <c r="N371" s="35">
        <f>SUMIFS('[2]Base Datos'!$T:$T,'[2]Base Datos'!$A:$A,#REF!,'[2]Base Datos'!$E:$E,#REF!)</f>
        <v>0</v>
      </c>
      <c r="O371" s="35">
        <f>SUMIFS('[2]Base Datos'!$T:$T,'[2]Base Datos'!$A:$A,#REF!,'[2]Base Datos'!$E:$E,#REF!)</f>
        <v>0</v>
      </c>
      <c r="P371" s="35">
        <f>SUMIFS('[2]Base Datos'!$T:$T,'[2]Base Datos'!$A:$A,#REF!,'[2]Base Datos'!$E:$E,#REF!)</f>
        <v>0</v>
      </c>
      <c r="Q371" s="34">
        <f>SUMIFS('[2]Base Datos'!$T:$T,'[2]Base Datos'!$A:$A,#REF!,'[2]Base Datos'!$E:$E,#REF!)</f>
        <v>0</v>
      </c>
      <c r="R371" s="34">
        <f>SUMIFS('[2]Base Datos'!$T:$T,'[2]Base Datos'!$A:$A,#REF!,'[2]Base Datos'!$E:$E,#REF!)</f>
        <v>0</v>
      </c>
      <c r="S371" s="34">
        <f>SUMIFS('[2]Base Datos'!$T:$T,'[2]Base Datos'!$A:$A,#REF!,'[2]Base Datos'!$E:$E,#REF!)</f>
        <v>0</v>
      </c>
      <c r="T371" s="34">
        <f>SUMIFS('[2]Base Datos'!$T:$T,'[2]Base Datos'!$A:$A,#REF!,'[2]Base Datos'!$E:$E,#REF!)</f>
        <v>0</v>
      </c>
      <c r="U371" s="34">
        <f>SUMIFS('[2]Base Datos'!$T:$T,'[2]Base Datos'!$A:$A,#REF!,'[2]Base Datos'!$E:$E,#REF!)</f>
        <v>0</v>
      </c>
      <c r="V371" s="35">
        <f>SUMIFS('[2]Base Datos'!$T:$T,'[2]Base Datos'!$A:$A,#REF!,'[2]Base Datos'!$E:$E,#REF!)</f>
        <v>0</v>
      </c>
      <c r="W371" s="35">
        <f>SUMIFS('[2]Base Datos'!$T:$T,'[2]Base Datos'!$A:$A,#REF!,'[2]Base Datos'!$E:$E,#REF!)</f>
        <v>0</v>
      </c>
      <c r="X371" s="34">
        <f>SUMIFS('[2]Base Datos'!$T:$T,'[2]Base Datos'!$A:$A,#REF!,'[2]Base Datos'!$E:$E,#REF!)</f>
        <v>0</v>
      </c>
      <c r="Y371" s="34">
        <f>SUMIFS('[2]Base Datos'!$T:$T,'[2]Base Datos'!$A:$A,#REF!,'[2]Base Datos'!$E:$E,#REF!)</f>
        <v>0</v>
      </c>
      <c r="Z371" s="34">
        <f>SUMIFS('[2]Base Datos'!$T:$T,'[2]Base Datos'!$A:$A,#REF!,'[2]Base Datos'!$E:$E,#REF!)</f>
        <v>0</v>
      </c>
      <c r="AA371" s="34">
        <f>SUMIFS('[2]Base Datos'!$T:$T,'[2]Base Datos'!$A:$A,#REF!,'[2]Base Datos'!$E:$E,#REF!)</f>
        <v>0</v>
      </c>
      <c r="AB371" s="34">
        <f>SUMIFS('[2]Base Datos'!$T:$T,'[2]Base Datos'!$A:$A,#REF!,'[2]Base Datos'!$E:$E,#REF!)</f>
        <v>0</v>
      </c>
      <c r="AC371" s="35">
        <f>SUMIFS('[2]Base Datos'!$T:$T,'[2]Base Datos'!$A:$A,#REF!,'[2]Base Datos'!$E:$E,#REF!)</f>
        <v>0</v>
      </c>
      <c r="AD371" s="35">
        <f>SUMIFS('[2]Base Datos'!$T:$T,'[2]Base Datos'!$A:$A,#REF!,'[2]Base Datos'!$E:$E,#REF!)</f>
        <v>0</v>
      </c>
      <c r="AE371" s="34">
        <f>SUMIFS('[2]Base Datos'!$T:$T,'[2]Base Datos'!$A:$A,#REF!,'[2]Base Datos'!$E:$E,#REF!)</f>
        <v>0</v>
      </c>
      <c r="AF371" s="34">
        <f>SUMIFS('[2]Base Datos'!$T:$T,'[2]Base Datos'!$A:$A,#REF!,'[2]Base Datos'!$E:$E,#REF!)</f>
        <v>0</v>
      </c>
      <c r="AG371" s="62">
        <f>SUMIFS('[2]Base Datos'!$T:$T,'[2]Base Datos'!$A:$A,#REF!,'[2]Base Datos'!$E:$E,#REF!)</f>
        <v>0</v>
      </c>
      <c r="AH371" s="35">
        <f>SUMIFS('[2]Base Datos'!$T:$T,'[2]Base Datos'!$A:$A,#REF!,'[2]Base Datos'!$E:$E,#REF!)</f>
        <v>0</v>
      </c>
      <c r="AI371" s="67"/>
    </row>
    <row r="372" spans="1:35" hidden="1">
      <c r="A372" s="14" t="s">
        <v>61</v>
      </c>
      <c r="B372" s="12">
        <f t="shared" si="32"/>
        <v>0</v>
      </c>
      <c r="C372" s="13">
        <v>413.55061744706813</v>
      </c>
      <c r="D372" s="13">
        <f t="shared" si="33"/>
        <v>0</v>
      </c>
      <c r="E372" s="34">
        <f>SUMIFS('[2]Base Datos'!$U:$U,'[2]Base Datos'!$A:$A,#REF!,'[2]Base Datos'!$E:$E,#REF!)</f>
        <v>0</v>
      </c>
      <c r="F372" s="34">
        <f>SUMIFS('[2]Base Datos'!$U:$U,'[2]Base Datos'!$A:$A,#REF!,'[2]Base Datos'!$E:$E,#REF!)</f>
        <v>0</v>
      </c>
      <c r="G372" s="34">
        <f>SUMIFS('[2]Base Datos'!$U:$U,'[2]Base Datos'!$A:$A,#REF!,'[2]Base Datos'!$E:$E,#REF!)</f>
        <v>0</v>
      </c>
      <c r="H372" s="35">
        <f>SUMIFS('[2]Base Datos'!$U:$U,'[2]Base Datos'!$A:$A,#REF!,'[2]Base Datos'!$E:$E,#REF!)</f>
        <v>0</v>
      </c>
      <c r="I372" s="35">
        <f>SUMIFS('[2]Base Datos'!$U:$U,'[2]Base Datos'!$A:$A,#REF!,'[2]Base Datos'!$E:$E,#REF!)</f>
        <v>0</v>
      </c>
      <c r="J372" s="34">
        <f>SUMIFS('[2]Base Datos'!$U:$U,'[2]Base Datos'!$A:$A,#REF!,'[2]Base Datos'!$E:$E,#REF!)</f>
        <v>0</v>
      </c>
      <c r="K372" s="34">
        <f>SUMIFS('[2]Base Datos'!$U:$U,'[2]Base Datos'!$A:$A,#REF!,'[2]Base Datos'!$E:$E,#REF!)</f>
        <v>0</v>
      </c>
      <c r="L372" s="34">
        <f>SUMIFS('[2]Base Datos'!$U:$U,'[2]Base Datos'!$A:$A,#REF!,'[2]Base Datos'!$E:$E,#REF!)</f>
        <v>0</v>
      </c>
      <c r="M372" s="34">
        <f>SUMIFS('[2]Base Datos'!$U:$U,'[2]Base Datos'!$A:$A,#REF!,'[2]Base Datos'!$E:$E,#REF!)</f>
        <v>0</v>
      </c>
      <c r="N372" s="35">
        <f>SUMIFS('[2]Base Datos'!$U:$U,'[2]Base Datos'!$A:$A,#REF!,'[2]Base Datos'!$E:$E,#REF!)</f>
        <v>0</v>
      </c>
      <c r="O372" s="35">
        <f>SUMIFS('[2]Base Datos'!$U:$U,'[2]Base Datos'!$A:$A,#REF!,'[2]Base Datos'!$E:$E,#REF!)</f>
        <v>0</v>
      </c>
      <c r="P372" s="35">
        <f>SUMIFS('[2]Base Datos'!$U:$U,'[2]Base Datos'!$A:$A,#REF!,'[2]Base Datos'!$E:$E,#REF!)</f>
        <v>0</v>
      </c>
      <c r="Q372" s="34">
        <f>SUMIFS('[2]Base Datos'!$U:$U,'[2]Base Datos'!$A:$A,#REF!,'[2]Base Datos'!$E:$E,#REF!)</f>
        <v>0</v>
      </c>
      <c r="R372" s="34">
        <f>SUMIFS('[2]Base Datos'!$U:$U,'[2]Base Datos'!$A:$A,#REF!,'[2]Base Datos'!$E:$E,#REF!)</f>
        <v>0</v>
      </c>
      <c r="S372" s="34">
        <f>SUMIFS('[2]Base Datos'!$U:$U,'[2]Base Datos'!$A:$A,#REF!,'[2]Base Datos'!$E:$E,#REF!)</f>
        <v>0</v>
      </c>
      <c r="T372" s="34">
        <f>SUMIFS('[2]Base Datos'!$U:$U,'[2]Base Datos'!$A:$A,#REF!,'[2]Base Datos'!$E:$E,#REF!)</f>
        <v>0</v>
      </c>
      <c r="U372" s="34">
        <f>SUMIFS('[2]Base Datos'!$U:$U,'[2]Base Datos'!$A:$A,#REF!,'[2]Base Datos'!$E:$E,#REF!)</f>
        <v>0</v>
      </c>
      <c r="V372" s="35">
        <f>SUMIFS('[2]Base Datos'!$U:$U,'[2]Base Datos'!$A:$A,#REF!,'[2]Base Datos'!$E:$E,#REF!)</f>
        <v>0</v>
      </c>
      <c r="W372" s="35">
        <f>SUMIFS('[2]Base Datos'!$U:$U,'[2]Base Datos'!$A:$A,#REF!,'[2]Base Datos'!$E:$E,#REF!)</f>
        <v>0</v>
      </c>
      <c r="X372" s="34">
        <f>SUMIFS('[2]Base Datos'!$U:$U,'[2]Base Datos'!$A:$A,#REF!,'[2]Base Datos'!$E:$E,#REF!)</f>
        <v>0</v>
      </c>
      <c r="Y372" s="34">
        <f>SUMIFS('[2]Base Datos'!$U:$U,'[2]Base Datos'!$A:$A,#REF!,'[2]Base Datos'!$E:$E,#REF!)</f>
        <v>0</v>
      </c>
      <c r="Z372" s="34">
        <f>SUMIFS('[2]Base Datos'!$U:$U,'[2]Base Datos'!$A:$A,#REF!,'[2]Base Datos'!$E:$E,#REF!)</f>
        <v>0</v>
      </c>
      <c r="AA372" s="34">
        <f>SUMIFS('[2]Base Datos'!$U:$U,'[2]Base Datos'!$A:$A,#REF!,'[2]Base Datos'!$E:$E,#REF!)</f>
        <v>0</v>
      </c>
      <c r="AB372" s="34">
        <f>SUMIFS('[2]Base Datos'!$U:$U,'[2]Base Datos'!$A:$A,#REF!,'[2]Base Datos'!$E:$E,#REF!)</f>
        <v>0</v>
      </c>
      <c r="AC372" s="35">
        <f>SUMIFS('[2]Base Datos'!$U:$U,'[2]Base Datos'!$A:$A,#REF!,'[2]Base Datos'!$E:$E,#REF!)</f>
        <v>0</v>
      </c>
      <c r="AD372" s="35">
        <f>SUMIFS('[2]Base Datos'!$U:$U,'[2]Base Datos'!$A:$A,#REF!,'[2]Base Datos'!$E:$E,#REF!)</f>
        <v>0</v>
      </c>
      <c r="AE372" s="34">
        <f>SUMIFS('[2]Base Datos'!$U:$U,'[2]Base Datos'!$A:$A,#REF!,'[2]Base Datos'!$E:$E,#REF!)</f>
        <v>0</v>
      </c>
      <c r="AF372" s="34">
        <f>SUMIFS('[2]Base Datos'!$U:$U,'[2]Base Datos'!$A:$A,#REF!,'[2]Base Datos'!$E:$E,#REF!)</f>
        <v>0</v>
      </c>
      <c r="AG372" s="62">
        <f>SUMIFS('[2]Base Datos'!$U:$U,'[2]Base Datos'!$A:$A,#REF!,'[2]Base Datos'!$E:$E,#REF!)</f>
        <v>0</v>
      </c>
      <c r="AH372" s="35">
        <f>SUMIFS('[2]Base Datos'!$U:$U,'[2]Base Datos'!$A:$A,#REF!,'[2]Base Datos'!$E:$E,#REF!)</f>
        <v>0</v>
      </c>
      <c r="AI372" s="67"/>
    </row>
    <row r="373" spans="1:35" hidden="1">
      <c r="A373" s="14" t="s">
        <v>62</v>
      </c>
      <c r="B373" s="12">
        <f t="shared" si="32"/>
        <v>0</v>
      </c>
      <c r="C373" s="13">
        <v>7519.10213540124</v>
      </c>
      <c r="D373" s="13">
        <f t="shared" si="33"/>
        <v>0</v>
      </c>
      <c r="E373" s="34">
        <f>SUMIFS('[2]Base Datos'!$V:$V,'[2]Base Datos'!$A:$A,#REF!,'[2]Base Datos'!$E:$E,#REF!)</f>
        <v>0</v>
      </c>
      <c r="F373" s="34">
        <f>SUMIFS('[2]Base Datos'!$V:$V,'[2]Base Datos'!$A:$A,#REF!,'[2]Base Datos'!$E:$E,#REF!)</f>
        <v>0</v>
      </c>
      <c r="G373" s="34">
        <f>SUMIFS('[2]Base Datos'!$V:$V,'[2]Base Datos'!$A:$A,#REF!,'[2]Base Datos'!$E:$E,#REF!)</f>
        <v>0</v>
      </c>
      <c r="H373" s="35">
        <f>SUMIFS('[2]Base Datos'!$V:$V,'[2]Base Datos'!$A:$A,#REF!,'[2]Base Datos'!$E:$E,#REF!)</f>
        <v>0</v>
      </c>
      <c r="I373" s="35">
        <f>SUMIFS('[2]Base Datos'!$V:$V,'[2]Base Datos'!$A:$A,#REF!,'[2]Base Datos'!$E:$E,#REF!)</f>
        <v>0</v>
      </c>
      <c r="J373" s="34">
        <f>SUMIFS('[2]Base Datos'!$V:$V,'[2]Base Datos'!$A:$A,#REF!,'[2]Base Datos'!$E:$E,#REF!)</f>
        <v>0</v>
      </c>
      <c r="K373" s="34">
        <f>SUMIFS('[2]Base Datos'!$V:$V,'[2]Base Datos'!$A:$A,#REF!,'[2]Base Datos'!$E:$E,#REF!)</f>
        <v>0</v>
      </c>
      <c r="L373" s="34">
        <f>SUMIFS('[2]Base Datos'!$V:$V,'[2]Base Datos'!$A:$A,#REF!,'[2]Base Datos'!$E:$E,#REF!)</f>
        <v>0</v>
      </c>
      <c r="M373" s="34">
        <f>SUMIFS('[2]Base Datos'!$V:$V,'[2]Base Datos'!$A:$A,#REF!,'[2]Base Datos'!$E:$E,#REF!)</f>
        <v>0</v>
      </c>
      <c r="N373" s="35">
        <f>SUMIFS('[2]Base Datos'!$V:$V,'[2]Base Datos'!$A:$A,#REF!,'[2]Base Datos'!$E:$E,#REF!)</f>
        <v>0</v>
      </c>
      <c r="O373" s="35">
        <f>SUMIFS('[2]Base Datos'!$V:$V,'[2]Base Datos'!$A:$A,#REF!,'[2]Base Datos'!$E:$E,#REF!)</f>
        <v>0</v>
      </c>
      <c r="P373" s="35">
        <f>SUMIFS('[2]Base Datos'!$V:$V,'[2]Base Datos'!$A:$A,#REF!,'[2]Base Datos'!$E:$E,#REF!)</f>
        <v>0</v>
      </c>
      <c r="Q373" s="34">
        <f>SUMIFS('[2]Base Datos'!$V:$V,'[2]Base Datos'!$A:$A,#REF!,'[2]Base Datos'!$E:$E,#REF!)</f>
        <v>0</v>
      </c>
      <c r="R373" s="34">
        <f>SUMIFS('[2]Base Datos'!$V:$V,'[2]Base Datos'!$A:$A,#REF!,'[2]Base Datos'!$E:$E,#REF!)</f>
        <v>0</v>
      </c>
      <c r="S373" s="34">
        <f>SUMIFS('[2]Base Datos'!$V:$V,'[2]Base Datos'!$A:$A,#REF!,'[2]Base Datos'!$E:$E,#REF!)</f>
        <v>0</v>
      </c>
      <c r="T373" s="34">
        <f>SUMIFS('[2]Base Datos'!$V:$V,'[2]Base Datos'!$A:$A,#REF!,'[2]Base Datos'!$E:$E,#REF!)</f>
        <v>0</v>
      </c>
      <c r="U373" s="34">
        <f>SUMIFS('[2]Base Datos'!$V:$V,'[2]Base Datos'!$A:$A,#REF!,'[2]Base Datos'!$E:$E,#REF!)</f>
        <v>0</v>
      </c>
      <c r="V373" s="35">
        <f>SUMIFS('[2]Base Datos'!$V:$V,'[2]Base Datos'!$A:$A,#REF!,'[2]Base Datos'!$E:$E,#REF!)</f>
        <v>0</v>
      </c>
      <c r="W373" s="35">
        <f>SUMIFS('[2]Base Datos'!$V:$V,'[2]Base Datos'!$A:$A,#REF!,'[2]Base Datos'!$E:$E,#REF!)</f>
        <v>0</v>
      </c>
      <c r="X373" s="34">
        <f>SUMIFS('[2]Base Datos'!$V:$V,'[2]Base Datos'!$A:$A,#REF!,'[2]Base Datos'!$E:$E,#REF!)</f>
        <v>0</v>
      </c>
      <c r="Y373" s="34">
        <f>SUMIFS('[2]Base Datos'!$V:$V,'[2]Base Datos'!$A:$A,#REF!,'[2]Base Datos'!$E:$E,#REF!)</f>
        <v>0</v>
      </c>
      <c r="Z373" s="34">
        <f>SUMIFS('[2]Base Datos'!$V:$V,'[2]Base Datos'!$A:$A,#REF!,'[2]Base Datos'!$E:$E,#REF!)</f>
        <v>0</v>
      </c>
      <c r="AA373" s="34">
        <f>SUMIFS('[2]Base Datos'!$V:$V,'[2]Base Datos'!$A:$A,#REF!,'[2]Base Datos'!$E:$E,#REF!)</f>
        <v>0</v>
      </c>
      <c r="AB373" s="34">
        <f>SUMIFS('[2]Base Datos'!$V:$V,'[2]Base Datos'!$A:$A,#REF!,'[2]Base Datos'!$E:$E,#REF!)</f>
        <v>0</v>
      </c>
      <c r="AC373" s="35">
        <f>SUMIFS('[2]Base Datos'!$V:$V,'[2]Base Datos'!$A:$A,#REF!,'[2]Base Datos'!$E:$E,#REF!)</f>
        <v>0</v>
      </c>
      <c r="AD373" s="35">
        <f>SUMIFS('[2]Base Datos'!$V:$V,'[2]Base Datos'!$A:$A,#REF!,'[2]Base Datos'!$E:$E,#REF!)</f>
        <v>0</v>
      </c>
      <c r="AE373" s="34">
        <f>SUMIFS('[2]Base Datos'!$V:$V,'[2]Base Datos'!$A:$A,#REF!,'[2]Base Datos'!$E:$E,#REF!)</f>
        <v>0</v>
      </c>
      <c r="AF373" s="34">
        <f>SUMIFS('[2]Base Datos'!$V:$V,'[2]Base Datos'!$A:$A,#REF!,'[2]Base Datos'!$E:$E,#REF!)</f>
        <v>0</v>
      </c>
      <c r="AG373" s="62">
        <f>SUMIFS('[2]Base Datos'!$V:$V,'[2]Base Datos'!$A:$A,#REF!,'[2]Base Datos'!$E:$E,#REF!)</f>
        <v>0</v>
      </c>
      <c r="AH373" s="35">
        <f>SUMIFS('[2]Base Datos'!$V:$V,'[2]Base Datos'!$A:$A,#REF!,'[2]Base Datos'!$E:$E,#REF!)</f>
        <v>0</v>
      </c>
      <c r="AI373" s="67"/>
    </row>
    <row r="374" spans="1:35" hidden="1">
      <c r="A374" s="14" t="s">
        <v>63</v>
      </c>
      <c r="B374" s="12">
        <f t="shared" si="32"/>
        <v>0</v>
      </c>
      <c r="C374" s="13">
        <v>8458.9899023263952</v>
      </c>
      <c r="D374" s="13">
        <f t="shared" si="33"/>
        <v>0</v>
      </c>
      <c r="E374" s="34">
        <f>SUMIFS('[2]Base Datos'!$W:$W,'[2]Base Datos'!$A:$A,#REF!,'[2]Base Datos'!$E:$E,#REF!)</f>
        <v>0</v>
      </c>
      <c r="F374" s="34">
        <f>SUMIFS('[2]Base Datos'!$W:$W,'[2]Base Datos'!$A:$A,#REF!,'[2]Base Datos'!$E:$E,#REF!)</f>
        <v>0</v>
      </c>
      <c r="G374" s="34">
        <f>SUMIFS('[2]Base Datos'!$W:$W,'[2]Base Datos'!$A:$A,#REF!,'[2]Base Datos'!$E:$E,#REF!)</f>
        <v>0</v>
      </c>
      <c r="H374" s="35">
        <f>SUMIFS('[2]Base Datos'!$W:$W,'[2]Base Datos'!$A:$A,#REF!,'[2]Base Datos'!$E:$E,#REF!)</f>
        <v>0</v>
      </c>
      <c r="I374" s="35">
        <f>SUMIFS('[2]Base Datos'!$W:$W,'[2]Base Datos'!$A:$A,#REF!,'[2]Base Datos'!$E:$E,#REF!)</f>
        <v>0</v>
      </c>
      <c r="J374" s="34">
        <f>SUMIFS('[2]Base Datos'!$W:$W,'[2]Base Datos'!$A:$A,#REF!,'[2]Base Datos'!$E:$E,#REF!)</f>
        <v>0</v>
      </c>
      <c r="K374" s="34">
        <f>SUMIFS('[2]Base Datos'!$W:$W,'[2]Base Datos'!$A:$A,#REF!,'[2]Base Datos'!$E:$E,#REF!)</f>
        <v>0</v>
      </c>
      <c r="L374" s="34">
        <f>SUMIFS('[2]Base Datos'!$W:$W,'[2]Base Datos'!$A:$A,#REF!,'[2]Base Datos'!$E:$E,#REF!)</f>
        <v>0</v>
      </c>
      <c r="M374" s="34">
        <f>SUMIFS('[2]Base Datos'!$W:$W,'[2]Base Datos'!$A:$A,#REF!,'[2]Base Datos'!$E:$E,#REF!)</f>
        <v>0</v>
      </c>
      <c r="N374" s="35">
        <f>SUMIFS('[2]Base Datos'!$W:$W,'[2]Base Datos'!$A:$A,#REF!,'[2]Base Datos'!$E:$E,#REF!)</f>
        <v>0</v>
      </c>
      <c r="O374" s="35">
        <f>SUMIFS('[2]Base Datos'!$W:$W,'[2]Base Datos'!$A:$A,#REF!,'[2]Base Datos'!$E:$E,#REF!)</f>
        <v>0</v>
      </c>
      <c r="P374" s="35">
        <f>SUMIFS('[2]Base Datos'!$W:$W,'[2]Base Datos'!$A:$A,#REF!,'[2]Base Datos'!$E:$E,#REF!)</f>
        <v>0</v>
      </c>
      <c r="Q374" s="34">
        <f>SUMIFS('[2]Base Datos'!$W:$W,'[2]Base Datos'!$A:$A,#REF!,'[2]Base Datos'!$E:$E,#REF!)</f>
        <v>0</v>
      </c>
      <c r="R374" s="34">
        <f>SUMIFS('[2]Base Datos'!$W:$W,'[2]Base Datos'!$A:$A,#REF!,'[2]Base Datos'!$E:$E,#REF!)</f>
        <v>0</v>
      </c>
      <c r="S374" s="34">
        <f>SUMIFS('[2]Base Datos'!$W:$W,'[2]Base Datos'!$A:$A,#REF!,'[2]Base Datos'!$E:$E,#REF!)</f>
        <v>0</v>
      </c>
      <c r="T374" s="34">
        <f>SUMIFS('[2]Base Datos'!$W:$W,'[2]Base Datos'!$A:$A,#REF!,'[2]Base Datos'!$E:$E,#REF!)</f>
        <v>0</v>
      </c>
      <c r="U374" s="34">
        <f>SUMIFS('[2]Base Datos'!$W:$W,'[2]Base Datos'!$A:$A,#REF!,'[2]Base Datos'!$E:$E,#REF!)</f>
        <v>0</v>
      </c>
      <c r="V374" s="35">
        <f>SUMIFS('[2]Base Datos'!$W:$W,'[2]Base Datos'!$A:$A,#REF!,'[2]Base Datos'!$E:$E,#REF!)</f>
        <v>0</v>
      </c>
      <c r="W374" s="35">
        <f>SUMIFS('[2]Base Datos'!$W:$W,'[2]Base Datos'!$A:$A,#REF!,'[2]Base Datos'!$E:$E,#REF!)</f>
        <v>0</v>
      </c>
      <c r="X374" s="34">
        <f>SUMIFS('[2]Base Datos'!$W:$W,'[2]Base Datos'!$A:$A,#REF!,'[2]Base Datos'!$E:$E,#REF!)</f>
        <v>0</v>
      </c>
      <c r="Y374" s="34">
        <f>SUMIFS('[2]Base Datos'!$W:$W,'[2]Base Datos'!$A:$A,#REF!,'[2]Base Datos'!$E:$E,#REF!)</f>
        <v>0</v>
      </c>
      <c r="Z374" s="34">
        <f>SUMIFS('[2]Base Datos'!$W:$W,'[2]Base Datos'!$A:$A,#REF!,'[2]Base Datos'!$E:$E,#REF!)</f>
        <v>0</v>
      </c>
      <c r="AA374" s="34">
        <f>SUMIFS('[2]Base Datos'!$W:$W,'[2]Base Datos'!$A:$A,#REF!,'[2]Base Datos'!$E:$E,#REF!)</f>
        <v>0</v>
      </c>
      <c r="AB374" s="34">
        <f>SUMIFS('[2]Base Datos'!$W:$W,'[2]Base Datos'!$A:$A,#REF!,'[2]Base Datos'!$E:$E,#REF!)</f>
        <v>0</v>
      </c>
      <c r="AC374" s="35">
        <f>SUMIFS('[2]Base Datos'!$W:$W,'[2]Base Datos'!$A:$A,#REF!,'[2]Base Datos'!$E:$E,#REF!)</f>
        <v>0</v>
      </c>
      <c r="AD374" s="35">
        <f>SUMIFS('[2]Base Datos'!$W:$W,'[2]Base Datos'!$A:$A,#REF!,'[2]Base Datos'!$E:$E,#REF!)</f>
        <v>0</v>
      </c>
      <c r="AE374" s="34">
        <f>SUMIFS('[2]Base Datos'!$W:$W,'[2]Base Datos'!$A:$A,#REF!,'[2]Base Datos'!$E:$E,#REF!)</f>
        <v>0</v>
      </c>
      <c r="AF374" s="34">
        <f>SUMIFS('[2]Base Datos'!$W:$W,'[2]Base Datos'!$A:$A,#REF!,'[2]Base Datos'!$E:$E,#REF!)</f>
        <v>0</v>
      </c>
      <c r="AG374" s="62">
        <f>SUMIFS('[2]Base Datos'!$W:$W,'[2]Base Datos'!$A:$A,#REF!,'[2]Base Datos'!$E:$E,#REF!)</f>
        <v>0</v>
      </c>
      <c r="AH374" s="35">
        <f>SUMIFS('[2]Base Datos'!$W:$W,'[2]Base Datos'!$A:$A,#REF!,'[2]Base Datos'!$E:$E,#REF!)</f>
        <v>0</v>
      </c>
      <c r="AI374" s="67"/>
    </row>
    <row r="375" spans="1:35" hidden="1">
      <c r="A375" s="14" t="s">
        <v>64</v>
      </c>
      <c r="B375" s="12">
        <f t="shared" si="32"/>
        <v>0</v>
      </c>
      <c r="C375" s="13">
        <v>1879.77553385031</v>
      </c>
      <c r="D375" s="13">
        <f t="shared" si="33"/>
        <v>0</v>
      </c>
      <c r="E375" s="34">
        <f>SUMIFS('[2]Base Datos'!$X:$X,'[2]Base Datos'!$A:$A,#REF!,'[2]Base Datos'!$E:$E,#REF!)</f>
        <v>0</v>
      </c>
      <c r="F375" s="34">
        <f>SUMIFS('[2]Base Datos'!$X:$X,'[2]Base Datos'!$A:$A,#REF!,'[2]Base Datos'!$E:$E,#REF!)</f>
        <v>0</v>
      </c>
      <c r="G375" s="34">
        <f>SUMIFS('[2]Base Datos'!$X:$X,'[2]Base Datos'!$A:$A,#REF!,'[2]Base Datos'!$E:$E,#REF!)</f>
        <v>0</v>
      </c>
      <c r="H375" s="35">
        <f>SUMIFS('[2]Base Datos'!$X:$X,'[2]Base Datos'!$A:$A,#REF!,'[2]Base Datos'!$E:$E,#REF!)</f>
        <v>0</v>
      </c>
      <c r="I375" s="35">
        <f>SUMIFS('[2]Base Datos'!$X:$X,'[2]Base Datos'!$A:$A,#REF!,'[2]Base Datos'!$E:$E,#REF!)</f>
        <v>0</v>
      </c>
      <c r="J375" s="34">
        <f>SUMIFS('[2]Base Datos'!$X:$X,'[2]Base Datos'!$A:$A,#REF!,'[2]Base Datos'!$E:$E,#REF!)</f>
        <v>0</v>
      </c>
      <c r="K375" s="34">
        <f>SUMIFS('[2]Base Datos'!$X:$X,'[2]Base Datos'!$A:$A,#REF!,'[2]Base Datos'!$E:$E,#REF!)</f>
        <v>0</v>
      </c>
      <c r="L375" s="34">
        <f>SUMIFS('[2]Base Datos'!$X:$X,'[2]Base Datos'!$A:$A,#REF!,'[2]Base Datos'!$E:$E,#REF!)</f>
        <v>0</v>
      </c>
      <c r="M375" s="34">
        <f>SUMIFS('[2]Base Datos'!$X:$X,'[2]Base Datos'!$A:$A,#REF!,'[2]Base Datos'!$E:$E,#REF!)</f>
        <v>0</v>
      </c>
      <c r="N375" s="35">
        <f>SUMIFS('[2]Base Datos'!$X:$X,'[2]Base Datos'!$A:$A,#REF!,'[2]Base Datos'!$E:$E,#REF!)</f>
        <v>0</v>
      </c>
      <c r="O375" s="35">
        <f>SUMIFS('[2]Base Datos'!$X:$X,'[2]Base Datos'!$A:$A,#REF!,'[2]Base Datos'!$E:$E,#REF!)</f>
        <v>0</v>
      </c>
      <c r="P375" s="35">
        <f>SUMIFS('[2]Base Datos'!$X:$X,'[2]Base Datos'!$A:$A,#REF!,'[2]Base Datos'!$E:$E,#REF!)</f>
        <v>0</v>
      </c>
      <c r="Q375" s="34">
        <f>SUMIFS('[2]Base Datos'!$X:$X,'[2]Base Datos'!$A:$A,#REF!,'[2]Base Datos'!$E:$E,#REF!)</f>
        <v>0</v>
      </c>
      <c r="R375" s="34">
        <f>SUMIFS('[2]Base Datos'!$X:$X,'[2]Base Datos'!$A:$A,#REF!,'[2]Base Datos'!$E:$E,#REF!)</f>
        <v>0</v>
      </c>
      <c r="S375" s="34">
        <f>SUMIFS('[2]Base Datos'!$X:$X,'[2]Base Datos'!$A:$A,#REF!,'[2]Base Datos'!$E:$E,#REF!)</f>
        <v>0</v>
      </c>
      <c r="T375" s="34">
        <f>SUMIFS('[2]Base Datos'!$X:$X,'[2]Base Datos'!$A:$A,#REF!,'[2]Base Datos'!$E:$E,#REF!)</f>
        <v>0</v>
      </c>
      <c r="U375" s="34">
        <f>SUMIFS('[2]Base Datos'!$X:$X,'[2]Base Datos'!$A:$A,#REF!,'[2]Base Datos'!$E:$E,#REF!)</f>
        <v>0</v>
      </c>
      <c r="V375" s="35">
        <f>SUMIFS('[2]Base Datos'!$X:$X,'[2]Base Datos'!$A:$A,#REF!,'[2]Base Datos'!$E:$E,#REF!)</f>
        <v>0</v>
      </c>
      <c r="W375" s="35">
        <f>SUMIFS('[2]Base Datos'!$X:$X,'[2]Base Datos'!$A:$A,#REF!,'[2]Base Datos'!$E:$E,#REF!)</f>
        <v>0</v>
      </c>
      <c r="X375" s="34">
        <f>SUMIFS('[2]Base Datos'!$X:$X,'[2]Base Datos'!$A:$A,#REF!,'[2]Base Datos'!$E:$E,#REF!)</f>
        <v>0</v>
      </c>
      <c r="Y375" s="34">
        <f>SUMIFS('[2]Base Datos'!$X:$X,'[2]Base Datos'!$A:$A,#REF!,'[2]Base Datos'!$E:$E,#REF!)</f>
        <v>0</v>
      </c>
      <c r="Z375" s="34">
        <f>SUMIFS('[2]Base Datos'!$X:$X,'[2]Base Datos'!$A:$A,#REF!,'[2]Base Datos'!$E:$E,#REF!)</f>
        <v>0</v>
      </c>
      <c r="AA375" s="34">
        <f>SUMIFS('[2]Base Datos'!$X:$X,'[2]Base Datos'!$A:$A,#REF!,'[2]Base Datos'!$E:$E,#REF!)</f>
        <v>0</v>
      </c>
      <c r="AB375" s="34">
        <f>SUMIFS('[2]Base Datos'!$X:$X,'[2]Base Datos'!$A:$A,#REF!,'[2]Base Datos'!$E:$E,#REF!)</f>
        <v>0</v>
      </c>
      <c r="AC375" s="35">
        <f>SUMIFS('[2]Base Datos'!$X:$X,'[2]Base Datos'!$A:$A,#REF!,'[2]Base Datos'!$E:$E,#REF!)</f>
        <v>0</v>
      </c>
      <c r="AD375" s="35">
        <f>SUMIFS('[2]Base Datos'!$X:$X,'[2]Base Datos'!$A:$A,#REF!,'[2]Base Datos'!$E:$E,#REF!)</f>
        <v>0</v>
      </c>
      <c r="AE375" s="34">
        <f>SUMIFS('[2]Base Datos'!$X:$X,'[2]Base Datos'!$A:$A,#REF!,'[2]Base Datos'!$E:$E,#REF!)</f>
        <v>0</v>
      </c>
      <c r="AF375" s="34">
        <f>SUMIFS('[2]Base Datos'!$X:$X,'[2]Base Datos'!$A:$A,#REF!,'[2]Base Datos'!$E:$E,#REF!)</f>
        <v>0</v>
      </c>
      <c r="AG375" s="62">
        <f>SUMIFS('[2]Base Datos'!$X:$X,'[2]Base Datos'!$A:$A,#REF!,'[2]Base Datos'!$E:$E,#REF!)</f>
        <v>0</v>
      </c>
      <c r="AH375" s="35">
        <f>SUMIFS('[2]Base Datos'!$X:$X,'[2]Base Datos'!$A:$A,#REF!,'[2]Base Datos'!$E:$E,#REF!)</f>
        <v>0</v>
      </c>
      <c r="AI375" s="67"/>
    </row>
    <row r="376" spans="1:35" hidden="1">
      <c r="A376" s="14" t="s">
        <v>65</v>
      </c>
      <c r="B376" s="12">
        <f t="shared" si="32"/>
        <v>0</v>
      </c>
      <c r="C376" s="14">
        <v>103.49999999999999</v>
      </c>
      <c r="D376" s="13">
        <f t="shared" si="33"/>
        <v>0</v>
      </c>
      <c r="E376" s="34">
        <f>SUMIFS('[2]Base Datos'!$I:$I,'[2]Base Datos'!$C:$C,#REF!,'[2]Base Datos'!$E:$E,#REF!)</f>
        <v>0</v>
      </c>
      <c r="F376" s="34">
        <f>SUMIFS('[2]Base Datos'!$I:$I,'[2]Base Datos'!$C:$C,#REF!,'[2]Base Datos'!$E:$E,#REF!)</f>
        <v>0</v>
      </c>
      <c r="G376" s="34">
        <f>SUMIFS('[2]Base Datos'!$I:$I,'[2]Base Datos'!$C:$C,#REF!,'[2]Base Datos'!$E:$E,#REF!)</f>
        <v>0</v>
      </c>
      <c r="H376" s="35">
        <f>SUMIFS('[2]Base Datos'!$I:$I,'[2]Base Datos'!$C:$C,#REF!,'[2]Base Datos'!$E:$E,#REF!)</f>
        <v>0</v>
      </c>
      <c r="I376" s="35">
        <f>SUMIFS('[2]Base Datos'!$I:$I,'[2]Base Datos'!$C:$C,#REF!,'[2]Base Datos'!$E:$E,#REF!)</f>
        <v>0</v>
      </c>
      <c r="J376" s="34">
        <f>SUMIFS('[2]Base Datos'!$I:$I,'[2]Base Datos'!$C:$C,#REF!,'[2]Base Datos'!$E:$E,#REF!)</f>
        <v>0</v>
      </c>
      <c r="K376" s="34">
        <f>SUMIFS('[2]Base Datos'!$I:$I,'[2]Base Datos'!$C:$C,#REF!,'[2]Base Datos'!$E:$E,#REF!)</f>
        <v>0</v>
      </c>
      <c r="L376" s="34">
        <f>SUMIFS('[2]Base Datos'!$I:$I,'[2]Base Datos'!$C:$C,#REF!,'[2]Base Datos'!$E:$E,#REF!)</f>
        <v>0</v>
      </c>
      <c r="M376" s="34">
        <f>SUMIFS('[2]Base Datos'!$I:$I,'[2]Base Datos'!$C:$C,#REF!,'[2]Base Datos'!$E:$E,#REF!)</f>
        <v>0</v>
      </c>
      <c r="N376" s="35">
        <f>SUMIFS('[2]Base Datos'!$I:$I,'[2]Base Datos'!$C:$C,#REF!,'[2]Base Datos'!$E:$E,#REF!)</f>
        <v>0</v>
      </c>
      <c r="O376" s="35">
        <f>SUMIFS('[2]Base Datos'!$I:$I,'[2]Base Datos'!$C:$C,#REF!,'[2]Base Datos'!$E:$E,#REF!)</f>
        <v>0</v>
      </c>
      <c r="P376" s="35">
        <f>SUMIFS('[2]Base Datos'!$I:$I,'[2]Base Datos'!$C:$C,#REF!,'[2]Base Datos'!$E:$E,#REF!)</f>
        <v>0</v>
      </c>
      <c r="Q376" s="34">
        <f>SUMIFS('[2]Base Datos'!$I:$I,'[2]Base Datos'!$C:$C,#REF!,'[2]Base Datos'!$E:$E,#REF!)</f>
        <v>0</v>
      </c>
      <c r="R376" s="34">
        <f>SUMIFS('[2]Base Datos'!$I:$I,'[2]Base Datos'!$C:$C,#REF!,'[2]Base Datos'!$E:$E,#REF!)</f>
        <v>0</v>
      </c>
      <c r="S376" s="34">
        <f>SUMIFS('[2]Base Datos'!$I:$I,'[2]Base Datos'!$C:$C,#REF!,'[2]Base Datos'!$E:$E,#REF!)</f>
        <v>0</v>
      </c>
      <c r="T376" s="34">
        <f>SUMIFS('[2]Base Datos'!$I:$I,'[2]Base Datos'!$C:$C,#REF!,'[2]Base Datos'!$E:$E,#REF!)</f>
        <v>0</v>
      </c>
      <c r="U376" s="34">
        <f>SUMIFS('[2]Base Datos'!$I:$I,'[2]Base Datos'!$C:$C,#REF!,'[2]Base Datos'!$E:$E,#REF!)</f>
        <v>0</v>
      </c>
      <c r="V376" s="35">
        <f>SUMIFS('[2]Base Datos'!$I:$I,'[2]Base Datos'!$C:$C,#REF!,'[2]Base Datos'!$E:$E,#REF!)</f>
        <v>0</v>
      </c>
      <c r="W376" s="35">
        <f>SUMIFS('[2]Base Datos'!$I:$I,'[2]Base Datos'!$C:$C,#REF!,'[2]Base Datos'!$E:$E,#REF!)</f>
        <v>0</v>
      </c>
      <c r="X376" s="34">
        <f>SUMIFS('[2]Base Datos'!$I:$I,'[2]Base Datos'!$C:$C,#REF!,'[2]Base Datos'!$E:$E,#REF!)</f>
        <v>0</v>
      </c>
      <c r="Y376" s="34">
        <f>SUMIFS('[2]Base Datos'!$I:$I,'[2]Base Datos'!$C:$C,#REF!,'[2]Base Datos'!$E:$E,#REF!)</f>
        <v>0</v>
      </c>
      <c r="Z376" s="34">
        <f>SUMIFS('[2]Base Datos'!$I:$I,'[2]Base Datos'!$C:$C,#REF!,'[2]Base Datos'!$E:$E,#REF!)</f>
        <v>0</v>
      </c>
      <c r="AA376" s="34">
        <f>SUMIFS('[2]Base Datos'!$I:$I,'[2]Base Datos'!$C:$C,#REF!,'[2]Base Datos'!$E:$E,#REF!)</f>
        <v>0</v>
      </c>
      <c r="AB376" s="34">
        <f>SUMIFS('[2]Base Datos'!$I:$I,'[2]Base Datos'!$C:$C,#REF!,'[2]Base Datos'!$E:$E,#REF!)</f>
        <v>0</v>
      </c>
      <c r="AC376" s="35">
        <f>SUMIFS('[2]Base Datos'!$I:$I,'[2]Base Datos'!$C:$C,#REF!,'[2]Base Datos'!$E:$E,#REF!)</f>
        <v>0</v>
      </c>
      <c r="AD376" s="35">
        <f>SUMIFS('[2]Base Datos'!$I:$I,'[2]Base Datos'!$C:$C,#REF!,'[2]Base Datos'!$E:$E,#REF!)</f>
        <v>0</v>
      </c>
      <c r="AE376" s="34">
        <f>SUMIFS('[2]Base Datos'!$I:$I,'[2]Base Datos'!$C:$C,#REF!,'[2]Base Datos'!$E:$E,#REF!)</f>
        <v>0</v>
      </c>
      <c r="AF376" s="34">
        <f>SUMIFS('[2]Base Datos'!$I:$I,'[2]Base Datos'!$C:$C,#REF!,'[2]Base Datos'!$E:$E,#REF!)</f>
        <v>0</v>
      </c>
      <c r="AG376" s="62">
        <f>SUMIFS('[2]Base Datos'!$I:$I,'[2]Base Datos'!$C:$C,#REF!,'[2]Base Datos'!$E:$E,#REF!)</f>
        <v>0</v>
      </c>
      <c r="AH376" s="35">
        <f>SUMIFS('[2]Base Datos'!$I:$I,'[2]Base Datos'!$C:$C,#REF!,'[2]Base Datos'!$E:$E,#REF!)</f>
        <v>0</v>
      </c>
      <c r="AI376" s="67"/>
    </row>
    <row r="377" spans="1:35" hidden="1">
      <c r="A377" s="14" t="s">
        <v>66</v>
      </c>
      <c r="B377" s="12">
        <f t="shared" si="32"/>
        <v>0</v>
      </c>
      <c r="C377" s="14">
        <v>103.49999999999999</v>
      </c>
      <c r="D377" s="13">
        <f t="shared" si="33"/>
        <v>0</v>
      </c>
      <c r="E377" s="34">
        <f>SUMIFS('[2]Base Datos'!$J:$J,'[2]Base Datos'!$C:$C,#REF!,'[2]Base Datos'!$E:$E,#REF!)</f>
        <v>0</v>
      </c>
      <c r="F377" s="34">
        <f>SUMIFS('[2]Base Datos'!$J:$J,'[2]Base Datos'!$C:$C,#REF!,'[2]Base Datos'!$E:$E,#REF!)</f>
        <v>0</v>
      </c>
      <c r="G377" s="34">
        <f>SUMIFS('[2]Base Datos'!$J:$J,'[2]Base Datos'!$C:$C,#REF!,'[2]Base Datos'!$E:$E,#REF!)</f>
        <v>0</v>
      </c>
      <c r="H377" s="35">
        <f>SUMIFS('[2]Base Datos'!$J:$J,'[2]Base Datos'!$C:$C,#REF!,'[2]Base Datos'!$E:$E,#REF!)</f>
        <v>0</v>
      </c>
      <c r="I377" s="35">
        <f>SUMIFS('[2]Base Datos'!$J:$J,'[2]Base Datos'!$C:$C,#REF!,'[2]Base Datos'!$E:$E,#REF!)</f>
        <v>0</v>
      </c>
      <c r="J377" s="34">
        <f>SUMIFS('[2]Base Datos'!$J:$J,'[2]Base Datos'!$C:$C,#REF!,'[2]Base Datos'!$E:$E,#REF!)</f>
        <v>0</v>
      </c>
      <c r="K377" s="34">
        <f>SUMIFS('[2]Base Datos'!$J:$J,'[2]Base Datos'!$C:$C,#REF!,'[2]Base Datos'!$E:$E,#REF!)</f>
        <v>0</v>
      </c>
      <c r="L377" s="34">
        <f>SUMIFS('[2]Base Datos'!$J:$J,'[2]Base Datos'!$C:$C,#REF!,'[2]Base Datos'!$E:$E,#REF!)</f>
        <v>0</v>
      </c>
      <c r="M377" s="34">
        <f>SUMIFS('[2]Base Datos'!$J:$J,'[2]Base Datos'!$C:$C,#REF!,'[2]Base Datos'!$E:$E,#REF!)</f>
        <v>0</v>
      </c>
      <c r="N377" s="35">
        <f>SUMIFS('[2]Base Datos'!$J:$J,'[2]Base Datos'!$C:$C,#REF!,'[2]Base Datos'!$E:$E,#REF!)</f>
        <v>0</v>
      </c>
      <c r="O377" s="35">
        <f>SUMIFS('[2]Base Datos'!$J:$J,'[2]Base Datos'!$C:$C,#REF!,'[2]Base Datos'!$E:$E,#REF!)</f>
        <v>0</v>
      </c>
      <c r="P377" s="35">
        <f>SUMIFS('[2]Base Datos'!$J:$J,'[2]Base Datos'!$C:$C,#REF!,'[2]Base Datos'!$E:$E,#REF!)</f>
        <v>0</v>
      </c>
      <c r="Q377" s="34">
        <f>SUMIFS('[2]Base Datos'!$J:$J,'[2]Base Datos'!$C:$C,#REF!,'[2]Base Datos'!$E:$E,#REF!)</f>
        <v>0</v>
      </c>
      <c r="R377" s="34">
        <f>SUMIFS('[2]Base Datos'!$J:$J,'[2]Base Datos'!$C:$C,#REF!,'[2]Base Datos'!$E:$E,#REF!)</f>
        <v>0</v>
      </c>
      <c r="S377" s="34">
        <f>SUMIFS('[2]Base Datos'!$J:$J,'[2]Base Datos'!$C:$C,#REF!,'[2]Base Datos'!$E:$E,#REF!)</f>
        <v>0</v>
      </c>
      <c r="T377" s="34">
        <f>SUMIFS('[2]Base Datos'!$J:$J,'[2]Base Datos'!$C:$C,#REF!,'[2]Base Datos'!$E:$E,#REF!)</f>
        <v>0</v>
      </c>
      <c r="U377" s="34">
        <f>SUMIFS('[2]Base Datos'!$J:$J,'[2]Base Datos'!$C:$C,#REF!,'[2]Base Datos'!$E:$E,#REF!)</f>
        <v>0</v>
      </c>
      <c r="V377" s="35">
        <f>SUMIFS('[2]Base Datos'!$J:$J,'[2]Base Datos'!$C:$C,#REF!,'[2]Base Datos'!$E:$E,#REF!)</f>
        <v>0</v>
      </c>
      <c r="W377" s="35">
        <f>SUMIFS('[2]Base Datos'!$J:$J,'[2]Base Datos'!$C:$C,#REF!,'[2]Base Datos'!$E:$E,#REF!)</f>
        <v>0</v>
      </c>
      <c r="X377" s="34">
        <f>SUMIFS('[2]Base Datos'!$J:$J,'[2]Base Datos'!$C:$C,#REF!,'[2]Base Datos'!$E:$E,#REF!)</f>
        <v>0</v>
      </c>
      <c r="Y377" s="34">
        <f>SUMIFS('[2]Base Datos'!$J:$J,'[2]Base Datos'!$C:$C,#REF!,'[2]Base Datos'!$E:$E,#REF!)</f>
        <v>0</v>
      </c>
      <c r="Z377" s="34">
        <f>SUMIFS('[2]Base Datos'!$J:$J,'[2]Base Datos'!$C:$C,#REF!,'[2]Base Datos'!$E:$E,#REF!)</f>
        <v>0</v>
      </c>
      <c r="AA377" s="34">
        <f>SUMIFS('[2]Base Datos'!$J:$J,'[2]Base Datos'!$C:$C,#REF!,'[2]Base Datos'!$E:$E,#REF!)</f>
        <v>0</v>
      </c>
      <c r="AB377" s="34">
        <f>SUMIFS('[2]Base Datos'!$J:$J,'[2]Base Datos'!$C:$C,#REF!,'[2]Base Datos'!$E:$E,#REF!)</f>
        <v>0</v>
      </c>
      <c r="AC377" s="35">
        <f>SUMIFS('[2]Base Datos'!$J:$J,'[2]Base Datos'!$C:$C,#REF!,'[2]Base Datos'!$E:$E,#REF!)</f>
        <v>0</v>
      </c>
      <c r="AD377" s="35">
        <f>SUMIFS('[2]Base Datos'!$J:$J,'[2]Base Datos'!$C:$C,#REF!,'[2]Base Datos'!$E:$E,#REF!)</f>
        <v>0</v>
      </c>
      <c r="AE377" s="34">
        <f>SUMIFS('[2]Base Datos'!$J:$J,'[2]Base Datos'!$C:$C,#REF!,'[2]Base Datos'!$E:$E,#REF!)</f>
        <v>0</v>
      </c>
      <c r="AF377" s="34">
        <f>SUMIFS('[2]Base Datos'!$J:$J,'[2]Base Datos'!$C:$C,#REF!,'[2]Base Datos'!$E:$E,#REF!)</f>
        <v>0</v>
      </c>
      <c r="AG377" s="62">
        <f>SUMIFS('[2]Base Datos'!$J:$J,'[2]Base Datos'!$C:$C,#REF!,'[2]Base Datos'!$E:$E,#REF!)</f>
        <v>0</v>
      </c>
      <c r="AH377" s="35">
        <f>SUMIFS('[2]Base Datos'!$J:$J,'[2]Base Datos'!$C:$C,#REF!,'[2]Base Datos'!$E:$E,#REF!)</f>
        <v>0</v>
      </c>
      <c r="AI377" s="67"/>
    </row>
    <row r="378" spans="1:35" hidden="1">
      <c r="A378" s="14" t="s">
        <v>67</v>
      </c>
      <c r="B378" s="12">
        <f t="shared" si="32"/>
        <v>0</v>
      </c>
      <c r="C378" s="14">
        <v>282.55499999999995</v>
      </c>
      <c r="D378" s="13">
        <f t="shared" si="33"/>
        <v>0</v>
      </c>
      <c r="E378" s="34">
        <f>SUMIFS('[2]Base Datos'!$K:$K,'[2]Base Datos'!$C:$C,#REF!,'[2]Base Datos'!$E:$E,#REF!)</f>
        <v>0</v>
      </c>
      <c r="F378" s="34">
        <f>SUMIFS('[2]Base Datos'!$K:$K,'[2]Base Datos'!$C:$C,#REF!,'[2]Base Datos'!$E:$E,#REF!)</f>
        <v>0</v>
      </c>
      <c r="G378" s="34">
        <f>SUMIFS('[2]Base Datos'!$K:$K,'[2]Base Datos'!$C:$C,#REF!,'[2]Base Datos'!$E:$E,#REF!)</f>
        <v>0</v>
      </c>
      <c r="H378" s="35">
        <f>SUMIFS('[2]Base Datos'!$K:$K,'[2]Base Datos'!$C:$C,#REF!,'[2]Base Datos'!$E:$E,#REF!)</f>
        <v>0</v>
      </c>
      <c r="I378" s="35">
        <f>SUMIFS('[2]Base Datos'!$K:$K,'[2]Base Datos'!$C:$C,#REF!,'[2]Base Datos'!$E:$E,#REF!)</f>
        <v>0</v>
      </c>
      <c r="J378" s="34">
        <f>SUMIFS('[2]Base Datos'!$K:$K,'[2]Base Datos'!$C:$C,#REF!,'[2]Base Datos'!$E:$E,#REF!)</f>
        <v>0</v>
      </c>
      <c r="K378" s="34">
        <f>SUMIFS('[2]Base Datos'!$K:$K,'[2]Base Datos'!$C:$C,#REF!,'[2]Base Datos'!$E:$E,#REF!)</f>
        <v>0</v>
      </c>
      <c r="L378" s="34">
        <f>SUMIFS('[2]Base Datos'!$K:$K,'[2]Base Datos'!$C:$C,#REF!,'[2]Base Datos'!$E:$E,#REF!)</f>
        <v>0</v>
      </c>
      <c r="M378" s="34">
        <f>SUMIFS('[2]Base Datos'!$K:$K,'[2]Base Datos'!$C:$C,#REF!,'[2]Base Datos'!$E:$E,#REF!)</f>
        <v>0</v>
      </c>
      <c r="N378" s="35">
        <f>SUMIFS('[2]Base Datos'!$K:$K,'[2]Base Datos'!$C:$C,#REF!,'[2]Base Datos'!$E:$E,#REF!)</f>
        <v>0</v>
      </c>
      <c r="O378" s="35">
        <f>SUMIFS('[2]Base Datos'!$K:$K,'[2]Base Datos'!$C:$C,#REF!,'[2]Base Datos'!$E:$E,#REF!)</f>
        <v>0</v>
      </c>
      <c r="P378" s="35">
        <f>SUMIFS('[2]Base Datos'!$K:$K,'[2]Base Datos'!$C:$C,#REF!,'[2]Base Datos'!$E:$E,#REF!)</f>
        <v>0</v>
      </c>
      <c r="Q378" s="34">
        <f>SUMIFS('[2]Base Datos'!$K:$K,'[2]Base Datos'!$C:$C,#REF!,'[2]Base Datos'!$E:$E,#REF!)</f>
        <v>0</v>
      </c>
      <c r="R378" s="34">
        <f>SUMIFS('[2]Base Datos'!$K:$K,'[2]Base Datos'!$C:$C,#REF!,'[2]Base Datos'!$E:$E,#REF!)</f>
        <v>0</v>
      </c>
      <c r="S378" s="34">
        <f>SUMIFS('[2]Base Datos'!$K:$K,'[2]Base Datos'!$C:$C,#REF!,'[2]Base Datos'!$E:$E,#REF!)</f>
        <v>0</v>
      </c>
      <c r="T378" s="34">
        <f>SUMIFS('[2]Base Datos'!$K:$K,'[2]Base Datos'!$C:$C,#REF!,'[2]Base Datos'!$E:$E,#REF!)</f>
        <v>0</v>
      </c>
      <c r="U378" s="34">
        <f>SUMIFS('[2]Base Datos'!$K:$K,'[2]Base Datos'!$C:$C,#REF!,'[2]Base Datos'!$E:$E,#REF!)</f>
        <v>0</v>
      </c>
      <c r="V378" s="35">
        <f>SUMIFS('[2]Base Datos'!$K:$K,'[2]Base Datos'!$C:$C,#REF!,'[2]Base Datos'!$E:$E,#REF!)</f>
        <v>0</v>
      </c>
      <c r="W378" s="35">
        <f>SUMIFS('[2]Base Datos'!$K:$K,'[2]Base Datos'!$C:$C,#REF!,'[2]Base Datos'!$E:$E,#REF!)</f>
        <v>0</v>
      </c>
      <c r="X378" s="34">
        <f>SUMIFS('[2]Base Datos'!$K:$K,'[2]Base Datos'!$C:$C,#REF!,'[2]Base Datos'!$E:$E,#REF!)</f>
        <v>0</v>
      </c>
      <c r="Y378" s="34">
        <f>SUMIFS('[2]Base Datos'!$K:$K,'[2]Base Datos'!$C:$C,#REF!,'[2]Base Datos'!$E:$E,#REF!)</f>
        <v>0</v>
      </c>
      <c r="Z378" s="34">
        <f>SUMIFS('[2]Base Datos'!$K:$K,'[2]Base Datos'!$C:$C,#REF!,'[2]Base Datos'!$E:$E,#REF!)</f>
        <v>0</v>
      </c>
      <c r="AA378" s="34">
        <f>SUMIFS('[2]Base Datos'!$K:$K,'[2]Base Datos'!$C:$C,#REF!,'[2]Base Datos'!$E:$E,#REF!)</f>
        <v>0</v>
      </c>
      <c r="AB378" s="34">
        <f>SUMIFS('[2]Base Datos'!$K:$K,'[2]Base Datos'!$C:$C,#REF!,'[2]Base Datos'!$E:$E,#REF!)</f>
        <v>0</v>
      </c>
      <c r="AC378" s="35">
        <f>SUMIFS('[2]Base Datos'!$K:$K,'[2]Base Datos'!$C:$C,#REF!,'[2]Base Datos'!$E:$E,#REF!)</f>
        <v>0</v>
      </c>
      <c r="AD378" s="35">
        <f>SUMIFS('[2]Base Datos'!$K:$K,'[2]Base Datos'!$C:$C,#REF!,'[2]Base Datos'!$E:$E,#REF!)</f>
        <v>0</v>
      </c>
      <c r="AE378" s="34">
        <f>SUMIFS('[2]Base Datos'!$K:$K,'[2]Base Datos'!$C:$C,#REF!,'[2]Base Datos'!$E:$E,#REF!)</f>
        <v>0</v>
      </c>
      <c r="AF378" s="34">
        <f>SUMIFS('[2]Base Datos'!$K:$K,'[2]Base Datos'!$C:$C,#REF!,'[2]Base Datos'!$E:$E,#REF!)</f>
        <v>0</v>
      </c>
      <c r="AG378" s="62">
        <f>SUMIFS('[2]Base Datos'!$K:$K,'[2]Base Datos'!$C:$C,#REF!,'[2]Base Datos'!$E:$E,#REF!)</f>
        <v>0</v>
      </c>
      <c r="AH378" s="35">
        <f>SUMIFS('[2]Base Datos'!$K:$K,'[2]Base Datos'!$C:$C,#REF!,'[2]Base Datos'!$E:$E,#REF!)</f>
        <v>0</v>
      </c>
      <c r="AI378" s="67"/>
    </row>
    <row r="379" spans="1:35" hidden="1">
      <c r="A379" s="14" t="s">
        <v>68</v>
      </c>
      <c r="B379" s="12">
        <f t="shared" si="32"/>
        <v>0</v>
      </c>
      <c r="C379" s="14">
        <v>939.78</v>
      </c>
      <c r="D379" s="13">
        <f t="shared" si="33"/>
        <v>0</v>
      </c>
      <c r="E379" s="34">
        <f>SUMIFS('[2]Base Datos'!$L:$L,'[2]Base Datos'!$C:$C,#REF!,'[2]Base Datos'!$E:$E,#REF!)</f>
        <v>0</v>
      </c>
      <c r="F379" s="34">
        <f>SUMIFS('[2]Base Datos'!$L:$L,'[2]Base Datos'!$C:$C,#REF!,'[2]Base Datos'!$E:$E,#REF!)</f>
        <v>0</v>
      </c>
      <c r="G379" s="34">
        <f>SUMIFS('[2]Base Datos'!$L:$L,'[2]Base Datos'!$C:$C,#REF!,'[2]Base Datos'!$E:$E,#REF!)</f>
        <v>0</v>
      </c>
      <c r="H379" s="35">
        <f>SUMIFS('[2]Base Datos'!$L:$L,'[2]Base Datos'!$C:$C,#REF!,'[2]Base Datos'!$E:$E,#REF!)</f>
        <v>0</v>
      </c>
      <c r="I379" s="35">
        <f>SUMIFS('[2]Base Datos'!$L:$L,'[2]Base Datos'!$C:$C,#REF!,'[2]Base Datos'!$E:$E,#REF!)</f>
        <v>0</v>
      </c>
      <c r="J379" s="34">
        <f>SUMIFS('[2]Base Datos'!$L:$L,'[2]Base Datos'!$C:$C,#REF!,'[2]Base Datos'!$E:$E,#REF!)</f>
        <v>0</v>
      </c>
      <c r="K379" s="34">
        <f>SUMIFS('[2]Base Datos'!$L:$L,'[2]Base Datos'!$C:$C,#REF!,'[2]Base Datos'!$E:$E,#REF!)</f>
        <v>0</v>
      </c>
      <c r="L379" s="34">
        <f>SUMIFS('[2]Base Datos'!$L:$L,'[2]Base Datos'!$C:$C,#REF!,'[2]Base Datos'!$E:$E,#REF!)</f>
        <v>0</v>
      </c>
      <c r="M379" s="34">
        <f>SUMIFS('[2]Base Datos'!$L:$L,'[2]Base Datos'!$C:$C,#REF!,'[2]Base Datos'!$E:$E,#REF!)</f>
        <v>0</v>
      </c>
      <c r="N379" s="35">
        <f>SUMIFS('[2]Base Datos'!$L:$L,'[2]Base Datos'!$C:$C,#REF!,'[2]Base Datos'!$E:$E,#REF!)</f>
        <v>0</v>
      </c>
      <c r="O379" s="35">
        <f>SUMIFS('[2]Base Datos'!$L:$L,'[2]Base Datos'!$C:$C,#REF!,'[2]Base Datos'!$E:$E,#REF!)</f>
        <v>0</v>
      </c>
      <c r="P379" s="35">
        <f>SUMIFS('[2]Base Datos'!$L:$L,'[2]Base Datos'!$C:$C,#REF!,'[2]Base Datos'!$E:$E,#REF!)</f>
        <v>0</v>
      </c>
      <c r="Q379" s="34">
        <f>SUMIFS('[2]Base Datos'!$L:$L,'[2]Base Datos'!$C:$C,#REF!,'[2]Base Datos'!$E:$E,#REF!)</f>
        <v>0</v>
      </c>
      <c r="R379" s="34">
        <f>SUMIFS('[2]Base Datos'!$L:$L,'[2]Base Datos'!$C:$C,#REF!,'[2]Base Datos'!$E:$E,#REF!)</f>
        <v>0</v>
      </c>
      <c r="S379" s="34">
        <f>SUMIFS('[2]Base Datos'!$L:$L,'[2]Base Datos'!$C:$C,#REF!,'[2]Base Datos'!$E:$E,#REF!)</f>
        <v>0</v>
      </c>
      <c r="T379" s="34">
        <f>SUMIFS('[2]Base Datos'!$L:$L,'[2]Base Datos'!$C:$C,#REF!,'[2]Base Datos'!$E:$E,#REF!)</f>
        <v>0</v>
      </c>
      <c r="U379" s="34">
        <f>SUMIFS('[2]Base Datos'!$L:$L,'[2]Base Datos'!$C:$C,#REF!,'[2]Base Datos'!$E:$E,#REF!)</f>
        <v>0</v>
      </c>
      <c r="V379" s="35">
        <f>SUMIFS('[2]Base Datos'!$L:$L,'[2]Base Datos'!$C:$C,#REF!,'[2]Base Datos'!$E:$E,#REF!)</f>
        <v>0</v>
      </c>
      <c r="W379" s="35">
        <f>SUMIFS('[2]Base Datos'!$L:$L,'[2]Base Datos'!$C:$C,#REF!,'[2]Base Datos'!$E:$E,#REF!)</f>
        <v>0</v>
      </c>
      <c r="X379" s="34">
        <f>SUMIFS('[2]Base Datos'!$L:$L,'[2]Base Datos'!$C:$C,#REF!,'[2]Base Datos'!$E:$E,#REF!)</f>
        <v>0</v>
      </c>
      <c r="Y379" s="34">
        <f>SUMIFS('[2]Base Datos'!$L:$L,'[2]Base Datos'!$C:$C,#REF!,'[2]Base Datos'!$E:$E,#REF!)</f>
        <v>0</v>
      </c>
      <c r="Z379" s="34">
        <f>SUMIFS('[2]Base Datos'!$L:$L,'[2]Base Datos'!$C:$C,#REF!,'[2]Base Datos'!$E:$E,#REF!)</f>
        <v>0</v>
      </c>
      <c r="AA379" s="34">
        <f>SUMIFS('[2]Base Datos'!$L:$L,'[2]Base Datos'!$C:$C,#REF!,'[2]Base Datos'!$E:$E,#REF!)</f>
        <v>0</v>
      </c>
      <c r="AB379" s="34">
        <f>SUMIFS('[2]Base Datos'!$L:$L,'[2]Base Datos'!$C:$C,#REF!,'[2]Base Datos'!$E:$E,#REF!)</f>
        <v>0</v>
      </c>
      <c r="AC379" s="35">
        <f>SUMIFS('[2]Base Datos'!$L:$L,'[2]Base Datos'!$C:$C,#REF!,'[2]Base Datos'!$E:$E,#REF!)</f>
        <v>0</v>
      </c>
      <c r="AD379" s="35">
        <f>SUMIFS('[2]Base Datos'!$L:$L,'[2]Base Datos'!$C:$C,#REF!,'[2]Base Datos'!$E:$E,#REF!)</f>
        <v>0</v>
      </c>
      <c r="AE379" s="34">
        <f>SUMIFS('[2]Base Datos'!$L:$L,'[2]Base Datos'!$C:$C,#REF!,'[2]Base Datos'!$E:$E,#REF!)</f>
        <v>0</v>
      </c>
      <c r="AF379" s="34">
        <f>SUMIFS('[2]Base Datos'!$L:$L,'[2]Base Datos'!$C:$C,#REF!,'[2]Base Datos'!$E:$E,#REF!)</f>
        <v>0</v>
      </c>
      <c r="AG379" s="62">
        <f>SUMIFS('[2]Base Datos'!$L:$L,'[2]Base Datos'!$C:$C,#REF!,'[2]Base Datos'!$E:$E,#REF!)</f>
        <v>0</v>
      </c>
      <c r="AH379" s="35">
        <f>SUMIFS('[2]Base Datos'!$L:$L,'[2]Base Datos'!$C:$C,#REF!,'[2]Base Datos'!$E:$E,#REF!)</f>
        <v>0</v>
      </c>
      <c r="AI379" s="67"/>
    </row>
    <row r="380" spans="1:35" hidden="1">
      <c r="A380" s="14" t="s">
        <v>69</v>
      </c>
      <c r="B380" s="12">
        <f t="shared" si="32"/>
        <v>0</v>
      </c>
      <c r="C380" s="14">
        <v>5639.7149999999992</v>
      </c>
      <c r="D380" s="13">
        <f t="shared" si="33"/>
        <v>0</v>
      </c>
      <c r="E380" s="34">
        <f>SUMIFS('[2]Base Datos'!$M:$M,'[2]Base Datos'!$C:$C,#REF!,'[2]Base Datos'!$E:$E,#REF!)</f>
        <v>0</v>
      </c>
      <c r="F380" s="34">
        <f>SUMIFS('[2]Base Datos'!$M:$M,'[2]Base Datos'!$C:$C,#REF!,'[2]Base Datos'!$E:$E,#REF!)</f>
        <v>0</v>
      </c>
      <c r="G380" s="34">
        <f>SUMIFS('[2]Base Datos'!$M:$M,'[2]Base Datos'!$C:$C,#REF!,'[2]Base Datos'!$E:$E,#REF!)</f>
        <v>0</v>
      </c>
      <c r="H380" s="35">
        <f>SUMIFS('[2]Base Datos'!$M:$M,'[2]Base Datos'!$C:$C,#REF!,'[2]Base Datos'!$E:$E,#REF!)</f>
        <v>0</v>
      </c>
      <c r="I380" s="35">
        <f>SUMIFS('[2]Base Datos'!$M:$M,'[2]Base Datos'!$C:$C,#REF!,'[2]Base Datos'!$E:$E,#REF!)</f>
        <v>0</v>
      </c>
      <c r="J380" s="34">
        <f>SUMIFS('[2]Base Datos'!$M:$M,'[2]Base Datos'!$C:$C,#REF!,'[2]Base Datos'!$E:$E,#REF!)</f>
        <v>0</v>
      </c>
      <c r="K380" s="34">
        <f>SUMIFS('[2]Base Datos'!$M:$M,'[2]Base Datos'!$C:$C,#REF!,'[2]Base Datos'!$E:$E,#REF!)</f>
        <v>0</v>
      </c>
      <c r="L380" s="34">
        <f>SUMIFS('[2]Base Datos'!$M:$M,'[2]Base Datos'!$C:$C,#REF!,'[2]Base Datos'!$E:$E,#REF!)</f>
        <v>0</v>
      </c>
      <c r="M380" s="34">
        <f>SUMIFS('[2]Base Datos'!$M:$M,'[2]Base Datos'!$C:$C,#REF!,'[2]Base Datos'!$E:$E,#REF!)</f>
        <v>0</v>
      </c>
      <c r="N380" s="35">
        <f>SUMIFS('[2]Base Datos'!$M:$M,'[2]Base Datos'!$C:$C,#REF!,'[2]Base Datos'!$E:$E,#REF!)</f>
        <v>0</v>
      </c>
      <c r="O380" s="35">
        <f>SUMIFS('[2]Base Datos'!$M:$M,'[2]Base Datos'!$C:$C,#REF!,'[2]Base Datos'!$E:$E,#REF!)</f>
        <v>0</v>
      </c>
      <c r="P380" s="35">
        <f>SUMIFS('[2]Base Datos'!$M:$M,'[2]Base Datos'!$C:$C,#REF!,'[2]Base Datos'!$E:$E,#REF!)</f>
        <v>0</v>
      </c>
      <c r="Q380" s="34">
        <f>SUMIFS('[2]Base Datos'!$M:$M,'[2]Base Datos'!$C:$C,#REF!,'[2]Base Datos'!$E:$E,#REF!)</f>
        <v>0</v>
      </c>
      <c r="R380" s="34">
        <f>SUMIFS('[2]Base Datos'!$M:$M,'[2]Base Datos'!$C:$C,#REF!,'[2]Base Datos'!$E:$E,#REF!)</f>
        <v>0</v>
      </c>
      <c r="S380" s="34">
        <f>SUMIFS('[2]Base Datos'!$M:$M,'[2]Base Datos'!$C:$C,#REF!,'[2]Base Datos'!$E:$E,#REF!)</f>
        <v>0</v>
      </c>
      <c r="T380" s="34">
        <f>SUMIFS('[2]Base Datos'!$M:$M,'[2]Base Datos'!$C:$C,#REF!,'[2]Base Datos'!$E:$E,#REF!)</f>
        <v>0</v>
      </c>
      <c r="U380" s="34">
        <f>SUMIFS('[2]Base Datos'!$M:$M,'[2]Base Datos'!$C:$C,#REF!,'[2]Base Datos'!$E:$E,#REF!)</f>
        <v>0</v>
      </c>
      <c r="V380" s="35">
        <f>SUMIFS('[2]Base Datos'!$M:$M,'[2]Base Datos'!$C:$C,#REF!,'[2]Base Datos'!$E:$E,#REF!)</f>
        <v>0</v>
      </c>
      <c r="W380" s="35">
        <f>SUMIFS('[2]Base Datos'!$M:$M,'[2]Base Datos'!$C:$C,#REF!,'[2]Base Datos'!$E:$E,#REF!)</f>
        <v>0</v>
      </c>
      <c r="X380" s="34">
        <f>SUMIFS('[2]Base Datos'!$M:$M,'[2]Base Datos'!$C:$C,#REF!,'[2]Base Datos'!$E:$E,#REF!)</f>
        <v>0</v>
      </c>
      <c r="Y380" s="34">
        <f>SUMIFS('[2]Base Datos'!$M:$M,'[2]Base Datos'!$C:$C,#REF!,'[2]Base Datos'!$E:$E,#REF!)</f>
        <v>0</v>
      </c>
      <c r="Z380" s="34">
        <f>SUMIFS('[2]Base Datos'!$M:$M,'[2]Base Datos'!$C:$C,#REF!,'[2]Base Datos'!$E:$E,#REF!)</f>
        <v>0</v>
      </c>
      <c r="AA380" s="34">
        <f>SUMIFS('[2]Base Datos'!$M:$M,'[2]Base Datos'!$C:$C,#REF!,'[2]Base Datos'!$E:$E,#REF!)</f>
        <v>0</v>
      </c>
      <c r="AB380" s="34">
        <f>SUMIFS('[2]Base Datos'!$M:$M,'[2]Base Datos'!$C:$C,#REF!,'[2]Base Datos'!$E:$E,#REF!)</f>
        <v>0</v>
      </c>
      <c r="AC380" s="35">
        <f>SUMIFS('[2]Base Datos'!$M:$M,'[2]Base Datos'!$C:$C,#REF!,'[2]Base Datos'!$E:$E,#REF!)</f>
        <v>0</v>
      </c>
      <c r="AD380" s="35">
        <f>SUMIFS('[2]Base Datos'!$M:$M,'[2]Base Datos'!$C:$C,#REF!,'[2]Base Datos'!$E:$E,#REF!)</f>
        <v>0</v>
      </c>
      <c r="AE380" s="34">
        <f>SUMIFS('[2]Base Datos'!$M:$M,'[2]Base Datos'!$C:$C,#REF!,'[2]Base Datos'!$E:$E,#REF!)</f>
        <v>0</v>
      </c>
      <c r="AF380" s="34">
        <f>SUMIFS('[2]Base Datos'!$M:$M,'[2]Base Datos'!$C:$C,#REF!,'[2]Base Datos'!$E:$E,#REF!)</f>
        <v>0</v>
      </c>
      <c r="AG380" s="62">
        <f>SUMIFS('[2]Base Datos'!$M:$M,'[2]Base Datos'!$C:$C,#REF!,'[2]Base Datos'!$E:$E,#REF!)</f>
        <v>0</v>
      </c>
      <c r="AH380" s="35">
        <f>SUMIFS('[2]Base Datos'!$M:$M,'[2]Base Datos'!$C:$C,#REF!,'[2]Base Datos'!$E:$E,#REF!)</f>
        <v>0</v>
      </c>
      <c r="AI380" s="67"/>
    </row>
    <row r="381" spans="1:35" hidden="1">
      <c r="A381" s="14" t="s">
        <v>70</v>
      </c>
      <c r="B381" s="12">
        <f t="shared" si="32"/>
        <v>0</v>
      </c>
      <c r="C381" s="14">
        <v>2115.54</v>
      </c>
      <c r="D381" s="13">
        <f t="shared" si="33"/>
        <v>0</v>
      </c>
      <c r="E381" s="34">
        <f>SUMIFS('[2]Base Datos'!$N:$N,'[2]Base Datos'!$C:$C,#REF!,'[2]Base Datos'!$E:$E,#REF!)</f>
        <v>0</v>
      </c>
      <c r="F381" s="34">
        <f>SUMIFS('[2]Base Datos'!$N:$N,'[2]Base Datos'!$C:$C,#REF!,'[2]Base Datos'!$E:$E,#REF!)</f>
        <v>0</v>
      </c>
      <c r="G381" s="34">
        <f>SUMIFS('[2]Base Datos'!$N:$N,'[2]Base Datos'!$C:$C,#REF!,'[2]Base Datos'!$E:$E,#REF!)</f>
        <v>0</v>
      </c>
      <c r="H381" s="35">
        <f>SUMIFS('[2]Base Datos'!$N:$N,'[2]Base Datos'!$C:$C,#REF!,'[2]Base Datos'!$E:$E,#REF!)</f>
        <v>0</v>
      </c>
      <c r="I381" s="35">
        <f>SUMIFS('[2]Base Datos'!$N:$N,'[2]Base Datos'!$C:$C,#REF!,'[2]Base Datos'!$E:$E,#REF!)</f>
        <v>0</v>
      </c>
      <c r="J381" s="34">
        <f>SUMIFS('[2]Base Datos'!$N:$N,'[2]Base Datos'!$C:$C,#REF!,'[2]Base Datos'!$E:$E,#REF!)</f>
        <v>0</v>
      </c>
      <c r="K381" s="34">
        <f>SUMIFS('[2]Base Datos'!$N:$N,'[2]Base Datos'!$C:$C,#REF!,'[2]Base Datos'!$E:$E,#REF!)</f>
        <v>0</v>
      </c>
      <c r="L381" s="34">
        <f>SUMIFS('[2]Base Datos'!$N:$N,'[2]Base Datos'!$C:$C,#REF!,'[2]Base Datos'!$E:$E,#REF!)</f>
        <v>0</v>
      </c>
      <c r="M381" s="34">
        <f>SUMIFS('[2]Base Datos'!$N:$N,'[2]Base Datos'!$C:$C,#REF!,'[2]Base Datos'!$E:$E,#REF!)</f>
        <v>0</v>
      </c>
      <c r="N381" s="35">
        <f>SUMIFS('[2]Base Datos'!$N:$N,'[2]Base Datos'!$C:$C,#REF!,'[2]Base Datos'!$E:$E,#REF!)</f>
        <v>0</v>
      </c>
      <c r="O381" s="35">
        <f>SUMIFS('[2]Base Datos'!$N:$N,'[2]Base Datos'!$C:$C,#REF!,'[2]Base Datos'!$E:$E,#REF!)</f>
        <v>0</v>
      </c>
      <c r="P381" s="35">
        <f>SUMIFS('[2]Base Datos'!$N:$N,'[2]Base Datos'!$C:$C,#REF!,'[2]Base Datos'!$E:$E,#REF!)</f>
        <v>0</v>
      </c>
      <c r="Q381" s="34">
        <f>SUMIFS('[2]Base Datos'!$N:$N,'[2]Base Datos'!$C:$C,#REF!,'[2]Base Datos'!$E:$E,#REF!)</f>
        <v>0</v>
      </c>
      <c r="R381" s="34">
        <f>SUMIFS('[2]Base Datos'!$N:$N,'[2]Base Datos'!$C:$C,#REF!,'[2]Base Datos'!$E:$E,#REF!)</f>
        <v>0</v>
      </c>
      <c r="S381" s="34">
        <f>SUMIFS('[2]Base Datos'!$N:$N,'[2]Base Datos'!$C:$C,#REF!,'[2]Base Datos'!$E:$E,#REF!)</f>
        <v>0</v>
      </c>
      <c r="T381" s="34">
        <f>SUMIFS('[2]Base Datos'!$N:$N,'[2]Base Datos'!$C:$C,#REF!,'[2]Base Datos'!$E:$E,#REF!)</f>
        <v>0</v>
      </c>
      <c r="U381" s="34">
        <f>SUMIFS('[2]Base Datos'!$N:$N,'[2]Base Datos'!$C:$C,#REF!,'[2]Base Datos'!$E:$E,#REF!)</f>
        <v>0</v>
      </c>
      <c r="V381" s="35">
        <f>SUMIFS('[2]Base Datos'!$N:$N,'[2]Base Datos'!$C:$C,#REF!,'[2]Base Datos'!$E:$E,#REF!)</f>
        <v>0</v>
      </c>
      <c r="W381" s="35">
        <f>SUMIFS('[2]Base Datos'!$N:$N,'[2]Base Datos'!$C:$C,#REF!,'[2]Base Datos'!$E:$E,#REF!)</f>
        <v>0</v>
      </c>
      <c r="X381" s="34">
        <f>SUMIFS('[2]Base Datos'!$N:$N,'[2]Base Datos'!$C:$C,#REF!,'[2]Base Datos'!$E:$E,#REF!)</f>
        <v>0</v>
      </c>
      <c r="Y381" s="34">
        <f>SUMIFS('[2]Base Datos'!$N:$N,'[2]Base Datos'!$C:$C,#REF!,'[2]Base Datos'!$E:$E,#REF!)</f>
        <v>0</v>
      </c>
      <c r="Z381" s="34">
        <f>SUMIFS('[2]Base Datos'!$N:$N,'[2]Base Datos'!$C:$C,#REF!,'[2]Base Datos'!$E:$E,#REF!)</f>
        <v>0</v>
      </c>
      <c r="AA381" s="34">
        <f>SUMIFS('[2]Base Datos'!$N:$N,'[2]Base Datos'!$C:$C,#REF!,'[2]Base Datos'!$E:$E,#REF!)</f>
        <v>0</v>
      </c>
      <c r="AB381" s="34">
        <f>SUMIFS('[2]Base Datos'!$N:$N,'[2]Base Datos'!$C:$C,#REF!,'[2]Base Datos'!$E:$E,#REF!)</f>
        <v>0</v>
      </c>
      <c r="AC381" s="35">
        <f>SUMIFS('[2]Base Datos'!$N:$N,'[2]Base Datos'!$C:$C,#REF!,'[2]Base Datos'!$E:$E,#REF!)</f>
        <v>0</v>
      </c>
      <c r="AD381" s="35">
        <f>SUMIFS('[2]Base Datos'!$N:$N,'[2]Base Datos'!$C:$C,#REF!,'[2]Base Datos'!$E:$E,#REF!)</f>
        <v>0</v>
      </c>
      <c r="AE381" s="34">
        <f>SUMIFS('[2]Base Datos'!$N:$N,'[2]Base Datos'!$C:$C,#REF!,'[2]Base Datos'!$E:$E,#REF!)</f>
        <v>0</v>
      </c>
      <c r="AF381" s="34">
        <f>SUMIFS('[2]Base Datos'!$N:$N,'[2]Base Datos'!$C:$C,#REF!,'[2]Base Datos'!$E:$E,#REF!)</f>
        <v>0</v>
      </c>
      <c r="AG381" s="62">
        <f>SUMIFS('[2]Base Datos'!$N:$N,'[2]Base Datos'!$C:$C,#REF!,'[2]Base Datos'!$E:$E,#REF!)</f>
        <v>0</v>
      </c>
      <c r="AH381" s="35">
        <f>SUMIFS('[2]Base Datos'!$N:$N,'[2]Base Datos'!$C:$C,#REF!,'[2]Base Datos'!$E:$E,#REF!)</f>
        <v>0</v>
      </c>
      <c r="AI381" s="67"/>
    </row>
    <row r="382" spans="1:35" hidden="1">
      <c r="A382" s="14" t="s">
        <v>71</v>
      </c>
      <c r="B382" s="12">
        <f t="shared" si="32"/>
        <v>0</v>
      </c>
      <c r="C382" s="14">
        <v>3759.12</v>
      </c>
      <c r="D382" s="13">
        <f t="shared" si="33"/>
        <v>0</v>
      </c>
      <c r="E382" s="34">
        <f>SUMIFS('[2]Base Datos'!$O:$O,'[2]Base Datos'!$C:$C,#REF!,'[2]Base Datos'!$E:$E,#REF!)</f>
        <v>0</v>
      </c>
      <c r="F382" s="34">
        <f>SUMIFS('[2]Base Datos'!$O:$O,'[2]Base Datos'!$C:$C,#REF!,'[2]Base Datos'!$E:$E,#REF!)</f>
        <v>0</v>
      </c>
      <c r="G382" s="34">
        <f>SUMIFS('[2]Base Datos'!$O:$O,'[2]Base Datos'!$C:$C,#REF!,'[2]Base Datos'!$E:$E,#REF!)</f>
        <v>0</v>
      </c>
      <c r="H382" s="35">
        <f>SUMIFS('[2]Base Datos'!$O:$O,'[2]Base Datos'!$C:$C,#REF!,'[2]Base Datos'!$E:$E,#REF!)</f>
        <v>0</v>
      </c>
      <c r="I382" s="35">
        <f>SUMIFS('[2]Base Datos'!$O:$O,'[2]Base Datos'!$C:$C,#REF!,'[2]Base Datos'!$E:$E,#REF!)</f>
        <v>0</v>
      </c>
      <c r="J382" s="34">
        <f>SUMIFS('[2]Base Datos'!$O:$O,'[2]Base Datos'!$C:$C,#REF!,'[2]Base Datos'!$E:$E,#REF!)</f>
        <v>0</v>
      </c>
      <c r="K382" s="34">
        <f>SUMIFS('[2]Base Datos'!$O:$O,'[2]Base Datos'!$C:$C,#REF!,'[2]Base Datos'!$E:$E,#REF!)</f>
        <v>0</v>
      </c>
      <c r="L382" s="34">
        <f>SUMIFS('[2]Base Datos'!$O:$O,'[2]Base Datos'!$C:$C,#REF!,'[2]Base Datos'!$E:$E,#REF!)</f>
        <v>0</v>
      </c>
      <c r="M382" s="34">
        <f>SUMIFS('[2]Base Datos'!$O:$O,'[2]Base Datos'!$C:$C,#REF!,'[2]Base Datos'!$E:$E,#REF!)</f>
        <v>0</v>
      </c>
      <c r="N382" s="35">
        <f>SUMIFS('[2]Base Datos'!$O:$O,'[2]Base Datos'!$C:$C,#REF!,'[2]Base Datos'!$E:$E,#REF!)</f>
        <v>0</v>
      </c>
      <c r="O382" s="35">
        <f>SUMIFS('[2]Base Datos'!$O:$O,'[2]Base Datos'!$C:$C,#REF!,'[2]Base Datos'!$E:$E,#REF!)</f>
        <v>0</v>
      </c>
      <c r="P382" s="35">
        <f>SUMIFS('[2]Base Datos'!$O:$O,'[2]Base Datos'!$C:$C,#REF!,'[2]Base Datos'!$E:$E,#REF!)</f>
        <v>0</v>
      </c>
      <c r="Q382" s="34">
        <f>SUMIFS('[2]Base Datos'!$O:$O,'[2]Base Datos'!$C:$C,#REF!,'[2]Base Datos'!$E:$E,#REF!)</f>
        <v>0</v>
      </c>
      <c r="R382" s="34">
        <f>SUMIFS('[2]Base Datos'!$O:$O,'[2]Base Datos'!$C:$C,#REF!,'[2]Base Datos'!$E:$E,#REF!)</f>
        <v>0</v>
      </c>
      <c r="S382" s="34">
        <f>SUMIFS('[2]Base Datos'!$O:$O,'[2]Base Datos'!$C:$C,#REF!,'[2]Base Datos'!$E:$E,#REF!)</f>
        <v>0</v>
      </c>
      <c r="T382" s="34">
        <f>SUMIFS('[2]Base Datos'!$O:$O,'[2]Base Datos'!$C:$C,#REF!,'[2]Base Datos'!$E:$E,#REF!)</f>
        <v>0</v>
      </c>
      <c r="U382" s="34">
        <f>SUMIFS('[2]Base Datos'!$O:$O,'[2]Base Datos'!$C:$C,#REF!,'[2]Base Datos'!$E:$E,#REF!)</f>
        <v>0</v>
      </c>
      <c r="V382" s="35">
        <f>SUMIFS('[2]Base Datos'!$O:$O,'[2]Base Datos'!$C:$C,#REF!,'[2]Base Datos'!$E:$E,#REF!)</f>
        <v>0</v>
      </c>
      <c r="W382" s="35">
        <f>SUMIFS('[2]Base Datos'!$O:$O,'[2]Base Datos'!$C:$C,#REF!,'[2]Base Datos'!$E:$E,#REF!)</f>
        <v>0</v>
      </c>
      <c r="X382" s="34">
        <f>SUMIFS('[2]Base Datos'!$O:$O,'[2]Base Datos'!$C:$C,#REF!,'[2]Base Datos'!$E:$E,#REF!)</f>
        <v>0</v>
      </c>
      <c r="Y382" s="34">
        <f>SUMIFS('[2]Base Datos'!$O:$O,'[2]Base Datos'!$C:$C,#REF!,'[2]Base Datos'!$E:$E,#REF!)</f>
        <v>0</v>
      </c>
      <c r="Z382" s="34">
        <f>SUMIFS('[2]Base Datos'!$O:$O,'[2]Base Datos'!$C:$C,#REF!,'[2]Base Datos'!$E:$E,#REF!)</f>
        <v>0</v>
      </c>
      <c r="AA382" s="34">
        <f>SUMIFS('[2]Base Datos'!$O:$O,'[2]Base Datos'!$C:$C,#REF!,'[2]Base Datos'!$E:$E,#REF!)</f>
        <v>0</v>
      </c>
      <c r="AB382" s="34">
        <f>SUMIFS('[2]Base Datos'!$O:$O,'[2]Base Datos'!$C:$C,#REF!,'[2]Base Datos'!$E:$E,#REF!)</f>
        <v>0</v>
      </c>
      <c r="AC382" s="35">
        <f>SUMIFS('[2]Base Datos'!$O:$O,'[2]Base Datos'!$C:$C,#REF!,'[2]Base Datos'!$E:$E,#REF!)</f>
        <v>0</v>
      </c>
      <c r="AD382" s="35">
        <f>SUMIFS('[2]Base Datos'!$O:$O,'[2]Base Datos'!$C:$C,#REF!,'[2]Base Datos'!$E:$E,#REF!)</f>
        <v>0</v>
      </c>
      <c r="AE382" s="34">
        <f>SUMIFS('[2]Base Datos'!$O:$O,'[2]Base Datos'!$C:$C,#REF!,'[2]Base Datos'!$E:$E,#REF!)</f>
        <v>0</v>
      </c>
      <c r="AF382" s="34">
        <f>SUMIFS('[2]Base Datos'!$O:$O,'[2]Base Datos'!$C:$C,#REF!,'[2]Base Datos'!$E:$E,#REF!)</f>
        <v>0</v>
      </c>
      <c r="AG382" s="62">
        <f>SUMIFS('[2]Base Datos'!$O:$O,'[2]Base Datos'!$C:$C,#REF!,'[2]Base Datos'!$E:$E,#REF!)</f>
        <v>0</v>
      </c>
      <c r="AH382" s="35">
        <f>SUMIFS('[2]Base Datos'!$O:$O,'[2]Base Datos'!$C:$C,#REF!,'[2]Base Datos'!$E:$E,#REF!)</f>
        <v>0</v>
      </c>
      <c r="AI382" s="67"/>
    </row>
    <row r="383" spans="1:35" hidden="1">
      <c r="A383" s="14" t="s">
        <v>72</v>
      </c>
      <c r="B383" s="12">
        <f t="shared" si="32"/>
        <v>0</v>
      </c>
      <c r="C383" s="14">
        <v>104.535</v>
      </c>
      <c r="D383" s="13">
        <f t="shared" si="33"/>
        <v>0</v>
      </c>
      <c r="E383" s="34">
        <f>SUMIFS('[2]Base Datos'!$P:$P,'[2]Base Datos'!$C:$C,#REF!,'[2]Base Datos'!$E:$E,#REF!)</f>
        <v>0</v>
      </c>
      <c r="F383" s="34">
        <f>SUMIFS('[2]Base Datos'!$P:$P,'[2]Base Datos'!$C:$C,#REF!,'[2]Base Datos'!$E:$E,#REF!)</f>
        <v>0</v>
      </c>
      <c r="G383" s="34">
        <f>SUMIFS('[2]Base Datos'!$P:$P,'[2]Base Datos'!$C:$C,#REF!,'[2]Base Datos'!$E:$E,#REF!)</f>
        <v>0</v>
      </c>
      <c r="H383" s="35">
        <f>SUMIFS('[2]Base Datos'!$P:$P,'[2]Base Datos'!$C:$C,#REF!,'[2]Base Datos'!$E:$E,#REF!)</f>
        <v>0</v>
      </c>
      <c r="I383" s="35">
        <f>SUMIFS('[2]Base Datos'!$P:$P,'[2]Base Datos'!$C:$C,#REF!,'[2]Base Datos'!$E:$E,#REF!)</f>
        <v>0</v>
      </c>
      <c r="J383" s="34">
        <f>SUMIFS('[2]Base Datos'!$P:$P,'[2]Base Datos'!$C:$C,#REF!,'[2]Base Datos'!$E:$E,#REF!)</f>
        <v>0</v>
      </c>
      <c r="K383" s="34">
        <f>SUMIFS('[2]Base Datos'!$P:$P,'[2]Base Datos'!$C:$C,#REF!,'[2]Base Datos'!$E:$E,#REF!)</f>
        <v>0</v>
      </c>
      <c r="L383" s="34">
        <f>SUMIFS('[2]Base Datos'!$P:$P,'[2]Base Datos'!$C:$C,#REF!,'[2]Base Datos'!$E:$E,#REF!)</f>
        <v>0</v>
      </c>
      <c r="M383" s="34">
        <f>SUMIFS('[2]Base Datos'!$P:$P,'[2]Base Datos'!$C:$C,#REF!,'[2]Base Datos'!$E:$E,#REF!)</f>
        <v>0</v>
      </c>
      <c r="N383" s="35">
        <f>SUMIFS('[2]Base Datos'!$P:$P,'[2]Base Datos'!$C:$C,#REF!,'[2]Base Datos'!$E:$E,#REF!)</f>
        <v>0</v>
      </c>
      <c r="O383" s="35">
        <f>SUMIFS('[2]Base Datos'!$P:$P,'[2]Base Datos'!$C:$C,#REF!,'[2]Base Datos'!$E:$E,#REF!)</f>
        <v>0</v>
      </c>
      <c r="P383" s="35">
        <f>SUMIFS('[2]Base Datos'!$P:$P,'[2]Base Datos'!$C:$C,#REF!,'[2]Base Datos'!$E:$E,#REF!)</f>
        <v>0</v>
      </c>
      <c r="Q383" s="34">
        <f>SUMIFS('[2]Base Datos'!$P:$P,'[2]Base Datos'!$C:$C,#REF!,'[2]Base Datos'!$E:$E,#REF!)</f>
        <v>0</v>
      </c>
      <c r="R383" s="34">
        <f>SUMIFS('[2]Base Datos'!$P:$P,'[2]Base Datos'!$C:$C,#REF!,'[2]Base Datos'!$E:$E,#REF!)</f>
        <v>0</v>
      </c>
      <c r="S383" s="34">
        <f>SUMIFS('[2]Base Datos'!$P:$P,'[2]Base Datos'!$C:$C,#REF!,'[2]Base Datos'!$E:$E,#REF!)</f>
        <v>0</v>
      </c>
      <c r="T383" s="34">
        <f>SUMIFS('[2]Base Datos'!$P:$P,'[2]Base Datos'!$C:$C,#REF!,'[2]Base Datos'!$E:$E,#REF!)</f>
        <v>0</v>
      </c>
      <c r="U383" s="34">
        <f>SUMIFS('[2]Base Datos'!$P:$P,'[2]Base Datos'!$C:$C,#REF!,'[2]Base Datos'!$E:$E,#REF!)</f>
        <v>0</v>
      </c>
      <c r="V383" s="35">
        <f>SUMIFS('[2]Base Datos'!$P:$P,'[2]Base Datos'!$C:$C,#REF!,'[2]Base Datos'!$E:$E,#REF!)</f>
        <v>0</v>
      </c>
      <c r="W383" s="35">
        <f>SUMIFS('[2]Base Datos'!$P:$P,'[2]Base Datos'!$C:$C,#REF!,'[2]Base Datos'!$E:$E,#REF!)</f>
        <v>0</v>
      </c>
      <c r="X383" s="34">
        <f>SUMIFS('[2]Base Datos'!$P:$P,'[2]Base Datos'!$C:$C,#REF!,'[2]Base Datos'!$E:$E,#REF!)</f>
        <v>0</v>
      </c>
      <c r="Y383" s="34">
        <f>SUMIFS('[2]Base Datos'!$P:$P,'[2]Base Datos'!$C:$C,#REF!,'[2]Base Datos'!$E:$E,#REF!)</f>
        <v>0</v>
      </c>
      <c r="Z383" s="34">
        <f>SUMIFS('[2]Base Datos'!$P:$P,'[2]Base Datos'!$C:$C,#REF!,'[2]Base Datos'!$E:$E,#REF!)</f>
        <v>0</v>
      </c>
      <c r="AA383" s="34">
        <f>SUMIFS('[2]Base Datos'!$P:$P,'[2]Base Datos'!$C:$C,#REF!,'[2]Base Datos'!$E:$E,#REF!)</f>
        <v>0</v>
      </c>
      <c r="AB383" s="34">
        <f>SUMIFS('[2]Base Datos'!$P:$P,'[2]Base Datos'!$C:$C,#REF!,'[2]Base Datos'!$E:$E,#REF!)</f>
        <v>0</v>
      </c>
      <c r="AC383" s="35">
        <f>SUMIFS('[2]Base Datos'!$P:$P,'[2]Base Datos'!$C:$C,#REF!,'[2]Base Datos'!$E:$E,#REF!)</f>
        <v>0</v>
      </c>
      <c r="AD383" s="35">
        <f>SUMIFS('[2]Base Datos'!$P:$P,'[2]Base Datos'!$C:$C,#REF!,'[2]Base Datos'!$E:$E,#REF!)</f>
        <v>0</v>
      </c>
      <c r="AE383" s="34">
        <f>SUMIFS('[2]Base Datos'!$P:$P,'[2]Base Datos'!$C:$C,#REF!,'[2]Base Datos'!$E:$E,#REF!)</f>
        <v>0</v>
      </c>
      <c r="AF383" s="34">
        <f>SUMIFS('[2]Base Datos'!$P:$P,'[2]Base Datos'!$C:$C,#REF!,'[2]Base Datos'!$E:$E,#REF!)</f>
        <v>0</v>
      </c>
      <c r="AG383" s="62">
        <f>SUMIFS('[2]Base Datos'!$P:$P,'[2]Base Datos'!$C:$C,#REF!,'[2]Base Datos'!$E:$E,#REF!)</f>
        <v>0</v>
      </c>
      <c r="AH383" s="35">
        <f>SUMIFS('[2]Base Datos'!$P:$P,'[2]Base Datos'!$C:$C,#REF!,'[2]Base Datos'!$E:$E,#REF!)</f>
        <v>0</v>
      </c>
      <c r="AI383" s="67"/>
    </row>
    <row r="384" spans="1:35" hidden="1">
      <c r="A384" s="14" t="s">
        <v>73</v>
      </c>
      <c r="B384" s="12">
        <f t="shared" si="32"/>
        <v>0</v>
      </c>
      <c r="C384" s="14">
        <v>18.63</v>
      </c>
      <c r="D384" s="13">
        <f t="shared" si="33"/>
        <v>0</v>
      </c>
      <c r="E384" s="34">
        <f>SUMIFS('[2]Base Datos'!$Q:$Q,'[2]Base Datos'!$C:$C,#REF!,'[2]Base Datos'!$E:$E,#REF!)</f>
        <v>0</v>
      </c>
      <c r="F384" s="34">
        <f>SUMIFS('[2]Base Datos'!$Q:$Q,'[2]Base Datos'!$C:$C,#REF!,'[2]Base Datos'!$E:$E,#REF!)</f>
        <v>0</v>
      </c>
      <c r="G384" s="34">
        <f>SUMIFS('[2]Base Datos'!$Q:$Q,'[2]Base Datos'!$C:$C,#REF!,'[2]Base Datos'!$E:$E,#REF!)</f>
        <v>0</v>
      </c>
      <c r="H384" s="35">
        <f>SUMIFS('[2]Base Datos'!$Q:$Q,'[2]Base Datos'!$C:$C,#REF!,'[2]Base Datos'!$E:$E,#REF!)</f>
        <v>0</v>
      </c>
      <c r="I384" s="35">
        <f>SUMIFS('[2]Base Datos'!$Q:$Q,'[2]Base Datos'!$C:$C,#REF!,'[2]Base Datos'!$E:$E,#REF!)</f>
        <v>0</v>
      </c>
      <c r="J384" s="34">
        <f>SUMIFS('[2]Base Datos'!$Q:$Q,'[2]Base Datos'!$C:$C,#REF!,'[2]Base Datos'!$E:$E,#REF!)</f>
        <v>0</v>
      </c>
      <c r="K384" s="34">
        <f>SUMIFS('[2]Base Datos'!$Q:$Q,'[2]Base Datos'!$C:$C,#REF!,'[2]Base Datos'!$E:$E,#REF!)</f>
        <v>0</v>
      </c>
      <c r="L384" s="34">
        <f>SUMIFS('[2]Base Datos'!$Q:$Q,'[2]Base Datos'!$C:$C,#REF!,'[2]Base Datos'!$E:$E,#REF!)</f>
        <v>0</v>
      </c>
      <c r="M384" s="34">
        <f>SUMIFS('[2]Base Datos'!$Q:$Q,'[2]Base Datos'!$C:$C,#REF!,'[2]Base Datos'!$E:$E,#REF!)</f>
        <v>0</v>
      </c>
      <c r="N384" s="35">
        <f>SUMIFS('[2]Base Datos'!$Q:$Q,'[2]Base Datos'!$C:$C,#REF!,'[2]Base Datos'!$E:$E,#REF!)</f>
        <v>0</v>
      </c>
      <c r="O384" s="35">
        <f>SUMIFS('[2]Base Datos'!$Q:$Q,'[2]Base Datos'!$C:$C,#REF!,'[2]Base Datos'!$E:$E,#REF!)</f>
        <v>0</v>
      </c>
      <c r="P384" s="35">
        <f>SUMIFS('[2]Base Datos'!$Q:$Q,'[2]Base Datos'!$C:$C,#REF!,'[2]Base Datos'!$E:$E,#REF!)</f>
        <v>0</v>
      </c>
      <c r="Q384" s="34">
        <f>SUMIFS('[2]Base Datos'!$Q:$Q,'[2]Base Datos'!$C:$C,#REF!,'[2]Base Datos'!$E:$E,#REF!)</f>
        <v>0</v>
      </c>
      <c r="R384" s="34">
        <f>SUMIFS('[2]Base Datos'!$Q:$Q,'[2]Base Datos'!$C:$C,#REF!,'[2]Base Datos'!$E:$E,#REF!)</f>
        <v>0</v>
      </c>
      <c r="S384" s="34">
        <f>SUMIFS('[2]Base Datos'!$Q:$Q,'[2]Base Datos'!$C:$C,#REF!,'[2]Base Datos'!$E:$E,#REF!)</f>
        <v>0</v>
      </c>
      <c r="T384" s="34">
        <f>SUMIFS('[2]Base Datos'!$Q:$Q,'[2]Base Datos'!$C:$C,#REF!,'[2]Base Datos'!$E:$E,#REF!)</f>
        <v>0</v>
      </c>
      <c r="U384" s="34">
        <f>SUMIFS('[2]Base Datos'!$Q:$Q,'[2]Base Datos'!$C:$C,#REF!,'[2]Base Datos'!$E:$E,#REF!)</f>
        <v>0</v>
      </c>
      <c r="V384" s="35">
        <f>SUMIFS('[2]Base Datos'!$Q:$Q,'[2]Base Datos'!$C:$C,#REF!,'[2]Base Datos'!$E:$E,#REF!)</f>
        <v>0</v>
      </c>
      <c r="W384" s="35">
        <f>SUMIFS('[2]Base Datos'!$Q:$Q,'[2]Base Datos'!$C:$C,#REF!,'[2]Base Datos'!$E:$E,#REF!)</f>
        <v>0</v>
      </c>
      <c r="X384" s="34">
        <f>SUMIFS('[2]Base Datos'!$Q:$Q,'[2]Base Datos'!$C:$C,#REF!,'[2]Base Datos'!$E:$E,#REF!)</f>
        <v>0</v>
      </c>
      <c r="Y384" s="34">
        <f>SUMIFS('[2]Base Datos'!$Q:$Q,'[2]Base Datos'!$C:$C,#REF!,'[2]Base Datos'!$E:$E,#REF!)</f>
        <v>0</v>
      </c>
      <c r="Z384" s="34">
        <f>SUMIFS('[2]Base Datos'!$Q:$Q,'[2]Base Datos'!$C:$C,#REF!,'[2]Base Datos'!$E:$E,#REF!)</f>
        <v>0</v>
      </c>
      <c r="AA384" s="34">
        <f>SUMIFS('[2]Base Datos'!$Q:$Q,'[2]Base Datos'!$C:$C,#REF!,'[2]Base Datos'!$E:$E,#REF!)</f>
        <v>0</v>
      </c>
      <c r="AB384" s="34">
        <f>SUMIFS('[2]Base Datos'!$Q:$Q,'[2]Base Datos'!$C:$C,#REF!,'[2]Base Datos'!$E:$E,#REF!)</f>
        <v>0</v>
      </c>
      <c r="AC384" s="35">
        <f>SUMIFS('[2]Base Datos'!$Q:$Q,'[2]Base Datos'!$C:$C,#REF!,'[2]Base Datos'!$E:$E,#REF!)</f>
        <v>0</v>
      </c>
      <c r="AD384" s="35">
        <f>SUMIFS('[2]Base Datos'!$Q:$Q,'[2]Base Datos'!$C:$C,#REF!,'[2]Base Datos'!$E:$E,#REF!)</f>
        <v>0</v>
      </c>
      <c r="AE384" s="34">
        <f>SUMIFS('[2]Base Datos'!$Q:$Q,'[2]Base Datos'!$C:$C,#REF!,'[2]Base Datos'!$E:$E,#REF!)</f>
        <v>0</v>
      </c>
      <c r="AF384" s="34">
        <f>SUMIFS('[2]Base Datos'!$Q:$Q,'[2]Base Datos'!$C:$C,#REF!,'[2]Base Datos'!$E:$E,#REF!)</f>
        <v>0</v>
      </c>
      <c r="AG384" s="62">
        <f>SUMIFS('[2]Base Datos'!$Q:$Q,'[2]Base Datos'!$C:$C,#REF!,'[2]Base Datos'!$E:$E,#REF!)</f>
        <v>0</v>
      </c>
      <c r="AH384" s="35">
        <f>SUMIFS('[2]Base Datos'!$Q:$Q,'[2]Base Datos'!$C:$C,#REF!,'[2]Base Datos'!$E:$E,#REF!)</f>
        <v>0</v>
      </c>
      <c r="AI384" s="67"/>
    </row>
    <row r="385" spans="1:35" hidden="1">
      <c r="A385" s="14" t="s">
        <v>74</v>
      </c>
      <c r="B385" s="12">
        <f t="shared" si="32"/>
        <v>0</v>
      </c>
      <c r="C385" s="14">
        <v>8928.9449999999997</v>
      </c>
      <c r="D385" s="13">
        <f t="shared" si="33"/>
        <v>0</v>
      </c>
      <c r="E385" s="34">
        <f>SUMIFS('[2]Base Datos'!$R:$R,'[2]Base Datos'!$C:$C,#REF!,'[2]Base Datos'!$E:$E,#REF!)</f>
        <v>0</v>
      </c>
      <c r="F385" s="34">
        <f>SUMIFS('[2]Base Datos'!$R:$R,'[2]Base Datos'!$C:$C,#REF!,'[2]Base Datos'!$E:$E,#REF!)</f>
        <v>0</v>
      </c>
      <c r="G385" s="34">
        <f>SUMIFS('[2]Base Datos'!$R:$R,'[2]Base Datos'!$C:$C,#REF!,'[2]Base Datos'!$E:$E,#REF!)</f>
        <v>0</v>
      </c>
      <c r="H385" s="35">
        <f>SUMIFS('[2]Base Datos'!$R:$R,'[2]Base Datos'!$C:$C,#REF!,'[2]Base Datos'!$E:$E,#REF!)</f>
        <v>0</v>
      </c>
      <c r="I385" s="35">
        <f>SUMIFS('[2]Base Datos'!$R:$R,'[2]Base Datos'!$C:$C,#REF!,'[2]Base Datos'!$E:$E,#REF!)</f>
        <v>0</v>
      </c>
      <c r="J385" s="34">
        <f>SUMIFS('[2]Base Datos'!$R:$R,'[2]Base Datos'!$C:$C,#REF!,'[2]Base Datos'!$E:$E,#REF!)</f>
        <v>0</v>
      </c>
      <c r="K385" s="34">
        <f>SUMIFS('[2]Base Datos'!$R:$R,'[2]Base Datos'!$C:$C,#REF!,'[2]Base Datos'!$E:$E,#REF!)</f>
        <v>0</v>
      </c>
      <c r="L385" s="34">
        <f>SUMIFS('[2]Base Datos'!$R:$R,'[2]Base Datos'!$C:$C,#REF!,'[2]Base Datos'!$E:$E,#REF!)</f>
        <v>0</v>
      </c>
      <c r="M385" s="34">
        <f>SUMIFS('[2]Base Datos'!$R:$R,'[2]Base Datos'!$C:$C,#REF!,'[2]Base Datos'!$E:$E,#REF!)</f>
        <v>0</v>
      </c>
      <c r="N385" s="35">
        <f>SUMIFS('[2]Base Datos'!$R:$R,'[2]Base Datos'!$C:$C,#REF!,'[2]Base Datos'!$E:$E,#REF!)</f>
        <v>0</v>
      </c>
      <c r="O385" s="35">
        <f>SUMIFS('[2]Base Datos'!$R:$R,'[2]Base Datos'!$C:$C,#REF!,'[2]Base Datos'!$E:$E,#REF!)</f>
        <v>0</v>
      </c>
      <c r="P385" s="35">
        <f>SUMIFS('[2]Base Datos'!$R:$R,'[2]Base Datos'!$C:$C,#REF!,'[2]Base Datos'!$E:$E,#REF!)</f>
        <v>0</v>
      </c>
      <c r="Q385" s="34">
        <f>SUMIFS('[2]Base Datos'!$R:$R,'[2]Base Datos'!$C:$C,#REF!,'[2]Base Datos'!$E:$E,#REF!)</f>
        <v>0</v>
      </c>
      <c r="R385" s="34">
        <f>SUMIFS('[2]Base Datos'!$R:$R,'[2]Base Datos'!$C:$C,#REF!,'[2]Base Datos'!$E:$E,#REF!)</f>
        <v>0</v>
      </c>
      <c r="S385" s="34">
        <f>SUMIFS('[2]Base Datos'!$R:$R,'[2]Base Datos'!$C:$C,#REF!,'[2]Base Datos'!$E:$E,#REF!)</f>
        <v>0</v>
      </c>
      <c r="T385" s="34">
        <f>SUMIFS('[2]Base Datos'!$R:$R,'[2]Base Datos'!$C:$C,#REF!,'[2]Base Datos'!$E:$E,#REF!)</f>
        <v>0</v>
      </c>
      <c r="U385" s="34">
        <f>SUMIFS('[2]Base Datos'!$R:$R,'[2]Base Datos'!$C:$C,#REF!,'[2]Base Datos'!$E:$E,#REF!)</f>
        <v>0</v>
      </c>
      <c r="V385" s="35">
        <f>SUMIFS('[2]Base Datos'!$R:$R,'[2]Base Datos'!$C:$C,#REF!,'[2]Base Datos'!$E:$E,#REF!)</f>
        <v>0</v>
      </c>
      <c r="W385" s="35">
        <f>SUMIFS('[2]Base Datos'!$R:$R,'[2]Base Datos'!$C:$C,#REF!,'[2]Base Datos'!$E:$E,#REF!)</f>
        <v>0</v>
      </c>
      <c r="X385" s="34">
        <f>SUMIFS('[2]Base Datos'!$R:$R,'[2]Base Datos'!$C:$C,#REF!,'[2]Base Datos'!$E:$E,#REF!)</f>
        <v>0</v>
      </c>
      <c r="Y385" s="34">
        <f>SUMIFS('[2]Base Datos'!$R:$R,'[2]Base Datos'!$C:$C,#REF!,'[2]Base Datos'!$E:$E,#REF!)</f>
        <v>0</v>
      </c>
      <c r="Z385" s="34">
        <f>SUMIFS('[2]Base Datos'!$R:$R,'[2]Base Datos'!$C:$C,#REF!,'[2]Base Datos'!$E:$E,#REF!)</f>
        <v>0</v>
      </c>
      <c r="AA385" s="34">
        <f>SUMIFS('[2]Base Datos'!$R:$R,'[2]Base Datos'!$C:$C,#REF!,'[2]Base Datos'!$E:$E,#REF!)</f>
        <v>0</v>
      </c>
      <c r="AB385" s="34">
        <f>SUMIFS('[2]Base Datos'!$R:$R,'[2]Base Datos'!$C:$C,#REF!,'[2]Base Datos'!$E:$E,#REF!)</f>
        <v>0</v>
      </c>
      <c r="AC385" s="35">
        <f>SUMIFS('[2]Base Datos'!$R:$R,'[2]Base Datos'!$C:$C,#REF!,'[2]Base Datos'!$E:$E,#REF!)</f>
        <v>0</v>
      </c>
      <c r="AD385" s="35">
        <f>SUMIFS('[2]Base Datos'!$R:$R,'[2]Base Datos'!$C:$C,#REF!,'[2]Base Datos'!$E:$E,#REF!)</f>
        <v>0</v>
      </c>
      <c r="AE385" s="34">
        <f>SUMIFS('[2]Base Datos'!$R:$R,'[2]Base Datos'!$C:$C,#REF!,'[2]Base Datos'!$E:$E,#REF!)</f>
        <v>0</v>
      </c>
      <c r="AF385" s="34">
        <f>SUMIFS('[2]Base Datos'!$R:$R,'[2]Base Datos'!$C:$C,#REF!,'[2]Base Datos'!$E:$E,#REF!)</f>
        <v>0</v>
      </c>
      <c r="AG385" s="62">
        <f>SUMIFS('[2]Base Datos'!$R:$R,'[2]Base Datos'!$C:$C,#REF!,'[2]Base Datos'!$E:$E,#REF!)</f>
        <v>0</v>
      </c>
      <c r="AH385" s="35">
        <f>SUMIFS('[2]Base Datos'!$R:$R,'[2]Base Datos'!$C:$C,#REF!,'[2]Base Datos'!$E:$E,#REF!)</f>
        <v>0</v>
      </c>
      <c r="AI385" s="67"/>
    </row>
    <row r="386" spans="1:35" hidden="1">
      <c r="A386" s="14" t="s">
        <v>75</v>
      </c>
      <c r="B386" s="12">
        <f t="shared" si="32"/>
        <v>0</v>
      </c>
      <c r="C386" s="14">
        <v>11278.394999999999</v>
      </c>
      <c r="D386" s="13">
        <f t="shared" si="33"/>
        <v>0</v>
      </c>
      <c r="E386" s="34">
        <f>SUMIFS('[2]Base Datos'!$S:$S,'[2]Base Datos'!$C:$C,#REF!,'[2]Base Datos'!$E:$E,#REF!)</f>
        <v>0</v>
      </c>
      <c r="F386" s="34">
        <f>SUMIFS('[2]Base Datos'!$S:$S,'[2]Base Datos'!$C:$C,#REF!,'[2]Base Datos'!$E:$E,#REF!)</f>
        <v>0</v>
      </c>
      <c r="G386" s="34">
        <f>SUMIFS('[2]Base Datos'!$S:$S,'[2]Base Datos'!$C:$C,#REF!,'[2]Base Datos'!$E:$E,#REF!)</f>
        <v>0</v>
      </c>
      <c r="H386" s="35">
        <f>SUMIFS('[2]Base Datos'!$S:$S,'[2]Base Datos'!$C:$C,#REF!,'[2]Base Datos'!$E:$E,#REF!)</f>
        <v>0</v>
      </c>
      <c r="I386" s="35">
        <f>SUMIFS('[2]Base Datos'!$S:$S,'[2]Base Datos'!$C:$C,#REF!,'[2]Base Datos'!$E:$E,#REF!)</f>
        <v>0</v>
      </c>
      <c r="J386" s="34">
        <f>SUMIFS('[2]Base Datos'!$S:$S,'[2]Base Datos'!$C:$C,#REF!,'[2]Base Datos'!$E:$E,#REF!)</f>
        <v>0</v>
      </c>
      <c r="K386" s="34">
        <f>SUMIFS('[2]Base Datos'!$S:$S,'[2]Base Datos'!$C:$C,#REF!,'[2]Base Datos'!$E:$E,#REF!)</f>
        <v>0</v>
      </c>
      <c r="L386" s="34">
        <f>SUMIFS('[2]Base Datos'!$S:$S,'[2]Base Datos'!$C:$C,#REF!,'[2]Base Datos'!$E:$E,#REF!)</f>
        <v>0</v>
      </c>
      <c r="M386" s="34">
        <f>SUMIFS('[2]Base Datos'!$S:$S,'[2]Base Datos'!$C:$C,#REF!,'[2]Base Datos'!$E:$E,#REF!)</f>
        <v>0</v>
      </c>
      <c r="N386" s="35">
        <f>SUMIFS('[2]Base Datos'!$S:$S,'[2]Base Datos'!$C:$C,#REF!,'[2]Base Datos'!$E:$E,#REF!)</f>
        <v>0</v>
      </c>
      <c r="O386" s="35">
        <f>SUMIFS('[2]Base Datos'!$S:$S,'[2]Base Datos'!$C:$C,#REF!,'[2]Base Datos'!$E:$E,#REF!)</f>
        <v>0</v>
      </c>
      <c r="P386" s="35">
        <f>SUMIFS('[2]Base Datos'!$S:$S,'[2]Base Datos'!$C:$C,#REF!,'[2]Base Datos'!$E:$E,#REF!)</f>
        <v>0</v>
      </c>
      <c r="Q386" s="34">
        <f>SUMIFS('[2]Base Datos'!$S:$S,'[2]Base Datos'!$C:$C,#REF!,'[2]Base Datos'!$E:$E,#REF!)</f>
        <v>0</v>
      </c>
      <c r="R386" s="34">
        <f>SUMIFS('[2]Base Datos'!$S:$S,'[2]Base Datos'!$C:$C,#REF!,'[2]Base Datos'!$E:$E,#REF!)</f>
        <v>0</v>
      </c>
      <c r="S386" s="34">
        <f>SUMIFS('[2]Base Datos'!$S:$S,'[2]Base Datos'!$C:$C,#REF!,'[2]Base Datos'!$E:$E,#REF!)</f>
        <v>0</v>
      </c>
      <c r="T386" s="34">
        <f>SUMIFS('[2]Base Datos'!$S:$S,'[2]Base Datos'!$C:$C,#REF!,'[2]Base Datos'!$E:$E,#REF!)</f>
        <v>0</v>
      </c>
      <c r="U386" s="34">
        <f>SUMIFS('[2]Base Datos'!$S:$S,'[2]Base Datos'!$C:$C,#REF!,'[2]Base Datos'!$E:$E,#REF!)</f>
        <v>0</v>
      </c>
      <c r="V386" s="35">
        <f>SUMIFS('[2]Base Datos'!$S:$S,'[2]Base Datos'!$C:$C,#REF!,'[2]Base Datos'!$E:$E,#REF!)</f>
        <v>0</v>
      </c>
      <c r="W386" s="35">
        <f>SUMIFS('[2]Base Datos'!$S:$S,'[2]Base Datos'!$C:$C,#REF!,'[2]Base Datos'!$E:$E,#REF!)</f>
        <v>0</v>
      </c>
      <c r="X386" s="34">
        <f>SUMIFS('[2]Base Datos'!$S:$S,'[2]Base Datos'!$C:$C,#REF!,'[2]Base Datos'!$E:$E,#REF!)</f>
        <v>0</v>
      </c>
      <c r="Y386" s="34">
        <f>SUMIFS('[2]Base Datos'!$S:$S,'[2]Base Datos'!$C:$C,#REF!,'[2]Base Datos'!$E:$E,#REF!)</f>
        <v>0</v>
      </c>
      <c r="Z386" s="34">
        <f>SUMIFS('[2]Base Datos'!$S:$S,'[2]Base Datos'!$C:$C,#REF!,'[2]Base Datos'!$E:$E,#REF!)</f>
        <v>0</v>
      </c>
      <c r="AA386" s="34">
        <f>SUMIFS('[2]Base Datos'!$S:$S,'[2]Base Datos'!$C:$C,#REF!,'[2]Base Datos'!$E:$E,#REF!)</f>
        <v>0</v>
      </c>
      <c r="AB386" s="34">
        <f>SUMIFS('[2]Base Datos'!$S:$S,'[2]Base Datos'!$C:$C,#REF!,'[2]Base Datos'!$E:$E,#REF!)</f>
        <v>0</v>
      </c>
      <c r="AC386" s="35">
        <f>SUMIFS('[2]Base Datos'!$S:$S,'[2]Base Datos'!$C:$C,#REF!,'[2]Base Datos'!$E:$E,#REF!)</f>
        <v>0</v>
      </c>
      <c r="AD386" s="35">
        <f>SUMIFS('[2]Base Datos'!$S:$S,'[2]Base Datos'!$C:$C,#REF!,'[2]Base Datos'!$E:$E,#REF!)</f>
        <v>0</v>
      </c>
      <c r="AE386" s="34">
        <f>SUMIFS('[2]Base Datos'!$S:$S,'[2]Base Datos'!$C:$C,#REF!,'[2]Base Datos'!$E:$E,#REF!)</f>
        <v>0</v>
      </c>
      <c r="AF386" s="34">
        <f>SUMIFS('[2]Base Datos'!$S:$S,'[2]Base Datos'!$C:$C,#REF!,'[2]Base Datos'!$E:$E,#REF!)</f>
        <v>0</v>
      </c>
      <c r="AG386" s="62">
        <f>SUMIFS('[2]Base Datos'!$S:$S,'[2]Base Datos'!$C:$C,#REF!,'[2]Base Datos'!$E:$E,#REF!)</f>
        <v>0</v>
      </c>
      <c r="AH386" s="35">
        <f>SUMIFS('[2]Base Datos'!$S:$S,'[2]Base Datos'!$C:$C,#REF!,'[2]Base Datos'!$E:$E,#REF!)</f>
        <v>0</v>
      </c>
      <c r="AI386" s="67"/>
    </row>
    <row r="387" spans="1:35" hidden="1">
      <c r="A387" s="14" t="s">
        <v>76</v>
      </c>
      <c r="B387" s="12">
        <f t="shared" si="32"/>
        <v>0</v>
      </c>
      <c r="C387" s="14">
        <v>208.035</v>
      </c>
      <c r="D387" s="13">
        <f t="shared" si="33"/>
        <v>0</v>
      </c>
      <c r="E387" s="34">
        <f>SUMIFS('[2]Base Datos'!$T:$T,'[2]Base Datos'!$C:$C,#REF!,'[2]Base Datos'!$E:$E,#REF!)</f>
        <v>0</v>
      </c>
      <c r="F387" s="34">
        <f>SUMIFS('[2]Base Datos'!$T:$T,'[2]Base Datos'!$C:$C,#REF!,'[2]Base Datos'!$E:$E,#REF!)</f>
        <v>0</v>
      </c>
      <c r="G387" s="34">
        <f>SUMIFS('[2]Base Datos'!$T:$T,'[2]Base Datos'!$C:$C,#REF!,'[2]Base Datos'!$E:$E,#REF!)</f>
        <v>0</v>
      </c>
      <c r="H387" s="35">
        <f>SUMIFS('[2]Base Datos'!$T:$T,'[2]Base Datos'!$C:$C,#REF!,'[2]Base Datos'!$E:$E,#REF!)</f>
        <v>0</v>
      </c>
      <c r="I387" s="35">
        <f>SUMIFS('[2]Base Datos'!$T:$T,'[2]Base Datos'!$C:$C,#REF!,'[2]Base Datos'!$E:$E,#REF!)</f>
        <v>0</v>
      </c>
      <c r="J387" s="34">
        <f>SUMIFS('[2]Base Datos'!$T:$T,'[2]Base Datos'!$C:$C,#REF!,'[2]Base Datos'!$E:$E,#REF!)</f>
        <v>0</v>
      </c>
      <c r="K387" s="34">
        <f>SUMIFS('[2]Base Datos'!$T:$T,'[2]Base Datos'!$C:$C,#REF!,'[2]Base Datos'!$E:$E,#REF!)</f>
        <v>0</v>
      </c>
      <c r="L387" s="34">
        <f>SUMIFS('[2]Base Datos'!$T:$T,'[2]Base Datos'!$C:$C,#REF!,'[2]Base Datos'!$E:$E,#REF!)</f>
        <v>0</v>
      </c>
      <c r="M387" s="34">
        <f>SUMIFS('[2]Base Datos'!$T:$T,'[2]Base Datos'!$C:$C,#REF!,'[2]Base Datos'!$E:$E,#REF!)</f>
        <v>0</v>
      </c>
      <c r="N387" s="35">
        <f>SUMIFS('[2]Base Datos'!$T:$T,'[2]Base Datos'!$C:$C,#REF!,'[2]Base Datos'!$E:$E,#REF!)</f>
        <v>0</v>
      </c>
      <c r="O387" s="35">
        <f>SUMIFS('[2]Base Datos'!$T:$T,'[2]Base Datos'!$C:$C,#REF!,'[2]Base Datos'!$E:$E,#REF!)</f>
        <v>0</v>
      </c>
      <c r="P387" s="35">
        <f>SUMIFS('[2]Base Datos'!$T:$T,'[2]Base Datos'!$C:$C,#REF!,'[2]Base Datos'!$E:$E,#REF!)</f>
        <v>0</v>
      </c>
      <c r="Q387" s="34">
        <f>SUMIFS('[2]Base Datos'!$T:$T,'[2]Base Datos'!$C:$C,#REF!,'[2]Base Datos'!$E:$E,#REF!)</f>
        <v>0</v>
      </c>
      <c r="R387" s="34">
        <f>SUMIFS('[2]Base Datos'!$T:$T,'[2]Base Datos'!$C:$C,#REF!,'[2]Base Datos'!$E:$E,#REF!)</f>
        <v>0</v>
      </c>
      <c r="S387" s="34">
        <f>SUMIFS('[2]Base Datos'!$T:$T,'[2]Base Datos'!$C:$C,#REF!,'[2]Base Datos'!$E:$E,#REF!)</f>
        <v>0</v>
      </c>
      <c r="T387" s="34">
        <f>SUMIFS('[2]Base Datos'!$T:$T,'[2]Base Datos'!$C:$C,#REF!,'[2]Base Datos'!$E:$E,#REF!)</f>
        <v>0</v>
      </c>
      <c r="U387" s="34">
        <f>SUMIFS('[2]Base Datos'!$T:$T,'[2]Base Datos'!$C:$C,#REF!,'[2]Base Datos'!$E:$E,#REF!)</f>
        <v>0</v>
      </c>
      <c r="V387" s="35">
        <f>SUMIFS('[2]Base Datos'!$T:$T,'[2]Base Datos'!$C:$C,#REF!,'[2]Base Datos'!$E:$E,#REF!)</f>
        <v>0</v>
      </c>
      <c r="W387" s="35">
        <f>SUMIFS('[2]Base Datos'!$T:$T,'[2]Base Datos'!$C:$C,#REF!,'[2]Base Datos'!$E:$E,#REF!)</f>
        <v>0</v>
      </c>
      <c r="X387" s="34">
        <f>SUMIFS('[2]Base Datos'!$T:$T,'[2]Base Datos'!$C:$C,#REF!,'[2]Base Datos'!$E:$E,#REF!)</f>
        <v>0</v>
      </c>
      <c r="Y387" s="34">
        <f>SUMIFS('[2]Base Datos'!$T:$T,'[2]Base Datos'!$C:$C,#REF!,'[2]Base Datos'!$E:$E,#REF!)</f>
        <v>0</v>
      </c>
      <c r="Z387" s="34">
        <f>SUMIFS('[2]Base Datos'!$T:$T,'[2]Base Datos'!$C:$C,#REF!,'[2]Base Datos'!$E:$E,#REF!)</f>
        <v>0</v>
      </c>
      <c r="AA387" s="34">
        <f>SUMIFS('[2]Base Datos'!$T:$T,'[2]Base Datos'!$C:$C,#REF!,'[2]Base Datos'!$E:$E,#REF!)</f>
        <v>0</v>
      </c>
      <c r="AB387" s="34">
        <f>SUMIFS('[2]Base Datos'!$T:$T,'[2]Base Datos'!$C:$C,#REF!,'[2]Base Datos'!$E:$E,#REF!)</f>
        <v>0</v>
      </c>
      <c r="AC387" s="35">
        <f>SUMIFS('[2]Base Datos'!$T:$T,'[2]Base Datos'!$C:$C,#REF!,'[2]Base Datos'!$E:$E,#REF!)</f>
        <v>0</v>
      </c>
      <c r="AD387" s="35">
        <f>SUMIFS('[2]Base Datos'!$T:$T,'[2]Base Datos'!$C:$C,#REF!,'[2]Base Datos'!$E:$E,#REF!)</f>
        <v>0</v>
      </c>
      <c r="AE387" s="34">
        <f>SUMIFS('[2]Base Datos'!$T:$T,'[2]Base Datos'!$C:$C,#REF!,'[2]Base Datos'!$E:$E,#REF!)</f>
        <v>0</v>
      </c>
      <c r="AF387" s="34">
        <f>SUMIFS('[2]Base Datos'!$T:$T,'[2]Base Datos'!$C:$C,#REF!,'[2]Base Datos'!$E:$E,#REF!)</f>
        <v>0</v>
      </c>
      <c r="AG387" s="62">
        <f>SUMIFS('[2]Base Datos'!$T:$T,'[2]Base Datos'!$C:$C,#REF!,'[2]Base Datos'!$E:$E,#REF!)</f>
        <v>0</v>
      </c>
      <c r="AH387" s="35">
        <f>SUMIFS('[2]Base Datos'!$T:$T,'[2]Base Datos'!$C:$C,#REF!,'[2]Base Datos'!$E:$E,#REF!)</f>
        <v>0</v>
      </c>
      <c r="AI387" s="67"/>
    </row>
    <row r="388" spans="1:35" hidden="1">
      <c r="A388" s="14" t="s">
        <v>77</v>
      </c>
      <c r="B388" s="12">
        <f t="shared" si="32"/>
        <v>0</v>
      </c>
      <c r="C388" s="14">
        <v>208.035</v>
      </c>
      <c r="D388" s="13">
        <f t="shared" si="33"/>
        <v>0</v>
      </c>
      <c r="E388" s="34">
        <f>SUMIFS('[2]Base Datos'!$U:$U,'[2]Base Datos'!$C:$C,#REF!,'[2]Base Datos'!$E:$E,#REF!)</f>
        <v>0</v>
      </c>
      <c r="F388" s="34">
        <f>SUMIFS('[2]Base Datos'!$U:$U,'[2]Base Datos'!$C:$C,#REF!,'[2]Base Datos'!$E:$E,#REF!)</f>
        <v>0</v>
      </c>
      <c r="G388" s="34">
        <f>SUMIFS('[2]Base Datos'!$U:$U,'[2]Base Datos'!$C:$C,#REF!,'[2]Base Datos'!$E:$E,#REF!)</f>
        <v>0</v>
      </c>
      <c r="H388" s="35">
        <f>SUMIFS('[2]Base Datos'!$U:$U,'[2]Base Datos'!$C:$C,#REF!,'[2]Base Datos'!$E:$E,#REF!)</f>
        <v>0</v>
      </c>
      <c r="I388" s="35">
        <f>SUMIFS('[2]Base Datos'!$U:$U,'[2]Base Datos'!$C:$C,#REF!,'[2]Base Datos'!$E:$E,#REF!)</f>
        <v>0</v>
      </c>
      <c r="J388" s="34">
        <f>SUMIFS('[2]Base Datos'!$U:$U,'[2]Base Datos'!$C:$C,#REF!,'[2]Base Datos'!$E:$E,#REF!)</f>
        <v>0</v>
      </c>
      <c r="K388" s="34">
        <f>SUMIFS('[2]Base Datos'!$U:$U,'[2]Base Datos'!$C:$C,#REF!,'[2]Base Datos'!$E:$E,#REF!)</f>
        <v>0</v>
      </c>
      <c r="L388" s="34">
        <f>SUMIFS('[2]Base Datos'!$U:$U,'[2]Base Datos'!$C:$C,#REF!,'[2]Base Datos'!$E:$E,#REF!)</f>
        <v>0</v>
      </c>
      <c r="M388" s="34">
        <f>SUMIFS('[2]Base Datos'!$U:$U,'[2]Base Datos'!$C:$C,#REF!,'[2]Base Datos'!$E:$E,#REF!)</f>
        <v>0</v>
      </c>
      <c r="N388" s="35">
        <f>SUMIFS('[2]Base Datos'!$U:$U,'[2]Base Datos'!$C:$C,#REF!,'[2]Base Datos'!$E:$E,#REF!)</f>
        <v>0</v>
      </c>
      <c r="O388" s="35">
        <f>SUMIFS('[2]Base Datos'!$U:$U,'[2]Base Datos'!$C:$C,#REF!,'[2]Base Datos'!$E:$E,#REF!)</f>
        <v>0</v>
      </c>
      <c r="P388" s="35">
        <f>SUMIFS('[2]Base Datos'!$U:$U,'[2]Base Datos'!$C:$C,#REF!,'[2]Base Datos'!$E:$E,#REF!)</f>
        <v>0</v>
      </c>
      <c r="Q388" s="34">
        <f>SUMIFS('[2]Base Datos'!$U:$U,'[2]Base Datos'!$C:$C,#REF!,'[2]Base Datos'!$E:$E,#REF!)</f>
        <v>0</v>
      </c>
      <c r="R388" s="34">
        <f>SUMIFS('[2]Base Datos'!$U:$U,'[2]Base Datos'!$C:$C,#REF!,'[2]Base Datos'!$E:$E,#REF!)</f>
        <v>0</v>
      </c>
      <c r="S388" s="34">
        <f>SUMIFS('[2]Base Datos'!$U:$U,'[2]Base Datos'!$C:$C,#REF!,'[2]Base Datos'!$E:$E,#REF!)</f>
        <v>0</v>
      </c>
      <c r="T388" s="34">
        <f>SUMIFS('[2]Base Datos'!$U:$U,'[2]Base Datos'!$C:$C,#REF!,'[2]Base Datos'!$E:$E,#REF!)</f>
        <v>0</v>
      </c>
      <c r="U388" s="34">
        <f>SUMIFS('[2]Base Datos'!$U:$U,'[2]Base Datos'!$C:$C,#REF!,'[2]Base Datos'!$E:$E,#REF!)</f>
        <v>0</v>
      </c>
      <c r="V388" s="35">
        <f>SUMIFS('[2]Base Datos'!$U:$U,'[2]Base Datos'!$C:$C,#REF!,'[2]Base Datos'!$E:$E,#REF!)</f>
        <v>0</v>
      </c>
      <c r="W388" s="35">
        <f>SUMIFS('[2]Base Datos'!$U:$U,'[2]Base Datos'!$C:$C,#REF!,'[2]Base Datos'!$E:$E,#REF!)</f>
        <v>0</v>
      </c>
      <c r="X388" s="34">
        <f>SUMIFS('[2]Base Datos'!$U:$U,'[2]Base Datos'!$C:$C,#REF!,'[2]Base Datos'!$E:$E,#REF!)</f>
        <v>0</v>
      </c>
      <c r="Y388" s="34">
        <f>SUMIFS('[2]Base Datos'!$U:$U,'[2]Base Datos'!$C:$C,#REF!,'[2]Base Datos'!$E:$E,#REF!)</f>
        <v>0</v>
      </c>
      <c r="Z388" s="34">
        <f>SUMIFS('[2]Base Datos'!$U:$U,'[2]Base Datos'!$C:$C,#REF!,'[2]Base Datos'!$E:$E,#REF!)</f>
        <v>0</v>
      </c>
      <c r="AA388" s="34">
        <f>SUMIFS('[2]Base Datos'!$U:$U,'[2]Base Datos'!$C:$C,#REF!,'[2]Base Datos'!$E:$E,#REF!)</f>
        <v>0</v>
      </c>
      <c r="AB388" s="34">
        <f>SUMIFS('[2]Base Datos'!$U:$U,'[2]Base Datos'!$C:$C,#REF!,'[2]Base Datos'!$E:$E,#REF!)</f>
        <v>0</v>
      </c>
      <c r="AC388" s="35">
        <f>SUMIFS('[2]Base Datos'!$U:$U,'[2]Base Datos'!$C:$C,#REF!,'[2]Base Datos'!$E:$E,#REF!)</f>
        <v>0</v>
      </c>
      <c r="AD388" s="35">
        <f>SUMIFS('[2]Base Datos'!$U:$U,'[2]Base Datos'!$C:$C,#REF!,'[2]Base Datos'!$E:$E,#REF!)</f>
        <v>0</v>
      </c>
      <c r="AE388" s="34">
        <f>SUMIFS('[2]Base Datos'!$U:$U,'[2]Base Datos'!$C:$C,#REF!,'[2]Base Datos'!$E:$E,#REF!)</f>
        <v>0</v>
      </c>
      <c r="AF388" s="34">
        <f>SUMIFS('[2]Base Datos'!$U:$U,'[2]Base Datos'!$C:$C,#REF!,'[2]Base Datos'!$E:$E,#REF!)</f>
        <v>0</v>
      </c>
      <c r="AG388" s="62">
        <f>SUMIFS('[2]Base Datos'!$U:$U,'[2]Base Datos'!$C:$C,#REF!,'[2]Base Datos'!$E:$E,#REF!)</f>
        <v>0</v>
      </c>
      <c r="AH388" s="35">
        <f>SUMIFS('[2]Base Datos'!$U:$U,'[2]Base Datos'!$C:$C,#REF!,'[2]Base Datos'!$E:$E,#REF!)</f>
        <v>0</v>
      </c>
      <c r="AI388" s="67"/>
    </row>
    <row r="389" spans="1:35" hidden="1">
      <c r="A389" s="14" t="s">
        <v>78</v>
      </c>
      <c r="B389" s="12">
        <f t="shared" si="32"/>
        <v>0</v>
      </c>
      <c r="C389" s="14">
        <v>6579.4949999999999</v>
      </c>
      <c r="D389" s="13">
        <f t="shared" si="33"/>
        <v>0</v>
      </c>
      <c r="E389" s="34">
        <f>SUMIFS('[2]Base Datos'!$V:$V,'[2]Base Datos'!$C:$C,#REF!,'[2]Base Datos'!$E:$E,#REF!)</f>
        <v>0</v>
      </c>
      <c r="F389" s="34">
        <f>SUMIFS('[2]Base Datos'!$V:$V,'[2]Base Datos'!$C:$C,#REF!,'[2]Base Datos'!$E:$E,#REF!)</f>
        <v>0</v>
      </c>
      <c r="G389" s="34">
        <f>SUMIFS('[2]Base Datos'!$V:$V,'[2]Base Datos'!$C:$C,#REF!,'[2]Base Datos'!$E:$E,#REF!)</f>
        <v>0</v>
      </c>
      <c r="H389" s="35">
        <f>SUMIFS('[2]Base Datos'!$V:$V,'[2]Base Datos'!$C:$C,#REF!,'[2]Base Datos'!$E:$E,#REF!)</f>
        <v>0</v>
      </c>
      <c r="I389" s="35">
        <f>SUMIFS('[2]Base Datos'!$V:$V,'[2]Base Datos'!$C:$C,#REF!,'[2]Base Datos'!$E:$E,#REF!)</f>
        <v>0</v>
      </c>
      <c r="J389" s="34">
        <f>SUMIFS('[2]Base Datos'!$V:$V,'[2]Base Datos'!$C:$C,#REF!,'[2]Base Datos'!$E:$E,#REF!)</f>
        <v>0</v>
      </c>
      <c r="K389" s="34">
        <f>SUMIFS('[2]Base Datos'!$V:$V,'[2]Base Datos'!$C:$C,#REF!,'[2]Base Datos'!$E:$E,#REF!)</f>
        <v>0</v>
      </c>
      <c r="L389" s="34">
        <f>SUMIFS('[2]Base Datos'!$V:$V,'[2]Base Datos'!$C:$C,#REF!,'[2]Base Datos'!$E:$E,#REF!)</f>
        <v>0</v>
      </c>
      <c r="M389" s="34">
        <f>SUMIFS('[2]Base Datos'!$V:$V,'[2]Base Datos'!$C:$C,#REF!,'[2]Base Datos'!$E:$E,#REF!)</f>
        <v>0</v>
      </c>
      <c r="N389" s="35">
        <f>SUMIFS('[2]Base Datos'!$V:$V,'[2]Base Datos'!$C:$C,#REF!,'[2]Base Datos'!$E:$E,#REF!)</f>
        <v>0</v>
      </c>
      <c r="O389" s="35">
        <f>SUMIFS('[2]Base Datos'!$V:$V,'[2]Base Datos'!$C:$C,#REF!,'[2]Base Datos'!$E:$E,#REF!)</f>
        <v>0</v>
      </c>
      <c r="P389" s="35">
        <f>SUMIFS('[2]Base Datos'!$V:$V,'[2]Base Datos'!$C:$C,#REF!,'[2]Base Datos'!$E:$E,#REF!)</f>
        <v>0</v>
      </c>
      <c r="Q389" s="34">
        <f>SUMIFS('[2]Base Datos'!$V:$V,'[2]Base Datos'!$C:$C,#REF!,'[2]Base Datos'!$E:$E,#REF!)</f>
        <v>0</v>
      </c>
      <c r="R389" s="34">
        <f>SUMIFS('[2]Base Datos'!$V:$V,'[2]Base Datos'!$C:$C,#REF!,'[2]Base Datos'!$E:$E,#REF!)</f>
        <v>0</v>
      </c>
      <c r="S389" s="34">
        <f>SUMIFS('[2]Base Datos'!$V:$V,'[2]Base Datos'!$C:$C,#REF!,'[2]Base Datos'!$E:$E,#REF!)</f>
        <v>0</v>
      </c>
      <c r="T389" s="34">
        <f>SUMIFS('[2]Base Datos'!$V:$V,'[2]Base Datos'!$C:$C,#REF!,'[2]Base Datos'!$E:$E,#REF!)</f>
        <v>0</v>
      </c>
      <c r="U389" s="34">
        <f>SUMIFS('[2]Base Datos'!$V:$V,'[2]Base Datos'!$C:$C,#REF!,'[2]Base Datos'!$E:$E,#REF!)</f>
        <v>0</v>
      </c>
      <c r="V389" s="35">
        <f>SUMIFS('[2]Base Datos'!$V:$V,'[2]Base Datos'!$C:$C,#REF!,'[2]Base Datos'!$E:$E,#REF!)</f>
        <v>0</v>
      </c>
      <c r="W389" s="35">
        <f>SUMIFS('[2]Base Datos'!$V:$V,'[2]Base Datos'!$C:$C,#REF!,'[2]Base Datos'!$E:$E,#REF!)</f>
        <v>0</v>
      </c>
      <c r="X389" s="34">
        <f>SUMIFS('[2]Base Datos'!$V:$V,'[2]Base Datos'!$C:$C,#REF!,'[2]Base Datos'!$E:$E,#REF!)</f>
        <v>0</v>
      </c>
      <c r="Y389" s="34">
        <f>SUMIFS('[2]Base Datos'!$V:$V,'[2]Base Datos'!$C:$C,#REF!,'[2]Base Datos'!$E:$E,#REF!)</f>
        <v>0</v>
      </c>
      <c r="Z389" s="34">
        <f>SUMIFS('[2]Base Datos'!$V:$V,'[2]Base Datos'!$C:$C,#REF!,'[2]Base Datos'!$E:$E,#REF!)</f>
        <v>0</v>
      </c>
      <c r="AA389" s="34">
        <f>SUMIFS('[2]Base Datos'!$V:$V,'[2]Base Datos'!$C:$C,#REF!,'[2]Base Datos'!$E:$E,#REF!)</f>
        <v>0</v>
      </c>
      <c r="AB389" s="34">
        <f>SUMIFS('[2]Base Datos'!$V:$V,'[2]Base Datos'!$C:$C,#REF!,'[2]Base Datos'!$E:$E,#REF!)</f>
        <v>0</v>
      </c>
      <c r="AC389" s="35">
        <f>SUMIFS('[2]Base Datos'!$V:$V,'[2]Base Datos'!$C:$C,#REF!,'[2]Base Datos'!$E:$E,#REF!)</f>
        <v>0</v>
      </c>
      <c r="AD389" s="35">
        <f>SUMIFS('[2]Base Datos'!$V:$V,'[2]Base Datos'!$C:$C,#REF!,'[2]Base Datos'!$E:$E,#REF!)</f>
        <v>0</v>
      </c>
      <c r="AE389" s="34">
        <f>SUMIFS('[2]Base Datos'!$V:$V,'[2]Base Datos'!$C:$C,#REF!,'[2]Base Datos'!$E:$E,#REF!)</f>
        <v>0</v>
      </c>
      <c r="AF389" s="34">
        <f>SUMIFS('[2]Base Datos'!$V:$V,'[2]Base Datos'!$C:$C,#REF!,'[2]Base Datos'!$E:$E,#REF!)</f>
        <v>0</v>
      </c>
      <c r="AG389" s="62">
        <f>SUMIFS('[2]Base Datos'!$V:$V,'[2]Base Datos'!$C:$C,#REF!,'[2]Base Datos'!$E:$E,#REF!)</f>
        <v>0</v>
      </c>
      <c r="AH389" s="35">
        <f>SUMIFS('[2]Base Datos'!$V:$V,'[2]Base Datos'!$C:$C,#REF!,'[2]Base Datos'!$E:$E,#REF!)</f>
        <v>0</v>
      </c>
      <c r="AI389" s="67"/>
    </row>
    <row r="390" spans="1:35" hidden="1">
      <c r="A390" s="14" t="s">
        <v>79</v>
      </c>
      <c r="B390" s="12">
        <f t="shared" si="32"/>
        <v>0</v>
      </c>
      <c r="C390" s="14">
        <v>7519.2749999999996</v>
      </c>
      <c r="D390" s="13">
        <f t="shared" si="33"/>
        <v>0</v>
      </c>
      <c r="E390" s="34">
        <f>SUMIFS('[2]Base Datos'!$W:$W,'[2]Base Datos'!$C:$C,#REF!,'[2]Base Datos'!$E:$E,#REF!)</f>
        <v>0</v>
      </c>
      <c r="F390" s="34">
        <f>SUMIFS('[2]Base Datos'!$W:$W,'[2]Base Datos'!$C:$C,#REF!,'[2]Base Datos'!$E:$E,#REF!)</f>
        <v>0</v>
      </c>
      <c r="G390" s="34">
        <f>SUMIFS('[2]Base Datos'!$W:$W,'[2]Base Datos'!$C:$C,#REF!,'[2]Base Datos'!$E:$E,#REF!)</f>
        <v>0</v>
      </c>
      <c r="H390" s="35">
        <f>SUMIFS('[2]Base Datos'!$W:$W,'[2]Base Datos'!$C:$C,#REF!,'[2]Base Datos'!$E:$E,#REF!)</f>
        <v>0</v>
      </c>
      <c r="I390" s="35">
        <f>SUMIFS('[2]Base Datos'!$W:$W,'[2]Base Datos'!$C:$C,#REF!,'[2]Base Datos'!$E:$E,#REF!)</f>
        <v>0</v>
      </c>
      <c r="J390" s="34">
        <f>SUMIFS('[2]Base Datos'!$W:$W,'[2]Base Datos'!$C:$C,#REF!,'[2]Base Datos'!$E:$E,#REF!)</f>
        <v>0</v>
      </c>
      <c r="K390" s="34">
        <f>SUMIFS('[2]Base Datos'!$W:$W,'[2]Base Datos'!$C:$C,#REF!,'[2]Base Datos'!$E:$E,#REF!)</f>
        <v>0</v>
      </c>
      <c r="L390" s="34">
        <f>SUMIFS('[2]Base Datos'!$W:$W,'[2]Base Datos'!$C:$C,#REF!,'[2]Base Datos'!$E:$E,#REF!)</f>
        <v>0</v>
      </c>
      <c r="M390" s="34">
        <f>SUMIFS('[2]Base Datos'!$W:$W,'[2]Base Datos'!$C:$C,#REF!,'[2]Base Datos'!$E:$E,#REF!)</f>
        <v>0</v>
      </c>
      <c r="N390" s="35">
        <f>SUMIFS('[2]Base Datos'!$W:$W,'[2]Base Datos'!$C:$C,#REF!,'[2]Base Datos'!$E:$E,#REF!)</f>
        <v>0</v>
      </c>
      <c r="O390" s="35">
        <f>SUMIFS('[2]Base Datos'!$W:$W,'[2]Base Datos'!$C:$C,#REF!,'[2]Base Datos'!$E:$E,#REF!)</f>
        <v>0</v>
      </c>
      <c r="P390" s="35">
        <f>SUMIFS('[2]Base Datos'!$W:$W,'[2]Base Datos'!$C:$C,#REF!,'[2]Base Datos'!$E:$E,#REF!)</f>
        <v>0</v>
      </c>
      <c r="Q390" s="34">
        <f>SUMIFS('[2]Base Datos'!$W:$W,'[2]Base Datos'!$C:$C,#REF!,'[2]Base Datos'!$E:$E,#REF!)</f>
        <v>0</v>
      </c>
      <c r="R390" s="34">
        <f>SUMIFS('[2]Base Datos'!$W:$W,'[2]Base Datos'!$C:$C,#REF!,'[2]Base Datos'!$E:$E,#REF!)</f>
        <v>0</v>
      </c>
      <c r="S390" s="34">
        <f>SUMIFS('[2]Base Datos'!$W:$W,'[2]Base Datos'!$C:$C,#REF!,'[2]Base Datos'!$E:$E,#REF!)</f>
        <v>0</v>
      </c>
      <c r="T390" s="34">
        <f>SUMIFS('[2]Base Datos'!$W:$W,'[2]Base Datos'!$C:$C,#REF!,'[2]Base Datos'!$E:$E,#REF!)</f>
        <v>0</v>
      </c>
      <c r="U390" s="34">
        <f>SUMIFS('[2]Base Datos'!$W:$W,'[2]Base Datos'!$C:$C,#REF!,'[2]Base Datos'!$E:$E,#REF!)</f>
        <v>0</v>
      </c>
      <c r="V390" s="35">
        <f>SUMIFS('[2]Base Datos'!$W:$W,'[2]Base Datos'!$C:$C,#REF!,'[2]Base Datos'!$E:$E,#REF!)</f>
        <v>0</v>
      </c>
      <c r="W390" s="35">
        <f>SUMIFS('[2]Base Datos'!$W:$W,'[2]Base Datos'!$C:$C,#REF!,'[2]Base Datos'!$E:$E,#REF!)</f>
        <v>0</v>
      </c>
      <c r="X390" s="34">
        <f>SUMIFS('[2]Base Datos'!$W:$W,'[2]Base Datos'!$C:$C,#REF!,'[2]Base Datos'!$E:$E,#REF!)</f>
        <v>0</v>
      </c>
      <c r="Y390" s="34">
        <f>SUMIFS('[2]Base Datos'!$W:$W,'[2]Base Datos'!$C:$C,#REF!,'[2]Base Datos'!$E:$E,#REF!)</f>
        <v>0</v>
      </c>
      <c r="Z390" s="34">
        <f>SUMIFS('[2]Base Datos'!$W:$W,'[2]Base Datos'!$C:$C,#REF!,'[2]Base Datos'!$E:$E,#REF!)</f>
        <v>0</v>
      </c>
      <c r="AA390" s="34">
        <f>SUMIFS('[2]Base Datos'!$W:$W,'[2]Base Datos'!$C:$C,#REF!,'[2]Base Datos'!$E:$E,#REF!)</f>
        <v>0</v>
      </c>
      <c r="AB390" s="34">
        <f>SUMIFS('[2]Base Datos'!$W:$W,'[2]Base Datos'!$C:$C,#REF!,'[2]Base Datos'!$E:$E,#REF!)</f>
        <v>0</v>
      </c>
      <c r="AC390" s="35">
        <f>SUMIFS('[2]Base Datos'!$W:$W,'[2]Base Datos'!$C:$C,#REF!,'[2]Base Datos'!$E:$E,#REF!)</f>
        <v>0</v>
      </c>
      <c r="AD390" s="35">
        <f>SUMIFS('[2]Base Datos'!$W:$W,'[2]Base Datos'!$C:$C,#REF!,'[2]Base Datos'!$E:$E,#REF!)</f>
        <v>0</v>
      </c>
      <c r="AE390" s="34">
        <f>SUMIFS('[2]Base Datos'!$W:$W,'[2]Base Datos'!$C:$C,#REF!,'[2]Base Datos'!$E:$E,#REF!)</f>
        <v>0</v>
      </c>
      <c r="AF390" s="34">
        <f>SUMIFS('[2]Base Datos'!$W:$W,'[2]Base Datos'!$C:$C,#REF!,'[2]Base Datos'!$E:$E,#REF!)</f>
        <v>0</v>
      </c>
      <c r="AG390" s="62">
        <f>SUMIFS('[2]Base Datos'!$W:$W,'[2]Base Datos'!$C:$C,#REF!,'[2]Base Datos'!$E:$E,#REF!)</f>
        <v>0</v>
      </c>
      <c r="AH390" s="35">
        <f>SUMIFS('[2]Base Datos'!$W:$W,'[2]Base Datos'!$C:$C,#REF!,'[2]Base Datos'!$E:$E,#REF!)</f>
        <v>0</v>
      </c>
      <c r="AI390" s="67"/>
    </row>
    <row r="391" spans="1:35" hidden="1">
      <c r="A391" s="14" t="s">
        <v>80</v>
      </c>
      <c r="B391" s="12">
        <f t="shared" si="32"/>
        <v>0</v>
      </c>
      <c r="C391" s="14">
        <v>939.78</v>
      </c>
      <c r="D391" s="13">
        <f t="shared" si="33"/>
        <v>0</v>
      </c>
      <c r="E391" s="34">
        <f>SUMIFS('[2]Base Datos'!$X:$X,'[2]Base Datos'!$C:$C,#REF!,'[2]Base Datos'!$E:$E,#REF!)</f>
        <v>0</v>
      </c>
      <c r="F391" s="34">
        <f>SUMIFS('[2]Base Datos'!$X:$X,'[2]Base Datos'!$C:$C,#REF!,'[2]Base Datos'!$E:$E,#REF!)</f>
        <v>0</v>
      </c>
      <c r="G391" s="34">
        <f>SUMIFS('[2]Base Datos'!$X:$X,'[2]Base Datos'!$C:$C,#REF!,'[2]Base Datos'!$E:$E,#REF!)</f>
        <v>0</v>
      </c>
      <c r="H391" s="35">
        <f>SUMIFS('[2]Base Datos'!$X:$X,'[2]Base Datos'!$C:$C,#REF!,'[2]Base Datos'!$E:$E,#REF!)</f>
        <v>0</v>
      </c>
      <c r="I391" s="35">
        <f>SUMIFS('[2]Base Datos'!$X:$X,'[2]Base Datos'!$C:$C,#REF!,'[2]Base Datos'!$E:$E,#REF!)</f>
        <v>0</v>
      </c>
      <c r="J391" s="34">
        <f>SUMIFS('[2]Base Datos'!$X:$X,'[2]Base Datos'!$C:$C,#REF!,'[2]Base Datos'!$E:$E,#REF!)</f>
        <v>0</v>
      </c>
      <c r="K391" s="34">
        <f>SUMIFS('[2]Base Datos'!$X:$X,'[2]Base Datos'!$C:$C,#REF!,'[2]Base Datos'!$E:$E,#REF!)</f>
        <v>0</v>
      </c>
      <c r="L391" s="34">
        <f>SUMIFS('[2]Base Datos'!$X:$X,'[2]Base Datos'!$C:$C,#REF!,'[2]Base Datos'!$E:$E,#REF!)</f>
        <v>0</v>
      </c>
      <c r="M391" s="34">
        <f>SUMIFS('[2]Base Datos'!$X:$X,'[2]Base Datos'!$C:$C,#REF!,'[2]Base Datos'!$E:$E,#REF!)</f>
        <v>0</v>
      </c>
      <c r="N391" s="35">
        <f>SUMIFS('[2]Base Datos'!$X:$X,'[2]Base Datos'!$C:$C,#REF!,'[2]Base Datos'!$E:$E,#REF!)</f>
        <v>0</v>
      </c>
      <c r="O391" s="35">
        <f>SUMIFS('[2]Base Datos'!$X:$X,'[2]Base Datos'!$C:$C,#REF!,'[2]Base Datos'!$E:$E,#REF!)</f>
        <v>0</v>
      </c>
      <c r="P391" s="35">
        <f>SUMIFS('[2]Base Datos'!$X:$X,'[2]Base Datos'!$C:$C,#REF!,'[2]Base Datos'!$E:$E,#REF!)</f>
        <v>0</v>
      </c>
      <c r="Q391" s="34">
        <f>SUMIFS('[2]Base Datos'!$X:$X,'[2]Base Datos'!$C:$C,#REF!,'[2]Base Datos'!$E:$E,#REF!)</f>
        <v>0</v>
      </c>
      <c r="R391" s="34">
        <f>SUMIFS('[2]Base Datos'!$X:$X,'[2]Base Datos'!$C:$C,#REF!,'[2]Base Datos'!$E:$E,#REF!)</f>
        <v>0</v>
      </c>
      <c r="S391" s="34">
        <f>SUMIFS('[2]Base Datos'!$X:$X,'[2]Base Datos'!$C:$C,#REF!,'[2]Base Datos'!$E:$E,#REF!)</f>
        <v>0</v>
      </c>
      <c r="T391" s="34">
        <f>SUMIFS('[2]Base Datos'!$X:$X,'[2]Base Datos'!$C:$C,#REF!,'[2]Base Datos'!$E:$E,#REF!)</f>
        <v>0</v>
      </c>
      <c r="U391" s="34">
        <f>SUMIFS('[2]Base Datos'!$X:$X,'[2]Base Datos'!$C:$C,#REF!,'[2]Base Datos'!$E:$E,#REF!)</f>
        <v>0</v>
      </c>
      <c r="V391" s="35">
        <f>SUMIFS('[2]Base Datos'!$X:$X,'[2]Base Datos'!$C:$C,#REF!,'[2]Base Datos'!$E:$E,#REF!)</f>
        <v>0</v>
      </c>
      <c r="W391" s="35">
        <f>SUMIFS('[2]Base Datos'!$X:$X,'[2]Base Datos'!$C:$C,#REF!,'[2]Base Datos'!$E:$E,#REF!)</f>
        <v>0</v>
      </c>
      <c r="X391" s="34">
        <f>SUMIFS('[2]Base Datos'!$X:$X,'[2]Base Datos'!$C:$C,#REF!,'[2]Base Datos'!$E:$E,#REF!)</f>
        <v>0</v>
      </c>
      <c r="Y391" s="34">
        <f>SUMIFS('[2]Base Datos'!$X:$X,'[2]Base Datos'!$C:$C,#REF!,'[2]Base Datos'!$E:$E,#REF!)</f>
        <v>0</v>
      </c>
      <c r="Z391" s="34">
        <f>SUMIFS('[2]Base Datos'!$X:$X,'[2]Base Datos'!$C:$C,#REF!,'[2]Base Datos'!$E:$E,#REF!)</f>
        <v>0</v>
      </c>
      <c r="AA391" s="34">
        <f>SUMIFS('[2]Base Datos'!$X:$X,'[2]Base Datos'!$C:$C,#REF!,'[2]Base Datos'!$E:$E,#REF!)</f>
        <v>0</v>
      </c>
      <c r="AB391" s="34">
        <f>SUMIFS('[2]Base Datos'!$X:$X,'[2]Base Datos'!$C:$C,#REF!,'[2]Base Datos'!$E:$E,#REF!)</f>
        <v>0</v>
      </c>
      <c r="AC391" s="35">
        <f>SUMIFS('[2]Base Datos'!$X:$X,'[2]Base Datos'!$C:$C,#REF!,'[2]Base Datos'!$E:$E,#REF!)</f>
        <v>0</v>
      </c>
      <c r="AD391" s="35">
        <f>SUMIFS('[2]Base Datos'!$X:$X,'[2]Base Datos'!$C:$C,#REF!,'[2]Base Datos'!$E:$E,#REF!)</f>
        <v>0</v>
      </c>
      <c r="AE391" s="34">
        <f>SUMIFS('[2]Base Datos'!$X:$X,'[2]Base Datos'!$C:$C,#REF!,'[2]Base Datos'!$E:$E,#REF!)</f>
        <v>0</v>
      </c>
      <c r="AF391" s="34">
        <f>SUMIFS('[2]Base Datos'!$X:$X,'[2]Base Datos'!$C:$C,#REF!,'[2]Base Datos'!$E:$E,#REF!)</f>
        <v>0</v>
      </c>
      <c r="AG391" s="62">
        <f>SUMIFS('[2]Base Datos'!$X:$X,'[2]Base Datos'!$C:$C,#REF!,'[2]Base Datos'!$E:$E,#REF!)</f>
        <v>0</v>
      </c>
      <c r="AH391" s="35">
        <f>SUMIFS('[2]Base Datos'!$X:$X,'[2]Base Datos'!$C:$C,#REF!,'[2]Base Datos'!$E:$E,#REF!)</f>
        <v>0</v>
      </c>
      <c r="AI391" s="67"/>
    </row>
    <row r="392" spans="1:35" hidden="1">
      <c r="A392" s="14" t="s">
        <v>8</v>
      </c>
      <c r="B392" s="12">
        <f t="shared" ref="B392:B420" si="34">SUM(E392:AI392)</f>
        <v>0</v>
      </c>
      <c r="C392" s="11">
        <v>563.87404538945998</v>
      </c>
      <c r="D392" s="13">
        <f>B392*C392</f>
        <v>0</v>
      </c>
      <c r="E392" s="34">
        <f>SUMIFS('[1]Base Datos'!$H:$H,'[1]Base Datos'!$A:$A,#REF!,'[1]Base Datos'!$D:$D,#REF!)</f>
        <v>0</v>
      </c>
      <c r="F392" s="34">
        <f>SUMIFS('[1]Base Datos'!$H:$H,'[1]Base Datos'!$A:$A,#REF!,'[1]Base Datos'!$D:$D,#REF!)</f>
        <v>0</v>
      </c>
      <c r="G392" s="34">
        <f>SUMIFS('[1]Base Datos'!$H:$H,'[1]Base Datos'!$A:$A,#REF!,'[1]Base Datos'!$D:$D,#REF!)</f>
        <v>0</v>
      </c>
      <c r="H392" s="35">
        <f>SUMIFS('[1]Base Datos'!$H:$H,'[1]Base Datos'!$A:$A,#REF!,'[1]Base Datos'!$D:$D,#REF!)</f>
        <v>0</v>
      </c>
      <c r="I392" s="35">
        <f>SUMIFS('[1]Base Datos'!$H:$H,'[1]Base Datos'!$A:$A,#REF!,'[1]Base Datos'!$D:$D,#REF!)</f>
        <v>0</v>
      </c>
      <c r="J392" s="34">
        <f>SUMIFS('[1]Base Datos'!$H:$H,'[1]Base Datos'!$A:$A,#REF!,'[1]Base Datos'!$D:$D,#REF!)</f>
        <v>0</v>
      </c>
      <c r="K392" s="34">
        <f>SUMIFS('[1]Base Datos'!$H:$H,'[1]Base Datos'!$A:$A,#REF!,'[1]Base Datos'!$D:$D,#REF!)</f>
        <v>0</v>
      </c>
      <c r="L392" s="34">
        <f>SUMIFS('[1]Base Datos'!$H:$H,'[1]Base Datos'!$A:$A,#REF!,'[1]Base Datos'!$D:$D,#REF!)</f>
        <v>0</v>
      </c>
      <c r="M392" s="34">
        <f>SUMIFS('[1]Base Datos'!$H:$H,'[1]Base Datos'!$A:$A,#REF!,'[1]Base Datos'!$D:$D,#REF!)</f>
        <v>0</v>
      </c>
      <c r="N392" s="35">
        <f>SUMIFS('[1]Base Datos'!$H:$H,'[1]Base Datos'!$A:$A,#REF!,'[1]Base Datos'!$D:$D,#REF!)</f>
        <v>0</v>
      </c>
      <c r="O392" s="35">
        <f>SUMIFS('[1]Base Datos'!$H:$H,'[1]Base Datos'!$A:$A,#REF!,'[1]Base Datos'!$D:$D,#REF!)</f>
        <v>0</v>
      </c>
      <c r="P392" s="35">
        <f>SUMIFS('[1]Base Datos'!$H:$H,'[1]Base Datos'!$A:$A,#REF!,'[1]Base Datos'!$D:$D,#REF!)</f>
        <v>0</v>
      </c>
      <c r="Q392" s="34">
        <f>SUMIFS('[1]Base Datos'!$H:$H,'[1]Base Datos'!$A:$A,#REF!,'[1]Base Datos'!$D:$D,#REF!)</f>
        <v>0</v>
      </c>
      <c r="R392" s="34">
        <f>SUMIFS('[1]Base Datos'!$H:$H,'[1]Base Datos'!$A:$A,#REF!,'[1]Base Datos'!$D:$D,#REF!)</f>
        <v>0</v>
      </c>
      <c r="S392" s="34">
        <f>SUMIFS('[1]Base Datos'!$H:$H,'[1]Base Datos'!$A:$A,#REF!,'[1]Base Datos'!$D:$D,#REF!)</f>
        <v>0</v>
      </c>
      <c r="T392" s="34">
        <f>SUMIFS('[1]Base Datos'!$H:$H,'[1]Base Datos'!$A:$A,#REF!,'[1]Base Datos'!$D:$D,#REF!)</f>
        <v>0</v>
      </c>
      <c r="U392" s="34">
        <f>SUMIFS('[1]Base Datos'!$H:$H,'[1]Base Datos'!$A:$A,#REF!,'[1]Base Datos'!$D:$D,#REF!)</f>
        <v>0</v>
      </c>
      <c r="V392" s="35">
        <f>SUMIFS('[1]Base Datos'!$H:$H,'[1]Base Datos'!$A:$A,#REF!,'[1]Base Datos'!$D:$D,#REF!)</f>
        <v>0</v>
      </c>
      <c r="W392" s="35">
        <f>SUMIFS('[1]Base Datos'!$H:$H,'[1]Base Datos'!$A:$A,#REF!,'[1]Base Datos'!$D:$D,#REF!)</f>
        <v>0</v>
      </c>
      <c r="X392" s="34">
        <f>SUMIFS('[1]Base Datos'!$H:$H,'[1]Base Datos'!$A:$A,#REF!,'[1]Base Datos'!$D:$D,#REF!)</f>
        <v>0</v>
      </c>
      <c r="Y392" s="34">
        <f>SUMIFS('[1]Base Datos'!$H:$H,'[1]Base Datos'!$A:$A,#REF!,'[1]Base Datos'!$D:$D,#REF!)</f>
        <v>0</v>
      </c>
      <c r="Z392" s="34">
        <f>SUMIFS('[1]Base Datos'!$H:$H,'[1]Base Datos'!$A:$A,#REF!,'[1]Base Datos'!$D:$D,#REF!)</f>
        <v>0</v>
      </c>
      <c r="AA392" s="34">
        <f>SUMIFS('[1]Base Datos'!$H:$H,'[1]Base Datos'!$A:$A,#REF!,'[1]Base Datos'!$D:$D,#REF!)</f>
        <v>0</v>
      </c>
      <c r="AB392" s="34">
        <f>SUMIFS('[1]Base Datos'!$H:$H,'[1]Base Datos'!$A:$A,#REF!,'[1]Base Datos'!$D:$D,#REF!)</f>
        <v>0</v>
      </c>
      <c r="AC392" s="35">
        <f>SUMIFS('[1]Base Datos'!$H:$H,'[1]Base Datos'!$A:$A,#REF!,'[1]Base Datos'!$D:$D,#REF!)</f>
        <v>0</v>
      </c>
      <c r="AD392" s="35">
        <f>SUMIFS('[1]Base Datos'!$H:$H,'[1]Base Datos'!$A:$A,#REF!,'[1]Base Datos'!$D:$D,#REF!)</f>
        <v>0</v>
      </c>
      <c r="AE392" s="34">
        <f>SUMIFS('[1]Base Datos'!$H:$H,'[1]Base Datos'!$A:$A,#REF!,'[1]Base Datos'!$D:$D,#REF!)</f>
        <v>0</v>
      </c>
      <c r="AF392" s="34">
        <f>SUMIFS('[1]Base Datos'!$H:$H,'[1]Base Datos'!$A:$A,#REF!,'[1]Base Datos'!$D:$D,#REF!)</f>
        <v>0</v>
      </c>
      <c r="AG392" s="62">
        <f>SUMIFS('[1]Base Datos'!$H:$H,'[1]Base Datos'!$A:$A,#REF!,'[1]Base Datos'!$D:$D,#REF!)</f>
        <v>0</v>
      </c>
      <c r="AH392" s="35">
        <f>SUMIFS('[1]Base Datos'!$H:$H,'[1]Base Datos'!$A:$A,#REF!,'[1]Base Datos'!$D:$D,#REF!)</f>
        <v>0</v>
      </c>
      <c r="AI392" s="67"/>
    </row>
    <row r="393" spans="1:35" hidden="1">
      <c r="A393" s="14" t="s">
        <v>9</v>
      </c>
      <c r="B393" s="12">
        <f t="shared" si="34"/>
        <v>0</v>
      </c>
      <c r="C393" s="13">
        <v>1880.3616815066396</v>
      </c>
      <c r="D393" s="13">
        <f t="shared" ref="D393:D420" si="35">B393*C393</f>
        <v>0</v>
      </c>
      <c r="E393" s="34">
        <f>SUMIFS('[1]Base Datos'!$I:$I,'[1]Base Datos'!$A:$A,#REF!,'[1]Base Datos'!$D:$D,#REF!)</f>
        <v>0</v>
      </c>
      <c r="F393" s="34">
        <f>SUMIFS('[1]Base Datos'!$I:$I,'[1]Base Datos'!$A:$A,#REF!,'[1]Base Datos'!$D:$D,#REF!)</f>
        <v>0</v>
      </c>
      <c r="G393" s="34">
        <f>SUMIFS('[1]Base Datos'!$I:$I,'[1]Base Datos'!$A:$A,#REF!,'[1]Base Datos'!$D:$D,#REF!)</f>
        <v>0</v>
      </c>
      <c r="H393" s="35">
        <f>SUMIFS('[1]Base Datos'!$I:$I,'[1]Base Datos'!$A:$A,#REF!,'[1]Base Datos'!$D:$D,#REF!)</f>
        <v>0</v>
      </c>
      <c r="I393" s="35">
        <f>SUMIFS('[1]Base Datos'!$I:$I,'[1]Base Datos'!$A:$A,#REF!,'[1]Base Datos'!$D:$D,#REF!)</f>
        <v>0</v>
      </c>
      <c r="J393" s="34">
        <f>SUMIFS('[1]Base Datos'!$I:$I,'[1]Base Datos'!$A:$A,#REF!,'[1]Base Datos'!$D:$D,#REF!)</f>
        <v>0</v>
      </c>
      <c r="K393" s="34">
        <f>SUMIFS('[1]Base Datos'!$I:$I,'[1]Base Datos'!$A:$A,#REF!,'[1]Base Datos'!$D:$D,#REF!)</f>
        <v>0</v>
      </c>
      <c r="L393" s="34">
        <f>SUMIFS('[1]Base Datos'!$I:$I,'[1]Base Datos'!$A:$A,#REF!,'[1]Base Datos'!$D:$D,#REF!)</f>
        <v>0</v>
      </c>
      <c r="M393" s="34">
        <f>SUMIFS('[1]Base Datos'!$I:$I,'[1]Base Datos'!$A:$A,#REF!,'[1]Base Datos'!$D:$D,#REF!)</f>
        <v>0</v>
      </c>
      <c r="N393" s="35">
        <f>SUMIFS('[1]Base Datos'!$I:$I,'[1]Base Datos'!$A:$A,#REF!,'[1]Base Datos'!$D:$D,#REF!)</f>
        <v>0</v>
      </c>
      <c r="O393" s="35">
        <f>SUMIFS('[1]Base Datos'!$I:$I,'[1]Base Datos'!$A:$A,#REF!,'[1]Base Datos'!$D:$D,#REF!)</f>
        <v>0</v>
      </c>
      <c r="P393" s="35">
        <f>SUMIFS('[1]Base Datos'!$I:$I,'[1]Base Datos'!$A:$A,#REF!,'[1]Base Datos'!$D:$D,#REF!)</f>
        <v>0</v>
      </c>
      <c r="Q393" s="34">
        <f>SUMIFS('[1]Base Datos'!$I:$I,'[1]Base Datos'!$A:$A,#REF!,'[1]Base Datos'!$D:$D,#REF!)</f>
        <v>0</v>
      </c>
      <c r="R393" s="34">
        <f>SUMIFS('[1]Base Datos'!$I:$I,'[1]Base Datos'!$A:$A,#REF!,'[1]Base Datos'!$D:$D,#REF!)</f>
        <v>0</v>
      </c>
      <c r="S393" s="34">
        <f>SUMIFS('[1]Base Datos'!$I:$I,'[1]Base Datos'!$A:$A,#REF!,'[1]Base Datos'!$D:$D,#REF!)</f>
        <v>0</v>
      </c>
      <c r="T393" s="34">
        <f>SUMIFS('[1]Base Datos'!$I:$I,'[1]Base Datos'!$A:$A,#REF!,'[1]Base Datos'!$D:$D,#REF!)</f>
        <v>0</v>
      </c>
      <c r="U393" s="34">
        <f>SUMIFS('[1]Base Datos'!$I:$I,'[1]Base Datos'!$A:$A,#REF!,'[1]Base Datos'!$D:$D,#REF!)</f>
        <v>0</v>
      </c>
      <c r="V393" s="35">
        <f>SUMIFS('[1]Base Datos'!$I:$I,'[1]Base Datos'!$A:$A,#REF!,'[1]Base Datos'!$D:$D,#REF!)</f>
        <v>0</v>
      </c>
      <c r="W393" s="35">
        <f>SUMIFS('[1]Base Datos'!$I:$I,'[1]Base Datos'!$A:$A,#REF!,'[1]Base Datos'!$D:$D,#REF!)</f>
        <v>0</v>
      </c>
      <c r="X393" s="34">
        <f>SUMIFS('[1]Base Datos'!$I:$I,'[1]Base Datos'!$A:$A,#REF!,'[1]Base Datos'!$D:$D,#REF!)</f>
        <v>0</v>
      </c>
      <c r="Y393" s="34">
        <f>SUMIFS('[1]Base Datos'!$I:$I,'[1]Base Datos'!$A:$A,#REF!,'[1]Base Datos'!$D:$D,#REF!)</f>
        <v>0</v>
      </c>
      <c r="Z393" s="34">
        <f>SUMIFS('[1]Base Datos'!$I:$I,'[1]Base Datos'!$A:$A,#REF!,'[1]Base Datos'!$D:$D,#REF!)</f>
        <v>0</v>
      </c>
      <c r="AA393" s="34">
        <f>SUMIFS('[1]Base Datos'!$I:$I,'[1]Base Datos'!$A:$A,#REF!,'[1]Base Datos'!$D:$D,#REF!)</f>
        <v>0</v>
      </c>
      <c r="AB393" s="34">
        <f>SUMIFS('[1]Base Datos'!$I:$I,'[1]Base Datos'!$A:$A,#REF!,'[1]Base Datos'!$D:$D,#REF!)</f>
        <v>0</v>
      </c>
      <c r="AC393" s="35">
        <f>SUMIFS('[1]Base Datos'!$I:$I,'[1]Base Datos'!$A:$A,#REF!,'[1]Base Datos'!$D:$D,#REF!)</f>
        <v>0</v>
      </c>
      <c r="AD393" s="35">
        <f>SUMIFS('[1]Base Datos'!$I:$I,'[1]Base Datos'!$A:$A,#REF!,'[1]Base Datos'!$D:$D,#REF!)</f>
        <v>0</v>
      </c>
      <c r="AE393" s="34">
        <f>SUMIFS('[1]Base Datos'!$I:$I,'[1]Base Datos'!$A:$A,#REF!,'[1]Base Datos'!$D:$D,#REF!)</f>
        <v>0</v>
      </c>
      <c r="AF393" s="34">
        <f>SUMIFS('[1]Base Datos'!$I:$I,'[1]Base Datos'!$A:$A,#REF!,'[1]Base Datos'!$D:$D,#REF!)</f>
        <v>0</v>
      </c>
      <c r="AG393" s="62">
        <f>SUMIFS('[1]Base Datos'!$I:$I,'[1]Base Datos'!$A:$A,#REF!,'[1]Base Datos'!$D:$D,#REF!)</f>
        <v>0</v>
      </c>
      <c r="AH393" s="35">
        <f>SUMIFS('[1]Base Datos'!$I:$I,'[1]Base Datos'!$A:$A,#REF!,'[1]Base Datos'!$D:$D,#REF!)</f>
        <v>0</v>
      </c>
      <c r="AI393" s="67"/>
    </row>
    <row r="394" spans="1:35" hidden="1">
      <c r="A394" s="14" t="s">
        <v>10</v>
      </c>
      <c r="B394" s="12">
        <f t="shared" si="34"/>
        <v>0</v>
      </c>
      <c r="C394" s="13">
        <v>6578.9212946479201</v>
      </c>
      <c r="D394" s="13">
        <f t="shared" si="35"/>
        <v>0</v>
      </c>
      <c r="E394" s="34">
        <f>SUMIFS('[1]Base Datos'!$J:$J,'[1]Base Datos'!$A:$A,#REF!,'[1]Base Datos'!$D:$D,#REF!)</f>
        <v>0</v>
      </c>
      <c r="F394" s="34">
        <f>SUMIFS('[1]Base Datos'!$J:$J,'[1]Base Datos'!$A:$A,#REF!,'[1]Base Datos'!$D:$D,#REF!)</f>
        <v>0</v>
      </c>
      <c r="G394" s="34">
        <f>SUMIFS('[1]Base Datos'!$J:$J,'[1]Base Datos'!$A:$A,#REF!,'[1]Base Datos'!$D:$D,#REF!)</f>
        <v>0</v>
      </c>
      <c r="H394" s="35">
        <f>SUMIFS('[1]Base Datos'!$J:$J,'[1]Base Datos'!$A:$A,#REF!,'[1]Base Datos'!$D:$D,#REF!)</f>
        <v>0</v>
      </c>
      <c r="I394" s="35">
        <f>SUMIFS('[1]Base Datos'!$J:$J,'[1]Base Datos'!$A:$A,#REF!,'[1]Base Datos'!$D:$D,#REF!)</f>
        <v>0</v>
      </c>
      <c r="J394" s="34">
        <f>SUMIFS('[1]Base Datos'!$J:$J,'[1]Base Datos'!$A:$A,#REF!,'[1]Base Datos'!$D:$D,#REF!)</f>
        <v>0</v>
      </c>
      <c r="K394" s="34">
        <f>SUMIFS('[1]Base Datos'!$J:$J,'[1]Base Datos'!$A:$A,#REF!,'[1]Base Datos'!$D:$D,#REF!)</f>
        <v>0</v>
      </c>
      <c r="L394" s="34">
        <f>SUMIFS('[1]Base Datos'!$J:$J,'[1]Base Datos'!$A:$A,#REF!,'[1]Base Datos'!$D:$D,#REF!)</f>
        <v>0</v>
      </c>
      <c r="M394" s="34">
        <f>SUMIFS('[1]Base Datos'!$J:$J,'[1]Base Datos'!$A:$A,#REF!,'[1]Base Datos'!$D:$D,#REF!)</f>
        <v>0</v>
      </c>
      <c r="N394" s="35">
        <f>SUMIFS('[1]Base Datos'!$J:$J,'[1]Base Datos'!$A:$A,#REF!,'[1]Base Datos'!$D:$D,#REF!)</f>
        <v>0</v>
      </c>
      <c r="O394" s="35">
        <f>SUMIFS('[1]Base Datos'!$J:$J,'[1]Base Datos'!$A:$A,#REF!,'[1]Base Datos'!$D:$D,#REF!)</f>
        <v>0</v>
      </c>
      <c r="P394" s="35">
        <f>SUMIFS('[1]Base Datos'!$J:$J,'[1]Base Datos'!$A:$A,#REF!,'[1]Base Datos'!$D:$D,#REF!)</f>
        <v>0</v>
      </c>
      <c r="Q394" s="34">
        <f>SUMIFS('[1]Base Datos'!$J:$J,'[1]Base Datos'!$A:$A,#REF!,'[1]Base Datos'!$D:$D,#REF!)</f>
        <v>0</v>
      </c>
      <c r="R394" s="34">
        <f>SUMIFS('[1]Base Datos'!$J:$J,'[1]Base Datos'!$A:$A,#REF!,'[1]Base Datos'!$D:$D,#REF!)</f>
        <v>0</v>
      </c>
      <c r="S394" s="34">
        <f>SUMIFS('[1]Base Datos'!$J:$J,'[1]Base Datos'!$A:$A,#REF!,'[1]Base Datos'!$D:$D,#REF!)</f>
        <v>0</v>
      </c>
      <c r="T394" s="34">
        <f>SUMIFS('[1]Base Datos'!$J:$J,'[1]Base Datos'!$A:$A,#REF!,'[1]Base Datos'!$D:$D,#REF!)</f>
        <v>0</v>
      </c>
      <c r="U394" s="34">
        <f>SUMIFS('[1]Base Datos'!$J:$J,'[1]Base Datos'!$A:$A,#REF!,'[1]Base Datos'!$D:$D,#REF!)</f>
        <v>0</v>
      </c>
      <c r="V394" s="35">
        <f>SUMIFS('[1]Base Datos'!$J:$J,'[1]Base Datos'!$A:$A,#REF!,'[1]Base Datos'!$D:$D,#REF!)</f>
        <v>0</v>
      </c>
      <c r="W394" s="35">
        <f>SUMIFS('[1]Base Datos'!$J:$J,'[1]Base Datos'!$A:$A,#REF!,'[1]Base Datos'!$D:$D,#REF!)</f>
        <v>0</v>
      </c>
      <c r="X394" s="34">
        <f>SUMIFS('[1]Base Datos'!$J:$J,'[1]Base Datos'!$A:$A,#REF!,'[1]Base Datos'!$D:$D,#REF!)</f>
        <v>0</v>
      </c>
      <c r="Y394" s="34">
        <f>SUMIFS('[1]Base Datos'!$J:$J,'[1]Base Datos'!$A:$A,#REF!,'[1]Base Datos'!$D:$D,#REF!)</f>
        <v>0</v>
      </c>
      <c r="Z394" s="34">
        <f>SUMIFS('[1]Base Datos'!$J:$J,'[1]Base Datos'!$A:$A,#REF!,'[1]Base Datos'!$D:$D,#REF!)</f>
        <v>0</v>
      </c>
      <c r="AA394" s="34">
        <f>SUMIFS('[1]Base Datos'!$J:$J,'[1]Base Datos'!$A:$A,#REF!,'[1]Base Datos'!$D:$D,#REF!)</f>
        <v>0</v>
      </c>
      <c r="AB394" s="34">
        <f>SUMIFS('[1]Base Datos'!$J:$J,'[1]Base Datos'!$A:$A,#REF!,'[1]Base Datos'!$D:$D,#REF!)</f>
        <v>0</v>
      </c>
      <c r="AC394" s="35">
        <f>SUMIFS('[1]Base Datos'!$J:$J,'[1]Base Datos'!$A:$A,#REF!,'[1]Base Datos'!$D:$D,#REF!)</f>
        <v>0</v>
      </c>
      <c r="AD394" s="35">
        <f>SUMIFS('[1]Base Datos'!$J:$J,'[1]Base Datos'!$A:$A,#REF!,'[1]Base Datos'!$D:$D,#REF!)</f>
        <v>0</v>
      </c>
      <c r="AE394" s="34">
        <f>SUMIFS('[1]Base Datos'!$J:$J,'[1]Base Datos'!$A:$A,#REF!,'[1]Base Datos'!$D:$D,#REF!)</f>
        <v>0</v>
      </c>
      <c r="AF394" s="34">
        <f>SUMIFS('[1]Base Datos'!$J:$J,'[1]Base Datos'!$A:$A,#REF!,'[1]Base Datos'!$D:$D,#REF!)</f>
        <v>0</v>
      </c>
      <c r="AG394" s="62">
        <f>SUMIFS('[1]Base Datos'!$J:$J,'[1]Base Datos'!$A:$A,#REF!,'[1]Base Datos'!$D:$D,#REF!)</f>
        <v>0</v>
      </c>
      <c r="AH394" s="35">
        <f>SUMIFS('[1]Base Datos'!$J:$J,'[1]Base Datos'!$A:$A,#REF!,'[1]Base Datos'!$D:$D,#REF!)</f>
        <v>0</v>
      </c>
      <c r="AI394" s="67"/>
    </row>
    <row r="395" spans="1:35" hidden="1">
      <c r="A395" s="14" t="s">
        <v>11</v>
      </c>
      <c r="B395" s="12">
        <f t="shared" si="34"/>
        <v>0</v>
      </c>
      <c r="C395" s="13">
        <v>7519.10213540124</v>
      </c>
      <c r="D395" s="13">
        <f t="shared" si="35"/>
        <v>0</v>
      </c>
      <c r="E395" s="34">
        <f>SUMIFS('[1]Base Datos'!$K:$K,'[1]Base Datos'!$A:$A,#REF!,'[1]Base Datos'!$D:$D,#REF!)</f>
        <v>0</v>
      </c>
      <c r="F395" s="34">
        <f>SUMIFS('[1]Base Datos'!$K:$K,'[1]Base Datos'!$A:$A,#REF!,'[1]Base Datos'!$D:$D,#REF!)</f>
        <v>0</v>
      </c>
      <c r="G395" s="34">
        <f>SUMIFS('[1]Base Datos'!$K:$K,'[1]Base Datos'!$A:$A,#REF!,'[1]Base Datos'!$D:$D,#REF!)</f>
        <v>0</v>
      </c>
      <c r="H395" s="35">
        <f>SUMIFS('[1]Base Datos'!$K:$K,'[1]Base Datos'!$A:$A,#REF!,'[1]Base Datos'!$D:$D,#REF!)</f>
        <v>0</v>
      </c>
      <c r="I395" s="35">
        <f>SUMIFS('[1]Base Datos'!$K:$K,'[1]Base Datos'!$A:$A,#REF!,'[1]Base Datos'!$D:$D,#REF!)</f>
        <v>0</v>
      </c>
      <c r="J395" s="34">
        <f>SUMIFS('[1]Base Datos'!$K:$K,'[1]Base Datos'!$A:$A,#REF!,'[1]Base Datos'!$D:$D,#REF!)</f>
        <v>0</v>
      </c>
      <c r="K395" s="34">
        <f>SUMIFS('[1]Base Datos'!$K:$K,'[1]Base Datos'!$A:$A,#REF!,'[1]Base Datos'!$D:$D,#REF!)</f>
        <v>0</v>
      </c>
      <c r="L395" s="34">
        <f>SUMIFS('[1]Base Datos'!$K:$K,'[1]Base Datos'!$A:$A,#REF!,'[1]Base Datos'!$D:$D,#REF!)</f>
        <v>0</v>
      </c>
      <c r="M395" s="34">
        <f>SUMIFS('[1]Base Datos'!$K:$K,'[1]Base Datos'!$A:$A,#REF!,'[1]Base Datos'!$D:$D,#REF!)</f>
        <v>0</v>
      </c>
      <c r="N395" s="35">
        <f>SUMIFS('[1]Base Datos'!$K:$K,'[1]Base Datos'!$A:$A,#REF!,'[1]Base Datos'!$D:$D,#REF!)</f>
        <v>0</v>
      </c>
      <c r="O395" s="35">
        <f>SUMIFS('[1]Base Datos'!$K:$K,'[1]Base Datos'!$A:$A,#REF!,'[1]Base Datos'!$D:$D,#REF!)</f>
        <v>0</v>
      </c>
      <c r="P395" s="35">
        <f>SUMIFS('[1]Base Datos'!$K:$K,'[1]Base Datos'!$A:$A,#REF!,'[1]Base Datos'!$D:$D,#REF!)</f>
        <v>0</v>
      </c>
      <c r="Q395" s="34">
        <f>SUMIFS('[1]Base Datos'!$K:$K,'[1]Base Datos'!$A:$A,#REF!,'[1]Base Datos'!$D:$D,#REF!)</f>
        <v>0</v>
      </c>
      <c r="R395" s="34">
        <f>SUMIFS('[1]Base Datos'!$K:$K,'[1]Base Datos'!$A:$A,#REF!,'[1]Base Datos'!$D:$D,#REF!)</f>
        <v>0</v>
      </c>
      <c r="S395" s="34">
        <f>SUMIFS('[1]Base Datos'!$K:$K,'[1]Base Datos'!$A:$A,#REF!,'[1]Base Datos'!$D:$D,#REF!)</f>
        <v>0</v>
      </c>
      <c r="T395" s="34">
        <f>SUMIFS('[1]Base Datos'!$K:$K,'[1]Base Datos'!$A:$A,#REF!,'[1]Base Datos'!$D:$D,#REF!)</f>
        <v>0</v>
      </c>
      <c r="U395" s="34">
        <f>SUMIFS('[1]Base Datos'!$K:$K,'[1]Base Datos'!$A:$A,#REF!,'[1]Base Datos'!$D:$D,#REF!)</f>
        <v>0</v>
      </c>
      <c r="V395" s="35">
        <f>SUMIFS('[1]Base Datos'!$K:$K,'[1]Base Datos'!$A:$A,#REF!,'[1]Base Datos'!$D:$D,#REF!)</f>
        <v>0</v>
      </c>
      <c r="W395" s="35">
        <f>SUMIFS('[1]Base Datos'!$K:$K,'[1]Base Datos'!$A:$A,#REF!,'[1]Base Datos'!$D:$D,#REF!)</f>
        <v>0</v>
      </c>
      <c r="X395" s="34">
        <f>SUMIFS('[1]Base Datos'!$K:$K,'[1]Base Datos'!$A:$A,#REF!,'[1]Base Datos'!$D:$D,#REF!)</f>
        <v>0</v>
      </c>
      <c r="Y395" s="34">
        <f>SUMIFS('[1]Base Datos'!$K:$K,'[1]Base Datos'!$A:$A,#REF!,'[1]Base Datos'!$D:$D,#REF!)</f>
        <v>0</v>
      </c>
      <c r="Z395" s="34">
        <f>SUMIFS('[1]Base Datos'!$K:$K,'[1]Base Datos'!$A:$A,#REF!,'[1]Base Datos'!$D:$D,#REF!)</f>
        <v>0</v>
      </c>
      <c r="AA395" s="34">
        <f>SUMIFS('[1]Base Datos'!$K:$K,'[1]Base Datos'!$A:$A,#REF!,'[1]Base Datos'!$D:$D,#REF!)</f>
        <v>0</v>
      </c>
      <c r="AB395" s="34">
        <f>SUMIFS('[1]Base Datos'!$K:$K,'[1]Base Datos'!$A:$A,#REF!,'[1]Base Datos'!$D:$D,#REF!)</f>
        <v>0</v>
      </c>
      <c r="AC395" s="35">
        <f>SUMIFS('[1]Base Datos'!$K:$K,'[1]Base Datos'!$A:$A,#REF!,'[1]Base Datos'!$D:$D,#REF!)</f>
        <v>0</v>
      </c>
      <c r="AD395" s="35">
        <f>SUMIFS('[1]Base Datos'!$K:$K,'[1]Base Datos'!$A:$A,#REF!,'[1]Base Datos'!$D:$D,#REF!)</f>
        <v>0</v>
      </c>
      <c r="AE395" s="34">
        <f>SUMIFS('[1]Base Datos'!$K:$K,'[1]Base Datos'!$A:$A,#REF!,'[1]Base Datos'!$D:$D,#REF!)</f>
        <v>0</v>
      </c>
      <c r="AF395" s="34">
        <f>SUMIFS('[1]Base Datos'!$K:$K,'[1]Base Datos'!$A:$A,#REF!,'[1]Base Datos'!$D:$D,#REF!)</f>
        <v>0</v>
      </c>
      <c r="AG395" s="62">
        <f>SUMIFS('[1]Base Datos'!$K:$K,'[1]Base Datos'!$A:$A,#REF!,'[1]Base Datos'!$D:$D,#REF!)</f>
        <v>0</v>
      </c>
      <c r="AH395" s="35">
        <f>SUMIFS('[1]Base Datos'!$K:$K,'[1]Base Datos'!$A:$A,#REF!,'[1]Base Datos'!$D:$D,#REF!)</f>
        <v>0</v>
      </c>
      <c r="AI395" s="67"/>
    </row>
    <row r="396" spans="1:35" hidden="1">
      <c r="A396" s="14" t="s">
        <v>12</v>
      </c>
      <c r="B396" s="12">
        <f t="shared" si="34"/>
        <v>0</v>
      </c>
      <c r="C396" s="13">
        <v>9399.4638169078808</v>
      </c>
      <c r="D396" s="13">
        <f t="shared" si="35"/>
        <v>0</v>
      </c>
      <c r="E396" s="34">
        <f>SUMIFS('[1]Base Datos'!$L:$L,'[1]Base Datos'!$A:$A,#REF!,'[1]Base Datos'!$D:$D,#REF!)</f>
        <v>0</v>
      </c>
      <c r="F396" s="34">
        <f>SUMIFS('[1]Base Datos'!$L:$L,'[1]Base Datos'!$A:$A,#REF!,'[1]Base Datos'!$D:$D,#REF!)</f>
        <v>0</v>
      </c>
      <c r="G396" s="34">
        <f>SUMIFS('[1]Base Datos'!$L:$L,'[1]Base Datos'!$A:$A,#REF!,'[1]Base Datos'!$D:$D,#REF!)</f>
        <v>0</v>
      </c>
      <c r="H396" s="35">
        <f>SUMIFS('[1]Base Datos'!$L:$L,'[1]Base Datos'!$A:$A,#REF!,'[1]Base Datos'!$D:$D,#REF!)</f>
        <v>0</v>
      </c>
      <c r="I396" s="35">
        <f>SUMIFS('[1]Base Datos'!$L:$L,'[1]Base Datos'!$A:$A,#REF!,'[1]Base Datos'!$D:$D,#REF!)</f>
        <v>0</v>
      </c>
      <c r="J396" s="34">
        <f>SUMIFS('[1]Base Datos'!$L:$L,'[1]Base Datos'!$A:$A,#REF!,'[1]Base Datos'!$D:$D,#REF!)</f>
        <v>0</v>
      </c>
      <c r="K396" s="34">
        <f>SUMIFS('[1]Base Datos'!$L:$L,'[1]Base Datos'!$A:$A,#REF!,'[1]Base Datos'!$D:$D,#REF!)</f>
        <v>0</v>
      </c>
      <c r="L396" s="34">
        <f>SUMIFS('[1]Base Datos'!$L:$L,'[1]Base Datos'!$A:$A,#REF!,'[1]Base Datos'!$D:$D,#REF!)</f>
        <v>0</v>
      </c>
      <c r="M396" s="34">
        <f>SUMIFS('[1]Base Datos'!$L:$L,'[1]Base Datos'!$A:$A,#REF!,'[1]Base Datos'!$D:$D,#REF!)</f>
        <v>0</v>
      </c>
      <c r="N396" s="35">
        <f>SUMIFS('[1]Base Datos'!$L:$L,'[1]Base Datos'!$A:$A,#REF!,'[1]Base Datos'!$D:$D,#REF!)</f>
        <v>0</v>
      </c>
      <c r="O396" s="35">
        <f>SUMIFS('[1]Base Datos'!$L:$L,'[1]Base Datos'!$A:$A,#REF!,'[1]Base Datos'!$D:$D,#REF!)</f>
        <v>0</v>
      </c>
      <c r="P396" s="35">
        <f>SUMIFS('[1]Base Datos'!$L:$L,'[1]Base Datos'!$A:$A,#REF!,'[1]Base Datos'!$D:$D,#REF!)</f>
        <v>0</v>
      </c>
      <c r="Q396" s="34">
        <f>SUMIFS('[1]Base Datos'!$L:$L,'[1]Base Datos'!$A:$A,#REF!,'[1]Base Datos'!$D:$D,#REF!)</f>
        <v>0</v>
      </c>
      <c r="R396" s="34">
        <f>SUMIFS('[1]Base Datos'!$L:$L,'[1]Base Datos'!$A:$A,#REF!,'[1]Base Datos'!$D:$D,#REF!)</f>
        <v>0</v>
      </c>
      <c r="S396" s="34">
        <f>SUMIFS('[1]Base Datos'!$L:$L,'[1]Base Datos'!$A:$A,#REF!,'[1]Base Datos'!$D:$D,#REF!)</f>
        <v>0</v>
      </c>
      <c r="T396" s="34">
        <f>SUMIFS('[1]Base Datos'!$L:$L,'[1]Base Datos'!$A:$A,#REF!,'[1]Base Datos'!$D:$D,#REF!)</f>
        <v>0</v>
      </c>
      <c r="U396" s="34">
        <f>SUMIFS('[1]Base Datos'!$L:$L,'[1]Base Datos'!$A:$A,#REF!,'[1]Base Datos'!$D:$D,#REF!)</f>
        <v>0</v>
      </c>
      <c r="V396" s="35">
        <f>SUMIFS('[1]Base Datos'!$L:$L,'[1]Base Datos'!$A:$A,#REF!,'[1]Base Datos'!$D:$D,#REF!)</f>
        <v>0</v>
      </c>
      <c r="W396" s="35">
        <f>SUMIFS('[1]Base Datos'!$L:$L,'[1]Base Datos'!$A:$A,#REF!,'[1]Base Datos'!$D:$D,#REF!)</f>
        <v>0</v>
      </c>
      <c r="X396" s="34">
        <f>SUMIFS('[1]Base Datos'!$L:$L,'[1]Base Datos'!$A:$A,#REF!,'[1]Base Datos'!$D:$D,#REF!)</f>
        <v>0</v>
      </c>
      <c r="Y396" s="34">
        <f>SUMIFS('[1]Base Datos'!$L:$L,'[1]Base Datos'!$A:$A,#REF!,'[1]Base Datos'!$D:$D,#REF!)</f>
        <v>0</v>
      </c>
      <c r="Z396" s="34">
        <f>SUMIFS('[1]Base Datos'!$L:$L,'[1]Base Datos'!$A:$A,#REF!,'[1]Base Datos'!$D:$D,#REF!)</f>
        <v>0</v>
      </c>
      <c r="AA396" s="34">
        <f>SUMIFS('[1]Base Datos'!$L:$L,'[1]Base Datos'!$A:$A,#REF!,'[1]Base Datos'!$D:$D,#REF!)</f>
        <v>0</v>
      </c>
      <c r="AB396" s="34">
        <f>SUMIFS('[1]Base Datos'!$L:$L,'[1]Base Datos'!$A:$A,#REF!,'[1]Base Datos'!$D:$D,#REF!)</f>
        <v>0</v>
      </c>
      <c r="AC396" s="35">
        <f>SUMIFS('[1]Base Datos'!$L:$L,'[1]Base Datos'!$A:$A,#REF!,'[1]Base Datos'!$D:$D,#REF!)</f>
        <v>0</v>
      </c>
      <c r="AD396" s="35">
        <f>SUMIFS('[1]Base Datos'!$L:$L,'[1]Base Datos'!$A:$A,#REF!,'[1]Base Datos'!$D:$D,#REF!)</f>
        <v>0</v>
      </c>
      <c r="AE396" s="34">
        <f>SUMIFS('[1]Base Datos'!$L:$L,'[1]Base Datos'!$A:$A,#REF!,'[1]Base Datos'!$D:$D,#REF!)</f>
        <v>0</v>
      </c>
      <c r="AF396" s="34">
        <f>SUMIFS('[1]Base Datos'!$L:$L,'[1]Base Datos'!$A:$A,#REF!,'[1]Base Datos'!$D:$D,#REF!)</f>
        <v>0</v>
      </c>
      <c r="AG396" s="62">
        <f>SUMIFS('[1]Base Datos'!$L:$L,'[1]Base Datos'!$A:$A,#REF!,'[1]Base Datos'!$D:$D,#REF!)</f>
        <v>0</v>
      </c>
      <c r="AH396" s="35">
        <f>SUMIFS('[1]Base Datos'!$L:$L,'[1]Base Datos'!$A:$A,#REF!,'[1]Base Datos'!$D:$D,#REF!)</f>
        <v>0</v>
      </c>
      <c r="AI396" s="67"/>
    </row>
    <row r="397" spans="1:35" hidden="1">
      <c r="A397" s="14" t="s">
        <v>13</v>
      </c>
      <c r="B397" s="12">
        <f t="shared" si="34"/>
        <v>0</v>
      </c>
      <c r="C397" s="13">
        <v>2819.3702269473001</v>
      </c>
      <c r="D397" s="13">
        <f t="shared" si="35"/>
        <v>0</v>
      </c>
      <c r="E397" s="34">
        <f>SUMIFS('[1]Base Datos'!$M:$M,'[1]Base Datos'!$A:$A,#REF!,'[1]Base Datos'!$D:$D,#REF!)</f>
        <v>0</v>
      </c>
      <c r="F397" s="34">
        <f>SUMIFS('[1]Base Datos'!$M:$M,'[1]Base Datos'!$A:$A,#REF!,'[1]Base Datos'!$D:$D,#REF!)</f>
        <v>0</v>
      </c>
      <c r="G397" s="34">
        <f>SUMIFS('[1]Base Datos'!$M:$M,'[1]Base Datos'!$A:$A,#REF!,'[1]Base Datos'!$D:$D,#REF!)</f>
        <v>0</v>
      </c>
      <c r="H397" s="35">
        <f>SUMIFS('[1]Base Datos'!$M:$M,'[1]Base Datos'!$A:$A,#REF!,'[1]Base Datos'!$D:$D,#REF!)</f>
        <v>0</v>
      </c>
      <c r="I397" s="35">
        <f>SUMIFS('[1]Base Datos'!$M:$M,'[1]Base Datos'!$A:$A,#REF!,'[1]Base Datos'!$D:$D,#REF!)</f>
        <v>0</v>
      </c>
      <c r="J397" s="34">
        <f>SUMIFS('[1]Base Datos'!$M:$M,'[1]Base Datos'!$A:$A,#REF!,'[1]Base Datos'!$D:$D,#REF!)</f>
        <v>0</v>
      </c>
      <c r="K397" s="34">
        <f>SUMIFS('[1]Base Datos'!$M:$M,'[1]Base Datos'!$A:$A,#REF!,'[1]Base Datos'!$D:$D,#REF!)</f>
        <v>0</v>
      </c>
      <c r="L397" s="34">
        <f>SUMIFS('[1]Base Datos'!$M:$M,'[1]Base Datos'!$A:$A,#REF!,'[1]Base Datos'!$D:$D,#REF!)</f>
        <v>0</v>
      </c>
      <c r="M397" s="34">
        <f>SUMIFS('[1]Base Datos'!$M:$M,'[1]Base Datos'!$A:$A,#REF!,'[1]Base Datos'!$D:$D,#REF!)</f>
        <v>0</v>
      </c>
      <c r="N397" s="35">
        <f>SUMIFS('[1]Base Datos'!$M:$M,'[1]Base Datos'!$A:$A,#REF!,'[1]Base Datos'!$D:$D,#REF!)</f>
        <v>0</v>
      </c>
      <c r="O397" s="35">
        <f>SUMIFS('[1]Base Datos'!$M:$M,'[1]Base Datos'!$A:$A,#REF!,'[1]Base Datos'!$D:$D,#REF!)</f>
        <v>0</v>
      </c>
      <c r="P397" s="35">
        <f>SUMIFS('[1]Base Datos'!$M:$M,'[1]Base Datos'!$A:$A,#REF!,'[1]Base Datos'!$D:$D,#REF!)</f>
        <v>0</v>
      </c>
      <c r="Q397" s="34">
        <f>SUMIFS('[1]Base Datos'!$M:$M,'[1]Base Datos'!$A:$A,#REF!,'[1]Base Datos'!$D:$D,#REF!)</f>
        <v>0</v>
      </c>
      <c r="R397" s="34">
        <f>SUMIFS('[1]Base Datos'!$M:$M,'[1]Base Datos'!$A:$A,#REF!,'[1]Base Datos'!$D:$D,#REF!)</f>
        <v>0</v>
      </c>
      <c r="S397" s="34">
        <f>SUMIFS('[1]Base Datos'!$M:$M,'[1]Base Datos'!$A:$A,#REF!,'[1]Base Datos'!$D:$D,#REF!)</f>
        <v>0</v>
      </c>
      <c r="T397" s="34">
        <f>SUMIFS('[1]Base Datos'!$M:$M,'[1]Base Datos'!$A:$A,#REF!,'[1]Base Datos'!$D:$D,#REF!)</f>
        <v>0</v>
      </c>
      <c r="U397" s="34">
        <f>SUMIFS('[1]Base Datos'!$M:$M,'[1]Base Datos'!$A:$A,#REF!,'[1]Base Datos'!$D:$D,#REF!)</f>
        <v>0</v>
      </c>
      <c r="V397" s="35">
        <f>SUMIFS('[1]Base Datos'!$M:$M,'[1]Base Datos'!$A:$A,#REF!,'[1]Base Datos'!$D:$D,#REF!)</f>
        <v>0</v>
      </c>
      <c r="W397" s="35">
        <f>SUMIFS('[1]Base Datos'!$M:$M,'[1]Base Datos'!$A:$A,#REF!,'[1]Base Datos'!$D:$D,#REF!)</f>
        <v>0</v>
      </c>
      <c r="X397" s="34">
        <f>SUMIFS('[1]Base Datos'!$M:$M,'[1]Base Datos'!$A:$A,#REF!,'[1]Base Datos'!$D:$D,#REF!)</f>
        <v>0</v>
      </c>
      <c r="Y397" s="34">
        <f>SUMIFS('[1]Base Datos'!$M:$M,'[1]Base Datos'!$A:$A,#REF!,'[1]Base Datos'!$D:$D,#REF!)</f>
        <v>0</v>
      </c>
      <c r="Z397" s="34">
        <f>SUMIFS('[1]Base Datos'!$M:$M,'[1]Base Datos'!$A:$A,#REF!,'[1]Base Datos'!$D:$D,#REF!)</f>
        <v>0</v>
      </c>
      <c r="AA397" s="34">
        <f>SUMIFS('[1]Base Datos'!$M:$M,'[1]Base Datos'!$A:$A,#REF!,'[1]Base Datos'!$D:$D,#REF!)</f>
        <v>0</v>
      </c>
      <c r="AB397" s="34">
        <f>SUMIFS('[1]Base Datos'!$M:$M,'[1]Base Datos'!$A:$A,#REF!,'[1]Base Datos'!$D:$D,#REF!)</f>
        <v>0</v>
      </c>
      <c r="AC397" s="35">
        <f>SUMIFS('[1]Base Datos'!$M:$M,'[1]Base Datos'!$A:$A,#REF!,'[1]Base Datos'!$D:$D,#REF!)</f>
        <v>0</v>
      </c>
      <c r="AD397" s="35">
        <f>SUMIFS('[1]Base Datos'!$M:$M,'[1]Base Datos'!$A:$A,#REF!,'[1]Base Datos'!$D:$D,#REF!)</f>
        <v>0</v>
      </c>
      <c r="AE397" s="34">
        <f>SUMIFS('[1]Base Datos'!$M:$M,'[1]Base Datos'!$A:$A,#REF!,'[1]Base Datos'!$D:$D,#REF!)</f>
        <v>0</v>
      </c>
      <c r="AF397" s="34">
        <f>SUMIFS('[1]Base Datos'!$M:$M,'[1]Base Datos'!$A:$A,#REF!,'[1]Base Datos'!$D:$D,#REF!)</f>
        <v>0</v>
      </c>
      <c r="AG397" s="62">
        <f>SUMIFS('[1]Base Datos'!$M:$M,'[1]Base Datos'!$A:$A,#REF!,'[1]Base Datos'!$D:$D,#REF!)</f>
        <v>0</v>
      </c>
      <c r="AH397" s="35">
        <f>SUMIFS('[1]Base Datos'!$M:$M,'[1]Base Datos'!$A:$A,#REF!,'[1]Base Datos'!$D:$D,#REF!)</f>
        <v>0</v>
      </c>
      <c r="AI397" s="67"/>
    </row>
    <row r="398" spans="1:35" hidden="1">
      <c r="A398" s="14" t="s">
        <v>14</v>
      </c>
      <c r="B398" s="12">
        <f t="shared" si="34"/>
        <v>0</v>
      </c>
      <c r="C398" s="13">
        <v>4699.7319084539404</v>
      </c>
      <c r="D398" s="13">
        <f t="shared" si="35"/>
        <v>0</v>
      </c>
      <c r="E398" s="34">
        <f>SUMIFS('[1]Base Datos'!$N:$N,'[1]Base Datos'!$A:$A,#REF!,'[1]Base Datos'!$D:$D,#REF!)</f>
        <v>0</v>
      </c>
      <c r="F398" s="34">
        <f>SUMIFS('[1]Base Datos'!$N:$N,'[1]Base Datos'!$A:$A,#REF!,'[1]Base Datos'!$D:$D,#REF!)</f>
        <v>0</v>
      </c>
      <c r="G398" s="34">
        <f>SUMIFS('[1]Base Datos'!$N:$N,'[1]Base Datos'!$A:$A,#REF!,'[1]Base Datos'!$D:$D,#REF!)</f>
        <v>0</v>
      </c>
      <c r="H398" s="35">
        <f>SUMIFS('[1]Base Datos'!$N:$N,'[1]Base Datos'!$A:$A,#REF!,'[1]Base Datos'!$D:$D,#REF!)</f>
        <v>0</v>
      </c>
      <c r="I398" s="35">
        <f>SUMIFS('[1]Base Datos'!$N:$N,'[1]Base Datos'!$A:$A,#REF!,'[1]Base Datos'!$D:$D,#REF!)</f>
        <v>0</v>
      </c>
      <c r="J398" s="34">
        <f>SUMIFS('[1]Base Datos'!$N:$N,'[1]Base Datos'!$A:$A,#REF!,'[1]Base Datos'!$D:$D,#REF!)</f>
        <v>0</v>
      </c>
      <c r="K398" s="34">
        <f>SUMIFS('[1]Base Datos'!$N:$N,'[1]Base Datos'!$A:$A,#REF!,'[1]Base Datos'!$D:$D,#REF!)</f>
        <v>0</v>
      </c>
      <c r="L398" s="34">
        <f>SUMIFS('[1]Base Datos'!$N:$N,'[1]Base Datos'!$A:$A,#REF!,'[1]Base Datos'!$D:$D,#REF!)</f>
        <v>0</v>
      </c>
      <c r="M398" s="34">
        <f>SUMIFS('[1]Base Datos'!$N:$N,'[1]Base Datos'!$A:$A,#REF!,'[1]Base Datos'!$D:$D,#REF!)</f>
        <v>0</v>
      </c>
      <c r="N398" s="35">
        <f>SUMIFS('[1]Base Datos'!$N:$N,'[1]Base Datos'!$A:$A,#REF!,'[1]Base Datos'!$D:$D,#REF!)</f>
        <v>0</v>
      </c>
      <c r="O398" s="35">
        <f>SUMIFS('[1]Base Datos'!$N:$N,'[1]Base Datos'!$A:$A,#REF!,'[1]Base Datos'!$D:$D,#REF!)</f>
        <v>0</v>
      </c>
      <c r="P398" s="35">
        <f>SUMIFS('[1]Base Datos'!$N:$N,'[1]Base Datos'!$A:$A,#REF!,'[1]Base Datos'!$D:$D,#REF!)</f>
        <v>0</v>
      </c>
      <c r="Q398" s="34">
        <f>SUMIFS('[1]Base Datos'!$N:$N,'[1]Base Datos'!$A:$A,#REF!,'[1]Base Datos'!$D:$D,#REF!)</f>
        <v>0</v>
      </c>
      <c r="R398" s="34">
        <f>SUMIFS('[1]Base Datos'!$N:$N,'[1]Base Datos'!$A:$A,#REF!,'[1]Base Datos'!$D:$D,#REF!)</f>
        <v>0</v>
      </c>
      <c r="S398" s="34">
        <f>SUMIFS('[1]Base Datos'!$N:$N,'[1]Base Datos'!$A:$A,#REF!,'[1]Base Datos'!$D:$D,#REF!)</f>
        <v>0</v>
      </c>
      <c r="T398" s="34">
        <f>SUMIFS('[1]Base Datos'!$N:$N,'[1]Base Datos'!$A:$A,#REF!,'[1]Base Datos'!$D:$D,#REF!)</f>
        <v>0</v>
      </c>
      <c r="U398" s="34">
        <f>SUMIFS('[1]Base Datos'!$N:$N,'[1]Base Datos'!$A:$A,#REF!,'[1]Base Datos'!$D:$D,#REF!)</f>
        <v>0</v>
      </c>
      <c r="V398" s="35">
        <f>SUMIFS('[1]Base Datos'!$N:$N,'[1]Base Datos'!$A:$A,#REF!,'[1]Base Datos'!$D:$D,#REF!)</f>
        <v>0</v>
      </c>
      <c r="W398" s="35">
        <f>SUMIFS('[1]Base Datos'!$N:$N,'[1]Base Datos'!$A:$A,#REF!,'[1]Base Datos'!$D:$D,#REF!)</f>
        <v>0</v>
      </c>
      <c r="X398" s="34">
        <f>SUMIFS('[1]Base Datos'!$N:$N,'[1]Base Datos'!$A:$A,#REF!,'[1]Base Datos'!$D:$D,#REF!)</f>
        <v>0</v>
      </c>
      <c r="Y398" s="34">
        <f>SUMIFS('[1]Base Datos'!$N:$N,'[1]Base Datos'!$A:$A,#REF!,'[1]Base Datos'!$D:$D,#REF!)</f>
        <v>0</v>
      </c>
      <c r="Z398" s="34">
        <f>SUMIFS('[1]Base Datos'!$N:$N,'[1]Base Datos'!$A:$A,#REF!,'[1]Base Datos'!$D:$D,#REF!)</f>
        <v>0</v>
      </c>
      <c r="AA398" s="34">
        <f>SUMIFS('[1]Base Datos'!$N:$N,'[1]Base Datos'!$A:$A,#REF!,'[1]Base Datos'!$D:$D,#REF!)</f>
        <v>0</v>
      </c>
      <c r="AB398" s="34">
        <f>SUMIFS('[1]Base Datos'!$N:$N,'[1]Base Datos'!$A:$A,#REF!,'[1]Base Datos'!$D:$D,#REF!)</f>
        <v>0</v>
      </c>
      <c r="AC398" s="35">
        <f>SUMIFS('[1]Base Datos'!$N:$N,'[1]Base Datos'!$A:$A,#REF!,'[1]Base Datos'!$D:$D,#REF!)</f>
        <v>0</v>
      </c>
      <c r="AD398" s="35">
        <f>SUMIFS('[1]Base Datos'!$N:$N,'[1]Base Datos'!$A:$A,#REF!,'[1]Base Datos'!$D:$D,#REF!)</f>
        <v>0</v>
      </c>
      <c r="AE398" s="34">
        <f>SUMIFS('[1]Base Datos'!$N:$N,'[1]Base Datos'!$A:$A,#REF!,'[1]Base Datos'!$D:$D,#REF!)</f>
        <v>0</v>
      </c>
      <c r="AF398" s="34">
        <f>SUMIFS('[1]Base Datos'!$N:$N,'[1]Base Datos'!$A:$A,#REF!,'[1]Base Datos'!$D:$D,#REF!)</f>
        <v>0</v>
      </c>
      <c r="AG398" s="62">
        <f>SUMIFS('[1]Base Datos'!$N:$N,'[1]Base Datos'!$A:$A,#REF!,'[1]Base Datos'!$D:$D,#REF!)</f>
        <v>0</v>
      </c>
      <c r="AH398" s="35">
        <f>SUMIFS('[1]Base Datos'!$N:$N,'[1]Base Datos'!$A:$A,#REF!,'[1]Base Datos'!$D:$D,#REF!)</f>
        <v>0</v>
      </c>
      <c r="AI398" s="67"/>
    </row>
    <row r="399" spans="1:35" hidden="1">
      <c r="A399" s="14" t="s">
        <v>15</v>
      </c>
      <c r="B399" s="12">
        <f t="shared" si="34"/>
        <v>0</v>
      </c>
      <c r="C399" s="13">
        <v>15038.20427080248</v>
      </c>
      <c r="D399" s="13">
        <f t="shared" si="35"/>
        <v>0</v>
      </c>
      <c r="E399" s="34">
        <f>SUMIFS('[1]Base Datos'!$O:$O,'[1]Base Datos'!$A:$A,#REF!,'[1]Base Datos'!$D:$D,#REF!)</f>
        <v>0</v>
      </c>
      <c r="F399" s="34">
        <f>SUMIFS('[1]Base Datos'!$O:$O,'[1]Base Datos'!$A:$A,#REF!,'[1]Base Datos'!$D:$D,#REF!)</f>
        <v>0</v>
      </c>
      <c r="G399" s="34">
        <f>SUMIFS('[1]Base Datos'!$O:$O,'[1]Base Datos'!$A:$A,#REF!,'[1]Base Datos'!$D:$D,#REF!)</f>
        <v>0</v>
      </c>
      <c r="H399" s="35">
        <f>SUMIFS('[1]Base Datos'!$O:$O,'[1]Base Datos'!$A:$A,#REF!,'[1]Base Datos'!$D:$D,#REF!)</f>
        <v>0</v>
      </c>
      <c r="I399" s="35">
        <f>SUMIFS('[1]Base Datos'!$O:$O,'[1]Base Datos'!$A:$A,#REF!,'[1]Base Datos'!$D:$D,#REF!)</f>
        <v>0</v>
      </c>
      <c r="J399" s="34">
        <f>SUMIFS('[1]Base Datos'!$O:$O,'[1]Base Datos'!$A:$A,#REF!,'[1]Base Datos'!$D:$D,#REF!)</f>
        <v>0</v>
      </c>
      <c r="K399" s="34">
        <f>SUMIFS('[1]Base Datos'!$O:$O,'[1]Base Datos'!$A:$A,#REF!,'[1]Base Datos'!$D:$D,#REF!)</f>
        <v>0</v>
      </c>
      <c r="L399" s="34">
        <f>SUMIFS('[1]Base Datos'!$O:$O,'[1]Base Datos'!$A:$A,#REF!,'[1]Base Datos'!$D:$D,#REF!)</f>
        <v>0</v>
      </c>
      <c r="M399" s="34">
        <f>SUMIFS('[1]Base Datos'!$O:$O,'[1]Base Datos'!$A:$A,#REF!,'[1]Base Datos'!$D:$D,#REF!)</f>
        <v>0</v>
      </c>
      <c r="N399" s="35">
        <f>SUMIFS('[1]Base Datos'!$O:$O,'[1]Base Datos'!$A:$A,#REF!,'[1]Base Datos'!$D:$D,#REF!)</f>
        <v>0</v>
      </c>
      <c r="O399" s="35">
        <f>SUMIFS('[1]Base Datos'!$O:$O,'[1]Base Datos'!$A:$A,#REF!,'[1]Base Datos'!$D:$D,#REF!)</f>
        <v>0</v>
      </c>
      <c r="P399" s="35">
        <f>SUMIFS('[1]Base Datos'!$O:$O,'[1]Base Datos'!$A:$A,#REF!,'[1]Base Datos'!$D:$D,#REF!)</f>
        <v>0</v>
      </c>
      <c r="Q399" s="34">
        <f>SUMIFS('[1]Base Datos'!$O:$O,'[1]Base Datos'!$A:$A,#REF!,'[1]Base Datos'!$D:$D,#REF!)</f>
        <v>0</v>
      </c>
      <c r="R399" s="34">
        <f>SUMIFS('[1]Base Datos'!$O:$O,'[1]Base Datos'!$A:$A,#REF!,'[1]Base Datos'!$D:$D,#REF!)</f>
        <v>0</v>
      </c>
      <c r="S399" s="34">
        <f>SUMIFS('[1]Base Datos'!$O:$O,'[1]Base Datos'!$A:$A,#REF!,'[1]Base Datos'!$D:$D,#REF!)</f>
        <v>0</v>
      </c>
      <c r="T399" s="34">
        <f>SUMIFS('[1]Base Datos'!$O:$O,'[1]Base Datos'!$A:$A,#REF!,'[1]Base Datos'!$D:$D,#REF!)</f>
        <v>0</v>
      </c>
      <c r="U399" s="34">
        <f>SUMIFS('[1]Base Datos'!$O:$O,'[1]Base Datos'!$A:$A,#REF!,'[1]Base Datos'!$D:$D,#REF!)</f>
        <v>0</v>
      </c>
      <c r="V399" s="35">
        <f>SUMIFS('[1]Base Datos'!$O:$O,'[1]Base Datos'!$A:$A,#REF!,'[1]Base Datos'!$D:$D,#REF!)</f>
        <v>0</v>
      </c>
      <c r="W399" s="35">
        <f>SUMIFS('[1]Base Datos'!$O:$O,'[1]Base Datos'!$A:$A,#REF!,'[1]Base Datos'!$D:$D,#REF!)</f>
        <v>0</v>
      </c>
      <c r="X399" s="34">
        <f>SUMIFS('[1]Base Datos'!$O:$O,'[1]Base Datos'!$A:$A,#REF!,'[1]Base Datos'!$D:$D,#REF!)</f>
        <v>0</v>
      </c>
      <c r="Y399" s="34">
        <f>SUMIFS('[1]Base Datos'!$O:$O,'[1]Base Datos'!$A:$A,#REF!,'[1]Base Datos'!$D:$D,#REF!)</f>
        <v>0</v>
      </c>
      <c r="Z399" s="34">
        <f>SUMIFS('[1]Base Datos'!$O:$O,'[1]Base Datos'!$A:$A,#REF!,'[1]Base Datos'!$D:$D,#REF!)</f>
        <v>0</v>
      </c>
      <c r="AA399" s="34">
        <f>SUMIFS('[1]Base Datos'!$O:$O,'[1]Base Datos'!$A:$A,#REF!,'[1]Base Datos'!$D:$D,#REF!)</f>
        <v>0</v>
      </c>
      <c r="AB399" s="34">
        <f>SUMIFS('[1]Base Datos'!$O:$O,'[1]Base Datos'!$A:$A,#REF!,'[1]Base Datos'!$D:$D,#REF!)</f>
        <v>0</v>
      </c>
      <c r="AC399" s="35">
        <f>SUMIFS('[1]Base Datos'!$O:$O,'[1]Base Datos'!$A:$A,#REF!,'[1]Base Datos'!$D:$D,#REF!)</f>
        <v>0</v>
      </c>
      <c r="AD399" s="35">
        <f>SUMIFS('[1]Base Datos'!$O:$O,'[1]Base Datos'!$A:$A,#REF!,'[1]Base Datos'!$D:$D,#REF!)</f>
        <v>0</v>
      </c>
      <c r="AE399" s="34">
        <f>SUMIFS('[1]Base Datos'!$O:$O,'[1]Base Datos'!$A:$A,#REF!,'[1]Base Datos'!$D:$D,#REF!)</f>
        <v>0</v>
      </c>
      <c r="AF399" s="34">
        <f>SUMIFS('[1]Base Datos'!$O:$O,'[1]Base Datos'!$A:$A,#REF!,'[1]Base Datos'!$D:$D,#REF!)</f>
        <v>0</v>
      </c>
      <c r="AG399" s="62">
        <f>SUMIFS('[1]Base Datos'!$O:$O,'[1]Base Datos'!$A:$A,#REF!,'[1]Base Datos'!$D:$D,#REF!)</f>
        <v>0</v>
      </c>
      <c r="AH399" s="35">
        <f>SUMIFS('[1]Base Datos'!$O:$O,'[1]Base Datos'!$A:$A,#REF!,'[1]Base Datos'!$D:$D,#REF!)</f>
        <v>0</v>
      </c>
      <c r="AI399" s="67"/>
    </row>
    <row r="400" spans="1:35" hidden="1">
      <c r="A400" s="14" t="s">
        <v>16</v>
      </c>
      <c r="B400" s="12">
        <f t="shared" si="34"/>
        <v>0</v>
      </c>
      <c r="C400" s="13">
        <v>18797.755338503095</v>
      </c>
      <c r="D400" s="13">
        <f t="shared" si="35"/>
        <v>0</v>
      </c>
      <c r="E400" s="34">
        <f>SUMIFS('[1]Base Datos'!$P:$P,'[1]Base Datos'!$A:$A,#REF!,'[1]Base Datos'!$D:$D,#REF!)</f>
        <v>0</v>
      </c>
      <c r="F400" s="34">
        <f>SUMIFS('[1]Base Datos'!$P:$P,'[1]Base Datos'!$A:$A,#REF!,'[1]Base Datos'!$D:$D,#REF!)</f>
        <v>0</v>
      </c>
      <c r="G400" s="34">
        <f>SUMIFS('[1]Base Datos'!$P:$P,'[1]Base Datos'!$A:$A,#REF!,'[1]Base Datos'!$D:$D,#REF!)</f>
        <v>0</v>
      </c>
      <c r="H400" s="35">
        <f>SUMIFS('[1]Base Datos'!$P:$P,'[1]Base Datos'!$A:$A,#REF!,'[1]Base Datos'!$D:$D,#REF!)</f>
        <v>0</v>
      </c>
      <c r="I400" s="35">
        <f>SUMIFS('[1]Base Datos'!$P:$P,'[1]Base Datos'!$A:$A,#REF!,'[1]Base Datos'!$D:$D,#REF!)</f>
        <v>0</v>
      </c>
      <c r="J400" s="34">
        <f>SUMIFS('[1]Base Datos'!$P:$P,'[1]Base Datos'!$A:$A,#REF!,'[1]Base Datos'!$D:$D,#REF!)</f>
        <v>0</v>
      </c>
      <c r="K400" s="34">
        <f>SUMIFS('[1]Base Datos'!$P:$P,'[1]Base Datos'!$A:$A,#REF!,'[1]Base Datos'!$D:$D,#REF!)</f>
        <v>0</v>
      </c>
      <c r="L400" s="34">
        <f>SUMIFS('[1]Base Datos'!$P:$P,'[1]Base Datos'!$A:$A,#REF!,'[1]Base Datos'!$D:$D,#REF!)</f>
        <v>0</v>
      </c>
      <c r="M400" s="34">
        <f>SUMIFS('[1]Base Datos'!$P:$P,'[1]Base Datos'!$A:$A,#REF!,'[1]Base Datos'!$D:$D,#REF!)</f>
        <v>0</v>
      </c>
      <c r="N400" s="35">
        <f>SUMIFS('[1]Base Datos'!$P:$P,'[1]Base Datos'!$A:$A,#REF!,'[1]Base Datos'!$D:$D,#REF!)</f>
        <v>0</v>
      </c>
      <c r="O400" s="35">
        <f>SUMIFS('[1]Base Datos'!$P:$P,'[1]Base Datos'!$A:$A,#REF!,'[1]Base Datos'!$D:$D,#REF!)</f>
        <v>0</v>
      </c>
      <c r="P400" s="35">
        <f>SUMIFS('[1]Base Datos'!$P:$P,'[1]Base Datos'!$A:$A,#REF!,'[1]Base Datos'!$D:$D,#REF!)</f>
        <v>0</v>
      </c>
      <c r="Q400" s="34">
        <f>SUMIFS('[1]Base Datos'!$P:$P,'[1]Base Datos'!$A:$A,#REF!,'[1]Base Datos'!$D:$D,#REF!)</f>
        <v>0</v>
      </c>
      <c r="R400" s="34">
        <f>SUMIFS('[1]Base Datos'!$P:$P,'[1]Base Datos'!$A:$A,#REF!,'[1]Base Datos'!$D:$D,#REF!)</f>
        <v>0</v>
      </c>
      <c r="S400" s="34">
        <f>SUMIFS('[1]Base Datos'!$P:$P,'[1]Base Datos'!$A:$A,#REF!,'[1]Base Datos'!$D:$D,#REF!)</f>
        <v>0</v>
      </c>
      <c r="T400" s="34">
        <f>SUMIFS('[1]Base Datos'!$P:$P,'[1]Base Datos'!$A:$A,#REF!,'[1]Base Datos'!$D:$D,#REF!)</f>
        <v>0</v>
      </c>
      <c r="U400" s="34">
        <f>SUMIFS('[1]Base Datos'!$P:$P,'[1]Base Datos'!$A:$A,#REF!,'[1]Base Datos'!$D:$D,#REF!)</f>
        <v>0</v>
      </c>
      <c r="V400" s="35">
        <f>SUMIFS('[1]Base Datos'!$P:$P,'[1]Base Datos'!$A:$A,#REF!,'[1]Base Datos'!$D:$D,#REF!)</f>
        <v>0</v>
      </c>
      <c r="W400" s="35">
        <f>SUMIFS('[1]Base Datos'!$P:$P,'[1]Base Datos'!$A:$A,#REF!,'[1]Base Datos'!$D:$D,#REF!)</f>
        <v>0</v>
      </c>
      <c r="X400" s="34">
        <f>SUMIFS('[1]Base Datos'!$P:$P,'[1]Base Datos'!$A:$A,#REF!,'[1]Base Datos'!$D:$D,#REF!)</f>
        <v>0</v>
      </c>
      <c r="Y400" s="34">
        <f>SUMIFS('[1]Base Datos'!$P:$P,'[1]Base Datos'!$A:$A,#REF!,'[1]Base Datos'!$D:$D,#REF!)</f>
        <v>0</v>
      </c>
      <c r="Z400" s="34">
        <f>SUMIFS('[1]Base Datos'!$P:$P,'[1]Base Datos'!$A:$A,#REF!,'[1]Base Datos'!$D:$D,#REF!)</f>
        <v>0</v>
      </c>
      <c r="AA400" s="34">
        <f>SUMIFS('[1]Base Datos'!$P:$P,'[1]Base Datos'!$A:$A,#REF!,'[1]Base Datos'!$D:$D,#REF!)</f>
        <v>0</v>
      </c>
      <c r="AB400" s="34">
        <f>SUMIFS('[1]Base Datos'!$P:$P,'[1]Base Datos'!$A:$A,#REF!,'[1]Base Datos'!$D:$D,#REF!)</f>
        <v>0</v>
      </c>
      <c r="AC400" s="35">
        <f>SUMIFS('[1]Base Datos'!$P:$P,'[1]Base Datos'!$A:$A,#REF!,'[1]Base Datos'!$D:$D,#REF!)</f>
        <v>0</v>
      </c>
      <c r="AD400" s="35">
        <f>SUMIFS('[1]Base Datos'!$P:$P,'[1]Base Datos'!$A:$A,#REF!,'[1]Base Datos'!$D:$D,#REF!)</f>
        <v>0</v>
      </c>
      <c r="AE400" s="34">
        <f>SUMIFS('[1]Base Datos'!$P:$P,'[1]Base Datos'!$A:$A,#REF!,'[1]Base Datos'!$D:$D,#REF!)</f>
        <v>0</v>
      </c>
      <c r="AF400" s="34">
        <f>SUMIFS('[1]Base Datos'!$P:$P,'[1]Base Datos'!$A:$A,#REF!,'[1]Base Datos'!$D:$D,#REF!)</f>
        <v>0</v>
      </c>
      <c r="AG400" s="62">
        <f>SUMIFS('[1]Base Datos'!$P:$P,'[1]Base Datos'!$A:$A,#REF!,'[1]Base Datos'!$D:$D,#REF!)</f>
        <v>0</v>
      </c>
      <c r="AH400" s="35">
        <f>SUMIFS('[1]Base Datos'!$P:$P,'[1]Base Datos'!$A:$A,#REF!,'[1]Base Datos'!$D:$D,#REF!)</f>
        <v>0</v>
      </c>
      <c r="AI400" s="67"/>
    </row>
    <row r="401" spans="1:35" hidden="1">
      <c r="A401" s="14" t="s">
        <v>17</v>
      </c>
      <c r="B401" s="12">
        <f t="shared" si="34"/>
        <v>0</v>
      </c>
      <c r="C401" s="13">
        <v>4699.7319084539404</v>
      </c>
      <c r="D401" s="13">
        <f t="shared" si="35"/>
        <v>0</v>
      </c>
      <c r="E401" s="34">
        <f>SUMIFS('[1]Base Datos'!$Q:$Q,'[1]Base Datos'!$A:$A,#REF!,'[1]Base Datos'!$D:$D,#REF!)</f>
        <v>0</v>
      </c>
      <c r="F401" s="34">
        <f>SUMIFS('[1]Base Datos'!$Q:$Q,'[1]Base Datos'!$A:$A,#REF!,'[1]Base Datos'!$D:$D,#REF!)</f>
        <v>0</v>
      </c>
      <c r="G401" s="34">
        <f>SUMIFS('[1]Base Datos'!$Q:$Q,'[1]Base Datos'!$A:$A,#REF!,'[1]Base Datos'!$D:$D,#REF!)</f>
        <v>0</v>
      </c>
      <c r="H401" s="35">
        <f>SUMIFS('[1]Base Datos'!$Q:$Q,'[1]Base Datos'!$A:$A,#REF!,'[1]Base Datos'!$D:$D,#REF!)</f>
        <v>0</v>
      </c>
      <c r="I401" s="35">
        <f>SUMIFS('[1]Base Datos'!$Q:$Q,'[1]Base Datos'!$A:$A,#REF!,'[1]Base Datos'!$D:$D,#REF!)</f>
        <v>0</v>
      </c>
      <c r="J401" s="34">
        <f>SUMIFS('[1]Base Datos'!$Q:$Q,'[1]Base Datos'!$A:$A,#REF!,'[1]Base Datos'!$D:$D,#REF!)</f>
        <v>0</v>
      </c>
      <c r="K401" s="34">
        <f>SUMIFS('[1]Base Datos'!$Q:$Q,'[1]Base Datos'!$A:$A,#REF!,'[1]Base Datos'!$D:$D,#REF!)</f>
        <v>0</v>
      </c>
      <c r="L401" s="34">
        <f>SUMIFS('[1]Base Datos'!$Q:$Q,'[1]Base Datos'!$A:$A,#REF!,'[1]Base Datos'!$D:$D,#REF!)</f>
        <v>0</v>
      </c>
      <c r="M401" s="34">
        <f>SUMIFS('[1]Base Datos'!$Q:$Q,'[1]Base Datos'!$A:$A,#REF!,'[1]Base Datos'!$D:$D,#REF!)</f>
        <v>0</v>
      </c>
      <c r="N401" s="35">
        <f>SUMIFS('[1]Base Datos'!$Q:$Q,'[1]Base Datos'!$A:$A,#REF!,'[1]Base Datos'!$D:$D,#REF!)</f>
        <v>0</v>
      </c>
      <c r="O401" s="35">
        <f>SUMIFS('[1]Base Datos'!$Q:$Q,'[1]Base Datos'!$A:$A,#REF!,'[1]Base Datos'!$D:$D,#REF!)</f>
        <v>0</v>
      </c>
      <c r="P401" s="35">
        <f>SUMIFS('[1]Base Datos'!$Q:$Q,'[1]Base Datos'!$A:$A,#REF!,'[1]Base Datos'!$D:$D,#REF!)</f>
        <v>0</v>
      </c>
      <c r="Q401" s="34">
        <f>SUMIFS('[1]Base Datos'!$Q:$Q,'[1]Base Datos'!$A:$A,#REF!,'[1]Base Datos'!$D:$D,#REF!)</f>
        <v>0</v>
      </c>
      <c r="R401" s="34">
        <f>SUMIFS('[1]Base Datos'!$Q:$Q,'[1]Base Datos'!$A:$A,#REF!,'[1]Base Datos'!$D:$D,#REF!)</f>
        <v>0</v>
      </c>
      <c r="S401" s="34">
        <f>SUMIFS('[1]Base Datos'!$Q:$Q,'[1]Base Datos'!$A:$A,#REF!,'[1]Base Datos'!$D:$D,#REF!)</f>
        <v>0</v>
      </c>
      <c r="T401" s="34">
        <f>SUMIFS('[1]Base Datos'!$Q:$Q,'[1]Base Datos'!$A:$A,#REF!,'[1]Base Datos'!$D:$D,#REF!)</f>
        <v>0</v>
      </c>
      <c r="U401" s="34">
        <f>SUMIFS('[1]Base Datos'!$Q:$Q,'[1]Base Datos'!$A:$A,#REF!,'[1]Base Datos'!$D:$D,#REF!)</f>
        <v>0</v>
      </c>
      <c r="V401" s="35">
        <f>SUMIFS('[1]Base Datos'!$Q:$Q,'[1]Base Datos'!$A:$A,#REF!,'[1]Base Datos'!$D:$D,#REF!)</f>
        <v>0</v>
      </c>
      <c r="W401" s="35">
        <f>SUMIFS('[1]Base Datos'!$Q:$Q,'[1]Base Datos'!$A:$A,#REF!,'[1]Base Datos'!$D:$D,#REF!)</f>
        <v>0</v>
      </c>
      <c r="X401" s="34">
        <f>SUMIFS('[1]Base Datos'!$Q:$Q,'[1]Base Datos'!$A:$A,#REF!,'[1]Base Datos'!$D:$D,#REF!)</f>
        <v>0</v>
      </c>
      <c r="Y401" s="34">
        <f>SUMIFS('[1]Base Datos'!$Q:$Q,'[1]Base Datos'!$A:$A,#REF!,'[1]Base Datos'!$D:$D,#REF!)</f>
        <v>0</v>
      </c>
      <c r="Z401" s="34">
        <f>SUMIFS('[1]Base Datos'!$Q:$Q,'[1]Base Datos'!$A:$A,#REF!,'[1]Base Datos'!$D:$D,#REF!)</f>
        <v>0</v>
      </c>
      <c r="AA401" s="34">
        <f>SUMIFS('[1]Base Datos'!$Q:$Q,'[1]Base Datos'!$A:$A,#REF!,'[1]Base Datos'!$D:$D,#REF!)</f>
        <v>0</v>
      </c>
      <c r="AB401" s="34">
        <f>SUMIFS('[1]Base Datos'!$Q:$Q,'[1]Base Datos'!$A:$A,#REF!,'[1]Base Datos'!$D:$D,#REF!)</f>
        <v>0</v>
      </c>
      <c r="AC401" s="35">
        <f>SUMIFS('[1]Base Datos'!$Q:$Q,'[1]Base Datos'!$A:$A,#REF!,'[1]Base Datos'!$D:$D,#REF!)</f>
        <v>0</v>
      </c>
      <c r="AD401" s="35">
        <f>SUMIFS('[1]Base Datos'!$Q:$Q,'[1]Base Datos'!$A:$A,#REF!,'[1]Base Datos'!$D:$D,#REF!)</f>
        <v>0</v>
      </c>
      <c r="AE401" s="34">
        <f>SUMIFS('[1]Base Datos'!$Q:$Q,'[1]Base Datos'!$A:$A,#REF!,'[1]Base Datos'!$D:$D,#REF!)</f>
        <v>0</v>
      </c>
      <c r="AF401" s="34">
        <f>SUMIFS('[1]Base Datos'!$Q:$Q,'[1]Base Datos'!$A:$A,#REF!,'[1]Base Datos'!$D:$D,#REF!)</f>
        <v>0</v>
      </c>
      <c r="AG401" s="62">
        <f>SUMIFS('[1]Base Datos'!$Q:$Q,'[1]Base Datos'!$A:$A,#REF!,'[1]Base Datos'!$D:$D,#REF!)</f>
        <v>0</v>
      </c>
      <c r="AH401" s="35">
        <f>SUMIFS('[1]Base Datos'!$Q:$Q,'[1]Base Datos'!$A:$A,#REF!,'[1]Base Datos'!$D:$D,#REF!)</f>
        <v>0</v>
      </c>
      <c r="AI401" s="67"/>
    </row>
    <row r="402" spans="1:35" hidden="1">
      <c r="A402" s="14" t="s">
        <v>18</v>
      </c>
      <c r="B402" s="12">
        <f t="shared" si="34"/>
        <v>0</v>
      </c>
      <c r="C402" s="13">
        <v>7519.10213540124</v>
      </c>
      <c r="D402" s="13">
        <f t="shared" si="35"/>
        <v>0</v>
      </c>
      <c r="E402" s="34">
        <f>SUMIFS('[1]Base Datos'!$R:$R,'[1]Base Datos'!$A:$A,#REF!,'[1]Base Datos'!$D:$D,#REF!)</f>
        <v>0</v>
      </c>
      <c r="F402" s="34">
        <f>SUMIFS('[1]Base Datos'!$R:$R,'[1]Base Datos'!$A:$A,#REF!,'[1]Base Datos'!$D:$D,#REF!)</f>
        <v>0</v>
      </c>
      <c r="G402" s="34">
        <f>SUMIFS('[1]Base Datos'!$R:$R,'[1]Base Datos'!$A:$A,#REF!,'[1]Base Datos'!$D:$D,#REF!)</f>
        <v>0</v>
      </c>
      <c r="H402" s="35">
        <f>SUMIFS('[1]Base Datos'!$R:$R,'[1]Base Datos'!$A:$A,#REF!,'[1]Base Datos'!$D:$D,#REF!)</f>
        <v>0</v>
      </c>
      <c r="I402" s="35">
        <f>SUMIFS('[1]Base Datos'!$R:$R,'[1]Base Datos'!$A:$A,#REF!,'[1]Base Datos'!$D:$D,#REF!)</f>
        <v>0</v>
      </c>
      <c r="J402" s="34">
        <f>SUMIFS('[1]Base Datos'!$R:$R,'[1]Base Datos'!$A:$A,#REF!,'[1]Base Datos'!$D:$D,#REF!)</f>
        <v>0</v>
      </c>
      <c r="K402" s="34">
        <f>SUMIFS('[1]Base Datos'!$R:$R,'[1]Base Datos'!$A:$A,#REF!,'[1]Base Datos'!$D:$D,#REF!)</f>
        <v>0</v>
      </c>
      <c r="L402" s="34">
        <f>SUMIFS('[1]Base Datos'!$R:$R,'[1]Base Datos'!$A:$A,#REF!,'[1]Base Datos'!$D:$D,#REF!)</f>
        <v>0</v>
      </c>
      <c r="M402" s="34">
        <f>SUMIFS('[1]Base Datos'!$R:$R,'[1]Base Datos'!$A:$A,#REF!,'[1]Base Datos'!$D:$D,#REF!)</f>
        <v>0</v>
      </c>
      <c r="N402" s="35">
        <f>SUMIFS('[1]Base Datos'!$R:$R,'[1]Base Datos'!$A:$A,#REF!,'[1]Base Datos'!$D:$D,#REF!)</f>
        <v>0</v>
      </c>
      <c r="O402" s="35">
        <f>SUMIFS('[1]Base Datos'!$R:$R,'[1]Base Datos'!$A:$A,#REF!,'[1]Base Datos'!$D:$D,#REF!)</f>
        <v>0</v>
      </c>
      <c r="P402" s="35">
        <f>SUMIFS('[1]Base Datos'!$R:$R,'[1]Base Datos'!$A:$A,#REF!,'[1]Base Datos'!$D:$D,#REF!)</f>
        <v>0</v>
      </c>
      <c r="Q402" s="34">
        <f>SUMIFS('[1]Base Datos'!$R:$R,'[1]Base Datos'!$A:$A,#REF!,'[1]Base Datos'!$D:$D,#REF!)</f>
        <v>0</v>
      </c>
      <c r="R402" s="34">
        <f>SUMIFS('[1]Base Datos'!$R:$R,'[1]Base Datos'!$A:$A,#REF!,'[1]Base Datos'!$D:$D,#REF!)</f>
        <v>0</v>
      </c>
      <c r="S402" s="34">
        <f>SUMIFS('[1]Base Datos'!$R:$R,'[1]Base Datos'!$A:$A,#REF!,'[1]Base Datos'!$D:$D,#REF!)</f>
        <v>0</v>
      </c>
      <c r="T402" s="34">
        <f>SUMIFS('[1]Base Datos'!$R:$R,'[1]Base Datos'!$A:$A,#REF!,'[1]Base Datos'!$D:$D,#REF!)</f>
        <v>0</v>
      </c>
      <c r="U402" s="34">
        <f>SUMIFS('[1]Base Datos'!$R:$R,'[1]Base Datos'!$A:$A,#REF!,'[1]Base Datos'!$D:$D,#REF!)</f>
        <v>0</v>
      </c>
      <c r="V402" s="35">
        <f>SUMIFS('[1]Base Datos'!$R:$R,'[1]Base Datos'!$A:$A,#REF!,'[1]Base Datos'!$D:$D,#REF!)</f>
        <v>0</v>
      </c>
      <c r="W402" s="35">
        <f>SUMIFS('[1]Base Datos'!$R:$R,'[1]Base Datos'!$A:$A,#REF!,'[1]Base Datos'!$D:$D,#REF!)</f>
        <v>0</v>
      </c>
      <c r="X402" s="34">
        <f>SUMIFS('[1]Base Datos'!$R:$R,'[1]Base Datos'!$A:$A,#REF!,'[1]Base Datos'!$D:$D,#REF!)</f>
        <v>0</v>
      </c>
      <c r="Y402" s="34">
        <f>SUMIFS('[1]Base Datos'!$R:$R,'[1]Base Datos'!$A:$A,#REF!,'[1]Base Datos'!$D:$D,#REF!)</f>
        <v>0</v>
      </c>
      <c r="Z402" s="34">
        <f>SUMIFS('[1]Base Datos'!$R:$R,'[1]Base Datos'!$A:$A,#REF!,'[1]Base Datos'!$D:$D,#REF!)</f>
        <v>0</v>
      </c>
      <c r="AA402" s="34">
        <f>SUMIFS('[1]Base Datos'!$R:$R,'[1]Base Datos'!$A:$A,#REF!,'[1]Base Datos'!$D:$D,#REF!)</f>
        <v>0</v>
      </c>
      <c r="AB402" s="34">
        <f>SUMIFS('[1]Base Datos'!$R:$R,'[1]Base Datos'!$A:$A,#REF!,'[1]Base Datos'!$D:$D,#REF!)</f>
        <v>0</v>
      </c>
      <c r="AC402" s="35">
        <f>SUMIFS('[1]Base Datos'!$R:$R,'[1]Base Datos'!$A:$A,#REF!,'[1]Base Datos'!$D:$D,#REF!)</f>
        <v>0</v>
      </c>
      <c r="AD402" s="35">
        <f>SUMIFS('[1]Base Datos'!$R:$R,'[1]Base Datos'!$A:$A,#REF!,'[1]Base Datos'!$D:$D,#REF!)</f>
        <v>0</v>
      </c>
      <c r="AE402" s="34">
        <f>SUMIFS('[1]Base Datos'!$R:$R,'[1]Base Datos'!$A:$A,#REF!,'[1]Base Datos'!$D:$D,#REF!)</f>
        <v>0</v>
      </c>
      <c r="AF402" s="34">
        <f>SUMIFS('[1]Base Datos'!$R:$R,'[1]Base Datos'!$A:$A,#REF!,'[1]Base Datos'!$D:$D,#REF!)</f>
        <v>0</v>
      </c>
      <c r="AG402" s="62">
        <f>SUMIFS('[1]Base Datos'!$R:$R,'[1]Base Datos'!$A:$A,#REF!,'[1]Base Datos'!$D:$D,#REF!)</f>
        <v>0</v>
      </c>
      <c r="AH402" s="35">
        <f>SUMIFS('[1]Base Datos'!$R:$R,'[1]Base Datos'!$A:$A,#REF!,'[1]Base Datos'!$D:$D,#REF!)</f>
        <v>0</v>
      </c>
      <c r="AI402" s="67"/>
    </row>
    <row r="403" spans="1:35" hidden="1">
      <c r="A403" s="14" t="s">
        <v>19</v>
      </c>
      <c r="B403" s="12">
        <f t="shared" si="34"/>
        <v>0</v>
      </c>
      <c r="C403" s="13">
        <v>8459.2829761545599</v>
      </c>
      <c r="D403" s="13">
        <f t="shared" si="35"/>
        <v>0</v>
      </c>
      <c r="E403" s="34">
        <f>SUMIFS('[1]Base Datos'!$S:$S,'[1]Base Datos'!$A:$A,#REF!,'[1]Base Datos'!$D:$D,#REF!)</f>
        <v>0</v>
      </c>
      <c r="F403" s="34">
        <f>SUMIFS('[1]Base Datos'!$S:$S,'[1]Base Datos'!$A:$A,#REF!,'[1]Base Datos'!$D:$D,#REF!)</f>
        <v>0</v>
      </c>
      <c r="G403" s="34">
        <f>SUMIFS('[1]Base Datos'!$S:$S,'[1]Base Datos'!$A:$A,#REF!,'[1]Base Datos'!$D:$D,#REF!)</f>
        <v>0</v>
      </c>
      <c r="H403" s="35">
        <f>SUMIFS('[1]Base Datos'!$S:$S,'[1]Base Datos'!$A:$A,#REF!,'[1]Base Datos'!$D:$D,#REF!)</f>
        <v>0</v>
      </c>
      <c r="I403" s="35">
        <f>SUMIFS('[1]Base Datos'!$S:$S,'[1]Base Datos'!$A:$A,#REF!,'[1]Base Datos'!$D:$D,#REF!)</f>
        <v>0</v>
      </c>
      <c r="J403" s="34">
        <f>SUMIFS('[1]Base Datos'!$S:$S,'[1]Base Datos'!$A:$A,#REF!,'[1]Base Datos'!$D:$D,#REF!)</f>
        <v>0</v>
      </c>
      <c r="K403" s="34">
        <f>SUMIFS('[1]Base Datos'!$S:$S,'[1]Base Datos'!$A:$A,#REF!,'[1]Base Datos'!$D:$D,#REF!)</f>
        <v>0</v>
      </c>
      <c r="L403" s="34">
        <f>SUMIFS('[1]Base Datos'!$S:$S,'[1]Base Datos'!$A:$A,#REF!,'[1]Base Datos'!$D:$D,#REF!)</f>
        <v>0</v>
      </c>
      <c r="M403" s="34">
        <f>SUMIFS('[1]Base Datos'!$S:$S,'[1]Base Datos'!$A:$A,#REF!,'[1]Base Datos'!$D:$D,#REF!)</f>
        <v>0</v>
      </c>
      <c r="N403" s="35">
        <f>SUMIFS('[1]Base Datos'!$S:$S,'[1]Base Datos'!$A:$A,#REF!,'[1]Base Datos'!$D:$D,#REF!)</f>
        <v>0</v>
      </c>
      <c r="O403" s="35">
        <f>SUMIFS('[1]Base Datos'!$S:$S,'[1]Base Datos'!$A:$A,#REF!,'[1]Base Datos'!$D:$D,#REF!)</f>
        <v>0</v>
      </c>
      <c r="P403" s="35">
        <f>SUMIFS('[1]Base Datos'!$S:$S,'[1]Base Datos'!$A:$A,#REF!,'[1]Base Datos'!$D:$D,#REF!)</f>
        <v>0</v>
      </c>
      <c r="Q403" s="34">
        <f>SUMIFS('[1]Base Datos'!$S:$S,'[1]Base Datos'!$A:$A,#REF!,'[1]Base Datos'!$D:$D,#REF!)</f>
        <v>0</v>
      </c>
      <c r="R403" s="34">
        <f>SUMIFS('[1]Base Datos'!$S:$S,'[1]Base Datos'!$A:$A,#REF!,'[1]Base Datos'!$D:$D,#REF!)</f>
        <v>0</v>
      </c>
      <c r="S403" s="34">
        <f>SUMIFS('[1]Base Datos'!$S:$S,'[1]Base Datos'!$A:$A,#REF!,'[1]Base Datos'!$D:$D,#REF!)</f>
        <v>0</v>
      </c>
      <c r="T403" s="34">
        <f>SUMIFS('[1]Base Datos'!$S:$S,'[1]Base Datos'!$A:$A,#REF!,'[1]Base Datos'!$D:$D,#REF!)</f>
        <v>0</v>
      </c>
      <c r="U403" s="34">
        <f>SUMIFS('[1]Base Datos'!$S:$S,'[1]Base Datos'!$A:$A,#REF!,'[1]Base Datos'!$D:$D,#REF!)</f>
        <v>0</v>
      </c>
      <c r="V403" s="35">
        <f>SUMIFS('[1]Base Datos'!$S:$S,'[1]Base Datos'!$A:$A,#REF!,'[1]Base Datos'!$D:$D,#REF!)</f>
        <v>0</v>
      </c>
      <c r="W403" s="35">
        <f>SUMIFS('[1]Base Datos'!$S:$S,'[1]Base Datos'!$A:$A,#REF!,'[1]Base Datos'!$D:$D,#REF!)</f>
        <v>0</v>
      </c>
      <c r="X403" s="34">
        <f>SUMIFS('[1]Base Datos'!$S:$S,'[1]Base Datos'!$A:$A,#REF!,'[1]Base Datos'!$D:$D,#REF!)</f>
        <v>0</v>
      </c>
      <c r="Y403" s="34">
        <f>SUMIFS('[1]Base Datos'!$S:$S,'[1]Base Datos'!$A:$A,#REF!,'[1]Base Datos'!$D:$D,#REF!)</f>
        <v>0</v>
      </c>
      <c r="Z403" s="34">
        <f>SUMIFS('[1]Base Datos'!$S:$S,'[1]Base Datos'!$A:$A,#REF!,'[1]Base Datos'!$D:$D,#REF!)</f>
        <v>0</v>
      </c>
      <c r="AA403" s="34">
        <f>SUMIFS('[1]Base Datos'!$S:$S,'[1]Base Datos'!$A:$A,#REF!,'[1]Base Datos'!$D:$D,#REF!)</f>
        <v>0</v>
      </c>
      <c r="AB403" s="34">
        <f>SUMIFS('[1]Base Datos'!$S:$S,'[1]Base Datos'!$A:$A,#REF!,'[1]Base Datos'!$D:$D,#REF!)</f>
        <v>0</v>
      </c>
      <c r="AC403" s="35">
        <f>SUMIFS('[1]Base Datos'!$S:$S,'[1]Base Datos'!$A:$A,#REF!,'[1]Base Datos'!$D:$D,#REF!)</f>
        <v>0</v>
      </c>
      <c r="AD403" s="35">
        <f>SUMIFS('[1]Base Datos'!$S:$S,'[1]Base Datos'!$A:$A,#REF!,'[1]Base Datos'!$D:$D,#REF!)</f>
        <v>0</v>
      </c>
      <c r="AE403" s="34">
        <f>SUMIFS('[1]Base Datos'!$S:$S,'[1]Base Datos'!$A:$A,#REF!,'[1]Base Datos'!$D:$D,#REF!)</f>
        <v>0</v>
      </c>
      <c r="AF403" s="34">
        <f>SUMIFS('[1]Base Datos'!$S:$S,'[1]Base Datos'!$A:$A,#REF!,'[1]Base Datos'!$D:$D,#REF!)</f>
        <v>0</v>
      </c>
      <c r="AG403" s="62">
        <f>SUMIFS('[1]Base Datos'!$S:$S,'[1]Base Datos'!$A:$A,#REF!,'[1]Base Datos'!$D:$D,#REF!)</f>
        <v>0</v>
      </c>
      <c r="AH403" s="35">
        <f>SUMIFS('[1]Base Datos'!$S:$S,'[1]Base Datos'!$A:$A,#REF!,'[1]Base Datos'!$D:$D,#REF!)</f>
        <v>0</v>
      </c>
      <c r="AI403" s="67"/>
    </row>
    <row r="404" spans="1:35" hidden="1">
      <c r="A404" s="14" t="s">
        <v>20</v>
      </c>
      <c r="B404" s="12">
        <f t="shared" si="34"/>
        <v>0</v>
      </c>
      <c r="C404" s="13">
        <v>17857.574497749778</v>
      </c>
      <c r="D404" s="13">
        <f t="shared" si="35"/>
        <v>0</v>
      </c>
      <c r="E404" s="34">
        <f>SUMIFS('[1]Base Datos'!$AA:$AA,'[1]Base Datos'!$A:$A,#REF!,'[1]Base Datos'!$D:$D,#REF!)</f>
        <v>0</v>
      </c>
      <c r="F404" s="34">
        <f>SUMIFS('[1]Base Datos'!$AA:$AA,'[1]Base Datos'!$A:$A,#REF!,'[1]Base Datos'!$D:$D,#REF!)</f>
        <v>0</v>
      </c>
      <c r="G404" s="34">
        <f>SUMIFS('[1]Base Datos'!$AA:$AA,'[1]Base Datos'!$A:$A,#REF!,'[1]Base Datos'!$D:$D,#REF!)</f>
        <v>0</v>
      </c>
      <c r="H404" s="35">
        <f>SUMIFS('[1]Base Datos'!$AA:$AA,'[1]Base Datos'!$A:$A,#REF!,'[1]Base Datos'!$D:$D,#REF!)</f>
        <v>0</v>
      </c>
      <c r="I404" s="35">
        <f>SUMIFS('[1]Base Datos'!$AA:$AA,'[1]Base Datos'!$A:$A,#REF!,'[1]Base Datos'!$D:$D,#REF!)</f>
        <v>0</v>
      </c>
      <c r="J404" s="34">
        <f>SUMIFS('[1]Base Datos'!$AA:$AA,'[1]Base Datos'!$A:$A,#REF!,'[1]Base Datos'!$D:$D,#REF!)</f>
        <v>0</v>
      </c>
      <c r="K404" s="34">
        <f>SUMIFS('[1]Base Datos'!$AA:$AA,'[1]Base Datos'!$A:$A,#REF!,'[1]Base Datos'!$D:$D,#REF!)</f>
        <v>0</v>
      </c>
      <c r="L404" s="34">
        <f>SUMIFS('[1]Base Datos'!$AA:$AA,'[1]Base Datos'!$A:$A,#REF!,'[1]Base Datos'!$D:$D,#REF!)</f>
        <v>0</v>
      </c>
      <c r="M404" s="34">
        <f>SUMIFS('[1]Base Datos'!$AA:$AA,'[1]Base Datos'!$A:$A,#REF!,'[1]Base Datos'!$D:$D,#REF!)</f>
        <v>0</v>
      </c>
      <c r="N404" s="35">
        <f>SUMIFS('[1]Base Datos'!$AA:$AA,'[1]Base Datos'!$A:$A,#REF!,'[1]Base Datos'!$D:$D,#REF!)</f>
        <v>0</v>
      </c>
      <c r="O404" s="35">
        <f>SUMIFS('[1]Base Datos'!$AA:$AA,'[1]Base Datos'!$A:$A,#REF!,'[1]Base Datos'!$D:$D,#REF!)</f>
        <v>0</v>
      </c>
      <c r="P404" s="35">
        <f>SUMIFS('[1]Base Datos'!$AA:$AA,'[1]Base Datos'!$A:$A,#REF!,'[1]Base Datos'!$D:$D,#REF!)</f>
        <v>0</v>
      </c>
      <c r="Q404" s="34">
        <f>SUMIFS('[1]Base Datos'!$AA:$AA,'[1]Base Datos'!$A:$A,#REF!,'[1]Base Datos'!$D:$D,#REF!)</f>
        <v>0</v>
      </c>
      <c r="R404" s="34">
        <f>SUMIFS('[1]Base Datos'!$AA:$AA,'[1]Base Datos'!$A:$A,#REF!,'[1]Base Datos'!$D:$D,#REF!)</f>
        <v>0</v>
      </c>
      <c r="S404" s="34">
        <f>SUMIFS('[1]Base Datos'!$AA:$AA,'[1]Base Datos'!$A:$A,#REF!,'[1]Base Datos'!$D:$D,#REF!)</f>
        <v>0</v>
      </c>
      <c r="T404" s="34">
        <f>SUMIFS('[1]Base Datos'!$AA:$AA,'[1]Base Datos'!$A:$A,#REF!,'[1]Base Datos'!$D:$D,#REF!)</f>
        <v>0</v>
      </c>
      <c r="U404" s="34">
        <f>SUMIFS('[1]Base Datos'!$AA:$AA,'[1]Base Datos'!$A:$A,#REF!,'[1]Base Datos'!$D:$D,#REF!)</f>
        <v>0</v>
      </c>
      <c r="V404" s="35">
        <f>SUMIFS('[1]Base Datos'!$AA:$AA,'[1]Base Datos'!$A:$A,#REF!,'[1]Base Datos'!$D:$D,#REF!)</f>
        <v>0</v>
      </c>
      <c r="W404" s="35">
        <f>SUMIFS('[1]Base Datos'!$AA:$AA,'[1]Base Datos'!$A:$A,#REF!,'[1]Base Datos'!$D:$D,#REF!)</f>
        <v>0</v>
      </c>
      <c r="X404" s="34">
        <f>SUMIFS('[1]Base Datos'!$AA:$AA,'[1]Base Datos'!$A:$A,#REF!,'[1]Base Datos'!$D:$D,#REF!)</f>
        <v>0</v>
      </c>
      <c r="Y404" s="34">
        <f>SUMIFS('[1]Base Datos'!$AA:$AA,'[1]Base Datos'!$A:$A,#REF!,'[1]Base Datos'!$D:$D,#REF!)</f>
        <v>0</v>
      </c>
      <c r="Z404" s="34">
        <f>SUMIFS('[1]Base Datos'!$AA:$AA,'[1]Base Datos'!$A:$A,#REF!,'[1]Base Datos'!$D:$D,#REF!)</f>
        <v>0</v>
      </c>
      <c r="AA404" s="34">
        <f>SUMIFS('[1]Base Datos'!$AA:$AA,'[1]Base Datos'!$A:$A,#REF!,'[1]Base Datos'!$D:$D,#REF!)</f>
        <v>0</v>
      </c>
      <c r="AB404" s="34">
        <f>SUMIFS('[1]Base Datos'!$AA:$AA,'[1]Base Datos'!$A:$A,#REF!,'[1]Base Datos'!$D:$D,#REF!)</f>
        <v>0</v>
      </c>
      <c r="AC404" s="35">
        <f>SUMIFS('[1]Base Datos'!$AA:$AA,'[1]Base Datos'!$A:$A,#REF!,'[1]Base Datos'!$D:$D,#REF!)</f>
        <v>0</v>
      </c>
      <c r="AD404" s="35">
        <f>SUMIFS('[1]Base Datos'!$AA:$AA,'[1]Base Datos'!$A:$A,#REF!,'[1]Base Datos'!$D:$D,#REF!)</f>
        <v>0</v>
      </c>
      <c r="AE404" s="34">
        <f>SUMIFS('[1]Base Datos'!$AA:$AA,'[1]Base Datos'!$A:$A,#REF!,'[1]Base Datos'!$D:$D,#REF!)</f>
        <v>0</v>
      </c>
      <c r="AF404" s="34">
        <f>SUMIFS('[1]Base Datos'!$AA:$AA,'[1]Base Datos'!$A:$A,#REF!,'[1]Base Datos'!$D:$D,#REF!)</f>
        <v>0</v>
      </c>
      <c r="AG404" s="62">
        <f>SUMIFS('[1]Base Datos'!$AA:$AA,'[1]Base Datos'!$A:$A,#REF!,'[1]Base Datos'!$D:$D,#REF!)</f>
        <v>0</v>
      </c>
      <c r="AH404" s="35">
        <f>SUMIFS('[1]Base Datos'!$AA:$AA,'[1]Base Datos'!$A:$A,#REF!,'[1]Base Datos'!$D:$D,#REF!)</f>
        <v>0</v>
      </c>
      <c r="AI404" s="67"/>
    </row>
    <row r="405" spans="1:35" hidden="1">
      <c r="A405" s="14" t="s">
        <v>21</v>
      </c>
      <c r="B405" s="12">
        <f t="shared" si="34"/>
        <v>0</v>
      </c>
      <c r="C405" s="13">
        <v>21617.125565450398</v>
      </c>
      <c r="D405" s="13">
        <f t="shared" si="35"/>
        <v>0</v>
      </c>
      <c r="E405" s="34">
        <f>SUMIFS('[1]Base Datos'!$AB:$AB,'[1]Base Datos'!$A:$A,#REF!,'[1]Base Datos'!$D:$D,#REF!)</f>
        <v>0</v>
      </c>
      <c r="F405" s="34">
        <f>SUMIFS('[1]Base Datos'!$AB:$AB,'[1]Base Datos'!$A:$A,#REF!,'[1]Base Datos'!$D:$D,#REF!)</f>
        <v>0</v>
      </c>
      <c r="G405" s="34">
        <f>SUMIFS('[1]Base Datos'!$AB:$AB,'[1]Base Datos'!$A:$A,#REF!,'[1]Base Datos'!$D:$D,#REF!)</f>
        <v>0</v>
      </c>
      <c r="H405" s="35">
        <f>SUMIFS('[1]Base Datos'!$AB:$AB,'[1]Base Datos'!$A:$A,#REF!,'[1]Base Datos'!$D:$D,#REF!)</f>
        <v>0</v>
      </c>
      <c r="I405" s="35">
        <f>SUMIFS('[1]Base Datos'!$AB:$AB,'[1]Base Datos'!$A:$A,#REF!,'[1]Base Datos'!$D:$D,#REF!)</f>
        <v>0</v>
      </c>
      <c r="J405" s="34">
        <f>SUMIFS('[1]Base Datos'!$AB:$AB,'[1]Base Datos'!$A:$A,#REF!,'[1]Base Datos'!$D:$D,#REF!)</f>
        <v>0</v>
      </c>
      <c r="K405" s="34">
        <f>SUMIFS('[1]Base Datos'!$AB:$AB,'[1]Base Datos'!$A:$A,#REF!,'[1]Base Datos'!$D:$D,#REF!)</f>
        <v>0</v>
      </c>
      <c r="L405" s="34">
        <f>SUMIFS('[1]Base Datos'!$AB:$AB,'[1]Base Datos'!$A:$A,#REF!,'[1]Base Datos'!$D:$D,#REF!)</f>
        <v>0</v>
      </c>
      <c r="M405" s="34">
        <f>SUMIFS('[1]Base Datos'!$AB:$AB,'[1]Base Datos'!$A:$A,#REF!,'[1]Base Datos'!$D:$D,#REF!)</f>
        <v>0</v>
      </c>
      <c r="N405" s="35">
        <f>SUMIFS('[1]Base Datos'!$AB:$AB,'[1]Base Datos'!$A:$A,#REF!,'[1]Base Datos'!$D:$D,#REF!)</f>
        <v>0</v>
      </c>
      <c r="O405" s="35">
        <f>SUMIFS('[1]Base Datos'!$AB:$AB,'[1]Base Datos'!$A:$A,#REF!,'[1]Base Datos'!$D:$D,#REF!)</f>
        <v>0</v>
      </c>
      <c r="P405" s="35">
        <f>SUMIFS('[1]Base Datos'!$AB:$AB,'[1]Base Datos'!$A:$A,#REF!,'[1]Base Datos'!$D:$D,#REF!)</f>
        <v>0</v>
      </c>
      <c r="Q405" s="34">
        <f>SUMIFS('[1]Base Datos'!$AB:$AB,'[1]Base Datos'!$A:$A,#REF!,'[1]Base Datos'!$D:$D,#REF!)</f>
        <v>0</v>
      </c>
      <c r="R405" s="34">
        <f>SUMIFS('[1]Base Datos'!$AB:$AB,'[1]Base Datos'!$A:$A,#REF!,'[1]Base Datos'!$D:$D,#REF!)</f>
        <v>0</v>
      </c>
      <c r="S405" s="34">
        <f>SUMIFS('[1]Base Datos'!$AB:$AB,'[1]Base Datos'!$A:$A,#REF!,'[1]Base Datos'!$D:$D,#REF!)</f>
        <v>0</v>
      </c>
      <c r="T405" s="34">
        <f>SUMIFS('[1]Base Datos'!$AB:$AB,'[1]Base Datos'!$A:$A,#REF!,'[1]Base Datos'!$D:$D,#REF!)</f>
        <v>0</v>
      </c>
      <c r="U405" s="34">
        <f>SUMIFS('[1]Base Datos'!$AB:$AB,'[1]Base Datos'!$A:$A,#REF!,'[1]Base Datos'!$D:$D,#REF!)</f>
        <v>0</v>
      </c>
      <c r="V405" s="35">
        <f>SUMIFS('[1]Base Datos'!$AB:$AB,'[1]Base Datos'!$A:$A,#REF!,'[1]Base Datos'!$D:$D,#REF!)</f>
        <v>0</v>
      </c>
      <c r="W405" s="35">
        <f>SUMIFS('[1]Base Datos'!$AB:$AB,'[1]Base Datos'!$A:$A,#REF!,'[1]Base Datos'!$D:$D,#REF!)</f>
        <v>0</v>
      </c>
      <c r="X405" s="34">
        <f>SUMIFS('[1]Base Datos'!$AB:$AB,'[1]Base Datos'!$A:$A,#REF!,'[1]Base Datos'!$D:$D,#REF!)</f>
        <v>0</v>
      </c>
      <c r="Y405" s="34">
        <f>SUMIFS('[1]Base Datos'!$AB:$AB,'[1]Base Datos'!$A:$A,#REF!,'[1]Base Datos'!$D:$D,#REF!)</f>
        <v>0</v>
      </c>
      <c r="Z405" s="34">
        <f>SUMIFS('[1]Base Datos'!$AB:$AB,'[1]Base Datos'!$A:$A,#REF!,'[1]Base Datos'!$D:$D,#REF!)</f>
        <v>0</v>
      </c>
      <c r="AA405" s="34">
        <f>SUMIFS('[1]Base Datos'!$AB:$AB,'[1]Base Datos'!$A:$A,#REF!,'[1]Base Datos'!$D:$D,#REF!)</f>
        <v>0</v>
      </c>
      <c r="AB405" s="34">
        <f>SUMIFS('[1]Base Datos'!$AB:$AB,'[1]Base Datos'!$A:$A,#REF!,'[1]Base Datos'!$D:$D,#REF!)</f>
        <v>0</v>
      </c>
      <c r="AC405" s="35">
        <f>SUMIFS('[1]Base Datos'!$AB:$AB,'[1]Base Datos'!$A:$A,#REF!,'[1]Base Datos'!$D:$D,#REF!)</f>
        <v>0</v>
      </c>
      <c r="AD405" s="35">
        <f>SUMIFS('[1]Base Datos'!$AB:$AB,'[1]Base Datos'!$A:$A,#REF!,'[1]Base Datos'!$D:$D,#REF!)</f>
        <v>0</v>
      </c>
      <c r="AE405" s="34">
        <f>SUMIFS('[1]Base Datos'!$AB:$AB,'[1]Base Datos'!$A:$A,#REF!,'[1]Base Datos'!$D:$D,#REF!)</f>
        <v>0</v>
      </c>
      <c r="AF405" s="34">
        <f>SUMIFS('[1]Base Datos'!$AB:$AB,'[1]Base Datos'!$A:$A,#REF!,'[1]Base Datos'!$D:$D,#REF!)</f>
        <v>0</v>
      </c>
      <c r="AG405" s="62">
        <f>SUMIFS('[1]Base Datos'!$AB:$AB,'[1]Base Datos'!$A:$A,#REF!,'[1]Base Datos'!$D:$D,#REF!)</f>
        <v>0</v>
      </c>
      <c r="AH405" s="35">
        <f>SUMIFS('[1]Base Datos'!$AB:$AB,'[1]Base Datos'!$A:$A,#REF!,'[1]Base Datos'!$D:$D,#REF!)</f>
        <v>0</v>
      </c>
      <c r="AI405" s="67"/>
    </row>
    <row r="406" spans="1:35" hidden="1">
      <c r="A406" s="14" t="s">
        <v>22</v>
      </c>
      <c r="B406" s="12">
        <f t="shared" si="34"/>
        <v>0</v>
      </c>
      <c r="C406" s="13">
        <v>413.99999999999994</v>
      </c>
      <c r="D406" s="13">
        <f t="shared" si="35"/>
        <v>0</v>
      </c>
      <c r="E406" s="34">
        <f>SUMIFS('[1]Base Datos'!$U:$U,'[1]Base Datos'!$A:$A,#REF!,'[1]Base Datos'!$D:$D,#REF!)</f>
        <v>0</v>
      </c>
      <c r="F406" s="34">
        <f>SUMIFS('[1]Base Datos'!$U:$U,'[1]Base Datos'!$A:$A,#REF!,'[1]Base Datos'!$D:$D,#REF!)</f>
        <v>0</v>
      </c>
      <c r="G406" s="34">
        <f>SUMIFS('[1]Base Datos'!$U:$U,'[1]Base Datos'!$A:$A,#REF!,'[1]Base Datos'!$D:$D,#REF!)</f>
        <v>0</v>
      </c>
      <c r="H406" s="35">
        <f>SUMIFS('[1]Base Datos'!$U:$U,'[1]Base Datos'!$A:$A,#REF!,'[1]Base Datos'!$D:$D,#REF!)</f>
        <v>0</v>
      </c>
      <c r="I406" s="35">
        <f>SUMIFS('[1]Base Datos'!$U:$U,'[1]Base Datos'!$A:$A,#REF!,'[1]Base Datos'!$D:$D,#REF!)</f>
        <v>0</v>
      </c>
      <c r="J406" s="34">
        <f>SUMIFS('[1]Base Datos'!$U:$U,'[1]Base Datos'!$A:$A,#REF!,'[1]Base Datos'!$D:$D,#REF!)</f>
        <v>0</v>
      </c>
      <c r="K406" s="34">
        <f>SUMIFS('[1]Base Datos'!$U:$U,'[1]Base Datos'!$A:$A,#REF!,'[1]Base Datos'!$D:$D,#REF!)</f>
        <v>0</v>
      </c>
      <c r="L406" s="34">
        <f>SUMIFS('[1]Base Datos'!$U:$U,'[1]Base Datos'!$A:$A,#REF!,'[1]Base Datos'!$D:$D,#REF!)</f>
        <v>0</v>
      </c>
      <c r="M406" s="34">
        <f>SUMIFS('[1]Base Datos'!$U:$U,'[1]Base Datos'!$A:$A,#REF!,'[1]Base Datos'!$D:$D,#REF!)</f>
        <v>0</v>
      </c>
      <c r="N406" s="35">
        <f>SUMIFS('[1]Base Datos'!$U:$U,'[1]Base Datos'!$A:$A,#REF!,'[1]Base Datos'!$D:$D,#REF!)</f>
        <v>0</v>
      </c>
      <c r="O406" s="35">
        <f>SUMIFS('[1]Base Datos'!$U:$U,'[1]Base Datos'!$A:$A,#REF!,'[1]Base Datos'!$D:$D,#REF!)</f>
        <v>0</v>
      </c>
      <c r="P406" s="35">
        <f>SUMIFS('[1]Base Datos'!$U:$U,'[1]Base Datos'!$A:$A,#REF!,'[1]Base Datos'!$D:$D,#REF!)</f>
        <v>0</v>
      </c>
      <c r="Q406" s="34">
        <f>SUMIFS('[1]Base Datos'!$U:$U,'[1]Base Datos'!$A:$A,#REF!,'[1]Base Datos'!$D:$D,#REF!)</f>
        <v>0</v>
      </c>
      <c r="R406" s="34">
        <f>SUMIFS('[1]Base Datos'!$U:$U,'[1]Base Datos'!$A:$A,#REF!,'[1]Base Datos'!$D:$D,#REF!)</f>
        <v>0</v>
      </c>
      <c r="S406" s="34">
        <f>SUMIFS('[1]Base Datos'!$U:$U,'[1]Base Datos'!$A:$A,#REF!,'[1]Base Datos'!$D:$D,#REF!)</f>
        <v>0</v>
      </c>
      <c r="T406" s="34">
        <f>SUMIFS('[1]Base Datos'!$U:$U,'[1]Base Datos'!$A:$A,#REF!,'[1]Base Datos'!$D:$D,#REF!)</f>
        <v>0</v>
      </c>
      <c r="U406" s="34">
        <f>SUMIFS('[1]Base Datos'!$U:$U,'[1]Base Datos'!$A:$A,#REF!,'[1]Base Datos'!$D:$D,#REF!)</f>
        <v>0</v>
      </c>
      <c r="V406" s="35">
        <f>SUMIFS('[1]Base Datos'!$U:$U,'[1]Base Datos'!$A:$A,#REF!,'[1]Base Datos'!$D:$D,#REF!)</f>
        <v>0</v>
      </c>
      <c r="W406" s="35">
        <f>SUMIFS('[1]Base Datos'!$U:$U,'[1]Base Datos'!$A:$A,#REF!,'[1]Base Datos'!$D:$D,#REF!)</f>
        <v>0</v>
      </c>
      <c r="X406" s="34">
        <f>SUMIFS('[1]Base Datos'!$U:$U,'[1]Base Datos'!$A:$A,#REF!,'[1]Base Datos'!$D:$D,#REF!)</f>
        <v>0</v>
      </c>
      <c r="Y406" s="34">
        <f>SUMIFS('[1]Base Datos'!$U:$U,'[1]Base Datos'!$A:$A,#REF!,'[1]Base Datos'!$D:$D,#REF!)</f>
        <v>0</v>
      </c>
      <c r="Z406" s="34">
        <f>SUMIFS('[1]Base Datos'!$U:$U,'[1]Base Datos'!$A:$A,#REF!,'[1]Base Datos'!$D:$D,#REF!)</f>
        <v>0</v>
      </c>
      <c r="AA406" s="34">
        <f>SUMIFS('[1]Base Datos'!$U:$U,'[1]Base Datos'!$A:$A,#REF!,'[1]Base Datos'!$D:$D,#REF!)</f>
        <v>0</v>
      </c>
      <c r="AB406" s="34">
        <f>SUMIFS('[1]Base Datos'!$U:$U,'[1]Base Datos'!$A:$A,#REF!,'[1]Base Datos'!$D:$D,#REF!)</f>
        <v>0</v>
      </c>
      <c r="AC406" s="35">
        <f>SUMIFS('[1]Base Datos'!$U:$U,'[1]Base Datos'!$A:$A,#REF!,'[1]Base Datos'!$D:$D,#REF!)</f>
        <v>0</v>
      </c>
      <c r="AD406" s="35">
        <f>SUMIFS('[1]Base Datos'!$U:$U,'[1]Base Datos'!$A:$A,#REF!,'[1]Base Datos'!$D:$D,#REF!)</f>
        <v>0</v>
      </c>
      <c r="AE406" s="34">
        <f>SUMIFS('[1]Base Datos'!$U:$U,'[1]Base Datos'!$A:$A,#REF!,'[1]Base Datos'!$D:$D,#REF!)</f>
        <v>0</v>
      </c>
      <c r="AF406" s="34">
        <f>SUMIFS('[1]Base Datos'!$U:$U,'[1]Base Datos'!$A:$A,#REF!,'[1]Base Datos'!$D:$D,#REF!)</f>
        <v>0</v>
      </c>
      <c r="AG406" s="62">
        <f>SUMIFS('[1]Base Datos'!$U:$U,'[1]Base Datos'!$A:$A,#REF!,'[1]Base Datos'!$D:$D,#REF!)</f>
        <v>0</v>
      </c>
      <c r="AH406" s="35">
        <f>SUMIFS('[1]Base Datos'!$U:$U,'[1]Base Datos'!$A:$A,#REF!,'[1]Base Datos'!$D:$D,#REF!)</f>
        <v>0</v>
      </c>
      <c r="AI406" s="67"/>
    </row>
    <row r="407" spans="1:35" hidden="1">
      <c r="A407" s="14" t="s">
        <v>23</v>
      </c>
      <c r="B407" s="12">
        <f t="shared" si="34"/>
        <v>0</v>
      </c>
      <c r="C407" s="20">
        <v>564.07499999999993</v>
      </c>
      <c r="D407" s="13">
        <f t="shared" si="35"/>
        <v>0</v>
      </c>
      <c r="E407" s="34">
        <f>SUMIFS('[1]Base Datos'!$V:$V,'[1]Base Datos'!$A:$A,#REF!,'[1]Base Datos'!$D:$D,#REF!)</f>
        <v>0</v>
      </c>
      <c r="F407" s="34">
        <f>SUMIFS('[1]Base Datos'!$V:$V,'[1]Base Datos'!$A:$A,#REF!,'[1]Base Datos'!$D:$D,#REF!)</f>
        <v>0</v>
      </c>
      <c r="G407" s="34">
        <f>SUMIFS('[1]Base Datos'!$V:$V,'[1]Base Datos'!$A:$A,#REF!,'[1]Base Datos'!$D:$D,#REF!)</f>
        <v>0</v>
      </c>
      <c r="H407" s="35">
        <f>SUMIFS('[1]Base Datos'!$V:$V,'[1]Base Datos'!$A:$A,#REF!,'[1]Base Datos'!$D:$D,#REF!)</f>
        <v>0</v>
      </c>
      <c r="I407" s="35">
        <f>SUMIFS('[1]Base Datos'!$V:$V,'[1]Base Datos'!$A:$A,#REF!,'[1]Base Datos'!$D:$D,#REF!)</f>
        <v>0</v>
      </c>
      <c r="J407" s="34">
        <f>SUMIFS('[1]Base Datos'!$V:$V,'[1]Base Datos'!$A:$A,#REF!,'[1]Base Datos'!$D:$D,#REF!)</f>
        <v>0</v>
      </c>
      <c r="K407" s="34">
        <f>SUMIFS('[1]Base Datos'!$V:$V,'[1]Base Datos'!$A:$A,#REF!,'[1]Base Datos'!$D:$D,#REF!)</f>
        <v>0</v>
      </c>
      <c r="L407" s="34">
        <f>SUMIFS('[1]Base Datos'!$V:$V,'[1]Base Datos'!$A:$A,#REF!,'[1]Base Datos'!$D:$D,#REF!)</f>
        <v>0</v>
      </c>
      <c r="M407" s="34">
        <f>SUMIFS('[1]Base Datos'!$V:$V,'[1]Base Datos'!$A:$A,#REF!,'[1]Base Datos'!$D:$D,#REF!)</f>
        <v>0</v>
      </c>
      <c r="N407" s="35">
        <f>SUMIFS('[1]Base Datos'!$V:$V,'[1]Base Datos'!$A:$A,#REF!,'[1]Base Datos'!$D:$D,#REF!)</f>
        <v>0</v>
      </c>
      <c r="O407" s="35">
        <f>SUMIFS('[1]Base Datos'!$V:$V,'[1]Base Datos'!$A:$A,#REF!,'[1]Base Datos'!$D:$D,#REF!)</f>
        <v>0</v>
      </c>
      <c r="P407" s="35">
        <f>SUMIFS('[1]Base Datos'!$V:$V,'[1]Base Datos'!$A:$A,#REF!,'[1]Base Datos'!$D:$D,#REF!)</f>
        <v>0</v>
      </c>
      <c r="Q407" s="34">
        <f>SUMIFS('[1]Base Datos'!$V:$V,'[1]Base Datos'!$A:$A,#REF!,'[1]Base Datos'!$D:$D,#REF!)</f>
        <v>0</v>
      </c>
      <c r="R407" s="34">
        <f>SUMIFS('[1]Base Datos'!$V:$V,'[1]Base Datos'!$A:$A,#REF!,'[1]Base Datos'!$D:$D,#REF!)</f>
        <v>0</v>
      </c>
      <c r="S407" s="34">
        <f>SUMIFS('[1]Base Datos'!$V:$V,'[1]Base Datos'!$A:$A,#REF!,'[1]Base Datos'!$D:$D,#REF!)</f>
        <v>0</v>
      </c>
      <c r="T407" s="34">
        <f>SUMIFS('[1]Base Datos'!$V:$V,'[1]Base Datos'!$A:$A,#REF!,'[1]Base Datos'!$D:$D,#REF!)</f>
        <v>0</v>
      </c>
      <c r="U407" s="34">
        <f>SUMIFS('[1]Base Datos'!$V:$V,'[1]Base Datos'!$A:$A,#REF!,'[1]Base Datos'!$D:$D,#REF!)</f>
        <v>0</v>
      </c>
      <c r="V407" s="35">
        <f>SUMIFS('[1]Base Datos'!$V:$V,'[1]Base Datos'!$A:$A,#REF!,'[1]Base Datos'!$D:$D,#REF!)</f>
        <v>0</v>
      </c>
      <c r="W407" s="35">
        <f>SUMIFS('[1]Base Datos'!$V:$V,'[1]Base Datos'!$A:$A,#REF!,'[1]Base Datos'!$D:$D,#REF!)</f>
        <v>0</v>
      </c>
      <c r="X407" s="34">
        <f>SUMIFS('[1]Base Datos'!$V:$V,'[1]Base Datos'!$A:$A,#REF!,'[1]Base Datos'!$D:$D,#REF!)</f>
        <v>0</v>
      </c>
      <c r="Y407" s="34">
        <f>SUMIFS('[1]Base Datos'!$V:$V,'[1]Base Datos'!$A:$A,#REF!,'[1]Base Datos'!$D:$D,#REF!)</f>
        <v>0</v>
      </c>
      <c r="Z407" s="34">
        <f>SUMIFS('[1]Base Datos'!$V:$V,'[1]Base Datos'!$A:$A,#REF!,'[1]Base Datos'!$D:$D,#REF!)</f>
        <v>0</v>
      </c>
      <c r="AA407" s="34">
        <f>SUMIFS('[1]Base Datos'!$V:$V,'[1]Base Datos'!$A:$A,#REF!,'[1]Base Datos'!$D:$D,#REF!)</f>
        <v>0</v>
      </c>
      <c r="AB407" s="34">
        <f>SUMIFS('[1]Base Datos'!$V:$V,'[1]Base Datos'!$A:$A,#REF!,'[1]Base Datos'!$D:$D,#REF!)</f>
        <v>0</v>
      </c>
      <c r="AC407" s="35">
        <f>SUMIFS('[1]Base Datos'!$V:$V,'[1]Base Datos'!$A:$A,#REF!,'[1]Base Datos'!$D:$D,#REF!)</f>
        <v>0</v>
      </c>
      <c r="AD407" s="35">
        <f>SUMIFS('[1]Base Datos'!$V:$V,'[1]Base Datos'!$A:$A,#REF!,'[1]Base Datos'!$D:$D,#REF!)</f>
        <v>0</v>
      </c>
      <c r="AE407" s="34">
        <f>SUMIFS('[1]Base Datos'!$V:$V,'[1]Base Datos'!$A:$A,#REF!,'[1]Base Datos'!$D:$D,#REF!)</f>
        <v>0</v>
      </c>
      <c r="AF407" s="34">
        <f>SUMIFS('[1]Base Datos'!$V:$V,'[1]Base Datos'!$A:$A,#REF!,'[1]Base Datos'!$D:$D,#REF!)</f>
        <v>0</v>
      </c>
      <c r="AG407" s="62">
        <f>SUMIFS('[1]Base Datos'!$V:$V,'[1]Base Datos'!$A:$A,#REF!,'[1]Base Datos'!$D:$D,#REF!)</f>
        <v>0</v>
      </c>
      <c r="AH407" s="35">
        <f>SUMIFS('[1]Base Datos'!$V:$V,'[1]Base Datos'!$A:$A,#REF!,'[1]Base Datos'!$D:$D,#REF!)</f>
        <v>0</v>
      </c>
      <c r="AI407" s="67"/>
    </row>
    <row r="408" spans="1:35" hidden="1">
      <c r="A408" s="14" t="s">
        <v>24</v>
      </c>
      <c r="B408" s="12">
        <f t="shared" si="34"/>
        <v>0</v>
      </c>
      <c r="C408" s="20">
        <v>1492.4699999999998</v>
      </c>
      <c r="D408" s="13">
        <f t="shared" si="35"/>
        <v>0</v>
      </c>
      <c r="E408" s="34">
        <f>SUMIFS('[1]Base Datos'!$W:$W,'[1]Base Datos'!$A:$A,#REF!,'[1]Base Datos'!$D:$D,#REF!)</f>
        <v>0</v>
      </c>
      <c r="F408" s="34">
        <f>SUMIFS('[1]Base Datos'!$W:$W,'[1]Base Datos'!$A:$A,#REF!,'[1]Base Datos'!$D:$D,#REF!)</f>
        <v>0</v>
      </c>
      <c r="G408" s="34">
        <f>SUMIFS('[1]Base Datos'!$W:$W,'[1]Base Datos'!$A:$A,#REF!,'[1]Base Datos'!$D:$D,#REF!)</f>
        <v>0</v>
      </c>
      <c r="H408" s="35">
        <f>SUMIFS('[1]Base Datos'!$W:$W,'[1]Base Datos'!$A:$A,#REF!,'[1]Base Datos'!$D:$D,#REF!)</f>
        <v>0</v>
      </c>
      <c r="I408" s="35">
        <f>SUMIFS('[1]Base Datos'!$W:$W,'[1]Base Datos'!$A:$A,#REF!,'[1]Base Datos'!$D:$D,#REF!)</f>
        <v>0</v>
      </c>
      <c r="J408" s="34">
        <f>SUMIFS('[1]Base Datos'!$W:$W,'[1]Base Datos'!$A:$A,#REF!,'[1]Base Datos'!$D:$D,#REF!)</f>
        <v>0</v>
      </c>
      <c r="K408" s="34">
        <f>SUMIFS('[1]Base Datos'!$W:$W,'[1]Base Datos'!$A:$A,#REF!,'[1]Base Datos'!$D:$D,#REF!)</f>
        <v>0</v>
      </c>
      <c r="L408" s="34">
        <f>SUMIFS('[1]Base Datos'!$W:$W,'[1]Base Datos'!$A:$A,#REF!,'[1]Base Datos'!$D:$D,#REF!)</f>
        <v>0</v>
      </c>
      <c r="M408" s="34">
        <f>SUMIFS('[1]Base Datos'!$W:$W,'[1]Base Datos'!$A:$A,#REF!,'[1]Base Datos'!$D:$D,#REF!)</f>
        <v>0</v>
      </c>
      <c r="N408" s="35">
        <f>SUMIFS('[1]Base Datos'!$W:$W,'[1]Base Datos'!$A:$A,#REF!,'[1]Base Datos'!$D:$D,#REF!)</f>
        <v>0</v>
      </c>
      <c r="O408" s="35">
        <f>SUMIFS('[1]Base Datos'!$W:$W,'[1]Base Datos'!$A:$A,#REF!,'[1]Base Datos'!$D:$D,#REF!)</f>
        <v>0</v>
      </c>
      <c r="P408" s="35">
        <f>SUMIFS('[1]Base Datos'!$W:$W,'[1]Base Datos'!$A:$A,#REF!,'[1]Base Datos'!$D:$D,#REF!)</f>
        <v>0</v>
      </c>
      <c r="Q408" s="34">
        <f>SUMIFS('[1]Base Datos'!$W:$W,'[1]Base Datos'!$A:$A,#REF!,'[1]Base Datos'!$D:$D,#REF!)</f>
        <v>0</v>
      </c>
      <c r="R408" s="34">
        <f>SUMIFS('[1]Base Datos'!$W:$W,'[1]Base Datos'!$A:$A,#REF!,'[1]Base Datos'!$D:$D,#REF!)</f>
        <v>0</v>
      </c>
      <c r="S408" s="34">
        <f>SUMIFS('[1]Base Datos'!$W:$W,'[1]Base Datos'!$A:$A,#REF!,'[1]Base Datos'!$D:$D,#REF!)</f>
        <v>0</v>
      </c>
      <c r="T408" s="34">
        <f>SUMIFS('[1]Base Datos'!$W:$W,'[1]Base Datos'!$A:$A,#REF!,'[1]Base Datos'!$D:$D,#REF!)</f>
        <v>0</v>
      </c>
      <c r="U408" s="34">
        <f>SUMIFS('[1]Base Datos'!$W:$W,'[1]Base Datos'!$A:$A,#REF!,'[1]Base Datos'!$D:$D,#REF!)</f>
        <v>0</v>
      </c>
      <c r="V408" s="35">
        <f>SUMIFS('[1]Base Datos'!$W:$W,'[1]Base Datos'!$A:$A,#REF!,'[1]Base Datos'!$D:$D,#REF!)</f>
        <v>0</v>
      </c>
      <c r="W408" s="35">
        <f>SUMIFS('[1]Base Datos'!$W:$W,'[1]Base Datos'!$A:$A,#REF!,'[1]Base Datos'!$D:$D,#REF!)</f>
        <v>0</v>
      </c>
      <c r="X408" s="34">
        <f>SUMIFS('[1]Base Datos'!$W:$W,'[1]Base Datos'!$A:$A,#REF!,'[1]Base Datos'!$D:$D,#REF!)</f>
        <v>0</v>
      </c>
      <c r="Y408" s="34">
        <f>SUMIFS('[1]Base Datos'!$W:$W,'[1]Base Datos'!$A:$A,#REF!,'[1]Base Datos'!$D:$D,#REF!)</f>
        <v>0</v>
      </c>
      <c r="Z408" s="34">
        <f>SUMIFS('[1]Base Datos'!$W:$W,'[1]Base Datos'!$A:$A,#REF!,'[1]Base Datos'!$D:$D,#REF!)</f>
        <v>0</v>
      </c>
      <c r="AA408" s="34">
        <f>SUMIFS('[1]Base Datos'!$W:$W,'[1]Base Datos'!$A:$A,#REF!,'[1]Base Datos'!$D:$D,#REF!)</f>
        <v>0</v>
      </c>
      <c r="AB408" s="34">
        <f>SUMIFS('[1]Base Datos'!$W:$W,'[1]Base Datos'!$A:$A,#REF!,'[1]Base Datos'!$D:$D,#REF!)</f>
        <v>0</v>
      </c>
      <c r="AC408" s="35">
        <f>SUMIFS('[1]Base Datos'!$W:$W,'[1]Base Datos'!$A:$A,#REF!,'[1]Base Datos'!$D:$D,#REF!)</f>
        <v>0</v>
      </c>
      <c r="AD408" s="35">
        <f>SUMIFS('[1]Base Datos'!$W:$W,'[1]Base Datos'!$A:$A,#REF!,'[1]Base Datos'!$D:$D,#REF!)</f>
        <v>0</v>
      </c>
      <c r="AE408" s="34">
        <f>SUMIFS('[1]Base Datos'!$W:$W,'[1]Base Datos'!$A:$A,#REF!,'[1]Base Datos'!$D:$D,#REF!)</f>
        <v>0</v>
      </c>
      <c r="AF408" s="34">
        <f>SUMIFS('[1]Base Datos'!$W:$W,'[1]Base Datos'!$A:$A,#REF!,'[1]Base Datos'!$D:$D,#REF!)</f>
        <v>0</v>
      </c>
      <c r="AG408" s="62">
        <f>SUMIFS('[1]Base Datos'!$W:$W,'[1]Base Datos'!$A:$A,#REF!,'[1]Base Datos'!$D:$D,#REF!)</f>
        <v>0</v>
      </c>
      <c r="AH408" s="35">
        <f>SUMIFS('[1]Base Datos'!$W:$W,'[1]Base Datos'!$A:$A,#REF!,'[1]Base Datos'!$D:$D,#REF!)</f>
        <v>0</v>
      </c>
      <c r="AI408" s="67"/>
    </row>
    <row r="409" spans="1:35" hidden="1">
      <c r="A409" s="14" t="s">
        <v>25</v>
      </c>
      <c r="B409" s="12">
        <f t="shared" si="34"/>
        <v>0</v>
      </c>
      <c r="C409" s="13">
        <v>1056.7349999999999</v>
      </c>
      <c r="D409" s="13">
        <f t="shared" si="35"/>
        <v>0</v>
      </c>
      <c r="E409" s="34">
        <f>SUMIFS('[1]Base Datos'!$X:$X,'[1]Base Datos'!$A:$A,#REF!,'[1]Base Datos'!$D:$D,#REF!)</f>
        <v>0</v>
      </c>
      <c r="F409" s="34">
        <f>SUMIFS('[1]Base Datos'!$X:$X,'[1]Base Datos'!$A:$A,#REF!,'[1]Base Datos'!$D:$D,#REF!)</f>
        <v>0</v>
      </c>
      <c r="G409" s="34">
        <f>SUMIFS('[1]Base Datos'!$X:$X,'[1]Base Datos'!$A:$A,#REF!,'[1]Base Datos'!$D:$D,#REF!)</f>
        <v>0</v>
      </c>
      <c r="H409" s="35">
        <f>SUMIFS('[1]Base Datos'!$X:$X,'[1]Base Datos'!$A:$A,#REF!,'[1]Base Datos'!$D:$D,#REF!)</f>
        <v>0</v>
      </c>
      <c r="I409" s="35">
        <f>SUMIFS('[1]Base Datos'!$X:$X,'[1]Base Datos'!$A:$A,#REF!,'[1]Base Datos'!$D:$D,#REF!)</f>
        <v>0</v>
      </c>
      <c r="J409" s="34">
        <f>SUMIFS('[1]Base Datos'!$X:$X,'[1]Base Datos'!$A:$A,#REF!,'[1]Base Datos'!$D:$D,#REF!)</f>
        <v>0</v>
      </c>
      <c r="K409" s="34">
        <f>SUMIFS('[1]Base Datos'!$X:$X,'[1]Base Datos'!$A:$A,#REF!,'[1]Base Datos'!$D:$D,#REF!)</f>
        <v>0</v>
      </c>
      <c r="L409" s="34">
        <f>SUMIFS('[1]Base Datos'!$X:$X,'[1]Base Datos'!$A:$A,#REF!,'[1]Base Datos'!$D:$D,#REF!)</f>
        <v>0</v>
      </c>
      <c r="M409" s="34">
        <f>SUMIFS('[1]Base Datos'!$X:$X,'[1]Base Datos'!$A:$A,#REF!,'[1]Base Datos'!$D:$D,#REF!)</f>
        <v>0</v>
      </c>
      <c r="N409" s="35">
        <f>SUMIFS('[1]Base Datos'!$X:$X,'[1]Base Datos'!$A:$A,#REF!,'[1]Base Datos'!$D:$D,#REF!)</f>
        <v>0</v>
      </c>
      <c r="O409" s="35">
        <f>SUMIFS('[1]Base Datos'!$X:$X,'[1]Base Datos'!$A:$A,#REF!,'[1]Base Datos'!$D:$D,#REF!)</f>
        <v>0</v>
      </c>
      <c r="P409" s="35">
        <f>SUMIFS('[1]Base Datos'!$X:$X,'[1]Base Datos'!$A:$A,#REF!,'[1]Base Datos'!$D:$D,#REF!)</f>
        <v>0</v>
      </c>
      <c r="Q409" s="34">
        <f>SUMIFS('[1]Base Datos'!$X:$X,'[1]Base Datos'!$A:$A,#REF!,'[1]Base Datos'!$D:$D,#REF!)</f>
        <v>0</v>
      </c>
      <c r="R409" s="34">
        <f>SUMIFS('[1]Base Datos'!$X:$X,'[1]Base Datos'!$A:$A,#REF!,'[1]Base Datos'!$D:$D,#REF!)</f>
        <v>0</v>
      </c>
      <c r="S409" s="34">
        <f>SUMIFS('[1]Base Datos'!$X:$X,'[1]Base Datos'!$A:$A,#REF!,'[1]Base Datos'!$D:$D,#REF!)</f>
        <v>0</v>
      </c>
      <c r="T409" s="34">
        <f>SUMIFS('[1]Base Datos'!$X:$X,'[1]Base Datos'!$A:$A,#REF!,'[1]Base Datos'!$D:$D,#REF!)</f>
        <v>0</v>
      </c>
      <c r="U409" s="34">
        <f>SUMIFS('[1]Base Datos'!$X:$X,'[1]Base Datos'!$A:$A,#REF!,'[1]Base Datos'!$D:$D,#REF!)</f>
        <v>0</v>
      </c>
      <c r="V409" s="35">
        <f>SUMIFS('[1]Base Datos'!$X:$X,'[1]Base Datos'!$A:$A,#REF!,'[1]Base Datos'!$D:$D,#REF!)</f>
        <v>0</v>
      </c>
      <c r="W409" s="35">
        <f>SUMIFS('[1]Base Datos'!$X:$X,'[1]Base Datos'!$A:$A,#REF!,'[1]Base Datos'!$D:$D,#REF!)</f>
        <v>0</v>
      </c>
      <c r="X409" s="34">
        <f>SUMIFS('[1]Base Datos'!$X:$X,'[1]Base Datos'!$A:$A,#REF!,'[1]Base Datos'!$D:$D,#REF!)</f>
        <v>0</v>
      </c>
      <c r="Y409" s="34">
        <f>SUMIFS('[1]Base Datos'!$X:$X,'[1]Base Datos'!$A:$A,#REF!,'[1]Base Datos'!$D:$D,#REF!)</f>
        <v>0</v>
      </c>
      <c r="Z409" s="34">
        <f>SUMIFS('[1]Base Datos'!$X:$X,'[1]Base Datos'!$A:$A,#REF!,'[1]Base Datos'!$D:$D,#REF!)</f>
        <v>0</v>
      </c>
      <c r="AA409" s="34">
        <f>SUMIFS('[1]Base Datos'!$X:$X,'[1]Base Datos'!$A:$A,#REF!,'[1]Base Datos'!$D:$D,#REF!)</f>
        <v>0</v>
      </c>
      <c r="AB409" s="34">
        <f>SUMIFS('[1]Base Datos'!$X:$X,'[1]Base Datos'!$A:$A,#REF!,'[1]Base Datos'!$D:$D,#REF!)</f>
        <v>0</v>
      </c>
      <c r="AC409" s="35">
        <f>SUMIFS('[1]Base Datos'!$X:$X,'[1]Base Datos'!$A:$A,#REF!,'[1]Base Datos'!$D:$D,#REF!)</f>
        <v>0</v>
      </c>
      <c r="AD409" s="35">
        <f>SUMIFS('[1]Base Datos'!$X:$X,'[1]Base Datos'!$A:$A,#REF!,'[1]Base Datos'!$D:$D,#REF!)</f>
        <v>0</v>
      </c>
      <c r="AE409" s="34">
        <f>SUMIFS('[1]Base Datos'!$X:$X,'[1]Base Datos'!$A:$A,#REF!,'[1]Base Datos'!$D:$D,#REF!)</f>
        <v>0</v>
      </c>
      <c r="AF409" s="34">
        <f>SUMIFS('[1]Base Datos'!$X:$X,'[1]Base Datos'!$A:$A,#REF!,'[1]Base Datos'!$D:$D,#REF!)</f>
        <v>0</v>
      </c>
      <c r="AG409" s="62">
        <f>SUMIFS('[1]Base Datos'!$X:$X,'[1]Base Datos'!$A:$A,#REF!,'[1]Base Datos'!$D:$D,#REF!)</f>
        <v>0</v>
      </c>
      <c r="AH409" s="35">
        <f>SUMIFS('[1]Base Datos'!$X:$X,'[1]Base Datos'!$A:$A,#REF!,'[1]Base Datos'!$D:$D,#REF!)</f>
        <v>0</v>
      </c>
      <c r="AI409" s="67"/>
    </row>
    <row r="410" spans="1:35" hidden="1">
      <c r="A410" s="14" t="s">
        <v>26</v>
      </c>
      <c r="B410" s="12">
        <f t="shared" si="34"/>
        <v>0</v>
      </c>
      <c r="C410" s="13">
        <v>263.92499999999995</v>
      </c>
      <c r="D410" s="13">
        <f t="shared" si="35"/>
        <v>0</v>
      </c>
      <c r="E410" s="34">
        <f>SUMIFS('[1]Base Datos'!$Y:$Y,'[1]Base Datos'!$A:$A,#REF!,'[1]Base Datos'!$D:$D,#REF!)</f>
        <v>0</v>
      </c>
      <c r="F410" s="34">
        <f>SUMIFS('[1]Base Datos'!$Y:$Y,'[1]Base Datos'!$A:$A,#REF!,'[1]Base Datos'!$D:$D,#REF!)</f>
        <v>0</v>
      </c>
      <c r="G410" s="34">
        <f>SUMIFS('[1]Base Datos'!$Y:$Y,'[1]Base Datos'!$A:$A,#REF!,'[1]Base Datos'!$D:$D,#REF!)</f>
        <v>0</v>
      </c>
      <c r="H410" s="35">
        <f>SUMIFS('[1]Base Datos'!$Y:$Y,'[1]Base Datos'!$A:$A,#REF!,'[1]Base Datos'!$D:$D,#REF!)</f>
        <v>0</v>
      </c>
      <c r="I410" s="35">
        <f>SUMIFS('[1]Base Datos'!$Y:$Y,'[1]Base Datos'!$A:$A,#REF!,'[1]Base Datos'!$D:$D,#REF!)</f>
        <v>0</v>
      </c>
      <c r="J410" s="34">
        <f>SUMIFS('[1]Base Datos'!$Y:$Y,'[1]Base Datos'!$A:$A,#REF!,'[1]Base Datos'!$D:$D,#REF!)</f>
        <v>0</v>
      </c>
      <c r="K410" s="34">
        <f>SUMIFS('[1]Base Datos'!$Y:$Y,'[1]Base Datos'!$A:$A,#REF!,'[1]Base Datos'!$D:$D,#REF!)</f>
        <v>0</v>
      </c>
      <c r="L410" s="34">
        <f>SUMIFS('[1]Base Datos'!$Y:$Y,'[1]Base Datos'!$A:$A,#REF!,'[1]Base Datos'!$D:$D,#REF!)</f>
        <v>0</v>
      </c>
      <c r="M410" s="34">
        <f>SUMIFS('[1]Base Datos'!$Y:$Y,'[1]Base Datos'!$A:$A,#REF!,'[1]Base Datos'!$D:$D,#REF!)</f>
        <v>0</v>
      </c>
      <c r="N410" s="35">
        <f>SUMIFS('[1]Base Datos'!$Y:$Y,'[1]Base Datos'!$A:$A,#REF!,'[1]Base Datos'!$D:$D,#REF!)</f>
        <v>0</v>
      </c>
      <c r="O410" s="35">
        <f>SUMIFS('[1]Base Datos'!$Y:$Y,'[1]Base Datos'!$A:$A,#REF!,'[1]Base Datos'!$D:$D,#REF!)</f>
        <v>0</v>
      </c>
      <c r="P410" s="35">
        <f>SUMIFS('[1]Base Datos'!$Y:$Y,'[1]Base Datos'!$A:$A,#REF!,'[1]Base Datos'!$D:$D,#REF!)</f>
        <v>0</v>
      </c>
      <c r="Q410" s="34">
        <f>SUMIFS('[1]Base Datos'!$Y:$Y,'[1]Base Datos'!$A:$A,#REF!,'[1]Base Datos'!$D:$D,#REF!)</f>
        <v>0</v>
      </c>
      <c r="R410" s="34">
        <f>SUMIFS('[1]Base Datos'!$Y:$Y,'[1]Base Datos'!$A:$A,#REF!,'[1]Base Datos'!$D:$D,#REF!)</f>
        <v>0</v>
      </c>
      <c r="S410" s="34">
        <f>SUMIFS('[1]Base Datos'!$Y:$Y,'[1]Base Datos'!$A:$A,#REF!,'[1]Base Datos'!$D:$D,#REF!)</f>
        <v>0</v>
      </c>
      <c r="T410" s="34">
        <f>SUMIFS('[1]Base Datos'!$Y:$Y,'[1]Base Datos'!$A:$A,#REF!,'[1]Base Datos'!$D:$D,#REF!)</f>
        <v>0</v>
      </c>
      <c r="U410" s="34">
        <f>SUMIFS('[1]Base Datos'!$Y:$Y,'[1]Base Datos'!$A:$A,#REF!,'[1]Base Datos'!$D:$D,#REF!)</f>
        <v>0</v>
      </c>
      <c r="V410" s="35">
        <f>SUMIFS('[1]Base Datos'!$Y:$Y,'[1]Base Datos'!$A:$A,#REF!,'[1]Base Datos'!$D:$D,#REF!)</f>
        <v>0</v>
      </c>
      <c r="W410" s="35">
        <f>SUMIFS('[1]Base Datos'!$Y:$Y,'[1]Base Datos'!$A:$A,#REF!,'[1]Base Datos'!$D:$D,#REF!)</f>
        <v>0</v>
      </c>
      <c r="X410" s="34">
        <f>SUMIFS('[1]Base Datos'!$Y:$Y,'[1]Base Datos'!$A:$A,#REF!,'[1]Base Datos'!$D:$D,#REF!)</f>
        <v>0</v>
      </c>
      <c r="Y410" s="34">
        <f>SUMIFS('[1]Base Datos'!$Y:$Y,'[1]Base Datos'!$A:$A,#REF!,'[1]Base Datos'!$D:$D,#REF!)</f>
        <v>0</v>
      </c>
      <c r="Z410" s="34">
        <f>SUMIFS('[1]Base Datos'!$Y:$Y,'[1]Base Datos'!$A:$A,#REF!,'[1]Base Datos'!$D:$D,#REF!)</f>
        <v>0</v>
      </c>
      <c r="AA410" s="34">
        <f>SUMIFS('[1]Base Datos'!$Y:$Y,'[1]Base Datos'!$A:$A,#REF!,'[1]Base Datos'!$D:$D,#REF!)</f>
        <v>0</v>
      </c>
      <c r="AB410" s="34">
        <f>SUMIFS('[1]Base Datos'!$Y:$Y,'[1]Base Datos'!$A:$A,#REF!,'[1]Base Datos'!$D:$D,#REF!)</f>
        <v>0</v>
      </c>
      <c r="AC410" s="35">
        <f>SUMIFS('[1]Base Datos'!$Y:$Y,'[1]Base Datos'!$A:$A,#REF!,'[1]Base Datos'!$D:$D,#REF!)</f>
        <v>0</v>
      </c>
      <c r="AD410" s="35">
        <f>SUMIFS('[1]Base Datos'!$Y:$Y,'[1]Base Datos'!$A:$A,#REF!,'[1]Base Datos'!$D:$D,#REF!)</f>
        <v>0</v>
      </c>
      <c r="AE410" s="34">
        <f>SUMIFS('[1]Base Datos'!$Y:$Y,'[1]Base Datos'!$A:$A,#REF!,'[1]Base Datos'!$D:$D,#REF!)</f>
        <v>0</v>
      </c>
      <c r="AF410" s="34">
        <f>SUMIFS('[1]Base Datos'!$Y:$Y,'[1]Base Datos'!$A:$A,#REF!,'[1]Base Datos'!$D:$D,#REF!)</f>
        <v>0</v>
      </c>
      <c r="AG410" s="62">
        <f>SUMIFS('[1]Base Datos'!$Y:$Y,'[1]Base Datos'!$A:$A,#REF!,'[1]Base Datos'!$D:$D,#REF!)</f>
        <v>0</v>
      </c>
      <c r="AH410" s="35">
        <f>SUMIFS('[1]Base Datos'!$Y:$Y,'[1]Base Datos'!$A:$A,#REF!,'[1]Base Datos'!$D:$D,#REF!)</f>
        <v>0</v>
      </c>
      <c r="AI410" s="67"/>
    </row>
    <row r="411" spans="1:35" hidden="1">
      <c r="A411" s="14" t="s">
        <v>27</v>
      </c>
      <c r="B411" s="12">
        <f t="shared" si="34"/>
        <v>0</v>
      </c>
      <c r="C411" s="13">
        <v>1492.1098199999999</v>
      </c>
      <c r="D411" s="13">
        <f t="shared" si="35"/>
        <v>0</v>
      </c>
      <c r="E411" s="34">
        <f>SUMIFS('[1]Base Datos'!$Z:$Z,'[1]Base Datos'!$A:$A,#REF!,'[1]Base Datos'!$D:$D,#REF!)</f>
        <v>0</v>
      </c>
      <c r="F411" s="34">
        <f>SUMIFS('[1]Base Datos'!$Z:$Z,'[1]Base Datos'!$A:$A,#REF!,'[1]Base Datos'!$D:$D,#REF!)</f>
        <v>0</v>
      </c>
      <c r="G411" s="34">
        <f>SUMIFS('[1]Base Datos'!$Z:$Z,'[1]Base Datos'!$A:$A,#REF!,'[1]Base Datos'!$D:$D,#REF!)</f>
        <v>0</v>
      </c>
      <c r="H411" s="35">
        <f>SUMIFS('[1]Base Datos'!$Z:$Z,'[1]Base Datos'!$A:$A,#REF!,'[1]Base Datos'!$D:$D,#REF!)</f>
        <v>0</v>
      </c>
      <c r="I411" s="35">
        <f>SUMIFS('[1]Base Datos'!$Z:$Z,'[1]Base Datos'!$A:$A,#REF!,'[1]Base Datos'!$D:$D,#REF!)</f>
        <v>0</v>
      </c>
      <c r="J411" s="34">
        <f>SUMIFS('[1]Base Datos'!$Z:$Z,'[1]Base Datos'!$A:$A,#REF!,'[1]Base Datos'!$D:$D,#REF!)</f>
        <v>0</v>
      </c>
      <c r="K411" s="34">
        <f>SUMIFS('[1]Base Datos'!$Z:$Z,'[1]Base Datos'!$A:$A,#REF!,'[1]Base Datos'!$D:$D,#REF!)</f>
        <v>0</v>
      </c>
      <c r="L411" s="34">
        <f>SUMIFS('[1]Base Datos'!$Z:$Z,'[1]Base Datos'!$A:$A,#REF!,'[1]Base Datos'!$D:$D,#REF!)</f>
        <v>0</v>
      </c>
      <c r="M411" s="34">
        <f>SUMIFS('[1]Base Datos'!$Z:$Z,'[1]Base Datos'!$A:$A,#REF!,'[1]Base Datos'!$D:$D,#REF!)</f>
        <v>0</v>
      </c>
      <c r="N411" s="35">
        <f>SUMIFS('[1]Base Datos'!$Z:$Z,'[1]Base Datos'!$A:$A,#REF!,'[1]Base Datos'!$D:$D,#REF!)</f>
        <v>0</v>
      </c>
      <c r="O411" s="35">
        <f>SUMIFS('[1]Base Datos'!$Z:$Z,'[1]Base Datos'!$A:$A,#REF!,'[1]Base Datos'!$D:$D,#REF!)</f>
        <v>0</v>
      </c>
      <c r="P411" s="35">
        <f>SUMIFS('[1]Base Datos'!$Z:$Z,'[1]Base Datos'!$A:$A,#REF!,'[1]Base Datos'!$D:$D,#REF!)</f>
        <v>0</v>
      </c>
      <c r="Q411" s="34">
        <f>SUMIFS('[1]Base Datos'!$Z:$Z,'[1]Base Datos'!$A:$A,#REF!,'[1]Base Datos'!$D:$D,#REF!)</f>
        <v>0</v>
      </c>
      <c r="R411" s="34">
        <f>SUMIFS('[1]Base Datos'!$Z:$Z,'[1]Base Datos'!$A:$A,#REF!,'[1]Base Datos'!$D:$D,#REF!)</f>
        <v>0</v>
      </c>
      <c r="S411" s="34">
        <f>SUMIFS('[1]Base Datos'!$Z:$Z,'[1]Base Datos'!$A:$A,#REF!,'[1]Base Datos'!$D:$D,#REF!)</f>
        <v>0</v>
      </c>
      <c r="T411" s="34">
        <f>SUMIFS('[1]Base Datos'!$Z:$Z,'[1]Base Datos'!$A:$A,#REF!,'[1]Base Datos'!$D:$D,#REF!)</f>
        <v>0</v>
      </c>
      <c r="U411" s="34">
        <f>SUMIFS('[1]Base Datos'!$Z:$Z,'[1]Base Datos'!$A:$A,#REF!,'[1]Base Datos'!$D:$D,#REF!)</f>
        <v>0</v>
      </c>
      <c r="V411" s="35">
        <f>SUMIFS('[1]Base Datos'!$Z:$Z,'[1]Base Datos'!$A:$A,#REF!,'[1]Base Datos'!$D:$D,#REF!)</f>
        <v>0</v>
      </c>
      <c r="W411" s="35">
        <f>SUMIFS('[1]Base Datos'!$Z:$Z,'[1]Base Datos'!$A:$A,#REF!,'[1]Base Datos'!$D:$D,#REF!)</f>
        <v>0</v>
      </c>
      <c r="X411" s="34">
        <f>SUMIFS('[1]Base Datos'!$Z:$Z,'[1]Base Datos'!$A:$A,#REF!,'[1]Base Datos'!$D:$D,#REF!)</f>
        <v>0</v>
      </c>
      <c r="Y411" s="34">
        <f>SUMIFS('[1]Base Datos'!$Z:$Z,'[1]Base Datos'!$A:$A,#REF!,'[1]Base Datos'!$D:$D,#REF!)</f>
        <v>0</v>
      </c>
      <c r="Z411" s="34">
        <f>SUMIFS('[1]Base Datos'!$Z:$Z,'[1]Base Datos'!$A:$A,#REF!,'[1]Base Datos'!$D:$D,#REF!)</f>
        <v>0</v>
      </c>
      <c r="AA411" s="34">
        <f>SUMIFS('[1]Base Datos'!$Z:$Z,'[1]Base Datos'!$A:$A,#REF!,'[1]Base Datos'!$D:$D,#REF!)</f>
        <v>0</v>
      </c>
      <c r="AB411" s="34">
        <f>SUMIFS('[1]Base Datos'!$Z:$Z,'[1]Base Datos'!$A:$A,#REF!,'[1]Base Datos'!$D:$D,#REF!)</f>
        <v>0</v>
      </c>
      <c r="AC411" s="35">
        <f>SUMIFS('[1]Base Datos'!$Z:$Z,'[1]Base Datos'!$A:$A,#REF!,'[1]Base Datos'!$D:$D,#REF!)</f>
        <v>0</v>
      </c>
      <c r="AD411" s="35">
        <f>SUMIFS('[1]Base Datos'!$Z:$Z,'[1]Base Datos'!$A:$A,#REF!,'[1]Base Datos'!$D:$D,#REF!)</f>
        <v>0</v>
      </c>
      <c r="AE411" s="34">
        <f>SUMIFS('[1]Base Datos'!$Z:$Z,'[1]Base Datos'!$A:$A,#REF!,'[1]Base Datos'!$D:$D,#REF!)</f>
        <v>0</v>
      </c>
      <c r="AF411" s="34">
        <f>SUMIFS('[1]Base Datos'!$Z:$Z,'[1]Base Datos'!$A:$A,#REF!,'[1]Base Datos'!$D:$D,#REF!)</f>
        <v>0</v>
      </c>
      <c r="AG411" s="62">
        <f>SUMIFS('[1]Base Datos'!$Z:$Z,'[1]Base Datos'!$A:$A,#REF!,'[1]Base Datos'!$D:$D,#REF!)</f>
        <v>0</v>
      </c>
      <c r="AH411" s="35">
        <f>SUMIFS('[1]Base Datos'!$Z:$Z,'[1]Base Datos'!$A:$A,#REF!,'[1]Base Datos'!$D:$D,#REF!)</f>
        <v>0</v>
      </c>
      <c r="AI411" s="67"/>
    </row>
    <row r="412" spans="1:35" hidden="1">
      <c r="A412" s="14" t="s">
        <v>29</v>
      </c>
      <c r="B412" s="12">
        <f t="shared" si="34"/>
        <v>0</v>
      </c>
      <c r="C412" s="13">
        <v>940.18084075331979</v>
      </c>
      <c r="D412" s="13">
        <f t="shared" si="35"/>
        <v>0</v>
      </c>
      <c r="E412" s="34">
        <f>SUMIFS('[1]Base Datos'!$I:$I,'[1]Base Datos'!$B:$B,#REF!,'[1]Base Datos'!$D:$D,#REF!)</f>
        <v>0</v>
      </c>
      <c r="F412" s="34">
        <f>SUMIFS('[1]Base Datos'!$I:$I,'[1]Base Datos'!$B:$B,#REF!,'[1]Base Datos'!$D:$D,#REF!)</f>
        <v>0</v>
      </c>
      <c r="G412" s="34">
        <f>SUMIFS('[1]Base Datos'!$I:$I,'[1]Base Datos'!$B:$B,#REF!,'[1]Base Datos'!$D:$D,#REF!)</f>
        <v>0</v>
      </c>
      <c r="H412" s="35">
        <f>SUMIFS('[1]Base Datos'!$I:$I,'[1]Base Datos'!$B:$B,#REF!,'[1]Base Datos'!$D:$D,#REF!)</f>
        <v>0</v>
      </c>
      <c r="I412" s="35">
        <f>SUMIFS('[1]Base Datos'!$I:$I,'[1]Base Datos'!$B:$B,#REF!,'[1]Base Datos'!$D:$D,#REF!)</f>
        <v>0</v>
      </c>
      <c r="J412" s="34">
        <f>SUMIFS('[1]Base Datos'!$I:$I,'[1]Base Datos'!$B:$B,#REF!,'[1]Base Datos'!$D:$D,#REF!)</f>
        <v>0</v>
      </c>
      <c r="K412" s="34">
        <f>SUMIFS('[1]Base Datos'!$I:$I,'[1]Base Datos'!$B:$B,#REF!,'[1]Base Datos'!$D:$D,#REF!)</f>
        <v>0</v>
      </c>
      <c r="L412" s="34">
        <f>SUMIFS('[1]Base Datos'!$I:$I,'[1]Base Datos'!$B:$B,#REF!,'[1]Base Datos'!$D:$D,#REF!)</f>
        <v>0</v>
      </c>
      <c r="M412" s="34">
        <f>SUMIFS('[1]Base Datos'!$I:$I,'[1]Base Datos'!$B:$B,#REF!,'[1]Base Datos'!$D:$D,#REF!)</f>
        <v>0</v>
      </c>
      <c r="N412" s="35">
        <f>SUMIFS('[1]Base Datos'!$X:$X,'[1]Base Datos'!$A:$A,$B393,'[1]Base Datos'!$D:$D,N393)</f>
        <v>0</v>
      </c>
      <c r="O412" s="35">
        <f>SUMIFS('[1]Base Datos'!$I:$I,'[1]Base Datos'!$B:$B,#REF!,'[1]Base Datos'!$D:$D,#REF!)</f>
        <v>0</v>
      </c>
      <c r="P412" s="35">
        <f>SUMIFS('[1]Base Datos'!$I:$I,'[1]Base Datos'!$B:$B,#REF!,'[1]Base Datos'!$D:$D,#REF!)</f>
        <v>0</v>
      </c>
      <c r="Q412" s="34">
        <f>SUMIFS('[1]Base Datos'!$I:$I,'[1]Base Datos'!$B:$B,#REF!,'[1]Base Datos'!$D:$D,#REF!)</f>
        <v>0</v>
      </c>
      <c r="R412" s="34">
        <f>SUMIFS('[1]Base Datos'!$I:$I,'[1]Base Datos'!$B:$B,#REF!,'[1]Base Datos'!$D:$D,#REF!)</f>
        <v>0</v>
      </c>
      <c r="S412" s="34">
        <f>SUMIFS('[1]Base Datos'!$I:$I,'[1]Base Datos'!$B:$B,#REF!,'[1]Base Datos'!$D:$D,#REF!)</f>
        <v>0</v>
      </c>
      <c r="T412" s="34">
        <f>SUMIFS('[1]Base Datos'!$I:$I,'[1]Base Datos'!$B:$B,#REF!,'[1]Base Datos'!$D:$D,#REF!)</f>
        <v>0</v>
      </c>
      <c r="U412" s="34">
        <f>SUMIFS('[1]Base Datos'!$I:$I,'[1]Base Datos'!$B:$B,#REF!,'[1]Base Datos'!$D:$D,#REF!)</f>
        <v>0</v>
      </c>
      <c r="V412" s="35">
        <f>SUMIFS('[1]Base Datos'!$I:$I,'[1]Base Datos'!$B:$B,#REF!,'[1]Base Datos'!$D:$D,#REF!)</f>
        <v>0</v>
      </c>
      <c r="W412" s="35">
        <f>SUMIFS('[1]Base Datos'!$I:$I,'[1]Base Datos'!$B:$B,#REF!,'[1]Base Datos'!$D:$D,#REF!)</f>
        <v>0</v>
      </c>
      <c r="X412" s="34">
        <f>SUMIFS('[1]Base Datos'!$I:$I,'[1]Base Datos'!$B:$B,#REF!,'[1]Base Datos'!$D:$D,#REF!)</f>
        <v>0</v>
      </c>
      <c r="Y412" s="34">
        <f>SUMIFS('[1]Base Datos'!$I:$I,'[1]Base Datos'!$B:$B,#REF!,'[1]Base Datos'!$D:$D,#REF!)</f>
        <v>0</v>
      </c>
      <c r="Z412" s="34">
        <f>SUMIFS('[1]Base Datos'!$I:$I,'[1]Base Datos'!$B:$B,#REF!,'[1]Base Datos'!$D:$D,#REF!)</f>
        <v>0</v>
      </c>
      <c r="AA412" s="34">
        <f>SUMIFS('[1]Base Datos'!$I:$I,'[1]Base Datos'!$B:$B,#REF!,'[1]Base Datos'!$D:$D,#REF!)</f>
        <v>0</v>
      </c>
      <c r="AB412" s="34">
        <f>SUMIFS('[1]Base Datos'!$I:$I,'[1]Base Datos'!$B:$B,#REF!,'[1]Base Datos'!$D:$D,#REF!)</f>
        <v>0</v>
      </c>
      <c r="AC412" s="35">
        <f>SUMIFS('[1]Base Datos'!$I:$I,'[1]Base Datos'!$B:$B,#REF!,'[1]Base Datos'!$D:$D,#REF!)</f>
        <v>0</v>
      </c>
      <c r="AD412" s="35">
        <f>SUMIFS('[1]Base Datos'!$I:$I,'[1]Base Datos'!$B:$B,#REF!,'[1]Base Datos'!$D:$D,#REF!)</f>
        <v>0</v>
      </c>
      <c r="AE412" s="34">
        <f>SUMIFS('[1]Base Datos'!$I:$I,'[1]Base Datos'!$B:$B,#REF!,'[1]Base Datos'!$D:$D,#REF!)</f>
        <v>0</v>
      </c>
      <c r="AF412" s="34">
        <f>SUMIFS('[1]Base Datos'!$I:$I,'[1]Base Datos'!$B:$B,#REF!,'[1]Base Datos'!$D:$D,#REF!)</f>
        <v>0</v>
      </c>
      <c r="AG412" s="62">
        <f>SUMIFS('[1]Base Datos'!$I:$I,'[1]Base Datos'!$B:$B,#REF!,'[1]Base Datos'!$D:$D,#REF!)</f>
        <v>0</v>
      </c>
      <c r="AH412" s="35">
        <f>SUMIFS('[1]Base Datos'!$I:$I,'[1]Base Datos'!$B:$B,#REF!,'[1]Base Datos'!$D:$D,#REF!)</f>
        <v>0</v>
      </c>
      <c r="AI412" s="67"/>
    </row>
    <row r="413" spans="1:35" hidden="1">
      <c r="A413" s="14" t="s">
        <v>30</v>
      </c>
      <c r="B413" s="12">
        <f t="shared" si="34"/>
        <v>0</v>
      </c>
      <c r="C413" s="13">
        <v>5639.9127492072603</v>
      </c>
      <c r="D413" s="13">
        <f t="shared" si="35"/>
        <v>0</v>
      </c>
      <c r="E413" s="34">
        <f>SUMIFS('[1]Base Datos'!$J:$J,'[1]Base Datos'!$B:$B,#REF!,'[1]Base Datos'!$D:$D,#REF!)</f>
        <v>0</v>
      </c>
      <c r="F413" s="34">
        <f>SUMIFS('[1]Base Datos'!$J:$J,'[1]Base Datos'!$B:$B,#REF!,'[1]Base Datos'!$D:$D,#REF!)</f>
        <v>0</v>
      </c>
      <c r="G413" s="34">
        <f>SUMIFS('[1]Base Datos'!$J:$J,'[1]Base Datos'!$B:$B,#REF!,'[1]Base Datos'!$D:$D,#REF!)</f>
        <v>0</v>
      </c>
      <c r="H413" s="35">
        <f>SUMIFS('[1]Base Datos'!$J:$J,'[1]Base Datos'!$B:$B,#REF!,'[1]Base Datos'!$D:$D,#REF!)</f>
        <v>0</v>
      </c>
      <c r="I413" s="35">
        <f>SUMIFS('[1]Base Datos'!$J:$J,'[1]Base Datos'!$B:$B,#REF!,'[1]Base Datos'!$D:$D,#REF!)</f>
        <v>0</v>
      </c>
      <c r="J413" s="34">
        <f>SUMIFS('[1]Base Datos'!$J:$J,'[1]Base Datos'!$B:$B,#REF!,'[1]Base Datos'!$D:$D,#REF!)</f>
        <v>0</v>
      </c>
      <c r="K413" s="34">
        <f>SUMIFS('[1]Base Datos'!$J:$J,'[1]Base Datos'!$B:$B,#REF!,'[1]Base Datos'!$D:$D,#REF!)</f>
        <v>0</v>
      </c>
      <c r="L413" s="34">
        <f>SUMIFS('[1]Base Datos'!$J:$J,'[1]Base Datos'!$B:$B,#REF!,'[1]Base Datos'!$D:$D,#REF!)</f>
        <v>0</v>
      </c>
      <c r="M413" s="34">
        <f>SUMIFS('[1]Base Datos'!$J:$J,'[1]Base Datos'!$B:$B,#REF!,'[1]Base Datos'!$D:$D,#REF!)</f>
        <v>0</v>
      </c>
      <c r="N413" s="35">
        <f>SUMIFS('[1]Base Datos'!$Y:$Y,'[1]Base Datos'!$A:$A,$B393,'[1]Base Datos'!$D:$D,N393)</f>
        <v>0</v>
      </c>
      <c r="O413" s="35">
        <f>SUMIFS('[1]Base Datos'!$J:$J,'[1]Base Datos'!$B:$B,#REF!,'[1]Base Datos'!$D:$D,#REF!)</f>
        <v>0</v>
      </c>
      <c r="P413" s="35">
        <f>SUMIFS('[1]Base Datos'!$J:$J,'[1]Base Datos'!$B:$B,#REF!,'[1]Base Datos'!$D:$D,#REF!)</f>
        <v>0</v>
      </c>
      <c r="Q413" s="34">
        <f>SUMIFS('[1]Base Datos'!$J:$J,'[1]Base Datos'!$B:$B,#REF!,'[1]Base Datos'!$D:$D,#REF!)</f>
        <v>0</v>
      </c>
      <c r="R413" s="34">
        <f>SUMIFS('[1]Base Datos'!$J:$J,'[1]Base Datos'!$B:$B,#REF!,'[1]Base Datos'!$D:$D,#REF!)</f>
        <v>0</v>
      </c>
      <c r="S413" s="34">
        <f>SUMIFS('[1]Base Datos'!$J:$J,'[1]Base Datos'!$B:$B,#REF!,'[1]Base Datos'!$D:$D,#REF!)</f>
        <v>0</v>
      </c>
      <c r="T413" s="34">
        <f>SUMIFS('[1]Base Datos'!$J:$J,'[1]Base Datos'!$B:$B,#REF!,'[1]Base Datos'!$D:$D,#REF!)</f>
        <v>0</v>
      </c>
      <c r="U413" s="34">
        <f>SUMIFS('[1]Base Datos'!$J:$J,'[1]Base Datos'!$B:$B,#REF!,'[1]Base Datos'!$D:$D,#REF!)</f>
        <v>0</v>
      </c>
      <c r="V413" s="35">
        <f>SUMIFS('[1]Base Datos'!$J:$J,'[1]Base Datos'!$B:$B,#REF!,'[1]Base Datos'!$D:$D,#REF!)</f>
        <v>0</v>
      </c>
      <c r="W413" s="35">
        <f>SUMIFS('[1]Base Datos'!$J:$J,'[1]Base Datos'!$B:$B,#REF!,'[1]Base Datos'!$D:$D,#REF!)</f>
        <v>0</v>
      </c>
      <c r="X413" s="34">
        <f>SUMIFS('[1]Base Datos'!$J:$J,'[1]Base Datos'!$B:$B,#REF!,'[1]Base Datos'!$D:$D,#REF!)</f>
        <v>0</v>
      </c>
      <c r="Y413" s="34">
        <f>SUMIFS('[1]Base Datos'!$J:$J,'[1]Base Datos'!$B:$B,#REF!,'[1]Base Datos'!$D:$D,#REF!)</f>
        <v>0</v>
      </c>
      <c r="Z413" s="34">
        <f>SUMIFS('[1]Base Datos'!$J:$J,'[1]Base Datos'!$B:$B,#REF!,'[1]Base Datos'!$D:$D,#REF!)</f>
        <v>0</v>
      </c>
      <c r="AA413" s="34">
        <f>SUMIFS('[1]Base Datos'!$J:$J,'[1]Base Datos'!$B:$B,#REF!,'[1]Base Datos'!$D:$D,#REF!)</f>
        <v>0</v>
      </c>
      <c r="AB413" s="34">
        <f>SUMIFS('[1]Base Datos'!$J:$J,'[1]Base Datos'!$B:$B,#REF!,'[1]Base Datos'!$D:$D,#REF!)</f>
        <v>0</v>
      </c>
      <c r="AC413" s="35">
        <f>SUMIFS('[1]Base Datos'!$J:$J,'[1]Base Datos'!$B:$B,#REF!,'[1]Base Datos'!$D:$D,#REF!)</f>
        <v>0</v>
      </c>
      <c r="AD413" s="35">
        <f>SUMIFS('[1]Base Datos'!$J:$J,'[1]Base Datos'!$B:$B,#REF!,'[1]Base Datos'!$D:$D,#REF!)</f>
        <v>0</v>
      </c>
      <c r="AE413" s="34">
        <f>SUMIFS('[1]Base Datos'!$J:$J,'[1]Base Datos'!$B:$B,#REF!,'[1]Base Datos'!$D:$D,#REF!)</f>
        <v>0</v>
      </c>
      <c r="AF413" s="34">
        <f>SUMIFS('[1]Base Datos'!$J:$J,'[1]Base Datos'!$B:$B,#REF!,'[1]Base Datos'!$D:$D,#REF!)</f>
        <v>0</v>
      </c>
      <c r="AG413" s="62">
        <f>SUMIFS('[1]Base Datos'!$J:$J,'[1]Base Datos'!$B:$B,#REF!,'[1]Base Datos'!$D:$D,#REF!)</f>
        <v>0</v>
      </c>
      <c r="AH413" s="35">
        <f>SUMIFS('[1]Base Datos'!$J:$J,'[1]Base Datos'!$B:$B,#REF!,'[1]Base Datos'!$D:$D,#REF!)</f>
        <v>0</v>
      </c>
      <c r="AI413" s="67"/>
    </row>
    <row r="414" spans="1:35" hidden="1">
      <c r="A414" s="38" t="s">
        <v>33</v>
      </c>
      <c r="B414" s="36">
        <f t="shared" si="34"/>
        <v>0</v>
      </c>
      <c r="C414" s="37">
        <v>2114.82074403864</v>
      </c>
      <c r="D414" s="37">
        <f t="shared" si="35"/>
        <v>0</v>
      </c>
      <c r="E414" s="34">
        <f>SUMIFS('[1]Base Datos'!$M:$M,'[1]Base Datos'!$B:$B,#REF!,'[1]Base Datos'!$D:$D,#REF!)</f>
        <v>0</v>
      </c>
      <c r="F414" s="34">
        <f>SUMIFS('[1]Base Datos'!$M:$M,'[1]Base Datos'!$B:$B,#REF!,'[1]Base Datos'!$D:$D,#REF!)</f>
        <v>0</v>
      </c>
      <c r="G414" s="34">
        <f>SUMIFS('[1]Base Datos'!$M:$M,'[1]Base Datos'!$B:$B,#REF!,'[1]Base Datos'!$D:$D,#REF!)</f>
        <v>0</v>
      </c>
      <c r="H414" s="35">
        <f>SUMIFS('[1]Base Datos'!$M:$M,'[1]Base Datos'!$B:$B,#REF!,'[1]Base Datos'!$D:$D,#REF!)</f>
        <v>0</v>
      </c>
      <c r="I414" s="35">
        <f>SUMIFS('[1]Base Datos'!$M:$M,'[1]Base Datos'!$B:$B,#REF!,'[1]Base Datos'!$D:$D,#REF!)</f>
        <v>0</v>
      </c>
      <c r="J414" s="34">
        <f>SUMIFS('[1]Base Datos'!$M:$M,'[1]Base Datos'!$B:$B,#REF!,'[1]Base Datos'!$D:$D,#REF!)</f>
        <v>0</v>
      </c>
      <c r="K414" s="34">
        <f>SUMIFS('[1]Base Datos'!$M:$M,'[1]Base Datos'!$B:$B,#REF!,'[1]Base Datos'!$D:$D,#REF!)</f>
        <v>0</v>
      </c>
      <c r="L414" s="34">
        <f>SUMIFS('[1]Base Datos'!$M:$M,'[1]Base Datos'!$B:$B,#REF!,'[1]Base Datos'!$D:$D,#REF!)</f>
        <v>0</v>
      </c>
      <c r="M414" s="34">
        <f>SUMIFS('[1]Base Datos'!$M:$M,'[1]Base Datos'!$B:$B,#REF!,'[1]Base Datos'!$D:$D,#REF!)</f>
        <v>0</v>
      </c>
      <c r="N414" s="35">
        <f>SUMIFS('[1]Base Datos'!$X:$X,'[1]Base Datos'!$A:$A,$B397,'[1]Base Datos'!$D:$D,N397)</f>
        <v>0</v>
      </c>
      <c r="O414" s="35">
        <f>SUMIFS('[1]Base Datos'!$M:$M,'[1]Base Datos'!$B:$B,#REF!,'[1]Base Datos'!$D:$D,#REF!)</f>
        <v>0</v>
      </c>
      <c r="P414" s="35">
        <f>SUMIFS('[1]Base Datos'!$M:$M,'[1]Base Datos'!$B:$B,#REF!,'[1]Base Datos'!$D:$D,#REF!)</f>
        <v>0</v>
      </c>
      <c r="Q414" s="34">
        <f>SUMIFS('[1]Base Datos'!$M:$M,'[1]Base Datos'!$B:$B,#REF!,'[1]Base Datos'!$D:$D,#REF!)</f>
        <v>0</v>
      </c>
      <c r="R414" s="34">
        <f>SUMIFS('[1]Base Datos'!$M:$M,'[1]Base Datos'!$B:$B,#REF!,'[1]Base Datos'!$D:$D,#REF!)</f>
        <v>0</v>
      </c>
      <c r="S414" s="34">
        <f>SUMIFS('[1]Base Datos'!$M:$M,'[1]Base Datos'!$B:$B,#REF!,'[1]Base Datos'!$D:$D,#REF!)</f>
        <v>0</v>
      </c>
      <c r="T414" s="34">
        <f>SUMIFS('[1]Base Datos'!$M:$M,'[1]Base Datos'!$B:$B,#REF!,'[1]Base Datos'!$D:$D,#REF!)</f>
        <v>0</v>
      </c>
      <c r="U414" s="34">
        <f>SUMIFS('[1]Base Datos'!$M:$M,'[1]Base Datos'!$B:$B,#REF!,'[1]Base Datos'!$D:$D,#REF!)</f>
        <v>0</v>
      </c>
      <c r="V414" s="35">
        <f>SUMIFS('[1]Base Datos'!$M:$M,'[1]Base Datos'!$B:$B,#REF!,'[1]Base Datos'!$D:$D,#REF!)</f>
        <v>0</v>
      </c>
      <c r="W414" s="35">
        <f>SUMIFS('[1]Base Datos'!$M:$M,'[1]Base Datos'!$B:$B,#REF!,'[1]Base Datos'!$D:$D,#REF!)</f>
        <v>0</v>
      </c>
      <c r="X414" s="34">
        <f>SUMIFS('[1]Base Datos'!$M:$M,'[1]Base Datos'!$B:$B,#REF!,'[1]Base Datos'!$D:$D,#REF!)</f>
        <v>0</v>
      </c>
      <c r="Y414" s="34">
        <f>SUMIFS('[1]Base Datos'!$M:$M,'[1]Base Datos'!$B:$B,#REF!,'[1]Base Datos'!$D:$D,#REF!)</f>
        <v>0</v>
      </c>
      <c r="Z414" s="34">
        <f>SUMIFS('[1]Base Datos'!$M:$M,'[1]Base Datos'!$B:$B,#REF!,'[1]Base Datos'!$D:$D,#REF!)</f>
        <v>0</v>
      </c>
      <c r="AA414" s="34">
        <f>SUMIFS('[1]Base Datos'!$M:$M,'[1]Base Datos'!$B:$B,#REF!,'[1]Base Datos'!$D:$D,#REF!)</f>
        <v>0</v>
      </c>
      <c r="AB414" s="34">
        <f>SUMIFS('[1]Base Datos'!$M:$M,'[1]Base Datos'!$B:$B,#REF!,'[1]Base Datos'!$D:$D,#REF!)</f>
        <v>0</v>
      </c>
      <c r="AC414" s="35">
        <f>SUMIFS('[1]Base Datos'!$M:$M,'[1]Base Datos'!$B:$B,#REF!,'[1]Base Datos'!$D:$D,#REF!)</f>
        <v>0</v>
      </c>
      <c r="AD414" s="35">
        <f>SUMIFS('[1]Base Datos'!$M:$M,'[1]Base Datos'!$B:$B,#REF!,'[1]Base Datos'!$D:$D,#REF!)</f>
        <v>0</v>
      </c>
      <c r="AE414" s="34">
        <f>SUMIFS('[1]Base Datos'!$M:$M,'[1]Base Datos'!$B:$B,#REF!,'[1]Base Datos'!$D:$D,#REF!)</f>
        <v>0</v>
      </c>
      <c r="AF414" s="34">
        <f>SUMIFS('[1]Base Datos'!$M:$M,'[1]Base Datos'!$B:$B,#REF!,'[1]Base Datos'!$D:$D,#REF!)</f>
        <v>0</v>
      </c>
      <c r="AG414" s="62">
        <f>SUMIFS('[1]Base Datos'!$M:$M,'[1]Base Datos'!$B:$B,#REF!,'[1]Base Datos'!$D:$D,#REF!)</f>
        <v>0</v>
      </c>
      <c r="AH414" s="35">
        <f>SUMIFS('[1]Base Datos'!$M:$M,'[1]Base Datos'!$B:$B,#REF!,'[1]Base Datos'!$D:$D,#REF!)</f>
        <v>0</v>
      </c>
      <c r="AI414" s="67"/>
    </row>
    <row r="415" spans="1:35" hidden="1">
      <c r="A415" s="38" t="s">
        <v>34</v>
      </c>
      <c r="B415" s="36">
        <f t="shared" si="34"/>
        <v>0</v>
      </c>
      <c r="C415" s="37">
        <v>3759.55106770062</v>
      </c>
      <c r="D415" s="37">
        <f t="shared" si="35"/>
        <v>0</v>
      </c>
      <c r="E415" s="34">
        <f>SUMIFS('[1]Base Datos'!$N:$N,'[1]Base Datos'!$B:$B,#REF!,'[1]Base Datos'!$D:$D,#REF!)</f>
        <v>0</v>
      </c>
      <c r="F415" s="34">
        <f>SUMIFS('[1]Base Datos'!$N:$N,'[1]Base Datos'!$B:$B,#REF!,'[1]Base Datos'!$D:$D,#REF!)</f>
        <v>0</v>
      </c>
      <c r="G415" s="34">
        <f>SUMIFS('[1]Base Datos'!$N:$N,'[1]Base Datos'!$B:$B,#REF!,'[1]Base Datos'!$D:$D,#REF!)</f>
        <v>0</v>
      </c>
      <c r="H415" s="35">
        <f>SUMIFS('[1]Base Datos'!$N:$N,'[1]Base Datos'!$B:$B,#REF!,'[1]Base Datos'!$D:$D,#REF!)</f>
        <v>0</v>
      </c>
      <c r="I415" s="35">
        <f>SUMIFS('[1]Base Datos'!$N:$N,'[1]Base Datos'!$B:$B,#REF!,'[1]Base Datos'!$D:$D,#REF!)</f>
        <v>0</v>
      </c>
      <c r="J415" s="34">
        <f>SUMIFS('[1]Base Datos'!$N:$N,'[1]Base Datos'!$B:$B,#REF!,'[1]Base Datos'!$D:$D,#REF!)</f>
        <v>0</v>
      </c>
      <c r="K415" s="34">
        <f>SUMIFS('[1]Base Datos'!$N:$N,'[1]Base Datos'!$B:$B,#REF!,'[1]Base Datos'!$D:$D,#REF!)</f>
        <v>0</v>
      </c>
      <c r="L415" s="34">
        <f>SUMIFS('[1]Base Datos'!$N:$N,'[1]Base Datos'!$B:$B,#REF!,'[1]Base Datos'!$D:$D,#REF!)</f>
        <v>0</v>
      </c>
      <c r="M415" s="34">
        <f>SUMIFS('[1]Base Datos'!$N:$N,'[1]Base Datos'!$B:$B,#REF!,'[1]Base Datos'!$D:$D,#REF!)</f>
        <v>0</v>
      </c>
      <c r="N415" s="35">
        <f>SUMIFS('[1]Base Datos'!$Y:$Y,'[1]Base Datos'!$A:$A,$B397,'[1]Base Datos'!$D:$D,N397)</f>
        <v>0</v>
      </c>
      <c r="O415" s="35">
        <f>SUMIFS('[1]Base Datos'!$N:$N,'[1]Base Datos'!$B:$B,#REF!,'[1]Base Datos'!$D:$D,#REF!)</f>
        <v>0</v>
      </c>
      <c r="P415" s="35">
        <f>SUMIFS('[1]Base Datos'!$N:$N,'[1]Base Datos'!$B:$B,#REF!,'[1]Base Datos'!$D:$D,#REF!)</f>
        <v>0</v>
      </c>
      <c r="Q415" s="34">
        <f>SUMIFS('[1]Base Datos'!$N:$N,'[1]Base Datos'!$B:$B,#REF!,'[1]Base Datos'!$D:$D,#REF!)</f>
        <v>0</v>
      </c>
      <c r="R415" s="34">
        <f>SUMIFS('[1]Base Datos'!$N:$N,'[1]Base Datos'!$B:$B,#REF!,'[1]Base Datos'!$D:$D,#REF!)</f>
        <v>0</v>
      </c>
      <c r="S415" s="34">
        <f>SUMIFS('[1]Base Datos'!$N:$N,'[1]Base Datos'!$B:$B,#REF!,'[1]Base Datos'!$D:$D,#REF!)</f>
        <v>0</v>
      </c>
      <c r="T415" s="34">
        <f>SUMIFS('[1]Base Datos'!$N:$N,'[1]Base Datos'!$B:$B,#REF!,'[1]Base Datos'!$D:$D,#REF!)</f>
        <v>0</v>
      </c>
      <c r="U415" s="34">
        <f>SUMIFS('[1]Base Datos'!$N:$N,'[1]Base Datos'!$B:$B,#REF!,'[1]Base Datos'!$D:$D,#REF!)</f>
        <v>0</v>
      </c>
      <c r="V415" s="35">
        <f>SUMIFS('[1]Base Datos'!$N:$N,'[1]Base Datos'!$B:$B,#REF!,'[1]Base Datos'!$D:$D,#REF!)</f>
        <v>0</v>
      </c>
      <c r="W415" s="35">
        <f>SUMIFS('[1]Base Datos'!$N:$N,'[1]Base Datos'!$B:$B,#REF!,'[1]Base Datos'!$D:$D,#REF!)</f>
        <v>0</v>
      </c>
      <c r="X415" s="34">
        <f>SUMIFS('[1]Base Datos'!$N:$N,'[1]Base Datos'!$B:$B,#REF!,'[1]Base Datos'!$D:$D,#REF!)</f>
        <v>0</v>
      </c>
      <c r="Y415" s="34">
        <f>SUMIFS('[1]Base Datos'!$N:$N,'[1]Base Datos'!$B:$B,#REF!,'[1]Base Datos'!$D:$D,#REF!)</f>
        <v>0</v>
      </c>
      <c r="Z415" s="34">
        <f>SUMIFS('[1]Base Datos'!$N:$N,'[1]Base Datos'!$B:$B,#REF!,'[1]Base Datos'!$D:$D,#REF!)</f>
        <v>0</v>
      </c>
      <c r="AA415" s="34">
        <f>SUMIFS('[1]Base Datos'!$N:$N,'[1]Base Datos'!$B:$B,#REF!,'[1]Base Datos'!$D:$D,#REF!)</f>
        <v>0</v>
      </c>
      <c r="AB415" s="34">
        <f>SUMIFS('[1]Base Datos'!$N:$N,'[1]Base Datos'!$B:$B,#REF!,'[1]Base Datos'!$D:$D,#REF!)</f>
        <v>0</v>
      </c>
      <c r="AC415" s="35">
        <f>SUMIFS('[1]Base Datos'!$N:$N,'[1]Base Datos'!$B:$B,#REF!,'[1]Base Datos'!$D:$D,#REF!)</f>
        <v>0</v>
      </c>
      <c r="AD415" s="35">
        <f>SUMIFS('[1]Base Datos'!$N:$N,'[1]Base Datos'!$B:$B,#REF!,'[1]Base Datos'!$D:$D,#REF!)</f>
        <v>0</v>
      </c>
      <c r="AE415" s="34">
        <f>SUMIFS('[1]Base Datos'!$N:$N,'[1]Base Datos'!$B:$B,#REF!,'[1]Base Datos'!$D:$D,#REF!)</f>
        <v>0</v>
      </c>
      <c r="AF415" s="34">
        <f>SUMIFS('[1]Base Datos'!$N:$N,'[1]Base Datos'!$B:$B,#REF!,'[1]Base Datos'!$D:$D,#REF!)</f>
        <v>0</v>
      </c>
      <c r="AG415" s="62">
        <f>SUMIFS('[1]Base Datos'!$N:$N,'[1]Base Datos'!$B:$B,#REF!,'[1]Base Datos'!$D:$D,#REF!)</f>
        <v>0</v>
      </c>
      <c r="AH415" s="35">
        <f>SUMIFS('[1]Base Datos'!$N:$N,'[1]Base Datos'!$B:$B,#REF!,'[1]Base Datos'!$D:$D,#REF!)</f>
        <v>0</v>
      </c>
      <c r="AI415" s="67"/>
    </row>
    <row r="416" spans="1:35" hidden="1">
      <c r="A416" s="38" t="s">
        <v>40</v>
      </c>
      <c r="B416" s="36">
        <f t="shared" si="34"/>
        <v>0</v>
      </c>
      <c r="C416" s="37">
        <v>14098.023430049159</v>
      </c>
      <c r="D416" s="37">
        <f t="shared" si="35"/>
        <v>0</v>
      </c>
      <c r="E416" s="34">
        <f>SUMIFS('[1]Base Datos'!$AA:$AA,'[1]Base Datos'!$B:$B,#REF!,'[1]Base Datos'!$D:$D,#REF!)</f>
        <v>0</v>
      </c>
      <c r="F416" s="34">
        <f>SUMIFS('[1]Base Datos'!$AA:$AA,'[1]Base Datos'!$B:$B,#REF!,'[1]Base Datos'!$D:$D,#REF!)</f>
        <v>0</v>
      </c>
      <c r="G416" s="34">
        <f>SUMIFS('[1]Base Datos'!$AA:$AA,'[1]Base Datos'!$B:$B,#REF!,'[1]Base Datos'!$D:$D,#REF!)</f>
        <v>0</v>
      </c>
      <c r="H416" s="35">
        <f>SUMIFS('[1]Base Datos'!$AA:$AA,'[1]Base Datos'!$B:$B,#REF!,'[1]Base Datos'!$D:$D,#REF!)</f>
        <v>0</v>
      </c>
      <c r="I416" s="35">
        <f>SUMIFS('[1]Base Datos'!$AA:$AA,'[1]Base Datos'!$B:$B,#REF!,'[1]Base Datos'!$D:$D,#REF!)</f>
        <v>0</v>
      </c>
      <c r="J416" s="34">
        <f>SUMIFS('[1]Base Datos'!$AA:$AA,'[1]Base Datos'!$B:$B,#REF!,'[1]Base Datos'!$D:$D,#REF!)</f>
        <v>0</v>
      </c>
      <c r="K416" s="34">
        <f>SUMIFS('[1]Base Datos'!$AA:$AA,'[1]Base Datos'!$B:$B,#REF!,'[1]Base Datos'!$D:$D,#REF!)</f>
        <v>0</v>
      </c>
      <c r="L416" s="34">
        <f>SUMIFS('[1]Base Datos'!$AA:$AA,'[1]Base Datos'!$B:$B,#REF!,'[1]Base Datos'!$D:$D,#REF!)</f>
        <v>0</v>
      </c>
      <c r="M416" s="34">
        <f>SUMIFS('[1]Base Datos'!$AA:$AA,'[1]Base Datos'!$B:$B,#REF!,'[1]Base Datos'!$D:$D,#REF!)</f>
        <v>0</v>
      </c>
      <c r="N416" s="35">
        <f>SUMIFS('[1]Base Datos'!$AA:$AA,'[1]Base Datos'!$B:$B,#REF!,'[1]Base Datos'!$D:$D,#REF!)</f>
        <v>0</v>
      </c>
      <c r="O416" s="35">
        <f>SUMIFS('[1]Base Datos'!$AA:$AA,'[1]Base Datos'!$B:$B,#REF!,'[1]Base Datos'!$D:$D,#REF!)</f>
        <v>0</v>
      </c>
      <c r="P416" s="35">
        <f>SUMIFS('[1]Base Datos'!$AA:$AA,'[1]Base Datos'!$B:$B,#REF!,'[1]Base Datos'!$D:$D,#REF!)</f>
        <v>0</v>
      </c>
      <c r="Q416" s="34">
        <f>SUMIFS('[1]Base Datos'!$AA:$AA,'[1]Base Datos'!$B:$B,#REF!,'[1]Base Datos'!$D:$D,#REF!)</f>
        <v>0</v>
      </c>
      <c r="R416" s="34">
        <f>SUMIFS('[1]Base Datos'!$AA:$AA,'[1]Base Datos'!$B:$B,#REF!,'[1]Base Datos'!$D:$D,#REF!)</f>
        <v>0</v>
      </c>
      <c r="S416" s="34">
        <f>SUMIFS('[1]Base Datos'!$AA:$AA,'[1]Base Datos'!$B:$B,#REF!,'[1]Base Datos'!$D:$D,#REF!)</f>
        <v>0</v>
      </c>
      <c r="T416" s="34">
        <f>SUMIFS('[1]Base Datos'!$AA:$AA,'[1]Base Datos'!$B:$B,#REF!,'[1]Base Datos'!$D:$D,#REF!)</f>
        <v>0</v>
      </c>
      <c r="U416" s="34">
        <f>SUMIFS('[1]Base Datos'!$AA:$AA,'[1]Base Datos'!$B:$B,#REF!,'[1]Base Datos'!$D:$D,#REF!)</f>
        <v>0</v>
      </c>
      <c r="V416" s="35">
        <f>SUMIFS('[1]Base Datos'!$AA:$AA,'[1]Base Datos'!$B:$B,#REF!,'[1]Base Datos'!$D:$D,#REF!)</f>
        <v>0</v>
      </c>
      <c r="W416" s="35">
        <f>SUMIFS('[1]Base Datos'!$AA:$AA,'[1]Base Datos'!$B:$B,#REF!,'[1]Base Datos'!$D:$D,#REF!)</f>
        <v>0</v>
      </c>
      <c r="X416" s="34">
        <f>SUMIFS('[1]Base Datos'!$AA:$AA,'[1]Base Datos'!$B:$B,#REF!,'[1]Base Datos'!$D:$D,#REF!)</f>
        <v>0</v>
      </c>
      <c r="Y416" s="34">
        <f>SUMIFS('[1]Base Datos'!$AA:$AA,'[1]Base Datos'!$B:$B,#REF!,'[1]Base Datos'!$D:$D,#REF!)</f>
        <v>0</v>
      </c>
      <c r="Z416" s="34">
        <f>SUMIFS('[1]Base Datos'!$AA:$AA,'[1]Base Datos'!$B:$B,#REF!,'[1]Base Datos'!$D:$D,#REF!)</f>
        <v>0</v>
      </c>
      <c r="AA416" s="34">
        <f>SUMIFS('[1]Base Datos'!$AA:$AA,'[1]Base Datos'!$B:$B,#REF!,'[1]Base Datos'!$D:$D,#REF!)</f>
        <v>0</v>
      </c>
      <c r="AB416" s="34">
        <f>SUMIFS('[1]Base Datos'!$AA:$AA,'[1]Base Datos'!$B:$B,#REF!,'[1]Base Datos'!$D:$D,#REF!)</f>
        <v>0</v>
      </c>
      <c r="AC416" s="35">
        <f>SUMIFS('[1]Base Datos'!$AA:$AA,'[1]Base Datos'!$B:$B,#REF!,'[1]Base Datos'!$D:$D,#REF!)</f>
        <v>0</v>
      </c>
      <c r="AD416" s="35">
        <f>SUMIFS('[1]Base Datos'!$AA:$AA,'[1]Base Datos'!$B:$B,#REF!,'[1]Base Datos'!$D:$D,#REF!)</f>
        <v>0</v>
      </c>
      <c r="AE416" s="34">
        <f>SUMIFS('[1]Base Datos'!$AA:$AA,'[1]Base Datos'!$B:$B,#REF!,'[1]Base Datos'!$D:$D,#REF!)</f>
        <v>0</v>
      </c>
      <c r="AF416" s="34">
        <f>SUMIFS('[1]Base Datos'!$AA:$AA,'[1]Base Datos'!$B:$B,#REF!,'[1]Base Datos'!$D:$D,#REF!)</f>
        <v>0</v>
      </c>
      <c r="AG416" s="62">
        <f>SUMIFS('[1]Base Datos'!$AA:$AA,'[1]Base Datos'!$B:$B,#REF!,'[1]Base Datos'!$D:$D,#REF!)</f>
        <v>0</v>
      </c>
      <c r="AH416" s="35">
        <f>SUMIFS('[1]Base Datos'!$AA:$AA,'[1]Base Datos'!$B:$B,#REF!,'[1]Base Datos'!$D:$D,#REF!)</f>
        <v>0</v>
      </c>
      <c r="AI416" s="67"/>
    </row>
    <row r="417" spans="1:35" hidden="1">
      <c r="A417" s="53" t="s">
        <v>44</v>
      </c>
      <c r="B417" s="53">
        <f t="shared" si="34"/>
        <v>0</v>
      </c>
      <c r="C417" s="54">
        <v>728.64</v>
      </c>
      <c r="D417" s="37">
        <f t="shared" si="35"/>
        <v>0</v>
      </c>
      <c r="E417" s="34">
        <f>SUMIFS('[1]Base Datos'!$W:$W,'[1]Base Datos'!$B:$B,#REF!,'[1]Base Datos'!$D:$D,#REF!)</f>
        <v>0</v>
      </c>
      <c r="F417" s="34">
        <f>SUMIFS('[1]Base Datos'!$W:$W,'[1]Base Datos'!$B:$B,#REF!,'[1]Base Datos'!$D:$D,#REF!)</f>
        <v>0</v>
      </c>
      <c r="G417" s="34">
        <f>SUMIFS('[1]Base Datos'!$W:$W,'[1]Base Datos'!$B:$B,#REF!,'[1]Base Datos'!$D:$D,#REF!)</f>
        <v>0</v>
      </c>
      <c r="H417" s="35">
        <f>SUMIFS('[1]Base Datos'!$W:$W,'[1]Base Datos'!$B:$B,#REF!,'[1]Base Datos'!$D:$D,#REF!)</f>
        <v>0</v>
      </c>
      <c r="I417" s="35">
        <f>SUMIFS('[1]Base Datos'!$W:$W,'[1]Base Datos'!$B:$B,#REF!,'[1]Base Datos'!$D:$D,#REF!)</f>
        <v>0</v>
      </c>
      <c r="J417" s="34">
        <f>SUMIFS('[1]Base Datos'!$W:$W,'[1]Base Datos'!$B:$B,#REF!,'[1]Base Datos'!$D:$D,#REF!)</f>
        <v>0</v>
      </c>
      <c r="K417" s="34">
        <f>SUMIFS('[1]Base Datos'!$W:$W,'[1]Base Datos'!$B:$B,#REF!,'[1]Base Datos'!$D:$D,#REF!)</f>
        <v>0</v>
      </c>
      <c r="L417" s="34">
        <f>SUMIFS('[1]Base Datos'!$W:$W,'[1]Base Datos'!$B:$B,#REF!,'[1]Base Datos'!$D:$D,#REF!)</f>
        <v>0</v>
      </c>
      <c r="M417" s="34">
        <f>SUMIFS('[1]Base Datos'!$W:$W,'[1]Base Datos'!$B:$B,#REF!,'[1]Base Datos'!$D:$D,#REF!)</f>
        <v>0</v>
      </c>
      <c r="N417" s="35">
        <f>SUMIFS('[1]Base Datos'!$W:$W,'[1]Base Datos'!$B:$B,#REF!,'[1]Base Datos'!$D:$D,#REF!)</f>
        <v>0</v>
      </c>
      <c r="O417" s="35">
        <f>SUMIFS('[1]Base Datos'!$W:$W,'[1]Base Datos'!$B:$B,#REF!,'[1]Base Datos'!$D:$D,#REF!)</f>
        <v>0</v>
      </c>
      <c r="P417" s="35">
        <f>SUMIFS('[1]Base Datos'!$W:$W,'[1]Base Datos'!$B:$B,#REF!,'[1]Base Datos'!$D:$D,#REF!)</f>
        <v>0</v>
      </c>
      <c r="Q417" s="34">
        <f>SUMIFS('[1]Base Datos'!$W:$W,'[1]Base Datos'!$B:$B,#REF!,'[1]Base Datos'!$D:$D,#REF!)</f>
        <v>0</v>
      </c>
      <c r="R417" s="34">
        <f>SUMIFS('[1]Base Datos'!$W:$W,'[1]Base Datos'!$B:$B,#REF!,'[1]Base Datos'!$D:$D,#REF!)</f>
        <v>0</v>
      </c>
      <c r="S417" s="34">
        <f>SUMIFS('[1]Base Datos'!$W:$W,'[1]Base Datos'!$B:$B,#REF!,'[1]Base Datos'!$D:$D,#REF!)</f>
        <v>0</v>
      </c>
      <c r="T417" s="34">
        <f>SUMIFS('[1]Base Datos'!$W:$W,'[1]Base Datos'!$B:$B,#REF!,'[1]Base Datos'!$D:$D,#REF!)</f>
        <v>0</v>
      </c>
      <c r="U417" s="34">
        <f>SUMIFS('[1]Base Datos'!$W:$W,'[1]Base Datos'!$B:$B,#REF!,'[1]Base Datos'!$D:$D,#REF!)</f>
        <v>0</v>
      </c>
      <c r="V417" s="35">
        <f>SUMIFS('[1]Base Datos'!$W:$W,'[1]Base Datos'!$B:$B,#REF!,'[1]Base Datos'!$D:$D,#REF!)</f>
        <v>0</v>
      </c>
      <c r="W417" s="35">
        <f>SUMIFS('[1]Base Datos'!$W:$W,'[1]Base Datos'!$B:$B,#REF!,'[1]Base Datos'!$D:$D,#REF!)</f>
        <v>0</v>
      </c>
      <c r="X417" s="34">
        <f>SUMIFS('[1]Base Datos'!$W:$W,'[1]Base Datos'!$B:$B,#REF!,'[1]Base Datos'!$D:$D,#REF!)</f>
        <v>0</v>
      </c>
      <c r="Y417" s="34">
        <f>SUMIFS('[1]Base Datos'!$W:$W,'[1]Base Datos'!$B:$B,#REF!,'[1]Base Datos'!$D:$D,#REF!)</f>
        <v>0</v>
      </c>
      <c r="Z417" s="34">
        <f>SUMIFS('[1]Base Datos'!$W:$W,'[1]Base Datos'!$B:$B,#REF!,'[1]Base Datos'!$D:$D,#REF!)</f>
        <v>0</v>
      </c>
      <c r="AA417" s="34">
        <f>SUMIFS('[1]Base Datos'!$W:$W,'[1]Base Datos'!$B:$B,#REF!,'[1]Base Datos'!$D:$D,#REF!)</f>
        <v>0</v>
      </c>
      <c r="AB417" s="34">
        <f>SUMIFS('[1]Base Datos'!$W:$W,'[1]Base Datos'!$B:$B,#REF!,'[1]Base Datos'!$D:$D,#REF!)</f>
        <v>0</v>
      </c>
      <c r="AC417" s="35">
        <f>SUMIFS('[1]Base Datos'!$W:$W,'[1]Base Datos'!$B:$B,#REF!,'[1]Base Datos'!$D:$D,#REF!)</f>
        <v>0</v>
      </c>
      <c r="AD417" s="35">
        <f>SUMIFS('[1]Base Datos'!$W:$W,'[1]Base Datos'!$B:$B,#REF!,'[1]Base Datos'!$D:$D,#REF!)</f>
        <v>0</v>
      </c>
      <c r="AE417" s="34">
        <f>SUMIFS('[1]Base Datos'!$W:$W,'[1]Base Datos'!$B:$B,#REF!,'[1]Base Datos'!$D:$D,#REF!)</f>
        <v>0</v>
      </c>
      <c r="AF417" s="34">
        <f>SUMIFS('[1]Base Datos'!$W:$W,'[1]Base Datos'!$B:$B,#REF!,'[1]Base Datos'!$D:$D,#REF!)</f>
        <v>0</v>
      </c>
      <c r="AG417" s="62">
        <f>SUMIFS('[1]Base Datos'!$W:$W,'[1]Base Datos'!$B:$B,#REF!,'[1]Base Datos'!$D:$D,#REF!)</f>
        <v>0</v>
      </c>
      <c r="AH417" s="35">
        <f>SUMIFS('[1]Base Datos'!$W:$W,'[1]Base Datos'!$B:$B,#REF!,'[1]Base Datos'!$D:$D,#REF!)</f>
        <v>0</v>
      </c>
      <c r="AI417" s="67"/>
    </row>
    <row r="418" spans="1:35" hidden="1">
      <c r="A418" s="14" t="s">
        <v>45</v>
      </c>
      <c r="B418" s="12">
        <f t="shared" si="34"/>
        <v>0</v>
      </c>
      <c r="C418" s="13">
        <v>951.16499999999996</v>
      </c>
      <c r="D418" s="13">
        <f t="shared" si="35"/>
        <v>0</v>
      </c>
      <c r="E418" s="34">
        <f>SUMIFS('[1]Base Datos'!$X:$X,'[1]Base Datos'!$B:$B,#REF!,'[1]Base Datos'!$D:$D,#REF!)</f>
        <v>0</v>
      </c>
      <c r="F418" s="34">
        <f>SUMIFS('[1]Base Datos'!$X:$X,'[1]Base Datos'!$B:$B,#REF!,'[1]Base Datos'!$D:$D,#REF!)</f>
        <v>0</v>
      </c>
      <c r="G418" s="34">
        <f>SUMIFS('[1]Base Datos'!$X:$X,'[1]Base Datos'!$B:$B,#REF!,'[1]Base Datos'!$D:$D,#REF!)</f>
        <v>0</v>
      </c>
      <c r="H418" s="35">
        <f>SUMIFS('[1]Base Datos'!$X:$X,'[1]Base Datos'!$B:$B,#REF!,'[1]Base Datos'!$D:$D,#REF!)</f>
        <v>0</v>
      </c>
      <c r="I418" s="35">
        <f>SUMIFS('[1]Base Datos'!$X:$X,'[1]Base Datos'!$B:$B,#REF!,'[1]Base Datos'!$D:$D,#REF!)</f>
        <v>0</v>
      </c>
      <c r="J418" s="34">
        <f>SUMIFS('[1]Base Datos'!$X:$X,'[1]Base Datos'!$B:$B,#REF!,'[1]Base Datos'!$D:$D,#REF!)</f>
        <v>0</v>
      </c>
      <c r="K418" s="34">
        <f>SUMIFS('[1]Base Datos'!$X:$X,'[1]Base Datos'!$B:$B,#REF!,'[1]Base Datos'!$D:$D,#REF!)</f>
        <v>0</v>
      </c>
      <c r="L418" s="34">
        <f>SUMIFS('[1]Base Datos'!$X:$X,'[1]Base Datos'!$B:$B,#REF!,'[1]Base Datos'!$D:$D,#REF!)</f>
        <v>0</v>
      </c>
      <c r="M418" s="34">
        <f>SUMIFS('[1]Base Datos'!$X:$X,'[1]Base Datos'!$B:$B,#REF!,'[1]Base Datos'!$D:$D,#REF!)</f>
        <v>0</v>
      </c>
      <c r="N418" s="35">
        <f>SUMIFS('[1]Base Datos'!$X:$X,'[1]Base Datos'!$B:$B,#REF!,'[1]Base Datos'!$D:$D,#REF!)</f>
        <v>0</v>
      </c>
      <c r="O418" s="35">
        <f>SUMIFS('[1]Base Datos'!$X:$X,'[1]Base Datos'!$B:$B,#REF!,'[1]Base Datos'!$D:$D,#REF!)</f>
        <v>0</v>
      </c>
      <c r="P418" s="35">
        <f>SUMIFS('[1]Base Datos'!$X:$X,'[1]Base Datos'!$B:$B,#REF!,'[1]Base Datos'!$D:$D,#REF!)</f>
        <v>0</v>
      </c>
      <c r="Q418" s="34">
        <f>SUMIFS('[1]Base Datos'!$X:$X,'[1]Base Datos'!$B:$B,#REF!,'[1]Base Datos'!$D:$D,#REF!)</f>
        <v>0</v>
      </c>
      <c r="R418" s="34">
        <f>SUMIFS('[1]Base Datos'!$X:$X,'[1]Base Datos'!$B:$B,#REF!,'[1]Base Datos'!$D:$D,#REF!)</f>
        <v>0</v>
      </c>
      <c r="S418" s="34">
        <f>SUMIFS('[1]Base Datos'!$X:$X,'[1]Base Datos'!$B:$B,#REF!,'[1]Base Datos'!$D:$D,#REF!)</f>
        <v>0</v>
      </c>
      <c r="T418" s="34">
        <f>SUMIFS('[1]Base Datos'!$X:$X,'[1]Base Datos'!$B:$B,#REF!,'[1]Base Datos'!$D:$D,#REF!)</f>
        <v>0</v>
      </c>
      <c r="U418" s="34">
        <f>SUMIFS('[1]Base Datos'!$X:$X,'[1]Base Datos'!$B:$B,#REF!,'[1]Base Datos'!$D:$D,#REF!)</f>
        <v>0</v>
      </c>
      <c r="V418" s="35">
        <f>SUMIFS('[1]Base Datos'!$X:$X,'[1]Base Datos'!$B:$B,#REF!,'[1]Base Datos'!$D:$D,#REF!)</f>
        <v>0</v>
      </c>
      <c r="W418" s="35">
        <f>SUMIFS('[1]Base Datos'!$X:$X,'[1]Base Datos'!$B:$B,#REF!,'[1]Base Datos'!$D:$D,#REF!)</f>
        <v>0</v>
      </c>
      <c r="X418" s="34">
        <f>SUMIFS('[1]Base Datos'!$X:$X,'[1]Base Datos'!$B:$B,#REF!,'[1]Base Datos'!$D:$D,#REF!)</f>
        <v>0</v>
      </c>
      <c r="Y418" s="34">
        <f>SUMIFS('[1]Base Datos'!$X:$X,'[1]Base Datos'!$B:$B,#REF!,'[1]Base Datos'!$D:$D,#REF!)</f>
        <v>0</v>
      </c>
      <c r="Z418" s="34">
        <f>SUMIFS('[1]Base Datos'!$X:$X,'[1]Base Datos'!$B:$B,#REF!,'[1]Base Datos'!$D:$D,#REF!)</f>
        <v>0</v>
      </c>
      <c r="AA418" s="34">
        <f>SUMIFS('[1]Base Datos'!$X:$X,'[1]Base Datos'!$B:$B,#REF!,'[1]Base Datos'!$D:$D,#REF!)</f>
        <v>0</v>
      </c>
      <c r="AB418" s="34">
        <f>SUMIFS('[1]Base Datos'!$X:$X,'[1]Base Datos'!$B:$B,#REF!,'[1]Base Datos'!$D:$D,#REF!)</f>
        <v>0</v>
      </c>
      <c r="AC418" s="35">
        <f>SUMIFS('[1]Base Datos'!$X:$X,'[1]Base Datos'!$B:$B,#REF!,'[1]Base Datos'!$D:$D,#REF!)</f>
        <v>0</v>
      </c>
      <c r="AD418" s="35">
        <f>SUMIFS('[1]Base Datos'!$X:$X,'[1]Base Datos'!$B:$B,#REF!,'[1]Base Datos'!$D:$D,#REF!)</f>
        <v>0</v>
      </c>
      <c r="AE418" s="34">
        <f>SUMIFS('[1]Base Datos'!$X:$X,'[1]Base Datos'!$B:$B,#REF!,'[1]Base Datos'!$D:$D,#REF!)</f>
        <v>0</v>
      </c>
      <c r="AF418" s="34">
        <f>SUMIFS('[1]Base Datos'!$X:$X,'[1]Base Datos'!$B:$B,#REF!,'[1]Base Datos'!$D:$D,#REF!)</f>
        <v>0</v>
      </c>
      <c r="AG418" s="62">
        <f>SUMIFS('[1]Base Datos'!$X:$X,'[1]Base Datos'!$B:$B,#REF!,'[1]Base Datos'!$D:$D,#REF!)</f>
        <v>0</v>
      </c>
      <c r="AH418" s="35">
        <f>SUMIFS('[1]Base Datos'!$X:$X,'[1]Base Datos'!$B:$B,#REF!,'[1]Base Datos'!$D:$D,#REF!)</f>
        <v>0</v>
      </c>
      <c r="AI418" s="67"/>
    </row>
    <row r="419" spans="1:35" hidden="1">
      <c r="A419" s="14" t="s">
        <v>46</v>
      </c>
      <c r="B419" s="12">
        <f t="shared" si="34"/>
        <v>0</v>
      </c>
      <c r="C419" s="13">
        <v>238.04999999999998</v>
      </c>
      <c r="D419" s="13">
        <f t="shared" si="35"/>
        <v>0</v>
      </c>
      <c r="E419" s="34">
        <f>SUMIFS('[1]Base Datos'!$Y:$Y,'[1]Base Datos'!$B:$B,#REF!,'[1]Base Datos'!$D:$D,#REF!)</f>
        <v>0</v>
      </c>
      <c r="F419" s="34">
        <f>SUMIFS('[1]Base Datos'!$Y:$Y,'[1]Base Datos'!$B:$B,#REF!,'[1]Base Datos'!$D:$D,#REF!)</f>
        <v>0</v>
      </c>
      <c r="G419" s="34">
        <f>SUMIFS('[1]Base Datos'!$Y:$Y,'[1]Base Datos'!$B:$B,#REF!,'[1]Base Datos'!$D:$D,#REF!)</f>
        <v>0</v>
      </c>
      <c r="H419" s="35">
        <f>SUMIFS('[1]Base Datos'!$Y:$Y,'[1]Base Datos'!$B:$B,#REF!,'[1]Base Datos'!$D:$D,#REF!)</f>
        <v>0</v>
      </c>
      <c r="I419" s="35">
        <f>SUMIFS('[1]Base Datos'!$Y:$Y,'[1]Base Datos'!$B:$B,#REF!,'[1]Base Datos'!$D:$D,#REF!)</f>
        <v>0</v>
      </c>
      <c r="J419" s="34">
        <f>SUMIFS('[1]Base Datos'!$Y:$Y,'[1]Base Datos'!$B:$B,#REF!,'[1]Base Datos'!$D:$D,#REF!)</f>
        <v>0</v>
      </c>
      <c r="K419" s="34">
        <f>SUMIFS('[1]Base Datos'!$Y:$Y,'[1]Base Datos'!$B:$B,#REF!,'[1]Base Datos'!$D:$D,#REF!)</f>
        <v>0</v>
      </c>
      <c r="L419" s="34">
        <f>SUMIFS('[1]Base Datos'!$Y:$Y,'[1]Base Datos'!$B:$B,#REF!,'[1]Base Datos'!$D:$D,#REF!)</f>
        <v>0</v>
      </c>
      <c r="M419" s="34">
        <f>SUMIFS('[1]Base Datos'!$Y:$Y,'[1]Base Datos'!$B:$B,#REF!,'[1]Base Datos'!$D:$D,#REF!)</f>
        <v>0</v>
      </c>
      <c r="N419" s="35">
        <f>SUMIFS('[1]Base Datos'!$Y:$Y,'[1]Base Datos'!$B:$B,#REF!,'[1]Base Datos'!$D:$D,#REF!)</f>
        <v>0</v>
      </c>
      <c r="O419" s="35">
        <f>SUMIFS('[1]Base Datos'!$Y:$Y,'[1]Base Datos'!$B:$B,#REF!,'[1]Base Datos'!$D:$D,#REF!)</f>
        <v>0</v>
      </c>
      <c r="P419" s="35">
        <f>SUMIFS('[1]Base Datos'!$Y:$Y,'[1]Base Datos'!$B:$B,#REF!,'[1]Base Datos'!$D:$D,#REF!)</f>
        <v>0</v>
      </c>
      <c r="Q419" s="34">
        <f>SUMIFS('[1]Base Datos'!$Y:$Y,'[1]Base Datos'!$B:$B,#REF!,'[1]Base Datos'!$D:$D,#REF!)</f>
        <v>0</v>
      </c>
      <c r="R419" s="34">
        <f>SUMIFS('[1]Base Datos'!$Y:$Y,'[1]Base Datos'!$B:$B,#REF!,'[1]Base Datos'!$D:$D,#REF!)</f>
        <v>0</v>
      </c>
      <c r="S419" s="34">
        <f>SUMIFS('[1]Base Datos'!$Y:$Y,'[1]Base Datos'!$B:$B,#REF!,'[1]Base Datos'!$D:$D,#REF!)</f>
        <v>0</v>
      </c>
      <c r="T419" s="34">
        <f>SUMIFS('[1]Base Datos'!$Y:$Y,'[1]Base Datos'!$B:$B,#REF!,'[1]Base Datos'!$D:$D,#REF!)</f>
        <v>0</v>
      </c>
      <c r="U419" s="34">
        <f>SUMIFS('[1]Base Datos'!$Y:$Y,'[1]Base Datos'!$B:$B,#REF!,'[1]Base Datos'!$D:$D,#REF!)</f>
        <v>0</v>
      </c>
      <c r="V419" s="35">
        <f>SUMIFS('[1]Base Datos'!$Y:$Y,'[1]Base Datos'!$B:$B,#REF!,'[1]Base Datos'!$D:$D,#REF!)</f>
        <v>0</v>
      </c>
      <c r="W419" s="35">
        <f>SUMIFS('[1]Base Datos'!$Y:$Y,'[1]Base Datos'!$B:$B,#REF!,'[1]Base Datos'!$D:$D,#REF!)</f>
        <v>0</v>
      </c>
      <c r="X419" s="34">
        <f>SUMIFS('[1]Base Datos'!$Y:$Y,'[1]Base Datos'!$B:$B,#REF!,'[1]Base Datos'!$D:$D,#REF!)</f>
        <v>0</v>
      </c>
      <c r="Y419" s="34">
        <f>SUMIFS('[1]Base Datos'!$Y:$Y,'[1]Base Datos'!$B:$B,#REF!,'[1]Base Datos'!$D:$D,#REF!)</f>
        <v>0</v>
      </c>
      <c r="Z419" s="34">
        <f>SUMIFS('[1]Base Datos'!$Y:$Y,'[1]Base Datos'!$B:$B,#REF!,'[1]Base Datos'!$D:$D,#REF!)</f>
        <v>0</v>
      </c>
      <c r="AA419" s="34">
        <f>SUMIFS('[1]Base Datos'!$Y:$Y,'[1]Base Datos'!$B:$B,#REF!,'[1]Base Datos'!$D:$D,#REF!)</f>
        <v>0</v>
      </c>
      <c r="AB419" s="34">
        <f>SUMIFS('[1]Base Datos'!$Y:$Y,'[1]Base Datos'!$B:$B,#REF!,'[1]Base Datos'!$D:$D,#REF!)</f>
        <v>0</v>
      </c>
      <c r="AC419" s="35">
        <f>SUMIFS('[1]Base Datos'!$Y:$Y,'[1]Base Datos'!$B:$B,#REF!,'[1]Base Datos'!$D:$D,#REF!)</f>
        <v>0</v>
      </c>
      <c r="AD419" s="35">
        <f>SUMIFS('[1]Base Datos'!$Y:$Y,'[1]Base Datos'!$B:$B,#REF!,'[1]Base Datos'!$D:$D,#REF!)</f>
        <v>0</v>
      </c>
      <c r="AE419" s="34">
        <f>SUMIFS('[1]Base Datos'!$Y:$Y,'[1]Base Datos'!$B:$B,#REF!,'[1]Base Datos'!$D:$D,#REF!)</f>
        <v>0</v>
      </c>
      <c r="AF419" s="34">
        <f>SUMIFS('[1]Base Datos'!$Y:$Y,'[1]Base Datos'!$B:$B,#REF!,'[1]Base Datos'!$D:$D,#REF!)</f>
        <v>0</v>
      </c>
      <c r="AG419" s="62">
        <f>SUMIFS('[1]Base Datos'!$Y:$Y,'[1]Base Datos'!$B:$B,#REF!,'[1]Base Datos'!$D:$D,#REF!)</f>
        <v>0</v>
      </c>
      <c r="AH419" s="35">
        <f>SUMIFS('[1]Base Datos'!$Y:$Y,'[1]Base Datos'!$B:$B,#REF!,'[1]Base Datos'!$D:$D,#REF!)</f>
        <v>0</v>
      </c>
      <c r="AI419" s="67"/>
    </row>
    <row r="420" spans="1:35" hidden="1">
      <c r="A420" s="14" t="s">
        <v>47</v>
      </c>
      <c r="B420" s="12">
        <f t="shared" si="34"/>
        <v>0</v>
      </c>
      <c r="C420" s="13">
        <v>1458.3149999999998</v>
      </c>
      <c r="D420" s="13">
        <f t="shared" si="35"/>
        <v>0</v>
      </c>
      <c r="E420" s="34">
        <f>SUMIFS('[1]Base Datos'!$Z:$Z,'[1]Base Datos'!$B:$B,#REF!,'[1]Base Datos'!$D:$D,#REF!)</f>
        <v>0</v>
      </c>
      <c r="F420" s="34">
        <f>SUMIFS('[1]Base Datos'!$Z:$Z,'[1]Base Datos'!$B:$B,#REF!,'[1]Base Datos'!$D:$D,#REF!)</f>
        <v>0</v>
      </c>
      <c r="G420" s="34">
        <f>SUMIFS('[1]Base Datos'!$Z:$Z,'[1]Base Datos'!$B:$B,#REF!,'[1]Base Datos'!$D:$D,#REF!)</f>
        <v>0</v>
      </c>
      <c r="H420" s="35">
        <f>SUMIFS('[1]Base Datos'!$Z:$Z,'[1]Base Datos'!$B:$B,#REF!,'[1]Base Datos'!$D:$D,#REF!)</f>
        <v>0</v>
      </c>
      <c r="I420" s="35">
        <f>SUMIFS('[1]Base Datos'!$Z:$Z,'[1]Base Datos'!$B:$B,#REF!,'[1]Base Datos'!$D:$D,#REF!)</f>
        <v>0</v>
      </c>
      <c r="J420" s="34">
        <f>SUMIFS('[1]Base Datos'!$Z:$Z,'[1]Base Datos'!$B:$B,#REF!,'[1]Base Datos'!$D:$D,#REF!)</f>
        <v>0</v>
      </c>
      <c r="K420" s="34">
        <f>SUMIFS('[1]Base Datos'!$Z:$Z,'[1]Base Datos'!$B:$B,#REF!,'[1]Base Datos'!$D:$D,#REF!)</f>
        <v>0</v>
      </c>
      <c r="L420" s="34">
        <f>SUMIFS('[1]Base Datos'!$Z:$Z,'[1]Base Datos'!$B:$B,#REF!,'[1]Base Datos'!$D:$D,#REF!)</f>
        <v>0</v>
      </c>
      <c r="M420" s="34">
        <f>SUMIFS('[1]Base Datos'!$Z:$Z,'[1]Base Datos'!$B:$B,#REF!,'[1]Base Datos'!$D:$D,#REF!)</f>
        <v>0</v>
      </c>
      <c r="N420" s="35">
        <f>SUMIFS('[1]Base Datos'!$Z:$Z,'[1]Base Datos'!$B:$B,#REF!,'[1]Base Datos'!$D:$D,#REF!)</f>
        <v>0</v>
      </c>
      <c r="O420" s="35">
        <f>SUMIFS('[1]Base Datos'!$Z:$Z,'[1]Base Datos'!$B:$B,#REF!,'[1]Base Datos'!$D:$D,#REF!)</f>
        <v>0</v>
      </c>
      <c r="P420" s="35">
        <f>SUMIFS('[1]Base Datos'!$Z:$Z,'[1]Base Datos'!$B:$B,#REF!,'[1]Base Datos'!$D:$D,#REF!)</f>
        <v>0</v>
      </c>
      <c r="Q420" s="34">
        <f>SUMIFS('[1]Base Datos'!$Z:$Z,'[1]Base Datos'!$B:$B,#REF!,'[1]Base Datos'!$D:$D,#REF!)</f>
        <v>0</v>
      </c>
      <c r="R420" s="34">
        <f>SUMIFS('[1]Base Datos'!$Z:$Z,'[1]Base Datos'!$B:$B,#REF!,'[1]Base Datos'!$D:$D,#REF!)</f>
        <v>0</v>
      </c>
      <c r="S420" s="34">
        <f>SUMIFS('[1]Base Datos'!$Z:$Z,'[1]Base Datos'!$B:$B,#REF!,'[1]Base Datos'!$D:$D,#REF!)</f>
        <v>0</v>
      </c>
      <c r="T420" s="34">
        <f>SUMIFS('[1]Base Datos'!$Z:$Z,'[1]Base Datos'!$B:$B,#REF!,'[1]Base Datos'!$D:$D,#REF!)</f>
        <v>0</v>
      </c>
      <c r="U420" s="34">
        <f>SUMIFS('[1]Base Datos'!$Z:$Z,'[1]Base Datos'!$B:$B,#REF!,'[1]Base Datos'!$D:$D,#REF!)</f>
        <v>0</v>
      </c>
      <c r="V420" s="35">
        <f>SUMIFS('[1]Base Datos'!$Z:$Z,'[1]Base Datos'!$B:$B,#REF!,'[1]Base Datos'!$D:$D,#REF!)</f>
        <v>0</v>
      </c>
      <c r="W420" s="35">
        <f>SUMIFS('[1]Base Datos'!$Z:$Z,'[1]Base Datos'!$B:$B,#REF!,'[1]Base Datos'!$D:$D,#REF!)</f>
        <v>0</v>
      </c>
      <c r="X420" s="34">
        <f>SUMIFS('[1]Base Datos'!$Z:$Z,'[1]Base Datos'!$B:$B,#REF!,'[1]Base Datos'!$D:$D,#REF!)</f>
        <v>0</v>
      </c>
      <c r="Y420" s="34">
        <f>SUMIFS('[1]Base Datos'!$Z:$Z,'[1]Base Datos'!$B:$B,#REF!,'[1]Base Datos'!$D:$D,#REF!)</f>
        <v>0</v>
      </c>
      <c r="Z420" s="34">
        <f>SUMIFS('[1]Base Datos'!$Z:$Z,'[1]Base Datos'!$B:$B,#REF!,'[1]Base Datos'!$D:$D,#REF!)</f>
        <v>0</v>
      </c>
      <c r="AA420" s="34">
        <f>SUMIFS('[1]Base Datos'!$Z:$Z,'[1]Base Datos'!$B:$B,#REF!,'[1]Base Datos'!$D:$D,#REF!)</f>
        <v>0</v>
      </c>
      <c r="AB420" s="34">
        <f>SUMIFS('[1]Base Datos'!$Z:$Z,'[1]Base Datos'!$B:$B,#REF!,'[1]Base Datos'!$D:$D,#REF!)</f>
        <v>0</v>
      </c>
      <c r="AC420" s="35">
        <f>SUMIFS('[1]Base Datos'!$Z:$Z,'[1]Base Datos'!$B:$B,#REF!,'[1]Base Datos'!$D:$D,#REF!)</f>
        <v>0</v>
      </c>
      <c r="AD420" s="35">
        <f>SUMIFS('[1]Base Datos'!$Z:$Z,'[1]Base Datos'!$B:$B,#REF!,'[1]Base Datos'!$D:$D,#REF!)</f>
        <v>0</v>
      </c>
      <c r="AE420" s="34">
        <f>SUMIFS('[1]Base Datos'!$Z:$Z,'[1]Base Datos'!$B:$B,#REF!,'[1]Base Datos'!$D:$D,#REF!)</f>
        <v>0</v>
      </c>
      <c r="AF420" s="34">
        <f>SUMIFS('[1]Base Datos'!$Z:$Z,'[1]Base Datos'!$B:$B,#REF!,'[1]Base Datos'!$D:$D,#REF!)</f>
        <v>0</v>
      </c>
      <c r="AG420" s="62">
        <f>SUMIFS('[1]Base Datos'!$Z:$Z,'[1]Base Datos'!$B:$B,#REF!,'[1]Base Datos'!$D:$D,#REF!)</f>
        <v>0</v>
      </c>
      <c r="AH420" s="35">
        <f>SUMIFS('[1]Base Datos'!$Z:$Z,'[1]Base Datos'!$B:$B,#REF!,'[1]Base Datos'!$D:$D,#REF!)</f>
        <v>0</v>
      </c>
      <c r="AI420" s="67"/>
    </row>
    <row r="421" spans="1:35" hidden="1">
      <c r="A421" s="14" t="s">
        <v>49</v>
      </c>
      <c r="B421" s="12">
        <f t="shared" ref="B421:B452" si="36">SUM(E421:AI421)</f>
        <v>0</v>
      </c>
      <c r="C421" s="13">
        <v>235.59853357590546</v>
      </c>
      <c r="D421" s="13">
        <f t="shared" ref="D421:D452" si="37">B421*C421</f>
        <v>0</v>
      </c>
      <c r="E421" s="34">
        <f>SUMIFS('[2]Base Datos'!$I:$I,'[2]Base Datos'!$A:$A,#REF!,'[2]Base Datos'!$E:$E,#REF!)</f>
        <v>0</v>
      </c>
      <c r="F421" s="34">
        <f>SUMIFS('[2]Base Datos'!$I:$I,'[2]Base Datos'!$A:$A,#REF!,'[2]Base Datos'!$E:$E,#REF!)</f>
        <v>0</v>
      </c>
      <c r="G421" s="34">
        <f>SUMIFS('[2]Base Datos'!$I:$I,'[2]Base Datos'!$A:$A,#REF!,'[2]Base Datos'!$E:$E,#REF!)</f>
        <v>0</v>
      </c>
      <c r="H421" s="35">
        <f>SUMIFS('[2]Base Datos'!$I:$I,'[2]Base Datos'!$A:$A,#REF!,'[2]Base Datos'!$E:$E,#REF!)</f>
        <v>0</v>
      </c>
      <c r="I421" s="35">
        <f>SUMIFS('[2]Base Datos'!$I:$I,'[2]Base Datos'!$A:$A,#REF!,'[2]Base Datos'!$E:$E,#REF!)</f>
        <v>0</v>
      </c>
      <c r="J421" s="34">
        <f>SUMIFS('[2]Base Datos'!$I:$I,'[2]Base Datos'!$A:$A,#REF!,'[2]Base Datos'!$E:$E,#REF!)</f>
        <v>0</v>
      </c>
      <c r="K421" s="34">
        <f>SUMIFS('[2]Base Datos'!$I:$I,'[2]Base Datos'!$A:$A,#REF!,'[2]Base Datos'!$E:$E,#REF!)</f>
        <v>0</v>
      </c>
      <c r="L421" s="34">
        <f>SUMIFS('[2]Base Datos'!$I:$I,'[2]Base Datos'!$A:$A,#REF!,'[2]Base Datos'!$E:$E,#REF!)</f>
        <v>0</v>
      </c>
      <c r="M421" s="34">
        <f>SUMIFS('[2]Base Datos'!$I:$I,'[2]Base Datos'!$A:$A,#REF!,'[2]Base Datos'!$E:$E,#REF!)</f>
        <v>0</v>
      </c>
      <c r="N421" s="35">
        <f>SUMIFS('[2]Base Datos'!$I:$I,'[2]Base Datos'!$A:$A,#REF!,'[2]Base Datos'!$E:$E,#REF!)</f>
        <v>0</v>
      </c>
      <c r="O421" s="35">
        <f>SUMIFS('[2]Base Datos'!$I:$I,'[2]Base Datos'!$A:$A,#REF!,'[2]Base Datos'!$E:$E,#REF!)</f>
        <v>0</v>
      </c>
      <c r="P421" s="35">
        <f>SUMIFS('[2]Base Datos'!$I:$I,'[2]Base Datos'!$A:$A,#REF!,'[2]Base Datos'!$E:$E,#REF!)</f>
        <v>0</v>
      </c>
      <c r="Q421" s="34">
        <f>SUMIFS('[2]Base Datos'!$I:$I,'[2]Base Datos'!$A:$A,#REF!,'[2]Base Datos'!$E:$E,#REF!)</f>
        <v>0</v>
      </c>
      <c r="R421" s="34">
        <f>SUMIFS('[2]Base Datos'!$I:$I,'[2]Base Datos'!$A:$A,#REF!,'[2]Base Datos'!$E:$E,#REF!)</f>
        <v>0</v>
      </c>
      <c r="S421" s="34">
        <f>SUMIFS('[2]Base Datos'!$I:$I,'[2]Base Datos'!$A:$A,#REF!,'[2]Base Datos'!$E:$E,#REF!)</f>
        <v>0</v>
      </c>
      <c r="T421" s="34">
        <f>SUMIFS('[2]Base Datos'!$I:$I,'[2]Base Datos'!$A:$A,#REF!,'[2]Base Datos'!$E:$E,#REF!)</f>
        <v>0</v>
      </c>
      <c r="U421" s="34">
        <f>SUMIFS('[2]Base Datos'!$I:$I,'[2]Base Datos'!$A:$A,#REF!,'[2]Base Datos'!$E:$E,#REF!)</f>
        <v>0</v>
      </c>
      <c r="V421" s="35">
        <f>SUMIFS('[2]Base Datos'!$I:$I,'[2]Base Datos'!$A:$A,#REF!,'[2]Base Datos'!$E:$E,#REF!)</f>
        <v>0</v>
      </c>
      <c r="W421" s="35">
        <f>SUMIFS('[2]Base Datos'!$I:$I,'[2]Base Datos'!$A:$A,#REF!,'[2]Base Datos'!$E:$E,#REF!)</f>
        <v>0</v>
      </c>
      <c r="X421" s="34">
        <f>SUMIFS('[2]Base Datos'!$I:$I,'[2]Base Datos'!$A:$A,#REF!,'[2]Base Datos'!$E:$E,#REF!)</f>
        <v>0</v>
      </c>
      <c r="Y421" s="34">
        <f>SUMIFS('[2]Base Datos'!$I:$I,'[2]Base Datos'!$A:$A,#REF!,'[2]Base Datos'!$E:$E,#REF!)</f>
        <v>0</v>
      </c>
      <c r="Z421" s="34">
        <f>SUMIFS('[2]Base Datos'!$I:$I,'[2]Base Datos'!$A:$A,#REF!,'[2]Base Datos'!$E:$E,#REF!)</f>
        <v>0</v>
      </c>
      <c r="AA421" s="34">
        <f>SUMIFS('[2]Base Datos'!$I:$I,'[2]Base Datos'!$A:$A,#REF!,'[2]Base Datos'!$E:$E,#REF!)</f>
        <v>0</v>
      </c>
      <c r="AB421" s="34">
        <f>SUMIFS('[2]Base Datos'!$I:$I,'[2]Base Datos'!$A:$A,#REF!,'[2]Base Datos'!$E:$E,#REF!)</f>
        <v>0</v>
      </c>
      <c r="AC421" s="35">
        <f>SUMIFS('[2]Base Datos'!$I:$I,'[2]Base Datos'!$A:$A,#REF!,'[2]Base Datos'!$E:$E,#REF!)</f>
        <v>0</v>
      </c>
      <c r="AD421" s="35">
        <f>SUMIFS('[2]Base Datos'!$I:$I,'[2]Base Datos'!$A:$A,#REF!,'[2]Base Datos'!$E:$E,#REF!)</f>
        <v>0</v>
      </c>
      <c r="AE421" s="34">
        <f>SUMIFS('[2]Base Datos'!$I:$I,'[2]Base Datos'!$A:$A,#REF!,'[2]Base Datos'!$E:$E,#REF!)</f>
        <v>0</v>
      </c>
      <c r="AF421" s="34">
        <f>SUMIFS('[2]Base Datos'!$I:$I,'[2]Base Datos'!$A:$A,#REF!,'[2]Base Datos'!$E:$E,#REF!)</f>
        <v>0</v>
      </c>
      <c r="AG421" s="62">
        <f>SUMIFS('[2]Base Datos'!$I:$I,'[2]Base Datos'!$A:$A,#REF!,'[2]Base Datos'!$E:$E,#REF!)</f>
        <v>0</v>
      </c>
      <c r="AH421" s="35">
        <f>SUMIFS('[2]Base Datos'!$I:$I,'[2]Base Datos'!$A:$A,#REF!,'[2]Base Datos'!$E:$E,#REF!)</f>
        <v>0</v>
      </c>
      <c r="AI421" s="67"/>
    </row>
    <row r="422" spans="1:35" hidden="1">
      <c r="A422" s="14" t="s">
        <v>50</v>
      </c>
      <c r="B422" s="12">
        <f t="shared" si="36"/>
        <v>0</v>
      </c>
      <c r="C422" s="13">
        <v>206.77530872353407</v>
      </c>
      <c r="D422" s="13">
        <f t="shared" si="37"/>
        <v>0</v>
      </c>
      <c r="E422" s="34">
        <f>SUMIFS('[2]Base Datos'!$J:$J,'[2]Base Datos'!$A:$A,#REF!,'[2]Base Datos'!$E:$E,#REF!)</f>
        <v>0</v>
      </c>
      <c r="F422" s="34">
        <f>SUMIFS('[2]Base Datos'!$J:$J,'[2]Base Datos'!$A:$A,#REF!,'[2]Base Datos'!$E:$E,#REF!)</f>
        <v>0</v>
      </c>
      <c r="G422" s="34">
        <f>SUMIFS('[2]Base Datos'!$J:$J,'[2]Base Datos'!$A:$A,#REF!,'[2]Base Datos'!$E:$E,#REF!)</f>
        <v>0</v>
      </c>
      <c r="H422" s="35">
        <f>SUMIFS('[2]Base Datos'!$J:$J,'[2]Base Datos'!$A:$A,#REF!,'[2]Base Datos'!$E:$E,#REF!)</f>
        <v>0</v>
      </c>
      <c r="I422" s="35">
        <f>SUMIFS('[2]Base Datos'!$J:$J,'[2]Base Datos'!$A:$A,#REF!,'[2]Base Datos'!$E:$E,#REF!)</f>
        <v>0</v>
      </c>
      <c r="J422" s="34">
        <f>SUMIFS('[2]Base Datos'!$J:$J,'[2]Base Datos'!$A:$A,#REF!,'[2]Base Datos'!$E:$E,#REF!)</f>
        <v>0</v>
      </c>
      <c r="K422" s="34">
        <f>SUMIFS('[2]Base Datos'!$J:$J,'[2]Base Datos'!$A:$A,#REF!,'[2]Base Datos'!$E:$E,#REF!)</f>
        <v>0</v>
      </c>
      <c r="L422" s="34">
        <f>SUMIFS('[2]Base Datos'!$J:$J,'[2]Base Datos'!$A:$A,#REF!,'[2]Base Datos'!$E:$E,#REF!)</f>
        <v>0</v>
      </c>
      <c r="M422" s="34">
        <f>SUMIFS('[2]Base Datos'!$J:$J,'[2]Base Datos'!$A:$A,#REF!,'[2]Base Datos'!$E:$E,#REF!)</f>
        <v>0</v>
      </c>
      <c r="N422" s="35">
        <f>SUMIFS('[2]Base Datos'!$J:$J,'[2]Base Datos'!$A:$A,#REF!,'[2]Base Datos'!$E:$E,#REF!)</f>
        <v>0</v>
      </c>
      <c r="O422" s="35">
        <f>SUMIFS('[2]Base Datos'!$J:$J,'[2]Base Datos'!$A:$A,#REF!,'[2]Base Datos'!$E:$E,#REF!)</f>
        <v>0</v>
      </c>
      <c r="P422" s="35">
        <f>SUMIFS('[2]Base Datos'!$J:$J,'[2]Base Datos'!$A:$A,#REF!,'[2]Base Datos'!$E:$E,#REF!)</f>
        <v>0</v>
      </c>
      <c r="Q422" s="34">
        <f>SUMIFS('[2]Base Datos'!$J:$J,'[2]Base Datos'!$A:$A,#REF!,'[2]Base Datos'!$E:$E,#REF!)</f>
        <v>0</v>
      </c>
      <c r="R422" s="34">
        <f>SUMIFS('[2]Base Datos'!$J:$J,'[2]Base Datos'!$A:$A,#REF!,'[2]Base Datos'!$E:$E,#REF!)</f>
        <v>0</v>
      </c>
      <c r="S422" s="34">
        <f>SUMIFS('[2]Base Datos'!$J:$J,'[2]Base Datos'!$A:$A,#REF!,'[2]Base Datos'!$E:$E,#REF!)</f>
        <v>0</v>
      </c>
      <c r="T422" s="34">
        <f>SUMIFS('[2]Base Datos'!$J:$J,'[2]Base Datos'!$A:$A,#REF!,'[2]Base Datos'!$E:$E,#REF!)</f>
        <v>0</v>
      </c>
      <c r="U422" s="34">
        <f>SUMIFS('[2]Base Datos'!$J:$J,'[2]Base Datos'!$A:$A,#REF!,'[2]Base Datos'!$E:$E,#REF!)</f>
        <v>0</v>
      </c>
      <c r="V422" s="35">
        <f>SUMIFS('[2]Base Datos'!$J:$J,'[2]Base Datos'!$A:$A,#REF!,'[2]Base Datos'!$E:$E,#REF!)</f>
        <v>0</v>
      </c>
      <c r="W422" s="35">
        <f>SUMIFS('[2]Base Datos'!$J:$J,'[2]Base Datos'!$A:$A,#REF!,'[2]Base Datos'!$E:$E,#REF!)</f>
        <v>0</v>
      </c>
      <c r="X422" s="34">
        <f>SUMIFS('[2]Base Datos'!$J:$J,'[2]Base Datos'!$A:$A,#REF!,'[2]Base Datos'!$E:$E,#REF!)</f>
        <v>0</v>
      </c>
      <c r="Y422" s="34">
        <f>SUMIFS('[2]Base Datos'!$J:$J,'[2]Base Datos'!$A:$A,#REF!,'[2]Base Datos'!$E:$E,#REF!)</f>
        <v>0</v>
      </c>
      <c r="Z422" s="34">
        <f>SUMIFS('[2]Base Datos'!$J:$J,'[2]Base Datos'!$A:$A,#REF!,'[2]Base Datos'!$E:$E,#REF!)</f>
        <v>0</v>
      </c>
      <c r="AA422" s="34">
        <f>SUMIFS('[2]Base Datos'!$J:$J,'[2]Base Datos'!$A:$A,#REF!,'[2]Base Datos'!$E:$E,#REF!)</f>
        <v>0</v>
      </c>
      <c r="AB422" s="34">
        <f>SUMIFS('[2]Base Datos'!$J:$J,'[2]Base Datos'!$A:$A,#REF!,'[2]Base Datos'!$E:$E,#REF!)</f>
        <v>0</v>
      </c>
      <c r="AC422" s="35">
        <f>SUMIFS('[2]Base Datos'!$J:$J,'[2]Base Datos'!$A:$A,#REF!,'[2]Base Datos'!$E:$E,#REF!)</f>
        <v>0</v>
      </c>
      <c r="AD422" s="35">
        <f>SUMIFS('[2]Base Datos'!$J:$J,'[2]Base Datos'!$A:$A,#REF!,'[2]Base Datos'!$E:$E,#REF!)</f>
        <v>0</v>
      </c>
      <c r="AE422" s="34">
        <f>SUMIFS('[2]Base Datos'!$J:$J,'[2]Base Datos'!$A:$A,#REF!,'[2]Base Datos'!$E:$E,#REF!)</f>
        <v>0</v>
      </c>
      <c r="AF422" s="34">
        <f>SUMIFS('[2]Base Datos'!$J:$J,'[2]Base Datos'!$A:$A,#REF!,'[2]Base Datos'!$E:$E,#REF!)</f>
        <v>0</v>
      </c>
      <c r="AG422" s="62">
        <f>SUMIFS('[2]Base Datos'!$J:$J,'[2]Base Datos'!$A:$A,#REF!,'[2]Base Datos'!$E:$E,#REF!)</f>
        <v>0</v>
      </c>
      <c r="AH422" s="35">
        <f>SUMIFS('[2]Base Datos'!$J:$J,'[2]Base Datos'!$A:$A,#REF!,'[2]Base Datos'!$E:$E,#REF!)</f>
        <v>0</v>
      </c>
      <c r="AI422" s="67"/>
    </row>
    <row r="423" spans="1:35" hidden="1">
      <c r="A423" s="14" t="s">
        <v>51</v>
      </c>
      <c r="B423" s="12">
        <f t="shared" si="36"/>
        <v>0</v>
      </c>
      <c r="C423" s="13">
        <v>563.93266015509278</v>
      </c>
      <c r="D423" s="13">
        <f t="shared" si="37"/>
        <v>0</v>
      </c>
      <c r="E423" s="34">
        <f>SUMIFS('[2]Base Datos'!$K:$K,'[2]Base Datos'!$A:$A,#REF!,'[2]Base Datos'!$E:$E,#REF!)</f>
        <v>0</v>
      </c>
      <c r="F423" s="34">
        <f>SUMIFS('[2]Base Datos'!$K:$K,'[2]Base Datos'!$A:$A,#REF!,'[2]Base Datos'!$E:$E,#REF!)</f>
        <v>0</v>
      </c>
      <c r="G423" s="34">
        <f>SUMIFS('[2]Base Datos'!$K:$K,'[2]Base Datos'!$A:$A,#REF!,'[2]Base Datos'!$E:$E,#REF!)</f>
        <v>0</v>
      </c>
      <c r="H423" s="35">
        <f>SUMIFS('[2]Base Datos'!$K:$K,'[2]Base Datos'!$A:$A,#REF!,'[2]Base Datos'!$E:$E,#REF!)</f>
        <v>0</v>
      </c>
      <c r="I423" s="35">
        <f>SUMIFS('[2]Base Datos'!$K:$K,'[2]Base Datos'!$A:$A,#REF!,'[2]Base Datos'!$E:$E,#REF!)</f>
        <v>0</v>
      </c>
      <c r="J423" s="34">
        <f>SUMIFS('[2]Base Datos'!$K:$K,'[2]Base Datos'!$A:$A,#REF!,'[2]Base Datos'!$E:$E,#REF!)</f>
        <v>0</v>
      </c>
      <c r="K423" s="34">
        <f>SUMIFS('[2]Base Datos'!$K:$K,'[2]Base Datos'!$A:$A,#REF!,'[2]Base Datos'!$E:$E,#REF!)</f>
        <v>0</v>
      </c>
      <c r="L423" s="34">
        <f>SUMIFS('[2]Base Datos'!$K:$K,'[2]Base Datos'!$A:$A,#REF!,'[2]Base Datos'!$E:$E,#REF!)</f>
        <v>0</v>
      </c>
      <c r="M423" s="34">
        <f>SUMIFS('[2]Base Datos'!$K:$K,'[2]Base Datos'!$A:$A,#REF!,'[2]Base Datos'!$E:$E,#REF!)</f>
        <v>0</v>
      </c>
      <c r="N423" s="35">
        <f>SUMIFS('[2]Base Datos'!$K:$K,'[2]Base Datos'!$A:$A,#REF!,'[2]Base Datos'!$E:$E,#REF!)</f>
        <v>0</v>
      </c>
      <c r="O423" s="35">
        <f>SUMIFS('[2]Base Datos'!$K:$K,'[2]Base Datos'!$A:$A,#REF!,'[2]Base Datos'!$E:$E,#REF!)</f>
        <v>0</v>
      </c>
      <c r="P423" s="35">
        <f>SUMIFS('[2]Base Datos'!$K:$K,'[2]Base Datos'!$A:$A,#REF!,'[2]Base Datos'!$E:$E,#REF!)</f>
        <v>0</v>
      </c>
      <c r="Q423" s="34">
        <f>SUMIFS('[2]Base Datos'!$K:$K,'[2]Base Datos'!$A:$A,#REF!,'[2]Base Datos'!$E:$E,#REF!)</f>
        <v>0</v>
      </c>
      <c r="R423" s="34">
        <f>SUMIFS('[2]Base Datos'!$K:$K,'[2]Base Datos'!$A:$A,#REF!,'[2]Base Datos'!$E:$E,#REF!)</f>
        <v>0</v>
      </c>
      <c r="S423" s="34">
        <f>SUMIFS('[2]Base Datos'!$K:$K,'[2]Base Datos'!$A:$A,#REF!,'[2]Base Datos'!$E:$E,#REF!)</f>
        <v>0</v>
      </c>
      <c r="T423" s="34">
        <f>SUMIFS('[2]Base Datos'!$K:$K,'[2]Base Datos'!$A:$A,#REF!,'[2]Base Datos'!$E:$E,#REF!)</f>
        <v>0</v>
      </c>
      <c r="U423" s="34">
        <f>SUMIFS('[2]Base Datos'!$K:$K,'[2]Base Datos'!$A:$A,#REF!,'[2]Base Datos'!$E:$E,#REF!)</f>
        <v>0</v>
      </c>
      <c r="V423" s="35">
        <f>SUMIFS('[2]Base Datos'!$K:$K,'[2]Base Datos'!$A:$A,#REF!,'[2]Base Datos'!$E:$E,#REF!)</f>
        <v>0</v>
      </c>
      <c r="W423" s="35">
        <f>SUMIFS('[2]Base Datos'!$K:$K,'[2]Base Datos'!$A:$A,#REF!,'[2]Base Datos'!$E:$E,#REF!)</f>
        <v>0</v>
      </c>
      <c r="X423" s="34">
        <f>SUMIFS('[2]Base Datos'!$K:$K,'[2]Base Datos'!$A:$A,#REF!,'[2]Base Datos'!$E:$E,#REF!)</f>
        <v>0</v>
      </c>
      <c r="Y423" s="34">
        <f>SUMIFS('[2]Base Datos'!$K:$K,'[2]Base Datos'!$A:$A,#REF!,'[2]Base Datos'!$E:$E,#REF!)</f>
        <v>0</v>
      </c>
      <c r="Z423" s="34">
        <f>SUMIFS('[2]Base Datos'!$K:$K,'[2]Base Datos'!$A:$A,#REF!,'[2]Base Datos'!$E:$E,#REF!)</f>
        <v>0</v>
      </c>
      <c r="AA423" s="34">
        <f>SUMIFS('[2]Base Datos'!$K:$K,'[2]Base Datos'!$A:$A,#REF!,'[2]Base Datos'!$E:$E,#REF!)</f>
        <v>0</v>
      </c>
      <c r="AB423" s="34">
        <f>SUMIFS('[2]Base Datos'!$K:$K,'[2]Base Datos'!$A:$A,#REF!,'[2]Base Datos'!$E:$E,#REF!)</f>
        <v>0</v>
      </c>
      <c r="AC423" s="35">
        <f>SUMIFS('[2]Base Datos'!$K:$K,'[2]Base Datos'!$A:$A,#REF!,'[2]Base Datos'!$E:$E,#REF!)</f>
        <v>0</v>
      </c>
      <c r="AD423" s="35">
        <f>SUMIFS('[2]Base Datos'!$K:$K,'[2]Base Datos'!$A:$A,#REF!,'[2]Base Datos'!$E:$E,#REF!)</f>
        <v>0</v>
      </c>
      <c r="AE423" s="34">
        <f>SUMIFS('[2]Base Datos'!$K:$K,'[2]Base Datos'!$A:$A,#REF!,'[2]Base Datos'!$E:$E,#REF!)</f>
        <v>0</v>
      </c>
      <c r="AF423" s="34">
        <f>SUMIFS('[2]Base Datos'!$K:$K,'[2]Base Datos'!$A:$A,#REF!,'[2]Base Datos'!$E:$E,#REF!)</f>
        <v>0</v>
      </c>
      <c r="AG423" s="62">
        <f>SUMIFS('[2]Base Datos'!$K:$K,'[2]Base Datos'!$A:$A,#REF!,'[2]Base Datos'!$E:$E,#REF!)</f>
        <v>0</v>
      </c>
      <c r="AH423" s="35">
        <f>SUMIFS('[2]Base Datos'!$K:$K,'[2]Base Datos'!$A:$A,#REF!,'[2]Base Datos'!$E:$E,#REF!)</f>
        <v>0</v>
      </c>
      <c r="AI423" s="67"/>
    </row>
    <row r="424" spans="1:35" hidden="1">
      <c r="A424" s="14" t="s">
        <v>52</v>
      </c>
      <c r="B424" s="12">
        <f t="shared" si="36"/>
        <v>0</v>
      </c>
      <c r="C424" s="13">
        <v>1879.77553385031</v>
      </c>
      <c r="D424" s="13">
        <f t="shared" si="37"/>
        <v>0</v>
      </c>
      <c r="E424" s="34">
        <f>SUMIFS('[2]Base Datos'!$L:$L,'[2]Base Datos'!$A:$A,#REF!,'[2]Base Datos'!$E:$E,#REF!)</f>
        <v>0</v>
      </c>
      <c r="F424" s="34">
        <f>SUMIFS('[2]Base Datos'!$L:$L,'[2]Base Datos'!$A:$A,#REF!,'[2]Base Datos'!$E:$E,#REF!)</f>
        <v>0</v>
      </c>
      <c r="G424" s="34">
        <f>SUMIFS('[2]Base Datos'!$L:$L,'[2]Base Datos'!$A:$A,#REF!,'[2]Base Datos'!$E:$E,#REF!)</f>
        <v>0</v>
      </c>
      <c r="H424" s="35">
        <f>SUMIFS('[2]Base Datos'!$L:$L,'[2]Base Datos'!$A:$A,#REF!,'[2]Base Datos'!$E:$E,#REF!)</f>
        <v>0</v>
      </c>
      <c r="I424" s="35">
        <f>SUMIFS('[2]Base Datos'!$L:$L,'[2]Base Datos'!$A:$A,#REF!,'[2]Base Datos'!$E:$E,#REF!)</f>
        <v>0</v>
      </c>
      <c r="J424" s="34">
        <f>SUMIFS('[2]Base Datos'!$L:$L,'[2]Base Datos'!$A:$A,#REF!,'[2]Base Datos'!$E:$E,#REF!)</f>
        <v>0</v>
      </c>
      <c r="K424" s="34">
        <f>SUMIFS('[2]Base Datos'!$L:$L,'[2]Base Datos'!$A:$A,#REF!,'[2]Base Datos'!$E:$E,#REF!)</f>
        <v>0</v>
      </c>
      <c r="L424" s="34">
        <f>SUMIFS('[2]Base Datos'!$L:$L,'[2]Base Datos'!$A:$A,#REF!,'[2]Base Datos'!$E:$E,#REF!)</f>
        <v>0</v>
      </c>
      <c r="M424" s="34">
        <f>SUMIFS('[2]Base Datos'!$L:$L,'[2]Base Datos'!$A:$A,#REF!,'[2]Base Datos'!$E:$E,#REF!)</f>
        <v>0</v>
      </c>
      <c r="N424" s="35">
        <f>SUMIFS('[2]Base Datos'!$L:$L,'[2]Base Datos'!$A:$A,#REF!,'[2]Base Datos'!$E:$E,#REF!)</f>
        <v>0</v>
      </c>
      <c r="O424" s="35">
        <f>SUMIFS('[2]Base Datos'!$L:$L,'[2]Base Datos'!$A:$A,#REF!,'[2]Base Datos'!$E:$E,#REF!)</f>
        <v>0</v>
      </c>
      <c r="P424" s="35">
        <f>SUMIFS('[2]Base Datos'!$L:$L,'[2]Base Datos'!$A:$A,#REF!,'[2]Base Datos'!$E:$E,#REF!)</f>
        <v>0</v>
      </c>
      <c r="Q424" s="34">
        <f>SUMIFS('[2]Base Datos'!$L:$L,'[2]Base Datos'!$A:$A,#REF!,'[2]Base Datos'!$E:$E,#REF!)</f>
        <v>0</v>
      </c>
      <c r="R424" s="34">
        <f>SUMIFS('[2]Base Datos'!$L:$L,'[2]Base Datos'!$A:$A,#REF!,'[2]Base Datos'!$E:$E,#REF!)</f>
        <v>0</v>
      </c>
      <c r="S424" s="34">
        <f>SUMIFS('[2]Base Datos'!$L:$L,'[2]Base Datos'!$A:$A,#REF!,'[2]Base Datos'!$E:$E,#REF!)</f>
        <v>0</v>
      </c>
      <c r="T424" s="34">
        <f>SUMIFS('[2]Base Datos'!$L:$L,'[2]Base Datos'!$A:$A,#REF!,'[2]Base Datos'!$E:$E,#REF!)</f>
        <v>0</v>
      </c>
      <c r="U424" s="34">
        <f>SUMIFS('[2]Base Datos'!$L:$L,'[2]Base Datos'!$A:$A,#REF!,'[2]Base Datos'!$E:$E,#REF!)</f>
        <v>0</v>
      </c>
      <c r="V424" s="35">
        <f>SUMIFS('[2]Base Datos'!$L:$L,'[2]Base Datos'!$A:$A,#REF!,'[2]Base Datos'!$E:$E,#REF!)</f>
        <v>0</v>
      </c>
      <c r="W424" s="35">
        <f>SUMIFS('[2]Base Datos'!$L:$L,'[2]Base Datos'!$A:$A,#REF!,'[2]Base Datos'!$E:$E,#REF!)</f>
        <v>0</v>
      </c>
      <c r="X424" s="34">
        <f>SUMIFS('[2]Base Datos'!$L:$L,'[2]Base Datos'!$A:$A,#REF!,'[2]Base Datos'!$E:$E,#REF!)</f>
        <v>0</v>
      </c>
      <c r="Y424" s="34">
        <f>SUMIFS('[2]Base Datos'!$L:$L,'[2]Base Datos'!$A:$A,#REF!,'[2]Base Datos'!$E:$E,#REF!)</f>
        <v>0</v>
      </c>
      <c r="Z424" s="34">
        <f>SUMIFS('[2]Base Datos'!$L:$L,'[2]Base Datos'!$A:$A,#REF!,'[2]Base Datos'!$E:$E,#REF!)</f>
        <v>0</v>
      </c>
      <c r="AA424" s="34">
        <f>SUMIFS('[2]Base Datos'!$L:$L,'[2]Base Datos'!$A:$A,#REF!,'[2]Base Datos'!$E:$E,#REF!)</f>
        <v>0</v>
      </c>
      <c r="AB424" s="34">
        <f>SUMIFS('[2]Base Datos'!$L:$L,'[2]Base Datos'!$A:$A,#REF!,'[2]Base Datos'!$E:$E,#REF!)</f>
        <v>0</v>
      </c>
      <c r="AC424" s="35">
        <f>SUMIFS('[2]Base Datos'!$L:$L,'[2]Base Datos'!$A:$A,#REF!,'[2]Base Datos'!$E:$E,#REF!)</f>
        <v>0</v>
      </c>
      <c r="AD424" s="35">
        <f>SUMIFS('[2]Base Datos'!$L:$L,'[2]Base Datos'!$A:$A,#REF!,'[2]Base Datos'!$E:$E,#REF!)</f>
        <v>0</v>
      </c>
      <c r="AE424" s="34">
        <f>SUMIFS('[2]Base Datos'!$L:$L,'[2]Base Datos'!$A:$A,#REF!,'[2]Base Datos'!$E:$E,#REF!)</f>
        <v>0</v>
      </c>
      <c r="AF424" s="34">
        <f>SUMIFS('[2]Base Datos'!$L:$L,'[2]Base Datos'!$A:$A,#REF!,'[2]Base Datos'!$E:$E,#REF!)</f>
        <v>0</v>
      </c>
      <c r="AG424" s="62">
        <f>SUMIFS('[2]Base Datos'!$L:$L,'[2]Base Datos'!$A:$A,#REF!,'[2]Base Datos'!$E:$E,#REF!)</f>
        <v>0</v>
      </c>
      <c r="AH424" s="35">
        <f>SUMIFS('[2]Base Datos'!$L:$L,'[2]Base Datos'!$A:$A,#REF!,'[2]Base Datos'!$E:$E,#REF!)</f>
        <v>0</v>
      </c>
      <c r="AI424" s="67"/>
    </row>
    <row r="425" spans="1:35" hidden="1">
      <c r="A425" s="14" t="s">
        <v>53</v>
      </c>
      <c r="B425" s="12">
        <f t="shared" si="36"/>
        <v>0</v>
      </c>
      <c r="C425" s="13">
        <v>6579.214368476084</v>
      </c>
      <c r="D425" s="13">
        <f t="shared" si="37"/>
        <v>0</v>
      </c>
      <c r="E425" s="34">
        <f>SUMIFS('[2]Base Datos'!$M:$M,'[2]Base Datos'!$A:$A,#REF!,'[2]Base Datos'!$E:$E,#REF!)</f>
        <v>0</v>
      </c>
      <c r="F425" s="34">
        <f>SUMIFS('[2]Base Datos'!$M:$M,'[2]Base Datos'!$A:$A,#REF!,'[2]Base Datos'!$E:$E,#REF!)</f>
        <v>0</v>
      </c>
      <c r="G425" s="34">
        <f>SUMIFS('[2]Base Datos'!$M:$M,'[2]Base Datos'!$A:$A,#REF!,'[2]Base Datos'!$E:$E,#REF!)</f>
        <v>0</v>
      </c>
      <c r="H425" s="35">
        <f>SUMIFS('[2]Base Datos'!$M:$M,'[2]Base Datos'!$A:$A,#REF!,'[2]Base Datos'!$E:$E,#REF!)</f>
        <v>0</v>
      </c>
      <c r="I425" s="35">
        <f>SUMIFS('[2]Base Datos'!$M:$M,'[2]Base Datos'!$A:$A,#REF!,'[2]Base Datos'!$E:$E,#REF!)</f>
        <v>0</v>
      </c>
      <c r="J425" s="34">
        <f>SUMIFS('[2]Base Datos'!$M:$M,'[2]Base Datos'!$A:$A,#REF!,'[2]Base Datos'!$E:$E,#REF!)</f>
        <v>0</v>
      </c>
      <c r="K425" s="34">
        <f>SUMIFS('[2]Base Datos'!$M:$M,'[2]Base Datos'!$A:$A,#REF!,'[2]Base Datos'!$E:$E,#REF!)</f>
        <v>0</v>
      </c>
      <c r="L425" s="34">
        <f>SUMIFS('[2]Base Datos'!$M:$M,'[2]Base Datos'!$A:$A,#REF!,'[2]Base Datos'!$E:$E,#REF!)</f>
        <v>0</v>
      </c>
      <c r="M425" s="34">
        <f>SUMIFS('[2]Base Datos'!$M:$M,'[2]Base Datos'!$A:$A,#REF!,'[2]Base Datos'!$E:$E,#REF!)</f>
        <v>0</v>
      </c>
      <c r="N425" s="35">
        <f>SUMIFS('[2]Base Datos'!$M:$M,'[2]Base Datos'!$A:$A,#REF!,'[2]Base Datos'!$E:$E,#REF!)</f>
        <v>0</v>
      </c>
      <c r="O425" s="35">
        <f>SUMIFS('[2]Base Datos'!$M:$M,'[2]Base Datos'!$A:$A,#REF!,'[2]Base Datos'!$E:$E,#REF!)</f>
        <v>0</v>
      </c>
      <c r="P425" s="35">
        <f>SUMIFS('[2]Base Datos'!$M:$M,'[2]Base Datos'!$A:$A,#REF!,'[2]Base Datos'!$E:$E,#REF!)</f>
        <v>0</v>
      </c>
      <c r="Q425" s="34">
        <f>SUMIFS('[2]Base Datos'!$M:$M,'[2]Base Datos'!$A:$A,#REF!,'[2]Base Datos'!$E:$E,#REF!)</f>
        <v>0</v>
      </c>
      <c r="R425" s="34">
        <f>SUMIFS('[2]Base Datos'!$M:$M,'[2]Base Datos'!$A:$A,#REF!,'[2]Base Datos'!$E:$E,#REF!)</f>
        <v>0</v>
      </c>
      <c r="S425" s="34">
        <f>SUMIFS('[2]Base Datos'!$M:$M,'[2]Base Datos'!$A:$A,#REF!,'[2]Base Datos'!$E:$E,#REF!)</f>
        <v>0</v>
      </c>
      <c r="T425" s="34">
        <f>SUMIFS('[2]Base Datos'!$M:$M,'[2]Base Datos'!$A:$A,#REF!,'[2]Base Datos'!$E:$E,#REF!)</f>
        <v>0</v>
      </c>
      <c r="U425" s="34">
        <f>SUMIFS('[2]Base Datos'!$M:$M,'[2]Base Datos'!$A:$A,#REF!,'[2]Base Datos'!$E:$E,#REF!)</f>
        <v>0</v>
      </c>
      <c r="V425" s="35">
        <f>SUMIFS('[2]Base Datos'!$M:$M,'[2]Base Datos'!$A:$A,#REF!,'[2]Base Datos'!$E:$E,#REF!)</f>
        <v>0</v>
      </c>
      <c r="W425" s="35">
        <f>SUMIFS('[2]Base Datos'!$M:$M,'[2]Base Datos'!$A:$A,#REF!,'[2]Base Datos'!$E:$E,#REF!)</f>
        <v>0</v>
      </c>
      <c r="X425" s="34">
        <f>SUMIFS('[2]Base Datos'!$M:$M,'[2]Base Datos'!$A:$A,#REF!,'[2]Base Datos'!$E:$E,#REF!)</f>
        <v>0</v>
      </c>
      <c r="Y425" s="34">
        <f>SUMIFS('[2]Base Datos'!$M:$M,'[2]Base Datos'!$A:$A,#REF!,'[2]Base Datos'!$E:$E,#REF!)</f>
        <v>0</v>
      </c>
      <c r="Z425" s="34">
        <f>SUMIFS('[2]Base Datos'!$M:$M,'[2]Base Datos'!$A:$A,#REF!,'[2]Base Datos'!$E:$E,#REF!)</f>
        <v>0</v>
      </c>
      <c r="AA425" s="34">
        <f>SUMIFS('[2]Base Datos'!$M:$M,'[2]Base Datos'!$A:$A,#REF!,'[2]Base Datos'!$E:$E,#REF!)</f>
        <v>0</v>
      </c>
      <c r="AB425" s="34">
        <f>SUMIFS('[2]Base Datos'!$M:$M,'[2]Base Datos'!$A:$A,#REF!,'[2]Base Datos'!$E:$E,#REF!)</f>
        <v>0</v>
      </c>
      <c r="AC425" s="35">
        <f>SUMIFS('[2]Base Datos'!$M:$M,'[2]Base Datos'!$A:$A,#REF!,'[2]Base Datos'!$E:$E,#REF!)</f>
        <v>0</v>
      </c>
      <c r="AD425" s="35">
        <f>SUMIFS('[2]Base Datos'!$M:$M,'[2]Base Datos'!$A:$A,#REF!,'[2]Base Datos'!$E:$E,#REF!)</f>
        <v>0</v>
      </c>
      <c r="AE425" s="34">
        <f>SUMIFS('[2]Base Datos'!$M:$M,'[2]Base Datos'!$A:$A,#REF!,'[2]Base Datos'!$E:$E,#REF!)</f>
        <v>0</v>
      </c>
      <c r="AF425" s="34">
        <f>SUMIFS('[2]Base Datos'!$M:$M,'[2]Base Datos'!$A:$A,#REF!,'[2]Base Datos'!$E:$E,#REF!)</f>
        <v>0</v>
      </c>
      <c r="AG425" s="62">
        <f>SUMIFS('[2]Base Datos'!$M:$M,'[2]Base Datos'!$A:$A,#REF!,'[2]Base Datos'!$E:$E,#REF!)</f>
        <v>0</v>
      </c>
      <c r="AH425" s="35">
        <f>SUMIFS('[2]Base Datos'!$M:$M,'[2]Base Datos'!$A:$A,#REF!,'[2]Base Datos'!$E:$E,#REF!)</f>
        <v>0</v>
      </c>
      <c r="AI425" s="67"/>
    </row>
    <row r="426" spans="1:35" hidden="1">
      <c r="A426" s="14" t="s">
        <v>54</v>
      </c>
      <c r="B426" s="12">
        <f t="shared" si="36"/>
        <v>0</v>
      </c>
      <c r="C426" s="13">
        <v>2819.6633007754649</v>
      </c>
      <c r="D426" s="13">
        <f t="shared" si="37"/>
        <v>0</v>
      </c>
      <c r="E426" s="34">
        <f>SUMIFS('[2]Base Datos'!$N:$N,'[2]Base Datos'!$A:$A,#REF!,'[2]Base Datos'!$E:$E,#REF!)</f>
        <v>0</v>
      </c>
      <c r="F426" s="34">
        <f>SUMIFS('[2]Base Datos'!$N:$N,'[2]Base Datos'!$A:$A,#REF!,'[2]Base Datos'!$E:$E,#REF!)</f>
        <v>0</v>
      </c>
      <c r="G426" s="34">
        <f>SUMIFS('[2]Base Datos'!$N:$N,'[2]Base Datos'!$A:$A,#REF!,'[2]Base Datos'!$E:$E,#REF!)</f>
        <v>0</v>
      </c>
      <c r="H426" s="35">
        <f>SUMIFS('[2]Base Datos'!$N:$N,'[2]Base Datos'!$A:$A,#REF!,'[2]Base Datos'!$E:$E,#REF!)</f>
        <v>0</v>
      </c>
      <c r="I426" s="35">
        <f>SUMIFS('[2]Base Datos'!$N:$N,'[2]Base Datos'!$A:$A,#REF!,'[2]Base Datos'!$E:$E,#REF!)</f>
        <v>0</v>
      </c>
      <c r="J426" s="34">
        <f>SUMIFS('[2]Base Datos'!$N:$N,'[2]Base Datos'!$A:$A,#REF!,'[2]Base Datos'!$E:$E,#REF!)</f>
        <v>0</v>
      </c>
      <c r="K426" s="34">
        <f>SUMIFS('[2]Base Datos'!$N:$N,'[2]Base Datos'!$A:$A,#REF!,'[2]Base Datos'!$E:$E,#REF!)</f>
        <v>0</v>
      </c>
      <c r="L426" s="34">
        <f>SUMIFS('[2]Base Datos'!$N:$N,'[2]Base Datos'!$A:$A,#REF!,'[2]Base Datos'!$E:$E,#REF!)</f>
        <v>0</v>
      </c>
      <c r="M426" s="34">
        <f>SUMIFS('[2]Base Datos'!$N:$N,'[2]Base Datos'!$A:$A,#REF!,'[2]Base Datos'!$E:$E,#REF!)</f>
        <v>0</v>
      </c>
      <c r="N426" s="35">
        <f>SUMIFS('[2]Base Datos'!$N:$N,'[2]Base Datos'!$A:$A,#REF!,'[2]Base Datos'!$E:$E,#REF!)</f>
        <v>0</v>
      </c>
      <c r="O426" s="35">
        <f>SUMIFS('[2]Base Datos'!$N:$N,'[2]Base Datos'!$A:$A,#REF!,'[2]Base Datos'!$E:$E,#REF!)</f>
        <v>0</v>
      </c>
      <c r="P426" s="35">
        <f>SUMIFS('[2]Base Datos'!$N:$N,'[2]Base Datos'!$A:$A,#REF!,'[2]Base Datos'!$E:$E,#REF!)</f>
        <v>0</v>
      </c>
      <c r="Q426" s="34">
        <f>SUMIFS('[2]Base Datos'!$N:$N,'[2]Base Datos'!$A:$A,#REF!,'[2]Base Datos'!$E:$E,#REF!)</f>
        <v>0</v>
      </c>
      <c r="R426" s="34">
        <f>SUMIFS('[2]Base Datos'!$N:$N,'[2]Base Datos'!$A:$A,#REF!,'[2]Base Datos'!$E:$E,#REF!)</f>
        <v>0</v>
      </c>
      <c r="S426" s="34">
        <f>SUMIFS('[2]Base Datos'!$N:$N,'[2]Base Datos'!$A:$A,#REF!,'[2]Base Datos'!$E:$E,#REF!)</f>
        <v>0</v>
      </c>
      <c r="T426" s="34">
        <f>SUMIFS('[2]Base Datos'!$N:$N,'[2]Base Datos'!$A:$A,#REF!,'[2]Base Datos'!$E:$E,#REF!)</f>
        <v>0</v>
      </c>
      <c r="U426" s="34">
        <f>SUMIFS('[2]Base Datos'!$N:$N,'[2]Base Datos'!$A:$A,#REF!,'[2]Base Datos'!$E:$E,#REF!)</f>
        <v>0</v>
      </c>
      <c r="V426" s="35">
        <f>SUMIFS('[2]Base Datos'!$N:$N,'[2]Base Datos'!$A:$A,#REF!,'[2]Base Datos'!$E:$E,#REF!)</f>
        <v>0</v>
      </c>
      <c r="W426" s="35">
        <f>SUMIFS('[2]Base Datos'!$N:$N,'[2]Base Datos'!$A:$A,#REF!,'[2]Base Datos'!$E:$E,#REF!)</f>
        <v>0</v>
      </c>
      <c r="X426" s="34">
        <f>SUMIFS('[2]Base Datos'!$N:$N,'[2]Base Datos'!$A:$A,#REF!,'[2]Base Datos'!$E:$E,#REF!)</f>
        <v>0</v>
      </c>
      <c r="Y426" s="34">
        <f>SUMIFS('[2]Base Datos'!$N:$N,'[2]Base Datos'!$A:$A,#REF!,'[2]Base Datos'!$E:$E,#REF!)</f>
        <v>0</v>
      </c>
      <c r="Z426" s="34">
        <f>SUMIFS('[2]Base Datos'!$N:$N,'[2]Base Datos'!$A:$A,#REF!,'[2]Base Datos'!$E:$E,#REF!)</f>
        <v>0</v>
      </c>
      <c r="AA426" s="34">
        <f>SUMIFS('[2]Base Datos'!$N:$N,'[2]Base Datos'!$A:$A,#REF!,'[2]Base Datos'!$E:$E,#REF!)</f>
        <v>0</v>
      </c>
      <c r="AB426" s="34">
        <f>SUMIFS('[2]Base Datos'!$N:$N,'[2]Base Datos'!$A:$A,#REF!,'[2]Base Datos'!$E:$E,#REF!)</f>
        <v>0</v>
      </c>
      <c r="AC426" s="35">
        <f>SUMIFS('[2]Base Datos'!$N:$N,'[2]Base Datos'!$A:$A,#REF!,'[2]Base Datos'!$E:$E,#REF!)</f>
        <v>0</v>
      </c>
      <c r="AD426" s="35">
        <f>SUMIFS('[2]Base Datos'!$N:$N,'[2]Base Datos'!$A:$A,#REF!,'[2]Base Datos'!$E:$E,#REF!)</f>
        <v>0</v>
      </c>
      <c r="AE426" s="34">
        <f>SUMIFS('[2]Base Datos'!$N:$N,'[2]Base Datos'!$A:$A,#REF!,'[2]Base Datos'!$E:$E,#REF!)</f>
        <v>0</v>
      </c>
      <c r="AF426" s="34">
        <f>SUMIFS('[2]Base Datos'!$N:$N,'[2]Base Datos'!$A:$A,#REF!,'[2]Base Datos'!$E:$E,#REF!)</f>
        <v>0</v>
      </c>
      <c r="AG426" s="62">
        <f>SUMIFS('[2]Base Datos'!$N:$N,'[2]Base Datos'!$A:$A,#REF!,'[2]Base Datos'!$E:$E,#REF!)</f>
        <v>0</v>
      </c>
      <c r="AH426" s="35">
        <f>SUMIFS('[2]Base Datos'!$N:$N,'[2]Base Datos'!$A:$A,#REF!,'[2]Base Datos'!$E:$E,#REF!)</f>
        <v>0</v>
      </c>
      <c r="AI426" s="67"/>
    </row>
    <row r="427" spans="1:35" hidden="1">
      <c r="A427" s="14" t="s">
        <v>55</v>
      </c>
      <c r="B427" s="12">
        <f t="shared" si="36"/>
        <v>0</v>
      </c>
      <c r="C427" s="13">
        <v>4699.4388346257738</v>
      </c>
      <c r="D427" s="13">
        <f t="shared" si="37"/>
        <v>0</v>
      </c>
      <c r="E427" s="34">
        <f>SUMIFS('[2]Base Datos'!$O:$O,'[2]Base Datos'!$A:$A,#REF!,'[2]Base Datos'!$E:$E,#REF!)</f>
        <v>0</v>
      </c>
      <c r="F427" s="34">
        <f>SUMIFS('[2]Base Datos'!$O:$O,'[2]Base Datos'!$A:$A,#REF!,'[2]Base Datos'!$E:$E,#REF!)</f>
        <v>0</v>
      </c>
      <c r="G427" s="34">
        <f>SUMIFS('[2]Base Datos'!$O:$O,'[2]Base Datos'!$A:$A,#REF!,'[2]Base Datos'!$E:$E,#REF!)</f>
        <v>0</v>
      </c>
      <c r="H427" s="35">
        <f>SUMIFS('[2]Base Datos'!$O:$O,'[2]Base Datos'!$A:$A,#REF!,'[2]Base Datos'!$E:$E,#REF!)</f>
        <v>0</v>
      </c>
      <c r="I427" s="35">
        <f>SUMIFS('[2]Base Datos'!$O:$O,'[2]Base Datos'!$A:$A,#REF!,'[2]Base Datos'!$E:$E,#REF!)</f>
        <v>0</v>
      </c>
      <c r="J427" s="34">
        <f>SUMIFS('[2]Base Datos'!$O:$O,'[2]Base Datos'!$A:$A,#REF!,'[2]Base Datos'!$E:$E,#REF!)</f>
        <v>0</v>
      </c>
      <c r="K427" s="34">
        <f>SUMIFS('[2]Base Datos'!$O:$O,'[2]Base Datos'!$A:$A,#REF!,'[2]Base Datos'!$E:$E,#REF!)</f>
        <v>0</v>
      </c>
      <c r="L427" s="34">
        <f>SUMIFS('[2]Base Datos'!$O:$O,'[2]Base Datos'!$A:$A,#REF!,'[2]Base Datos'!$E:$E,#REF!)</f>
        <v>0</v>
      </c>
      <c r="M427" s="34">
        <f>SUMIFS('[2]Base Datos'!$O:$O,'[2]Base Datos'!$A:$A,#REF!,'[2]Base Datos'!$E:$E,#REF!)</f>
        <v>0</v>
      </c>
      <c r="N427" s="35">
        <f>SUMIFS('[2]Base Datos'!$O:$O,'[2]Base Datos'!$A:$A,#REF!,'[2]Base Datos'!$E:$E,#REF!)</f>
        <v>0</v>
      </c>
      <c r="O427" s="35">
        <f>SUMIFS('[2]Base Datos'!$O:$O,'[2]Base Datos'!$A:$A,#REF!,'[2]Base Datos'!$E:$E,#REF!)</f>
        <v>0</v>
      </c>
      <c r="P427" s="35">
        <f>SUMIFS('[2]Base Datos'!$O:$O,'[2]Base Datos'!$A:$A,#REF!,'[2]Base Datos'!$E:$E,#REF!)</f>
        <v>0</v>
      </c>
      <c r="Q427" s="34">
        <f>SUMIFS('[2]Base Datos'!$O:$O,'[2]Base Datos'!$A:$A,#REF!,'[2]Base Datos'!$E:$E,#REF!)</f>
        <v>0</v>
      </c>
      <c r="R427" s="34">
        <f>SUMIFS('[2]Base Datos'!$O:$O,'[2]Base Datos'!$A:$A,#REF!,'[2]Base Datos'!$E:$E,#REF!)</f>
        <v>0</v>
      </c>
      <c r="S427" s="34">
        <f>SUMIFS('[2]Base Datos'!$O:$O,'[2]Base Datos'!$A:$A,#REF!,'[2]Base Datos'!$E:$E,#REF!)</f>
        <v>0</v>
      </c>
      <c r="T427" s="34">
        <f>SUMIFS('[2]Base Datos'!$O:$O,'[2]Base Datos'!$A:$A,#REF!,'[2]Base Datos'!$E:$E,#REF!)</f>
        <v>0</v>
      </c>
      <c r="U427" s="34">
        <f>SUMIFS('[2]Base Datos'!$O:$O,'[2]Base Datos'!$A:$A,#REF!,'[2]Base Datos'!$E:$E,#REF!)</f>
        <v>0</v>
      </c>
      <c r="V427" s="35">
        <f>SUMIFS('[2]Base Datos'!$O:$O,'[2]Base Datos'!$A:$A,#REF!,'[2]Base Datos'!$E:$E,#REF!)</f>
        <v>0</v>
      </c>
      <c r="W427" s="35">
        <f>SUMIFS('[2]Base Datos'!$O:$O,'[2]Base Datos'!$A:$A,#REF!,'[2]Base Datos'!$E:$E,#REF!)</f>
        <v>0</v>
      </c>
      <c r="X427" s="34">
        <f>SUMIFS('[2]Base Datos'!$O:$O,'[2]Base Datos'!$A:$A,#REF!,'[2]Base Datos'!$E:$E,#REF!)</f>
        <v>0</v>
      </c>
      <c r="Y427" s="34">
        <f>SUMIFS('[2]Base Datos'!$O:$O,'[2]Base Datos'!$A:$A,#REF!,'[2]Base Datos'!$E:$E,#REF!)</f>
        <v>0</v>
      </c>
      <c r="Z427" s="34">
        <f>SUMIFS('[2]Base Datos'!$O:$O,'[2]Base Datos'!$A:$A,#REF!,'[2]Base Datos'!$E:$E,#REF!)</f>
        <v>0</v>
      </c>
      <c r="AA427" s="34">
        <f>SUMIFS('[2]Base Datos'!$O:$O,'[2]Base Datos'!$A:$A,#REF!,'[2]Base Datos'!$E:$E,#REF!)</f>
        <v>0</v>
      </c>
      <c r="AB427" s="34">
        <f>SUMIFS('[2]Base Datos'!$O:$O,'[2]Base Datos'!$A:$A,#REF!,'[2]Base Datos'!$E:$E,#REF!)</f>
        <v>0</v>
      </c>
      <c r="AC427" s="35">
        <f>SUMIFS('[2]Base Datos'!$O:$O,'[2]Base Datos'!$A:$A,#REF!,'[2]Base Datos'!$E:$E,#REF!)</f>
        <v>0</v>
      </c>
      <c r="AD427" s="35">
        <f>SUMIFS('[2]Base Datos'!$O:$O,'[2]Base Datos'!$A:$A,#REF!,'[2]Base Datos'!$E:$E,#REF!)</f>
        <v>0</v>
      </c>
      <c r="AE427" s="34">
        <f>SUMIFS('[2]Base Datos'!$O:$O,'[2]Base Datos'!$A:$A,#REF!,'[2]Base Datos'!$E:$E,#REF!)</f>
        <v>0</v>
      </c>
      <c r="AF427" s="34">
        <f>SUMIFS('[2]Base Datos'!$O:$O,'[2]Base Datos'!$A:$A,#REF!,'[2]Base Datos'!$E:$E,#REF!)</f>
        <v>0</v>
      </c>
      <c r="AG427" s="62">
        <f>SUMIFS('[2]Base Datos'!$O:$O,'[2]Base Datos'!$A:$A,#REF!,'[2]Base Datos'!$E:$E,#REF!)</f>
        <v>0</v>
      </c>
      <c r="AH427" s="35">
        <f>SUMIFS('[2]Base Datos'!$O:$O,'[2]Base Datos'!$A:$A,#REF!,'[2]Base Datos'!$E:$E,#REF!)</f>
        <v>0</v>
      </c>
      <c r="AI427" s="67"/>
    </row>
    <row r="428" spans="1:35" hidden="1">
      <c r="A428" s="14" t="s">
        <v>56</v>
      </c>
      <c r="B428" s="12">
        <f t="shared" si="36"/>
        <v>0</v>
      </c>
      <c r="C428" s="13">
        <v>235.98</v>
      </c>
      <c r="D428" s="13">
        <f t="shared" si="37"/>
        <v>0</v>
      </c>
      <c r="E428" s="34">
        <f>SUMIFS('[2]Base Datos'!$P:$P,'[2]Base Datos'!$A:$A,#REF!,'[2]Base Datos'!$E:$E,#REF!)</f>
        <v>0</v>
      </c>
      <c r="F428" s="34">
        <f>SUMIFS('[2]Base Datos'!$P:$P,'[2]Base Datos'!$A:$A,#REF!,'[2]Base Datos'!$E:$E,#REF!)</f>
        <v>0</v>
      </c>
      <c r="G428" s="34">
        <f>SUMIFS('[2]Base Datos'!$P:$P,'[2]Base Datos'!$A:$A,#REF!,'[2]Base Datos'!$E:$E,#REF!)</f>
        <v>0</v>
      </c>
      <c r="H428" s="35">
        <f>SUMIFS('[2]Base Datos'!$P:$P,'[2]Base Datos'!$A:$A,#REF!,'[2]Base Datos'!$E:$E,#REF!)</f>
        <v>0</v>
      </c>
      <c r="I428" s="35">
        <f>SUMIFS('[2]Base Datos'!$P:$P,'[2]Base Datos'!$A:$A,#REF!,'[2]Base Datos'!$E:$E,#REF!)</f>
        <v>0</v>
      </c>
      <c r="J428" s="34">
        <f>SUMIFS('[2]Base Datos'!$P:$P,'[2]Base Datos'!$A:$A,#REF!,'[2]Base Datos'!$E:$E,#REF!)</f>
        <v>0</v>
      </c>
      <c r="K428" s="34">
        <f>SUMIFS('[2]Base Datos'!$P:$P,'[2]Base Datos'!$A:$A,#REF!,'[2]Base Datos'!$E:$E,#REF!)</f>
        <v>0</v>
      </c>
      <c r="L428" s="34">
        <f>SUMIFS('[2]Base Datos'!$P:$P,'[2]Base Datos'!$A:$A,#REF!,'[2]Base Datos'!$E:$E,#REF!)</f>
        <v>0</v>
      </c>
      <c r="M428" s="34">
        <f>SUMIFS('[2]Base Datos'!$P:$P,'[2]Base Datos'!$A:$A,#REF!,'[2]Base Datos'!$E:$E,#REF!)</f>
        <v>0</v>
      </c>
      <c r="N428" s="35">
        <f>SUMIFS('[2]Base Datos'!$P:$P,'[2]Base Datos'!$A:$A,#REF!,'[2]Base Datos'!$E:$E,#REF!)</f>
        <v>0</v>
      </c>
      <c r="O428" s="35">
        <f>SUMIFS('[2]Base Datos'!$P:$P,'[2]Base Datos'!$A:$A,#REF!,'[2]Base Datos'!$E:$E,#REF!)</f>
        <v>0</v>
      </c>
      <c r="P428" s="35">
        <f>SUMIFS('[2]Base Datos'!$P:$P,'[2]Base Datos'!$A:$A,#REF!,'[2]Base Datos'!$E:$E,#REF!)</f>
        <v>0</v>
      </c>
      <c r="Q428" s="34">
        <f>SUMIFS('[2]Base Datos'!$P:$P,'[2]Base Datos'!$A:$A,#REF!,'[2]Base Datos'!$E:$E,#REF!)</f>
        <v>0</v>
      </c>
      <c r="R428" s="34">
        <f>SUMIFS('[2]Base Datos'!$P:$P,'[2]Base Datos'!$A:$A,#REF!,'[2]Base Datos'!$E:$E,#REF!)</f>
        <v>0</v>
      </c>
      <c r="S428" s="34">
        <f>SUMIFS('[2]Base Datos'!$P:$P,'[2]Base Datos'!$A:$A,#REF!,'[2]Base Datos'!$E:$E,#REF!)</f>
        <v>0</v>
      </c>
      <c r="T428" s="34">
        <f>SUMIFS('[2]Base Datos'!$P:$P,'[2]Base Datos'!$A:$A,#REF!,'[2]Base Datos'!$E:$E,#REF!)</f>
        <v>0</v>
      </c>
      <c r="U428" s="34">
        <f>SUMIFS('[2]Base Datos'!$P:$P,'[2]Base Datos'!$A:$A,#REF!,'[2]Base Datos'!$E:$E,#REF!)</f>
        <v>0</v>
      </c>
      <c r="V428" s="35">
        <f>SUMIFS('[2]Base Datos'!$P:$P,'[2]Base Datos'!$A:$A,#REF!,'[2]Base Datos'!$E:$E,#REF!)</f>
        <v>0</v>
      </c>
      <c r="W428" s="35">
        <f>SUMIFS('[2]Base Datos'!$P:$P,'[2]Base Datos'!$A:$A,#REF!,'[2]Base Datos'!$E:$E,#REF!)</f>
        <v>0</v>
      </c>
      <c r="X428" s="34">
        <f>SUMIFS('[2]Base Datos'!$P:$P,'[2]Base Datos'!$A:$A,#REF!,'[2]Base Datos'!$E:$E,#REF!)</f>
        <v>0</v>
      </c>
      <c r="Y428" s="34">
        <f>SUMIFS('[2]Base Datos'!$P:$P,'[2]Base Datos'!$A:$A,#REF!,'[2]Base Datos'!$E:$E,#REF!)</f>
        <v>0</v>
      </c>
      <c r="Z428" s="34">
        <f>SUMIFS('[2]Base Datos'!$P:$P,'[2]Base Datos'!$A:$A,#REF!,'[2]Base Datos'!$E:$E,#REF!)</f>
        <v>0</v>
      </c>
      <c r="AA428" s="34">
        <f>SUMIFS('[2]Base Datos'!$P:$P,'[2]Base Datos'!$A:$A,#REF!,'[2]Base Datos'!$E:$E,#REF!)</f>
        <v>0</v>
      </c>
      <c r="AB428" s="34">
        <f>SUMIFS('[2]Base Datos'!$P:$P,'[2]Base Datos'!$A:$A,#REF!,'[2]Base Datos'!$E:$E,#REF!)</f>
        <v>0</v>
      </c>
      <c r="AC428" s="35">
        <f>SUMIFS('[2]Base Datos'!$P:$P,'[2]Base Datos'!$A:$A,#REF!,'[2]Base Datos'!$E:$E,#REF!)</f>
        <v>0</v>
      </c>
      <c r="AD428" s="35">
        <f>SUMIFS('[2]Base Datos'!$P:$P,'[2]Base Datos'!$A:$A,#REF!,'[2]Base Datos'!$E:$E,#REF!)</f>
        <v>0</v>
      </c>
      <c r="AE428" s="34">
        <f>SUMIFS('[2]Base Datos'!$P:$P,'[2]Base Datos'!$A:$A,#REF!,'[2]Base Datos'!$E:$E,#REF!)</f>
        <v>0</v>
      </c>
      <c r="AF428" s="34">
        <f>SUMIFS('[2]Base Datos'!$P:$P,'[2]Base Datos'!$A:$A,#REF!,'[2]Base Datos'!$E:$E,#REF!)</f>
        <v>0</v>
      </c>
      <c r="AG428" s="62">
        <f>SUMIFS('[2]Base Datos'!$P:$P,'[2]Base Datos'!$A:$A,#REF!,'[2]Base Datos'!$E:$E,#REF!)</f>
        <v>0</v>
      </c>
      <c r="AH428" s="35">
        <f>SUMIFS('[2]Base Datos'!$P:$P,'[2]Base Datos'!$A:$A,#REF!,'[2]Base Datos'!$E:$E,#REF!)</f>
        <v>0</v>
      </c>
      <c r="AI428" s="67"/>
    </row>
    <row r="429" spans="1:35" hidden="1">
      <c r="A429" s="14" t="s">
        <v>57</v>
      </c>
      <c r="B429" s="12">
        <f t="shared" si="36"/>
        <v>0</v>
      </c>
      <c r="C429" s="13">
        <v>23.810490095437256</v>
      </c>
      <c r="D429" s="13">
        <f t="shared" si="37"/>
        <v>0</v>
      </c>
      <c r="E429" s="34">
        <f>SUMIFS('[2]Base Datos'!$Q:$Q,'[2]Base Datos'!$A:$A,#REF!,'[2]Base Datos'!$E:$E,#REF!)</f>
        <v>0</v>
      </c>
      <c r="F429" s="34">
        <f>SUMIFS('[2]Base Datos'!$Q:$Q,'[2]Base Datos'!$A:$A,#REF!,'[2]Base Datos'!$E:$E,#REF!)</f>
        <v>0</v>
      </c>
      <c r="G429" s="34">
        <f>SUMIFS('[2]Base Datos'!$Q:$Q,'[2]Base Datos'!$A:$A,#REF!,'[2]Base Datos'!$E:$E,#REF!)</f>
        <v>0</v>
      </c>
      <c r="H429" s="35">
        <f>SUMIFS('[2]Base Datos'!$Q:$Q,'[2]Base Datos'!$A:$A,#REF!,'[2]Base Datos'!$E:$E,#REF!)</f>
        <v>0</v>
      </c>
      <c r="I429" s="35">
        <f>SUMIFS('[2]Base Datos'!$Q:$Q,'[2]Base Datos'!$A:$A,#REF!,'[2]Base Datos'!$E:$E,#REF!)</f>
        <v>0</v>
      </c>
      <c r="J429" s="34">
        <f>SUMIFS('[2]Base Datos'!$Q:$Q,'[2]Base Datos'!$A:$A,#REF!,'[2]Base Datos'!$E:$E,#REF!)</f>
        <v>0</v>
      </c>
      <c r="K429" s="34">
        <f>SUMIFS('[2]Base Datos'!$Q:$Q,'[2]Base Datos'!$A:$A,#REF!,'[2]Base Datos'!$E:$E,#REF!)</f>
        <v>0</v>
      </c>
      <c r="L429" s="34">
        <f>SUMIFS('[2]Base Datos'!$Q:$Q,'[2]Base Datos'!$A:$A,#REF!,'[2]Base Datos'!$E:$E,#REF!)</f>
        <v>0</v>
      </c>
      <c r="M429" s="34">
        <f>SUMIFS('[2]Base Datos'!$Q:$Q,'[2]Base Datos'!$A:$A,#REF!,'[2]Base Datos'!$E:$E,#REF!)</f>
        <v>0</v>
      </c>
      <c r="N429" s="35">
        <f>SUMIFS('[2]Base Datos'!$Q:$Q,'[2]Base Datos'!$A:$A,#REF!,'[2]Base Datos'!$E:$E,#REF!)</f>
        <v>0</v>
      </c>
      <c r="O429" s="35">
        <f>SUMIFS('[2]Base Datos'!$Q:$Q,'[2]Base Datos'!$A:$A,#REF!,'[2]Base Datos'!$E:$E,#REF!)</f>
        <v>0</v>
      </c>
      <c r="P429" s="35">
        <f>SUMIFS('[2]Base Datos'!$Q:$Q,'[2]Base Datos'!$A:$A,#REF!,'[2]Base Datos'!$E:$E,#REF!)</f>
        <v>0</v>
      </c>
      <c r="Q429" s="34">
        <f>SUMIFS('[2]Base Datos'!$Q:$Q,'[2]Base Datos'!$A:$A,#REF!,'[2]Base Datos'!$E:$E,#REF!)</f>
        <v>0</v>
      </c>
      <c r="R429" s="34">
        <f>SUMIFS('[2]Base Datos'!$Q:$Q,'[2]Base Datos'!$A:$A,#REF!,'[2]Base Datos'!$E:$E,#REF!)</f>
        <v>0</v>
      </c>
      <c r="S429" s="34">
        <f>SUMIFS('[2]Base Datos'!$Q:$Q,'[2]Base Datos'!$A:$A,#REF!,'[2]Base Datos'!$E:$E,#REF!)</f>
        <v>0</v>
      </c>
      <c r="T429" s="34">
        <f>SUMIFS('[2]Base Datos'!$Q:$Q,'[2]Base Datos'!$A:$A,#REF!,'[2]Base Datos'!$E:$E,#REF!)</f>
        <v>0</v>
      </c>
      <c r="U429" s="34">
        <f>SUMIFS('[2]Base Datos'!$Q:$Q,'[2]Base Datos'!$A:$A,#REF!,'[2]Base Datos'!$E:$E,#REF!)</f>
        <v>0</v>
      </c>
      <c r="V429" s="35">
        <f>SUMIFS('[2]Base Datos'!$Q:$Q,'[2]Base Datos'!$A:$A,#REF!,'[2]Base Datos'!$E:$E,#REF!)</f>
        <v>0</v>
      </c>
      <c r="W429" s="35">
        <f>SUMIFS('[2]Base Datos'!$Q:$Q,'[2]Base Datos'!$A:$A,#REF!,'[2]Base Datos'!$E:$E,#REF!)</f>
        <v>0</v>
      </c>
      <c r="X429" s="34">
        <f>SUMIFS('[2]Base Datos'!$Q:$Q,'[2]Base Datos'!$A:$A,#REF!,'[2]Base Datos'!$E:$E,#REF!)</f>
        <v>0</v>
      </c>
      <c r="Y429" s="34">
        <f>SUMIFS('[2]Base Datos'!$Q:$Q,'[2]Base Datos'!$A:$A,#REF!,'[2]Base Datos'!$E:$E,#REF!)</f>
        <v>0</v>
      </c>
      <c r="Z429" s="34">
        <f>SUMIFS('[2]Base Datos'!$Q:$Q,'[2]Base Datos'!$A:$A,#REF!,'[2]Base Datos'!$E:$E,#REF!)</f>
        <v>0</v>
      </c>
      <c r="AA429" s="34">
        <f>SUMIFS('[2]Base Datos'!$Q:$Q,'[2]Base Datos'!$A:$A,#REF!,'[2]Base Datos'!$E:$E,#REF!)</f>
        <v>0</v>
      </c>
      <c r="AB429" s="34">
        <f>SUMIFS('[2]Base Datos'!$Q:$Q,'[2]Base Datos'!$A:$A,#REF!,'[2]Base Datos'!$E:$E,#REF!)</f>
        <v>0</v>
      </c>
      <c r="AC429" s="35">
        <f>SUMIFS('[2]Base Datos'!$Q:$Q,'[2]Base Datos'!$A:$A,#REF!,'[2]Base Datos'!$E:$E,#REF!)</f>
        <v>0</v>
      </c>
      <c r="AD429" s="35">
        <f>SUMIFS('[2]Base Datos'!$Q:$Q,'[2]Base Datos'!$A:$A,#REF!,'[2]Base Datos'!$E:$E,#REF!)</f>
        <v>0</v>
      </c>
      <c r="AE429" s="34">
        <f>SUMIFS('[2]Base Datos'!$Q:$Q,'[2]Base Datos'!$A:$A,#REF!,'[2]Base Datos'!$E:$E,#REF!)</f>
        <v>0</v>
      </c>
      <c r="AF429" s="34">
        <f>SUMIFS('[2]Base Datos'!$Q:$Q,'[2]Base Datos'!$A:$A,#REF!,'[2]Base Datos'!$E:$E,#REF!)</f>
        <v>0</v>
      </c>
      <c r="AG429" s="62">
        <f>SUMIFS('[2]Base Datos'!$Q:$Q,'[2]Base Datos'!$A:$A,#REF!,'[2]Base Datos'!$E:$E,#REF!)</f>
        <v>0</v>
      </c>
      <c r="AH429" s="35">
        <f>SUMIFS('[2]Base Datos'!$Q:$Q,'[2]Base Datos'!$A:$A,#REF!,'[2]Base Datos'!$E:$E,#REF!)</f>
        <v>0</v>
      </c>
      <c r="AI429" s="67"/>
    </row>
    <row r="430" spans="1:35" hidden="1">
      <c r="A430" s="14" t="s">
        <v>58</v>
      </c>
      <c r="B430" s="12">
        <f t="shared" si="36"/>
        <v>0</v>
      </c>
      <c r="C430" s="13">
        <v>8928.9337857889714</v>
      </c>
      <c r="D430" s="13">
        <f t="shared" si="37"/>
        <v>0</v>
      </c>
      <c r="E430" s="34">
        <f>SUMIFS('[2]Base Datos'!$R:$R,'[2]Base Datos'!$A:$A,#REF!,'[2]Base Datos'!$E:$E,#REF!)</f>
        <v>0</v>
      </c>
      <c r="F430" s="34">
        <f>SUMIFS('[2]Base Datos'!$R:$R,'[2]Base Datos'!$A:$A,#REF!,'[2]Base Datos'!$E:$E,#REF!)</f>
        <v>0</v>
      </c>
      <c r="G430" s="34">
        <f>SUMIFS('[2]Base Datos'!$R:$R,'[2]Base Datos'!$A:$A,#REF!,'[2]Base Datos'!$E:$E,#REF!)</f>
        <v>0</v>
      </c>
      <c r="H430" s="35">
        <f>SUMIFS('[2]Base Datos'!$R:$R,'[2]Base Datos'!$A:$A,#REF!,'[2]Base Datos'!$E:$E,#REF!)</f>
        <v>0</v>
      </c>
      <c r="I430" s="35">
        <f>SUMIFS('[2]Base Datos'!$R:$R,'[2]Base Datos'!$A:$A,#REF!,'[2]Base Datos'!$E:$E,#REF!)</f>
        <v>0</v>
      </c>
      <c r="J430" s="34">
        <f>SUMIFS('[2]Base Datos'!$R:$R,'[2]Base Datos'!$A:$A,#REF!,'[2]Base Datos'!$E:$E,#REF!)</f>
        <v>0</v>
      </c>
      <c r="K430" s="34">
        <f>SUMIFS('[2]Base Datos'!$R:$R,'[2]Base Datos'!$A:$A,#REF!,'[2]Base Datos'!$E:$E,#REF!)</f>
        <v>0</v>
      </c>
      <c r="L430" s="34">
        <f>SUMIFS('[2]Base Datos'!$R:$R,'[2]Base Datos'!$A:$A,#REF!,'[2]Base Datos'!$E:$E,#REF!)</f>
        <v>0</v>
      </c>
      <c r="M430" s="34">
        <f>SUMIFS('[2]Base Datos'!$R:$R,'[2]Base Datos'!$A:$A,#REF!,'[2]Base Datos'!$E:$E,#REF!)</f>
        <v>0</v>
      </c>
      <c r="N430" s="35">
        <f>SUMIFS('[2]Base Datos'!$R:$R,'[2]Base Datos'!$A:$A,#REF!,'[2]Base Datos'!$E:$E,#REF!)</f>
        <v>0</v>
      </c>
      <c r="O430" s="35">
        <f>SUMIFS('[2]Base Datos'!$R:$R,'[2]Base Datos'!$A:$A,#REF!,'[2]Base Datos'!$E:$E,#REF!)</f>
        <v>0</v>
      </c>
      <c r="P430" s="35">
        <f>SUMIFS('[2]Base Datos'!$R:$R,'[2]Base Datos'!$A:$A,#REF!,'[2]Base Datos'!$E:$E,#REF!)</f>
        <v>0</v>
      </c>
      <c r="Q430" s="34">
        <f>SUMIFS('[2]Base Datos'!$R:$R,'[2]Base Datos'!$A:$A,#REF!,'[2]Base Datos'!$E:$E,#REF!)</f>
        <v>0</v>
      </c>
      <c r="R430" s="34">
        <f>SUMIFS('[2]Base Datos'!$R:$R,'[2]Base Datos'!$A:$A,#REF!,'[2]Base Datos'!$E:$E,#REF!)</f>
        <v>0</v>
      </c>
      <c r="S430" s="34">
        <f>SUMIFS('[2]Base Datos'!$R:$R,'[2]Base Datos'!$A:$A,#REF!,'[2]Base Datos'!$E:$E,#REF!)</f>
        <v>0</v>
      </c>
      <c r="T430" s="34">
        <f>SUMIFS('[2]Base Datos'!$R:$R,'[2]Base Datos'!$A:$A,#REF!,'[2]Base Datos'!$E:$E,#REF!)</f>
        <v>0</v>
      </c>
      <c r="U430" s="34">
        <f>SUMIFS('[2]Base Datos'!$R:$R,'[2]Base Datos'!$A:$A,#REF!,'[2]Base Datos'!$E:$E,#REF!)</f>
        <v>0</v>
      </c>
      <c r="V430" s="35">
        <f>SUMIFS('[2]Base Datos'!$R:$R,'[2]Base Datos'!$A:$A,#REF!,'[2]Base Datos'!$E:$E,#REF!)</f>
        <v>0</v>
      </c>
      <c r="W430" s="35">
        <f>SUMIFS('[2]Base Datos'!$R:$R,'[2]Base Datos'!$A:$A,#REF!,'[2]Base Datos'!$E:$E,#REF!)</f>
        <v>0</v>
      </c>
      <c r="X430" s="34">
        <f>SUMIFS('[2]Base Datos'!$R:$R,'[2]Base Datos'!$A:$A,#REF!,'[2]Base Datos'!$E:$E,#REF!)</f>
        <v>0</v>
      </c>
      <c r="Y430" s="34">
        <f>SUMIFS('[2]Base Datos'!$R:$R,'[2]Base Datos'!$A:$A,#REF!,'[2]Base Datos'!$E:$E,#REF!)</f>
        <v>0</v>
      </c>
      <c r="Z430" s="34">
        <f>SUMIFS('[2]Base Datos'!$R:$R,'[2]Base Datos'!$A:$A,#REF!,'[2]Base Datos'!$E:$E,#REF!)</f>
        <v>0</v>
      </c>
      <c r="AA430" s="34">
        <f>SUMIFS('[2]Base Datos'!$R:$R,'[2]Base Datos'!$A:$A,#REF!,'[2]Base Datos'!$E:$E,#REF!)</f>
        <v>0</v>
      </c>
      <c r="AB430" s="34">
        <f>SUMIFS('[2]Base Datos'!$R:$R,'[2]Base Datos'!$A:$A,#REF!,'[2]Base Datos'!$E:$E,#REF!)</f>
        <v>0</v>
      </c>
      <c r="AC430" s="35">
        <f>SUMIFS('[2]Base Datos'!$R:$R,'[2]Base Datos'!$A:$A,#REF!,'[2]Base Datos'!$E:$E,#REF!)</f>
        <v>0</v>
      </c>
      <c r="AD430" s="35">
        <f>SUMIFS('[2]Base Datos'!$R:$R,'[2]Base Datos'!$A:$A,#REF!,'[2]Base Datos'!$E:$E,#REF!)</f>
        <v>0</v>
      </c>
      <c r="AE430" s="34">
        <f>SUMIFS('[2]Base Datos'!$R:$R,'[2]Base Datos'!$A:$A,#REF!,'[2]Base Datos'!$E:$E,#REF!)</f>
        <v>0</v>
      </c>
      <c r="AF430" s="34">
        <f>SUMIFS('[2]Base Datos'!$R:$R,'[2]Base Datos'!$A:$A,#REF!,'[2]Base Datos'!$E:$E,#REF!)</f>
        <v>0</v>
      </c>
      <c r="AG430" s="62">
        <f>SUMIFS('[2]Base Datos'!$R:$R,'[2]Base Datos'!$A:$A,#REF!,'[2]Base Datos'!$E:$E,#REF!)</f>
        <v>0</v>
      </c>
      <c r="AH430" s="35">
        <f>SUMIFS('[2]Base Datos'!$R:$R,'[2]Base Datos'!$A:$A,#REF!,'[2]Base Datos'!$E:$E,#REF!)</f>
        <v>0</v>
      </c>
      <c r="AI430" s="67"/>
    </row>
    <row r="431" spans="1:35" hidden="1">
      <c r="A431" s="14" t="s">
        <v>59</v>
      </c>
      <c r="B431" s="12">
        <f t="shared" si="36"/>
        <v>0</v>
      </c>
      <c r="C431" s="13">
        <v>11278.65320310186</v>
      </c>
      <c r="D431" s="13">
        <f t="shared" si="37"/>
        <v>0</v>
      </c>
      <c r="E431" s="34">
        <f>SUMIFS('[2]Base Datos'!$S:$S,'[2]Base Datos'!$A:$A,#REF!,'[2]Base Datos'!$E:$E,#REF!)</f>
        <v>0</v>
      </c>
      <c r="F431" s="34">
        <f>SUMIFS('[2]Base Datos'!$S:$S,'[2]Base Datos'!$A:$A,#REF!,'[2]Base Datos'!$E:$E,#REF!)</f>
        <v>0</v>
      </c>
      <c r="G431" s="34">
        <f>SUMIFS('[2]Base Datos'!$S:$S,'[2]Base Datos'!$A:$A,#REF!,'[2]Base Datos'!$E:$E,#REF!)</f>
        <v>0</v>
      </c>
      <c r="H431" s="35">
        <f>SUMIFS('[2]Base Datos'!$S:$S,'[2]Base Datos'!$A:$A,#REF!,'[2]Base Datos'!$E:$E,#REF!)</f>
        <v>0</v>
      </c>
      <c r="I431" s="35">
        <f>SUMIFS('[2]Base Datos'!$S:$S,'[2]Base Datos'!$A:$A,#REF!,'[2]Base Datos'!$E:$E,#REF!)</f>
        <v>0</v>
      </c>
      <c r="J431" s="34">
        <f>SUMIFS('[2]Base Datos'!$S:$S,'[2]Base Datos'!$A:$A,#REF!,'[2]Base Datos'!$E:$E,#REF!)</f>
        <v>0</v>
      </c>
      <c r="K431" s="34">
        <f>SUMIFS('[2]Base Datos'!$S:$S,'[2]Base Datos'!$A:$A,#REF!,'[2]Base Datos'!$E:$E,#REF!)</f>
        <v>0</v>
      </c>
      <c r="L431" s="34">
        <f>SUMIFS('[2]Base Datos'!$S:$S,'[2]Base Datos'!$A:$A,#REF!,'[2]Base Datos'!$E:$E,#REF!)</f>
        <v>0</v>
      </c>
      <c r="M431" s="34">
        <f>SUMIFS('[2]Base Datos'!$S:$S,'[2]Base Datos'!$A:$A,#REF!,'[2]Base Datos'!$E:$E,#REF!)</f>
        <v>0</v>
      </c>
      <c r="N431" s="35">
        <f>SUMIFS('[2]Base Datos'!$S:$S,'[2]Base Datos'!$A:$A,#REF!,'[2]Base Datos'!$E:$E,#REF!)</f>
        <v>0</v>
      </c>
      <c r="O431" s="35">
        <f>SUMIFS('[2]Base Datos'!$S:$S,'[2]Base Datos'!$A:$A,#REF!,'[2]Base Datos'!$E:$E,#REF!)</f>
        <v>0</v>
      </c>
      <c r="P431" s="35">
        <f>SUMIFS('[2]Base Datos'!$S:$S,'[2]Base Datos'!$A:$A,#REF!,'[2]Base Datos'!$E:$E,#REF!)</f>
        <v>0</v>
      </c>
      <c r="Q431" s="34">
        <f>SUMIFS('[2]Base Datos'!$S:$S,'[2]Base Datos'!$A:$A,#REF!,'[2]Base Datos'!$E:$E,#REF!)</f>
        <v>0</v>
      </c>
      <c r="R431" s="34">
        <f>SUMIFS('[2]Base Datos'!$S:$S,'[2]Base Datos'!$A:$A,#REF!,'[2]Base Datos'!$E:$E,#REF!)</f>
        <v>0</v>
      </c>
      <c r="S431" s="34">
        <f>SUMIFS('[2]Base Datos'!$S:$S,'[2]Base Datos'!$A:$A,#REF!,'[2]Base Datos'!$E:$E,#REF!)</f>
        <v>0</v>
      </c>
      <c r="T431" s="34">
        <f>SUMIFS('[2]Base Datos'!$S:$S,'[2]Base Datos'!$A:$A,#REF!,'[2]Base Datos'!$E:$E,#REF!)</f>
        <v>0</v>
      </c>
      <c r="U431" s="34">
        <f>SUMIFS('[2]Base Datos'!$S:$S,'[2]Base Datos'!$A:$A,#REF!,'[2]Base Datos'!$E:$E,#REF!)</f>
        <v>0</v>
      </c>
      <c r="V431" s="35">
        <f>SUMIFS('[2]Base Datos'!$S:$S,'[2]Base Datos'!$A:$A,#REF!,'[2]Base Datos'!$E:$E,#REF!)</f>
        <v>0</v>
      </c>
      <c r="W431" s="35">
        <f>SUMIFS('[2]Base Datos'!$S:$S,'[2]Base Datos'!$A:$A,#REF!,'[2]Base Datos'!$E:$E,#REF!)</f>
        <v>0</v>
      </c>
      <c r="X431" s="34">
        <f>SUMIFS('[2]Base Datos'!$S:$S,'[2]Base Datos'!$A:$A,#REF!,'[2]Base Datos'!$E:$E,#REF!)</f>
        <v>0</v>
      </c>
      <c r="Y431" s="34">
        <f>SUMIFS('[2]Base Datos'!$S:$S,'[2]Base Datos'!$A:$A,#REF!,'[2]Base Datos'!$E:$E,#REF!)</f>
        <v>0</v>
      </c>
      <c r="Z431" s="34">
        <f>SUMIFS('[2]Base Datos'!$S:$S,'[2]Base Datos'!$A:$A,#REF!,'[2]Base Datos'!$E:$E,#REF!)</f>
        <v>0</v>
      </c>
      <c r="AA431" s="34">
        <f>SUMIFS('[2]Base Datos'!$S:$S,'[2]Base Datos'!$A:$A,#REF!,'[2]Base Datos'!$E:$E,#REF!)</f>
        <v>0</v>
      </c>
      <c r="AB431" s="34">
        <f>SUMIFS('[2]Base Datos'!$S:$S,'[2]Base Datos'!$A:$A,#REF!,'[2]Base Datos'!$E:$E,#REF!)</f>
        <v>0</v>
      </c>
      <c r="AC431" s="35">
        <f>SUMIFS('[2]Base Datos'!$S:$S,'[2]Base Datos'!$A:$A,#REF!,'[2]Base Datos'!$E:$E,#REF!)</f>
        <v>0</v>
      </c>
      <c r="AD431" s="35">
        <f>SUMIFS('[2]Base Datos'!$S:$S,'[2]Base Datos'!$A:$A,#REF!,'[2]Base Datos'!$E:$E,#REF!)</f>
        <v>0</v>
      </c>
      <c r="AE431" s="34">
        <f>SUMIFS('[2]Base Datos'!$S:$S,'[2]Base Datos'!$A:$A,#REF!,'[2]Base Datos'!$E:$E,#REF!)</f>
        <v>0</v>
      </c>
      <c r="AF431" s="34">
        <f>SUMIFS('[2]Base Datos'!$S:$S,'[2]Base Datos'!$A:$A,#REF!,'[2]Base Datos'!$E:$E,#REF!)</f>
        <v>0</v>
      </c>
      <c r="AG431" s="62">
        <f>SUMIFS('[2]Base Datos'!$S:$S,'[2]Base Datos'!$A:$A,#REF!,'[2]Base Datos'!$E:$E,#REF!)</f>
        <v>0</v>
      </c>
      <c r="AH431" s="35">
        <f>SUMIFS('[2]Base Datos'!$S:$S,'[2]Base Datos'!$A:$A,#REF!,'[2]Base Datos'!$E:$E,#REF!)</f>
        <v>0</v>
      </c>
      <c r="AI431" s="67"/>
    </row>
    <row r="432" spans="1:35" hidden="1">
      <c r="A432" s="14" t="s">
        <v>60</v>
      </c>
      <c r="B432" s="12">
        <f t="shared" si="36"/>
        <v>0</v>
      </c>
      <c r="C432" s="13">
        <v>413.55061744706813</v>
      </c>
      <c r="D432" s="13">
        <f t="shared" si="37"/>
        <v>0</v>
      </c>
      <c r="E432" s="34">
        <f>SUMIFS('[2]Base Datos'!$T:$T,'[2]Base Datos'!$A:$A,#REF!,'[2]Base Datos'!$E:$E,#REF!)</f>
        <v>0</v>
      </c>
      <c r="F432" s="34">
        <f>SUMIFS('[2]Base Datos'!$T:$T,'[2]Base Datos'!$A:$A,#REF!,'[2]Base Datos'!$E:$E,#REF!)</f>
        <v>0</v>
      </c>
      <c r="G432" s="34">
        <f>SUMIFS('[2]Base Datos'!$T:$T,'[2]Base Datos'!$A:$A,#REF!,'[2]Base Datos'!$E:$E,#REF!)</f>
        <v>0</v>
      </c>
      <c r="H432" s="35">
        <f>SUMIFS('[2]Base Datos'!$T:$T,'[2]Base Datos'!$A:$A,#REF!,'[2]Base Datos'!$E:$E,#REF!)</f>
        <v>0</v>
      </c>
      <c r="I432" s="35">
        <f>SUMIFS('[2]Base Datos'!$T:$T,'[2]Base Datos'!$A:$A,#REF!,'[2]Base Datos'!$E:$E,#REF!)</f>
        <v>0</v>
      </c>
      <c r="J432" s="34">
        <f>SUMIFS('[2]Base Datos'!$T:$T,'[2]Base Datos'!$A:$A,#REF!,'[2]Base Datos'!$E:$E,#REF!)</f>
        <v>0</v>
      </c>
      <c r="K432" s="34">
        <f>SUMIFS('[2]Base Datos'!$T:$T,'[2]Base Datos'!$A:$A,#REF!,'[2]Base Datos'!$E:$E,#REF!)</f>
        <v>0</v>
      </c>
      <c r="L432" s="34">
        <f>SUMIFS('[2]Base Datos'!$T:$T,'[2]Base Datos'!$A:$A,#REF!,'[2]Base Datos'!$E:$E,#REF!)</f>
        <v>0</v>
      </c>
      <c r="M432" s="34">
        <f>SUMIFS('[2]Base Datos'!$T:$T,'[2]Base Datos'!$A:$A,#REF!,'[2]Base Datos'!$E:$E,#REF!)</f>
        <v>0</v>
      </c>
      <c r="N432" s="35">
        <f>SUMIFS('[2]Base Datos'!$T:$T,'[2]Base Datos'!$A:$A,#REF!,'[2]Base Datos'!$E:$E,#REF!)</f>
        <v>0</v>
      </c>
      <c r="O432" s="35">
        <f>SUMIFS('[2]Base Datos'!$T:$T,'[2]Base Datos'!$A:$A,#REF!,'[2]Base Datos'!$E:$E,#REF!)</f>
        <v>0</v>
      </c>
      <c r="P432" s="35">
        <f>SUMIFS('[2]Base Datos'!$T:$T,'[2]Base Datos'!$A:$A,#REF!,'[2]Base Datos'!$E:$E,#REF!)</f>
        <v>0</v>
      </c>
      <c r="Q432" s="34">
        <f>SUMIFS('[2]Base Datos'!$T:$T,'[2]Base Datos'!$A:$A,#REF!,'[2]Base Datos'!$E:$E,#REF!)</f>
        <v>0</v>
      </c>
      <c r="R432" s="34">
        <f>SUMIFS('[2]Base Datos'!$T:$T,'[2]Base Datos'!$A:$A,#REF!,'[2]Base Datos'!$E:$E,#REF!)</f>
        <v>0</v>
      </c>
      <c r="S432" s="34">
        <f>SUMIFS('[2]Base Datos'!$T:$T,'[2]Base Datos'!$A:$A,#REF!,'[2]Base Datos'!$E:$E,#REF!)</f>
        <v>0</v>
      </c>
      <c r="T432" s="34">
        <f>SUMIFS('[2]Base Datos'!$T:$T,'[2]Base Datos'!$A:$A,#REF!,'[2]Base Datos'!$E:$E,#REF!)</f>
        <v>0</v>
      </c>
      <c r="U432" s="34">
        <f>SUMIFS('[2]Base Datos'!$T:$T,'[2]Base Datos'!$A:$A,#REF!,'[2]Base Datos'!$E:$E,#REF!)</f>
        <v>0</v>
      </c>
      <c r="V432" s="35">
        <f>SUMIFS('[2]Base Datos'!$T:$T,'[2]Base Datos'!$A:$A,#REF!,'[2]Base Datos'!$E:$E,#REF!)</f>
        <v>0</v>
      </c>
      <c r="W432" s="35">
        <f>SUMIFS('[2]Base Datos'!$T:$T,'[2]Base Datos'!$A:$A,#REF!,'[2]Base Datos'!$E:$E,#REF!)</f>
        <v>0</v>
      </c>
      <c r="X432" s="34">
        <f>SUMIFS('[2]Base Datos'!$T:$T,'[2]Base Datos'!$A:$A,#REF!,'[2]Base Datos'!$E:$E,#REF!)</f>
        <v>0</v>
      </c>
      <c r="Y432" s="34">
        <f>SUMIFS('[2]Base Datos'!$T:$T,'[2]Base Datos'!$A:$A,#REF!,'[2]Base Datos'!$E:$E,#REF!)</f>
        <v>0</v>
      </c>
      <c r="Z432" s="34">
        <f>SUMIFS('[2]Base Datos'!$T:$T,'[2]Base Datos'!$A:$A,#REF!,'[2]Base Datos'!$E:$E,#REF!)</f>
        <v>0</v>
      </c>
      <c r="AA432" s="34">
        <f>SUMIFS('[2]Base Datos'!$T:$T,'[2]Base Datos'!$A:$A,#REF!,'[2]Base Datos'!$E:$E,#REF!)</f>
        <v>0</v>
      </c>
      <c r="AB432" s="34">
        <f>SUMIFS('[2]Base Datos'!$T:$T,'[2]Base Datos'!$A:$A,#REF!,'[2]Base Datos'!$E:$E,#REF!)</f>
        <v>0</v>
      </c>
      <c r="AC432" s="35">
        <f>SUMIFS('[2]Base Datos'!$T:$T,'[2]Base Datos'!$A:$A,#REF!,'[2]Base Datos'!$E:$E,#REF!)</f>
        <v>0</v>
      </c>
      <c r="AD432" s="35">
        <f>SUMIFS('[2]Base Datos'!$T:$T,'[2]Base Datos'!$A:$A,#REF!,'[2]Base Datos'!$E:$E,#REF!)</f>
        <v>0</v>
      </c>
      <c r="AE432" s="34">
        <f>SUMIFS('[2]Base Datos'!$T:$T,'[2]Base Datos'!$A:$A,#REF!,'[2]Base Datos'!$E:$E,#REF!)</f>
        <v>0</v>
      </c>
      <c r="AF432" s="34">
        <f>SUMIFS('[2]Base Datos'!$T:$T,'[2]Base Datos'!$A:$A,#REF!,'[2]Base Datos'!$E:$E,#REF!)</f>
        <v>0</v>
      </c>
      <c r="AG432" s="62">
        <f>SUMIFS('[2]Base Datos'!$T:$T,'[2]Base Datos'!$A:$A,#REF!,'[2]Base Datos'!$E:$E,#REF!)</f>
        <v>0</v>
      </c>
      <c r="AH432" s="35">
        <f>SUMIFS('[2]Base Datos'!$T:$T,'[2]Base Datos'!$A:$A,#REF!,'[2]Base Datos'!$E:$E,#REF!)</f>
        <v>0</v>
      </c>
      <c r="AI432" s="67"/>
    </row>
    <row r="433" spans="1:35" hidden="1">
      <c r="A433" s="14" t="s">
        <v>61</v>
      </c>
      <c r="B433" s="12">
        <f t="shared" si="36"/>
        <v>0</v>
      </c>
      <c r="C433" s="13">
        <v>413.55061744706813</v>
      </c>
      <c r="D433" s="13">
        <f t="shared" si="37"/>
        <v>0</v>
      </c>
      <c r="E433" s="34">
        <f>SUMIFS('[2]Base Datos'!$U:$U,'[2]Base Datos'!$A:$A,#REF!,'[2]Base Datos'!$E:$E,#REF!)</f>
        <v>0</v>
      </c>
      <c r="F433" s="34">
        <f>SUMIFS('[2]Base Datos'!$U:$U,'[2]Base Datos'!$A:$A,#REF!,'[2]Base Datos'!$E:$E,#REF!)</f>
        <v>0</v>
      </c>
      <c r="G433" s="34">
        <f>SUMIFS('[2]Base Datos'!$U:$U,'[2]Base Datos'!$A:$A,#REF!,'[2]Base Datos'!$E:$E,#REF!)</f>
        <v>0</v>
      </c>
      <c r="H433" s="35">
        <f>SUMIFS('[2]Base Datos'!$U:$U,'[2]Base Datos'!$A:$A,#REF!,'[2]Base Datos'!$E:$E,#REF!)</f>
        <v>0</v>
      </c>
      <c r="I433" s="35">
        <f>SUMIFS('[2]Base Datos'!$U:$U,'[2]Base Datos'!$A:$A,#REF!,'[2]Base Datos'!$E:$E,#REF!)</f>
        <v>0</v>
      </c>
      <c r="J433" s="34">
        <f>SUMIFS('[2]Base Datos'!$U:$U,'[2]Base Datos'!$A:$A,#REF!,'[2]Base Datos'!$E:$E,#REF!)</f>
        <v>0</v>
      </c>
      <c r="K433" s="34">
        <f>SUMIFS('[2]Base Datos'!$U:$U,'[2]Base Datos'!$A:$A,#REF!,'[2]Base Datos'!$E:$E,#REF!)</f>
        <v>0</v>
      </c>
      <c r="L433" s="34">
        <f>SUMIFS('[2]Base Datos'!$U:$U,'[2]Base Datos'!$A:$A,#REF!,'[2]Base Datos'!$E:$E,#REF!)</f>
        <v>0</v>
      </c>
      <c r="M433" s="34">
        <f>SUMIFS('[2]Base Datos'!$U:$U,'[2]Base Datos'!$A:$A,#REF!,'[2]Base Datos'!$E:$E,#REF!)</f>
        <v>0</v>
      </c>
      <c r="N433" s="35">
        <f>SUMIFS('[2]Base Datos'!$U:$U,'[2]Base Datos'!$A:$A,#REF!,'[2]Base Datos'!$E:$E,#REF!)</f>
        <v>0</v>
      </c>
      <c r="O433" s="35">
        <f>SUMIFS('[2]Base Datos'!$U:$U,'[2]Base Datos'!$A:$A,#REF!,'[2]Base Datos'!$E:$E,#REF!)</f>
        <v>0</v>
      </c>
      <c r="P433" s="35">
        <f>SUMIFS('[2]Base Datos'!$U:$U,'[2]Base Datos'!$A:$A,#REF!,'[2]Base Datos'!$E:$E,#REF!)</f>
        <v>0</v>
      </c>
      <c r="Q433" s="34">
        <f>SUMIFS('[2]Base Datos'!$U:$U,'[2]Base Datos'!$A:$A,#REF!,'[2]Base Datos'!$E:$E,#REF!)</f>
        <v>0</v>
      </c>
      <c r="R433" s="34">
        <f>SUMIFS('[2]Base Datos'!$U:$U,'[2]Base Datos'!$A:$A,#REF!,'[2]Base Datos'!$E:$E,#REF!)</f>
        <v>0</v>
      </c>
      <c r="S433" s="34">
        <f>SUMIFS('[2]Base Datos'!$U:$U,'[2]Base Datos'!$A:$A,#REF!,'[2]Base Datos'!$E:$E,#REF!)</f>
        <v>0</v>
      </c>
      <c r="T433" s="34">
        <f>SUMIFS('[2]Base Datos'!$U:$U,'[2]Base Datos'!$A:$A,#REF!,'[2]Base Datos'!$E:$E,#REF!)</f>
        <v>0</v>
      </c>
      <c r="U433" s="34">
        <f>SUMIFS('[2]Base Datos'!$U:$U,'[2]Base Datos'!$A:$A,#REF!,'[2]Base Datos'!$E:$E,#REF!)</f>
        <v>0</v>
      </c>
      <c r="V433" s="35">
        <f>SUMIFS('[2]Base Datos'!$U:$U,'[2]Base Datos'!$A:$A,#REF!,'[2]Base Datos'!$E:$E,#REF!)</f>
        <v>0</v>
      </c>
      <c r="W433" s="35">
        <f>SUMIFS('[2]Base Datos'!$U:$U,'[2]Base Datos'!$A:$A,#REF!,'[2]Base Datos'!$E:$E,#REF!)</f>
        <v>0</v>
      </c>
      <c r="X433" s="34">
        <f>SUMIFS('[2]Base Datos'!$U:$U,'[2]Base Datos'!$A:$A,#REF!,'[2]Base Datos'!$E:$E,#REF!)</f>
        <v>0</v>
      </c>
      <c r="Y433" s="34">
        <f>SUMIFS('[2]Base Datos'!$U:$U,'[2]Base Datos'!$A:$A,#REF!,'[2]Base Datos'!$E:$E,#REF!)</f>
        <v>0</v>
      </c>
      <c r="Z433" s="34">
        <f>SUMIFS('[2]Base Datos'!$U:$U,'[2]Base Datos'!$A:$A,#REF!,'[2]Base Datos'!$E:$E,#REF!)</f>
        <v>0</v>
      </c>
      <c r="AA433" s="34">
        <f>SUMIFS('[2]Base Datos'!$U:$U,'[2]Base Datos'!$A:$A,#REF!,'[2]Base Datos'!$E:$E,#REF!)</f>
        <v>0</v>
      </c>
      <c r="AB433" s="34">
        <f>SUMIFS('[2]Base Datos'!$U:$U,'[2]Base Datos'!$A:$A,#REF!,'[2]Base Datos'!$E:$E,#REF!)</f>
        <v>0</v>
      </c>
      <c r="AC433" s="35">
        <f>SUMIFS('[2]Base Datos'!$U:$U,'[2]Base Datos'!$A:$A,#REF!,'[2]Base Datos'!$E:$E,#REF!)</f>
        <v>0</v>
      </c>
      <c r="AD433" s="35">
        <f>SUMIFS('[2]Base Datos'!$U:$U,'[2]Base Datos'!$A:$A,#REF!,'[2]Base Datos'!$E:$E,#REF!)</f>
        <v>0</v>
      </c>
      <c r="AE433" s="34">
        <f>SUMIFS('[2]Base Datos'!$U:$U,'[2]Base Datos'!$A:$A,#REF!,'[2]Base Datos'!$E:$E,#REF!)</f>
        <v>0</v>
      </c>
      <c r="AF433" s="34">
        <f>SUMIFS('[2]Base Datos'!$U:$U,'[2]Base Datos'!$A:$A,#REF!,'[2]Base Datos'!$E:$E,#REF!)</f>
        <v>0</v>
      </c>
      <c r="AG433" s="62">
        <f>SUMIFS('[2]Base Datos'!$U:$U,'[2]Base Datos'!$A:$A,#REF!,'[2]Base Datos'!$E:$E,#REF!)</f>
        <v>0</v>
      </c>
      <c r="AH433" s="35">
        <f>SUMIFS('[2]Base Datos'!$U:$U,'[2]Base Datos'!$A:$A,#REF!,'[2]Base Datos'!$E:$E,#REF!)</f>
        <v>0</v>
      </c>
      <c r="AI433" s="67"/>
    </row>
    <row r="434" spans="1:35" hidden="1">
      <c r="A434" s="14" t="s">
        <v>62</v>
      </c>
      <c r="B434" s="12">
        <f t="shared" si="36"/>
        <v>0</v>
      </c>
      <c r="C434" s="13">
        <v>7519.10213540124</v>
      </c>
      <c r="D434" s="13">
        <f t="shared" si="37"/>
        <v>0</v>
      </c>
      <c r="E434" s="34">
        <f>SUMIFS('[2]Base Datos'!$V:$V,'[2]Base Datos'!$A:$A,#REF!,'[2]Base Datos'!$E:$E,#REF!)</f>
        <v>0</v>
      </c>
      <c r="F434" s="34">
        <f>SUMIFS('[2]Base Datos'!$V:$V,'[2]Base Datos'!$A:$A,#REF!,'[2]Base Datos'!$E:$E,#REF!)</f>
        <v>0</v>
      </c>
      <c r="G434" s="34">
        <f>SUMIFS('[2]Base Datos'!$V:$V,'[2]Base Datos'!$A:$A,#REF!,'[2]Base Datos'!$E:$E,#REF!)</f>
        <v>0</v>
      </c>
      <c r="H434" s="35">
        <f>SUMIFS('[2]Base Datos'!$V:$V,'[2]Base Datos'!$A:$A,#REF!,'[2]Base Datos'!$E:$E,#REF!)</f>
        <v>0</v>
      </c>
      <c r="I434" s="35">
        <f>SUMIFS('[2]Base Datos'!$V:$V,'[2]Base Datos'!$A:$A,#REF!,'[2]Base Datos'!$E:$E,#REF!)</f>
        <v>0</v>
      </c>
      <c r="J434" s="34">
        <f>SUMIFS('[2]Base Datos'!$V:$V,'[2]Base Datos'!$A:$A,#REF!,'[2]Base Datos'!$E:$E,#REF!)</f>
        <v>0</v>
      </c>
      <c r="K434" s="34">
        <f>SUMIFS('[2]Base Datos'!$V:$V,'[2]Base Datos'!$A:$A,#REF!,'[2]Base Datos'!$E:$E,#REF!)</f>
        <v>0</v>
      </c>
      <c r="L434" s="34">
        <f>SUMIFS('[2]Base Datos'!$V:$V,'[2]Base Datos'!$A:$A,#REF!,'[2]Base Datos'!$E:$E,#REF!)</f>
        <v>0</v>
      </c>
      <c r="M434" s="34">
        <f>SUMIFS('[2]Base Datos'!$V:$V,'[2]Base Datos'!$A:$A,#REF!,'[2]Base Datos'!$E:$E,#REF!)</f>
        <v>0</v>
      </c>
      <c r="N434" s="35">
        <f>SUMIFS('[2]Base Datos'!$V:$V,'[2]Base Datos'!$A:$A,#REF!,'[2]Base Datos'!$E:$E,#REF!)</f>
        <v>0</v>
      </c>
      <c r="O434" s="35">
        <f>SUMIFS('[2]Base Datos'!$V:$V,'[2]Base Datos'!$A:$A,#REF!,'[2]Base Datos'!$E:$E,#REF!)</f>
        <v>0</v>
      </c>
      <c r="P434" s="35">
        <f>SUMIFS('[2]Base Datos'!$V:$V,'[2]Base Datos'!$A:$A,#REF!,'[2]Base Datos'!$E:$E,#REF!)</f>
        <v>0</v>
      </c>
      <c r="Q434" s="34">
        <f>SUMIFS('[2]Base Datos'!$V:$V,'[2]Base Datos'!$A:$A,#REF!,'[2]Base Datos'!$E:$E,#REF!)</f>
        <v>0</v>
      </c>
      <c r="R434" s="34">
        <f>SUMIFS('[2]Base Datos'!$V:$V,'[2]Base Datos'!$A:$A,#REF!,'[2]Base Datos'!$E:$E,#REF!)</f>
        <v>0</v>
      </c>
      <c r="S434" s="34">
        <f>SUMIFS('[2]Base Datos'!$V:$V,'[2]Base Datos'!$A:$A,#REF!,'[2]Base Datos'!$E:$E,#REF!)</f>
        <v>0</v>
      </c>
      <c r="T434" s="34">
        <f>SUMIFS('[2]Base Datos'!$V:$V,'[2]Base Datos'!$A:$A,#REF!,'[2]Base Datos'!$E:$E,#REF!)</f>
        <v>0</v>
      </c>
      <c r="U434" s="34">
        <f>SUMIFS('[2]Base Datos'!$V:$V,'[2]Base Datos'!$A:$A,#REF!,'[2]Base Datos'!$E:$E,#REF!)</f>
        <v>0</v>
      </c>
      <c r="V434" s="35">
        <f>SUMIFS('[2]Base Datos'!$V:$V,'[2]Base Datos'!$A:$A,#REF!,'[2]Base Datos'!$E:$E,#REF!)</f>
        <v>0</v>
      </c>
      <c r="W434" s="35">
        <f>SUMIFS('[2]Base Datos'!$V:$V,'[2]Base Datos'!$A:$A,#REF!,'[2]Base Datos'!$E:$E,#REF!)</f>
        <v>0</v>
      </c>
      <c r="X434" s="34">
        <f>SUMIFS('[2]Base Datos'!$V:$V,'[2]Base Datos'!$A:$A,#REF!,'[2]Base Datos'!$E:$E,#REF!)</f>
        <v>0</v>
      </c>
      <c r="Y434" s="34">
        <f>SUMIFS('[2]Base Datos'!$V:$V,'[2]Base Datos'!$A:$A,#REF!,'[2]Base Datos'!$E:$E,#REF!)</f>
        <v>0</v>
      </c>
      <c r="Z434" s="34">
        <f>SUMIFS('[2]Base Datos'!$V:$V,'[2]Base Datos'!$A:$A,#REF!,'[2]Base Datos'!$E:$E,#REF!)</f>
        <v>0</v>
      </c>
      <c r="AA434" s="34">
        <f>SUMIFS('[2]Base Datos'!$V:$V,'[2]Base Datos'!$A:$A,#REF!,'[2]Base Datos'!$E:$E,#REF!)</f>
        <v>0</v>
      </c>
      <c r="AB434" s="34">
        <f>SUMIFS('[2]Base Datos'!$V:$V,'[2]Base Datos'!$A:$A,#REF!,'[2]Base Datos'!$E:$E,#REF!)</f>
        <v>0</v>
      </c>
      <c r="AC434" s="35">
        <f>SUMIFS('[2]Base Datos'!$V:$V,'[2]Base Datos'!$A:$A,#REF!,'[2]Base Datos'!$E:$E,#REF!)</f>
        <v>0</v>
      </c>
      <c r="AD434" s="35">
        <f>SUMIFS('[2]Base Datos'!$V:$V,'[2]Base Datos'!$A:$A,#REF!,'[2]Base Datos'!$E:$E,#REF!)</f>
        <v>0</v>
      </c>
      <c r="AE434" s="34">
        <f>SUMIFS('[2]Base Datos'!$V:$V,'[2]Base Datos'!$A:$A,#REF!,'[2]Base Datos'!$E:$E,#REF!)</f>
        <v>0</v>
      </c>
      <c r="AF434" s="34">
        <f>SUMIFS('[2]Base Datos'!$V:$V,'[2]Base Datos'!$A:$A,#REF!,'[2]Base Datos'!$E:$E,#REF!)</f>
        <v>0</v>
      </c>
      <c r="AG434" s="62">
        <f>SUMIFS('[2]Base Datos'!$V:$V,'[2]Base Datos'!$A:$A,#REF!,'[2]Base Datos'!$E:$E,#REF!)</f>
        <v>0</v>
      </c>
      <c r="AH434" s="35">
        <f>SUMIFS('[2]Base Datos'!$V:$V,'[2]Base Datos'!$A:$A,#REF!,'[2]Base Datos'!$E:$E,#REF!)</f>
        <v>0</v>
      </c>
      <c r="AI434" s="67"/>
    </row>
    <row r="435" spans="1:35" hidden="1">
      <c r="A435" s="14" t="s">
        <v>63</v>
      </c>
      <c r="B435" s="12">
        <f t="shared" si="36"/>
        <v>0</v>
      </c>
      <c r="C435" s="13">
        <v>8458.9899023263952</v>
      </c>
      <c r="D435" s="13">
        <f t="shared" si="37"/>
        <v>0</v>
      </c>
      <c r="E435" s="34">
        <f>SUMIFS('[2]Base Datos'!$W:$W,'[2]Base Datos'!$A:$A,#REF!,'[2]Base Datos'!$E:$E,#REF!)</f>
        <v>0</v>
      </c>
      <c r="F435" s="34">
        <f>SUMIFS('[2]Base Datos'!$W:$W,'[2]Base Datos'!$A:$A,#REF!,'[2]Base Datos'!$E:$E,#REF!)</f>
        <v>0</v>
      </c>
      <c r="G435" s="34">
        <f>SUMIFS('[2]Base Datos'!$W:$W,'[2]Base Datos'!$A:$A,#REF!,'[2]Base Datos'!$E:$E,#REF!)</f>
        <v>0</v>
      </c>
      <c r="H435" s="35">
        <f>SUMIFS('[2]Base Datos'!$W:$W,'[2]Base Datos'!$A:$A,#REF!,'[2]Base Datos'!$E:$E,#REF!)</f>
        <v>0</v>
      </c>
      <c r="I435" s="35">
        <f>SUMIFS('[2]Base Datos'!$W:$W,'[2]Base Datos'!$A:$A,#REF!,'[2]Base Datos'!$E:$E,#REF!)</f>
        <v>0</v>
      </c>
      <c r="J435" s="34">
        <f>SUMIFS('[2]Base Datos'!$W:$W,'[2]Base Datos'!$A:$A,#REF!,'[2]Base Datos'!$E:$E,#REF!)</f>
        <v>0</v>
      </c>
      <c r="K435" s="34">
        <f>SUMIFS('[2]Base Datos'!$W:$W,'[2]Base Datos'!$A:$A,#REF!,'[2]Base Datos'!$E:$E,#REF!)</f>
        <v>0</v>
      </c>
      <c r="L435" s="34">
        <f>SUMIFS('[2]Base Datos'!$W:$W,'[2]Base Datos'!$A:$A,#REF!,'[2]Base Datos'!$E:$E,#REF!)</f>
        <v>0</v>
      </c>
      <c r="M435" s="34">
        <f>SUMIFS('[2]Base Datos'!$W:$W,'[2]Base Datos'!$A:$A,#REF!,'[2]Base Datos'!$E:$E,#REF!)</f>
        <v>0</v>
      </c>
      <c r="N435" s="35">
        <f>SUMIFS('[2]Base Datos'!$W:$W,'[2]Base Datos'!$A:$A,#REF!,'[2]Base Datos'!$E:$E,#REF!)</f>
        <v>0</v>
      </c>
      <c r="O435" s="35">
        <f>SUMIFS('[2]Base Datos'!$W:$W,'[2]Base Datos'!$A:$A,#REF!,'[2]Base Datos'!$E:$E,#REF!)</f>
        <v>0</v>
      </c>
      <c r="P435" s="35">
        <f>SUMIFS('[2]Base Datos'!$W:$W,'[2]Base Datos'!$A:$A,#REF!,'[2]Base Datos'!$E:$E,#REF!)</f>
        <v>0</v>
      </c>
      <c r="Q435" s="34">
        <f>SUMIFS('[2]Base Datos'!$W:$W,'[2]Base Datos'!$A:$A,#REF!,'[2]Base Datos'!$E:$E,#REF!)</f>
        <v>0</v>
      </c>
      <c r="R435" s="34">
        <f>SUMIFS('[2]Base Datos'!$W:$W,'[2]Base Datos'!$A:$A,#REF!,'[2]Base Datos'!$E:$E,#REF!)</f>
        <v>0</v>
      </c>
      <c r="S435" s="34">
        <f>SUMIFS('[2]Base Datos'!$W:$W,'[2]Base Datos'!$A:$A,#REF!,'[2]Base Datos'!$E:$E,#REF!)</f>
        <v>0</v>
      </c>
      <c r="T435" s="34">
        <f>SUMIFS('[2]Base Datos'!$W:$W,'[2]Base Datos'!$A:$A,#REF!,'[2]Base Datos'!$E:$E,#REF!)</f>
        <v>0</v>
      </c>
      <c r="U435" s="34">
        <f>SUMIFS('[2]Base Datos'!$W:$W,'[2]Base Datos'!$A:$A,#REF!,'[2]Base Datos'!$E:$E,#REF!)</f>
        <v>0</v>
      </c>
      <c r="V435" s="35">
        <f>SUMIFS('[2]Base Datos'!$W:$W,'[2]Base Datos'!$A:$A,#REF!,'[2]Base Datos'!$E:$E,#REF!)</f>
        <v>0</v>
      </c>
      <c r="W435" s="35">
        <f>SUMIFS('[2]Base Datos'!$W:$W,'[2]Base Datos'!$A:$A,#REF!,'[2]Base Datos'!$E:$E,#REF!)</f>
        <v>0</v>
      </c>
      <c r="X435" s="34">
        <f>SUMIFS('[2]Base Datos'!$W:$W,'[2]Base Datos'!$A:$A,#REF!,'[2]Base Datos'!$E:$E,#REF!)</f>
        <v>0</v>
      </c>
      <c r="Y435" s="34">
        <f>SUMIFS('[2]Base Datos'!$W:$W,'[2]Base Datos'!$A:$A,#REF!,'[2]Base Datos'!$E:$E,#REF!)</f>
        <v>0</v>
      </c>
      <c r="Z435" s="34">
        <f>SUMIFS('[2]Base Datos'!$W:$W,'[2]Base Datos'!$A:$A,#REF!,'[2]Base Datos'!$E:$E,#REF!)</f>
        <v>0</v>
      </c>
      <c r="AA435" s="34">
        <f>SUMIFS('[2]Base Datos'!$W:$W,'[2]Base Datos'!$A:$A,#REF!,'[2]Base Datos'!$E:$E,#REF!)</f>
        <v>0</v>
      </c>
      <c r="AB435" s="34">
        <f>SUMIFS('[2]Base Datos'!$W:$W,'[2]Base Datos'!$A:$A,#REF!,'[2]Base Datos'!$E:$E,#REF!)</f>
        <v>0</v>
      </c>
      <c r="AC435" s="35">
        <f>SUMIFS('[2]Base Datos'!$W:$W,'[2]Base Datos'!$A:$A,#REF!,'[2]Base Datos'!$E:$E,#REF!)</f>
        <v>0</v>
      </c>
      <c r="AD435" s="35">
        <f>SUMIFS('[2]Base Datos'!$W:$W,'[2]Base Datos'!$A:$A,#REF!,'[2]Base Datos'!$E:$E,#REF!)</f>
        <v>0</v>
      </c>
      <c r="AE435" s="34">
        <f>SUMIFS('[2]Base Datos'!$W:$W,'[2]Base Datos'!$A:$A,#REF!,'[2]Base Datos'!$E:$E,#REF!)</f>
        <v>0</v>
      </c>
      <c r="AF435" s="34">
        <f>SUMIFS('[2]Base Datos'!$W:$W,'[2]Base Datos'!$A:$A,#REF!,'[2]Base Datos'!$E:$E,#REF!)</f>
        <v>0</v>
      </c>
      <c r="AG435" s="62">
        <f>SUMIFS('[2]Base Datos'!$W:$W,'[2]Base Datos'!$A:$A,#REF!,'[2]Base Datos'!$E:$E,#REF!)</f>
        <v>0</v>
      </c>
      <c r="AH435" s="35">
        <f>SUMIFS('[2]Base Datos'!$W:$W,'[2]Base Datos'!$A:$A,#REF!,'[2]Base Datos'!$E:$E,#REF!)</f>
        <v>0</v>
      </c>
      <c r="AI435" s="67"/>
    </row>
    <row r="436" spans="1:35" hidden="1">
      <c r="A436" s="14" t="s">
        <v>64</v>
      </c>
      <c r="B436" s="12">
        <f t="shared" si="36"/>
        <v>0</v>
      </c>
      <c r="C436" s="13">
        <v>1879.77553385031</v>
      </c>
      <c r="D436" s="13">
        <f t="shared" si="37"/>
        <v>0</v>
      </c>
      <c r="E436" s="34">
        <f>SUMIFS('[2]Base Datos'!$X:$X,'[2]Base Datos'!$A:$A,#REF!,'[2]Base Datos'!$E:$E,#REF!)</f>
        <v>0</v>
      </c>
      <c r="F436" s="34">
        <f>SUMIFS('[2]Base Datos'!$X:$X,'[2]Base Datos'!$A:$A,#REF!,'[2]Base Datos'!$E:$E,#REF!)</f>
        <v>0</v>
      </c>
      <c r="G436" s="34">
        <f>SUMIFS('[2]Base Datos'!$X:$X,'[2]Base Datos'!$A:$A,#REF!,'[2]Base Datos'!$E:$E,#REF!)</f>
        <v>0</v>
      </c>
      <c r="H436" s="35">
        <f>SUMIFS('[2]Base Datos'!$X:$X,'[2]Base Datos'!$A:$A,#REF!,'[2]Base Datos'!$E:$E,#REF!)</f>
        <v>0</v>
      </c>
      <c r="I436" s="35">
        <f>SUMIFS('[2]Base Datos'!$X:$X,'[2]Base Datos'!$A:$A,#REF!,'[2]Base Datos'!$E:$E,#REF!)</f>
        <v>0</v>
      </c>
      <c r="J436" s="34">
        <f>SUMIFS('[2]Base Datos'!$X:$X,'[2]Base Datos'!$A:$A,#REF!,'[2]Base Datos'!$E:$E,#REF!)</f>
        <v>0</v>
      </c>
      <c r="K436" s="34">
        <f>SUMIFS('[2]Base Datos'!$X:$X,'[2]Base Datos'!$A:$A,#REF!,'[2]Base Datos'!$E:$E,#REF!)</f>
        <v>0</v>
      </c>
      <c r="L436" s="34">
        <f>SUMIFS('[2]Base Datos'!$X:$X,'[2]Base Datos'!$A:$A,#REF!,'[2]Base Datos'!$E:$E,#REF!)</f>
        <v>0</v>
      </c>
      <c r="M436" s="34">
        <f>SUMIFS('[2]Base Datos'!$X:$X,'[2]Base Datos'!$A:$A,#REF!,'[2]Base Datos'!$E:$E,#REF!)</f>
        <v>0</v>
      </c>
      <c r="N436" s="35">
        <f>SUMIFS('[2]Base Datos'!$X:$X,'[2]Base Datos'!$A:$A,#REF!,'[2]Base Datos'!$E:$E,#REF!)</f>
        <v>0</v>
      </c>
      <c r="O436" s="35">
        <f>SUMIFS('[2]Base Datos'!$X:$X,'[2]Base Datos'!$A:$A,#REF!,'[2]Base Datos'!$E:$E,#REF!)</f>
        <v>0</v>
      </c>
      <c r="P436" s="35">
        <f>SUMIFS('[2]Base Datos'!$X:$X,'[2]Base Datos'!$A:$A,#REF!,'[2]Base Datos'!$E:$E,#REF!)</f>
        <v>0</v>
      </c>
      <c r="Q436" s="34">
        <f>SUMIFS('[2]Base Datos'!$X:$X,'[2]Base Datos'!$A:$A,#REF!,'[2]Base Datos'!$E:$E,#REF!)</f>
        <v>0</v>
      </c>
      <c r="R436" s="34">
        <f>SUMIFS('[2]Base Datos'!$X:$X,'[2]Base Datos'!$A:$A,#REF!,'[2]Base Datos'!$E:$E,#REF!)</f>
        <v>0</v>
      </c>
      <c r="S436" s="34">
        <f>SUMIFS('[2]Base Datos'!$X:$X,'[2]Base Datos'!$A:$A,#REF!,'[2]Base Datos'!$E:$E,#REF!)</f>
        <v>0</v>
      </c>
      <c r="T436" s="34">
        <f>SUMIFS('[2]Base Datos'!$X:$X,'[2]Base Datos'!$A:$A,#REF!,'[2]Base Datos'!$E:$E,#REF!)</f>
        <v>0</v>
      </c>
      <c r="U436" s="34">
        <f>SUMIFS('[2]Base Datos'!$X:$X,'[2]Base Datos'!$A:$A,#REF!,'[2]Base Datos'!$E:$E,#REF!)</f>
        <v>0</v>
      </c>
      <c r="V436" s="35">
        <f>SUMIFS('[2]Base Datos'!$X:$X,'[2]Base Datos'!$A:$A,#REF!,'[2]Base Datos'!$E:$E,#REF!)</f>
        <v>0</v>
      </c>
      <c r="W436" s="35">
        <f>SUMIFS('[2]Base Datos'!$X:$X,'[2]Base Datos'!$A:$A,#REF!,'[2]Base Datos'!$E:$E,#REF!)</f>
        <v>0</v>
      </c>
      <c r="X436" s="34">
        <f>SUMIFS('[2]Base Datos'!$X:$X,'[2]Base Datos'!$A:$A,#REF!,'[2]Base Datos'!$E:$E,#REF!)</f>
        <v>0</v>
      </c>
      <c r="Y436" s="34">
        <f>SUMIFS('[2]Base Datos'!$X:$X,'[2]Base Datos'!$A:$A,#REF!,'[2]Base Datos'!$E:$E,#REF!)</f>
        <v>0</v>
      </c>
      <c r="Z436" s="34">
        <f>SUMIFS('[2]Base Datos'!$X:$X,'[2]Base Datos'!$A:$A,#REF!,'[2]Base Datos'!$E:$E,#REF!)</f>
        <v>0</v>
      </c>
      <c r="AA436" s="34">
        <f>SUMIFS('[2]Base Datos'!$X:$X,'[2]Base Datos'!$A:$A,#REF!,'[2]Base Datos'!$E:$E,#REF!)</f>
        <v>0</v>
      </c>
      <c r="AB436" s="34">
        <f>SUMIFS('[2]Base Datos'!$X:$X,'[2]Base Datos'!$A:$A,#REF!,'[2]Base Datos'!$E:$E,#REF!)</f>
        <v>0</v>
      </c>
      <c r="AC436" s="35">
        <f>SUMIFS('[2]Base Datos'!$X:$X,'[2]Base Datos'!$A:$A,#REF!,'[2]Base Datos'!$E:$E,#REF!)</f>
        <v>0</v>
      </c>
      <c r="AD436" s="35">
        <f>SUMIFS('[2]Base Datos'!$X:$X,'[2]Base Datos'!$A:$A,#REF!,'[2]Base Datos'!$E:$E,#REF!)</f>
        <v>0</v>
      </c>
      <c r="AE436" s="34">
        <f>SUMIFS('[2]Base Datos'!$X:$X,'[2]Base Datos'!$A:$A,#REF!,'[2]Base Datos'!$E:$E,#REF!)</f>
        <v>0</v>
      </c>
      <c r="AF436" s="34">
        <f>SUMIFS('[2]Base Datos'!$X:$X,'[2]Base Datos'!$A:$A,#REF!,'[2]Base Datos'!$E:$E,#REF!)</f>
        <v>0</v>
      </c>
      <c r="AG436" s="62">
        <f>SUMIFS('[2]Base Datos'!$X:$X,'[2]Base Datos'!$A:$A,#REF!,'[2]Base Datos'!$E:$E,#REF!)</f>
        <v>0</v>
      </c>
      <c r="AH436" s="35">
        <f>SUMIFS('[2]Base Datos'!$X:$X,'[2]Base Datos'!$A:$A,#REF!,'[2]Base Datos'!$E:$E,#REF!)</f>
        <v>0</v>
      </c>
      <c r="AI436" s="67"/>
    </row>
    <row r="437" spans="1:35" hidden="1">
      <c r="A437" s="14" t="s">
        <v>65</v>
      </c>
      <c r="B437" s="12">
        <f t="shared" si="36"/>
        <v>0</v>
      </c>
      <c r="C437" s="14">
        <v>103.49999999999999</v>
      </c>
      <c r="D437" s="13">
        <f t="shared" si="37"/>
        <v>0</v>
      </c>
      <c r="E437" s="34">
        <f>SUMIFS('[2]Base Datos'!$I:$I,'[2]Base Datos'!$C:$C,#REF!,'[2]Base Datos'!$E:$E,#REF!)</f>
        <v>0</v>
      </c>
      <c r="F437" s="34">
        <f>SUMIFS('[2]Base Datos'!$I:$I,'[2]Base Datos'!$C:$C,#REF!,'[2]Base Datos'!$E:$E,#REF!)</f>
        <v>0</v>
      </c>
      <c r="G437" s="34">
        <f>SUMIFS('[2]Base Datos'!$I:$I,'[2]Base Datos'!$C:$C,#REF!,'[2]Base Datos'!$E:$E,#REF!)</f>
        <v>0</v>
      </c>
      <c r="H437" s="35">
        <f>SUMIFS('[2]Base Datos'!$I:$I,'[2]Base Datos'!$C:$C,#REF!,'[2]Base Datos'!$E:$E,#REF!)</f>
        <v>0</v>
      </c>
      <c r="I437" s="35">
        <f>SUMIFS('[2]Base Datos'!$I:$I,'[2]Base Datos'!$C:$C,#REF!,'[2]Base Datos'!$E:$E,#REF!)</f>
        <v>0</v>
      </c>
      <c r="J437" s="34">
        <f>SUMIFS('[2]Base Datos'!$I:$I,'[2]Base Datos'!$C:$C,#REF!,'[2]Base Datos'!$E:$E,#REF!)</f>
        <v>0</v>
      </c>
      <c r="K437" s="34">
        <f>SUMIFS('[2]Base Datos'!$I:$I,'[2]Base Datos'!$C:$C,#REF!,'[2]Base Datos'!$E:$E,#REF!)</f>
        <v>0</v>
      </c>
      <c r="L437" s="34">
        <f>SUMIFS('[2]Base Datos'!$I:$I,'[2]Base Datos'!$C:$C,#REF!,'[2]Base Datos'!$E:$E,#REF!)</f>
        <v>0</v>
      </c>
      <c r="M437" s="34">
        <f>SUMIFS('[2]Base Datos'!$I:$I,'[2]Base Datos'!$C:$C,#REF!,'[2]Base Datos'!$E:$E,#REF!)</f>
        <v>0</v>
      </c>
      <c r="N437" s="35">
        <f>SUMIFS('[2]Base Datos'!$I:$I,'[2]Base Datos'!$C:$C,#REF!,'[2]Base Datos'!$E:$E,#REF!)</f>
        <v>0</v>
      </c>
      <c r="O437" s="35">
        <f>SUMIFS('[2]Base Datos'!$I:$I,'[2]Base Datos'!$C:$C,#REF!,'[2]Base Datos'!$E:$E,#REF!)</f>
        <v>0</v>
      </c>
      <c r="P437" s="35">
        <f>SUMIFS('[2]Base Datos'!$I:$I,'[2]Base Datos'!$C:$C,#REF!,'[2]Base Datos'!$E:$E,#REF!)</f>
        <v>0</v>
      </c>
      <c r="Q437" s="34">
        <f>SUMIFS('[2]Base Datos'!$I:$I,'[2]Base Datos'!$C:$C,#REF!,'[2]Base Datos'!$E:$E,#REF!)</f>
        <v>0</v>
      </c>
      <c r="R437" s="34">
        <f>SUMIFS('[2]Base Datos'!$I:$I,'[2]Base Datos'!$C:$C,#REF!,'[2]Base Datos'!$E:$E,#REF!)</f>
        <v>0</v>
      </c>
      <c r="S437" s="34">
        <f>SUMIFS('[2]Base Datos'!$I:$I,'[2]Base Datos'!$C:$C,#REF!,'[2]Base Datos'!$E:$E,#REF!)</f>
        <v>0</v>
      </c>
      <c r="T437" s="34">
        <f>SUMIFS('[2]Base Datos'!$I:$I,'[2]Base Datos'!$C:$C,#REF!,'[2]Base Datos'!$E:$E,#REF!)</f>
        <v>0</v>
      </c>
      <c r="U437" s="34">
        <f>SUMIFS('[2]Base Datos'!$I:$I,'[2]Base Datos'!$C:$C,#REF!,'[2]Base Datos'!$E:$E,#REF!)</f>
        <v>0</v>
      </c>
      <c r="V437" s="35">
        <f>SUMIFS('[2]Base Datos'!$I:$I,'[2]Base Datos'!$C:$C,#REF!,'[2]Base Datos'!$E:$E,#REF!)</f>
        <v>0</v>
      </c>
      <c r="W437" s="35">
        <f>SUMIFS('[2]Base Datos'!$I:$I,'[2]Base Datos'!$C:$C,#REF!,'[2]Base Datos'!$E:$E,#REF!)</f>
        <v>0</v>
      </c>
      <c r="X437" s="34">
        <f>SUMIFS('[2]Base Datos'!$I:$I,'[2]Base Datos'!$C:$C,#REF!,'[2]Base Datos'!$E:$E,#REF!)</f>
        <v>0</v>
      </c>
      <c r="Y437" s="34">
        <f>SUMIFS('[2]Base Datos'!$I:$I,'[2]Base Datos'!$C:$C,#REF!,'[2]Base Datos'!$E:$E,#REF!)</f>
        <v>0</v>
      </c>
      <c r="Z437" s="34">
        <f>SUMIFS('[2]Base Datos'!$I:$I,'[2]Base Datos'!$C:$C,#REF!,'[2]Base Datos'!$E:$E,#REF!)</f>
        <v>0</v>
      </c>
      <c r="AA437" s="34">
        <f>SUMIFS('[2]Base Datos'!$I:$I,'[2]Base Datos'!$C:$C,#REF!,'[2]Base Datos'!$E:$E,#REF!)</f>
        <v>0</v>
      </c>
      <c r="AB437" s="34">
        <f>SUMIFS('[2]Base Datos'!$I:$I,'[2]Base Datos'!$C:$C,#REF!,'[2]Base Datos'!$E:$E,#REF!)</f>
        <v>0</v>
      </c>
      <c r="AC437" s="35">
        <f>SUMIFS('[2]Base Datos'!$I:$I,'[2]Base Datos'!$C:$C,#REF!,'[2]Base Datos'!$E:$E,#REF!)</f>
        <v>0</v>
      </c>
      <c r="AD437" s="35">
        <f>SUMIFS('[2]Base Datos'!$I:$I,'[2]Base Datos'!$C:$C,#REF!,'[2]Base Datos'!$E:$E,#REF!)</f>
        <v>0</v>
      </c>
      <c r="AE437" s="34">
        <f>SUMIFS('[2]Base Datos'!$I:$I,'[2]Base Datos'!$C:$C,#REF!,'[2]Base Datos'!$E:$E,#REF!)</f>
        <v>0</v>
      </c>
      <c r="AF437" s="34">
        <f>SUMIFS('[2]Base Datos'!$I:$I,'[2]Base Datos'!$C:$C,#REF!,'[2]Base Datos'!$E:$E,#REF!)</f>
        <v>0</v>
      </c>
      <c r="AG437" s="62">
        <f>SUMIFS('[2]Base Datos'!$I:$I,'[2]Base Datos'!$C:$C,#REF!,'[2]Base Datos'!$E:$E,#REF!)</f>
        <v>0</v>
      </c>
      <c r="AH437" s="35">
        <f>SUMIFS('[2]Base Datos'!$I:$I,'[2]Base Datos'!$C:$C,#REF!,'[2]Base Datos'!$E:$E,#REF!)</f>
        <v>0</v>
      </c>
      <c r="AI437" s="67"/>
    </row>
    <row r="438" spans="1:35" hidden="1">
      <c r="A438" s="14" t="s">
        <v>66</v>
      </c>
      <c r="B438" s="12">
        <f t="shared" si="36"/>
        <v>0</v>
      </c>
      <c r="C438" s="14">
        <v>103.49999999999999</v>
      </c>
      <c r="D438" s="13">
        <f t="shared" si="37"/>
        <v>0</v>
      </c>
      <c r="E438" s="34">
        <f>SUMIFS('[2]Base Datos'!$J:$J,'[2]Base Datos'!$C:$C,#REF!,'[2]Base Datos'!$E:$E,#REF!)</f>
        <v>0</v>
      </c>
      <c r="F438" s="34">
        <f>SUMIFS('[2]Base Datos'!$J:$J,'[2]Base Datos'!$C:$C,#REF!,'[2]Base Datos'!$E:$E,#REF!)</f>
        <v>0</v>
      </c>
      <c r="G438" s="34">
        <f>SUMIFS('[2]Base Datos'!$J:$J,'[2]Base Datos'!$C:$C,#REF!,'[2]Base Datos'!$E:$E,#REF!)</f>
        <v>0</v>
      </c>
      <c r="H438" s="35">
        <f>SUMIFS('[2]Base Datos'!$J:$J,'[2]Base Datos'!$C:$C,#REF!,'[2]Base Datos'!$E:$E,#REF!)</f>
        <v>0</v>
      </c>
      <c r="I438" s="35">
        <f>SUMIFS('[2]Base Datos'!$J:$J,'[2]Base Datos'!$C:$C,#REF!,'[2]Base Datos'!$E:$E,#REF!)</f>
        <v>0</v>
      </c>
      <c r="J438" s="34">
        <f>SUMIFS('[2]Base Datos'!$J:$J,'[2]Base Datos'!$C:$C,#REF!,'[2]Base Datos'!$E:$E,#REF!)</f>
        <v>0</v>
      </c>
      <c r="K438" s="34">
        <f>SUMIFS('[2]Base Datos'!$J:$J,'[2]Base Datos'!$C:$C,#REF!,'[2]Base Datos'!$E:$E,#REF!)</f>
        <v>0</v>
      </c>
      <c r="L438" s="34">
        <f>SUMIFS('[2]Base Datos'!$J:$J,'[2]Base Datos'!$C:$C,#REF!,'[2]Base Datos'!$E:$E,#REF!)</f>
        <v>0</v>
      </c>
      <c r="M438" s="34">
        <f>SUMIFS('[2]Base Datos'!$J:$J,'[2]Base Datos'!$C:$C,#REF!,'[2]Base Datos'!$E:$E,#REF!)</f>
        <v>0</v>
      </c>
      <c r="N438" s="35">
        <f>SUMIFS('[2]Base Datos'!$J:$J,'[2]Base Datos'!$C:$C,#REF!,'[2]Base Datos'!$E:$E,#REF!)</f>
        <v>0</v>
      </c>
      <c r="O438" s="35">
        <f>SUMIFS('[2]Base Datos'!$J:$J,'[2]Base Datos'!$C:$C,#REF!,'[2]Base Datos'!$E:$E,#REF!)</f>
        <v>0</v>
      </c>
      <c r="P438" s="35">
        <f>SUMIFS('[2]Base Datos'!$J:$J,'[2]Base Datos'!$C:$C,#REF!,'[2]Base Datos'!$E:$E,#REF!)</f>
        <v>0</v>
      </c>
      <c r="Q438" s="34">
        <f>SUMIFS('[2]Base Datos'!$J:$J,'[2]Base Datos'!$C:$C,#REF!,'[2]Base Datos'!$E:$E,#REF!)</f>
        <v>0</v>
      </c>
      <c r="R438" s="34">
        <f>SUMIFS('[2]Base Datos'!$J:$J,'[2]Base Datos'!$C:$C,#REF!,'[2]Base Datos'!$E:$E,#REF!)</f>
        <v>0</v>
      </c>
      <c r="S438" s="34">
        <f>SUMIFS('[2]Base Datos'!$J:$J,'[2]Base Datos'!$C:$C,#REF!,'[2]Base Datos'!$E:$E,#REF!)</f>
        <v>0</v>
      </c>
      <c r="T438" s="34">
        <f>SUMIFS('[2]Base Datos'!$J:$J,'[2]Base Datos'!$C:$C,#REF!,'[2]Base Datos'!$E:$E,#REF!)</f>
        <v>0</v>
      </c>
      <c r="U438" s="34">
        <f>SUMIFS('[2]Base Datos'!$J:$J,'[2]Base Datos'!$C:$C,#REF!,'[2]Base Datos'!$E:$E,#REF!)</f>
        <v>0</v>
      </c>
      <c r="V438" s="35">
        <f>SUMIFS('[2]Base Datos'!$J:$J,'[2]Base Datos'!$C:$C,#REF!,'[2]Base Datos'!$E:$E,#REF!)</f>
        <v>0</v>
      </c>
      <c r="W438" s="35">
        <f>SUMIFS('[2]Base Datos'!$J:$J,'[2]Base Datos'!$C:$C,#REF!,'[2]Base Datos'!$E:$E,#REF!)</f>
        <v>0</v>
      </c>
      <c r="X438" s="34">
        <f>SUMIFS('[2]Base Datos'!$J:$J,'[2]Base Datos'!$C:$C,#REF!,'[2]Base Datos'!$E:$E,#REF!)</f>
        <v>0</v>
      </c>
      <c r="Y438" s="34">
        <f>SUMIFS('[2]Base Datos'!$J:$J,'[2]Base Datos'!$C:$C,#REF!,'[2]Base Datos'!$E:$E,#REF!)</f>
        <v>0</v>
      </c>
      <c r="Z438" s="34">
        <f>SUMIFS('[2]Base Datos'!$J:$J,'[2]Base Datos'!$C:$C,#REF!,'[2]Base Datos'!$E:$E,#REF!)</f>
        <v>0</v>
      </c>
      <c r="AA438" s="34">
        <f>SUMIFS('[2]Base Datos'!$J:$J,'[2]Base Datos'!$C:$C,#REF!,'[2]Base Datos'!$E:$E,#REF!)</f>
        <v>0</v>
      </c>
      <c r="AB438" s="34">
        <f>SUMIFS('[2]Base Datos'!$J:$J,'[2]Base Datos'!$C:$C,#REF!,'[2]Base Datos'!$E:$E,#REF!)</f>
        <v>0</v>
      </c>
      <c r="AC438" s="35">
        <f>SUMIFS('[2]Base Datos'!$J:$J,'[2]Base Datos'!$C:$C,#REF!,'[2]Base Datos'!$E:$E,#REF!)</f>
        <v>0</v>
      </c>
      <c r="AD438" s="35">
        <f>SUMIFS('[2]Base Datos'!$J:$J,'[2]Base Datos'!$C:$C,#REF!,'[2]Base Datos'!$E:$E,#REF!)</f>
        <v>0</v>
      </c>
      <c r="AE438" s="34">
        <f>SUMIFS('[2]Base Datos'!$J:$J,'[2]Base Datos'!$C:$C,#REF!,'[2]Base Datos'!$E:$E,#REF!)</f>
        <v>0</v>
      </c>
      <c r="AF438" s="34">
        <f>SUMIFS('[2]Base Datos'!$J:$J,'[2]Base Datos'!$C:$C,#REF!,'[2]Base Datos'!$E:$E,#REF!)</f>
        <v>0</v>
      </c>
      <c r="AG438" s="62">
        <f>SUMIFS('[2]Base Datos'!$J:$J,'[2]Base Datos'!$C:$C,#REF!,'[2]Base Datos'!$E:$E,#REF!)</f>
        <v>0</v>
      </c>
      <c r="AH438" s="35">
        <f>SUMIFS('[2]Base Datos'!$J:$J,'[2]Base Datos'!$C:$C,#REF!,'[2]Base Datos'!$E:$E,#REF!)</f>
        <v>0</v>
      </c>
      <c r="AI438" s="67"/>
    </row>
    <row r="439" spans="1:35" hidden="1">
      <c r="A439" s="14" t="s">
        <v>67</v>
      </c>
      <c r="B439" s="12">
        <f t="shared" si="36"/>
        <v>0</v>
      </c>
      <c r="C439" s="14">
        <v>282.55499999999995</v>
      </c>
      <c r="D439" s="13">
        <f t="shared" si="37"/>
        <v>0</v>
      </c>
      <c r="E439" s="34">
        <f>SUMIFS('[2]Base Datos'!$K:$K,'[2]Base Datos'!$C:$C,#REF!,'[2]Base Datos'!$E:$E,#REF!)</f>
        <v>0</v>
      </c>
      <c r="F439" s="34">
        <f>SUMIFS('[2]Base Datos'!$K:$K,'[2]Base Datos'!$C:$C,#REF!,'[2]Base Datos'!$E:$E,#REF!)</f>
        <v>0</v>
      </c>
      <c r="G439" s="34">
        <f>SUMIFS('[2]Base Datos'!$K:$K,'[2]Base Datos'!$C:$C,#REF!,'[2]Base Datos'!$E:$E,#REF!)</f>
        <v>0</v>
      </c>
      <c r="H439" s="35">
        <f>SUMIFS('[2]Base Datos'!$K:$K,'[2]Base Datos'!$C:$C,#REF!,'[2]Base Datos'!$E:$E,#REF!)</f>
        <v>0</v>
      </c>
      <c r="I439" s="35">
        <f>SUMIFS('[2]Base Datos'!$K:$K,'[2]Base Datos'!$C:$C,#REF!,'[2]Base Datos'!$E:$E,#REF!)</f>
        <v>0</v>
      </c>
      <c r="J439" s="34">
        <f>SUMIFS('[2]Base Datos'!$K:$K,'[2]Base Datos'!$C:$C,#REF!,'[2]Base Datos'!$E:$E,#REF!)</f>
        <v>0</v>
      </c>
      <c r="K439" s="34">
        <f>SUMIFS('[2]Base Datos'!$K:$K,'[2]Base Datos'!$C:$C,#REF!,'[2]Base Datos'!$E:$E,#REF!)</f>
        <v>0</v>
      </c>
      <c r="L439" s="34">
        <f>SUMIFS('[2]Base Datos'!$K:$K,'[2]Base Datos'!$C:$C,#REF!,'[2]Base Datos'!$E:$E,#REF!)</f>
        <v>0</v>
      </c>
      <c r="M439" s="34">
        <f>SUMIFS('[2]Base Datos'!$K:$K,'[2]Base Datos'!$C:$C,#REF!,'[2]Base Datos'!$E:$E,#REF!)</f>
        <v>0</v>
      </c>
      <c r="N439" s="35">
        <f>SUMIFS('[2]Base Datos'!$K:$K,'[2]Base Datos'!$C:$C,#REF!,'[2]Base Datos'!$E:$E,#REF!)</f>
        <v>0</v>
      </c>
      <c r="O439" s="35">
        <f>SUMIFS('[2]Base Datos'!$K:$K,'[2]Base Datos'!$C:$C,#REF!,'[2]Base Datos'!$E:$E,#REF!)</f>
        <v>0</v>
      </c>
      <c r="P439" s="35">
        <f>SUMIFS('[2]Base Datos'!$K:$K,'[2]Base Datos'!$C:$C,#REF!,'[2]Base Datos'!$E:$E,#REF!)</f>
        <v>0</v>
      </c>
      <c r="Q439" s="34">
        <f>SUMIFS('[2]Base Datos'!$K:$K,'[2]Base Datos'!$C:$C,#REF!,'[2]Base Datos'!$E:$E,#REF!)</f>
        <v>0</v>
      </c>
      <c r="R439" s="34">
        <f>SUMIFS('[2]Base Datos'!$K:$K,'[2]Base Datos'!$C:$C,#REF!,'[2]Base Datos'!$E:$E,#REF!)</f>
        <v>0</v>
      </c>
      <c r="S439" s="34">
        <f>SUMIFS('[2]Base Datos'!$K:$K,'[2]Base Datos'!$C:$C,#REF!,'[2]Base Datos'!$E:$E,#REF!)</f>
        <v>0</v>
      </c>
      <c r="T439" s="34">
        <f>SUMIFS('[2]Base Datos'!$K:$K,'[2]Base Datos'!$C:$C,#REF!,'[2]Base Datos'!$E:$E,#REF!)</f>
        <v>0</v>
      </c>
      <c r="U439" s="34">
        <f>SUMIFS('[2]Base Datos'!$K:$K,'[2]Base Datos'!$C:$C,#REF!,'[2]Base Datos'!$E:$E,#REF!)</f>
        <v>0</v>
      </c>
      <c r="V439" s="35">
        <f>SUMIFS('[2]Base Datos'!$K:$K,'[2]Base Datos'!$C:$C,#REF!,'[2]Base Datos'!$E:$E,#REF!)</f>
        <v>0</v>
      </c>
      <c r="W439" s="35">
        <f>SUMIFS('[2]Base Datos'!$K:$K,'[2]Base Datos'!$C:$C,#REF!,'[2]Base Datos'!$E:$E,#REF!)</f>
        <v>0</v>
      </c>
      <c r="X439" s="34">
        <f>SUMIFS('[2]Base Datos'!$K:$K,'[2]Base Datos'!$C:$C,#REF!,'[2]Base Datos'!$E:$E,#REF!)</f>
        <v>0</v>
      </c>
      <c r="Y439" s="34">
        <f>SUMIFS('[2]Base Datos'!$K:$K,'[2]Base Datos'!$C:$C,#REF!,'[2]Base Datos'!$E:$E,#REF!)</f>
        <v>0</v>
      </c>
      <c r="Z439" s="34">
        <f>SUMIFS('[2]Base Datos'!$K:$K,'[2]Base Datos'!$C:$C,#REF!,'[2]Base Datos'!$E:$E,#REF!)</f>
        <v>0</v>
      </c>
      <c r="AA439" s="34">
        <f>SUMIFS('[2]Base Datos'!$K:$K,'[2]Base Datos'!$C:$C,#REF!,'[2]Base Datos'!$E:$E,#REF!)</f>
        <v>0</v>
      </c>
      <c r="AB439" s="34">
        <f>SUMIFS('[2]Base Datos'!$K:$K,'[2]Base Datos'!$C:$C,#REF!,'[2]Base Datos'!$E:$E,#REF!)</f>
        <v>0</v>
      </c>
      <c r="AC439" s="35">
        <f>SUMIFS('[2]Base Datos'!$K:$K,'[2]Base Datos'!$C:$C,#REF!,'[2]Base Datos'!$E:$E,#REF!)</f>
        <v>0</v>
      </c>
      <c r="AD439" s="35">
        <f>SUMIFS('[2]Base Datos'!$K:$K,'[2]Base Datos'!$C:$C,#REF!,'[2]Base Datos'!$E:$E,#REF!)</f>
        <v>0</v>
      </c>
      <c r="AE439" s="34">
        <f>SUMIFS('[2]Base Datos'!$K:$K,'[2]Base Datos'!$C:$C,#REF!,'[2]Base Datos'!$E:$E,#REF!)</f>
        <v>0</v>
      </c>
      <c r="AF439" s="34">
        <f>SUMIFS('[2]Base Datos'!$K:$K,'[2]Base Datos'!$C:$C,#REF!,'[2]Base Datos'!$E:$E,#REF!)</f>
        <v>0</v>
      </c>
      <c r="AG439" s="62">
        <f>SUMIFS('[2]Base Datos'!$K:$K,'[2]Base Datos'!$C:$C,#REF!,'[2]Base Datos'!$E:$E,#REF!)</f>
        <v>0</v>
      </c>
      <c r="AH439" s="35">
        <f>SUMIFS('[2]Base Datos'!$K:$K,'[2]Base Datos'!$C:$C,#REF!,'[2]Base Datos'!$E:$E,#REF!)</f>
        <v>0</v>
      </c>
      <c r="AI439" s="67"/>
    </row>
    <row r="440" spans="1:35" hidden="1">
      <c r="A440" s="14" t="s">
        <v>68</v>
      </c>
      <c r="B440" s="12">
        <f t="shared" si="36"/>
        <v>0</v>
      </c>
      <c r="C440" s="14">
        <v>939.78</v>
      </c>
      <c r="D440" s="13">
        <f t="shared" si="37"/>
        <v>0</v>
      </c>
      <c r="E440" s="34">
        <f>SUMIFS('[2]Base Datos'!$L:$L,'[2]Base Datos'!$C:$C,#REF!,'[2]Base Datos'!$E:$E,#REF!)</f>
        <v>0</v>
      </c>
      <c r="F440" s="34">
        <f>SUMIFS('[2]Base Datos'!$L:$L,'[2]Base Datos'!$C:$C,#REF!,'[2]Base Datos'!$E:$E,#REF!)</f>
        <v>0</v>
      </c>
      <c r="G440" s="34">
        <f>SUMIFS('[2]Base Datos'!$L:$L,'[2]Base Datos'!$C:$C,#REF!,'[2]Base Datos'!$E:$E,#REF!)</f>
        <v>0</v>
      </c>
      <c r="H440" s="35">
        <f>SUMIFS('[2]Base Datos'!$L:$L,'[2]Base Datos'!$C:$C,#REF!,'[2]Base Datos'!$E:$E,#REF!)</f>
        <v>0</v>
      </c>
      <c r="I440" s="35">
        <f>SUMIFS('[2]Base Datos'!$L:$L,'[2]Base Datos'!$C:$C,#REF!,'[2]Base Datos'!$E:$E,#REF!)</f>
        <v>0</v>
      </c>
      <c r="J440" s="34">
        <f>SUMIFS('[2]Base Datos'!$L:$L,'[2]Base Datos'!$C:$C,#REF!,'[2]Base Datos'!$E:$E,#REF!)</f>
        <v>0</v>
      </c>
      <c r="K440" s="34">
        <f>SUMIFS('[2]Base Datos'!$L:$L,'[2]Base Datos'!$C:$C,#REF!,'[2]Base Datos'!$E:$E,#REF!)</f>
        <v>0</v>
      </c>
      <c r="L440" s="34">
        <f>SUMIFS('[2]Base Datos'!$L:$L,'[2]Base Datos'!$C:$C,#REF!,'[2]Base Datos'!$E:$E,#REF!)</f>
        <v>0</v>
      </c>
      <c r="M440" s="34">
        <f>SUMIFS('[2]Base Datos'!$L:$L,'[2]Base Datos'!$C:$C,#REF!,'[2]Base Datos'!$E:$E,#REF!)</f>
        <v>0</v>
      </c>
      <c r="N440" s="35">
        <f>SUMIFS('[2]Base Datos'!$L:$L,'[2]Base Datos'!$C:$C,#REF!,'[2]Base Datos'!$E:$E,#REF!)</f>
        <v>0</v>
      </c>
      <c r="O440" s="35">
        <f>SUMIFS('[2]Base Datos'!$L:$L,'[2]Base Datos'!$C:$C,#REF!,'[2]Base Datos'!$E:$E,#REF!)</f>
        <v>0</v>
      </c>
      <c r="P440" s="35">
        <f>SUMIFS('[2]Base Datos'!$L:$L,'[2]Base Datos'!$C:$C,#REF!,'[2]Base Datos'!$E:$E,#REF!)</f>
        <v>0</v>
      </c>
      <c r="Q440" s="34">
        <f>SUMIFS('[2]Base Datos'!$L:$L,'[2]Base Datos'!$C:$C,#REF!,'[2]Base Datos'!$E:$E,#REF!)</f>
        <v>0</v>
      </c>
      <c r="R440" s="34">
        <f>SUMIFS('[2]Base Datos'!$L:$L,'[2]Base Datos'!$C:$C,#REF!,'[2]Base Datos'!$E:$E,#REF!)</f>
        <v>0</v>
      </c>
      <c r="S440" s="34">
        <f>SUMIFS('[2]Base Datos'!$L:$L,'[2]Base Datos'!$C:$C,#REF!,'[2]Base Datos'!$E:$E,#REF!)</f>
        <v>0</v>
      </c>
      <c r="T440" s="34">
        <f>SUMIFS('[2]Base Datos'!$L:$L,'[2]Base Datos'!$C:$C,#REF!,'[2]Base Datos'!$E:$E,#REF!)</f>
        <v>0</v>
      </c>
      <c r="U440" s="34">
        <f>SUMIFS('[2]Base Datos'!$L:$L,'[2]Base Datos'!$C:$C,#REF!,'[2]Base Datos'!$E:$E,#REF!)</f>
        <v>0</v>
      </c>
      <c r="V440" s="35">
        <f>SUMIFS('[2]Base Datos'!$L:$L,'[2]Base Datos'!$C:$C,#REF!,'[2]Base Datos'!$E:$E,#REF!)</f>
        <v>0</v>
      </c>
      <c r="W440" s="35">
        <f>SUMIFS('[2]Base Datos'!$L:$L,'[2]Base Datos'!$C:$C,#REF!,'[2]Base Datos'!$E:$E,#REF!)</f>
        <v>0</v>
      </c>
      <c r="X440" s="34">
        <f>SUMIFS('[2]Base Datos'!$L:$L,'[2]Base Datos'!$C:$C,#REF!,'[2]Base Datos'!$E:$E,#REF!)</f>
        <v>0</v>
      </c>
      <c r="Y440" s="34">
        <f>SUMIFS('[2]Base Datos'!$L:$L,'[2]Base Datos'!$C:$C,#REF!,'[2]Base Datos'!$E:$E,#REF!)</f>
        <v>0</v>
      </c>
      <c r="Z440" s="34">
        <f>SUMIFS('[2]Base Datos'!$L:$L,'[2]Base Datos'!$C:$C,#REF!,'[2]Base Datos'!$E:$E,#REF!)</f>
        <v>0</v>
      </c>
      <c r="AA440" s="34">
        <f>SUMIFS('[2]Base Datos'!$L:$L,'[2]Base Datos'!$C:$C,#REF!,'[2]Base Datos'!$E:$E,#REF!)</f>
        <v>0</v>
      </c>
      <c r="AB440" s="34">
        <f>SUMIFS('[2]Base Datos'!$L:$L,'[2]Base Datos'!$C:$C,#REF!,'[2]Base Datos'!$E:$E,#REF!)</f>
        <v>0</v>
      </c>
      <c r="AC440" s="35">
        <f>SUMIFS('[2]Base Datos'!$L:$L,'[2]Base Datos'!$C:$C,#REF!,'[2]Base Datos'!$E:$E,#REF!)</f>
        <v>0</v>
      </c>
      <c r="AD440" s="35">
        <f>SUMIFS('[2]Base Datos'!$L:$L,'[2]Base Datos'!$C:$C,#REF!,'[2]Base Datos'!$E:$E,#REF!)</f>
        <v>0</v>
      </c>
      <c r="AE440" s="34">
        <f>SUMIFS('[2]Base Datos'!$L:$L,'[2]Base Datos'!$C:$C,#REF!,'[2]Base Datos'!$E:$E,#REF!)</f>
        <v>0</v>
      </c>
      <c r="AF440" s="34">
        <f>SUMIFS('[2]Base Datos'!$L:$L,'[2]Base Datos'!$C:$C,#REF!,'[2]Base Datos'!$E:$E,#REF!)</f>
        <v>0</v>
      </c>
      <c r="AG440" s="62">
        <f>SUMIFS('[2]Base Datos'!$L:$L,'[2]Base Datos'!$C:$C,#REF!,'[2]Base Datos'!$E:$E,#REF!)</f>
        <v>0</v>
      </c>
      <c r="AH440" s="35">
        <f>SUMIFS('[2]Base Datos'!$L:$L,'[2]Base Datos'!$C:$C,#REF!,'[2]Base Datos'!$E:$E,#REF!)</f>
        <v>0</v>
      </c>
      <c r="AI440" s="67"/>
    </row>
    <row r="441" spans="1:35" hidden="1">
      <c r="A441" s="14" t="s">
        <v>69</v>
      </c>
      <c r="B441" s="12">
        <f t="shared" si="36"/>
        <v>0</v>
      </c>
      <c r="C441" s="14">
        <v>5639.7149999999992</v>
      </c>
      <c r="D441" s="13">
        <f t="shared" si="37"/>
        <v>0</v>
      </c>
      <c r="E441" s="34">
        <f>SUMIFS('[2]Base Datos'!$M:$M,'[2]Base Datos'!$C:$C,#REF!,'[2]Base Datos'!$E:$E,#REF!)</f>
        <v>0</v>
      </c>
      <c r="F441" s="34">
        <f>SUMIFS('[2]Base Datos'!$M:$M,'[2]Base Datos'!$C:$C,#REF!,'[2]Base Datos'!$E:$E,#REF!)</f>
        <v>0</v>
      </c>
      <c r="G441" s="34">
        <f>SUMIFS('[2]Base Datos'!$M:$M,'[2]Base Datos'!$C:$C,#REF!,'[2]Base Datos'!$E:$E,#REF!)</f>
        <v>0</v>
      </c>
      <c r="H441" s="35">
        <f>SUMIFS('[2]Base Datos'!$M:$M,'[2]Base Datos'!$C:$C,#REF!,'[2]Base Datos'!$E:$E,#REF!)</f>
        <v>0</v>
      </c>
      <c r="I441" s="35">
        <f>SUMIFS('[2]Base Datos'!$M:$M,'[2]Base Datos'!$C:$C,#REF!,'[2]Base Datos'!$E:$E,#REF!)</f>
        <v>0</v>
      </c>
      <c r="J441" s="34">
        <f>SUMIFS('[2]Base Datos'!$M:$M,'[2]Base Datos'!$C:$C,#REF!,'[2]Base Datos'!$E:$E,#REF!)</f>
        <v>0</v>
      </c>
      <c r="K441" s="34">
        <f>SUMIFS('[2]Base Datos'!$M:$M,'[2]Base Datos'!$C:$C,#REF!,'[2]Base Datos'!$E:$E,#REF!)</f>
        <v>0</v>
      </c>
      <c r="L441" s="34">
        <f>SUMIFS('[2]Base Datos'!$M:$M,'[2]Base Datos'!$C:$C,#REF!,'[2]Base Datos'!$E:$E,#REF!)</f>
        <v>0</v>
      </c>
      <c r="M441" s="34">
        <f>SUMIFS('[2]Base Datos'!$M:$M,'[2]Base Datos'!$C:$C,#REF!,'[2]Base Datos'!$E:$E,#REF!)</f>
        <v>0</v>
      </c>
      <c r="N441" s="35">
        <f>SUMIFS('[2]Base Datos'!$M:$M,'[2]Base Datos'!$C:$C,#REF!,'[2]Base Datos'!$E:$E,#REF!)</f>
        <v>0</v>
      </c>
      <c r="O441" s="35">
        <f>SUMIFS('[2]Base Datos'!$M:$M,'[2]Base Datos'!$C:$C,#REF!,'[2]Base Datos'!$E:$E,#REF!)</f>
        <v>0</v>
      </c>
      <c r="P441" s="35">
        <f>SUMIFS('[2]Base Datos'!$M:$M,'[2]Base Datos'!$C:$C,#REF!,'[2]Base Datos'!$E:$E,#REF!)</f>
        <v>0</v>
      </c>
      <c r="Q441" s="34">
        <f>SUMIFS('[2]Base Datos'!$M:$M,'[2]Base Datos'!$C:$C,#REF!,'[2]Base Datos'!$E:$E,#REF!)</f>
        <v>0</v>
      </c>
      <c r="R441" s="34">
        <f>SUMIFS('[2]Base Datos'!$M:$M,'[2]Base Datos'!$C:$C,#REF!,'[2]Base Datos'!$E:$E,#REF!)</f>
        <v>0</v>
      </c>
      <c r="S441" s="34">
        <f>SUMIFS('[2]Base Datos'!$M:$M,'[2]Base Datos'!$C:$C,#REF!,'[2]Base Datos'!$E:$E,#REF!)</f>
        <v>0</v>
      </c>
      <c r="T441" s="34">
        <f>SUMIFS('[2]Base Datos'!$M:$M,'[2]Base Datos'!$C:$C,#REF!,'[2]Base Datos'!$E:$E,#REF!)</f>
        <v>0</v>
      </c>
      <c r="U441" s="34">
        <f>SUMIFS('[2]Base Datos'!$M:$M,'[2]Base Datos'!$C:$C,#REF!,'[2]Base Datos'!$E:$E,#REF!)</f>
        <v>0</v>
      </c>
      <c r="V441" s="35">
        <f>SUMIFS('[2]Base Datos'!$M:$M,'[2]Base Datos'!$C:$C,#REF!,'[2]Base Datos'!$E:$E,#REF!)</f>
        <v>0</v>
      </c>
      <c r="W441" s="35">
        <f>SUMIFS('[2]Base Datos'!$M:$M,'[2]Base Datos'!$C:$C,#REF!,'[2]Base Datos'!$E:$E,#REF!)</f>
        <v>0</v>
      </c>
      <c r="X441" s="34">
        <f>SUMIFS('[2]Base Datos'!$M:$M,'[2]Base Datos'!$C:$C,#REF!,'[2]Base Datos'!$E:$E,#REF!)</f>
        <v>0</v>
      </c>
      <c r="Y441" s="34">
        <f>SUMIFS('[2]Base Datos'!$M:$M,'[2]Base Datos'!$C:$C,#REF!,'[2]Base Datos'!$E:$E,#REF!)</f>
        <v>0</v>
      </c>
      <c r="Z441" s="34">
        <f>SUMIFS('[2]Base Datos'!$M:$M,'[2]Base Datos'!$C:$C,#REF!,'[2]Base Datos'!$E:$E,#REF!)</f>
        <v>0</v>
      </c>
      <c r="AA441" s="34">
        <f>SUMIFS('[2]Base Datos'!$M:$M,'[2]Base Datos'!$C:$C,#REF!,'[2]Base Datos'!$E:$E,#REF!)</f>
        <v>0</v>
      </c>
      <c r="AB441" s="34">
        <f>SUMIFS('[2]Base Datos'!$M:$M,'[2]Base Datos'!$C:$C,#REF!,'[2]Base Datos'!$E:$E,#REF!)</f>
        <v>0</v>
      </c>
      <c r="AC441" s="35">
        <f>SUMIFS('[2]Base Datos'!$M:$M,'[2]Base Datos'!$C:$C,#REF!,'[2]Base Datos'!$E:$E,#REF!)</f>
        <v>0</v>
      </c>
      <c r="AD441" s="35">
        <f>SUMIFS('[2]Base Datos'!$M:$M,'[2]Base Datos'!$C:$C,#REF!,'[2]Base Datos'!$E:$E,#REF!)</f>
        <v>0</v>
      </c>
      <c r="AE441" s="34">
        <f>SUMIFS('[2]Base Datos'!$M:$M,'[2]Base Datos'!$C:$C,#REF!,'[2]Base Datos'!$E:$E,#REF!)</f>
        <v>0</v>
      </c>
      <c r="AF441" s="34">
        <f>SUMIFS('[2]Base Datos'!$M:$M,'[2]Base Datos'!$C:$C,#REF!,'[2]Base Datos'!$E:$E,#REF!)</f>
        <v>0</v>
      </c>
      <c r="AG441" s="62">
        <f>SUMIFS('[2]Base Datos'!$M:$M,'[2]Base Datos'!$C:$C,#REF!,'[2]Base Datos'!$E:$E,#REF!)</f>
        <v>0</v>
      </c>
      <c r="AH441" s="35">
        <f>SUMIFS('[2]Base Datos'!$M:$M,'[2]Base Datos'!$C:$C,#REF!,'[2]Base Datos'!$E:$E,#REF!)</f>
        <v>0</v>
      </c>
      <c r="AI441" s="67"/>
    </row>
    <row r="442" spans="1:35" hidden="1">
      <c r="A442" s="14" t="s">
        <v>70</v>
      </c>
      <c r="B442" s="12">
        <f t="shared" si="36"/>
        <v>0</v>
      </c>
      <c r="C442" s="14">
        <v>2115.54</v>
      </c>
      <c r="D442" s="13">
        <f t="shared" si="37"/>
        <v>0</v>
      </c>
      <c r="E442" s="34">
        <f>SUMIFS('[2]Base Datos'!$N:$N,'[2]Base Datos'!$C:$C,#REF!,'[2]Base Datos'!$E:$E,#REF!)</f>
        <v>0</v>
      </c>
      <c r="F442" s="34">
        <f>SUMIFS('[2]Base Datos'!$N:$N,'[2]Base Datos'!$C:$C,#REF!,'[2]Base Datos'!$E:$E,#REF!)</f>
        <v>0</v>
      </c>
      <c r="G442" s="34">
        <f>SUMIFS('[2]Base Datos'!$N:$N,'[2]Base Datos'!$C:$C,#REF!,'[2]Base Datos'!$E:$E,#REF!)</f>
        <v>0</v>
      </c>
      <c r="H442" s="35">
        <f>SUMIFS('[2]Base Datos'!$N:$N,'[2]Base Datos'!$C:$C,#REF!,'[2]Base Datos'!$E:$E,#REF!)</f>
        <v>0</v>
      </c>
      <c r="I442" s="35">
        <f>SUMIFS('[2]Base Datos'!$N:$N,'[2]Base Datos'!$C:$C,#REF!,'[2]Base Datos'!$E:$E,#REF!)</f>
        <v>0</v>
      </c>
      <c r="J442" s="34">
        <f>SUMIFS('[2]Base Datos'!$N:$N,'[2]Base Datos'!$C:$C,#REF!,'[2]Base Datos'!$E:$E,#REF!)</f>
        <v>0</v>
      </c>
      <c r="K442" s="34">
        <f>SUMIFS('[2]Base Datos'!$N:$N,'[2]Base Datos'!$C:$C,#REF!,'[2]Base Datos'!$E:$E,#REF!)</f>
        <v>0</v>
      </c>
      <c r="L442" s="34">
        <f>SUMIFS('[2]Base Datos'!$N:$N,'[2]Base Datos'!$C:$C,#REF!,'[2]Base Datos'!$E:$E,#REF!)</f>
        <v>0</v>
      </c>
      <c r="M442" s="34">
        <f>SUMIFS('[2]Base Datos'!$N:$N,'[2]Base Datos'!$C:$C,#REF!,'[2]Base Datos'!$E:$E,#REF!)</f>
        <v>0</v>
      </c>
      <c r="N442" s="35">
        <f>SUMIFS('[2]Base Datos'!$N:$N,'[2]Base Datos'!$C:$C,#REF!,'[2]Base Datos'!$E:$E,#REF!)</f>
        <v>0</v>
      </c>
      <c r="O442" s="35">
        <f>SUMIFS('[2]Base Datos'!$N:$N,'[2]Base Datos'!$C:$C,#REF!,'[2]Base Datos'!$E:$E,#REF!)</f>
        <v>0</v>
      </c>
      <c r="P442" s="35">
        <f>SUMIFS('[2]Base Datos'!$N:$N,'[2]Base Datos'!$C:$C,#REF!,'[2]Base Datos'!$E:$E,#REF!)</f>
        <v>0</v>
      </c>
      <c r="Q442" s="34">
        <f>SUMIFS('[2]Base Datos'!$N:$N,'[2]Base Datos'!$C:$C,#REF!,'[2]Base Datos'!$E:$E,#REF!)</f>
        <v>0</v>
      </c>
      <c r="R442" s="34">
        <f>SUMIFS('[2]Base Datos'!$N:$N,'[2]Base Datos'!$C:$C,#REF!,'[2]Base Datos'!$E:$E,#REF!)</f>
        <v>0</v>
      </c>
      <c r="S442" s="34">
        <f>SUMIFS('[2]Base Datos'!$N:$N,'[2]Base Datos'!$C:$C,#REF!,'[2]Base Datos'!$E:$E,#REF!)</f>
        <v>0</v>
      </c>
      <c r="T442" s="34">
        <f>SUMIFS('[2]Base Datos'!$N:$N,'[2]Base Datos'!$C:$C,#REF!,'[2]Base Datos'!$E:$E,#REF!)</f>
        <v>0</v>
      </c>
      <c r="U442" s="34">
        <f>SUMIFS('[2]Base Datos'!$N:$N,'[2]Base Datos'!$C:$C,#REF!,'[2]Base Datos'!$E:$E,#REF!)</f>
        <v>0</v>
      </c>
      <c r="V442" s="35">
        <f>SUMIFS('[2]Base Datos'!$N:$N,'[2]Base Datos'!$C:$C,#REF!,'[2]Base Datos'!$E:$E,#REF!)</f>
        <v>0</v>
      </c>
      <c r="W442" s="35">
        <f>SUMIFS('[2]Base Datos'!$N:$N,'[2]Base Datos'!$C:$C,#REF!,'[2]Base Datos'!$E:$E,#REF!)</f>
        <v>0</v>
      </c>
      <c r="X442" s="34">
        <f>SUMIFS('[2]Base Datos'!$N:$N,'[2]Base Datos'!$C:$C,#REF!,'[2]Base Datos'!$E:$E,#REF!)</f>
        <v>0</v>
      </c>
      <c r="Y442" s="34">
        <f>SUMIFS('[2]Base Datos'!$N:$N,'[2]Base Datos'!$C:$C,#REF!,'[2]Base Datos'!$E:$E,#REF!)</f>
        <v>0</v>
      </c>
      <c r="Z442" s="34">
        <f>SUMIFS('[2]Base Datos'!$N:$N,'[2]Base Datos'!$C:$C,#REF!,'[2]Base Datos'!$E:$E,#REF!)</f>
        <v>0</v>
      </c>
      <c r="AA442" s="34">
        <f>SUMIFS('[2]Base Datos'!$N:$N,'[2]Base Datos'!$C:$C,#REF!,'[2]Base Datos'!$E:$E,#REF!)</f>
        <v>0</v>
      </c>
      <c r="AB442" s="34">
        <f>SUMIFS('[2]Base Datos'!$N:$N,'[2]Base Datos'!$C:$C,#REF!,'[2]Base Datos'!$E:$E,#REF!)</f>
        <v>0</v>
      </c>
      <c r="AC442" s="35">
        <f>SUMIFS('[2]Base Datos'!$N:$N,'[2]Base Datos'!$C:$C,#REF!,'[2]Base Datos'!$E:$E,#REF!)</f>
        <v>0</v>
      </c>
      <c r="AD442" s="35">
        <f>SUMIFS('[2]Base Datos'!$N:$N,'[2]Base Datos'!$C:$C,#REF!,'[2]Base Datos'!$E:$E,#REF!)</f>
        <v>0</v>
      </c>
      <c r="AE442" s="34">
        <f>SUMIFS('[2]Base Datos'!$N:$N,'[2]Base Datos'!$C:$C,#REF!,'[2]Base Datos'!$E:$E,#REF!)</f>
        <v>0</v>
      </c>
      <c r="AF442" s="34">
        <f>SUMIFS('[2]Base Datos'!$N:$N,'[2]Base Datos'!$C:$C,#REF!,'[2]Base Datos'!$E:$E,#REF!)</f>
        <v>0</v>
      </c>
      <c r="AG442" s="62">
        <f>SUMIFS('[2]Base Datos'!$N:$N,'[2]Base Datos'!$C:$C,#REF!,'[2]Base Datos'!$E:$E,#REF!)</f>
        <v>0</v>
      </c>
      <c r="AH442" s="35">
        <f>SUMIFS('[2]Base Datos'!$N:$N,'[2]Base Datos'!$C:$C,#REF!,'[2]Base Datos'!$E:$E,#REF!)</f>
        <v>0</v>
      </c>
      <c r="AI442" s="67"/>
    </row>
    <row r="443" spans="1:35" hidden="1">
      <c r="A443" s="14" t="s">
        <v>71</v>
      </c>
      <c r="B443" s="12">
        <f t="shared" si="36"/>
        <v>0</v>
      </c>
      <c r="C443" s="14">
        <v>3759.12</v>
      </c>
      <c r="D443" s="13">
        <f t="shared" si="37"/>
        <v>0</v>
      </c>
      <c r="E443" s="34">
        <f>SUMIFS('[2]Base Datos'!$O:$O,'[2]Base Datos'!$C:$C,#REF!,'[2]Base Datos'!$E:$E,#REF!)</f>
        <v>0</v>
      </c>
      <c r="F443" s="34">
        <f>SUMIFS('[2]Base Datos'!$O:$O,'[2]Base Datos'!$C:$C,#REF!,'[2]Base Datos'!$E:$E,#REF!)</f>
        <v>0</v>
      </c>
      <c r="G443" s="34">
        <f>SUMIFS('[2]Base Datos'!$O:$O,'[2]Base Datos'!$C:$C,#REF!,'[2]Base Datos'!$E:$E,#REF!)</f>
        <v>0</v>
      </c>
      <c r="H443" s="35">
        <f>SUMIFS('[2]Base Datos'!$O:$O,'[2]Base Datos'!$C:$C,#REF!,'[2]Base Datos'!$E:$E,#REF!)</f>
        <v>0</v>
      </c>
      <c r="I443" s="35">
        <f>SUMIFS('[2]Base Datos'!$O:$O,'[2]Base Datos'!$C:$C,#REF!,'[2]Base Datos'!$E:$E,#REF!)</f>
        <v>0</v>
      </c>
      <c r="J443" s="34">
        <f>SUMIFS('[2]Base Datos'!$O:$O,'[2]Base Datos'!$C:$C,#REF!,'[2]Base Datos'!$E:$E,#REF!)</f>
        <v>0</v>
      </c>
      <c r="K443" s="34">
        <f>SUMIFS('[2]Base Datos'!$O:$O,'[2]Base Datos'!$C:$C,#REF!,'[2]Base Datos'!$E:$E,#REF!)</f>
        <v>0</v>
      </c>
      <c r="L443" s="34">
        <f>SUMIFS('[2]Base Datos'!$O:$O,'[2]Base Datos'!$C:$C,#REF!,'[2]Base Datos'!$E:$E,#REF!)</f>
        <v>0</v>
      </c>
      <c r="M443" s="34">
        <f>SUMIFS('[2]Base Datos'!$O:$O,'[2]Base Datos'!$C:$C,#REF!,'[2]Base Datos'!$E:$E,#REF!)</f>
        <v>0</v>
      </c>
      <c r="N443" s="35">
        <f>SUMIFS('[2]Base Datos'!$O:$O,'[2]Base Datos'!$C:$C,#REF!,'[2]Base Datos'!$E:$E,#REF!)</f>
        <v>0</v>
      </c>
      <c r="O443" s="35">
        <f>SUMIFS('[2]Base Datos'!$O:$O,'[2]Base Datos'!$C:$C,#REF!,'[2]Base Datos'!$E:$E,#REF!)</f>
        <v>0</v>
      </c>
      <c r="P443" s="35">
        <f>SUMIFS('[2]Base Datos'!$O:$O,'[2]Base Datos'!$C:$C,#REF!,'[2]Base Datos'!$E:$E,#REF!)</f>
        <v>0</v>
      </c>
      <c r="Q443" s="34">
        <f>SUMIFS('[2]Base Datos'!$O:$O,'[2]Base Datos'!$C:$C,#REF!,'[2]Base Datos'!$E:$E,#REF!)</f>
        <v>0</v>
      </c>
      <c r="R443" s="34">
        <f>SUMIFS('[2]Base Datos'!$O:$O,'[2]Base Datos'!$C:$C,#REF!,'[2]Base Datos'!$E:$E,#REF!)</f>
        <v>0</v>
      </c>
      <c r="S443" s="34">
        <f>SUMIFS('[2]Base Datos'!$O:$O,'[2]Base Datos'!$C:$C,#REF!,'[2]Base Datos'!$E:$E,#REF!)</f>
        <v>0</v>
      </c>
      <c r="T443" s="34">
        <f>SUMIFS('[2]Base Datos'!$O:$O,'[2]Base Datos'!$C:$C,#REF!,'[2]Base Datos'!$E:$E,#REF!)</f>
        <v>0</v>
      </c>
      <c r="U443" s="34">
        <f>SUMIFS('[2]Base Datos'!$O:$O,'[2]Base Datos'!$C:$C,#REF!,'[2]Base Datos'!$E:$E,#REF!)</f>
        <v>0</v>
      </c>
      <c r="V443" s="35">
        <f>SUMIFS('[2]Base Datos'!$O:$O,'[2]Base Datos'!$C:$C,#REF!,'[2]Base Datos'!$E:$E,#REF!)</f>
        <v>0</v>
      </c>
      <c r="W443" s="35">
        <f>SUMIFS('[2]Base Datos'!$O:$O,'[2]Base Datos'!$C:$C,#REF!,'[2]Base Datos'!$E:$E,#REF!)</f>
        <v>0</v>
      </c>
      <c r="X443" s="34">
        <f>SUMIFS('[2]Base Datos'!$O:$O,'[2]Base Datos'!$C:$C,#REF!,'[2]Base Datos'!$E:$E,#REF!)</f>
        <v>0</v>
      </c>
      <c r="Y443" s="34">
        <f>SUMIFS('[2]Base Datos'!$O:$O,'[2]Base Datos'!$C:$C,#REF!,'[2]Base Datos'!$E:$E,#REF!)</f>
        <v>0</v>
      </c>
      <c r="Z443" s="34">
        <f>SUMIFS('[2]Base Datos'!$O:$O,'[2]Base Datos'!$C:$C,#REF!,'[2]Base Datos'!$E:$E,#REF!)</f>
        <v>0</v>
      </c>
      <c r="AA443" s="34">
        <f>SUMIFS('[2]Base Datos'!$O:$O,'[2]Base Datos'!$C:$C,#REF!,'[2]Base Datos'!$E:$E,#REF!)</f>
        <v>0</v>
      </c>
      <c r="AB443" s="34">
        <f>SUMIFS('[2]Base Datos'!$O:$O,'[2]Base Datos'!$C:$C,#REF!,'[2]Base Datos'!$E:$E,#REF!)</f>
        <v>0</v>
      </c>
      <c r="AC443" s="35">
        <f>SUMIFS('[2]Base Datos'!$O:$O,'[2]Base Datos'!$C:$C,#REF!,'[2]Base Datos'!$E:$E,#REF!)</f>
        <v>0</v>
      </c>
      <c r="AD443" s="35">
        <f>SUMIFS('[2]Base Datos'!$O:$O,'[2]Base Datos'!$C:$C,#REF!,'[2]Base Datos'!$E:$E,#REF!)</f>
        <v>0</v>
      </c>
      <c r="AE443" s="34">
        <f>SUMIFS('[2]Base Datos'!$O:$O,'[2]Base Datos'!$C:$C,#REF!,'[2]Base Datos'!$E:$E,#REF!)</f>
        <v>0</v>
      </c>
      <c r="AF443" s="34">
        <f>SUMIFS('[2]Base Datos'!$O:$O,'[2]Base Datos'!$C:$C,#REF!,'[2]Base Datos'!$E:$E,#REF!)</f>
        <v>0</v>
      </c>
      <c r="AG443" s="62">
        <f>SUMIFS('[2]Base Datos'!$O:$O,'[2]Base Datos'!$C:$C,#REF!,'[2]Base Datos'!$E:$E,#REF!)</f>
        <v>0</v>
      </c>
      <c r="AH443" s="35">
        <f>SUMIFS('[2]Base Datos'!$O:$O,'[2]Base Datos'!$C:$C,#REF!,'[2]Base Datos'!$E:$E,#REF!)</f>
        <v>0</v>
      </c>
      <c r="AI443" s="67"/>
    </row>
    <row r="444" spans="1:35" hidden="1">
      <c r="A444" s="14" t="s">
        <v>72</v>
      </c>
      <c r="B444" s="12">
        <f t="shared" si="36"/>
        <v>0</v>
      </c>
      <c r="C444" s="14">
        <v>104.535</v>
      </c>
      <c r="D444" s="13">
        <f t="shared" si="37"/>
        <v>0</v>
      </c>
      <c r="E444" s="34">
        <f>SUMIFS('[2]Base Datos'!$P:$P,'[2]Base Datos'!$C:$C,#REF!,'[2]Base Datos'!$E:$E,#REF!)</f>
        <v>0</v>
      </c>
      <c r="F444" s="34">
        <f>SUMIFS('[2]Base Datos'!$P:$P,'[2]Base Datos'!$C:$C,#REF!,'[2]Base Datos'!$E:$E,#REF!)</f>
        <v>0</v>
      </c>
      <c r="G444" s="34">
        <f>SUMIFS('[2]Base Datos'!$P:$P,'[2]Base Datos'!$C:$C,#REF!,'[2]Base Datos'!$E:$E,#REF!)</f>
        <v>0</v>
      </c>
      <c r="H444" s="35">
        <f>SUMIFS('[2]Base Datos'!$P:$P,'[2]Base Datos'!$C:$C,#REF!,'[2]Base Datos'!$E:$E,#REF!)</f>
        <v>0</v>
      </c>
      <c r="I444" s="35">
        <f>SUMIFS('[2]Base Datos'!$P:$P,'[2]Base Datos'!$C:$C,#REF!,'[2]Base Datos'!$E:$E,#REF!)</f>
        <v>0</v>
      </c>
      <c r="J444" s="34">
        <f>SUMIFS('[2]Base Datos'!$P:$P,'[2]Base Datos'!$C:$C,#REF!,'[2]Base Datos'!$E:$E,#REF!)</f>
        <v>0</v>
      </c>
      <c r="K444" s="34">
        <f>SUMIFS('[2]Base Datos'!$P:$P,'[2]Base Datos'!$C:$C,#REF!,'[2]Base Datos'!$E:$E,#REF!)</f>
        <v>0</v>
      </c>
      <c r="L444" s="34">
        <f>SUMIFS('[2]Base Datos'!$P:$P,'[2]Base Datos'!$C:$C,#REF!,'[2]Base Datos'!$E:$E,#REF!)</f>
        <v>0</v>
      </c>
      <c r="M444" s="34">
        <f>SUMIFS('[2]Base Datos'!$P:$P,'[2]Base Datos'!$C:$C,#REF!,'[2]Base Datos'!$E:$E,#REF!)</f>
        <v>0</v>
      </c>
      <c r="N444" s="35">
        <f>SUMIFS('[2]Base Datos'!$P:$P,'[2]Base Datos'!$C:$C,#REF!,'[2]Base Datos'!$E:$E,#REF!)</f>
        <v>0</v>
      </c>
      <c r="O444" s="35">
        <f>SUMIFS('[2]Base Datos'!$P:$P,'[2]Base Datos'!$C:$C,#REF!,'[2]Base Datos'!$E:$E,#REF!)</f>
        <v>0</v>
      </c>
      <c r="P444" s="35">
        <f>SUMIFS('[2]Base Datos'!$P:$P,'[2]Base Datos'!$C:$C,#REF!,'[2]Base Datos'!$E:$E,#REF!)</f>
        <v>0</v>
      </c>
      <c r="Q444" s="34">
        <f>SUMIFS('[2]Base Datos'!$P:$P,'[2]Base Datos'!$C:$C,#REF!,'[2]Base Datos'!$E:$E,#REF!)</f>
        <v>0</v>
      </c>
      <c r="R444" s="34">
        <f>SUMIFS('[2]Base Datos'!$P:$P,'[2]Base Datos'!$C:$C,#REF!,'[2]Base Datos'!$E:$E,#REF!)</f>
        <v>0</v>
      </c>
      <c r="S444" s="34">
        <f>SUMIFS('[2]Base Datos'!$P:$P,'[2]Base Datos'!$C:$C,#REF!,'[2]Base Datos'!$E:$E,#REF!)</f>
        <v>0</v>
      </c>
      <c r="T444" s="34">
        <f>SUMIFS('[2]Base Datos'!$P:$P,'[2]Base Datos'!$C:$C,#REF!,'[2]Base Datos'!$E:$E,#REF!)</f>
        <v>0</v>
      </c>
      <c r="U444" s="34">
        <f>SUMIFS('[2]Base Datos'!$P:$P,'[2]Base Datos'!$C:$C,#REF!,'[2]Base Datos'!$E:$E,#REF!)</f>
        <v>0</v>
      </c>
      <c r="V444" s="35">
        <f>SUMIFS('[2]Base Datos'!$P:$P,'[2]Base Datos'!$C:$C,#REF!,'[2]Base Datos'!$E:$E,#REF!)</f>
        <v>0</v>
      </c>
      <c r="W444" s="35">
        <f>SUMIFS('[2]Base Datos'!$P:$P,'[2]Base Datos'!$C:$C,#REF!,'[2]Base Datos'!$E:$E,#REF!)</f>
        <v>0</v>
      </c>
      <c r="X444" s="34">
        <f>SUMIFS('[2]Base Datos'!$P:$P,'[2]Base Datos'!$C:$C,#REF!,'[2]Base Datos'!$E:$E,#REF!)</f>
        <v>0</v>
      </c>
      <c r="Y444" s="34">
        <f>SUMIFS('[2]Base Datos'!$P:$P,'[2]Base Datos'!$C:$C,#REF!,'[2]Base Datos'!$E:$E,#REF!)</f>
        <v>0</v>
      </c>
      <c r="Z444" s="34">
        <f>SUMIFS('[2]Base Datos'!$P:$P,'[2]Base Datos'!$C:$C,#REF!,'[2]Base Datos'!$E:$E,#REF!)</f>
        <v>0</v>
      </c>
      <c r="AA444" s="34">
        <f>SUMIFS('[2]Base Datos'!$P:$P,'[2]Base Datos'!$C:$C,#REF!,'[2]Base Datos'!$E:$E,#REF!)</f>
        <v>0</v>
      </c>
      <c r="AB444" s="34">
        <f>SUMIFS('[2]Base Datos'!$P:$P,'[2]Base Datos'!$C:$C,#REF!,'[2]Base Datos'!$E:$E,#REF!)</f>
        <v>0</v>
      </c>
      <c r="AC444" s="35">
        <f>SUMIFS('[2]Base Datos'!$P:$P,'[2]Base Datos'!$C:$C,#REF!,'[2]Base Datos'!$E:$E,#REF!)</f>
        <v>0</v>
      </c>
      <c r="AD444" s="35">
        <f>SUMIFS('[2]Base Datos'!$P:$P,'[2]Base Datos'!$C:$C,#REF!,'[2]Base Datos'!$E:$E,#REF!)</f>
        <v>0</v>
      </c>
      <c r="AE444" s="34">
        <f>SUMIFS('[2]Base Datos'!$P:$P,'[2]Base Datos'!$C:$C,#REF!,'[2]Base Datos'!$E:$E,#REF!)</f>
        <v>0</v>
      </c>
      <c r="AF444" s="34">
        <f>SUMIFS('[2]Base Datos'!$P:$P,'[2]Base Datos'!$C:$C,#REF!,'[2]Base Datos'!$E:$E,#REF!)</f>
        <v>0</v>
      </c>
      <c r="AG444" s="62">
        <f>SUMIFS('[2]Base Datos'!$P:$P,'[2]Base Datos'!$C:$C,#REF!,'[2]Base Datos'!$E:$E,#REF!)</f>
        <v>0</v>
      </c>
      <c r="AH444" s="35">
        <f>SUMIFS('[2]Base Datos'!$P:$P,'[2]Base Datos'!$C:$C,#REF!,'[2]Base Datos'!$E:$E,#REF!)</f>
        <v>0</v>
      </c>
      <c r="AI444" s="67"/>
    </row>
    <row r="445" spans="1:35" hidden="1">
      <c r="A445" s="14" t="s">
        <v>73</v>
      </c>
      <c r="B445" s="12">
        <f t="shared" si="36"/>
        <v>0</v>
      </c>
      <c r="C445" s="14">
        <v>18.63</v>
      </c>
      <c r="D445" s="13">
        <f t="shared" si="37"/>
        <v>0</v>
      </c>
      <c r="E445" s="34">
        <f>SUMIFS('[2]Base Datos'!$Q:$Q,'[2]Base Datos'!$C:$C,#REF!,'[2]Base Datos'!$E:$E,#REF!)</f>
        <v>0</v>
      </c>
      <c r="F445" s="34">
        <f>SUMIFS('[2]Base Datos'!$Q:$Q,'[2]Base Datos'!$C:$C,#REF!,'[2]Base Datos'!$E:$E,#REF!)</f>
        <v>0</v>
      </c>
      <c r="G445" s="34">
        <f>SUMIFS('[2]Base Datos'!$Q:$Q,'[2]Base Datos'!$C:$C,#REF!,'[2]Base Datos'!$E:$E,#REF!)</f>
        <v>0</v>
      </c>
      <c r="H445" s="35">
        <f>SUMIFS('[2]Base Datos'!$Q:$Q,'[2]Base Datos'!$C:$C,#REF!,'[2]Base Datos'!$E:$E,#REF!)</f>
        <v>0</v>
      </c>
      <c r="I445" s="35">
        <f>SUMIFS('[2]Base Datos'!$Q:$Q,'[2]Base Datos'!$C:$C,#REF!,'[2]Base Datos'!$E:$E,#REF!)</f>
        <v>0</v>
      </c>
      <c r="J445" s="34">
        <f>SUMIFS('[2]Base Datos'!$Q:$Q,'[2]Base Datos'!$C:$C,#REF!,'[2]Base Datos'!$E:$E,#REF!)</f>
        <v>0</v>
      </c>
      <c r="K445" s="34">
        <f>SUMIFS('[2]Base Datos'!$Q:$Q,'[2]Base Datos'!$C:$C,#REF!,'[2]Base Datos'!$E:$E,#REF!)</f>
        <v>0</v>
      </c>
      <c r="L445" s="34">
        <f>SUMIFS('[2]Base Datos'!$Q:$Q,'[2]Base Datos'!$C:$C,#REF!,'[2]Base Datos'!$E:$E,#REF!)</f>
        <v>0</v>
      </c>
      <c r="M445" s="34">
        <f>SUMIFS('[2]Base Datos'!$Q:$Q,'[2]Base Datos'!$C:$C,#REF!,'[2]Base Datos'!$E:$E,#REF!)</f>
        <v>0</v>
      </c>
      <c r="N445" s="35">
        <f>SUMIFS('[2]Base Datos'!$Q:$Q,'[2]Base Datos'!$C:$C,#REF!,'[2]Base Datos'!$E:$E,#REF!)</f>
        <v>0</v>
      </c>
      <c r="O445" s="35">
        <f>SUMIFS('[2]Base Datos'!$Q:$Q,'[2]Base Datos'!$C:$C,#REF!,'[2]Base Datos'!$E:$E,#REF!)</f>
        <v>0</v>
      </c>
      <c r="P445" s="35">
        <f>SUMIFS('[2]Base Datos'!$Q:$Q,'[2]Base Datos'!$C:$C,#REF!,'[2]Base Datos'!$E:$E,#REF!)</f>
        <v>0</v>
      </c>
      <c r="Q445" s="34">
        <f>SUMIFS('[2]Base Datos'!$Q:$Q,'[2]Base Datos'!$C:$C,#REF!,'[2]Base Datos'!$E:$E,#REF!)</f>
        <v>0</v>
      </c>
      <c r="R445" s="34">
        <f>SUMIFS('[2]Base Datos'!$Q:$Q,'[2]Base Datos'!$C:$C,#REF!,'[2]Base Datos'!$E:$E,#REF!)</f>
        <v>0</v>
      </c>
      <c r="S445" s="34">
        <f>SUMIFS('[2]Base Datos'!$Q:$Q,'[2]Base Datos'!$C:$C,#REF!,'[2]Base Datos'!$E:$E,#REF!)</f>
        <v>0</v>
      </c>
      <c r="T445" s="34">
        <f>SUMIFS('[2]Base Datos'!$Q:$Q,'[2]Base Datos'!$C:$C,#REF!,'[2]Base Datos'!$E:$E,#REF!)</f>
        <v>0</v>
      </c>
      <c r="U445" s="34">
        <f>SUMIFS('[2]Base Datos'!$Q:$Q,'[2]Base Datos'!$C:$C,#REF!,'[2]Base Datos'!$E:$E,#REF!)</f>
        <v>0</v>
      </c>
      <c r="V445" s="35">
        <f>SUMIFS('[2]Base Datos'!$Q:$Q,'[2]Base Datos'!$C:$C,#REF!,'[2]Base Datos'!$E:$E,#REF!)</f>
        <v>0</v>
      </c>
      <c r="W445" s="35">
        <f>SUMIFS('[2]Base Datos'!$Q:$Q,'[2]Base Datos'!$C:$C,#REF!,'[2]Base Datos'!$E:$E,#REF!)</f>
        <v>0</v>
      </c>
      <c r="X445" s="34">
        <f>SUMIFS('[2]Base Datos'!$Q:$Q,'[2]Base Datos'!$C:$C,#REF!,'[2]Base Datos'!$E:$E,#REF!)</f>
        <v>0</v>
      </c>
      <c r="Y445" s="34">
        <f>SUMIFS('[2]Base Datos'!$Q:$Q,'[2]Base Datos'!$C:$C,#REF!,'[2]Base Datos'!$E:$E,#REF!)</f>
        <v>0</v>
      </c>
      <c r="Z445" s="34">
        <f>SUMIFS('[2]Base Datos'!$Q:$Q,'[2]Base Datos'!$C:$C,#REF!,'[2]Base Datos'!$E:$E,#REF!)</f>
        <v>0</v>
      </c>
      <c r="AA445" s="34">
        <f>SUMIFS('[2]Base Datos'!$Q:$Q,'[2]Base Datos'!$C:$C,#REF!,'[2]Base Datos'!$E:$E,#REF!)</f>
        <v>0</v>
      </c>
      <c r="AB445" s="34">
        <f>SUMIFS('[2]Base Datos'!$Q:$Q,'[2]Base Datos'!$C:$C,#REF!,'[2]Base Datos'!$E:$E,#REF!)</f>
        <v>0</v>
      </c>
      <c r="AC445" s="35">
        <f>SUMIFS('[2]Base Datos'!$Q:$Q,'[2]Base Datos'!$C:$C,#REF!,'[2]Base Datos'!$E:$E,#REF!)</f>
        <v>0</v>
      </c>
      <c r="AD445" s="35">
        <f>SUMIFS('[2]Base Datos'!$Q:$Q,'[2]Base Datos'!$C:$C,#REF!,'[2]Base Datos'!$E:$E,#REF!)</f>
        <v>0</v>
      </c>
      <c r="AE445" s="34">
        <f>SUMIFS('[2]Base Datos'!$Q:$Q,'[2]Base Datos'!$C:$C,#REF!,'[2]Base Datos'!$E:$E,#REF!)</f>
        <v>0</v>
      </c>
      <c r="AF445" s="34">
        <f>SUMIFS('[2]Base Datos'!$Q:$Q,'[2]Base Datos'!$C:$C,#REF!,'[2]Base Datos'!$E:$E,#REF!)</f>
        <v>0</v>
      </c>
      <c r="AG445" s="62">
        <f>SUMIFS('[2]Base Datos'!$Q:$Q,'[2]Base Datos'!$C:$C,#REF!,'[2]Base Datos'!$E:$E,#REF!)</f>
        <v>0</v>
      </c>
      <c r="AH445" s="35">
        <f>SUMIFS('[2]Base Datos'!$Q:$Q,'[2]Base Datos'!$C:$C,#REF!,'[2]Base Datos'!$E:$E,#REF!)</f>
        <v>0</v>
      </c>
      <c r="AI445" s="67"/>
    </row>
    <row r="446" spans="1:35" hidden="1">
      <c r="A446" s="14" t="s">
        <v>74</v>
      </c>
      <c r="B446" s="12">
        <f t="shared" si="36"/>
        <v>0</v>
      </c>
      <c r="C446" s="14">
        <v>8928.9449999999997</v>
      </c>
      <c r="D446" s="13">
        <f t="shared" si="37"/>
        <v>0</v>
      </c>
      <c r="E446" s="34">
        <f>SUMIFS('[2]Base Datos'!$R:$R,'[2]Base Datos'!$C:$C,#REF!,'[2]Base Datos'!$E:$E,#REF!)</f>
        <v>0</v>
      </c>
      <c r="F446" s="34">
        <f>SUMIFS('[2]Base Datos'!$R:$R,'[2]Base Datos'!$C:$C,#REF!,'[2]Base Datos'!$E:$E,#REF!)</f>
        <v>0</v>
      </c>
      <c r="G446" s="34">
        <f>SUMIFS('[2]Base Datos'!$R:$R,'[2]Base Datos'!$C:$C,#REF!,'[2]Base Datos'!$E:$E,#REF!)</f>
        <v>0</v>
      </c>
      <c r="H446" s="35">
        <f>SUMIFS('[2]Base Datos'!$R:$R,'[2]Base Datos'!$C:$C,#REF!,'[2]Base Datos'!$E:$E,#REF!)</f>
        <v>0</v>
      </c>
      <c r="I446" s="35">
        <f>SUMIFS('[2]Base Datos'!$R:$R,'[2]Base Datos'!$C:$C,#REF!,'[2]Base Datos'!$E:$E,#REF!)</f>
        <v>0</v>
      </c>
      <c r="J446" s="34">
        <f>SUMIFS('[2]Base Datos'!$R:$R,'[2]Base Datos'!$C:$C,#REF!,'[2]Base Datos'!$E:$E,#REF!)</f>
        <v>0</v>
      </c>
      <c r="K446" s="34">
        <f>SUMIFS('[2]Base Datos'!$R:$R,'[2]Base Datos'!$C:$C,#REF!,'[2]Base Datos'!$E:$E,#REF!)</f>
        <v>0</v>
      </c>
      <c r="L446" s="34">
        <f>SUMIFS('[2]Base Datos'!$R:$R,'[2]Base Datos'!$C:$C,#REF!,'[2]Base Datos'!$E:$E,#REF!)</f>
        <v>0</v>
      </c>
      <c r="M446" s="34">
        <f>SUMIFS('[2]Base Datos'!$R:$R,'[2]Base Datos'!$C:$C,#REF!,'[2]Base Datos'!$E:$E,#REF!)</f>
        <v>0</v>
      </c>
      <c r="N446" s="35">
        <f>SUMIFS('[2]Base Datos'!$R:$R,'[2]Base Datos'!$C:$C,#REF!,'[2]Base Datos'!$E:$E,#REF!)</f>
        <v>0</v>
      </c>
      <c r="O446" s="35">
        <f>SUMIFS('[2]Base Datos'!$R:$R,'[2]Base Datos'!$C:$C,#REF!,'[2]Base Datos'!$E:$E,#REF!)</f>
        <v>0</v>
      </c>
      <c r="P446" s="35">
        <f>SUMIFS('[2]Base Datos'!$R:$R,'[2]Base Datos'!$C:$C,#REF!,'[2]Base Datos'!$E:$E,#REF!)</f>
        <v>0</v>
      </c>
      <c r="Q446" s="34">
        <f>SUMIFS('[2]Base Datos'!$R:$R,'[2]Base Datos'!$C:$C,#REF!,'[2]Base Datos'!$E:$E,#REF!)</f>
        <v>0</v>
      </c>
      <c r="R446" s="34">
        <f>SUMIFS('[2]Base Datos'!$R:$R,'[2]Base Datos'!$C:$C,#REF!,'[2]Base Datos'!$E:$E,#REF!)</f>
        <v>0</v>
      </c>
      <c r="S446" s="34">
        <f>SUMIFS('[2]Base Datos'!$R:$R,'[2]Base Datos'!$C:$C,#REF!,'[2]Base Datos'!$E:$E,#REF!)</f>
        <v>0</v>
      </c>
      <c r="T446" s="34">
        <f>SUMIFS('[2]Base Datos'!$R:$R,'[2]Base Datos'!$C:$C,#REF!,'[2]Base Datos'!$E:$E,#REF!)</f>
        <v>0</v>
      </c>
      <c r="U446" s="34">
        <f>SUMIFS('[2]Base Datos'!$R:$R,'[2]Base Datos'!$C:$C,#REF!,'[2]Base Datos'!$E:$E,#REF!)</f>
        <v>0</v>
      </c>
      <c r="V446" s="35">
        <f>SUMIFS('[2]Base Datos'!$R:$R,'[2]Base Datos'!$C:$C,#REF!,'[2]Base Datos'!$E:$E,#REF!)</f>
        <v>0</v>
      </c>
      <c r="W446" s="35">
        <f>SUMIFS('[2]Base Datos'!$R:$R,'[2]Base Datos'!$C:$C,#REF!,'[2]Base Datos'!$E:$E,#REF!)</f>
        <v>0</v>
      </c>
      <c r="X446" s="34">
        <f>SUMIFS('[2]Base Datos'!$R:$R,'[2]Base Datos'!$C:$C,#REF!,'[2]Base Datos'!$E:$E,#REF!)</f>
        <v>0</v>
      </c>
      <c r="Y446" s="34">
        <f>SUMIFS('[2]Base Datos'!$R:$R,'[2]Base Datos'!$C:$C,#REF!,'[2]Base Datos'!$E:$E,#REF!)</f>
        <v>0</v>
      </c>
      <c r="Z446" s="34">
        <f>SUMIFS('[2]Base Datos'!$R:$R,'[2]Base Datos'!$C:$C,#REF!,'[2]Base Datos'!$E:$E,#REF!)</f>
        <v>0</v>
      </c>
      <c r="AA446" s="34">
        <f>SUMIFS('[2]Base Datos'!$R:$R,'[2]Base Datos'!$C:$C,#REF!,'[2]Base Datos'!$E:$E,#REF!)</f>
        <v>0</v>
      </c>
      <c r="AB446" s="34">
        <f>SUMIFS('[2]Base Datos'!$R:$R,'[2]Base Datos'!$C:$C,#REF!,'[2]Base Datos'!$E:$E,#REF!)</f>
        <v>0</v>
      </c>
      <c r="AC446" s="35">
        <f>SUMIFS('[2]Base Datos'!$R:$R,'[2]Base Datos'!$C:$C,#REF!,'[2]Base Datos'!$E:$E,#REF!)</f>
        <v>0</v>
      </c>
      <c r="AD446" s="35">
        <f>SUMIFS('[2]Base Datos'!$R:$R,'[2]Base Datos'!$C:$C,#REF!,'[2]Base Datos'!$E:$E,#REF!)</f>
        <v>0</v>
      </c>
      <c r="AE446" s="34">
        <f>SUMIFS('[2]Base Datos'!$R:$R,'[2]Base Datos'!$C:$C,#REF!,'[2]Base Datos'!$E:$E,#REF!)</f>
        <v>0</v>
      </c>
      <c r="AF446" s="34">
        <f>SUMIFS('[2]Base Datos'!$R:$R,'[2]Base Datos'!$C:$C,#REF!,'[2]Base Datos'!$E:$E,#REF!)</f>
        <v>0</v>
      </c>
      <c r="AG446" s="62">
        <f>SUMIFS('[2]Base Datos'!$R:$R,'[2]Base Datos'!$C:$C,#REF!,'[2]Base Datos'!$E:$E,#REF!)</f>
        <v>0</v>
      </c>
      <c r="AH446" s="35">
        <f>SUMIFS('[2]Base Datos'!$R:$R,'[2]Base Datos'!$C:$C,#REF!,'[2]Base Datos'!$E:$E,#REF!)</f>
        <v>0</v>
      </c>
      <c r="AI446" s="67"/>
    </row>
    <row r="447" spans="1:35" hidden="1">
      <c r="A447" s="14" t="s">
        <v>75</v>
      </c>
      <c r="B447" s="12">
        <f t="shared" si="36"/>
        <v>0</v>
      </c>
      <c r="C447" s="14">
        <v>11278.394999999999</v>
      </c>
      <c r="D447" s="13">
        <f t="shared" si="37"/>
        <v>0</v>
      </c>
      <c r="E447" s="34">
        <f>SUMIFS('[2]Base Datos'!$S:$S,'[2]Base Datos'!$C:$C,#REF!,'[2]Base Datos'!$E:$E,#REF!)</f>
        <v>0</v>
      </c>
      <c r="F447" s="34">
        <f>SUMIFS('[2]Base Datos'!$S:$S,'[2]Base Datos'!$C:$C,#REF!,'[2]Base Datos'!$E:$E,#REF!)</f>
        <v>0</v>
      </c>
      <c r="G447" s="34">
        <f>SUMIFS('[2]Base Datos'!$S:$S,'[2]Base Datos'!$C:$C,#REF!,'[2]Base Datos'!$E:$E,#REF!)</f>
        <v>0</v>
      </c>
      <c r="H447" s="35">
        <f>SUMIFS('[2]Base Datos'!$S:$S,'[2]Base Datos'!$C:$C,#REF!,'[2]Base Datos'!$E:$E,#REF!)</f>
        <v>0</v>
      </c>
      <c r="I447" s="35">
        <f>SUMIFS('[2]Base Datos'!$S:$S,'[2]Base Datos'!$C:$C,#REF!,'[2]Base Datos'!$E:$E,#REF!)</f>
        <v>0</v>
      </c>
      <c r="J447" s="34">
        <f>SUMIFS('[2]Base Datos'!$S:$S,'[2]Base Datos'!$C:$C,#REF!,'[2]Base Datos'!$E:$E,#REF!)</f>
        <v>0</v>
      </c>
      <c r="K447" s="34">
        <f>SUMIFS('[2]Base Datos'!$S:$S,'[2]Base Datos'!$C:$C,#REF!,'[2]Base Datos'!$E:$E,#REF!)</f>
        <v>0</v>
      </c>
      <c r="L447" s="34">
        <f>SUMIFS('[2]Base Datos'!$S:$S,'[2]Base Datos'!$C:$C,#REF!,'[2]Base Datos'!$E:$E,#REF!)</f>
        <v>0</v>
      </c>
      <c r="M447" s="34">
        <f>SUMIFS('[2]Base Datos'!$S:$S,'[2]Base Datos'!$C:$C,#REF!,'[2]Base Datos'!$E:$E,#REF!)</f>
        <v>0</v>
      </c>
      <c r="N447" s="35">
        <f>SUMIFS('[2]Base Datos'!$S:$S,'[2]Base Datos'!$C:$C,#REF!,'[2]Base Datos'!$E:$E,#REF!)</f>
        <v>0</v>
      </c>
      <c r="O447" s="35">
        <f>SUMIFS('[2]Base Datos'!$S:$S,'[2]Base Datos'!$C:$C,#REF!,'[2]Base Datos'!$E:$E,#REF!)</f>
        <v>0</v>
      </c>
      <c r="P447" s="35">
        <f>SUMIFS('[2]Base Datos'!$S:$S,'[2]Base Datos'!$C:$C,#REF!,'[2]Base Datos'!$E:$E,#REF!)</f>
        <v>0</v>
      </c>
      <c r="Q447" s="34">
        <f>SUMIFS('[2]Base Datos'!$S:$S,'[2]Base Datos'!$C:$C,#REF!,'[2]Base Datos'!$E:$E,#REF!)</f>
        <v>0</v>
      </c>
      <c r="R447" s="34">
        <f>SUMIFS('[2]Base Datos'!$S:$S,'[2]Base Datos'!$C:$C,#REF!,'[2]Base Datos'!$E:$E,#REF!)</f>
        <v>0</v>
      </c>
      <c r="S447" s="34">
        <f>SUMIFS('[2]Base Datos'!$S:$S,'[2]Base Datos'!$C:$C,#REF!,'[2]Base Datos'!$E:$E,#REF!)</f>
        <v>0</v>
      </c>
      <c r="T447" s="34">
        <f>SUMIFS('[2]Base Datos'!$S:$S,'[2]Base Datos'!$C:$C,#REF!,'[2]Base Datos'!$E:$E,#REF!)</f>
        <v>0</v>
      </c>
      <c r="U447" s="34">
        <f>SUMIFS('[2]Base Datos'!$S:$S,'[2]Base Datos'!$C:$C,#REF!,'[2]Base Datos'!$E:$E,#REF!)</f>
        <v>0</v>
      </c>
      <c r="V447" s="35">
        <f>SUMIFS('[2]Base Datos'!$S:$S,'[2]Base Datos'!$C:$C,#REF!,'[2]Base Datos'!$E:$E,#REF!)</f>
        <v>0</v>
      </c>
      <c r="W447" s="35">
        <f>SUMIFS('[2]Base Datos'!$S:$S,'[2]Base Datos'!$C:$C,#REF!,'[2]Base Datos'!$E:$E,#REF!)</f>
        <v>0</v>
      </c>
      <c r="X447" s="34">
        <f>SUMIFS('[2]Base Datos'!$S:$S,'[2]Base Datos'!$C:$C,#REF!,'[2]Base Datos'!$E:$E,#REF!)</f>
        <v>0</v>
      </c>
      <c r="Y447" s="34">
        <f>SUMIFS('[2]Base Datos'!$S:$S,'[2]Base Datos'!$C:$C,#REF!,'[2]Base Datos'!$E:$E,#REF!)</f>
        <v>0</v>
      </c>
      <c r="Z447" s="34">
        <f>SUMIFS('[2]Base Datos'!$S:$S,'[2]Base Datos'!$C:$C,#REF!,'[2]Base Datos'!$E:$E,#REF!)</f>
        <v>0</v>
      </c>
      <c r="AA447" s="34">
        <f>SUMIFS('[2]Base Datos'!$S:$S,'[2]Base Datos'!$C:$C,#REF!,'[2]Base Datos'!$E:$E,#REF!)</f>
        <v>0</v>
      </c>
      <c r="AB447" s="34">
        <f>SUMIFS('[2]Base Datos'!$S:$S,'[2]Base Datos'!$C:$C,#REF!,'[2]Base Datos'!$E:$E,#REF!)</f>
        <v>0</v>
      </c>
      <c r="AC447" s="35">
        <f>SUMIFS('[2]Base Datos'!$S:$S,'[2]Base Datos'!$C:$C,#REF!,'[2]Base Datos'!$E:$E,#REF!)</f>
        <v>0</v>
      </c>
      <c r="AD447" s="35">
        <f>SUMIFS('[2]Base Datos'!$S:$S,'[2]Base Datos'!$C:$C,#REF!,'[2]Base Datos'!$E:$E,#REF!)</f>
        <v>0</v>
      </c>
      <c r="AE447" s="34">
        <f>SUMIFS('[2]Base Datos'!$S:$S,'[2]Base Datos'!$C:$C,#REF!,'[2]Base Datos'!$E:$E,#REF!)</f>
        <v>0</v>
      </c>
      <c r="AF447" s="34">
        <f>SUMIFS('[2]Base Datos'!$S:$S,'[2]Base Datos'!$C:$C,#REF!,'[2]Base Datos'!$E:$E,#REF!)</f>
        <v>0</v>
      </c>
      <c r="AG447" s="62">
        <f>SUMIFS('[2]Base Datos'!$S:$S,'[2]Base Datos'!$C:$C,#REF!,'[2]Base Datos'!$E:$E,#REF!)</f>
        <v>0</v>
      </c>
      <c r="AH447" s="35">
        <f>SUMIFS('[2]Base Datos'!$S:$S,'[2]Base Datos'!$C:$C,#REF!,'[2]Base Datos'!$E:$E,#REF!)</f>
        <v>0</v>
      </c>
      <c r="AI447" s="67"/>
    </row>
    <row r="448" spans="1:35" hidden="1">
      <c r="A448" s="14" t="s">
        <v>76</v>
      </c>
      <c r="B448" s="12">
        <f t="shared" si="36"/>
        <v>0</v>
      </c>
      <c r="C448" s="14">
        <v>208.035</v>
      </c>
      <c r="D448" s="13">
        <f t="shared" si="37"/>
        <v>0</v>
      </c>
      <c r="E448" s="34">
        <f>SUMIFS('[2]Base Datos'!$T:$T,'[2]Base Datos'!$C:$C,#REF!,'[2]Base Datos'!$E:$E,#REF!)</f>
        <v>0</v>
      </c>
      <c r="F448" s="34">
        <f>SUMIFS('[2]Base Datos'!$T:$T,'[2]Base Datos'!$C:$C,#REF!,'[2]Base Datos'!$E:$E,#REF!)</f>
        <v>0</v>
      </c>
      <c r="G448" s="34">
        <f>SUMIFS('[2]Base Datos'!$T:$T,'[2]Base Datos'!$C:$C,#REF!,'[2]Base Datos'!$E:$E,#REF!)</f>
        <v>0</v>
      </c>
      <c r="H448" s="35">
        <f>SUMIFS('[2]Base Datos'!$T:$T,'[2]Base Datos'!$C:$C,#REF!,'[2]Base Datos'!$E:$E,#REF!)</f>
        <v>0</v>
      </c>
      <c r="I448" s="35">
        <f>SUMIFS('[2]Base Datos'!$T:$T,'[2]Base Datos'!$C:$C,#REF!,'[2]Base Datos'!$E:$E,#REF!)</f>
        <v>0</v>
      </c>
      <c r="J448" s="34">
        <f>SUMIFS('[2]Base Datos'!$T:$T,'[2]Base Datos'!$C:$C,#REF!,'[2]Base Datos'!$E:$E,#REF!)</f>
        <v>0</v>
      </c>
      <c r="K448" s="34">
        <f>SUMIFS('[2]Base Datos'!$T:$T,'[2]Base Datos'!$C:$C,#REF!,'[2]Base Datos'!$E:$E,#REF!)</f>
        <v>0</v>
      </c>
      <c r="L448" s="34">
        <f>SUMIFS('[2]Base Datos'!$T:$T,'[2]Base Datos'!$C:$C,#REF!,'[2]Base Datos'!$E:$E,#REF!)</f>
        <v>0</v>
      </c>
      <c r="M448" s="34">
        <f>SUMIFS('[2]Base Datos'!$T:$T,'[2]Base Datos'!$C:$C,#REF!,'[2]Base Datos'!$E:$E,#REF!)</f>
        <v>0</v>
      </c>
      <c r="N448" s="35">
        <f>SUMIFS('[2]Base Datos'!$T:$T,'[2]Base Datos'!$C:$C,#REF!,'[2]Base Datos'!$E:$E,#REF!)</f>
        <v>0</v>
      </c>
      <c r="O448" s="35">
        <f>SUMIFS('[2]Base Datos'!$T:$T,'[2]Base Datos'!$C:$C,#REF!,'[2]Base Datos'!$E:$E,#REF!)</f>
        <v>0</v>
      </c>
      <c r="P448" s="35">
        <f>SUMIFS('[2]Base Datos'!$T:$T,'[2]Base Datos'!$C:$C,#REF!,'[2]Base Datos'!$E:$E,#REF!)</f>
        <v>0</v>
      </c>
      <c r="Q448" s="34">
        <f>SUMIFS('[2]Base Datos'!$T:$T,'[2]Base Datos'!$C:$C,#REF!,'[2]Base Datos'!$E:$E,#REF!)</f>
        <v>0</v>
      </c>
      <c r="R448" s="34">
        <f>SUMIFS('[2]Base Datos'!$T:$T,'[2]Base Datos'!$C:$C,#REF!,'[2]Base Datos'!$E:$E,#REF!)</f>
        <v>0</v>
      </c>
      <c r="S448" s="34">
        <f>SUMIFS('[2]Base Datos'!$T:$T,'[2]Base Datos'!$C:$C,#REF!,'[2]Base Datos'!$E:$E,#REF!)</f>
        <v>0</v>
      </c>
      <c r="T448" s="34">
        <f>SUMIFS('[2]Base Datos'!$T:$T,'[2]Base Datos'!$C:$C,#REF!,'[2]Base Datos'!$E:$E,#REF!)</f>
        <v>0</v>
      </c>
      <c r="U448" s="34">
        <f>SUMIFS('[2]Base Datos'!$T:$T,'[2]Base Datos'!$C:$C,#REF!,'[2]Base Datos'!$E:$E,#REF!)</f>
        <v>0</v>
      </c>
      <c r="V448" s="35">
        <f>SUMIFS('[2]Base Datos'!$T:$T,'[2]Base Datos'!$C:$C,#REF!,'[2]Base Datos'!$E:$E,#REF!)</f>
        <v>0</v>
      </c>
      <c r="W448" s="35">
        <f>SUMIFS('[2]Base Datos'!$T:$T,'[2]Base Datos'!$C:$C,#REF!,'[2]Base Datos'!$E:$E,#REF!)</f>
        <v>0</v>
      </c>
      <c r="X448" s="34">
        <f>SUMIFS('[2]Base Datos'!$T:$T,'[2]Base Datos'!$C:$C,#REF!,'[2]Base Datos'!$E:$E,#REF!)</f>
        <v>0</v>
      </c>
      <c r="Y448" s="34">
        <f>SUMIFS('[2]Base Datos'!$T:$T,'[2]Base Datos'!$C:$C,#REF!,'[2]Base Datos'!$E:$E,#REF!)</f>
        <v>0</v>
      </c>
      <c r="Z448" s="34">
        <f>SUMIFS('[2]Base Datos'!$T:$T,'[2]Base Datos'!$C:$C,#REF!,'[2]Base Datos'!$E:$E,#REF!)</f>
        <v>0</v>
      </c>
      <c r="AA448" s="34">
        <f>SUMIFS('[2]Base Datos'!$T:$T,'[2]Base Datos'!$C:$C,#REF!,'[2]Base Datos'!$E:$E,#REF!)</f>
        <v>0</v>
      </c>
      <c r="AB448" s="34">
        <f>SUMIFS('[2]Base Datos'!$T:$T,'[2]Base Datos'!$C:$C,#REF!,'[2]Base Datos'!$E:$E,#REF!)</f>
        <v>0</v>
      </c>
      <c r="AC448" s="35">
        <f>SUMIFS('[2]Base Datos'!$T:$T,'[2]Base Datos'!$C:$C,#REF!,'[2]Base Datos'!$E:$E,#REF!)</f>
        <v>0</v>
      </c>
      <c r="AD448" s="35">
        <f>SUMIFS('[2]Base Datos'!$T:$T,'[2]Base Datos'!$C:$C,#REF!,'[2]Base Datos'!$E:$E,#REF!)</f>
        <v>0</v>
      </c>
      <c r="AE448" s="34">
        <f>SUMIFS('[2]Base Datos'!$T:$T,'[2]Base Datos'!$C:$C,#REF!,'[2]Base Datos'!$E:$E,#REF!)</f>
        <v>0</v>
      </c>
      <c r="AF448" s="34">
        <f>SUMIFS('[2]Base Datos'!$T:$T,'[2]Base Datos'!$C:$C,#REF!,'[2]Base Datos'!$E:$E,#REF!)</f>
        <v>0</v>
      </c>
      <c r="AG448" s="62">
        <f>SUMIFS('[2]Base Datos'!$T:$T,'[2]Base Datos'!$C:$C,#REF!,'[2]Base Datos'!$E:$E,#REF!)</f>
        <v>0</v>
      </c>
      <c r="AH448" s="35">
        <f>SUMIFS('[2]Base Datos'!$T:$T,'[2]Base Datos'!$C:$C,#REF!,'[2]Base Datos'!$E:$E,#REF!)</f>
        <v>0</v>
      </c>
      <c r="AI448" s="67"/>
    </row>
    <row r="449" spans="1:35" hidden="1">
      <c r="A449" s="14" t="s">
        <v>77</v>
      </c>
      <c r="B449" s="12">
        <f t="shared" si="36"/>
        <v>0</v>
      </c>
      <c r="C449" s="14">
        <v>208.035</v>
      </c>
      <c r="D449" s="13">
        <f t="shared" si="37"/>
        <v>0</v>
      </c>
      <c r="E449" s="34">
        <f>SUMIFS('[2]Base Datos'!$U:$U,'[2]Base Datos'!$C:$C,#REF!,'[2]Base Datos'!$E:$E,#REF!)</f>
        <v>0</v>
      </c>
      <c r="F449" s="34">
        <f>SUMIFS('[2]Base Datos'!$U:$U,'[2]Base Datos'!$C:$C,#REF!,'[2]Base Datos'!$E:$E,#REF!)</f>
        <v>0</v>
      </c>
      <c r="G449" s="34">
        <f>SUMIFS('[2]Base Datos'!$U:$U,'[2]Base Datos'!$C:$C,#REF!,'[2]Base Datos'!$E:$E,#REF!)</f>
        <v>0</v>
      </c>
      <c r="H449" s="35">
        <f>SUMIFS('[2]Base Datos'!$U:$U,'[2]Base Datos'!$C:$C,#REF!,'[2]Base Datos'!$E:$E,#REF!)</f>
        <v>0</v>
      </c>
      <c r="I449" s="35">
        <f>SUMIFS('[2]Base Datos'!$U:$U,'[2]Base Datos'!$C:$C,#REF!,'[2]Base Datos'!$E:$E,#REF!)</f>
        <v>0</v>
      </c>
      <c r="J449" s="34">
        <f>SUMIFS('[2]Base Datos'!$U:$U,'[2]Base Datos'!$C:$C,#REF!,'[2]Base Datos'!$E:$E,#REF!)</f>
        <v>0</v>
      </c>
      <c r="K449" s="34">
        <f>SUMIFS('[2]Base Datos'!$U:$U,'[2]Base Datos'!$C:$C,#REF!,'[2]Base Datos'!$E:$E,#REF!)</f>
        <v>0</v>
      </c>
      <c r="L449" s="34">
        <f>SUMIFS('[2]Base Datos'!$U:$U,'[2]Base Datos'!$C:$C,#REF!,'[2]Base Datos'!$E:$E,#REF!)</f>
        <v>0</v>
      </c>
      <c r="M449" s="34">
        <f>SUMIFS('[2]Base Datos'!$U:$U,'[2]Base Datos'!$C:$C,#REF!,'[2]Base Datos'!$E:$E,#REF!)</f>
        <v>0</v>
      </c>
      <c r="N449" s="35">
        <f>SUMIFS('[2]Base Datos'!$U:$U,'[2]Base Datos'!$C:$C,#REF!,'[2]Base Datos'!$E:$E,#REF!)</f>
        <v>0</v>
      </c>
      <c r="O449" s="35">
        <f>SUMIFS('[2]Base Datos'!$U:$U,'[2]Base Datos'!$C:$C,#REF!,'[2]Base Datos'!$E:$E,#REF!)</f>
        <v>0</v>
      </c>
      <c r="P449" s="35">
        <f>SUMIFS('[2]Base Datos'!$U:$U,'[2]Base Datos'!$C:$C,#REF!,'[2]Base Datos'!$E:$E,#REF!)</f>
        <v>0</v>
      </c>
      <c r="Q449" s="34">
        <f>SUMIFS('[2]Base Datos'!$U:$U,'[2]Base Datos'!$C:$C,#REF!,'[2]Base Datos'!$E:$E,#REF!)</f>
        <v>0</v>
      </c>
      <c r="R449" s="34">
        <f>SUMIFS('[2]Base Datos'!$U:$U,'[2]Base Datos'!$C:$C,#REF!,'[2]Base Datos'!$E:$E,#REF!)</f>
        <v>0</v>
      </c>
      <c r="S449" s="34">
        <f>SUMIFS('[2]Base Datos'!$U:$U,'[2]Base Datos'!$C:$C,#REF!,'[2]Base Datos'!$E:$E,#REF!)</f>
        <v>0</v>
      </c>
      <c r="T449" s="34">
        <f>SUMIFS('[2]Base Datos'!$U:$U,'[2]Base Datos'!$C:$C,#REF!,'[2]Base Datos'!$E:$E,#REF!)</f>
        <v>0</v>
      </c>
      <c r="U449" s="34">
        <f>SUMIFS('[2]Base Datos'!$U:$U,'[2]Base Datos'!$C:$C,#REF!,'[2]Base Datos'!$E:$E,#REF!)</f>
        <v>0</v>
      </c>
      <c r="V449" s="35">
        <f>SUMIFS('[2]Base Datos'!$U:$U,'[2]Base Datos'!$C:$C,#REF!,'[2]Base Datos'!$E:$E,#REF!)</f>
        <v>0</v>
      </c>
      <c r="W449" s="35">
        <f>SUMIFS('[2]Base Datos'!$U:$U,'[2]Base Datos'!$C:$C,#REF!,'[2]Base Datos'!$E:$E,#REF!)</f>
        <v>0</v>
      </c>
      <c r="X449" s="34">
        <f>SUMIFS('[2]Base Datos'!$U:$U,'[2]Base Datos'!$C:$C,#REF!,'[2]Base Datos'!$E:$E,#REF!)</f>
        <v>0</v>
      </c>
      <c r="Y449" s="34">
        <f>SUMIFS('[2]Base Datos'!$U:$U,'[2]Base Datos'!$C:$C,#REF!,'[2]Base Datos'!$E:$E,#REF!)</f>
        <v>0</v>
      </c>
      <c r="Z449" s="34">
        <f>SUMIFS('[2]Base Datos'!$U:$U,'[2]Base Datos'!$C:$C,#REF!,'[2]Base Datos'!$E:$E,#REF!)</f>
        <v>0</v>
      </c>
      <c r="AA449" s="34">
        <f>SUMIFS('[2]Base Datos'!$U:$U,'[2]Base Datos'!$C:$C,#REF!,'[2]Base Datos'!$E:$E,#REF!)</f>
        <v>0</v>
      </c>
      <c r="AB449" s="34">
        <f>SUMIFS('[2]Base Datos'!$U:$U,'[2]Base Datos'!$C:$C,#REF!,'[2]Base Datos'!$E:$E,#REF!)</f>
        <v>0</v>
      </c>
      <c r="AC449" s="35">
        <f>SUMIFS('[2]Base Datos'!$U:$U,'[2]Base Datos'!$C:$C,#REF!,'[2]Base Datos'!$E:$E,#REF!)</f>
        <v>0</v>
      </c>
      <c r="AD449" s="35">
        <f>SUMIFS('[2]Base Datos'!$U:$U,'[2]Base Datos'!$C:$C,#REF!,'[2]Base Datos'!$E:$E,#REF!)</f>
        <v>0</v>
      </c>
      <c r="AE449" s="34">
        <f>SUMIFS('[2]Base Datos'!$U:$U,'[2]Base Datos'!$C:$C,#REF!,'[2]Base Datos'!$E:$E,#REF!)</f>
        <v>0</v>
      </c>
      <c r="AF449" s="34">
        <f>SUMIFS('[2]Base Datos'!$U:$U,'[2]Base Datos'!$C:$C,#REF!,'[2]Base Datos'!$E:$E,#REF!)</f>
        <v>0</v>
      </c>
      <c r="AG449" s="62">
        <f>SUMIFS('[2]Base Datos'!$U:$U,'[2]Base Datos'!$C:$C,#REF!,'[2]Base Datos'!$E:$E,#REF!)</f>
        <v>0</v>
      </c>
      <c r="AH449" s="35">
        <f>SUMIFS('[2]Base Datos'!$U:$U,'[2]Base Datos'!$C:$C,#REF!,'[2]Base Datos'!$E:$E,#REF!)</f>
        <v>0</v>
      </c>
      <c r="AI449" s="67"/>
    </row>
    <row r="450" spans="1:35" hidden="1">
      <c r="A450" s="14" t="s">
        <v>78</v>
      </c>
      <c r="B450" s="12">
        <f t="shared" si="36"/>
        <v>0</v>
      </c>
      <c r="C450" s="14">
        <v>6579.4949999999999</v>
      </c>
      <c r="D450" s="13">
        <f t="shared" si="37"/>
        <v>0</v>
      </c>
      <c r="E450" s="34">
        <f>SUMIFS('[2]Base Datos'!$V:$V,'[2]Base Datos'!$C:$C,#REF!,'[2]Base Datos'!$E:$E,#REF!)</f>
        <v>0</v>
      </c>
      <c r="F450" s="34">
        <f>SUMIFS('[2]Base Datos'!$V:$V,'[2]Base Datos'!$C:$C,#REF!,'[2]Base Datos'!$E:$E,#REF!)</f>
        <v>0</v>
      </c>
      <c r="G450" s="34">
        <f>SUMIFS('[2]Base Datos'!$V:$V,'[2]Base Datos'!$C:$C,#REF!,'[2]Base Datos'!$E:$E,#REF!)</f>
        <v>0</v>
      </c>
      <c r="H450" s="35">
        <f>SUMIFS('[2]Base Datos'!$V:$V,'[2]Base Datos'!$C:$C,#REF!,'[2]Base Datos'!$E:$E,#REF!)</f>
        <v>0</v>
      </c>
      <c r="I450" s="35">
        <f>SUMIFS('[2]Base Datos'!$V:$V,'[2]Base Datos'!$C:$C,#REF!,'[2]Base Datos'!$E:$E,#REF!)</f>
        <v>0</v>
      </c>
      <c r="J450" s="34">
        <f>SUMIFS('[2]Base Datos'!$V:$V,'[2]Base Datos'!$C:$C,#REF!,'[2]Base Datos'!$E:$E,#REF!)</f>
        <v>0</v>
      </c>
      <c r="K450" s="34">
        <f>SUMIFS('[2]Base Datos'!$V:$V,'[2]Base Datos'!$C:$C,#REF!,'[2]Base Datos'!$E:$E,#REF!)</f>
        <v>0</v>
      </c>
      <c r="L450" s="34">
        <f>SUMIFS('[2]Base Datos'!$V:$V,'[2]Base Datos'!$C:$C,#REF!,'[2]Base Datos'!$E:$E,#REF!)</f>
        <v>0</v>
      </c>
      <c r="M450" s="34">
        <f>SUMIFS('[2]Base Datos'!$V:$V,'[2]Base Datos'!$C:$C,#REF!,'[2]Base Datos'!$E:$E,#REF!)</f>
        <v>0</v>
      </c>
      <c r="N450" s="35">
        <f>SUMIFS('[2]Base Datos'!$V:$V,'[2]Base Datos'!$C:$C,#REF!,'[2]Base Datos'!$E:$E,#REF!)</f>
        <v>0</v>
      </c>
      <c r="O450" s="35">
        <f>SUMIFS('[2]Base Datos'!$V:$V,'[2]Base Datos'!$C:$C,#REF!,'[2]Base Datos'!$E:$E,#REF!)</f>
        <v>0</v>
      </c>
      <c r="P450" s="35">
        <f>SUMIFS('[2]Base Datos'!$V:$V,'[2]Base Datos'!$C:$C,#REF!,'[2]Base Datos'!$E:$E,#REF!)</f>
        <v>0</v>
      </c>
      <c r="Q450" s="34">
        <f>SUMIFS('[2]Base Datos'!$V:$V,'[2]Base Datos'!$C:$C,#REF!,'[2]Base Datos'!$E:$E,#REF!)</f>
        <v>0</v>
      </c>
      <c r="R450" s="34">
        <f>SUMIFS('[2]Base Datos'!$V:$V,'[2]Base Datos'!$C:$C,#REF!,'[2]Base Datos'!$E:$E,#REF!)</f>
        <v>0</v>
      </c>
      <c r="S450" s="34">
        <f>SUMIFS('[2]Base Datos'!$V:$V,'[2]Base Datos'!$C:$C,#REF!,'[2]Base Datos'!$E:$E,#REF!)</f>
        <v>0</v>
      </c>
      <c r="T450" s="34">
        <f>SUMIFS('[2]Base Datos'!$V:$V,'[2]Base Datos'!$C:$C,#REF!,'[2]Base Datos'!$E:$E,#REF!)</f>
        <v>0</v>
      </c>
      <c r="U450" s="34">
        <f>SUMIFS('[2]Base Datos'!$V:$V,'[2]Base Datos'!$C:$C,#REF!,'[2]Base Datos'!$E:$E,#REF!)</f>
        <v>0</v>
      </c>
      <c r="V450" s="35">
        <f>SUMIFS('[2]Base Datos'!$V:$V,'[2]Base Datos'!$C:$C,#REF!,'[2]Base Datos'!$E:$E,#REF!)</f>
        <v>0</v>
      </c>
      <c r="W450" s="35">
        <f>SUMIFS('[2]Base Datos'!$V:$V,'[2]Base Datos'!$C:$C,#REF!,'[2]Base Datos'!$E:$E,#REF!)</f>
        <v>0</v>
      </c>
      <c r="X450" s="34">
        <f>SUMIFS('[2]Base Datos'!$V:$V,'[2]Base Datos'!$C:$C,#REF!,'[2]Base Datos'!$E:$E,#REF!)</f>
        <v>0</v>
      </c>
      <c r="Y450" s="34">
        <f>SUMIFS('[2]Base Datos'!$V:$V,'[2]Base Datos'!$C:$C,#REF!,'[2]Base Datos'!$E:$E,#REF!)</f>
        <v>0</v>
      </c>
      <c r="Z450" s="34">
        <f>SUMIFS('[2]Base Datos'!$V:$V,'[2]Base Datos'!$C:$C,#REF!,'[2]Base Datos'!$E:$E,#REF!)</f>
        <v>0</v>
      </c>
      <c r="AA450" s="34">
        <f>SUMIFS('[2]Base Datos'!$V:$V,'[2]Base Datos'!$C:$C,#REF!,'[2]Base Datos'!$E:$E,#REF!)</f>
        <v>0</v>
      </c>
      <c r="AB450" s="34">
        <f>SUMIFS('[2]Base Datos'!$V:$V,'[2]Base Datos'!$C:$C,#REF!,'[2]Base Datos'!$E:$E,#REF!)</f>
        <v>0</v>
      </c>
      <c r="AC450" s="35">
        <f>SUMIFS('[2]Base Datos'!$V:$V,'[2]Base Datos'!$C:$C,#REF!,'[2]Base Datos'!$E:$E,#REF!)</f>
        <v>0</v>
      </c>
      <c r="AD450" s="35">
        <f>SUMIFS('[2]Base Datos'!$V:$V,'[2]Base Datos'!$C:$C,#REF!,'[2]Base Datos'!$E:$E,#REF!)</f>
        <v>0</v>
      </c>
      <c r="AE450" s="34">
        <f>SUMIFS('[2]Base Datos'!$V:$V,'[2]Base Datos'!$C:$C,#REF!,'[2]Base Datos'!$E:$E,#REF!)</f>
        <v>0</v>
      </c>
      <c r="AF450" s="34">
        <f>SUMIFS('[2]Base Datos'!$V:$V,'[2]Base Datos'!$C:$C,#REF!,'[2]Base Datos'!$E:$E,#REF!)</f>
        <v>0</v>
      </c>
      <c r="AG450" s="62">
        <f>SUMIFS('[2]Base Datos'!$V:$V,'[2]Base Datos'!$C:$C,#REF!,'[2]Base Datos'!$E:$E,#REF!)</f>
        <v>0</v>
      </c>
      <c r="AH450" s="35">
        <f>SUMIFS('[2]Base Datos'!$V:$V,'[2]Base Datos'!$C:$C,#REF!,'[2]Base Datos'!$E:$E,#REF!)</f>
        <v>0</v>
      </c>
      <c r="AI450" s="67"/>
    </row>
    <row r="451" spans="1:35" hidden="1">
      <c r="A451" s="14" t="s">
        <v>79</v>
      </c>
      <c r="B451" s="12">
        <f t="shared" si="36"/>
        <v>0</v>
      </c>
      <c r="C451" s="14">
        <v>7519.2749999999996</v>
      </c>
      <c r="D451" s="13">
        <f t="shared" si="37"/>
        <v>0</v>
      </c>
      <c r="E451" s="34">
        <f>SUMIFS('[2]Base Datos'!$W:$W,'[2]Base Datos'!$C:$C,#REF!,'[2]Base Datos'!$E:$E,#REF!)</f>
        <v>0</v>
      </c>
      <c r="F451" s="34">
        <f>SUMIFS('[2]Base Datos'!$W:$W,'[2]Base Datos'!$C:$C,#REF!,'[2]Base Datos'!$E:$E,#REF!)</f>
        <v>0</v>
      </c>
      <c r="G451" s="34">
        <f>SUMIFS('[2]Base Datos'!$W:$W,'[2]Base Datos'!$C:$C,#REF!,'[2]Base Datos'!$E:$E,#REF!)</f>
        <v>0</v>
      </c>
      <c r="H451" s="35">
        <f>SUMIFS('[2]Base Datos'!$W:$W,'[2]Base Datos'!$C:$C,#REF!,'[2]Base Datos'!$E:$E,#REF!)</f>
        <v>0</v>
      </c>
      <c r="I451" s="35">
        <f>SUMIFS('[2]Base Datos'!$W:$W,'[2]Base Datos'!$C:$C,#REF!,'[2]Base Datos'!$E:$E,#REF!)</f>
        <v>0</v>
      </c>
      <c r="J451" s="34">
        <f>SUMIFS('[2]Base Datos'!$W:$W,'[2]Base Datos'!$C:$C,#REF!,'[2]Base Datos'!$E:$E,#REF!)</f>
        <v>0</v>
      </c>
      <c r="K451" s="34">
        <f>SUMIFS('[2]Base Datos'!$W:$W,'[2]Base Datos'!$C:$C,#REF!,'[2]Base Datos'!$E:$E,#REF!)</f>
        <v>0</v>
      </c>
      <c r="L451" s="34">
        <f>SUMIFS('[2]Base Datos'!$W:$W,'[2]Base Datos'!$C:$C,#REF!,'[2]Base Datos'!$E:$E,#REF!)</f>
        <v>0</v>
      </c>
      <c r="M451" s="34">
        <f>SUMIFS('[2]Base Datos'!$W:$W,'[2]Base Datos'!$C:$C,#REF!,'[2]Base Datos'!$E:$E,#REF!)</f>
        <v>0</v>
      </c>
      <c r="N451" s="35">
        <f>SUMIFS('[2]Base Datos'!$W:$W,'[2]Base Datos'!$C:$C,#REF!,'[2]Base Datos'!$E:$E,#REF!)</f>
        <v>0</v>
      </c>
      <c r="O451" s="35">
        <f>SUMIFS('[2]Base Datos'!$W:$W,'[2]Base Datos'!$C:$C,#REF!,'[2]Base Datos'!$E:$E,#REF!)</f>
        <v>0</v>
      </c>
      <c r="P451" s="35">
        <f>SUMIFS('[2]Base Datos'!$W:$W,'[2]Base Datos'!$C:$C,#REF!,'[2]Base Datos'!$E:$E,#REF!)</f>
        <v>0</v>
      </c>
      <c r="Q451" s="34">
        <f>SUMIFS('[2]Base Datos'!$W:$W,'[2]Base Datos'!$C:$C,#REF!,'[2]Base Datos'!$E:$E,#REF!)</f>
        <v>0</v>
      </c>
      <c r="R451" s="34">
        <f>SUMIFS('[2]Base Datos'!$W:$W,'[2]Base Datos'!$C:$C,#REF!,'[2]Base Datos'!$E:$E,#REF!)</f>
        <v>0</v>
      </c>
      <c r="S451" s="34">
        <f>SUMIFS('[2]Base Datos'!$W:$W,'[2]Base Datos'!$C:$C,#REF!,'[2]Base Datos'!$E:$E,#REF!)</f>
        <v>0</v>
      </c>
      <c r="T451" s="34">
        <f>SUMIFS('[2]Base Datos'!$W:$W,'[2]Base Datos'!$C:$C,#REF!,'[2]Base Datos'!$E:$E,#REF!)</f>
        <v>0</v>
      </c>
      <c r="U451" s="34">
        <f>SUMIFS('[2]Base Datos'!$W:$W,'[2]Base Datos'!$C:$C,#REF!,'[2]Base Datos'!$E:$E,#REF!)</f>
        <v>0</v>
      </c>
      <c r="V451" s="35">
        <f>SUMIFS('[2]Base Datos'!$W:$W,'[2]Base Datos'!$C:$C,#REF!,'[2]Base Datos'!$E:$E,#REF!)</f>
        <v>0</v>
      </c>
      <c r="W451" s="35">
        <f>SUMIFS('[2]Base Datos'!$W:$W,'[2]Base Datos'!$C:$C,#REF!,'[2]Base Datos'!$E:$E,#REF!)</f>
        <v>0</v>
      </c>
      <c r="X451" s="34">
        <f>SUMIFS('[2]Base Datos'!$W:$W,'[2]Base Datos'!$C:$C,#REF!,'[2]Base Datos'!$E:$E,#REF!)</f>
        <v>0</v>
      </c>
      <c r="Y451" s="34">
        <f>SUMIFS('[2]Base Datos'!$W:$W,'[2]Base Datos'!$C:$C,#REF!,'[2]Base Datos'!$E:$E,#REF!)</f>
        <v>0</v>
      </c>
      <c r="Z451" s="34">
        <f>SUMIFS('[2]Base Datos'!$W:$W,'[2]Base Datos'!$C:$C,#REF!,'[2]Base Datos'!$E:$E,#REF!)</f>
        <v>0</v>
      </c>
      <c r="AA451" s="34">
        <f>SUMIFS('[2]Base Datos'!$W:$W,'[2]Base Datos'!$C:$C,#REF!,'[2]Base Datos'!$E:$E,#REF!)</f>
        <v>0</v>
      </c>
      <c r="AB451" s="34">
        <f>SUMIFS('[2]Base Datos'!$W:$W,'[2]Base Datos'!$C:$C,#REF!,'[2]Base Datos'!$E:$E,#REF!)</f>
        <v>0</v>
      </c>
      <c r="AC451" s="35">
        <f>SUMIFS('[2]Base Datos'!$W:$W,'[2]Base Datos'!$C:$C,#REF!,'[2]Base Datos'!$E:$E,#REF!)</f>
        <v>0</v>
      </c>
      <c r="AD451" s="35">
        <f>SUMIFS('[2]Base Datos'!$W:$W,'[2]Base Datos'!$C:$C,#REF!,'[2]Base Datos'!$E:$E,#REF!)</f>
        <v>0</v>
      </c>
      <c r="AE451" s="34">
        <f>SUMIFS('[2]Base Datos'!$W:$W,'[2]Base Datos'!$C:$C,#REF!,'[2]Base Datos'!$E:$E,#REF!)</f>
        <v>0</v>
      </c>
      <c r="AF451" s="34">
        <f>SUMIFS('[2]Base Datos'!$W:$W,'[2]Base Datos'!$C:$C,#REF!,'[2]Base Datos'!$E:$E,#REF!)</f>
        <v>0</v>
      </c>
      <c r="AG451" s="62">
        <f>SUMIFS('[2]Base Datos'!$W:$W,'[2]Base Datos'!$C:$C,#REF!,'[2]Base Datos'!$E:$E,#REF!)</f>
        <v>0</v>
      </c>
      <c r="AH451" s="35">
        <f>SUMIFS('[2]Base Datos'!$W:$W,'[2]Base Datos'!$C:$C,#REF!,'[2]Base Datos'!$E:$E,#REF!)</f>
        <v>0</v>
      </c>
      <c r="AI451" s="67"/>
    </row>
    <row r="452" spans="1:35" hidden="1">
      <c r="A452" s="14" t="s">
        <v>80</v>
      </c>
      <c r="B452" s="12">
        <f t="shared" si="36"/>
        <v>0</v>
      </c>
      <c r="C452" s="14">
        <v>939.78</v>
      </c>
      <c r="D452" s="13">
        <f t="shared" si="37"/>
        <v>0</v>
      </c>
      <c r="E452" s="34">
        <f>SUMIFS('[2]Base Datos'!$X:$X,'[2]Base Datos'!$C:$C,#REF!,'[2]Base Datos'!$E:$E,#REF!)</f>
        <v>0</v>
      </c>
      <c r="F452" s="34">
        <f>SUMIFS('[2]Base Datos'!$X:$X,'[2]Base Datos'!$C:$C,#REF!,'[2]Base Datos'!$E:$E,#REF!)</f>
        <v>0</v>
      </c>
      <c r="G452" s="34">
        <f>SUMIFS('[2]Base Datos'!$X:$X,'[2]Base Datos'!$C:$C,#REF!,'[2]Base Datos'!$E:$E,#REF!)</f>
        <v>0</v>
      </c>
      <c r="H452" s="35">
        <f>SUMIFS('[2]Base Datos'!$X:$X,'[2]Base Datos'!$C:$C,#REF!,'[2]Base Datos'!$E:$E,#REF!)</f>
        <v>0</v>
      </c>
      <c r="I452" s="35">
        <f>SUMIFS('[2]Base Datos'!$X:$X,'[2]Base Datos'!$C:$C,#REF!,'[2]Base Datos'!$E:$E,#REF!)</f>
        <v>0</v>
      </c>
      <c r="J452" s="34">
        <f>SUMIFS('[2]Base Datos'!$X:$X,'[2]Base Datos'!$C:$C,#REF!,'[2]Base Datos'!$E:$E,#REF!)</f>
        <v>0</v>
      </c>
      <c r="K452" s="34">
        <f>SUMIFS('[2]Base Datos'!$X:$X,'[2]Base Datos'!$C:$C,#REF!,'[2]Base Datos'!$E:$E,#REF!)</f>
        <v>0</v>
      </c>
      <c r="L452" s="34">
        <f>SUMIFS('[2]Base Datos'!$X:$X,'[2]Base Datos'!$C:$C,#REF!,'[2]Base Datos'!$E:$E,#REF!)</f>
        <v>0</v>
      </c>
      <c r="M452" s="34">
        <f>SUMIFS('[2]Base Datos'!$X:$X,'[2]Base Datos'!$C:$C,#REF!,'[2]Base Datos'!$E:$E,#REF!)</f>
        <v>0</v>
      </c>
      <c r="N452" s="35">
        <f>SUMIFS('[2]Base Datos'!$X:$X,'[2]Base Datos'!$C:$C,#REF!,'[2]Base Datos'!$E:$E,#REF!)</f>
        <v>0</v>
      </c>
      <c r="O452" s="35">
        <f>SUMIFS('[2]Base Datos'!$X:$X,'[2]Base Datos'!$C:$C,#REF!,'[2]Base Datos'!$E:$E,#REF!)</f>
        <v>0</v>
      </c>
      <c r="P452" s="35">
        <f>SUMIFS('[2]Base Datos'!$X:$X,'[2]Base Datos'!$C:$C,#REF!,'[2]Base Datos'!$E:$E,#REF!)</f>
        <v>0</v>
      </c>
      <c r="Q452" s="34">
        <f>SUMIFS('[2]Base Datos'!$X:$X,'[2]Base Datos'!$C:$C,#REF!,'[2]Base Datos'!$E:$E,#REF!)</f>
        <v>0</v>
      </c>
      <c r="R452" s="34">
        <f>SUMIFS('[2]Base Datos'!$X:$X,'[2]Base Datos'!$C:$C,#REF!,'[2]Base Datos'!$E:$E,#REF!)</f>
        <v>0</v>
      </c>
      <c r="S452" s="34">
        <f>SUMIFS('[2]Base Datos'!$X:$X,'[2]Base Datos'!$C:$C,#REF!,'[2]Base Datos'!$E:$E,#REF!)</f>
        <v>0</v>
      </c>
      <c r="T452" s="34">
        <f>SUMIFS('[2]Base Datos'!$X:$X,'[2]Base Datos'!$C:$C,#REF!,'[2]Base Datos'!$E:$E,#REF!)</f>
        <v>0</v>
      </c>
      <c r="U452" s="34">
        <f>SUMIFS('[2]Base Datos'!$X:$X,'[2]Base Datos'!$C:$C,#REF!,'[2]Base Datos'!$E:$E,#REF!)</f>
        <v>0</v>
      </c>
      <c r="V452" s="35">
        <f>SUMIFS('[2]Base Datos'!$X:$X,'[2]Base Datos'!$C:$C,#REF!,'[2]Base Datos'!$E:$E,#REF!)</f>
        <v>0</v>
      </c>
      <c r="W452" s="35">
        <f>SUMIFS('[2]Base Datos'!$X:$X,'[2]Base Datos'!$C:$C,#REF!,'[2]Base Datos'!$E:$E,#REF!)</f>
        <v>0</v>
      </c>
      <c r="X452" s="34">
        <f>SUMIFS('[2]Base Datos'!$X:$X,'[2]Base Datos'!$C:$C,#REF!,'[2]Base Datos'!$E:$E,#REF!)</f>
        <v>0</v>
      </c>
      <c r="Y452" s="34">
        <f>SUMIFS('[2]Base Datos'!$X:$X,'[2]Base Datos'!$C:$C,#REF!,'[2]Base Datos'!$E:$E,#REF!)</f>
        <v>0</v>
      </c>
      <c r="Z452" s="34">
        <f>SUMIFS('[2]Base Datos'!$X:$X,'[2]Base Datos'!$C:$C,#REF!,'[2]Base Datos'!$E:$E,#REF!)</f>
        <v>0</v>
      </c>
      <c r="AA452" s="34">
        <f>SUMIFS('[2]Base Datos'!$X:$X,'[2]Base Datos'!$C:$C,#REF!,'[2]Base Datos'!$E:$E,#REF!)</f>
        <v>0</v>
      </c>
      <c r="AB452" s="34">
        <f>SUMIFS('[2]Base Datos'!$X:$X,'[2]Base Datos'!$C:$C,#REF!,'[2]Base Datos'!$E:$E,#REF!)</f>
        <v>0</v>
      </c>
      <c r="AC452" s="35">
        <f>SUMIFS('[2]Base Datos'!$X:$X,'[2]Base Datos'!$C:$C,#REF!,'[2]Base Datos'!$E:$E,#REF!)</f>
        <v>0</v>
      </c>
      <c r="AD452" s="35">
        <f>SUMIFS('[2]Base Datos'!$X:$X,'[2]Base Datos'!$C:$C,#REF!,'[2]Base Datos'!$E:$E,#REF!)</f>
        <v>0</v>
      </c>
      <c r="AE452" s="34">
        <f>SUMIFS('[2]Base Datos'!$X:$X,'[2]Base Datos'!$C:$C,#REF!,'[2]Base Datos'!$E:$E,#REF!)</f>
        <v>0</v>
      </c>
      <c r="AF452" s="34">
        <f>SUMIFS('[2]Base Datos'!$X:$X,'[2]Base Datos'!$C:$C,#REF!,'[2]Base Datos'!$E:$E,#REF!)</f>
        <v>0</v>
      </c>
      <c r="AG452" s="62">
        <f>SUMIFS('[2]Base Datos'!$X:$X,'[2]Base Datos'!$C:$C,#REF!,'[2]Base Datos'!$E:$E,#REF!)</f>
        <v>0</v>
      </c>
      <c r="AH452" s="35">
        <f>SUMIFS('[2]Base Datos'!$X:$X,'[2]Base Datos'!$C:$C,#REF!,'[2]Base Datos'!$E:$E,#REF!)</f>
        <v>0</v>
      </c>
      <c r="AI452" s="67"/>
    </row>
    <row r="453" spans="1:35" s="19" customFormat="1" hidden="1">
      <c r="A453" s="52" t="s">
        <v>8</v>
      </c>
      <c r="B453" s="32">
        <f t="shared" ref="B453:B492" si="38">SUM(E453:AI453)</f>
        <v>0</v>
      </c>
      <c r="C453" s="33">
        <v>563.87404538945998</v>
      </c>
      <c r="D453" s="33">
        <f>B453*C453</f>
        <v>0</v>
      </c>
      <c r="E453" s="34">
        <f>SUMIFS('[1]Base Datos'!$H:$H,'[1]Base Datos'!$A:$A,#REF!,'[1]Base Datos'!$D:$D,#REF!)</f>
        <v>0</v>
      </c>
      <c r="F453" s="34">
        <f>SUMIFS('[1]Base Datos'!$H:$H,'[1]Base Datos'!$A:$A,#REF!,'[1]Base Datos'!$D:$D,#REF!)</f>
        <v>0</v>
      </c>
      <c r="G453" s="34">
        <f>SUMIFS('[1]Base Datos'!$H:$H,'[1]Base Datos'!$A:$A,#REF!,'[1]Base Datos'!$D:$D,#REF!)</f>
        <v>0</v>
      </c>
      <c r="H453" s="35">
        <f>SUMIFS('[1]Base Datos'!$H:$H,'[1]Base Datos'!$A:$A,#REF!,'[1]Base Datos'!$D:$D,#REF!)</f>
        <v>0</v>
      </c>
      <c r="I453" s="35">
        <f>SUMIFS('[1]Base Datos'!$H:$H,'[1]Base Datos'!$A:$A,#REF!,'[1]Base Datos'!$D:$D,#REF!)</f>
        <v>0</v>
      </c>
      <c r="J453" s="34">
        <f>SUMIFS('[1]Base Datos'!$H:$H,'[1]Base Datos'!$A:$A,#REF!,'[1]Base Datos'!$D:$D,#REF!)</f>
        <v>0</v>
      </c>
      <c r="K453" s="34">
        <f>SUMIFS('[1]Base Datos'!$H:$H,'[1]Base Datos'!$A:$A,#REF!,'[1]Base Datos'!$D:$D,#REF!)</f>
        <v>0</v>
      </c>
      <c r="L453" s="34">
        <f>SUMIFS('[1]Base Datos'!$H:$H,'[1]Base Datos'!$A:$A,#REF!,'[1]Base Datos'!$D:$D,#REF!)</f>
        <v>0</v>
      </c>
      <c r="M453" s="34">
        <f>SUMIFS('[1]Base Datos'!$H:$H,'[1]Base Datos'!$A:$A,#REF!,'[1]Base Datos'!$D:$D,#REF!)</f>
        <v>0</v>
      </c>
      <c r="N453" s="35">
        <f>SUMIFS('[1]Base Datos'!$H:$H,'[1]Base Datos'!$A:$A,#REF!,'[1]Base Datos'!$D:$D,#REF!)</f>
        <v>0</v>
      </c>
      <c r="O453" s="35">
        <f>SUMIFS('[1]Base Datos'!$H:$H,'[1]Base Datos'!$A:$A,#REF!,'[1]Base Datos'!$D:$D,#REF!)</f>
        <v>0</v>
      </c>
      <c r="P453" s="35">
        <f>SUMIFS('[1]Base Datos'!$H:$H,'[1]Base Datos'!$A:$A,#REF!,'[1]Base Datos'!$D:$D,#REF!)</f>
        <v>0</v>
      </c>
      <c r="Q453" s="34">
        <f>SUMIFS('[1]Base Datos'!$H:$H,'[1]Base Datos'!$A:$A,#REF!,'[1]Base Datos'!$D:$D,#REF!)</f>
        <v>0</v>
      </c>
      <c r="R453" s="34">
        <f>SUMIFS('[1]Base Datos'!$H:$H,'[1]Base Datos'!$A:$A,#REF!,'[1]Base Datos'!$D:$D,#REF!)</f>
        <v>0</v>
      </c>
      <c r="S453" s="34">
        <f>SUMIFS('[1]Base Datos'!$H:$H,'[1]Base Datos'!$A:$A,#REF!,'[1]Base Datos'!$D:$D,#REF!)</f>
        <v>0</v>
      </c>
      <c r="T453" s="34">
        <f>SUMIFS('[1]Base Datos'!$H:$H,'[1]Base Datos'!$A:$A,#REF!,'[1]Base Datos'!$D:$D,#REF!)</f>
        <v>0</v>
      </c>
      <c r="U453" s="34">
        <f>SUMIFS('[1]Base Datos'!$H:$H,'[1]Base Datos'!$A:$A,#REF!,'[1]Base Datos'!$D:$D,#REF!)</f>
        <v>0</v>
      </c>
      <c r="V453" s="35">
        <f>SUMIFS('[1]Base Datos'!$H:$H,'[1]Base Datos'!$A:$A,#REF!,'[1]Base Datos'!$D:$D,#REF!)</f>
        <v>0</v>
      </c>
      <c r="W453" s="35">
        <f>SUMIFS('[1]Base Datos'!$H:$H,'[1]Base Datos'!$A:$A,#REF!,'[1]Base Datos'!$D:$D,#REF!)</f>
        <v>0</v>
      </c>
      <c r="X453" s="34">
        <f>SUMIFS('[1]Base Datos'!$H:$H,'[1]Base Datos'!$A:$A,#REF!,'[1]Base Datos'!$D:$D,#REF!)</f>
        <v>0</v>
      </c>
      <c r="Y453" s="34">
        <f>SUMIFS('[1]Base Datos'!$H:$H,'[1]Base Datos'!$A:$A,#REF!,'[1]Base Datos'!$D:$D,#REF!)</f>
        <v>0</v>
      </c>
      <c r="Z453" s="34">
        <f>SUMIFS('[1]Base Datos'!$H:$H,'[1]Base Datos'!$A:$A,#REF!,'[1]Base Datos'!$D:$D,#REF!)</f>
        <v>0</v>
      </c>
      <c r="AA453" s="34">
        <f>SUMIFS('[1]Base Datos'!$H:$H,'[1]Base Datos'!$A:$A,#REF!,'[1]Base Datos'!$D:$D,#REF!)</f>
        <v>0</v>
      </c>
      <c r="AB453" s="34">
        <f>SUMIFS('[1]Base Datos'!$H:$H,'[1]Base Datos'!$A:$A,#REF!,'[1]Base Datos'!$D:$D,#REF!)</f>
        <v>0</v>
      </c>
      <c r="AC453" s="35">
        <f>SUMIFS('[1]Base Datos'!$H:$H,'[1]Base Datos'!$A:$A,#REF!,'[1]Base Datos'!$D:$D,#REF!)</f>
        <v>0</v>
      </c>
      <c r="AD453" s="35">
        <f>SUMIFS('[1]Base Datos'!$H:$H,'[1]Base Datos'!$A:$A,#REF!,'[1]Base Datos'!$D:$D,#REF!)</f>
        <v>0</v>
      </c>
      <c r="AE453" s="34">
        <f>SUMIFS('[1]Base Datos'!$H:$H,'[1]Base Datos'!$A:$A,#REF!,'[1]Base Datos'!$D:$D,#REF!)</f>
        <v>0</v>
      </c>
      <c r="AF453" s="34">
        <f>SUMIFS('[1]Base Datos'!$H:$H,'[1]Base Datos'!$A:$A,#REF!,'[1]Base Datos'!$D:$D,#REF!)</f>
        <v>0</v>
      </c>
      <c r="AG453" s="62">
        <f>SUMIFS('[1]Base Datos'!$H:$H,'[1]Base Datos'!$A:$A,#REF!,'[1]Base Datos'!$D:$D,#REF!)</f>
        <v>0</v>
      </c>
      <c r="AH453" s="35">
        <f>SUMIFS('[1]Base Datos'!$H:$H,'[1]Base Datos'!$A:$A,#REF!,'[1]Base Datos'!$D:$D,#REF!)</f>
        <v>0</v>
      </c>
      <c r="AI453" s="67"/>
    </row>
    <row r="454" spans="1:35" hidden="1">
      <c r="A454" s="14" t="s">
        <v>9</v>
      </c>
      <c r="B454" s="12">
        <f t="shared" si="38"/>
        <v>0</v>
      </c>
      <c r="C454" s="13">
        <v>1880.3616815066396</v>
      </c>
      <c r="D454" s="13">
        <f t="shared" ref="D454:D492" si="39">B454*C454</f>
        <v>0</v>
      </c>
      <c r="E454" s="34">
        <f>SUMIFS('[1]Base Datos'!$I:$I,'[1]Base Datos'!$A:$A,#REF!,'[1]Base Datos'!$D:$D,#REF!)</f>
        <v>0</v>
      </c>
      <c r="F454" s="34">
        <f>SUMIFS('[1]Base Datos'!$I:$I,'[1]Base Datos'!$A:$A,#REF!,'[1]Base Datos'!$D:$D,#REF!)</f>
        <v>0</v>
      </c>
      <c r="G454" s="34">
        <f>SUMIFS('[1]Base Datos'!$I:$I,'[1]Base Datos'!$A:$A,#REF!,'[1]Base Datos'!$D:$D,#REF!)</f>
        <v>0</v>
      </c>
      <c r="H454" s="35">
        <f>SUMIFS('[1]Base Datos'!$I:$I,'[1]Base Datos'!$A:$A,#REF!,'[1]Base Datos'!$D:$D,#REF!)</f>
        <v>0</v>
      </c>
      <c r="I454" s="35">
        <f>SUMIFS('[1]Base Datos'!$I:$I,'[1]Base Datos'!$A:$A,#REF!,'[1]Base Datos'!$D:$D,#REF!)</f>
        <v>0</v>
      </c>
      <c r="J454" s="34">
        <f>SUMIFS('[1]Base Datos'!$I:$I,'[1]Base Datos'!$A:$A,#REF!,'[1]Base Datos'!$D:$D,#REF!)</f>
        <v>0</v>
      </c>
      <c r="K454" s="34">
        <f>SUMIFS('[1]Base Datos'!$I:$I,'[1]Base Datos'!$A:$A,#REF!,'[1]Base Datos'!$D:$D,#REF!)</f>
        <v>0</v>
      </c>
      <c r="L454" s="34">
        <f>SUMIFS('[1]Base Datos'!$I:$I,'[1]Base Datos'!$A:$A,#REF!,'[1]Base Datos'!$D:$D,#REF!)</f>
        <v>0</v>
      </c>
      <c r="M454" s="34">
        <f>SUMIFS('[1]Base Datos'!$I:$I,'[1]Base Datos'!$A:$A,#REF!,'[1]Base Datos'!$D:$D,#REF!)</f>
        <v>0</v>
      </c>
      <c r="N454" s="35">
        <f>SUMIFS('[1]Base Datos'!$I:$I,'[1]Base Datos'!$A:$A,#REF!,'[1]Base Datos'!$D:$D,#REF!)</f>
        <v>0</v>
      </c>
      <c r="O454" s="35">
        <f>SUMIFS('[1]Base Datos'!$I:$I,'[1]Base Datos'!$A:$A,#REF!,'[1]Base Datos'!$D:$D,#REF!)</f>
        <v>0</v>
      </c>
      <c r="P454" s="35">
        <f>SUMIFS('[1]Base Datos'!$I:$I,'[1]Base Datos'!$A:$A,#REF!,'[1]Base Datos'!$D:$D,#REF!)</f>
        <v>0</v>
      </c>
      <c r="Q454" s="34">
        <f>SUMIFS('[1]Base Datos'!$I:$I,'[1]Base Datos'!$A:$A,#REF!,'[1]Base Datos'!$D:$D,#REF!)</f>
        <v>0</v>
      </c>
      <c r="R454" s="34">
        <f>SUMIFS('[1]Base Datos'!$I:$I,'[1]Base Datos'!$A:$A,#REF!,'[1]Base Datos'!$D:$D,#REF!)</f>
        <v>0</v>
      </c>
      <c r="S454" s="34">
        <f>SUMIFS('[1]Base Datos'!$I:$I,'[1]Base Datos'!$A:$A,#REF!,'[1]Base Datos'!$D:$D,#REF!)</f>
        <v>0</v>
      </c>
      <c r="T454" s="34">
        <f>SUMIFS('[1]Base Datos'!$I:$I,'[1]Base Datos'!$A:$A,#REF!,'[1]Base Datos'!$D:$D,#REF!)</f>
        <v>0</v>
      </c>
      <c r="U454" s="34">
        <f>SUMIFS('[1]Base Datos'!$I:$I,'[1]Base Datos'!$A:$A,#REF!,'[1]Base Datos'!$D:$D,#REF!)</f>
        <v>0</v>
      </c>
      <c r="V454" s="35">
        <f>SUMIFS('[1]Base Datos'!$I:$I,'[1]Base Datos'!$A:$A,#REF!,'[1]Base Datos'!$D:$D,#REF!)</f>
        <v>0</v>
      </c>
      <c r="W454" s="35">
        <f>SUMIFS('[1]Base Datos'!$I:$I,'[1]Base Datos'!$A:$A,#REF!,'[1]Base Datos'!$D:$D,#REF!)</f>
        <v>0</v>
      </c>
      <c r="X454" s="34">
        <f>SUMIFS('[1]Base Datos'!$I:$I,'[1]Base Datos'!$A:$A,#REF!,'[1]Base Datos'!$D:$D,#REF!)</f>
        <v>0</v>
      </c>
      <c r="Y454" s="34">
        <f>SUMIFS('[1]Base Datos'!$I:$I,'[1]Base Datos'!$A:$A,#REF!,'[1]Base Datos'!$D:$D,#REF!)</f>
        <v>0</v>
      </c>
      <c r="Z454" s="34">
        <f>SUMIFS('[1]Base Datos'!$I:$I,'[1]Base Datos'!$A:$A,#REF!,'[1]Base Datos'!$D:$D,#REF!)</f>
        <v>0</v>
      </c>
      <c r="AA454" s="34">
        <f>SUMIFS('[1]Base Datos'!$I:$I,'[1]Base Datos'!$A:$A,#REF!,'[1]Base Datos'!$D:$D,#REF!)</f>
        <v>0</v>
      </c>
      <c r="AB454" s="34">
        <f>SUMIFS('[1]Base Datos'!$I:$I,'[1]Base Datos'!$A:$A,#REF!,'[1]Base Datos'!$D:$D,#REF!)</f>
        <v>0</v>
      </c>
      <c r="AC454" s="35">
        <f>SUMIFS('[1]Base Datos'!$I:$I,'[1]Base Datos'!$A:$A,#REF!,'[1]Base Datos'!$D:$D,#REF!)</f>
        <v>0</v>
      </c>
      <c r="AD454" s="35">
        <f>SUMIFS('[1]Base Datos'!$I:$I,'[1]Base Datos'!$A:$A,#REF!,'[1]Base Datos'!$D:$D,#REF!)</f>
        <v>0</v>
      </c>
      <c r="AE454" s="34">
        <f>SUMIFS('[1]Base Datos'!$I:$I,'[1]Base Datos'!$A:$A,#REF!,'[1]Base Datos'!$D:$D,#REF!)</f>
        <v>0</v>
      </c>
      <c r="AF454" s="34">
        <f>SUMIFS('[1]Base Datos'!$I:$I,'[1]Base Datos'!$A:$A,#REF!,'[1]Base Datos'!$D:$D,#REF!)</f>
        <v>0</v>
      </c>
      <c r="AG454" s="62">
        <f>SUMIFS('[1]Base Datos'!$I:$I,'[1]Base Datos'!$A:$A,#REF!,'[1]Base Datos'!$D:$D,#REF!)</f>
        <v>0</v>
      </c>
      <c r="AH454" s="35">
        <f>SUMIFS('[1]Base Datos'!$I:$I,'[1]Base Datos'!$A:$A,#REF!,'[1]Base Datos'!$D:$D,#REF!)</f>
        <v>0</v>
      </c>
      <c r="AI454" s="67"/>
    </row>
    <row r="455" spans="1:35" hidden="1">
      <c r="A455" s="14" t="s">
        <v>10</v>
      </c>
      <c r="B455" s="12">
        <f t="shared" si="38"/>
        <v>0</v>
      </c>
      <c r="C455" s="13">
        <v>6578.9212946479201</v>
      </c>
      <c r="D455" s="13">
        <f t="shared" si="39"/>
        <v>0</v>
      </c>
      <c r="E455" s="34">
        <f>SUMIFS('[1]Base Datos'!$J:$J,'[1]Base Datos'!$A:$A,#REF!,'[1]Base Datos'!$D:$D,#REF!)</f>
        <v>0</v>
      </c>
      <c r="F455" s="34">
        <f>SUMIFS('[1]Base Datos'!$J:$J,'[1]Base Datos'!$A:$A,#REF!,'[1]Base Datos'!$D:$D,#REF!)</f>
        <v>0</v>
      </c>
      <c r="G455" s="34">
        <f>SUMIFS('[1]Base Datos'!$J:$J,'[1]Base Datos'!$A:$A,#REF!,'[1]Base Datos'!$D:$D,#REF!)</f>
        <v>0</v>
      </c>
      <c r="H455" s="35">
        <f>SUMIFS('[1]Base Datos'!$J:$J,'[1]Base Datos'!$A:$A,#REF!,'[1]Base Datos'!$D:$D,#REF!)</f>
        <v>0</v>
      </c>
      <c r="I455" s="35">
        <f>SUMIFS('[1]Base Datos'!$J:$J,'[1]Base Datos'!$A:$A,#REF!,'[1]Base Datos'!$D:$D,#REF!)</f>
        <v>0</v>
      </c>
      <c r="J455" s="34">
        <f>SUMIFS('[1]Base Datos'!$J:$J,'[1]Base Datos'!$A:$A,#REF!,'[1]Base Datos'!$D:$D,#REF!)</f>
        <v>0</v>
      </c>
      <c r="K455" s="34">
        <f>SUMIFS('[1]Base Datos'!$J:$J,'[1]Base Datos'!$A:$A,#REF!,'[1]Base Datos'!$D:$D,#REF!)</f>
        <v>0</v>
      </c>
      <c r="L455" s="34">
        <f>SUMIFS('[1]Base Datos'!$J:$J,'[1]Base Datos'!$A:$A,#REF!,'[1]Base Datos'!$D:$D,#REF!)</f>
        <v>0</v>
      </c>
      <c r="M455" s="34">
        <f>SUMIFS('[1]Base Datos'!$J:$J,'[1]Base Datos'!$A:$A,#REF!,'[1]Base Datos'!$D:$D,#REF!)</f>
        <v>0</v>
      </c>
      <c r="N455" s="35">
        <f>SUMIFS('[1]Base Datos'!$J:$J,'[1]Base Datos'!$A:$A,#REF!,'[1]Base Datos'!$D:$D,#REF!)</f>
        <v>0</v>
      </c>
      <c r="O455" s="35">
        <f>SUMIFS('[1]Base Datos'!$J:$J,'[1]Base Datos'!$A:$A,#REF!,'[1]Base Datos'!$D:$D,#REF!)</f>
        <v>0</v>
      </c>
      <c r="P455" s="35">
        <f>SUMIFS('[1]Base Datos'!$J:$J,'[1]Base Datos'!$A:$A,#REF!,'[1]Base Datos'!$D:$D,#REF!)</f>
        <v>0</v>
      </c>
      <c r="Q455" s="34">
        <f>SUMIFS('[1]Base Datos'!$J:$J,'[1]Base Datos'!$A:$A,#REF!,'[1]Base Datos'!$D:$D,#REF!)</f>
        <v>0</v>
      </c>
      <c r="R455" s="34">
        <f>SUMIFS('[1]Base Datos'!$J:$J,'[1]Base Datos'!$A:$A,#REF!,'[1]Base Datos'!$D:$D,#REF!)</f>
        <v>0</v>
      </c>
      <c r="S455" s="34">
        <f>SUMIFS('[1]Base Datos'!$J:$J,'[1]Base Datos'!$A:$A,#REF!,'[1]Base Datos'!$D:$D,#REF!)</f>
        <v>0</v>
      </c>
      <c r="T455" s="34">
        <f>SUMIFS('[1]Base Datos'!$J:$J,'[1]Base Datos'!$A:$A,#REF!,'[1]Base Datos'!$D:$D,#REF!)</f>
        <v>0</v>
      </c>
      <c r="U455" s="34">
        <f>SUMIFS('[1]Base Datos'!$J:$J,'[1]Base Datos'!$A:$A,#REF!,'[1]Base Datos'!$D:$D,#REF!)</f>
        <v>0</v>
      </c>
      <c r="V455" s="35">
        <f>SUMIFS('[1]Base Datos'!$J:$J,'[1]Base Datos'!$A:$A,#REF!,'[1]Base Datos'!$D:$D,#REF!)</f>
        <v>0</v>
      </c>
      <c r="W455" s="35">
        <f>SUMIFS('[1]Base Datos'!$J:$J,'[1]Base Datos'!$A:$A,#REF!,'[1]Base Datos'!$D:$D,#REF!)</f>
        <v>0</v>
      </c>
      <c r="X455" s="34">
        <f>SUMIFS('[1]Base Datos'!$J:$J,'[1]Base Datos'!$A:$A,#REF!,'[1]Base Datos'!$D:$D,#REF!)</f>
        <v>0</v>
      </c>
      <c r="Y455" s="34">
        <f>SUMIFS('[1]Base Datos'!$J:$J,'[1]Base Datos'!$A:$A,#REF!,'[1]Base Datos'!$D:$D,#REF!)</f>
        <v>0</v>
      </c>
      <c r="Z455" s="34">
        <f>SUMIFS('[1]Base Datos'!$J:$J,'[1]Base Datos'!$A:$A,#REF!,'[1]Base Datos'!$D:$D,#REF!)</f>
        <v>0</v>
      </c>
      <c r="AA455" s="34">
        <f>SUMIFS('[1]Base Datos'!$J:$J,'[1]Base Datos'!$A:$A,#REF!,'[1]Base Datos'!$D:$D,#REF!)</f>
        <v>0</v>
      </c>
      <c r="AB455" s="34">
        <f>SUMIFS('[1]Base Datos'!$J:$J,'[1]Base Datos'!$A:$A,#REF!,'[1]Base Datos'!$D:$D,#REF!)</f>
        <v>0</v>
      </c>
      <c r="AC455" s="35">
        <f>SUMIFS('[1]Base Datos'!$J:$J,'[1]Base Datos'!$A:$A,#REF!,'[1]Base Datos'!$D:$D,#REF!)</f>
        <v>0</v>
      </c>
      <c r="AD455" s="35">
        <f>SUMIFS('[1]Base Datos'!$J:$J,'[1]Base Datos'!$A:$A,#REF!,'[1]Base Datos'!$D:$D,#REF!)</f>
        <v>0</v>
      </c>
      <c r="AE455" s="34">
        <f>SUMIFS('[1]Base Datos'!$J:$J,'[1]Base Datos'!$A:$A,#REF!,'[1]Base Datos'!$D:$D,#REF!)</f>
        <v>0</v>
      </c>
      <c r="AF455" s="34">
        <f>SUMIFS('[1]Base Datos'!$J:$J,'[1]Base Datos'!$A:$A,#REF!,'[1]Base Datos'!$D:$D,#REF!)</f>
        <v>0</v>
      </c>
      <c r="AG455" s="62">
        <f>SUMIFS('[1]Base Datos'!$J:$J,'[1]Base Datos'!$A:$A,#REF!,'[1]Base Datos'!$D:$D,#REF!)</f>
        <v>0</v>
      </c>
      <c r="AH455" s="35">
        <f>SUMIFS('[1]Base Datos'!$J:$J,'[1]Base Datos'!$A:$A,#REF!,'[1]Base Datos'!$D:$D,#REF!)</f>
        <v>0</v>
      </c>
      <c r="AI455" s="67"/>
    </row>
    <row r="456" spans="1:35" hidden="1">
      <c r="A456" s="38" t="s">
        <v>11</v>
      </c>
      <c r="B456" s="36">
        <f t="shared" si="38"/>
        <v>0</v>
      </c>
      <c r="C456" s="37">
        <v>7519.10213540124</v>
      </c>
      <c r="D456" s="37">
        <f t="shared" si="39"/>
        <v>0</v>
      </c>
      <c r="E456" s="34">
        <f>SUMIFS('[1]Base Datos'!$K:$K,'[1]Base Datos'!$A:$A,#REF!,'[1]Base Datos'!$D:$D,#REF!)</f>
        <v>0</v>
      </c>
      <c r="F456" s="34">
        <f>SUMIFS('[1]Base Datos'!$J:$J,'[1]Base Datos'!$A:$A,#REF!,'[1]Base Datos'!$D:$D,#REF!)</f>
        <v>0</v>
      </c>
      <c r="G456" s="34">
        <f>SUMIFS('[1]Base Datos'!$K:$K,'[1]Base Datos'!$A:$A,#REF!,'[1]Base Datos'!$D:$D,#REF!)</f>
        <v>0</v>
      </c>
      <c r="H456" s="35">
        <f>SUMIFS('[1]Base Datos'!$K:$K,'[1]Base Datos'!$A:$A,#REF!,'[1]Base Datos'!$D:$D,#REF!)</f>
        <v>0</v>
      </c>
      <c r="I456" s="35">
        <f>SUMIFS('[1]Base Datos'!$K:$K,'[1]Base Datos'!$A:$A,#REF!,'[1]Base Datos'!$D:$D,#REF!)</f>
        <v>0</v>
      </c>
      <c r="J456" s="34">
        <f>SUMIFS('[1]Base Datos'!$K:$K,'[1]Base Datos'!$A:$A,#REF!,'[1]Base Datos'!$D:$D,#REF!)</f>
        <v>0</v>
      </c>
      <c r="K456" s="34">
        <f>SUMIFS('[1]Base Datos'!$K:$K,'[1]Base Datos'!$A:$A,#REF!,'[1]Base Datos'!$D:$D,#REF!)</f>
        <v>0</v>
      </c>
      <c r="L456" s="34">
        <f>SUMIFS('[1]Base Datos'!$K:$K,'[1]Base Datos'!$A:$A,#REF!,'[1]Base Datos'!$D:$D,#REF!)</f>
        <v>0</v>
      </c>
      <c r="M456" s="34">
        <f>SUMIFS('[1]Base Datos'!$K:$K,'[1]Base Datos'!$A:$A,#REF!,'[1]Base Datos'!$D:$D,#REF!)</f>
        <v>0</v>
      </c>
      <c r="N456" s="35">
        <f>SUMIFS('[1]Base Datos'!$K:$K,'[1]Base Datos'!$A:$A,#REF!,'[1]Base Datos'!$D:$D,#REF!)</f>
        <v>0</v>
      </c>
      <c r="O456" s="35">
        <f>SUMIFS('[1]Base Datos'!$K:$K,'[1]Base Datos'!$A:$A,#REF!,'[1]Base Datos'!$D:$D,#REF!)</f>
        <v>0</v>
      </c>
      <c r="P456" s="35">
        <f>SUMIFS('[1]Base Datos'!$K:$K,'[1]Base Datos'!$A:$A,#REF!,'[1]Base Datos'!$D:$D,#REF!)</f>
        <v>0</v>
      </c>
      <c r="Q456" s="34">
        <f>SUMIFS('[1]Base Datos'!$K:$K,'[1]Base Datos'!$A:$A,#REF!,'[1]Base Datos'!$D:$D,#REF!)</f>
        <v>0</v>
      </c>
      <c r="R456" s="34">
        <f>SUMIFS('[1]Base Datos'!$K:$K,'[1]Base Datos'!$A:$A,#REF!,'[1]Base Datos'!$D:$D,#REF!)</f>
        <v>0</v>
      </c>
      <c r="S456" s="34">
        <f>SUMIFS('[1]Base Datos'!$K:$K,'[1]Base Datos'!$A:$A,#REF!,'[1]Base Datos'!$D:$D,#REF!)</f>
        <v>0</v>
      </c>
      <c r="T456" s="34">
        <f>SUMIFS('[1]Base Datos'!$K:$K,'[1]Base Datos'!$A:$A,#REF!,'[1]Base Datos'!$D:$D,#REF!)</f>
        <v>0</v>
      </c>
      <c r="U456" s="34">
        <f>SUMIFS('[1]Base Datos'!$K:$K,'[1]Base Datos'!$A:$A,#REF!,'[1]Base Datos'!$D:$D,#REF!)</f>
        <v>0</v>
      </c>
      <c r="V456" s="35">
        <f>SUMIFS('[1]Base Datos'!$K:$K,'[1]Base Datos'!$A:$A,#REF!,'[1]Base Datos'!$D:$D,#REF!)</f>
        <v>0</v>
      </c>
      <c r="W456" s="35">
        <f>SUMIFS('[1]Base Datos'!$K:$K,'[1]Base Datos'!$A:$A,#REF!,'[1]Base Datos'!$D:$D,#REF!)</f>
        <v>0</v>
      </c>
      <c r="X456" s="34">
        <f>SUMIFS('[1]Base Datos'!$K:$K,'[1]Base Datos'!$A:$A,#REF!,'[1]Base Datos'!$D:$D,#REF!)</f>
        <v>0</v>
      </c>
      <c r="Y456" s="34">
        <f>SUMIFS('[1]Base Datos'!$K:$K,'[1]Base Datos'!$A:$A,#REF!,'[1]Base Datos'!$D:$D,#REF!)</f>
        <v>0</v>
      </c>
      <c r="Z456" s="34">
        <f>SUMIFS('[1]Base Datos'!$K:$K,'[1]Base Datos'!$A:$A,#REF!,'[1]Base Datos'!$D:$D,#REF!)</f>
        <v>0</v>
      </c>
      <c r="AA456" s="34">
        <f>SUMIFS('[1]Base Datos'!$K:$K,'[1]Base Datos'!$A:$A,#REF!,'[1]Base Datos'!$D:$D,#REF!)</f>
        <v>0</v>
      </c>
      <c r="AB456" s="34">
        <f>SUMIFS('[1]Base Datos'!$K:$K,'[1]Base Datos'!$A:$A,#REF!,'[1]Base Datos'!$D:$D,#REF!)</f>
        <v>0</v>
      </c>
      <c r="AC456" s="35">
        <f>SUMIFS('[1]Base Datos'!$K:$K,'[1]Base Datos'!$A:$A,#REF!,'[1]Base Datos'!$D:$D,#REF!)</f>
        <v>0</v>
      </c>
      <c r="AD456" s="35">
        <f>SUMIFS('[1]Base Datos'!$K:$K,'[1]Base Datos'!$A:$A,#REF!,'[1]Base Datos'!$D:$D,#REF!)</f>
        <v>0</v>
      </c>
      <c r="AE456" s="34">
        <f>SUMIFS('[1]Base Datos'!$K:$K,'[1]Base Datos'!$A:$A,#REF!,'[1]Base Datos'!$D:$D,#REF!)</f>
        <v>0</v>
      </c>
      <c r="AF456" s="34">
        <f>SUMIFS('[1]Base Datos'!$K:$K,'[1]Base Datos'!$A:$A,#REF!,'[1]Base Datos'!$D:$D,#REF!)</f>
        <v>0</v>
      </c>
      <c r="AG456" s="62">
        <f>SUMIFS('[1]Base Datos'!$K:$K,'[1]Base Datos'!$A:$A,#REF!,'[1]Base Datos'!$D:$D,#REF!)</f>
        <v>0</v>
      </c>
      <c r="AH456" s="35">
        <f>SUMIFS('[1]Base Datos'!$K:$K,'[1]Base Datos'!$A:$A,#REF!,'[1]Base Datos'!$D:$D,#REF!)</f>
        <v>0</v>
      </c>
      <c r="AI456" s="67"/>
    </row>
    <row r="457" spans="1:35" hidden="1">
      <c r="A457" s="38" t="s">
        <v>12</v>
      </c>
      <c r="B457" s="36">
        <f t="shared" si="38"/>
        <v>0</v>
      </c>
      <c r="C457" s="37">
        <v>9399.4638169078808</v>
      </c>
      <c r="D457" s="37">
        <f t="shared" si="39"/>
        <v>0</v>
      </c>
      <c r="E457" s="34">
        <f>SUMIFS('[1]Base Datos'!$L:$L,'[1]Base Datos'!$A:$A,#REF!,'[1]Base Datos'!$D:$D,#REF!)</f>
        <v>0</v>
      </c>
      <c r="F457" s="34">
        <f>SUMIFS('[1]Base Datos'!$J:$J,'[1]Base Datos'!$A:$A,#REF!,'[1]Base Datos'!$D:$D,#REF!)</f>
        <v>0</v>
      </c>
      <c r="G457" s="34">
        <f>SUMIFS('[1]Base Datos'!$L:$L,'[1]Base Datos'!$A:$A,#REF!,'[1]Base Datos'!$D:$D,#REF!)</f>
        <v>0</v>
      </c>
      <c r="H457" s="35">
        <f>SUMIFS('[1]Base Datos'!$L:$L,'[1]Base Datos'!$A:$A,#REF!,'[1]Base Datos'!$D:$D,#REF!)</f>
        <v>0</v>
      </c>
      <c r="I457" s="35">
        <f>SUMIFS('[1]Base Datos'!$L:$L,'[1]Base Datos'!$A:$A,#REF!,'[1]Base Datos'!$D:$D,#REF!)</f>
        <v>0</v>
      </c>
      <c r="J457" s="34">
        <f>SUMIFS('[1]Base Datos'!$L:$L,'[1]Base Datos'!$A:$A,#REF!,'[1]Base Datos'!$D:$D,#REF!)</f>
        <v>0</v>
      </c>
      <c r="K457" s="34">
        <f>SUMIFS('[1]Base Datos'!$L:$L,'[1]Base Datos'!$A:$A,#REF!,'[1]Base Datos'!$D:$D,#REF!)</f>
        <v>0</v>
      </c>
      <c r="L457" s="34">
        <f>SUMIFS('[1]Base Datos'!$L:$L,'[1]Base Datos'!$A:$A,#REF!,'[1]Base Datos'!$D:$D,#REF!)</f>
        <v>0</v>
      </c>
      <c r="M457" s="34">
        <f>SUMIFS('[1]Base Datos'!$L:$L,'[1]Base Datos'!$A:$A,#REF!,'[1]Base Datos'!$D:$D,#REF!)</f>
        <v>0</v>
      </c>
      <c r="N457" s="35">
        <f>SUMIFS('[1]Base Datos'!$L:$L,'[1]Base Datos'!$A:$A,#REF!,'[1]Base Datos'!$D:$D,#REF!)</f>
        <v>0</v>
      </c>
      <c r="O457" s="35">
        <f>SUMIFS('[1]Base Datos'!$L:$L,'[1]Base Datos'!$A:$A,#REF!,'[1]Base Datos'!$D:$D,#REF!)</f>
        <v>0</v>
      </c>
      <c r="P457" s="35">
        <f>SUMIFS('[1]Base Datos'!$L:$L,'[1]Base Datos'!$A:$A,#REF!,'[1]Base Datos'!$D:$D,#REF!)</f>
        <v>0</v>
      </c>
      <c r="Q457" s="34">
        <f>SUMIFS('[1]Base Datos'!$L:$L,'[1]Base Datos'!$A:$A,#REF!,'[1]Base Datos'!$D:$D,#REF!)</f>
        <v>0</v>
      </c>
      <c r="R457" s="34">
        <f>SUMIFS('[1]Base Datos'!$L:$L,'[1]Base Datos'!$A:$A,#REF!,'[1]Base Datos'!$D:$D,#REF!)</f>
        <v>0</v>
      </c>
      <c r="S457" s="34">
        <f>SUMIFS('[1]Base Datos'!$L:$L,'[1]Base Datos'!$A:$A,#REF!,'[1]Base Datos'!$D:$D,#REF!)</f>
        <v>0</v>
      </c>
      <c r="T457" s="34">
        <f>SUMIFS('[1]Base Datos'!$L:$L,'[1]Base Datos'!$A:$A,#REF!,'[1]Base Datos'!$D:$D,#REF!)</f>
        <v>0</v>
      </c>
      <c r="U457" s="34">
        <f>SUMIFS('[1]Base Datos'!$L:$L,'[1]Base Datos'!$A:$A,#REF!,'[1]Base Datos'!$D:$D,#REF!)</f>
        <v>0</v>
      </c>
      <c r="V457" s="35">
        <f>SUMIFS('[1]Base Datos'!$L:$L,'[1]Base Datos'!$A:$A,#REF!,'[1]Base Datos'!$D:$D,#REF!)</f>
        <v>0</v>
      </c>
      <c r="W457" s="35">
        <f>SUMIFS('[1]Base Datos'!$L:$L,'[1]Base Datos'!$A:$A,#REF!,'[1]Base Datos'!$D:$D,#REF!)</f>
        <v>0</v>
      </c>
      <c r="X457" s="34">
        <f>SUMIFS('[1]Base Datos'!$L:$L,'[1]Base Datos'!$A:$A,#REF!,'[1]Base Datos'!$D:$D,#REF!)</f>
        <v>0</v>
      </c>
      <c r="Y457" s="34">
        <f>SUMIFS('[1]Base Datos'!$L:$L,'[1]Base Datos'!$A:$A,#REF!,'[1]Base Datos'!$D:$D,#REF!)</f>
        <v>0</v>
      </c>
      <c r="Z457" s="34">
        <f>SUMIFS('[1]Base Datos'!$L:$L,'[1]Base Datos'!$A:$A,#REF!,'[1]Base Datos'!$D:$D,#REF!)</f>
        <v>0</v>
      </c>
      <c r="AA457" s="34">
        <f>SUMIFS('[1]Base Datos'!$L:$L,'[1]Base Datos'!$A:$A,#REF!,'[1]Base Datos'!$D:$D,#REF!)</f>
        <v>0</v>
      </c>
      <c r="AB457" s="34">
        <f>SUMIFS('[1]Base Datos'!$L:$L,'[1]Base Datos'!$A:$A,#REF!,'[1]Base Datos'!$D:$D,#REF!)</f>
        <v>0</v>
      </c>
      <c r="AC457" s="35">
        <f>SUMIFS('[1]Base Datos'!$L:$L,'[1]Base Datos'!$A:$A,#REF!,'[1]Base Datos'!$D:$D,#REF!)</f>
        <v>0</v>
      </c>
      <c r="AD457" s="35">
        <f>SUMIFS('[1]Base Datos'!$L:$L,'[1]Base Datos'!$A:$A,#REF!,'[1]Base Datos'!$D:$D,#REF!)</f>
        <v>0</v>
      </c>
      <c r="AE457" s="34">
        <f>SUMIFS('[1]Base Datos'!$L:$L,'[1]Base Datos'!$A:$A,#REF!,'[1]Base Datos'!$D:$D,#REF!)</f>
        <v>0</v>
      </c>
      <c r="AF457" s="34">
        <f>SUMIFS('[1]Base Datos'!$L:$L,'[1]Base Datos'!$A:$A,#REF!,'[1]Base Datos'!$D:$D,#REF!)</f>
        <v>0</v>
      </c>
      <c r="AG457" s="62">
        <f>SUMIFS('[1]Base Datos'!$L:$L,'[1]Base Datos'!$A:$A,#REF!,'[1]Base Datos'!$D:$D,#REF!)</f>
        <v>0</v>
      </c>
      <c r="AH457" s="35">
        <f>SUMIFS('[1]Base Datos'!$L:$L,'[1]Base Datos'!$A:$A,#REF!,'[1]Base Datos'!$D:$D,#REF!)</f>
        <v>0</v>
      </c>
      <c r="AI457" s="67"/>
    </row>
    <row r="458" spans="1:35" hidden="1">
      <c r="A458" s="38" t="s">
        <v>13</v>
      </c>
      <c r="B458" s="36">
        <f t="shared" si="38"/>
        <v>0</v>
      </c>
      <c r="C458" s="37">
        <v>2819.3702269473001</v>
      </c>
      <c r="D458" s="37">
        <f t="shared" si="39"/>
        <v>0</v>
      </c>
      <c r="E458" s="34">
        <f>SUMIFS('[1]Base Datos'!$M:$M,'[1]Base Datos'!$A:$A,#REF!,'[1]Base Datos'!$D:$D,#REF!)</f>
        <v>0</v>
      </c>
      <c r="F458" s="34">
        <f>SUMIFS('[1]Base Datos'!$J:$J,'[1]Base Datos'!$A:$A,$B453,'[1]Base Datos'!$D:$D,F453)</f>
        <v>0</v>
      </c>
      <c r="G458" s="34">
        <f>SUMIFS('[1]Base Datos'!$M:$M,'[1]Base Datos'!$A:$A,#REF!,'[1]Base Datos'!$D:$D,#REF!)</f>
        <v>0</v>
      </c>
      <c r="H458" s="35">
        <f>SUMIFS('[1]Base Datos'!$M:$M,'[1]Base Datos'!$A:$A,#REF!,'[1]Base Datos'!$D:$D,#REF!)</f>
        <v>0</v>
      </c>
      <c r="I458" s="35">
        <f>SUMIFS('[1]Base Datos'!$M:$M,'[1]Base Datos'!$A:$A,#REF!,'[1]Base Datos'!$D:$D,#REF!)</f>
        <v>0</v>
      </c>
      <c r="J458" s="34">
        <f>SUMIFS('[1]Base Datos'!$M:$M,'[1]Base Datos'!$A:$A,#REF!,'[1]Base Datos'!$D:$D,#REF!)</f>
        <v>0</v>
      </c>
      <c r="K458" s="34">
        <f>SUMIFS('[1]Base Datos'!$M:$M,'[1]Base Datos'!$A:$A,#REF!,'[1]Base Datos'!$D:$D,#REF!)</f>
        <v>0</v>
      </c>
      <c r="L458" s="34">
        <f>SUMIFS('[1]Base Datos'!$M:$M,'[1]Base Datos'!$A:$A,#REF!,'[1]Base Datos'!$D:$D,#REF!)</f>
        <v>0</v>
      </c>
      <c r="M458" s="34">
        <f>SUMIFS('[1]Base Datos'!$M:$M,'[1]Base Datos'!$A:$A,#REF!,'[1]Base Datos'!$D:$D,#REF!)</f>
        <v>0</v>
      </c>
      <c r="N458" s="35">
        <f>SUMIFS('[1]Base Datos'!$M:$M,'[1]Base Datos'!$A:$A,#REF!,'[1]Base Datos'!$D:$D,#REF!)</f>
        <v>0</v>
      </c>
      <c r="O458" s="35">
        <f>SUMIFS('[1]Base Datos'!$M:$M,'[1]Base Datos'!$A:$A,#REF!,'[1]Base Datos'!$D:$D,#REF!)</f>
        <v>0</v>
      </c>
      <c r="P458" s="35">
        <f>SUMIFS('[1]Base Datos'!$M:$M,'[1]Base Datos'!$A:$A,#REF!,'[1]Base Datos'!$D:$D,#REF!)</f>
        <v>0</v>
      </c>
      <c r="Q458" s="34">
        <f>SUMIFS('[1]Base Datos'!$M:$M,'[1]Base Datos'!$A:$A,#REF!,'[1]Base Datos'!$D:$D,#REF!)</f>
        <v>0</v>
      </c>
      <c r="R458" s="34">
        <f>SUMIFS('[1]Base Datos'!$M:$M,'[1]Base Datos'!$A:$A,#REF!,'[1]Base Datos'!$D:$D,#REF!)</f>
        <v>0</v>
      </c>
      <c r="S458" s="34">
        <f>SUMIFS('[1]Base Datos'!$M:$M,'[1]Base Datos'!$A:$A,#REF!,'[1]Base Datos'!$D:$D,#REF!)</f>
        <v>0</v>
      </c>
      <c r="T458" s="34">
        <f>SUMIFS('[1]Base Datos'!$M:$M,'[1]Base Datos'!$A:$A,#REF!,'[1]Base Datos'!$D:$D,#REF!)</f>
        <v>0</v>
      </c>
      <c r="U458" s="34">
        <f>SUMIFS('[1]Base Datos'!$M:$M,'[1]Base Datos'!$A:$A,#REF!,'[1]Base Datos'!$D:$D,#REF!)</f>
        <v>0</v>
      </c>
      <c r="V458" s="35">
        <f>SUMIFS('[1]Base Datos'!$M:$M,'[1]Base Datos'!$A:$A,#REF!,'[1]Base Datos'!$D:$D,#REF!)</f>
        <v>0</v>
      </c>
      <c r="W458" s="35">
        <f>SUMIFS('[1]Base Datos'!$M:$M,'[1]Base Datos'!$A:$A,#REF!,'[1]Base Datos'!$D:$D,#REF!)</f>
        <v>0</v>
      </c>
      <c r="X458" s="34">
        <f>SUMIFS('[1]Base Datos'!$M:$M,'[1]Base Datos'!$A:$A,#REF!,'[1]Base Datos'!$D:$D,#REF!)</f>
        <v>0</v>
      </c>
      <c r="Y458" s="34">
        <f>SUMIFS('[1]Base Datos'!$M:$M,'[1]Base Datos'!$A:$A,#REF!,'[1]Base Datos'!$D:$D,#REF!)</f>
        <v>0</v>
      </c>
      <c r="Z458" s="34">
        <f>SUMIFS('[1]Base Datos'!$M:$M,'[1]Base Datos'!$A:$A,#REF!,'[1]Base Datos'!$D:$D,#REF!)</f>
        <v>0</v>
      </c>
      <c r="AA458" s="34">
        <f>SUMIFS('[1]Base Datos'!$M:$M,'[1]Base Datos'!$A:$A,#REF!,'[1]Base Datos'!$D:$D,#REF!)</f>
        <v>0</v>
      </c>
      <c r="AB458" s="34">
        <f>SUMIFS('[1]Base Datos'!$M:$M,'[1]Base Datos'!$A:$A,#REF!,'[1]Base Datos'!$D:$D,#REF!)</f>
        <v>0</v>
      </c>
      <c r="AC458" s="35">
        <f>SUMIFS('[1]Base Datos'!$M:$M,'[1]Base Datos'!$A:$A,#REF!,'[1]Base Datos'!$D:$D,#REF!)</f>
        <v>0</v>
      </c>
      <c r="AD458" s="35">
        <f>SUMIFS('[1]Base Datos'!$M:$M,'[1]Base Datos'!$A:$A,#REF!,'[1]Base Datos'!$D:$D,#REF!)</f>
        <v>0</v>
      </c>
      <c r="AE458" s="34">
        <f>SUMIFS('[1]Base Datos'!$M:$M,'[1]Base Datos'!$A:$A,#REF!,'[1]Base Datos'!$D:$D,#REF!)</f>
        <v>0</v>
      </c>
      <c r="AF458" s="34">
        <f>SUMIFS('[1]Base Datos'!$M:$M,'[1]Base Datos'!$A:$A,#REF!,'[1]Base Datos'!$D:$D,#REF!)</f>
        <v>0</v>
      </c>
      <c r="AG458" s="62">
        <f>SUMIFS('[1]Base Datos'!$M:$M,'[1]Base Datos'!$A:$A,#REF!,'[1]Base Datos'!$D:$D,#REF!)</f>
        <v>0</v>
      </c>
      <c r="AH458" s="35">
        <f>SUMIFS('[1]Base Datos'!$M:$M,'[1]Base Datos'!$A:$A,#REF!,'[1]Base Datos'!$D:$D,#REF!)</f>
        <v>0</v>
      </c>
      <c r="AI458" s="67"/>
    </row>
    <row r="459" spans="1:35" hidden="1">
      <c r="A459" s="38" t="s">
        <v>14</v>
      </c>
      <c r="B459" s="36">
        <f t="shared" si="38"/>
        <v>0</v>
      </c>
      <c r="C459" s="37">
        <v>4699.7319084539404</v>
      </c>
      <c r="D459" s="37">
        <f t="shared" si="39"/>
        <v>0</v>
      </c>
      <c r="E459" s="34">
        <f>SUMIFS('[1]Base Datos'!$N:$N,'[1]Base Datos'!$A:$A,#REF!,'[1]Base Datos'!$D:$D,#REF!)</f>
        <v>0</v>
      </c>
      <c r="F459" s="34">
        <f>SUMIFS('[1]Base Datos'!$N:$N,'[1]Base Datos'!$A:$A,#REF!,'[1]Base Datos'!$D:$D,#REF!)</f>
        <v>0</v>
      </c>
      <c r="G459" s="34">
        <f>SUMIFS('[1]Base Datos'!$N:$N,'[1]Base Datos'!$A:$A,#REF!,'[1]Base Datos'!$D:$D,#REF!)</f>
        <v>0</v>
      </c>
      <c r="H459" s="35">
        <f>SUMIFS('[1]Base Datos'!$N:$N,'[1]Base Datos'!$A:$A,#REF!,'[1]Base Datos'!$D:$D,#REF!)</f>
        <v>0</v>
      </c>
      <c r="I459" s="35">
        <f>SUMIFS('[1]Base Datos'!$N:$N,'[1]Base Datos'!$A:$A,#REF!,'[1]Base Datos'!$D:$D,#REF!)</f>
        <v>0</v>
      </c>
      <c r="J459" s="34">
        <f>SUMIFS('[1]Base Datos'!$N:$N,'[1]Base Datos'!$A:$A,#REF!,'[1]Base Datos'!$D:$D,#REF!)</f>
        <v>0</v>
      </c>
      <c r="K459" s="34">
        <f>SUMIFS('[1]Base Datos'!$N:$N,'[1]Base Datos'!$A:$A,#REF!,'[1]Base Datos'!$D:$D,#REF!)</f>
        <v>0</v>
      </c>
      <c r="L459" s="34">
        <f>SUMIFS('[1]Base Datos'!$N:$N,'[1]Base Datos'!$A:$A,#REF!,'[1]Base Datos'!$D:$D,#REF!)</f>
        <v>0</v>
      </c>
      <c r="M459" s="34">
        <f>SUMIFS('[1]Base Datos'!$N:$N,'[1]Base Datos'!$A:$A,#REF!,'[1]Base Datos'!$D:$D,#REF!)</f>
        <v>0</v>
      </c>
      <c r="N459" s="35">
        <f>SUMIFS('[1]Base Datos'!$N:$N,'[1]Base Datos'!$A:$A,#REF!,'[1]Base Datos'!$D:$D,#REF!)</f>
        <v>0</v>
      </c>
      <c r="O459" s="35">
        <f>SUMIFS('[1]Base Datos'!$N:$N,'[1]Base Datos'!$A:$A,#REF!,'[1]Base Datos'!$D:$D,#REF!)</f>
        <v>0</v>
      </c>
      <c r="P459" s="35">
        <f>SUMIFS('[1]Base Datos'!$N:$N,'[1]Base Datos'!$A:$A,#REF!,'[1]Base Datos'!$D:$D,#REF!)</f>
        <v>0</v>
      </c>
      <c r="Q459" s="34">
        <f>SUMIFS('[1]Base Datos'!$N:$N,'[1]Base Datos'!$A:$A,#REF!,'[1]Base Datos'!$D:$D,#REF!)</f>
        <v>0</v>
      </c>
      <c r="R459" s="34">
        <f>SUMIFS('[1]Base Datos'!$N:$N,'[1]Base Datos'!$A:$A,#REF!,'[1]Base Datos'!$D:$D,#REF!)</f>
        <v>0</v>
      </c>
      <c r="S459" s="34">
        <f>SUMIFS('[1]Base Datos'!$N:$N,'[1]Base Datos'!$A:$A,#REF!,'[1]Base Datos'!$D:$D,#REF!)</f>
        <v>0</v>
      </c>
      <c r="T459" s="34">
        <f>SUMIFS('[1]Base Datos'!$N:$N,'[1]Base Datos'!$A:$A,#REF!,'[1]Base Datos'!$D:$D,#REF!)</f>
        <v>0</v>
      </c>
      <c r="U459" s="34">
        <f>SUMIFS('[1]Base Datos'!$N:$N,'[1]Base Datos'!$A:$A,#REF!,'[1]Base Datos'!$D:$D,#REF!)</f>
        <v>0</v>
      </c>
      <c r="V459" s="35">
        <f>SUMIFS('[1]Base Datos'!$N:$N,'[1]Base Datos'!$A:$A,#REF!,'[1]Base Datos'!$D:$D,#REF!)</f>
        <v>0</v>
      </c>
      <c r="W459" s="35">
        <f>SUMIFS('[1]Base Datos'!$N:$N,'[1]Base Datos'!$A:$A,#REF!,'[1]Base Datos'!$D:$D,#REF!)</f>
        <v>0</v>
      </c>
      <c r="X459" s="34">
        <f>SUMIFS('[1]Base Datos'!$N:$N,'[1]Base Datos'!$A:$A,#REF!,'[1]Base Datos'!$D:$D,#REF!)</f>
        <v>0</v>
      </c>
      <c r="Y459" s="34">
        <f>SUMIFS('[1]Base Datos'!$N:$N,'[1]Base Datos'!$A:$A,#REF!,'[1]Base Datos'!$D:$D,#REF!)</f>
        <v>0</v>
      </c>
      <c r="Z459" s="34">
        <f>SUMIFS('[1]Base Datos'!$N:$N,'[1]Base Datos'!$A:$A,#REF!,'[1]Base Datos'!$D:$D,#REF!)</f>
        <v>0</v>
      </c>
      <c r="AA459" s="34">
        <f>SUMIFS('[1]Base Datos'!$N:$N,'[1]Base Datos'!$A:$A,#REF!,'[1]Base Datos'!$D:$D,#REF!)</f>
        <v>0</v>
      </c>
      <c r="AB459" s="34">
        <f>SUMIFS('[1]Base Datos'!$N:$N,'[1]Base Datos'!$A:$A,#REF!,'[1]Base Datos'!$D:$D,#REF!)</f>
        <v>0</v>
      </c>
      <c r="AC459" s="35">
        <f>SUMIFS('[1]Base Datos'!$N:$N,'[1]Base Datos'!$A:$A,#REF!,'[1]Base Datos'!$D:$D,#REF!)</f>
        <v>0</v>
      </c>
      <c r="AD459" s="35">
        <f>SUMIFS('[1]Base Datos'!$N:$N,'[1]Base Datos'!$A:$A,#REF!,'[1]Base Datos'!$D:$D,#REF!)</f>
        <v>0</v>
      </c>
      <c r="AE459" s="34">
        <f>SUMIFS('[1]Base Datos'!$N:$N,'[1]Base Datos'!$A:$A,#REF!,'[1]Base Datos'!$D:$D,#REF!)</f>
        <v>0</v>
      </c>
      <c r="AF459" s="34">
        <f>SUMIFS('[1]Base Datos'!$N:$N,'[1]Base Datos'!$A:$A,#REF!,'[1]Base Datos'!$D:$D,#REF!)</f>
        <v>0</v>
      </c>
      <c r="AG459" s="62">
        <f>SUMIFS('[1]Base Datos'!$N:$N,'[1]Base Datos'!$A:$A,#REF!,'[1]Base Datos'!$D:$D,#REF!)</f>
        <v>0</v>
      </c>
      <c r="AH459" s="35">
        <f>SUMIFS('[1]Base Datos'!$N:$N,'[1]Base Datos'!$A:$A,#REF!,'[1]Base Datos'!$D:$D,#REF!)</f>
        <v>0</v>
      </c>
      <c r="AI459" s="67"/>
    </row>
    <row r="460" spans="1:35" hidden="1">
      <c r="A460" s="38" t="s">
        <v>15</v>
      </c>
      <c r="B460" s="36">
        <f t="shared" si="38"/>
        <v>0</v>
      </c>
      <c r="C460" s="37">
        <v>15038.20427080248</v>
      </c>
      <c r="D460" s="37">
        <f t="shared" si="39"/>
        <v>0</v>
      </c>
      <c r="E460" s="34">
        <f>SUMIFS('[1]Base Datos'!$O:$O,'[1]Base Datos'!$A:$A,#REF!,'[1]Base Datos'!$D:$D,#REF!)</f>
        <v>0</v>
      </c>
      <c r="F460" s="34">
        <f>SUMIFS('[1]Base Datos'!$O:$O,'[1]Base Datos'!$A:$A,#REF!,'[1]Base Datos'!$D:$D,#REF!)</f>
        <v>0</v>
      </c>
      <c r="G460" s="34">
        <f>SUMIFS('[1]Base Datos'!$O:$O,'[1]Base Datos'!$A:$A,#REF!,'[1]Base Datos'!$D:$D,#REF!)</f>
        <v>0</v>
      </c>
      <c r="H460" s="35">
        <f>SUMIFS('[1]Base Datos'!$O:$O,'[1]Base Datos'!$A:$A,#REF!,'[1]Base Datos'!$D:$D,#REF!)</f>
        <v>0</v>
      </c>
      <c r="I460" s="35">
        <f>SUMIFS('[1]Base Datos'!$O:$O,'[1]Base Datos'!$A:$A,#REF!,'[1]Base Datos'!$D:$D,#REF!)</f>
        <v>0</v>
      </c>
      <c r="J460" s="34">
        <f>SUMIFS('[1]Base Datos'!$O:$O,'[1]Base Datos'!$A:$A,#REF!,'[1]Base Datos'!$D:$D,#REF!)</f>
        <v>0</v>
      </c>
      <c r="K460" s="34">
        <f>SUMIFS('[1]Base Datos'!$O:$O,'[1]Base Datos'!$A:$A,#REF!,'[1]Base Datos'!$D:$D,#REF!)</f>
        <v>0</v>
      </c>
      <c r="L460" s="34">
        <f>SUMIFS('[1]Base Datos'!$O:$O,'[1]Base Datos'!$A:$A,#REF!,'[1]Base Datos'!$D:$D,#REF!)</f>
        <v>0</v>
      </c>
      <c r="M460" s="34">
        <f>SUMIFS('[1]Base Datos'!$O:$O,'[1]Base Datos'!$A:$A,#REF!,'[1]Base Datos'!$D:$D,#REF!)</f>
        <v>0</v>
      </c>
      <c r="N460" s="35">
        <f>SUMIFS('[1]Base Datos'!$O:$O,'[1]Base Datos'!$A:$A,#REF!,'[1]Base Datos'!$D:$D,#REF!)</f>
        <v>0</v>
      </c>
      <c r="O460" s="35">
        <f>SUMIFS('[1]Base Datos'!$O:$O,'[1]Base Datos'!$A:$A,#REF!,'[1]Base Datos'!$D:$D,#REF!)</f>
        <v>0</v>
      </c>
      <c r="P460" s="35">
        <f>SUMIFS('[1]Base Datos'!$O:$O,'[1]Base Datos'!$A:$A,#REF!,'[1]Base Datos'!$D:$D,#REF!)</f>
        <v>0</v>
      </c>
      <c r="Q460" s="34">
        <f>SUMIFS('[1]Base Datos'!$O:$O,'[1]Base Datos'!$A:$A,#REF!,'[1]Base Datos'!$D:$D,#REF!)</f>
        <v>0</v>
      </c>
      <c r="R460" s="34">
        <f>SUMIFS('[1]Base Datos'!$O:$O,'[1]Base Datos'!$A:$A,#REF!,'[1]Base Datos'!$D:$D,#REF!)</f>
        <v>0</v>
      </c>
      <c r="S460" s="34">
        <f>SUMIFS('[1]Base Datos'!$O:$O,'[1]Base Datos'!$A:$A,#REF!,'[1]Base Datos'!$D:$D,#REF!)</f>
        <v>0</v>
      </c>
      <c r="T460" s="34">
        <f>SUMIFS('[1]Base Datos'!$O:$O,'[1]Base Datos'!$A:$A,#REF!,'[1]Base Datos'!$D:$D,#REF!)</f>
        <v>0</v>
      </c>
      <c r="U460" s="34">
        <f>SUMIFS('[1]Base Datos'!$O:$O,'[1]Base Datos'!$A:$A,#REF!,'[1]Base Datos'!$D:$D,#REF!)</f>
        <v>0</v>
      </c>
      <c r="V460" s="35">
        <f>SUMIFS('[1]Base Datos'!$O:$O,'[1]Base Datos'!$A:$A,#REF!,'[1]Base Datos'!$D:$D,#REF!)</f>
        <v>0</v>
      </c>
      <c r="W460" s="35">
        <f>SUMIFS('[1]Base Datos'!$O:$O,'[1]Base Datos'!$A:$A,#REF!,'[1]Base Datos'!$D:$D,#REF!)</f>
        <v>0</v>
      </c>
      <c r="X460" s="34">
        <f>SUMIFS('[1]Base Datos'!$O:$O,'[1]Base Datos'!$A:$A,#REF!,'[1]Base Datos'!$D:$D,#REF!)</f>
        <v>0</v>
      </c>
      <c r="Y460" s="34">
        <f>SUMIFS('[1]Base Datos'!$O:$O,'[1]Base Datos'!$A:$A,#REF!,'[1]Base Datos'!$D:$D,#REF!)</f>
        <v>0</v>
      </c>
      <c r="Z460" s="34">
        <f>SUMIFS('[1]Base Datos'!$O:$O,'[1]Base Datos'!$A:$A,#REF!,'[1]Base Datos'!$D:$D,#REF!)</f>
        <v>0</v>
      </c>
      <c r="AA460" s="34">
        <f>SUMIFS('[1]Base Datos'!$O:$O,'[1]Base Datos'!$A:$A,#REF!,'[1]Base Datos'!$D:$D,#REF!)</f>
        <v>0</v>
      </c>
      <c r="AB460" s="34">
        <f>SUMIFS('[1]Base Datos'!$O:$O,'[1]Base Datos'!$A:$A,#REF!,'[1]Base Datos'!$D:$D,#REF!)</f>
        <v>0</v>
      </c>
      <c r="AC460" s="35">
        <f>SUMIFS('[1]Base Datos'!$O:$O,'[1]Base Datos'!$A:$A,#REF!,'[1]Base Datos'!$D:$D,#REF!)</f>
        <v>0</v>
      </c>
      <c r="AD460" s="35">
        <f>SUMIFS('[1]Base Datos'!$O:$O,'[1]Base Datos'!$A:$A,#REF!,'[1]Base Datos'!$D:$D,#REF!)</f>
        <v>0</v>
      </c>
      <c r="AE460" s="34">
        <f>SUMIFS('[1]Base Datos'!$O:$O,'[1]Base Datos'!$A:$A,#REF!,'[1]Base Datos'!$D:$D,#REF!)</f>
        <v>0</v>
      </c>
      <c r="AF460" s="34">
        <f>SUMIFS('[1]Base Datos'!$O:$O,'[1]Base Datos'!$A:$A,#REF!,'[1]Base Datos'!$D:$D,#REF!)</f>
        <v>0</v>
      </c>
      <c r="AG460" s="62">
        <f>SUMIFS('[1]Base Datos'!$O:$O,'[1]Base Datos'!$A:$A,#REF!,'[1]Base Datos'!$D:$D,#REF!)</f>
        <v>0</v>
      </c>
      <c r="AH460" s="35">
        <f>SUMIFS('[1]Base Datos'!$O:$O,'[1]Base Datos'!$A:$A,#REF!,'[1]Base Datos'!$D:$D,#REF!)</f>
        <v>0</v>
      </c>
      <c r="AI460" s="67"/>
    </row>
    <row r="461" spans="1:35" hidden="1">
      <c r="A461" s="38" t="s">
        <v>16</v>
      </c>
      <c r="B461" s="36">
        <f t="shared" si="38"/>
        <v>0</v>
      </c>
      <c r="C461" s="37">
        <v>18797.755338503095</v>
      </c>
      <c r="D461" s="37">
        <f t="shared" si="39"/>
        <v>0</v>
      </c>
      <c r="E461" s="34">
        <f>SUMIFS('[1]Base Datos'!$P:$P,'[1]Base Datos'!$A:$A,#REF!,'[1]Base Datos'!$D:$D,#REF!)</f>
        <v>0</v>
      </c>
      <c r="F461" s="34">
        <f>SUMIFS('[1]Base Datos'!$P:$P,'[1]Base Datos'!$A:$A,#REF!,'[1]Base Datos'!$D:$D,#REF!)</f>
        <v>0</v>
      </c>
      <c r="G461" s="34">
        <f>SUMIFS('[1]Base Datos'!$P:$P,'[1]Base Datos'!$A:$A,#REF!,'[1]Base Datos'!$D:$D,#REF!)</f>
        <v>0</v>
      </c>
      <c r="H461" s="35">
        <f>SUMIFS('[1]Base Datos'!$P:$P,'[1]Base Datos'!$A:$A,#REF!,'[1]Base Datos'!$D:$D,#REF!)</f>
        <v>0</v>
      </c>
      <c r="I461" s="35">
        <f>SUMIFS('[1]Base Datos'!$P:$P,'[1]Base Datos'!$A:$A,#REF!,'[1]Base Datos'!$D:$D,#REF!)</f>
        <v>0</v>
      </c>
      <c r="J461" s="34">
        <f>SUMIFS('[1]Base Datos'!$P:$P,'[1]Base Datos'!$A:$A,#REF!,'[1]Base Datos'!$D:$D,#REF!)</f>
        <v>0</v>
      </c>
      <c r="K461" s="34">
        <f>SUMIFS('[1]Base Datos'!$P:$P,'[1]Base Datos'!$A:$A,#REF!,'[1]Base Datos'!$D:$D,#REF!)</f>
        <v>0</v>
      </c>
      <c r="L461" s="34">
        <f>SUMIFS('[1]Base Datos'!$P:$P,'[1]Base Datos'!$A:$A,#REF!,'[1]Base Datos'!$D:$D,#REF!)</f>
        <v>0</v>
      </c>
      <c r="M461" s="34">
        <f>SUMIFS('[1]Base Datos'!$P:$P,'[1]Base Datos'!$A:$A,#REF!,'[1]Base Datos'!$D:$D,#REF!)</f>
        <v>0</v>
      </c>
      <c r="N461" s="35">
        <f>SUMIFS('[1]Base Datos'!$P:$P,'[1]Base Datos'!$A:$A,#REF!,'[1]Base Datos'!$D:$D,#REF!)</f>
        <v>0</v>
      </c>
      <c r="O461" s="35">
        <f>SUMIFS('[1]Base Datos'!$P:$P,'[1]Base Datos'!$A:$A,#REF!,'[1]Base Datos'!$D:$D,#REF!)</f>
        <v>0</v>
      </c>
      <c r="P461" s="35">
        <f>SUMIFS('[1]Base Datos'!$P:$P,'[1]Base Datos'!$A:$A,#REF!,'[1]Base Datos'!$D:$D,#REF!)</f>
        <v>0</v>
      </c>
      <c r="Q461" s="34">
        <f>SUMIFS('[1]Base Datos'!$P:$P,'[1]Base Datos'!$A:$A,#REF!,'[1]Base Datos'!$D:$D,#REF!)</f>
        <v>0</v>
      </c>
      <c r="R461" s="34">
        <f>SUMIFS('[1]Base Datos'!$P:$P,'[1]Base Datos'!$A:$A,#REF!,'[1]Base Datos'!$D:$D,#REF!)</f>
        <v>0</v>
      </c>
      <c r="S461" s="34">
        <f>SUMIFS('[1]Base Datos'!$P:$P,'[1]Base Datos'!$A:$A,#REF!,'[1]Base Datos'!$D:$D,#REF!)</f>
        <v>0</v>
      </c>
      <c r="T461" s="34">
        <f>SUMIFS('[1]Base Datos'!$P:$P,'[1]Base Datos'!$A:$A,#REF!,'[1]Base Datos'!$D:$D,#REF!)</f>
        <v>0</v>
      </c>
      <c r="U461" s="34">
        <f>SUMIFS('[1]Base Datos'!$P:$P,'[1]Base Datos'!$A:$A,#REF!,'[1]Base Datos'!$D:$D,#REF!)</f>
        <v>0</v>
      </c>
      <c r="V461" s="35">
        <f>SUMIFS('[1]Base Datos'!$P:$P,'[1]Base Datos'!$A:$A,#REF!,'[1]Base Datos'!$D:$D,#REF!)</f>
        <v>0</v>
      </c>
      <c r="W461" s="35">
        <f>SUMIFS('[1]Base Datos'!$P:$P,'[1]Base Datos'!$A:$A,#REF!,'[1]Base Datos'!$D:$D,#REF!)</f>
        <v>0</v>
      </c>
      <c r="X461" s="34">
        <f>SUMIFS('[1]Base Datos'!$P:$P,'[1]Base Datos'!$A:$A,#REF!,'[1]Base Datos'!$D:$D,#REF!)</f>
        <v>0</v>
      </c>
      <c r="Y461" s="34">
        <f>SUMIFS('[1]Base Datos'!$P:$P,'[1]Base Datos'!$A:$A,#REF!,'[1]Base Datos'!$D:$D,#REF!)</f>
        <v>0</v>
      </c>
      <c r="Z461" s="34">
        <f>SUMIFS('[1]Base Datos'!$P:$P,'[1]Base Datos'!$A:$A,#REF!,'[1]Base Datos'!$D:$D,#REF!)</f>
        <v>0</v>
      </c>
      <c r="AA461" s="34">
        <f>SUMIFS('[1]Base Datos'!$P:$P,'[1]Base Datos'!$A:$A,#REF!,'[1]Base Datos'!$D:$D,#REF!)</f>
        <v>0</v>
      </c>
      <c r="AB461" s="34">
        <f>SUMIFS('[1]Base Datos'!$P:$P,'[1]Base Datos'!$A:$A,#REF!,'[1]Base Datos'!$D:$D,#REF!)</f>
        <v>0</v>
      </c>
      <c r="AC461" s="35">
        <f>SUMIFS('[1]Base Datos'!$P:$P,'[1]Base Datos'!$A:$A,#REF!,'[1]Base Datos'!$D:$D,#REF!)</f>
        <v>0</v>
      </c>
      <c r="AD461" s="35">
        <f>SUMIFS('[1]Base Datos'!$P:$P,'[1]Base Datos'!$A:$A,#REF!,'[1]Base Datos'!$D:$D,#REF!)</f>
        <v>0</v>
      </c>
      <c r="AE461" s="34">
        <f>SUMIFS('[1]Base Datos'!$P:$P,'[1]Base Datos'!$A:$A,#REF!,'[1]Base Datos'!$D:$D,#REF!)</f>
        <v>0</v>
      </c>
      <c r="AF461" s="34">
        <f>SUMIFS('[1]Base Datos'!$P:$P,'[1]Base Datos'!$A:$A,#REF!,'[1]Base Datos'!$D:$D,#REF!)</f>
        <v>0</v>
      </c>
      <c r="AG461" s="62">
        <f>SUMIFS('[1]Base Datos'!$P:$P,'[1]Base Datos'!$A:$A,#REF!,'[1]Base Datos'!$D:$D,#REF!)</f>
        <v>0</v>
      </c>
      <c r="AH461" s="35">
        <f>SUMIFS('[1]Base Datos'!$P:$P,'[1]Base Datos'!$A:$A,#REF!,'[1]Base Datos'!$D:$D,#REF!)</f>
        <v>0</v>
      </c>
      <c r="AI461" s="67"/>
    </row>
    <row r="462" spans="1:35" hidden="1">
      <c r="A462" s="38" t="s">
        <v>17</v>
      </c>
      <c r="B462" s="36">
        <f t="shared" si="38"/>
        <v>0</v>
      </c>
      <c r="C462" s="37">
        <v>4699.7319084539404</v>
      </c>
      <c r="D462" s="37">
        <f t="shared" si="39"/>
        <v>0</v>
      </c>
      <c r="E462" s="34">
        <f>SUMIFS('[1]Base Datos'!$Q:$Q,'[1]Base Datos'!$A:$A,#REF!,'[1]Base Datos'!$D:$D,#REF!)</f>
        <v>0</v>
      </c>
      <c r="F462" s="34">
        <f>SUMIFS('[1]Base Datos'!$Q:$Q,'[1]Base Datos'!$A:$A,#REF!,'[1]Base Datos'!$D:$D,#REF!)</f>
        <v>0</v>
      </c>
      <c r="G462" s="34">
        <f>SUMIFS('[1]Base Datos'!$Q:$Q,'[1]Base Datos'!$A:$A,#REF!,'[1]Base Datos'!$D:$D,#REF!)</f>
        <v>0</v>
      </c>
      <c r="H462" s="35">
        <f>SUMIFS('[1]Base Datos'!$Q:$Q,'[1]Base Datos'!$A:$A,#REF!,'[1]Base Datos'!$D:$D,#REF!)</f>
        <v>0</v>
      </c>
      <c r="I462" s="35">
        <f>SUMIFS('[1]Base Datos'!$Q:$Q,'[1]Base Datos'!$A:$A,#REF!,'[1]Base Datos'!$D:$D,#REF!)</f>
        <v>0</v>
      </c>
      <c r="J462" s="34">
        <f>SUMIFS('[1]Base Datos'!$Q:$Q,'[1]Base Datos'!$A:$A,#REF!,'[1]Base Datos'!$D:$D,#REF!)</f>
        <v>0</v>
      </c>
      <c r="K462" s="34">
        <f>SUMIFS('[1]Base Datos'!$Q:$Q,'[1]Base Datos'!$A:$A,#REF!,'[1]Base Datos'!$D:$D,#REF!)</f>
        <v>0</v>
      </c>
      <c r="L462" s="34">
        <f>SUMIFS('[1]Base Datos'!$Q:$Q,'[1]Base Datos'!$A:$A,#REF!,'[1]Base Datos'!$D:$D,#REF!)</f>
        <v>0</v>
      </c>
      <c r="M462" s="34">
        <f>SUMIFS('[1]Base Datos'!$Q:$Q,'[1]Base Datos'!$A:$A,#REF!,'[1]Base Datos'!$D:$D,#REF!)</f>
        <v>0</v>
      </c>
      <c r="N462" s="35">
        <f>SUMIFS('[1]Base Datos'!$Q:$Q,'[1]Base Datos'!$A:$A,#REF!,'[1]Base Datos'!$D:$D,#REF!)</f>
        <v>0</v>
      </c>
      <c r="O462" s="35">
        <f>SUMIFS('[1]Base Datos'!$Q:$Q,'[1]Base Datos'!$A:$A,#REF!,'[1]Base Datos'!$D:$D,#REF!)</f>
        <v>0</v>
      </c>
      <c r="P462" s="35">
        <f>SUMIFS('[1]Base Datos'!$Q:$Q,'[1]Base Datos'!$A:$A,#REF!,'[1]Base Datos'!$D:$D,#REF!)</f>
        <v>0</v>
      </c>
      <c r="Q462" s="34">
        <f>SUMIFS('[1]Base Datos'!$Q:$Q,'[1]Base Datos'!$A:$A,#REF!,'[1]Base Datos'!$D:$D,#REF!)</f>
        <v>0</v>
      </c>
      <c r="R462" s="34">
        <f>SUMIFS('[1]Base Datos'!$Q:$Q,'[1]Base Datos'!$A:$A,#REF!,'[1]Base Datos'!$D:$D,#REF!)</f>
        <v>0</v>
      </c>
      <c r="S462" s="34">
        <f>SUMIFS('[1]Base Datos'!$Q:$Q,'[1]Base Datos'!$A:$A,#REF!,'[1]Base Datos'!$D:$D,#REF!)</f>
        <v>0</v>
      </c>
      <c r="T462" s="34">
        <f>SUMIFS('[1]Base Datos'!$Q:$Q,'[1]Base Datos'!$A:$A,#REF!,'[1]Base Datos'!$D:$D,#REF!)</f>
        <v>0</v>
      </c>
      <c r="U462" s="34">
        <f>SUMIFS('[1]Base Datos'!$Q:$Q,'[1]Base Datos'!$A:$A,#REF!,'[1]Base Datos'!$D:$D,#REF!)</f>
        <v>0</v>
      </c>
      <c r="V462" s="35">
        <f>SUMIFS('[1]Base Datos'!$Q:$Q,'[1]Base Datos'!$A:$A,#REF!,'[1]Base Datos'!$D:$D,#REF!)</f>
        <v>0</v>
      </c>
      <c r="W462" s="35">
        <f>SUMIFS('[1]Base Datos'!$Q:$Q,'[1]Base Datos'!$A:$A,#REF!,'[1]Base Datos'!$D:$D,#REF!)</f>
        <v>0</v>
      </c>
      <c r="X462" s="34">
        <f>SUMIFS('[1]Base Datos'!$Q:$Q,'[1]Base Datos'!$A:$A,#REF!,'[1]Base Datos'!$D:$D,#REF!)</f>
        <v>0</v>
      </c>
      <c r="Y462" s="34">
        <f>SUMIFS('[1]Base Datos'!$Q:$Q,'[1]Base Datos'!$A:$A,#REF!,'[1]Base Datos'!$D:$D,#REF!)</f>
        <v>0</v>
      </c>
      <c r="Z462" s="34">
        <f>SUMIFS('[1]Base Datos'!$Q:$Q,'[1]Base Datos'!$A:$A,#REF!,'[1]Base Datos'!$D:$D,#REF!)</f>
        <v>0</v>
      </c>
      <c r="AA462" s="34">
        <f>SUMIFS('[1]Base Datos'!$Q:$Q,'[1]Base Datos'!$A:$A,#REF!,'[1]Base Datos'!$D:$D,#REF!)</f>
        <v>0</v>
      </c>
      <c r="AB462" s="34">
        <f>SUMIFS('[1]Base Datos'!$Q:$Q,'[1]Base Datos'!$A:$A,#REF!,'[1]Base Datos'!$D:$D,#REF!)</f>
        <v>0</v>
      </c>
      <c r="AC462" s="35">
        <f>SUMIFS('[1]Base Datos'!$Q:$Q,'[1]Base Datos'!$A:$A,#REF!,'[1]Base Datos'!$D:$D,#REF!)</f>
        <v>0</v>
      </c>
      <c r="AD462" s="35">
        <f>SUMIFS('[1]Base Datos'!$Q:$Q,'[1]Base Datos'!$A:$A,#REF!,'[1]Base Datos'!$D:$D,#REF!)</f>
        <v>0</v>
      </c>
      <c r="AE462" s="34">
        <f>SUMIFS('[1]Base Datos'!$Q:$Q,'[1]Base Datos'!$A:$A,#REF!,'[1]Base Datos'!$D:$D,#REF!)</f>
        <v>0</v>
      </c>
      <c r="AF462" s="34">
        <f>SUMIFS('[1]Base Datos'!$Q:$Q,'[1]Base Datos'!$A:$A,#REF!,'[1]Base Datos'!$D:$D,#REF!)</f>
        <v>0</v>
      </c>
      <c r="AG462" s="62">
        <f>SUMIFS('[1]Base Datos'!$Q:$Q,'[1]Base Datos'!$A:$A,#REF!,'[1]Base Datos'!$D:$D,#REF!)</f>
        <v>0</v>
      </c>
      <c r="AH462" s="35">
        <f>SUMIFS('[1]Base Datos'!$Q:$Q,'[1]Base Datos'!$A:$A,#REF!,'[1]Base Datos'!$D:$D,#REF!)</f>
        <v>0</v>
      </c>
      <c r="AI462" s="67"/>
    </row>
    <row r="463" spans="1:35" hidden="1">
      <c r="A463" s="38" t="s">
        <v>18</v>
      </c>
      <c r="B463" s="36">
        <f t="shared" si="38"/>
        <v>0</v>
      </c>
      <c r="C463" s="37">
        <v>7519.10213540124</v>
      </c>
      <c r="D463" s="37">
        <f t="shared" si="39"/>
        <v>0</v>
      </c>
      <c r="E463" s="34">
        <f>SUMIFS('[1]Base Datos'!$R:$R,'[1]Base Datos'!$A:$A,#REF!,'[1]Base Datos'!$D:$D,#REF!)</f>
        <v>0</v>
      </c>
      <c r="F463" s="34">
        <f>SUMIFS('[1]Base Datos'!$R:$R,'[1]Base Datos'!$A:$A,#REF!,'[1]Base Datos'!$D:$D,#REF!)</f>
        <v>0</v>
      </c>
      <c r="G463" s="34">
        <f>SUMIFS('[1]Base Datos'!$R:$R,'[1]Base Datos'!$A:$A,#REF!,'[1]Base Datos'!$D:$D,#REF!)</f>
        <v>0</v>
      </c>
      <c r="H463" s="35">
        <f>SUMIFS('[1]Base Datos'!$R:$R,'[1]Base Datos'!$A:$A,#REF!,'[1]Base Datos'!$D:$D,#REF!)</f>
        <v>0</v>
      </c>
      <c r="I463" s="35">
        <f>SUMIFS('[1]Base Datos'!$R:$R,'[1]Base Datos'!$A:$A,#REF!,'[1]Base Datos'!$D:$D,#REF!)</f>
        <v>0</v>
      </c>
      <c r="J463" s="34">
        <f>SUMIFS('[1]Base Datos'!$R:$R,'[1]Base Datos'!$A:$A,#REF!,'[1]Base Datos'!$D:$D,#REF!)</f>
        <v>0</v>
      </c>
      <c r="K463" s="34">
        <f>SUMIFS('[1]Base Datos'!$R:$R,'[1]Base Datos'!$A:$A,#REF!,'[1]Base Datos'!$D:$D,#REF!)</f>
        <v>0</v>
      </c>
      <c r="L463" s="34">
        <f>SUMIFS('[1]Base Datos'!$R:$R,'[1]Base Datos'!$A:$A,#REF!,'[1]Base Datos'!$D:$D,#REF!)</f>
        <v>0</v>
      </c>
      <c r="M463" s="34">
        <f>SUMIFS('[1]Base Datos'!$R:$R,'[1]Base Datos'!$A:$A,#REF!,'[1]Base Datos'!$D:$D,#REF!)</f>
        <v>0</v>
      </c>
      <c r="N463" s="35">
        <f>SUMIFS('[1]Base Datos'!$R:$R,'[1]Base Datos'!$A:$A,#REF!,'[1]Base Datos'!$D:$D,#REF!)</f>
        <v>0</v>
      </c>
      <c r="O463" s="35">
        <f>SUMIFS('[1]Base Datos'!$R:$R,'[1]Base Datos'!$A:$A,#REF!,'[1]Base Datos'!$D:$D,#REF!)</f>
        <v>0</v>
      </c>
      <c r="P463" s="35">
        <f>SUMIFS('[1]Base Datos'!$R:$R,'[1]Base Datos'!$A:$A,#REF!,'[1]Base Datos'!$D:$D,#REF!)</f>
        <v>0</v>
      </c>
      <c r="Q463" s="34">
        <f>SUMIFS('[1]Base Datos'!$R:$R,'[1]Base Datos'!$A:$A,#REF!,'[1]Base Datos'!$D:$D,#REF!)</f>
        <v>0</v>
      </c>
      <c r="R463" s="34">
        <f>SUMIFS('[1]Base Datos'!$R:$R,'[1]Base Datos'!$A:$A,#REF!,'[1]Base Datos'!$D:$D,#REF!)</f>
        <v>0</v>
      </c>
      <c r="S463" s="34">
        <f>SUMIFS('[1]Base Datos'!$R:$R,'[1]Base Datos'!$A:$A,#REF!,'[1]Base Datos'!$D:$D,#REF!)</f>
        <v>0</v>
      </c>
      <c r="T463" s="34">
        <f>SUMIFS('[1]Base Datos'!$R:$R,'[1]Base Datos'!$A:$A,#REF!,'[1]Base Datos'!$D:$D,#REF!)</f>
        <v>0</v>
      </c>
      <c r="U463" s="34">
        <f>SUMIFS('[1]Base Datos'!$R:$R,'[1]Base Datos'!$A:$A,#REF!,'[1]Base Datos'!$D:$D,#REF!)</f>
        <v>0</v>
      </c>
      <c r="V463" s="35">
        <f>SUMIFS('[1]Base Datos'!$R:$R,'[1]Base Datos'!$A:$A,#REF!,'[1]Base Datos'!$D:$D,#REF!)</f>
        <v>0</v>
      </c>
      <c r="W463" s="35">
        <f>SUMIFS('[1]Base Datos'!$R:$R,'[1]Base Datos'!$A:$A,#REF!,'[1]Base Datos'!$D:$D,#REF!)</f>
        <v>0</v>
      </c>
      <c r="X463" s="34">
        <f>SUMIFS('[1]Base Datos'!$R:$R,'[1]Base Datos'!$A:$A,#REF!,'[1]Base Datos'!$D:$D,#REF!)</f>
        <v>0</v>
      </c>
      <c r="Y463" s="34">
        <f>SUMIFS('[1]Base Datos'!$R:$R,'[1]Base Datos'!$A:$A,#REF!,'[1]Base Datos'!$D:$D,#REF!)</f>
        <v>0</v>
      </c>
      <c r="Z463" s="34">
        <f>SUMIFS('[1]Base Datos'!$R:$R,'[1]Base Datos'!$A:$A,#REF!,'[1]Base Datos'!$D:$D,#REF!)</f>
        <v>0</v>
      </c>
      <c r="AA463" s="34">
        <f>SUMIFS('[1]Base Datos'!$R:$R,'[1]Base Datos'!$A:$A,#REF!,'[1]Base Datos'!$D:$D,#REF!)</f>
        <v>0</v>
      </c>
      <c r="AB463" s="34">
        <f>SUMIFS('[1]Base Datos'!$R:$R,'[1]Base Datos'!$A:$A,#REF!,'[1]Base Datos'!$D:$D,#REF!)</f>
        <v>0</v>
      </c>
      <c r="AC463" s="35">
        <f>SUMIFS('[1]Base Datos'!$R:$R,'[1]Base Datos'!$A:$A,#REF!,'[1]Base Datos'!$D:$D,#REF!)</f>
        <v>0</v>
      </c>
      <c r="AD463" s="35">
        <f>SUMIFS('[1]Base Datos'!$R:$R,'[1]Base Datos'!$A:$A,#REF!,'[1]Base Datos'!$D:$D,#REF!)</f>
        <v>0</v>
      </c>
      <c r="AE463" s="34">
        <f>SUMIFS('[1]Base Datos'!$R:$R,'[1]Base Datos'!$A:$A,#REF!,'[1]Base Datos'!$D:$D,#REF!)</f>
        <v>0</v>
      </c>
      <c r="AF463" s="34">
        <f>SUMIFS('[1]Base Datos'!$R:$R,'[1]Base Datos'!$A:$A,#REF!,'[1]Base Datos'!$D:$D,#REF!)</f>
        <v>0</v>
      </c>
      <c r="AG463" s="62">
        <f>SUMIFS('[1]Base Datos'!$R:$R,'[1]Base Datos'!$A:$A,#REF!,'[1]Base Datos'!$D:$D,#REF!)</f>
        <v>0</v>
      </c>
      <c r="AH463" s="35">
        <f>SUMIFS('[1]Base Datos'!$R:$R,'[1]Base Datos'!$A:$A,#REF!,'[1]Base Datos'!$D:$D,#REF!)</f>
        <v>0</v>
      </c>
      <c r="AI463" s="67"/>
    </row>
    <row r="464" spans="1:35" hidden="1">
      <c r="A464" s="38" t="s">
        <v>19</v>
      </c>
      <c r="B464" s="36">
        <f t="shared" si="38"/>
        <v>0</v>
      </c>
      <c r="C464" s="37">
        <v>8459.2829761545599</v>
      </c>
      <c r="D464" s="37">
        <f t="shared" si="39"/>
        <v>0</v>
      </c>
      <c r="E464" s="34">
        <f>SUMIFS('[1]Base Datos'!$S:$S,'[1]Base Datos'!$A:$A,#REF!,'[1]Base Datos'!$D:$D,#REF!)</f>
        <v>0</v>
      </c>
      <c r="F464" s="34">
        <f>SUMIFS('[1]Base Datos'!$S:$S,'[1]Base Datos'!$A:$A,#REF!,'[1]Base Datos'!$D:$D,#REF!)</f>
        <v>0</v>
      </c>
      <c r="G464" s="34">
        <f>SUMIFS('[1]Base Datos'!$S:$S,'[1]Base Datos'!$A:$A,#REF!,'[1]Base Datos'!$D:$D,#REF!)</f>
        <v>0</v>
      </c>
      <c r="H464" s="35">
        <f>SUMIFS('[1]Base Datos'!$S:$S,'[1]Base Datos'!$A:$A,#REF!,'[1]Base Datos'!$D:$D,#REF!)</f>
        <v>0</v>
      </c>
      <c r="I464" s="35">
        <f>SUMIFS('[1]Base Datos'!$S:$S,'[1]Base Datos'!$A:$A,#REF!,'[1]Base Datos'!$D:$D,#REF!)</f>
        <v>0</v>
      </c>
      <c r="J464" s="34">
        <f>SUMIFS('[1]Base Datos'!$S:$S,'[1]Base Datos'!$A:$A,#REF!,'[1]Base Datos'!$D:$D,#REF!)</f>
        <v>0</v>
      </c>
      <c r="K464" s="34">
        <f>SUMIFS('[1]Base Datos'!$S:$S,'[1]Base Datos'!$A:$A,#REF!,'[1]Base Datos'!$D:$D,#REF!)</f>
        <v>0</v>
      </c>
      <c r="L464" s="34">
        <f>SUMIFS('[1]Base Datos'!$S:$S,'[1]Base Datos'!$A:$A,#REF!,'[1]Base Datos'!$D:$D,#REF!)</f>
        <v>0</v>
      </c>
      <c r="M464" s="34">
        <f>SUMIFS('[1]Base Datos'!$S:$S,'[1]Base Datos'!$A:$A,#REF!,'[1]Base Datos'!$D:$D,#REF!)</f>
        <v>0</v>
      </c>
      <c r="N464" s="35">
        <f>SUMIFS('[1]Base Datos'!$S:$S,'[1]Base Datos'!$A:$A,#REF!,'[1]Base Datos'!$D:$D,#REF!)</f>
        <v>0</v>
      </c>
      <c r="O464" s="35">
        <f>SUMIFS('[1]Base Datos'!$S:$S,'[1]Base Datos'!$A:$A,#REF!,'[1]Base Datos'!$D:$D,#REF!)</f>
        <v>0</v>
      </c>
      <c r="P464" s="35">
        <f>SUMIFS('[1]Base Datos'!$S:$S,'[1]Base Datos'!$A:$A,#REF!,'[1]Base Datos'!$D:$D,#REF!)</f>
        <v>0</v>
      </c>
      <c r="Q464" s="34">
        <f>SUMIFS('[1]Base Datos'!$S:$S,'[1]Base Datos'!$A:$A,#REF!,'[1]Base Datos'!$D:$D,#REF!)</f>
        <v>0</v>
      </c>
      <c r="R464" s="34">
        <f>SUMIFS('[1]Base Datos'!$S:$S,'[1]Base Datos'!$A:$A,#REF!,'[1]Base Datos'!$D:$D,#REF!)</f>
        <v>0</v>
      </c>
      <c r="S464" s="34">
        <f>SUMIFS('[1]Base Datos'!$S:$S,'[1]Base Datos'!$A:$A,#REF!,'[1]Base Datos'!$D:$D,#REF!)</f>
        <v>0</v>
      </c>
      <c r="T464" s="34">
        <f>SUMIFS('[1]Base Datos'!$S:$S,'[1]Base Datos'!$A:$A,#REF!,'[1]Base Datos'!$D:$D,#REF!)</f>
        <v>0</v>
      </c>
      <c r="U464" s="34">
        <f>SUMIFS('[1]Base Datos'!$S:$S,'[1]Base Datos'!$A:$A,#REF!,'[1]Base Datos'!$D:$D,#REF!)</f>
        <v>0</v>
      </c>
      <c r="V464" s="35">
        <f>SUMIFS('[1]Base Datos'!$S:$S,'[1]Base Datos'!$A:$A,#REF!,'[1]Base Datos'!$D:$D,#REF!)</f>
        <v>0</v>
      </c>
      <c r="W464" s="35">
        <f>SUMIFS('[1]Base Datos'!$S:$S,'[1]Base Datos'!$A:$A,#REF!,'[1]Base Datos'!$D:$D,#REF!)</f>
        <v>0</v>
      </c>
      <c r="X464" s="34">
        <f>SUMIFS('[1]Base Datos'!$S:$S,'[1]Base Datos'!$A:$A,#REF!,'[1]Base Datos'!$D:$D,#REF!)</f>
        <v>0</v>
      </c>
      <c r="Y464" s="34">
        <f>SUMIFS('[1]Base Datos'!$S:$S,'[1]Base Datos'!$A:$A,#REF!,'[1]Base Datos'!$D:$D,#REF!)</f>
        <v>0</v>
      </c>
      <c r="Z464" s="34">
        <f>SUMIFS('[1]Base Datos'!$S:$S,'[1]Base Datos'!$A:$A,#REF!,'[1]Base Datos'!$D:$D,#REF!)</f>
        <v>0</v>
      </c>
      <c r="AA464" s="34">
        <f>SUMIFS('[1]Base Datos'!$S:$S,'[1]Base Datos'!$A:$A,#REF!,'[1]Base Datos'!$D:$D,#REF!)</f>
        <v>0</v>
      </c>
      <c r="AB464" s="34">
        <f>SUMIFS('[1]Base Datos'!$S:$S,'[1]Base Datos'!$A:$A,#REF!,'[1]Base Datos'!$D:$D,#REF!)</f>
        <v>0</v>
      </c>
      <c r="AC464" s="35">
        <f>SUMIFS('[1]Base Datos'!$S:$S,'[1]Base Datos'!$A:$A,#REF!,'[1]Base Datos'!$D:$D,#REF!)</f>
        <v>0</v>
      </c>
      <c r="AD464" s="35">
        <f>SUMIFS('[1]Base Datos'!$S:$S,'[1]Base Datos'!$A:$A,#REF!,'[1]Base Datos'!$D:$D,#REF!)</f>
        <v>0</v>
      </c>
      <c r="AE464" s="34">
        <f>SUMIFS('[1]Base Datos'!$S:$S,'[1]Base Datos'!$A:$A,#REF!,'[1]Base Datos'!$D:$D,#REF!)</f>
        <v>0</v>
      </c>
      <c r="AF464" s="34">
        <f>SUMIFS('[1]Base Datos'!$S:$S,'[1]Base Datos'!$A:$A,#REF!,'[1]Base Datos'!$D:$D,#REF!)</f>
        <v>0</v>
      </c>
      <c r="AG464" s="62">
        <f>SUMIFS('[1]Base Datos'!$S:$S,'[1]Base Datos'!$A:$A,#REF!,'[1]Base Datos'!$D:$D,#REF!)</f>
        <v>0</v>
      </c>
      <c r="AH464" s="35">
        <f>SUMIFS('[1]Base Datos'!$S:$S,'[1]Base Datos'!$A:$A,#REF!,'[1]Base Datos'!$D:$D,#REF!)</f>
        <v>0</v>
      </c>
      <c r="AI464" s="67"/>
    </row>
    <row r="465" spans="1:35" hidden="1">
      <c r="A465" s="14" t="s">
        <v>20</v>
      </c>
      <c r="B465" s="12">
        <f t="shared" si="38"/>
        <v>0</v>
      </c>
      <c r="C465" s="13">
        <v>17857.574497749778</v>
      </c>
      <c r="D465" s="13">
        <f t="shared" si="39"/>
        <v>0</v>
      </c>
      <c r="E465" s="34">
        <f>SUMIFS('[1]Base Datos'!$AA:$AA,'[1]Base Datos'!$A:$A,#REF!,'[1]Base Datos'!$D:$D,#REF!)</f>
        <v>0</v>
      </c>
      <c r="F465" s="34">
        <f>SUMIFS('[1]Base Datos'!$AA:$AA,'[1]Base Datos'!$A:$A,#REF!,'[1]Base Datos'!$D:$D,#REF!)</f>
        <v>0</v>
      </c>
      <c r="G465" s="34">
        <f>SUMIFS('[1]Base Datos'!$AA:$AA,'[1]Base Datos'!$A:$A,#REF!,'[1]Base Datos'!$D:$D,#REF!)</f>
        <v>0</v>
      </c>
      <c r="H465" s="35">
        <f>SUMIFS('[1]Base Datos'!$AA:$AA,'[1]Base Datos'!$A:$A,#REF!,'[1]Base Datos'!$D:$D,#REF!)</f>
        <v>0</v>
      </c>
      <c r="I465" s="35">
        <f>SUMIFS('[1]Base Datos'!$AA:$AA,'[1]Base Datos'!$A:$A,#REF!,'[1]Base Datos'!$D:$D,#REF!)</f>
        <v>0</v>
      </c>
      <c r="J465" s="34">
        <f>SUMIFS('[1]Base Datos'!$AA:$AA,'[1]Base Datos'!$A:$A,#REF!,'[1]Base Datos'!$D:$D,#REF!)</f>
        <v>0</v>
      </c>
      <c r="K465" s="34">
        <f>SUMIFS('[1]Base Datos'!$AA:$AA,'[1]Base Datos'!$A:$A,#REF!,'[1]Base Datos'!$D:$D,#REF!)</f>
        <v>0</v>
      </c>
      <c r="L465" s="34">
        <f>SUMIFS('[1]Base Datos'!$AA:$AA,'[1]Base Datos'!$A:$A,#REF!,'[1]Base Datos'!$D:$D,#REF!)</f>
        <v>0</v>
      </c>
      <c r="M465" s="34">
        <f>SUMIFS('[1]Base Datos'!$AA:$AA,'[1]Base Datos'!$A:$A,#REF!,'[1]Base Datos'!$D:$D,#REF!)</f>
        <v>0</v>
      </c>
      <c r="N465" s="35">
        <f>SUMIFS('[1]Base Datos'!$AA:$AA,'[1]Base Datos'!$A:$A,#REF!,'[1]Base Datos'!$D:$D,#REF!)</f>
        <v>0</v>
      </c>
      <c r="O465" s="35">
        <f>SUMIFS('[1]Base Datos'!$AA:$AA,'[1]Base Datos'!$A:$A,#REF!,'[1]Base Datos'!$D:$D,#REF!)</f>
        <v>0</v>
      </c>
      <c r="P465" s="35">
        <f>SUMIFS('[1]Base Datos'!$AA:$AA,'[1]Base Datos'!$A:$A,#REF!,'[1]Base Datos'!$D:$D,#REF!)</f>
        <v>0</v>
      </c>
      <c r="Q465" s="34">
        <f>SUMIFS('[1]Base Datos'!$AA:$AA,'[1]Base Datos'!$A:$A,#REF!,'[1]Base Datos'!$D:$D,#REF!)</f>
        <v>0</v>
      </c>
      <c r="R465" s="34">
        <f>SUMIFS('[1]Base Datos'!$AA:$AA,'[1]Base Datos'!$A:$A,#REF!,'[1]Base Datos'!$D:$D,#REF!)</f>
        <v>0</v>
      </c>
      <c r="S465" s="34">
        <f>SUMIFS('[1]Base Datos'!$AA:$AA,'[1]Base Datos'!$A:$A,#REF!,'[1]Base Datos'!$D:$D,#REF!)</f>
        <v>0</v>
      </c>
      <c r="T465" s="34">
        <f>SUMIFS('[1]Base Datos'!$AA:$AA,'[1]Base Datos'!$A:$A,#REF!,'[1]Base Datos'!$D:$D,#REF!)</f>
        <v>0</v>
      </c>
      <c r="U465" s="34">
        <f>SUMIFS('[1]Base Datos'!$AA:$AA,'[1]Base Datos'!$A:$A,#REF!,'[1]Base Datos'!$D:$D,#REF!)</f>
        <v>0</v>
      </c>
      <c r="V465" s="35">
        <f>SUMIFS('[1]Base Datos'!$AA:$AA,'[1]Base Datos'!$A:$A,#REF!,'[1]Base Datos'!$D:$D,#REF!)</f>
        <v>0</v>
      </c>
      <c r="W465" s="35">
        <f>SUMIFS('[1]Base Datos'!$AA:$AA,'[1]Base Datos'!$A:$A,#REF!,'[1]Base Datos'!$D:$D,#REF!)</f>
        <v>0</v>
      </c>
      <c r="X465" s="34">
        <f>SUMIFS('[1]Base Datos'!$AA:$AA,'[1]Base Datos'!$A:$A,#REF!,'[1]Base Datos'!$D:$D,#REF!)</f>
        <v>0</v>
      </c>
      <c r="Y465" s="34">
        <f>SUMIFS('[1]Base Datos'!$AA:$AA,'[1]Base Datos'!$A:$A,#REF!,'[1]Base Datos'!$D:$D,#REF!)</f>
        <v>0</v>
      </c>
      <c r="Z465" s="34">
        <f>SUMIFS('[1]Base Datos'!$AA:$AA,'[1]Base Datos'!$A:$A,#REF!,'[1]Base Datos'!$D:$D,#REF!)</f>
        <v>0</v>
      </c>
      <c r="AA465" s="34">
        <f>SUMIFS('[1]Base Datos'!$AA:$AA,'[1]Base Datos'!$A:$A,#REF!,'[1]Base Datos'!$D:$D,#REF!)</f>
        <v>0</v>
      </c>
      <c r="AB465" s="34">
        <f>SUMIFS('[1]Base Datos'!$AA:$AA,'[1]Base Datos'!$A:$A,#REF!,'[1]Base Datos'!$D:$D,#REF!)</f>
        <v>0</v>
      </c>
      <c r="AC465" s="35">
        <f>SUMIFS('[1]Base Datos'!$AA:$AA,'[1]Base Datos'!$A:$A,#REF!,'[1]Base Datos'!$D:$D,#REF!)</f>
        <v>0</v>
      </c>
      <c r="AD465" s="35">
        <f>SUMIFS('[1]Base Datos'!$AA:$AA,'[1]Base Datos'!$A:$A,#REF!,'[1]Base Datos'!$D:$D,#REF!)</f>
        <v>0</v>
      </c>
      <c r="AE465" s="34">
        <f>SUMIFS('[1]Base Datos'!$AA:$AA,'[1]Base Datos'!$A:$A,#REF!,'[1]Base Datos'!$D:$D,#REF!)</f>
        <v>0</v>
      </c>
      <c r="AF465" s="34">
        <f>SUMIFS('[1]Base Datos'!$AA:$AA,'[1]Base Datos'!$A:$A,#REF!,'[1]Base Datos'!$D:$D,#REF!)</f>
        <v>0</v>
      </c>
      <c r="AG465" s="62">
        <f>SUMIFS('[1]Base Datos'!$AA:$AA,'[1]Base Datos'!$A:$A,#REF!,'[1]Base Datos'!$D:$D,#REF!)</f>
        <v>0</v>
      </c>
      <c r="AH465" s="35">
        <f>SUMIFS('[1]Base Datos'!$AA:$AA,'[1]Base Datos'!$A:$A,#REF!,'[1]Base Datos'!$D:$D,#REF!)</f>
        <v>0</v>
      </c>
      <c r="AI465" s="67"/>
    </row>
    <row r="466" spans="1:35" hidden="1">
      <c r="A466" s="14" t="s">
        <v>21</v>
      </c>
      <c r="B466" s="12">
        <f t="shared" si="38"/>
        <v>0</v>
      </c>
      <c r="C466" s="13">
        <v>21617.125565450398</v>
      </c>
      <c r="D466" s="13">
        <f t="shared" si="39"/>
        <v>0</v>
      </c>
      <c r="E466" s="34">
        <f>SUMIFS('[1]Base Datos'!$AB:$AB,'[1]Base Datos'!$A:$A,#REF!,'[1]Base Datos'!$D:$D,#REF!)</f>
        <v>0</v>
      </c>
      <c r="F466" s="34">
        <f>SUMIFS('[1]Base Datos'!$AB:$AB,'[1]Base Datos'!$A:$A,#REF!,'[1]Base Datos'!$D:$D,#REF!)</f>
        <v>0</v>
      </c>
      <c r="G466" s="34">
        <f>SUMIFS('[1]Base Datos'!$AB:$AB,'[1]Base Datos'!$A:$A,#REF!,'[1]Base Datos'!$D:$D,#REF!)</f>
        <v>0</v>
      </c>
      <c r="H466" s="35">
        <f>SUMIFS('[1]Base Datos'!$AB:$AB,'[1]Base Datos'!$A:$A,#REF!,'[1]Base Datos'!$D:$D,#REF!)</f>
        <v>0</v>
      </c>
      <c r="I466" s="35">
        <f>SUMIFS('[1]Base Datos'!$AB:$AB,'[1]Base Datos'!$A:$A,#REF!,'[1]Base Datos'!$D:$D,#REF!)</f>
        <v>0</v>
      </c>
      <c r="J466" s="34">
        <f>SUMIFS('[1]Base Datos'!$AB:$AB,'[1]Base Datos'!$A:$A,#REF!,'[1]Base Datos'!$D:$D,#REF!)</f>
        <v>0</v>
      </c>
      <c r="K466" s="34">
        <f>SUMIFS('[1]Base Datos'!$AB:$AB,'[1]Base Datos'!$A:$A,#REF!,'[1]Base Datos'!$D:$D,#REF!)</f>
        <v>0</v>
      </c>
      <c r="L466" s="34">
        <f>SUMIFS('[1]Base Datos'!$AB:$AB,'[1]Base Datos'!$A:$A,#REF!,'[1]Base Datos'!$D:$D,#REF!)</f>
        <v>0</v>
      </c>
      <c r="M466" s="34">
        <f>SUMIFS('[1]Base Datos'!$AB:$AB,'[1]Base Datos'!$A:$A,#REF!,'[1]Base Datos'!$D:$D,#REF!)</f>
        <v>0</v>
      </c>
      <c r="N466" s="35">
        <f>SUMIFS('[1]Base Datos'!$AB:$AB,'[1]Base Datos'!$A:$A,#REF!,'[1]Base Datos'!$D:$D,#REF!)</f>
        <v>0</v>
      </c>
      <c r="O466" s="35">
        <f>SUMIFS('[1]Base Datos'!$AB:$AB,'[1]Base Datos'!$A:$A,#REF!,'[1]Base Datos'!$D:$D,#REF!)</f>
        <v>0</v>
      </c>
      <c r="P466" s="35">
        <f>SUMIFS('[1]Base Datos'!$AB:$AB,'[1]Base Datos'!$A:$A,#REF!,'[1]Base Datos'!$D:$D,#REF!)</f>
        <v>0</v>
      </c>
      <c r="Q466" s="34">
        <f>SUMIFS('[1]Base Datos'!$AB:$AB,'[1]Base Datos'!$A:$A,#REF!,'[1]Base Datos'!$D:$D,#REF!)</f>
        <v>0</v>
      </c>
      <c r="R466" s="34">
        <f>SUMIFS('[1]Base Datos'!$AB:$AB,'[1]Base Datos'!$A:$A,#REF!,'[1]Base Datos'!$D:$D,#REF!)</f>
        <v>0</v>
      </c>
      <c r="S466" s="34">
        <f>SUMIFS('[1]Base Datos'!$AB:$AB,'[1]Base Datos'!$A:$A,#REF!,'[1]Base Datos'!$D:$D,#REF!)</f>
        <v>0</v>
      </c>
      <c r="T466" s="34">
        <f>SUMIFS('[1]Base Datos'!$AB:$AB,'[1]Base Datos'!$A:$A,#REF!,'[1]Base Datos'!$D:$D,#REF!)</f>
        <v>0</v>
      </c>
      <c r="U466" s="34">
        <f>SUMIFS('[1]Base Datos'!$AB:$AB,'[1]Base Datos'!$A:$A,#REF!,'[1]Base Datos'!$D:$D,#REF!)</f>
        <v>0</v>
      </c>
      <c r="V466" s="35">
        <f>SUMIFS('[1]Base Datos'!$AB:$AB,'[1]Base Datos'!$A:$A,#REF!,'[1]Base Datos'!$D:$D,#REF!)</f>
        <v>0</v>
      </c>
      <c r="W466" s="35">
        <f>SUMIFS('[1]Base Datos'!$AB:$AB,'[1]Base Datos'!$A:$A,#REF!,'[1]Base Datos'!$D:$D,#REF!)</f>
        <v>0</v>
      </c>
      <c r="X466" s="34">
        <f>SUMIFS('[1]Base Datos'!$AB:$AB,'[1]Base Datos'!$A:$A,#REF!,'[1]Base Datos'!$D:$D,#REF!)</f>
        <v>0</v>
      </c>
      <c r="Y466" s="34">
        <f>SUMIFS('[1]Base Datos'!$AB:$AB,'[1]Base Datos'!$A:$A,#REF!,'[1]Base Datos'!$D:$D,#REF!)</f>
        <v>0</v>
      </c>
      <c r="Z466" s="34">
        <f>SUMIFS('[1]Base Datos'!$AB:$AB,'[1]Base Datos'!$A:$A,#REF!,'[1]Base Datos'!$D:$D,#REF!)</f>
        <v>0</v>
      </c>
      <c r="AA466" s="34">
        <f>SUMIFS('[1]Base Datos'!$AB:$AB,'[1]Base Datos'!$A:$A,#REF!,'[1]Base Datos'!$D:$D,#REF!)</f>
        <v>0</v>
      </c>
      <c r="AB466" s="34">
        <f>SUMIFS('[1]Base Datos'!$AB:$AB,'[1]Base Datos'!$A:$A,#REF!,'[1]Base Datos'!$D:$D,#REF!)</f>
        <v>0</v>
      </c>
      <c r="AC466" s="35">
        <f>SUMIFS('[1]Base Datos'!$AB:$AB,'[1]Base Datos'!$A:$A,#REF!,'[1]Base Datos'!$D:$D,#REF!)</f>
        <v>0</v>
      </c>
      <c r="AD466" s="35">
        <f>SUMIFS('[1]Base Datos'!$AB:$AB,'[1]Base Datos'!$A:$A,#REF!,'[1]Base Datos'!$D:$D,#REF!)</f>
        <v>0</v>
      </c>
      <c r="AE466" s="34">
        <f>SUMIFS('[1]Base Datos'!$AB:$AB,'[1]Base Datos'!$A:$A,#REF!,'[1]Base Datos'!$D:$D,#REF!)</f>
        <v>0</v>
      </c>
      <c r="AF466" s="34">
        <f>SUMIFS('[1]Base Datos'!$AB:$AB,'[1]Base Datos'!$A:$A,#REF!,'[1]Base Datos'!$D:$D,#REF!)</f>
        <v>0</v>
      </c>
      <c r="AG466" s="62">
        <f>SUMIFS('[1]Base Datos'!$AB:$AB,'[1]Base Datos'!$A:$A,#REF!,'[1]Base Datos'!$D:$D,#REF!)</f>
        <v>0</v>
      </c>
      <c r="AH466" s="35">
        <f>SUMIFS('[1]Base Datos'!$AB:$AB,'[1]Base Datos'!$A:$A,#REF!,'[1]Base Datos'!$D:$D,#REF!)</f>
        <v>0</v>
      </c>
      <c r="AI466" s="67"/>
    </row>
    <row r="467" spans="1:35" hidden="1">
      <c r="A467" s="38" t="s">
        <v>22</v>
      </c>
      <c r="B467" s="36">
        <f t="shared" si="38"/>
        <v>0</v>
      </c>
      <c r="C467" s="37">
        <v>413.99999999999994</v>
      </c>
      <c r="D467" s="37">
        <f t="shared" si="39"/>
        <v>0</v>
      </c>
      <c r="E467" s="34">
        <f>SUMIFS('[1]Base Datos'!$U:$U,'[1]Base Datos'!$A:$A,#REF!,'[1]Base Datos'!$D:$D,#REF!)</f>
        <v>0</v>
      </c>
      <c r="F467" s="34">
        <f>SUMIFS('[1]Base Datos'!$U:$U,'[1]Base Datos'!$A:$A,#REF!,'[1]Base Datos'!$D:$D,#REF!)</f>
        <v>0</v>
      </c>
      <c r="G467" s="34">
        <f>SUMIFS('[1]Base Datos'!$U:$U,'[1]Base Datos'!$A:$A,#REF!,'[1]Base Datos'!$D:$D,#REF!)</f>
        <v>0</v>
      </c>
      <c r="H467" s="35">
        <f>SUMIFS('[1]Base Datos'!$U:$U,'[1]Base Datos'!$A:$A,#REF!,'[1]Base Datos'!$D:$D,#REF!)</f>
        <v>0</v>
      </c>
      <c r="I467" s="35">
        <f>SUMIFS('[1]Base Datos'!$U:$U,'[1]Base Datos'!$A:$A,#REF!,'[1]Base Datos'!$D:$D,#REF!)</f>
        <v>0</v>
      </c>
      <c r="J467" s="34">
        <f>SUMIFS('[1]Base Datos'!$U:$U,'[1]Base Datos'!$A:$A,#REF!,'[1]Base Datos'!$D:$D,#REF!)</f>
        <v>0</v>
      </c>
      <c r="K467" s="34">
        <f>SUMIFS('[1]Base Datos'!$U:$U,'[1]Base Datos'!$A:$A,#REF!,'[1]Base Datos'!$D:$D,#REF!)</f>
        <v>0</v>
      </c>
      <c r="L467" s="34">
        <f>SUMIFS('[1]Base Datos'!$U:$U,'[1]Base Datos'!$A:$A,#REF!,'[1]Base Datos'!$D:$D,#REF!)</f>
        <v>0</v>
      </c>
      <c r="M467" s="34">
        <f>SUMIFS('[1]Base Datos'!$U:$U,'[1]Base Datos'!$A:$A,#REF!,'[1]Base Datos'!$D:$D,#REF!)</f>
        <v>0</v>
      </c>
      <c r="N467" s="35">
        <f>SUMIFS('[1]Base Datos'!$U:$U,'[1]Base Datos'!$A:$A,#REF!,'[1]Base Datos'!$D:$D,#REF!)</f>
        <v>0</v>
      </c>
      <c r="O467" s="35">
        <f>SUMIFS('[1]Base Datos'!$U:$U,'[1]Base Datos'!$A:$A,#REF!,'[1]Base Datos'!$D:$D,#REF!)</f>
        <v>0</v>
      </c>
      <c r="P467" s="35">
        <f>SUMIFS('[1]Base Datos'!$U:$U,'[1]Base Datos'!$A:$A,#REF!,'[1]Base Datos'!$D:$D,#REF!)</f>
        <v>0</v>
      </c>
      <c r="Q467" s="34">
        <f>SUMIFS('[1]Base Datos'!$U:$U,'[1]Base Datos'!$A:$A,#REF!,'[1]Base Datos'!$D:$D,#REF!)</f>
        <v>0</v>
      </c>
      <c r="R467" s="34">
        <f>SUMIFS('[1]Base Datos'!$U:$U,'[1]Base Datos'!$A:$A,#REF!,'[1]Base Datos'!$D:$D,#REF!)</f>
        <v>0</v>
      </c>
      <c r="S467" s="34">
        <f>SUMIFS('[1]Base Datos'!$U:$U,'[1]Base Datos'!$A:$A,#REF!,'[1]Base Datos'!$D:$D,#REF!)</f>
        <v>0</v>
      </c>
      <c r="T467" s="34">
        <f>SUMIFS('[1]Base Datos'!$U:$U,'[1]Base Datos'!$A:$A,#REF!,'[1]Base Datos'!$D:$D,#REF!)</f>
        <v>0</v>
      </c>
      <c r="U467" s="34">
        <f>SUMIFS('[1]Base Datos'!$U:$U,'[1]Base Datos'!$A:$A,#REF!,'[1]Base Datos'!$D:$D,#REF!)</f>
        <v>0</v>
      </c>
      <c r="V467" s="35">
        <f>SUMIFS('[1]Base Datos'!$U:$U,'[1]Base Datos'!$A:$A,#REF!,'[1]Base Datos'!$D:$D,#REF!)</f>
        <v>0</v>
      </c>
      <c r="W467" s="35">
        <f>SUMIFS('[1]Base Datos'!$U:$U,'[1]Base Datos'!$A:$A,#REF!,'[1]Base Datos'!$D:$D,#REF!)</f>
        <v>0</v>
      </c>
      <c r="X467" s="34">
        <f>SUMIFS('[1]Base Datos'!$U:$U,'[1]Base Datos'!$A:$A,#REF!,'[1]Base Datos'!$D:$D,#REF!)</f>
        <v>0</v>
      </c>
      <c r="Y467" s="34">
        <f>SUMIFS('[1]Base Datos'!$U:$U,'[1]Base Datos'!$A:$A,#REF!,'[1]Base Datos'!$D:$D,#REF!)</f>
        <v>0</v>
      </c>
      <c r="Z467" s="34">
        <f>SUMIFS('[1]Base Datos'!$U:$U,'[1]Base Datos'!$A:$A,#REF!,'[1]Base Datos'!$D:$D,#REF!)</f>
        <v>0</v>
      </c>
      <c r="AA467" s="34">
        <f>SUMIFS('[1]Base Datos'!$U:$U,'[1]Base Datos'!$A:$A,#REF!,'[1]Base Datos'!$D:$D,#REF!)</f>
        <v>0</v>
      </c>
      <c r="AB467" s="34">
        <f>SUMIFS('[1]Base Datos'!$U:$U,'[1]Base Datos'!$A:$A,#REF!,'[1]Base Datos'!$D:$D,#REF!)</f>
        <v>0</v>
      </c>
      <c r="AC467" s="35">
        <f>SUMIFS('[1]Base Datos'!$U:$U,'[1]Base Datos'!$A:$A,#REF!,'[1]Base Datos'!$D:$D,#REF!)</f>
        <v>0</v>
      </c>
      <c r="AD467" s="35">
        <f>SUMIFS('[1]Base Datos'!$U:$U,'[1]Base Datos'!$A:$A,#REF!,'[1]Base Datos'!$D:$D,#REF!)</f>
        <v>0</v>
      </c>
      <c r="AE467" s="34">
        <f>SUMIFS('[1]Base Datos'!$U:$U,'[1]Base Datos'!$A:$A,#REF!,'[1]Base Datos'!$D:$D,#REF!)</f>
        <v>0</v>
      </c>
      <c r="AF467" s="34">
        <f>SUMIFS('[1]Base Datos'!$U:$U,'[1]Base Datos'!$A:$A,#REF!,'[1]Base Datos'!$D:$D,#REF!)</f>
        <v>0</v>
      </c>
      <c r="AG467" s="62">
        <f>SUMIFS('[1]Base Datos'!$U:$U,'[1]Base Datos'!$A:$A,#REF!,'[1]Base Datos'!$D:$D,#REF!)</f>
        <v>0</v>
      </c>
      <c r="AH467" s="35">
        <f>SUMIFS('[1]Base Datos'!$U:$U,'[1]Base Datos'!$A:$A,#REF!,'[1]Base Datos'!$D:$D,#REF!)</f>
        <v>0</v>
      </c>
      <c r="AI467" s="67"/>
    </row>
    <row r="468" spans="1:35" hidden="1">
      <c r="A468" s="53" t="s">
        <v>23</v>
      </c>
      <c r="B468" s="53">
        <f t="shared" si="38"/>
        <v>0</v>
      </c>
      <c r="C468" s="54">
        <v>564.07499999999993</v>
      </c>
      <c r="D468" s="37">
        <f t="shared" si="39"/>
        <v>0</v>
      </c>
      <c r="E468" s="34">
        <f>SUMIFS('[1]Base Datos'!$V:$V,'[1]Base Datos'!$A:$A,#REF!,'[1]Base Datos'!$D:$D,#REF!)</f>
        <v>0</v>
      </c>
      <c r="F468" s="34">
        <f>SUMIFS('[1]Base Datos'!$V:$V,'[1]Base Datos'!$A:$A,#REF!,'[1]Base Datos'!$D:$D,#REF!)</f>
        <v>0</v>
      </c>
      <c r="G468" s="34">
        <f>SUMIFS('[1]Base Datos'!$V:$V,'[1]Base Datos'!$A:$A,#REF!,'[1]Base Datos'!$D:$D,#REF!)</f>
        <v>0</v>
      </c>
      <c r="H468" s="35">
        <f>SUMIFS('[1]Base Datos'!$V:$V,'[1]Base Datos'!$A:$A,#REF!,'[1]Base Datos'!$D:$D,#REF!)</f>
        <v>0</v>
      </c>
      <c r="I468" s="35">
        <f>SUMIFS('[1]Base Datos'!$V:$V,'[1]Base Datos'!$A:$A,#REF!,'[1]Base Datos'!$D:$D,#REF!)</f>
        <v>0</v>
      </c>
      <c r="J468" s="34">
        <f>SUMIFS('[1]Base Datos'!$V:$V,'[1]Base Datos'!$A:$A,#REF!,'[1]Base Datos'!$D:$D,#REF!)</f>
        <v>0</v>
      </c>
      <c r="K468" s="34">
        <f>SUMIFS('[1]Base Datos'!$V:$V,'[1]Base Datos'!$A:$A,#REF!,'[1]Base Datos'!$D:$D,#REF!)</f>
        <v>0</v>
      </c>
      <c r="L468" s="34">
        <f>SUMIFS('[1]Base Datos'!$V:$V,'[1]Base Datos'!$A:$A,#REF!,'[1]Base Datos'!$D:$D,#REF!)</f>
        <v>0</v>
      </c>
      <c r="M468" s="34">
        <f>SUMIFS('[1]Base Datos'!$V:$V,'[1]Base Datos'!$A:$A,#REF!,'[1]Base Datos'!$D:$D,#REF!)</f>
        <v>0</v>
      </c>
      <c r="N468" s="35">
        <f>SUMIFS('[1]Base Datos'!$V:$V,'[1]Base Datos'!$A:$A,#REF!,'[1]Base Datos'!$D:$D,#REF!)</f>
        <v>0</v>
      </c>
      <c r="O468" s="35">
        <f>SUMIFS('[1]Base Datos'!$V:$V,'[1]Base Datos'!$A:$A,#REF!,'[1]Base Datos'!$D:$D,#REF!)</f>
        <v>0</v>
      </c>
      <c r="P468" s="35">
        <f>SUMIFS('[1]Base Datos'!$V:$V,'[1]Base Datos'!$A:$A,#REF!,'[1]Base Datos'!$D:$D,#REF!)</f>
        <v>0</v>
      </c>
      <c r="Q468" s="34">
        <f>SUMIFS('[1]Base Datos'!$V:$V,'[1]Base Datos'!$A:$A,#REF!,'[1]Base Datos'!$D:$D,#REF!)</f>
        <v>0</v>
      </c>
      <c r="R468" s="34">
        <f>SUMIFS('[1]Base Datos'!$V:$V,'[1]Base Datos'!$A:$A,#REF!,'[1]Base Datos'!$D:$D,#REF!)</f>
        <v>0</v>
      </c>
      <c r="S468" s="34">
        <f>SUMIFS('[1]Base Datos'!$V:$V,'[1]Base Datos'!$A:$A,#REF!,'[1]Base Datos'!$D:$D,#REF!)</f>
        <v>0</v>
      </c>
      <c r="T468" s="34">
        <f>SUMIFS('[1]Base Datos'!$V:$V,'[1]Base Datos'!$A:$A,#REF!,'[1]Base Datos'!$D:$D,#REF!)</f>
        <v>0</v>
      </c>
      <c r="U468" s="34">
        <f>SUMIFS('[1]Base Datos'!$V:$V,'[1]Base Datos'!$A:$A,#REF!,'[1]Base Datos'!$D:$D,#REF!)</f>
        <v>0</v>
      </c>
      <c r="V468" s="35">
        <f>SUMIFS('[1]Base Datos'!$V:$V,'[1]Base Datos'!$A:$A,#REF!,'[1]Base Datos'!$D:$D,#REF!)</f>
        <v>0</v>
      </c>
      <c r="W468" s="35">
        <f>SUMIFS('[1]Base Datos'!$V:$V,'[1]Base Datos'!$A:$A,#REF!,'[1]Base Datos'!$D:$D,#REF!)</f>
        <v>0</v>
      </c>
      <c r="X468" s="34">
        <f>SUMIFS('[1]Base Datos'!$V:$V,'[1]Base Datos'!$A:$A,#REF!,'[1]Base Datos'!$D:$D,#REF!)</f>
        <v>0</v>
      </c>
      <c r="Y468" s="34">
        <f>SUMIFS('[1]Base Datos'!$V:$V,'[1]Base Datos'!$A:$A,#REF!,'[1]Base Datos'!$D:$D,#REF!)</f>
        <v>0</v>
      </c>
      <c r="Z468" s="34">
        <f>SUMIFS('[1]Base Datos'!$V:$V,'[1]Base Datos'!$A:$A,#REF!,'[1]Base Datos'!$D:$D,#REF!)</f>
        <v>0</v>
      </c>
      <c r="AA468" s="34">
        <f>SUMIFS('[1]Base Datos'!$V:$V,'[1]Base Datos'!$A:$A,#REF!,'[1]Base Datos'!$D:$D,#REF!)</f>
        <v>0</v>
      </c>
      <c r="AB468" s="34">
        <f>SUMIFS('[1]Base Datos'!$V:$V,'[1]Base Datos'!$A:$A,#REF!,'[1]Base Datos'!$D:$D,#REF!)</f>
        <v>0</v>
      </c>
      <c r="AC468" s="35">
        <f>SUMIFS('[1]Base Datos'!$V:$V,'[1]Base Datos'!$A:$A,#REF!,'[1]Base Datos'!$D:$D,#REF!)</f>
        <v>0</v>
      </c>
      <c r="AD468" s="35">
        <f>SUMIFS('[1]Base Datos'!$V:$V,'[1]Base Datos'!$A:$A,#REF!,'[1]Base Datos'!$D:$D,#REF!)</f>
        <v>0</v>
      </c>
      <c r="AE468" s="34">
        <f>SUMIFS('[1]Base Datos'!$V:$V,'[1]Base Datos'!$A:$A,#REF!,'[1]Base Datos'!$D:$D,#REF!)</f>
        <v>0</v>
      </c>
      <c r="AF468" s="34">
        <f>SUMIFS('[1]Base Datos'!$V:$V,'[1]Base Datos'!$A:$A,#REF!,'[1]Base Datos'!$D:$D,#REF!)</f>
        <v>0</v>
      </c>
      <c r="AG468" s="62">
        <f>SUMIFS('[1]Base Datos'!$V:$V,'[1]Base Datos'!$A:$A,#REF!,'[1]Base Datos'!$D:$D,#REF!)</f>
        <v>0</v>
      </c>
      <c r="AH468" s="35">
        <f>SUMIFS('[1]Base Datos'!$V:$V,'[1]Base Datos'!$A:$A,#REF!,'[1]Base Datos'!$D:$D,#REF!)</f>
        <v>0</v>
      </c>
      <c r="AI468" s="67"/>
    </row>
    <row r="469" spans="1:35" hidden="1">
      <c r="A469" s="53" t="s">
        <v>24</v>
      </c>
      <c r="B469" s="53">
        <f t="shared" si="38"/>
        <v>0</v>
      </c>
      <c r="C469" s="54">
        <v>1492.4699999999998</v>
      </c>
      <c r="D469" s="37">
        <f t="shared" si="39"/>
        <v>0</v>
      </c>
      <c r="E469" s="34">
        <f>SUMIFS('[1]Base Datos'!$W:$W,'[1]Base Datos'!$A:$A,#REF!,'[1]Base Datos'!$D:$D,#REF!)</f>
        <v>0</v>
      </c>
      <c r="F469" s="34">
        <f>SUMIFS('[1]Base Datos'!$W:$W,'[1]Base Datos'!$A:$A,#REF!,'[1]Base Datos'!$D:$D,#REF!)</f>
        <v>0</v>
      </c>
      <c r="G469" s="34">
        <f>SUMIFS('[1]Base Datos'!$W:$W,'[1]Base Datos'!$A:$A,#REF!,'[1]Base Datos'!$D:$D,#REF!)</f>
        <v>0</v>
      </c>
      <c r="H469" s="35">
        <f>SUMIFS('[1]Base Datos'!$W:$W,'[1]Base Datos'!$A:$A,#REF!,'[1]Base Datos'!$D:$D,#REF!)</f>
        <v>0</v>
      </c>
      <c r="I469" s="35">
        <f>SUMIFS('[1]Base Datos'!$W:$W,'[1]Base Datos'!$A:$A,#REF!,'[1]Base Datos'!$D:$D,#REF!)</f>
        <v>0</v>
      </c>
      <c r="J469" s="34">
        <f>SUMIFS('[1]Base Datos'!$W:$W,'[1]Base Datos'!$A:$A,#REF!,'[1]Base Datos'!$D:$D,#REF!)</f>
        <v>0</v>
      </c>
      <c r="K469" s="34">
        <f>SUMIFS('[1]Base Datos'!$W:$W,'[1]Base Datos'!$A:$A,#REF!,'[1]Base Datos'!$D:$D,#REF!)</f>
        <v>0</v>
      </c>
      <c r="L469" s="34">
        <f>SUMIFS('[1]Base Datos'!$W:$W,'[1]Base Datos'!$A:$A,#REF!,'[1]Base Datos'!$D:$D,#REF!)</f>
        <v>0</v>
      </c>
      <c r="M469" s="34">
        <f>SUMIFS('[1]Base Datos'!$W:$W,'[1]Base Datos'!$A:$A,#REF!,'[1]Base Datos'!$D:$D,#REF!)</f>
        <v>0</v>
      </c>
      <c r="N469" s="35">
        <f>SUMIFS('[1]Base Datos'!$W:$W,'[1]Base Datos'!$A:$A,#REF!,'[1]Base Datos'!$D:$D,#REF!)</f>
        <v>0</v>
      </c>
      <c r="O469" s="35">
        <f>SUMIFS('[1]Base Datos'!$W:$W,'[1]Base Datos'!$A:$A,#REF!,'[1]Base Datos'!$D:$D,#REF!)</f>
        <v>0</v>
      </c>
      <c r="P469" s="35">
        <f>SUMIFS('[1]Base Datos'!$W:$W,'[1]Base Datos'!$A:$A,#REF!,'[1]Base Datos'!$D:$D,#REF!)</f>
        <v>0</v>
      </c>
      <c r="Q469" s="34">
        <f>SUMIFS('[1]Base Datos'!$W:$W,'[1]Base Datos'!$A:$A,#REF!,'[1]Base Datos'!$D:$D,#REF!)</f>
        <v>0</v>
      </c>
      <c r="R469" s="34">
        <f>SUMIFS('[1]Base Datos'!$W:$W,'[1]Base Datos'!$A:$A,#REF!,'[1]Base Datos'!$D:$D,#REF!)</f>
        <v>0</v>
      </c>
      <c r="S469" s="34">
        <f>SUMIFS('[1]Base Datos'!$W:$W,'[1]Base Datos'!$A:$A,#REF!,'[1]Base Datos'!$D:$D,#REF!)</f>
        <v>0</v>
      </c>
      <c r="T469" s="34">
        <f>SUMIFS('[1]Base Datos'!$W:$W,'[1]Base Datos'!$A:$A,#REF!,'[1]Base Datos'!$D:$D,#REF!)</f>
        <v>0</v>
      </c>
      <c r="U469" s="34">
        <f>SUMIFS('[1]Base Datos'!$W:$W,'[1]Base Datos'!$A:$A,#REF!,'[1]Base Datos'!$D:$D,#REF!)</f>
        <v>0</v>
      </c>
      <c r="V469" s="35">
        <f>SUMIFS('[1]Base Datos'!$W:$W,'[1]Base Datos'!$A:$A,#REF!,'[1]Base Datos'!$D:$D,#REF!)</f>
        <v>0</v>
      </c>
      <c r="W469" s="35">
        <f>SUMIFS('[1]Base Datos'!$W:$W,'[1]Base Datos'!$A:$A,#REF!,'[1]Base Datos'!$D:$D,#REF!)</f>
        <v>0</v>
      </c>
      <c r="X469" s="34">
        <f>SUMIFS('[1]Base Datos'!$W:$W,'[1]Base Datos'!$A:$A,#REF!,'[1]Base Datos'!$D:$D,#REF!)</f>
        <v>0</v>
      </c>
      <c r="Y469" s="34">
        <f>SUMIFS('[1]Base Datos'!$W:$W,'[1]Base Datos'!$A:$A,#REF!,'[1]Base Datos'!$D:$D,#REF!)</f>
        <v>0</v>
      </c>
      <c r="Z469" s="34">
        <f>SUMIFS('[1]Base Datos'!$W:$W,'[1]Base Datos'!$A:$A,#REF!,'[1]Base Datos'!$D:$D,#REF!)</f>
        <v>0</v>
      </c>
      <c r="AA469" s="34">
        <f>SUMIFS('[1]Base Datos'!$W:$W,'[1]Base Datos'!$A:$A,#REF!,'[1]Base Datos'!$D:$D,#REF!)</f>
        <v>0</v>
      </c>
      <c r="AB469" s="34">
        <f>SUMIFS('[1]Base Datos'!$W:$W,'[1]Base Datos'!$A:$A,#REF!,'[1]Base Datos'!$D:$D,#REF!)</f>
        <v>0</v>
      </c>
      <c r="AC469" s="35">
        <f>SUMIFS('[1]Base Datos'!$W:$W,'[1]Base Datos'!$A:$A,#REF!,'[1]Base Datos'!$D:$D,#REF!)</f>
        <v>0</v>
      </c>
      <c r="AD469" s="35">
        <f>SUMIFS('[1]Base Datos'!$W:$W,'[1]Base Datos'!$A:$A,#REF!,'[1]Base Datos'!$D:$D,#REF!)</f>
        <v>0</v>
      </c>
      <c r="AE469" s="34">
        <f>SUMIFS('[1]Base Datos'!$W:$W,'[1]Base Datos'!$A:$A,#REF!,'[1]Base Datos'!$D:$D,#REF!)</f>
        <v>0</v>
      </c>
      <c r="AF469" s="34">
        <f>SUMIFS('[1]Base Datos'!$W:$W,'[1]Base Datos'!$A:$A,#REF!,'[1]Base Datos'!$D:$D,#REF!)</f>
        <v>0</v>
      </c>
      <c r="AG469" s="62">
        <f>SUMIFS('[1]Base Datos'!$W:$W,'[1]Base Datos'!$A:$A,#REF!,'[1]Base Datos'!$D:$D,#REF!)</f>
        <v>0</v>
      </c>
      <c r="AH469" s="35">
        <f>SUMIFS('[1]Base Datos'!$W:$W,'[1]Base Datos'!$A:$A,#REF!,'[1]Base Datos'!$D:$D,#REF!)</f>
        <v>0</v>
      </c>
      <c r="AI469" s="67"/>
    </row>
    <row r="470" spans="1:35" hidden="1">
      <c r="A470" s="60" t="s">
        <v>25</v>
      </c>
      <c r="B470" s="60">
        <f t="shared" si="38"/>
        <v>0</v>
      </c>
      <c r="C470" s="61">
        <v>1056.7349999999999</v>
      </c>
      <c r="D470" s="13">
        <f t="shared" si="39"/>
        <v>0</v>
      </c>
      <c r="E470" s="34">
        <f>SUMIFS('[1]Base Datos'!$X:$X,'[1]Base Datos'!$A:$A,#REF!,'[1]Base Datos'!$D:$D,#REF!)</f>
        <v>0</v>
      </c>
      <c r="F470" s="34">
        <f>SUMIFS('[1]Base Datos'!$X:$X,'[1]Base Datos'!$A:$A,#REF!,'[1]Base Datos'!$D:$D,#REF!)</f>
        <v>0</v>
      </c>
      <c r="G470" s="34">
        <f>SUMIFS('[1]Base Datos'!$X:$X,'[1]Base Datos'!$A:$A,#REF!,'[1]Base Datos'!$D:$D,#REF!)</f>
        <v>0</v>
      </c>
      <c r="H470" s="35">
        <f>SUMIFS('[1]Base Datos'!$X:$X,'[1]Base Datos'!$A:$A,#REF!,'[1]Base Datos'!$D:$D,#REF!)</f>
        <v>0</v>
      </c>
      <c r="I470" s="35">
        <f>SUMIFS('[1]Base Datos'!$X:$X,'[1]Base Datos'!$A:$A,#REF!,'[1]Base Datos'!$D:$D,#REF!)</f>
        <v>0</v>
      </c>
      <c r="J470" s="34">
        <f>SUMIFS('[1]Base Datos'!$X:$X,'[1]Base Datos'!$A:$A,#REF!,'[1]Base Datos'!$D:$D,#REF!)</f>
        <v>0</v>
      </c>
      <c r="K470" s="34">
        <f>SUMIFS('[1]Base Datos'!$X:$X,'[1]Base Datos'!$A:$A,#REF!,'[1]Base Datos'!$D:$D,#REF!)</f>
        <v>0</v>
      </c>
      <c r="L470" s="34">
        <f>SUMIFS('[1]Base Datos'!$X:$X,'[1]Base Datos'!$A:$A,#REF!,'[1]Base Datos'!$D:$D,#REF!)</f>
        <v>0</v>
      </c>
      <c r="M470" s="34">
        <f>SUMIFS('[1]Base Datos'!$X:$X,'[1]Base Datos'!$A:$A,#REF!,'[1]Base Datos'!$D:$D,#REF!)</f>
        <v>0</v>
      </c>
      <c r="N470" s="35">
        <f>SUMIFS('[1]Base Datos'!$X:$X,'[1]Base Datos'!$A:$A,#REF!,'[1]Base Datos'!$D:$D,#REF!)</f>
        <v>0</v>
      </c>
      <c r="O470" s="35">
        <f>SUMIFS('[1]Base Datos'!$X:$X,'[1]Base Datos'!$A:$A,#REF!,'[1]Base Datos'!$D:$D,#REF!)</f>
        <v>0</v>
      </c>
      <c r="P470" s="35">
        <f>SUMIFS('[1]Base Datos'!$X:$X,'[1]Base Datos'!$A:$A,#REF!,'[1]Base Datos'!$D:$D,#REF!)</f>
        <v>0</v>
      </c>
      <c r="Q470" s="34">
        <f>SUMIFS('[1]Base Datos'!$X:$X,'[1]Base Datos'!$A:$A,#REF!,'[1]Base Datos'!$D:$D,#REF!)</f>
        <v>0</v>
      </c>
      <c r="R470" s="34">
        <f>SUMIFS('[1]Base Datos'!$X:$X,'[1]Base Datos'!$A:$A,#REF!,'[1]Base Datos'!$D:$D,#REF!)</f>
        <v>0</v>
      </c>
      <c r="S470" s="34">
        <f>SUMIFS('[1]Base Datos'!$X:$X,'[1]Base Datos'!$A:$A,#REF!,'[1]Base Datos'!$D:$D,#REF!)</f>
        <v>0</v>
      </c>
      <c r="T470" s="34">
        <f>SUMIFS('[1]Base Datos'!$X:$X,'[1]Base Datos'!$A:$A,#REF!,'[1]Base Datos'!$D:$D,#REF!)</f>
        <v>0</v>
      </c>
      <c r="U470" s="34">
        <f>SUMIFS('[1]Base Datos'!$X:$X,'[1]Base Datos'!$A:$A,#REF!,'[1]Base Datos'!$D:$D,#REF!)</f>
        <v>0</v>
      </c>
      <c r="V470" s="35">
        <f>SUMIFS('[1]Base Datos'!$X:$X,'[1]Base Datos'!$A:$A,#REF!,'[1]Base Datos'!$D:$D,#REF!)</f>
        <v>0</v>
      </c>
      <c r="W470" s="35">
        <f>SUMIFS('[1]Base Datos'!$X:$X,'[1]Base Datos'!$A:$A,#REF!,'[1]Base Datos'!$D:$D,#REF!)</f>
        <v>0</v>
      </c>
      <c r="X470" s="34">
        <f>SUMIFS('[1]Base Datos'!$X:$X,'[1]Base Datos'!$A:$A,#REF!,'[1]Base Datos'!$D:$D,#REF!)</f>
        <v>0</v>
      </c>
      <c r="Y470" s="34">
        <f>SUMIFS('[1]Base Datos'!$X:$X,'[1]Base Datos'!$A:$A,#REF!,'[1]Base Datos'!$D:$D,#REF!)</f>
        <v>0</v>
      </c>
      <c r="Z470" s="34">
        <f>SUMIFS('[1]Base Datos'!$X:$X,'[1]Base Datos'!$A:$A,#REF!,'[1]Base Datos'!$D:$D,#REF!)</f>
        <v>0</v>
      </c>
      <c r="AA470" s="34">
        <f>SUMIFS('[1]Base Datos'!$X:$X,'[1]Base Datos'!$A:$A,#REF!,'[1]Base Datos'!$D:$D,#REF!)</f>
        <v>0</v>
      </c>
      <c r="AB470" s="34">
        <f>SUMIFS('[1]Base Datos'!$X:$X,'[1]Base Datos'!$A:$A,#REF!,'[1]Base Datos'!$D:$D,#REF!)</f>
        <v>0</v>
      </c>
      <c r="AC470" s="35">
        <f>SUMIFS('[1]Base Datos'!$X:$X,'[1]Base Datos'!$A:$A,#REF!,'[1]Base Datos'!$D:$D,#REF!)</f>
        <v>0</v>
      </c>
      <c r="AD470" s="35">
        <f>SUMIFS('[1]Base Datos'!$X:$X,'[1]Base Datos'!$A:$A,#REF!,'[1]Base Datos'!$D:$D,#REF!)</f>
        <v>0</v>
      </c>
      <c r="AE470" s="34">
        <f>SUMIFS('[1]Base Datos'!$X:$X,'[1]Base Datos'!$A:$A,#REF!,'[1]Base Datos'!$D:$D,#REF!)</f>
        <v>0</v>
      </c>
      <c r="AF470" s="34">
        <f>SUMIFS('[1]Base Datos'!$X:$X,'[1]Base Datos'!$A:$A,#REF!,'[1]Base Datos'!$D:$D,#REF!)</f>
        <v>0</v>
      </c>
      <c r="AG470" s="62">
        <f>SUMIFS('[1]Base Datos'!$X:$X,'[1]Base Datos'!$A:$A,#REF!,'[1]Base Datos'!$D:$D,#REF!)</f>
        <v>0</v>
      </c>
      <c r="AH470" s="35">
        <f>SUMIFS('[1]Base Datos'!$X:$X,'[1]Base Datos'!$A:$A,#REF!,'[1]Base Datos'!$D:$D,#REF!)</f>
        <v>0</v>
      </c>
      <c r="AI470" s="67"/>
    </row>
    <row r="471" spans="1:35" hidden="1">
      <c r="A471" s="14" t="s">
        <v>26</v>
      </c>
      <c r="B471" s="12">
        <f t="shared" si="38"/>
        <v>0</v>
      </c>
      <c r="C471" s="13">
        <v>263.92499999999995</v>
      </c>
      <c r="D471" s="13">
        <f t="shared" si="39"/>
        <v>0</v>
      </c>
      <c r="E471" s="34">
        <f>SUMIFS('[1]Base Datos'!$Y:$Y,'[1]Base Datos'!$A:$A,#REF!,'[1]Base Datos'!$D:$D,#REF!)</f>
        <v>0</v>
      </c>
      <c r="F471" s="34">
        <f>SUMIFS('[1]Base Datos'!$Y:$Y,'[1]Base Datos'!$A:$A,#REF!,'[1]Base Datos'!$D:$D,#REF!)</f>
        <v>0</v>
      </c>
      <c r="G471" s="34">
        <f>SUMIFS('[1]Base Datos'!$Y:$Y,'[1]Base Datos'!$A:$A,#REF!,'[1]Base Datos'!$D:$D,#REF!)</f>
        <v>0</v>
      </c>
      <c r="H471" s="35">
        <f>SUMIFS('[1]Base Datos'!$Y:$Y,'[1]Base Datos'!$A:$A,#REF!,'[1]Base Datos'!$D:$D,#REF!)</f>
        <v>0</v>
      </c>
      <c r="I471" s="35">
        <f>SUMIFS('[1]Base Datos'!$Y:$Y,'[1]Base Datos'!$A:$A,#REF!,'[1]Base Datos'!$D:$D,#REF!)</f>
        <v>0</v>
      </c>
      <c r="J471" s="34">
        <f>SUMIFS('[1]Base Datos'!$Y:$Y,'[1]Base Datos'!$A:$A,#REF!,'[1]Base Datos'!$D:$D,#REF!)</f>
        <v>0</v>
      </c>
      <c r="K471" s="34">
        <f>SUMIFS('[1]Base Datos'!$Y:$Y,'[1]Base Datos'!$A:$A,#REF!,'[1]Base Datos'!$D:$D,#REF!)</f>
        <v>0</v>
      </c>
      <c r="L471" s="34">
        <f>SUMIFS('[1]Base Datos'!$Y:$Y,'[1]Base Datos'!$A:$A,#REF!,'[1]Base Datos'!$D:$D,#REF!)</f>
        <v>0</v>
      </c>
      <c r="M471" s="34">
        <f>SUMIFS('[1]Base Datos'!$Y:$Y,'[1]Base Datos'!$A:$A,#REF!,'[1]Base Datos'!$D:$D,#REF!)</f>
        <v>0</v>
      </c>
      <c r="N471" s="35">
        <f>SUMIFS('[1]Base Datos'!$Y:$Y,'[1]Base Datos'!$A:$A,#REF!,'[1]Base Datos'!$D:$D,#REF!)</f>
        <v>0</v>
      </c>
      <c r="O471" s="35">
        <f>SUMIFS('[1]Base Datos'!$Y:$Y,'[1]Base Datos'!$A:$A,#REF!,'[1]Base Datos'!$D:$D,#REF!)</f>
        <v>0</v>
      </c>
      <c r="P471" s="35">
        <f>SUMIFS('[1]Base Datos'!$Y:$Y,'[1]Base Datos'!$A:$A,#REF!,'[1]Base Datos'!$D:$D,#REF!)</f>
        <v>0</v>
      </c>
      <c r="Q471" s="34">
        <f>SUMIFS('[1]Base Datos'!$Y:$Y,'[1]Base Datos'!$A:$A,#REF!,'[1]Base Datos'!$D:$D,#REF!)</f>
        <v>0</v>
      </c>
      <c r="R471" s="34">
        <f>SUMIFS('[1]Base Datos'!$Y:$Y,'[1]Base Datos'!$A:$A,#REF!,'[1]Base Datos'!$D:$D,#REF!)</f>
        <v>0</v>
      </c>
      <c r="S471" s="34">
        <f>SUMIFS('[1]Base Datos'!$Y:$Y,'[1]Base Datos'!$A:$A,#REF!,'[1]Base Datos'!$D:$D,#REF!)</f>
        <v>0</v>
      </c>
      <c r="T471" s="34">
        <f>SUMIFS('[1]Base Datos'!$Y:$Y,'[1]Base Datos'!$A:$A,#REF!,'[1]Base Datos'!$D:$D,#REF!)</f>
        <v>0</v>
      </c>
      <c r="U471" s="34">
        <f>SUMIFS('[1]Base Datos'!$Y:$Y,'[1]Base Datos'!$A:$A,#REF!,'[1]Base Datos'!$D:$D,#REF!)</f>
        <v>0</v>
      </c>
      <c r="V471" s="35">
        <f>SUMIFS('[1]Base Datos'!$Y:$Y,'[1]Base Datos'!$A:$A,#REF!,'[1]Base Datos'!$D:$D,#REF!)</f>
        <v>0</v>
      </c>
      <c r="W471" s="35">
        <f>SUMIFS('[1]Base Datos'!$Y:$Y,'[1]Base Datos'!$A:$A,#REF!,'[1]Base Datos'!$D:$D,#REF!)</f>
        <v>0</v>
      </c>
      <c r="X471" s="34">
        <f>SUMIFS('[1]Base Datos'!$Y:$Y,'[1]Base Datos'!$A:$A,#REF!,'[1]Base Datos'!$D:$D,#REF!)</f>
        <v>0</v>
      </c>
      <c r="Y471" s="34">
        <f>SUMIFS('[1]Base Datos'!$Y:$Y,'[1]Base Datos'!$A:$A,#REF!,'[1]Base Datos'!$D:$D,#REF!)</f>
        <v>0</v>
      </c>
      <c r="Z471" s="34">
        <f>SUMIFS('[1]Base Datos'!$Y:$Y,'[1]Base Datos'!$A:$A,#REF!,'[1]Base Datos'!$D:$D,#REF!)</f>
        <v>0</v>
      </c>
      <c r="AA471" s="34">
        <f>SUMIFS('[1]Base Datos'!$Y:$Y,'[1]Base Datos'!$A:$A,#REF!,'[1]Base Datos'!$D:$D,#REF!)</f>
        <v>0</v>
      </c>
      <c r="AB471" s="34">
        <f>SUMIFS('[1]Base Datos'!$Y:$Y,'[1]Base Datos'!$A:$A,#REF!,'[1]Base Datos'!$D:$D,#REF!)</f>
        <v>0</v>
      </c>
      <c r="AC471" s="35">
        <f>SUMIFS('[1]Base Datos'!$Y:$Y,'[1]Base Datos'!$A:$A,#REF!,'[1]Base Datos'!$D:$D,#REF!)</f>
        <v>0</v>
      </c>
      <c r="AD471" s="35">
        <f>SUMIFS('[1]Base Datos'!$Y:$Y,'[1]Base Datos'!$A:$A,#REF!,'[1]Base Datos'!$D:$D,#REF!)</f>
        <v>0</v>
      </c>
      <c r="AE471" s="34">
        <f>SUMIFS('[1]Base Datos'!$Y:$Y,'[1]Base Datos'!$A:$A,#REF!,'[1]Base Datos'!$D:$D,#REF!)</f>
        <v>0</v>
      </c>
      <c r="AF471" s="34">
        <f>SUMIFS('[1]Base Datos'!$Y:$Y,'[1]Base Datos'!$A:$A,#REF!,'[1]Base Datos'!$D:$D,#REF!)</f>
        <v>0</v>
      </c>
      <c r="AG471" s="62">
        <f>SUMIFS('[1]Base Datos'!$Y:$Y,'[1]Base Datos'!$A:$A,#REF!,'[1]Base Datos'!$D:$D,#REF!)</f>
        <v>0</v>
      </c>
      <c r="AH471" s="35">
        <f>SUMIFS('[1]Base Datos'!$Y:$Y,'[1]Base Datos'!$A:$A,#REF!,'[1]Base Datos'!$D:$D,#REF!)</f>
        <v>0</v>
      </c>
      <c r="AI471" s="67"/>
    </row>
    <row r="472" spans="1:35" hidden="1">
      <c r="A472" s="60" t="s">
        <v>27</v>
      </c>
      <c r="B472" s="60">
        <f t="shared" si="38"/>
        <v>0</v>
      </c>
      <c r="C472" s="61">
        <v>1492.1098199999999</v>
      </c>
      <c r="D472" s="13">
        <f t="shared" si="39"/>
        <v>0</v>
      </c>
      <c r="E472" s="34">
        <f>SUMIFS('[1]Base Datos'!$Z:$Z,'[1]Base Datos'!$A:$A,#REF!,'[1]Base Datos'!$D:$D,#REF!)</f>
        <v>0</v>
      </c>
      <c r="F472" s="34">
        <f>SUMIFS('[1]Base Datos'!$Z:$Z,'[1]Base Datos'!$A:$A,#REF!,'[1]Base Datos'!$D:$D,#REF!)</f>
        <v>0</v>
      </c>
      <c r="G472" s="34">
        <f>SUMIFS('[1]Base Datos'!$Z:$Z,'[1]Base Datos'!$A:$A,#REF!,'[1]Base Datos'!$D:$D,#REF!)</f>
        <v>0</v>
      </c>
      <c r="H472" s="35">
        <f>SUMIFS('[1]Base Datos'!$Z:$Z,'[1]Base Datos'!$A:$A,#REF!,'[1]Base Datos'!$D:$D,#REF!)</f>
        <v>0</v>
      </c>
      <c r="I472" s="35">
        <f>SUMIFS('[1]Base Datos'!$Z:$Z,'[1]Base Datos'!$A:$A,#REF!,'[1]Base Datos'!$D:$D,#REF!)</f>
        <v>0</v>
      </c>
      <c r="J472" s="34">
        <f>SUMIFS('[1]Base Datos'!$Z:$Z,'[1]Base Datos'!$A:$A,#REF!,'[1]Base Datos'!$D:$D,#REF!)</f>
        <v>0</v>
      </c>
      <c r="K472" s="34">
        <f>SUMIFS('[1]Base Datos'!$Z:$Z,'[1]Base Datos'!$A:$A,#REF!,'[1]Base Datos'!$D:$D,#REF!)</f>
        <v>0</v>
      </c>
      <c r="L472" s="34">
        <f>SUMIFS('[1]Base Datos'!$Z:$Z,'[1]Base Datos'!$A:$A,#REF!,'[1]Base Datos'!$D:$D,#REF!)</f>
        <v>0</v>
      </c>
      <c r="M472" s="34">
        <f>SUMIFS('[1]Base Datos'!$Z:$Z,'[1]Base Datos'!$A:$A,#REF!,'[1]Base Datos'!$D:$D,#REF!)</f>
        <v>0</v>
      </c>
      <c r="N472" s="35">
        <f>SUMIFS('[1]Base Datos'!$Z:$Z,'[1]Base Datos'!$A:$A,#REF!,'[1]Base Datos'!$D:$D,#REF!)</f>
        <v>0</v>
      </c>
      <c r="O472" s="35">
        <f>SUMIFS('[1]Base Datos'!$Z:$Z,'[1]Base Datos'!$A:$A,#REF!,'[1]Base Datos'!$D:$D,#REF!)</f>
        <v>0</v>
      </c>
      <c r="P472" s="35">
        <f>SUMIFS('[1]Base Datos'!$Z:$Z,'[1]Base Datos'!$A:$A,#REF!,'[1]Base Datos'!$D:$D,#REF!)</f>
        <v>0</v>
      </c>
      <c r="Q472" s="34">
        <f>SUMIFS('[1]Base Datos'!$Z:$Z,'[1]Base Datos'!$A:$A,#REF!,'[1]Base Datos'!$D:$D,#REF!)</f>
        <v>0</v>
      </c>
      <c r="R472" s="34">
        <f>SUMIFS('[1]Base Datos'!$Z:$Z,'[1]Base Datos'!$A:$A,#REF!,'[1]Base Datos'!$D:$D,#REF!)</f>
        <v>0</v>
      </c>
      <c r="S472" s="34">
        <f>SUMIFS('[1]Base Datos'!$Z:$Z,'[1]Base Datos'!$A:$A,#REF!,'[1]Base Datos'!$D:$D,#REF!)</f>
        <v>0</v>
      </c>
      <c r="T472" s="34">
        <f>SUMIFS('[1]Base Datos'!$Z:$Z,'[1]Base Datos'!$A:$A,#REF!,'[1]Base Datos'!$D:$D,#REF!)</f>
        <v>0</v>
      </c>
      <c r="U472" s="34">
        <f>SUMIFS('[1]Base Datos'!$Z:$Z,'[1]Base Datos'!$A:$A,#REF!,'[1]Base Datos'!$D:$D,#REF!)</f>
        <v>0</v>
      </c>
      <c r="V472" s="35">
        <f>SUMIFS('[1]Base Datos'!$Z:$Z,'[1]Base Datos'!$A:$A,#REF!,'[1]Base Datos'!$D:$D,#REF!)</f>
        <v>0</v>
      </c>
      <c r="W472" s="35">
        <f>SUMIFS('[1]Base Datos'!$Z:$Z,'[1]Base Datos'!$A:$A,#REF!,'[1]Base Datos'!$D:$D,#REF!)</f>
        <v>0</v>
      </c>
      <c r="X472" s="34">
        <f>SUMIFS('[1]Base Datos'!$Z:$Z,'[1]Base Datos'!$A:$A,#REF!,'[1]Base Datos'!$D:$D,#REF!)</f>
        <v>0</v>
      </c>
      <c r="Y472" s="34">
        <f>SUMIFS('[1]Base Datos'!$Z:$Z,'[1]Base Datos'!$A:$A,#REF!,'[1]Base Datos'!$D:$D,#REF!)</f>
        <v>0</v>
      </c>
      <c r="Z472" s="34">
        <f>SUMIFS('[1]Base Datos'!$Z:$Z,'[1]Base Datos'!$A:$A,#REF!,'[1]Base Datos'!$D:$D,#REF!)</f>
        <v>0</v>
      </c>
      <c r="AA472" s="34">
        <f>SUMIFS('[1]Base Datos'!$Z:$Z,'[1]Base Datos'!$A:$A,#REF!,'[1]Base Datos'!$D:$D,#REF!)</f>
        <v>0</v>
      </c>
      <c r="AB472" s="34">
        <f>SUMIFS('[1]Base Datos'!$Z:$Z,'[1]Base Datos'!$A:$A,#REF!,'[1]Base Datos'!$D:$D,#REF!)</f>
        <v>0</v>
      </c>
      <c r="AC472" s="35">
        <f>SUMIFS('[1]Base Datos'!$Z:$Z,'[1]Base Datos'!$A:$A,#REF!,'[1]Base Datos'!$D:$D,#REF!)</f>
        <v>0</v>
      </c>
      <c r="AD472" s="35">
        <f>SUMIFS('[1]Base Datos'!$Z:$Z,'[1]Base Datos'!$A:$A,#REF!,'[1]Base Datos'!$D:$D,#REF!)</f>
        <v>0</v>
      </c>
      <c r="AE472" s="34">
        <f>SUMIFS('[1]Base Datos'!$Z:$Z,'[1]Base Datos'!$A:$A,#REF!,'[1]Base Datos'!$D:$D,#REF!)</f>
        <v>0</v>
      </c>
      <c r="AF472" s="34">
        <f>SUMIFS('[1]Base Datos'!$Z:$Z,'[1]Base Datos'!$A:$A,#REF!,'[1]Base Datos'!$D:$D,#REF!)</f>
        <v>0</v>
      </c>
      <c r="AG472" s="62">
        <f>SUMIFS('[1]Base Datos'!$Z:$Z,'[1]Base Datos'!$A:$A,#REF!,'[1]Base Datos'!$D:$D,#REF!)</f>
        <v>0</v>
      </c>
      <c r="AH472" s="35">
        <f>SUMIFS('[1]Base Datos'!$Z:$Z,'[1]Base Datos'!$A:$A,#REF!,'[1]Base Datos'!$D:$D,#REF!)</f>
        <v>0</v>
      </c>
      <c r="AI472" s="67"/>
    </row>
    <row r="473" spans="1:35" hidden="1">
      <c r="A473" s="14" t="s">
        <v>28</v>
      </c>
      <c r="B473" s="12">
        <f t="shared" si="38"/>
        <v>0</v>
      </c>
      <c r="C473" s="13">
        <v>282.52317035106</v>
      </c>
      <c r="D473" s="13">
        <f t="shared" si="39"/>
        <v>0</v>
      </c>
      <c r="E473" s="34">
        <f>SUMIFS('[1]Base Datos'!$H:$H,'[1]Base Datos'!$B:$B,#REF!,'[1]Base Datos'!$D:$D,#REF!)</f>
        <v>0</v>
      </c>
      <c r="F473" s="34">
        <f>SUMIFS('[1]Base Datos'!$H:$H,'[1]Base Datos'!$B:$B,#REF!,'[1]Base Datos'!$D:$D,#REF!)</f>
        <v>0</v>
      </c>
      <c r="G473" s="34">
        <f>SUMIFS('[1]Base Datos'!$H:$H,'[1]Base Datos'!$B:$B,#REF!,'[1]Base Datos'!$D:$D,#REF!)</f>
        <v>0</v>
      </c>
      <c r="H473" s="35">
        <f>SUMIFS('[1]Base Datos'!$H:$H,'[1]Base Datos'!$B:$B,#REF!,'[1]Base Datos'!$D:$D,#REF!)</f>
        <v>0</v>
      </c>
      <c r="I473" s="35">
        <f>SUMIFS('[1]Base Datos'!$H:$H,'[1]Base Datos'!$B:$B,#REF!,'[1]Base Datos'!$D:$D,#REF!)</f>
        <v>0</v>
      </c>
      <c r="J473" s="34">
        <f>SUMIFS('[1]Base Datos'!$H:$H,'[1]Base Datos'!$B:$B,#REF!,'[1]Base Datos'!$D:$D,#REF!)</f>
        <v>0</v>
      </c>
      <c r="K473" s="34">
        <f>SUMIFS('[1]Base Datos'!$H:$H,'[1]Base Datos'!$B:$B,#REF!,'[1]Base Datos'!$D:$D,#REF!)</f>
        <v>0</v>
      </c>
      <c r="L473" s="34">
        <f>SUMIFS('[1]Base Datos'!$H:$H,'[1]Base Datos'!$B:$B,#REF!,'[1]Base Datos'!$D:$D,#REF!)</f>
        <v>0</v>
      </c>
      <c r="M473" s="34">
        <f>SUMIFS('[1]Base Datos'!$H:$H,'[1]Base Datos'!$B:$B,#REF!,'[1]Base Datos'!$D:$D,#REF!)</f>
        <v>0</v>
      </c>
      <c r="N473" s="35">
        <f>SUMIFS('[1]Base Datos'!$H:$H,'[1]Base Datos'!$B:$B,#REF!,'[1]Base Datos'!$D:$D,#REF!)</f>
        <v>0</v>
      </c>
      <c r="O473" s="35">
        <f>SUMIFS('[1]Base Datos'!$H:$H,'[1]Base Datos'!$B:$B,#REF!,'[1]Base Datos'!$D:$D,#REF!)</f>
        <v>0</v>
      </c>
      <c r="P473" s="35">
        <f>SUMIFS('[1]Base Datos'!$H:$H,'[1]Base Datos'!$B:$B,#REF!,'[1]Base Datos'!$D:$D,#REF!)</f>
        <v>0</v>
      </c>
      <c r="Q473" s="34">
        <f>SUMIFS('[1]Base Datos'!$H:$H,'[1]Base Datos'!$B:$B,#REF!,'[1]Base Datos'!$D:$D,#REF!)</f>
        <v>0</v>
      </c>
      <c r="R473" s="34">
        <f>SUMIFS('[1]Base Datos'!$H:$H,'[1]Base Datos'!$B:$B,#REF!,'[1]Base Datos'!$D:$D,#REF!)</f>
        <v>0</v>
      </c>
      <c r="S473" s="34">
        <f>SUMIFS('[1]Base Datos'!$H:$H,'[1]Base Datos'!$B:$B,#REF!,'[1]Base Datos'!$D:$D,#REF!)</f>
        <v>0</v>
      </c>
      <c r="T473" s="34">
        <f>SUMIFS('[1]Base Datos'!$H:$H,'[1]Base Datos'!$B:$B,#REF!,'[1]Base Datos'!$D:$D,#REF!)</f>
        <v>0</v>
      </c>
      <c r="U473" s="34">
        <f>SUMIFS('[1]Base Datos'!$H:$H,'[1]Base Datos'!$B:$B,#REF!,'[1]Base Datos'!$D:$D,#REF!)</f>
        <v>0</v>
      </c>
      <c r="V473" s="35">
        <f>SUMIFS('[1]Base Datos'!$H:$H,'[1]Base Datos'!$B:$B,#REF!,'[1]Base Datos'!$D:$D,#REF!)</f>
        <v>0</v>
      </c>
      <c r="W473" s="35">
        <f>SUMIFS('[1]Base Datos'!$H:$H,'[1]Base Datos'!$B:$B,#REF!,'[1]Base Datos'!$D:$D,#REF!)</f>
        <v>0</v>
      </c>
      <c r="X473" s="34">
        <f>SUMIFS('[1]Base Datos'!$H:$H,'[1]Base Datos'!$B:$B,#REF!,'[1]Base Datos'!$D:$D,#REF!)</f>
        <v>0</v>
      </c>
      <c r="Y473" s="34">
        <f>SUMIFS('[1]Base Datos'!$H:$H,'[1]Base Datos'!$B:$B,#REF!,'[1]Base Datos'!$D:$D,#REF!)</f>
        <v>0</v>
      </c>
      <c r="Z473" s="34">
        <f>SUMIFS('[1]Base Datos'!$H:$H,'[1]Base Datos'!$B:$B,#REF!,'[1]Base Datos'!$D:$D,#REF!)</f>
        <v>0</v>
      </c>
      <c r="AA473" s="34">
        <f>SUMIFS('[1]Base Datos'!$H:$H,'[1]Base Datos'!$B:$B,#REF!,'[1]Base Datos'!$D:$D,#REF!)</f>
        <v>0</v>
      </c>
      <c r="AB473" s="34">
        <f>SUMIFS('[1]Base Datos'!$H:$H,'[1]Base Datos'!$B:$B,#REF!,'[1]Base Datos'!$D:$D,#REF!)</f>
        <v>0</v>
      </c>
      <c r="AC473" s="35">
        <f>SUMIFS('[1]Base Datos'!$H:$H,'[1]Base Datos'!$B:$B,#REF!,'[1]Base Datos'!$D:$D,#REF!)</f>
        <v>0</v>
      </c>
      <c r="AD473" s="35">
        <f>SUMIFS('[1]Base Datos'!$H:$H,'[1]Base Datos'!$B:$B,#REF!,'[1]Base Datos'!$D:$D,#REF!)</f>
        <v>0</v>
      </c>
      <c r="AE473" s="34">
        <f>SUMIFS('[1]Base Datos'!$H:$H,'[1]Base Datos'!$B:$B,#REF!,'[1]Base Datos'!$D:$D,#REF!)</f>
        <v>0</v>
      </c>
      <c r="AF473" s="34">
        <f>SUMIFS('[1]Base Datos'!$H:$H,'[1]Base Datos'!$B:$B,#REF!,'[1]Base Datos'!$D:$D,#REF!)</f>
        <v>0</v>
      </c>
      <c r="AG473" s="62">
        <f>SUMIFS('[1]Base Datos'!$H:$H,'[1]Base Datos'!$B:$B,#REF!,'[1]Base Datos'!$D:$D,#REF!)</f>
        <v>0</v>
      </c>
      <c r="AH473" s="35">
        <f>SUMIFS('[1]Base Datos'!$H:$H,'[1]Base Datos'!$B:$B,#REF!,'[1]Base Datos'!$D:$D,#REF!)</f>
        <v>0</v>
      </c>
      <c r="AI473" s="67"/>
    </row>
    <row r="474" spans="1:35" hidden="1">
      <c r="A474" s="14" t="s">
        <v>29</v>
      </c>
      <c r="B474" s="12">
        <f t="shared" si="38"/>
        <v>0</v>
      </c>
      <c r="C474" s="13">
        <v>940.18084075331979</v>
      </c>
      <c r="D474" s="13">
        <f t="shared" si="39"/>
        <v>0</v>
      </c>
      <c r="E474" s="34">
        <f>SUMIFS('[1]Base Datos'!$I:$I,'[1]Base Datos'!$B:$B,#REF!,'[1]Base Datos'!$D:$D,#REF!)</f>
        <v>0</v>
      </c>
      <c r="F474" s="34">
        <f>SUMIFS('[1]Base Datos'!$I:$I,'[1]Base Datos'!$B:$B,#REF!,'[1]Base Datos'!$D:$D,#REF!)</f>
        <v>0</v>
      </c>
      <c r="G474" s="34">
        <f>SUMIFS('[1]Base Datos'!$I:$I,'[1]Base Datos'!$B:$B,#REF!,'[1]Base Datos'!$D:$D,#REF!)</f>
        <v>0</v>
      </c>
      <c r="H474" s="35">
        <f>SUMIFS('[1]Base Datos'!$I:$I,'[1]Base Datos'!$B:$B,#REF!,'[1]Base Datos'!$D:$D,#REF!)</f>
        <v>0</v>
      </c>
      <c r="I474" s="35">
        <f>SUMIFS('[1]Base Datos'!$I:$I,'[1]Base Datos'!$B:$B,#REF!,'[1]Base Datos'!$D:$D,#REF!)</f>
        <v>0</v>
      </c>
      <c r="J474" s="34">
        <f>SUMIFS('[1]Base Datos'!$I:$I,'[1]Base Datos'!$B:$B,#REF!,'[1]Base Datos'!$D:$D,#REF!)</f>
        <v>0</v>
      </c>
      <c r="K474" s="34">
        <f>SUMIFS('[1]Base Datos'!$I:$I,'[1]Base Datos'!$B:$B,#REF!,'[1]Base Datos'!$D:$D,#REF!)</f>
        <v>0</v>
      </c>
      <c r="L474" s="34">
        <f>SUMIFS('[1]Base Datos'!$I:$I,'[1]Base Datos'!$B:$B,#REF!,'[1]Base Datos'!$D:$D,#REF!)</f>
        <v>0</v>
      </c>
      <c r="M474" s="34">
        <f>SUMIFS('[1]Base Datos'!$I:$I,'[1]Base Datos'!$B:$B,#REF!,'[1]Base Datos'!$D:$D,#REF!)</f>
        <v>0</v>
      </c>
      <c r="N474" s="35">
        <f>SUMIFS('[1]Base Datos'!$I:$I,'[1]Base Datos'!$B:$B,#REF!,'[1]Base Datos'!$D:$D,#REF!)</f>
        <v>0</v>
      </c>
      <c r="O474" s="35">
        <f>SUMIFS('[1]Base Datos'!$I:$I,'[1]Base Datos'!$B:$B,#REF!,'[1]Base Datos'!$D:$D,#REF!)</f>
        <v>0</v>
      </c>
      <c r="P474" s="35">
        <f>SUMIFS('[1]Base Datos'!$I:$I,'[1]Base Datos'!$B:$B,#REF!,'[1]Base Datos'!$D:$D,#REF!)</f>
        <v>0</v>
      </c>
      <c r="Q474" s="34">
        <f>SUMIFS('[1]Base Datos'!$I:$I,'[1]Base Datos'!$B:$B,#REF!,'[1]Base Datos'!$D:$D,#REF!)</f>
        <v>0</v>
      </c>
      <c r="R474" s="34">
        <f>SUMIFS('[1]Base Datos'!$I:$I,'[1]Base Datos'!$B:$B,#REF!,'[1]Base Datos'!$D:$D,#REF!)</f>
        <v>0</v>
      </c>
      <c r="S474" s="34">
        <f>SUMIFS('[1]Base Datos'!$I:$I,'[1]Base Datos'!$B:$B,#REF!,'[1]Base Datos'!$D:$D,#REF!)</f>
        <v>0</v>
      </c>
      <c r="T474" s="34">
        <f>SUMIFS('[1]Base Datos'!$I:$I,'[1]Base Datos'!$B:$B,#REF!,'[1]Base Datos'!$D:$D,#REF!)</f>
        <v>0</v>
      </c>
      <c r="U474" s="34">
        <f>SUMIFS('[1]Base Datos'!$I:$I,'[1]Base Datos'!$B:$B,#REF!,'[1]Base Datos'!$D:$D,#REF!)</f>
        <v>0</v>
      </c>
      <c r="V474" s="35">
        <f>SUMIFS('[1]Base Datos'!$I:$I,'[1]Base Datos'!$B:$B,#REF!,'[1]Base Datos'!$D:$D,#REF!)</f>
        <v>0</v>
      </c>
      <c r="W474" s="35">
        <f>SUMIFS('[1]Base Datos'!$I:$I,'[1]Base Datos'!$B:$B,#REF!,'[1]Base Datos'!$D:$D,#REF!)</f>
        <v>0</v>
      </c>
      <c r="X474" s="34">
        <f>SUMIFS('[1]Base Datos'!$I:$I,'[1]Base Datos'!$B:$B,#REF!,'[1]Base Datos'!$D:$D,#REF!)</f>
        <v>0</v>
      </c>
      <c r="Y474" s="34">
        <f>SUMIFS('[1]Base Datos'!$I:$I,'[1]Base Datos'!$B:$B,#REF!,'[1]Base Datos'!$D:$D,#REF!)</f>
        <v>0</v>
      </c>
      <c r="Z474" s="34">
        <f>SUMIFS('[1]Base Datos'!$I:$I,'[1]Base Datos'!$B:$B,#REF!,'[1]Base Datos'!$D:$D,#REF!)</f>
        <v>0</v>
      </c>
      <c r="AA474" s="34">
        <f>SUMIFS('[1]Base Datos'!$I:$I,'[1]Base Datos'!$B:$B,#REF!,'[1]Base Datos'!$D:$D,#REF!)</f>
        <v>0</v>
      </c>
      <c r="AB474" s="34">
        <f>SUMIFS('[1]Base Datos'!$I:$I,'[1]Base Datos'!$B:$B,#REF!,'[1]Base Datos'!$D:$D,#REF!)</f>
        <v>0</v>
      </c>
      <c r="AC474" s="35">
        <f>SUMIFS('[1]Base Datos'!$I:$I,'[1]Base Datos'!$B:$B,#REF!,'[1]Base Datos'!$D:$D,#REF!)</f>
        <v>0</v>
      </c>
      <c r="AD474" s="35">
        <f>SUMIFS('[1]Base Datos'!$I:$I,'[1]Base Datos'!$B:$B,#REF!,'[1]Base Datos'!$D:$D,#REF!)</f>
        <v>0</v>
      </c>
      <c r="AE474" s="34">
        <f>SUMIFS('[1]Base Datos'!$I:$I,'[1]Base Datos'!$B:$B,#REF!,'[1]Base Datos'!$D:$D,#REF!)</f>
        <v>0</v>
      </c>
      <c r="AF474" s="34">
        <f>SUMIFS('[1]Base Datos'!$I:$I,'[1]Base Datos'!$B:$B,#REF!,'[1]Base Datos'!$D:$D,#REF!)</f>
        <v>0</v>
      </c>
      <c r="AG474" s="62">
        <f>SUMIFS('[1]Base Datos'!$I:$I,'[1]Base Datos'!$B:$B,#REF!,'[1]Base Datos'!$D:$D,#REF!)</f>
        <v>0</v>
      </c>
      <c r="AH474" s="35">
        <f>SUMIFS('[1]Base Datos'!$I:$I,'[1]Base Datos'!$B:$B,#REF!,'[1]Base Datos'!$D:$D,#REF!)</f>
        <v>0</v>
      </c>
      <c r="AI474" s="67"/>
    </row>
    <row r="475" spans="1:35" hidden="1">
      <c r="A475" s="14" t="s">
        <v>30</v>
      </c>
      <c r="B475" s="12">
        <f t="shared" si="38"/>
        <v>0</v>
      </c>
      <c r="C475" s="13">
        <v>5639.9127492072603</v>
      </c>
      <c r="D475" s="13">
        <f t="shared" si="39"/>
        <v>0</v>
      </c>
      <c r="E475" s="34">
        <f>SUMIFS('[1]Base Datos'!$J:$J,'[1]Base Datos'!$B:$B,#REF!,'[1]Base Datos'!$D:$D,#REF!)</f>
        <v>0</v>
      </c>
      <c r="F475" s="34">
        <f>SUMIFS('[1]Base Datos'!$J:$J,'[1]Base Datos'!$B:$B,#REF!,'[1]Base Datos'!$D:$D,#REF!)</f>
        <v>0</v>
      </c>
      <c r="G475" s="34">
        <f>SUMIFS('[1]Base Datos'!$J:$J,'[1]Base Datos'!$B:$B,#REF!,'[1]Base Datos'!$D:$D,#REF!)</f>
        <v>0</v>
      </c>
      <c r="H475" s="35">
        <f>SUMIFS('[1]Base Datos'!$J:$J,'[1]Base Datos'!$B:$B,#REF!,'[1]Base Datos'!$D:$D,#REF!)</f>
        <v>0</v>
      </c>
      <c r="I475" s="35">
        <f>SUMIFS('[1]Base Datos'!$J:$J,'[1]Base Datos'!$B:$B,#REF!,'[1]Base Datos'!$D:$D,#REF!)</f>
        <v>0</v>
      </c>
      <c r="J475" s="34">
        <f>SUMIFS('[1]Base Datos'!$J:$J,'[1]Base Datos'!$B:$B,#REF!,'[1]Base Datos'!$D:$D,#REF!)</f>
        <v>0</v>
      </c>
      <c r="K475" s="34">
        <f>SUMIFS('[1]Base Datos'!$J:$J,'[1]Base Datos'!$B:$B,#REF!,'[1]Base Datos'!$D:$D,#REF!)</f>
        <v>0</v>
      </c>
      <c r="L475" s="34">
        <f>SUMIFS('[1]Base Datos'!$J:$J,'[1]Base Datos'!$B:$B,#REF!,'[1]Base Datos'!$D:$D,#REF!)</f>
        <v>0</v>
      </c>
      <c r="M475" s="34">
        <f>SUMIFS('[1]Base Datos'!$J:$J,'[1]Base Datos'!$B:$B,#REF!,'[1]Base Datos'!$D:$D,#REF!)</f>
        <v>0</v>
      </c>
      <c r="N475" s="35">
        <f>SUMIFS('[1]Base Datos'!$J:$J,'[1]Base Datos'!$B:$B,#REF!,'[1]Base Datos'!$D:$D,#REF!)</f>
        <v>0</v>
      </c>
      <c r="O475" s="35">
        <f>SUMIFS('[1]Base Datos'!$J:$J,'[1]Base Datos'!$B:$B,#REF!,'[1]Base Datos'!$D:$D,#REF!)</f>
        <v>0</v>
      </c>
      <c r="P475" s="35">
        <f>SUMIFS('[1]Base Datos'!$J:$J,'[1]Base Datos'!$B:$B,#REF!,'[1]Base Datos'!$D:$D,#REF!)</f>
        <v>0</v>
      </c>
      <c r="Q475" s="34">
        <f>SUMIFS('[1]Base Datos'!$J:$J,'[1]Base Datos'!$B:$B,#REF!,'[1]Base Datos'!$D:$D,#REF!)</f>
        <v>0</v>
      </c>
      <c r="R475" s="34">
        <f>SUMIFS('[1]Base Datos'!$J:$J,'[1]Base Datos'!$B:$B,#REF!,'[1]Base Datos'!$D:$D,#REF!)</f>
        <v>0</v>
      </c>
      <c r="S475" s="34">
        <f>SUMIFS('[1]Base Datos'!$J:$J,'[1]Base Datos'!$B:$B,#REF!,'[1]Base Datos'!$D:$D,#REF!)</f>
        <v>0</v>
      </c>
      <c r="T475" s="34">
        <f>SUMIFS('[1]Base Datos'!$J:$J,'[1]Base Datos'!$B:$B,#REF!,'[1]Base Datos'!$D:$D,#REF!)</f>
        <v>0</v>
      </c>
      <c r="U475" s="34">
        <f>SUMIFS('[1]Base Datos'!$J:$J,'[1]Base Datos'!$B:$B,#REF!,'[1]Base Datos'!$D:$D,#REF!)</f>
        <v>0</v>
      </c>
      <c r="V475" s="35">
        <f>SUMIFS('[1]Base Datos'!$J:$J,'[1]Base Datos'!$B:$B,#REF!,'[1]Base Datos'!$D:$D,#REF!)</f>
        <v>0</v>
      </c>
      <c r="W475" s="35">
        <f>SUMIFS('[1]Base Datos'!$J:$J,'[1]Base Datos'!$B:$B,#REF!,'[1]Base Datos'!$D:$D,#REF!)</f>
        <v>0</v>
      </c>
      <c r="X475" s="34">
        <f>SUMIFS('[1]Base Datos'!$J:$J,'[1]Base Datos'!$B:$B,#REF!,'[1]Base Datos'!$D:$D,#REF!)</f>
        <v>0</v>
      </c>
      <c r="Y475" s="34">
        <f>SUMIFS('[1]Base Datos'!$J:$J,'[1]Base Datos'!$B:$B,#REF!,'[1]Base Datos'!$D:$D,#REF!)</f>
        <v>0</v>
      </c>
      <c r="Z475" s="34">
        <f>SUMIFS('[1]Base Datos'!$J:$J,'[1]Base Datos'!$B:$B,#REF!,'[1]Base Datos'!$D:$D,#REF!)</f>
        <v>0</v>
      </c>
      <c r="AA475" s="34">
        <f>SUMIFS('[1]Base Datos'!$J:$J,'[1]Base Datos'!$B:$B,#REF!,'[1]Base Datos'!$D:$D,#REF!)</f>
        <v>0</v>
      </c>
      <c r="AB475" s="34">
        <f>SUMIFS('[1]Base Datos'!$J:$J,'[1]Base Datos'!$B:$B,#REF!,'[1]Base Datos'!$D:$D,#REF!)</f>
        <v>0</v>
      </c>
      <c r="AC475" s="35">
        <f>SUMIFS('[1]Base Datos'!$J:$J,'[1]Base Datos'!$B:$B,#REF!,'[1]Base Datos'!$D:$D,#REF!)</f>
        <v>0</v>
      </c>
      <c r="AD475" s="35">
        <f>SUMIFS('[1]Base Datos'!$J:$J,'[1]Base Datos'!$B:$B,#REF!,'[1]Base Datos'!$D:$D,#REF!)</f>
        <v>0</v>
      </c>
      <c r="AE475" s="34">
        <f>SUMIFS('[1]Base Datos'!$J:$J,'[1]Base Datos'!$B:$B,#REF!,'[1]Base Datos'!$D:$D,#REF!)</f>
        <v>0</v>
      </c>
      <c r="AF475" s="34">
        <f>SUMIFS('[1]Base Datos'!$J:$J,'[1]Base Datos'!$B:$B,#REF!,'[1]Base Datos'!$D:$D,#REF!)</f>
        <v>0</v>
      </c>
      <c r="AG475" s="62">
        <f>SUMIFS('[1]Base Datos'!$J:$J,'[1]Base Datos'!$B:$B,#REF!,'[1]Base Datos'!$D:$D,#REF!)</f>
        <v>0</v>
      </c>
      <c r="AH475" s="35">
        <f>SUMIFS('[1]Base Datos'!$J:$J,'[1]Base Datos'!$B:$B,#REF!,'[1]Base Datos'!$D:$D,#REF!)</f>
        <v>0</v>
      </c>
      <c r="AI475" s="67"/>
    </row>
    <row r="476" spans="1:35" hidden="1">
      <c r="A476" s="14" t="s">
        <v>31</v>
      </c>
      <c r="B476" s="12">
        <f t="shared" si="38"/>
        <v>0</v>
      </c>
      <c r="C476" s="13">
        <v>5639.9127492072603</v>
      </c>
      <c r="D476" s="13">
        <f t="shared" si="39"/>
        <v>0</v>
      </c>
      <c r="E476" s="34">
        <f>SUMIFS('[1]Base Datos'!$K:$K,'[1]Base Datos'!$B:$B,#REF!,'[1]Base Datos'!$D:$D,#REF!)</f>
        <v>0</v>
      </c>
      <c r="F476" s="34">
        <f>SUMIFS('[1]Base Datos'!$K:$K,'[1]Base Datos'!$B:$B,#REF!,'[1]Base Datos'!$D:$D,#REF!)</f>
        <v>0</v>
      </c>
      <c r="G476" s="34">
        <f>SUMIFS('[1]Base Datos'!$K:$K,'[1]Base Datos'!$B:$B,#REF!,'[1]Base Datos'!$D:$D,#REF!)</f>
        <v>0</v>
      </c>
      <c r="H476" s="35">
        <f>SUMIFS('[1]Base Datos'!$K:$K,'[1]Base Datos'!$B:$B,#REF!,'[1]Base Datos'!$D:$D,#REF!)</f>
        <v>0</v>
      </c>
      <c r="I476" s="35">
        <f>SUMIFS('[1]Base Datos'!$K:$K,'[1]Base Datos'!$B:$B,#REF!,'[1]Base Datos'!$D:$D,#REF!)</f>
        <v>0</v>
      </c>
      <c r="J476" s="34">
        <f>SUMIFS('[1]Base Datos'!$K:$K,'[1]Base Datos'!$B:$B,#REF!,'[1]Base Datos'!$D:$D,#REF!)</f>
        <v>0</v>
      </c>
      <c r="K476" s="34">
        <f>SUMIFS('[1]Base Datos'!$K:$K,'[1]Base Datos'!$B:$B,#REF!,'[1]Base Datos'!$D:$D,#REF!)</f>
        <v>0</v>
      </c>
      <c r="L476" s="34">
        <f>SUMIFS('[1]Base Datos'!$K:$K,'[1]Base Datos'!$B:$B,#REF!,'[1]Base Datos'!$D:$D,#REF!)</f>
        <v>0</v>
      </c>
      <c r="M476" s="34">
        <f>SUMIFS('[1]Base Datos'!$K:$K,'[1]Base Datos'!$B:$B,#REF!,'[1]Base Datos'!$D:$D,#REF!)</f>
        <v>0</v>
      </c>
      <c r="N476" s="35">
        <f>SUMIFS('[1]Base Datos'!$K:$K,'[1]Base Datos'!$B:$B,#REF!,'[1]Base Datos'!$D:$D,#REF!)</f>
        <v>0</v>
      </c>
      <c r="O476" s="35">
        <f>SUMIFS('[1]Base Datos'!$K:$K,'[1]Base Datos'!$B:$B,#REF!,'[1]Base Datos'!$D:$D,#REF!)</f>
        <v>0</v>
      </c>
      <c r="P476" s="35">
        <f>SUMIFS('[1]Base Datos'!$K:$K,'[1]Base Datos'!$B:$B,#REF!,'[1]Base Datos'!$D:$D,#REF!)</f>
        <v>0</v>
      </c>
      <c r="Q476" s="34">
        <f>SUMIFS('[1]Base Datos'!$K:$K,'[1]Base Datos'!$B:$B,#REF!,'[1]Base Datos'!$D:$D,#REF!)</f>
        <v>0</v>
      </c>
      <c r="R476" s="34">
        <f>SUMIFS('[1]Base Datos'!$K:$K,'[1]Base Datos'!$B:$B,#REF!,'[1]Base Datos'!$D:$D,#REF!)</f>
        <v>0</v>
      </c>
      <c r="S476" s="34">
        <f>SUMIFS('[1]Base Datos'!$K:$K,'[1]Base Datos'!$B:$B,#REF!,'[1]Base Datos'!$D:$D,#REF!)</f>
        <v>0</v>
      </c>
      <c r="T476" s="34">
        <f>SUMIFS('[1]Base Datos'!$K:$K,'[1]Base Datos'!$B:$B,#REF!,'[1]Base Datos'!$D:$D,#REF!)</f>
        <v>0</v>
      </c>
      <c r="U476" s="34">
        <f>SUMIFS('[1]Base Datos'!$K:$K,'[1]Base Datos'!$B:$B,#REF!,'[1]Base Datos'!$D:$D,#REF!)</f>
        <v>0</v>
      </c>
      <c r="V476" s="35">
        <f>SUMIFS('[1]Base Datos'!$K:$K,'[1]Base Datos'!$B:$B,#REF!,'[1]Base Datos'!$D:$D,#REF!)</f>
        <v>0</v>
      </c>
      <c r="W476" s="35">
        <f>SUMIFS('[1]Base Datos'!$K:$K,'[1]Base Datos'!$B:$B,#REF!,'[1]Base Datos'!$D:$D,#REF!)</f>
        <v>0</v>
      </c>
      <c r="X476" s="34">
        <f>SUMIFS('[1]Base Datos'!$K:$K,'[1]Base Datos'!$B:$B,#REF!,'[1]Base Datos'!$D:$D,#REF!)</f>
        <v>0</v>
      </c>
      <c r="Y476" s="34">
        <f>SUMIFS('[1]Base Datos'!$K:$K,'[1]Base Datos'!$B:$B,#REF!,'[1]Base Datos'!$D:$D,#REF!)</f>
        <v>0</v>
      </c>
      <c r="Z476" s="34">
        <f>SUMIFS('[1]Base Datos'!$K:$K,'[1]Base Datos'!$B:$B,#REF!,'[1]Base Datos'!$D:$D,#REF!)</f>
        <v>0</v>
      </c>
      <c r="AA476" s="34">
        <f>SUMIFS('[1]Base Datos'!$K:$K,'[1]Base Datos'!$B:$B,#REF!,'[1]Base Datos'!$D:$D,#REF!)</f>
        <v>0</v>
      </c>
      <c r="AB476" s="34">
        <f>SUMIFS('[1]Base Datos'!$K:$K,'[1]Base Datos'!$B:$B,#REF!,'[1]Base Datos'!$D:$D,#REF!)</f>
        <v>0</v>
      </c>
      <c r="AC476" s="35">
        <f>SUMIFS('[1]Base Datos'!$K:$K,'[1]Base Datos'!$B:$B,#REF!,'[1]Base Datos'!$D:$D,#REF!)</f>
        <v>0</v>
      </c>
      <c r="AD476" s="35">
        <f>SUMIFS('[1]Base Datos'!$K:$K,'[1]Base Datos'!$B:$B,#REF!,'[1]Base Datos'!$D:$D,#REF!)</f>
        <v>0</v>
      </c>
      <c r="AE476" s="34">
        <f>SUMIFS('[1]Base Datos'!$K:$K,'[1]Base Datos'!$B:$B,#REF!,'[1]Base Datos'!$D:$D,#REF!)</f>
        <v>0</v>
      </c>
      <c r="AF476" s="34">
        <f>SUMIFS('[1]Base Datos'!$K:$K,'[1]Base Datos'!$B:$B,#REF!,'[1]Base Datos'!$D:$D,#REF!)</f>
        <v>0</v>
      </c>
      <c r="AG476" s="62">
        <f>SUMIFS('[1]Base Datos'!$K:$K,'[1]Base Datos'!$B:$B,#REF!,'[1]Base Datos'!$D:$D,#REF!)</f>
        <v>0</v>
      </c>
      <c r="AH476" s="35">
        <f>SUMIFS('[1]Base Datos'!$K:$K,'[1]Base Datos'!$B:$B,#REF!,'[1]Base Datos'!$D:$D,#REF!)</f>
        <v>0</v>
      </c>
      <c r="AI476" s="67"/>
    </row>
    <row r="477" spans="1:35" hidden="1">
      <c r="A477" s="14" t="s">
        <v>32</v>
      </c>
      <c r="B477" s="12">
        <f t="shared" si="38"/>
        <v>0</v>
      </c>
      <c r="C477" s="13">
        <v>7519.10213540124</v>
      </c>
      <c r="D477" s="13">
        <f t="shared" si="39"/>
        <v>0</v>
      </c>
      <c r="E477" s="34">
        <f>SUMIFS('[1]Base Datos'!$L:$L,'[1]Base Datos'!$B:$B,#REF!,'[1]Base Datos'!$D:$D,#REF!)</f>
        <v>0</v>
      </c>
      <c r="F477" s="34">
        <f>SUMIFS('[1]Base Datos'!$L:$L,'[1]Base Datos'!$B:$B,#REF!,'[1]Base Datos'!$D:$D,#REF!)</f>
        <v>0</v>
      </c>
      <c r="G477" s="34">
        <f>SUMIFS('[1]Base Datos'!$L:$L,'[1]Base Datos'!$B:$B,#REF!,'[1]Base Datos'!$D:$D,#REF!)</f>
        <v>0</v>
      </c>
      <c r="H477" s="35">
        <f>SUMIFS('[1]Base Datos'!$L:$L,'[1]Base Datos'!$B:$B,#REF!,'[1]Base Datos'!$D:$D,#REF!)</f>
        <v>0</v>
      </c>
      <c r="I477" s="35">
        <f>SUMIFS('[1]Base Datos'!$L:$L,'[1]Base Datos'!$B:$B,#REF!,'[1]Base Datos'!$D:$D,#REF!)</f>
        <v>0</v>
      </c>
      <c r="J477" s="34">
        <f>SUMIFS('[1]Base Datos'!$L:$L,'[1]Base Datos'!$B:$B,#REF!,'[1]Base Datos'!$D:$D,#REF!)</f>
        <v>0</v>
      </c>
      <c r="K477" s="34">
        <f>SUMIFS('[1]Base Datos'!$L:$L,'[1]Base Datos'!$B:$B,#REF!,'[1]Base Datos'!$D:$D,#REF!)</f>
        <v>0</v>
      </c>
      <c r="L477" s="34">
        <f>SUMIFS('[1]Base Datos'!$L:$L,'[1]Base Datos'!$B:$B,#REF!,'[1]Base Datos'!$D:$D,#REF!)</f>
        <v>0</v>
      </c>
      <c r="M477" s="34">
        <f>SUMIFS('[1]Base Datos'!$L:$L,'[1]Base Datos'!$B:$B,#REF!,'[1]Base Datos'!$D:$D,#REF!)</f>
        <v>0</v>
      </c>
      <c r="N477" s="35">
        <f>SUMIFS('[1]Base Datos'!$L:$L,'[1]Base Datos'!$B:$B,#REF!,'[1]Base Datos'!$D:$D,#REF!)</f>
        <v>0</v>
      </c>
      <c r="O477" s="35">
        <f>SUMIFS('[1]Base Datos'!$L:$L,'[1]Base Datos'!$B:$B,#REF!,'[1]Base Datos'!$D:$D,#REF!)</f>
        <v>0</v>
      </c>
      <c r="P477" s="35">
        <f>SUMIFS('[1]Base Datos'!$L:$L,'[1]Base Datos'!$B:$B,#REF!,'[1]Base Datos'!$D:$D,#REF!)</f>
        <v>0</v>
      </c>
      <c r="Q477" s="34">
        <f>SUMIFS('[1]Base Datos'!$L:$L,'[1]Base Datos'!$B:$B,#REF!,'[1]Base Datos'!$D:$D,#REF!)</f>
        <v>0</v>
      </c>
      <c r="R477" s="34">
        <f>SUMIFS('[1]Base Datos'!$L:$L,'[1]Base Datos'!$B:$B,#REF!,'[1]Base Datos'!$D:$D,#REF!)</f>
        <v>0</v>
      </c>
      <c r="S477" s="34">
        <f>SUMIFS('[1]Base Datos'!$L:$L,'[1]Base Datos'!$B:$B,#REF!,'[1]Base Datos'!$D:$D,#REF!)</f>
        <v>0</v>
      </c>
      <c r="T477" s="34">
        <f>SUMIFS('[1]Base Datos'!$L:$L,'[1]Base Datos'!$B:$B,#REF!,'[1]Base Datos'!$D:$D,#REF!)</f>
        <v>0</v>
      </c>
      <c r="U477" s="34">
        <f>SUMIFS('[1]Base Datos'!$L:$L,'[1]Base Datos'!$B:$B,#REF!,'[1]Base Datos'!$D:$D,#REF!)</f>
        <v>0</v>
      </c>
      <c r="V477" s="35">
        <f>SUMIFS('[1]Base Datos'!$L:$L,'[1]Base Datos'!$B:$B,#REF!,'[1]Base Datos'!$D:$D,#REF!)</f>
        <v>0</v>
      </c>
      <c r="W477" s="35">
        <f>SUMIFS('[1]Base Datos'!$L:$L,'[1]Base Datos'!$B:$B,#REF!,'[1]Base Datos'!$D:$D,#REF!)</f>
        <v>0</v>
      </c>
      <c r="X477" s="34">
        <f>SUMIFS('[1]Base Datos'!$L:$L,'[1]Base Datos'!$B:$B,#REF!,'[1]Base Datos'!$D:$D,#REF!)</f>
        <v>0</v>
      </c>
      <c r="Y477" s="34">
        <f>SUMIFS('[1]Base Datos'!$L:$L,'[1]Base Datos'!$B:$B,#REF!,'[1]Base Datos'!$D:$D,#REF!)</f>
        <v>0</v>
      </c>
      <c r="Z477" s="34">
        <f>SUMIFS('[1]Base Datos'!$L:$L,'[1]Base Datos'!$B:$B,#REF!,'[1]Base Datos'!$D:$D,#REF!)</f>
        <v>0</v>
      </c>
      <c r="AA477" s="34">
        <f>SUMIFS('[1]Base Datos'!$L:$L,'[1]Base Datos'!$B:$B,#REF!,'[1]Base Datos'!$D:$D,#REF!)</f>
        <v>0</v>
      </c>
      <c r="AB477" s="34">
        <f>SUMIFS('[1]Base Datos'!$L:$L,'[1]Base Datos'!$B:$B,#REF!,'[1]Base Datos'!$D:$D,#REF!)</f>
        <v>0</v>
      </c>
      <c r="AC477" s="35">
        <f>SUMIFS('[1]Base Datos'!$L:$L,'[1]Base Datos'!$B:$B,#REF!,'[1]Base Datos'!$D:$D,#REF!)</f>
        <v>0</v>
      </c>
      <c r="AD477" s="35">
        <f>SUMIFS('[1]Base Datos'!$L:$L,'[1]Base Datos'!$B:$B,#REF!,'[1]Base Datos'!$D:$D,#REF!)</f>
        <v>0</v>
      </c>
      <c r="AE477" s="34">
        <f>SUMIFS('[1]Base Datos'!$L:$L,'[1]Base Datos'!$B:$B,#REF!,'[1]Base Datos'!$D:$D,#REF!)</f>
        <v>0</v>
      </c>
      <c r="AF477" s="34">
        <f>SUMIFS('[1]Base Datos'!$L:$L,'[1]Base Datos'!$B:$B,#REF!,'[1]Base Datos'!$D:$D,#REF!)</f>
        <v>0</v>
      </c>
      <c r="AG477" s="62">
        <f>SUMIFS('[1]Base Datos'!$L:$L,'[1]Base Datos'!$B:$B,#REF!,'[1]Base Datos'!$D:$D,#REF!)</f>
        <v>0</v>
      </c>
      <c r="AH477" s="35">
        <f>SUMIFS('[1]Base Datos'!$L:$L,'[1]Base Datos'!$B:$B,#REF!,'[1]Base Datos'!$D:$D,#REF!)</f>
        <v>0</v>
      </c>
      <c r="AI477" s="67"/>
    </row>
    <row r="478" spans="1:35" hidden="1">
      <c r="A478" s="14" t="s">
        <v>33</v>
      </c>
      <c r="B478" s="12">
        <f t="shared" si="38"/>
        <v>0</v>
      </c>
      <c r="C478" s="13">
        <v>2114.82074403864</v>
      </c>
      <c r="D478" s="13">
        <f t="shared" si="39"/>
        <v>0</v>
      </c>
      <c r="E478" s="34">
        <f>SUMIFS('[1]Base Datos'!$M:$M,'[1]Base Datos'!$B:$B,#REF!,'[1]Base Datos'!$D:$D,#REF!)</f>
        <v>0</v>
      </c>
      <c r="F478" s="34">
        <f>SUMIFS('[1]Base Datos'!$M:$M,'[1]Base Datos'!$B:$B,#REF!,'[1]Base Datos'!$D:$D,#REF!)</f>
        <v>0</v>
      </c>
      <c r="G478" s="34">
        <f>SUMIFS('[1]Base Datos'!$M:$M,'[1]Base Datos'!$B:$B,#REF!,'[1]Base Datos'!$D:$D,#REF!)</f>
        <v>0</v>
      </c>
      <c r="H478" s="35">
        <f>SUMIFS('[1]Base Datos'!$M:$M,'[1]Base Datos'!$B:$B,#REF!,'[1]Base Datos'!$D:$D,#REF!)</f>
        <v>0</v>
      </c>
      <c r="I478" s="35">
        <f>SUMIFS('[1]Base Datos'!$M:$M,'[1]Base Datos'!$B:$B,#REF!,'[1]Base Datos'!$D:$D,#REF!)</f>
        <v>0</v>
      </c>
      <c r="J478" s="34">
        <f>SUMIFS('[1]Base Datos'!$M:$M,'[1]Base Datos'!$B:$B,#REF!,'[1]Base Datos'!$D:$D,#REF!)</f>
        <v>0</v>
      </c>
      <c r="K478" s="34">
        <f>SUMIFS('[1]Base Datos'!$M:$M,'[1]Base Datos'!$B:$B,#REF!,'[1]Base Datos'!$D:$D,#REF!)</f>
        <v>0</v>
      </c>
      <c r="L478" s="34">
        <f>SUMIFS('[1]Base Datos'!$M:$M,'[1]Base Datos'!$B:$B,#REF!,'[1]Base Datos'!$D:$D,#REF!)</f>
        <v>0</v>
      </c>
      <c r="M478" s="34">
        <f>SUMIFS('[1]Base Datos'!$M:$M,'[1]Base Datos'!$B:$B,#REF!,'[1]Base Datos'!$D:$D,#REF!)</f>
        <v>0</v>
      </c>
      <c r="N478" s="35">
        <f>SUMIFS('[1]Base Datos'!$M:$M,'[1]Base Datos'!$B:$B,#REF!,'[1]Base Datos'!$D:$D,#REF!)</f>
        <v>0</v>
      </c>
      <c r="O478" s="35">
        <f>SUMIFS('[1]Base Datos'!$M:$M,'[1]Base Datos'!$B:$B,#REF!,'[1]Base Datos'!$D:$D,#REF!)</f>
        <v>0</v>
      </c>
      <c r="P478" s="35">
        <f>SUMIFS('[1]Base Datos'!$M:$M,'[1]Base Datos'!$B:$B,#REF!,'[1]Base Datos'!$D:$D,#REF!)</f>
        <v>0</v>
      </c>
      <c r="Q478" s="34">
        <f>SUMIFS('[1]Base Datos'!$M:$M,'[1]Base Datos'!$B:$B,#REF!,'[1]Base Datos'!$D:$D,#REF!)</f>
        <v>0</v>
      </c>
      <c r="R478" s="34">
        <f>SUMIFS('[1]Base Datos'!$M:$M,'[1]Base Datos'!$B:$B,#REF!,'[1]Base Datos'!$D:$D,#REF!)</f>
        <v>0</v>
      </c>
      <c r="S478" s="34">
        <f>SUMIFS('[1]Base Datos'!$M:$M,'[1]Base Datos'!$B:$B,#REF!,'[1]Base Datos'!$D:$D,#REF!)</f>
        <v>0</v>
      </c>
      <c r="T478" s="34">
        <f>SUMIFS('[1]Base Datos'!$M:$M,'[1]Base Datos'!$B:$B,#REF!,'[1]Base Datos'!$D:$D,#REF!)</f>
        <v>0</v>
      </c>
      <c r="U478" s="34">
        <f>SUMIFS('[1]Base Datos'!$M:$M,'[1]Base Datos'!$B:$B,#REF!,'[1]Base Datos'!$D:$D,#REF!)</f>
        <v>0</v>
      </c>
      <c r="V478" s="35">
        <f>SUMIFS('[1]Base Datos'!$M:$M,'[1]Base Datos'!$B:$B,#REF!,'[1]Base Datos'!$D:$D,#REF!)</f>
        <v>0</v>
      </c>
      <c r="W478" s="35">
        <f>SUMIFS('[1]Base Datos'!$M:$M,'[1]Base Datos'!$B:$B,#REF!,'[1]Base Datos'!$D:$D,#REF!)</f>
        <v>0</v>
      </c>
      <c r="X478" s="34">
        <f>SUMIFS('[1]Base Datos'!$M:$M,'[1]Base Datos'!$B:$B,#REF!,'[1]Base Datos'!$D:$D,#REF!)</f>
        <v>0</v>
      </c>
      <c r="Y478" s="34">
        <f>SUMIFS('[1]Base Datos'!$M:$M,'[1]Base Datos'!$B:$B,#REF!,'[1]Base Datos'!$D:$D,#REF!)</f>
        <v>0</v>
      </c>
      <c r="Z478" s="34">
        <f>SUMIFS('[1]Base Datos'!$M:$M,'[1]Base Datos'!$B:$B,#REF!,'[1]Base Datos'!$D:$D,#REF!)</f>
        <v>0</v>
      </c>
      <c r="AA478" s="34">
        <f>SUMIFS('[1]Base Datos'!$M:$M,'[1]Base Datos'!$B:$B,#REF!,'[1]Base Datos'!$D:$D,#REF!)</f>
        <v>0</v>
      </c>
      <c r="AB478" s="34">
        <f>SUMIFS('[1]Base Datos'!$M:$M,'[1]Base Datos'!$B:$B,#REF!,'[1]Base Datos'!$D:$D,#REF!)</f>
        <v>0</v>
      </c>
      <c r="AC478" s="35">
        <f>SUMIFS('[1]Base Datos'!$M:$M,'[1]Base Datos'!$B:$B,#REF!,'[1]Base Datos'!$D:$D,#REF!)</f>
        <v>0</v>
      </c>
      <c r="AD478" s="35">
        <f>SUMIFS('[1]Base Datos'!$M:$M,'[1]Base Datos'!$B:$B,#REF!,'[1]Base Datos'!$D:$D,#REF!)</f>
        <v>0</v>
      </c>
      <c r="AE478" s="34">
        <f>SUMIFS('[1]Base Datos'!$M:$M,'[1]Base Datos'!$B:$B,#REF!,'[1]Base Datos'!$D:$D,#REF!)</f>
        <v>0</v>
      </c>
      <c r="AF478" s="34">
        <f>SUMIFS('[1]Base Datos'!$M:$M,'[1]Base Datos'!$B:$B,#REF!,'[1]Base Datos'!$D:$D,#REF!)</f>
        <v>0</v>
      </c>
      <c r="AG478" s="62">
        <f>SUMIFS('[1]Base Datos'!$M:$M,'[1]Base Datos'!$B:$B,#REF!,'[1]Base Datos'!$D:$D,#REF!)</f>
        <v>0</v>
      </c>
      <c r="AH478" s="35">
        <f>SUMIFS('[1]Base Datos'!$M:$M,'[1]Base Datos'!$B:$B,#REF!,'[1]Base Datos'!$D:$D,#REF!)</f>
        <v>0</v>
      </c>
      <c r="AI478" s="67"/>
    </row>
    <row r="479" spans="1:35" hidden="1">
      <c r="A479" s="14" t="s">
        <v>34</v>
      </c>
      <c r="B479" s="12">
        <f t="shared" si="38"/>
        <v>0</v>
      </c>
      <c r="C479" s="13">
        <v>3759.55106770062</v>
      </c>
      <c r="D479" s="13">
        <f t="shared" si="39"/>
        <v>0</v>
      </c>
      <c r="E479" s="34">
        <f>SUMIFS('[1]Base Datos'!$N:$N,'[1]Base Datos'!$B:$B,#REF!,'[1]Base Datos'!$D:$D,#REF!)</f>
        <v>0</v>
      </c>
      <c r="F479" s="34">
        <f>SUMIFS('[1]Base Datos'!$N:$N,'[1]Base Datos'!$B:$B,#REF!,'[1]Base Datos'!$D:$D,#REF!)</f>
        <v>0</v>
      </c>
      <c r="G479" s="34">
        <f>SUMIFS('[1]Base Datos'!$N:$N,'[1]Base Datos'!$B:$B,#REF!,'[1]Base Datos'!$D:$D,#REF!)</f>
        <v>0</v>
      </c>
      <c r="H479" s="35">
        <f>SUMIFS('[1]Base Datos'!$N:$N,'[1]Base Datos'!$B:$B,#REF!,'[1]Base Datos'!$D:$D,#REF!)</f>
        <v>0</v>
      </c>
      <c r="I479" s="35">
        <f>SUMIFS('[1]Base Datos'!$N:$N,'[1]Base Datos'!$B:$B,#REF!,'[1]Base Datos'!$D:$D,#REF!)</f>
        <v>0</v>
      </c>
      <c r="J479" s="34">
        <f>SUMIFS('[1]Base Datos'!$N:$N,'[1]Base Datos'!$B:$B,#REF!,'[1]Base Datos'!$D:$D,#REF!)</f>
        <v>0</v>
      </c>
      <c r="K479" s="34">
        <f>SUMIFS('[1]Base Datos'!$N:$N,'[1]Base Datos'!$B:$B,#REF!,'[1]Base Datos'!$D:$D,#REF!)</f>
        <v>0</v>
      </c>
      <c r="L479" s="34">
        <f>SUMIFS('[1]Base Datos'!$N:$N,'[1]Base Datos'!$B:$B,#REF!,'[1]Base Datos'!$D:$D,#REF!)</f>
        <v>0</v>
      </c>
      <c r="M479" s="34">
        <f>SUMIFS('[1]Base Datos'!$N:$N,'[1]Base Datos'!$B:$B,#REF!,'[1]Base Datos'!$D:$D,#REF!)</f>
        <v>0</v>
      </c>
      <c r="N479" s="35">
        <f>SUMIFS('[1]Base Datos'!$N:$N,'[1]Base Datos'!$B:$B,#REF!,'[1]Base Datos'!$D:$D,#REF!)</f>
        <v>0</v>
      </c>
      <c r="O479" s="35">
        <f>SUMIFS('[1]Base Datos'!$N:$N,'[1]Base Datos'!$B:$B,#REF!,'[1]Base Datos'!$D:$D,#REF!)</f>
        <v>0</v>
      </c>
      <c r="P479" s="35">
        <f>SUMIFS('[1]Base Datos'!$N:$N,'[1]Base Datos'!$B:$B,#REF!,'[1]Base Datos'!$D:$D,#REF!)</f>
        <v>0</v>
      </c>
      <c r="Q479" s="34">
        <f>SUMIFS('[1]Base Datos'!$N:$N,'[1]Base Datos'!$B:$B,#REF!,'[1]Base Datos'!$D:$D,#REF!)</f>
        <v>0</v>
      </c>
      <c r="R479" s="34">
        <f>SUMIFS('[1]Base Datos'!$N:$N,'[1]Base Datos'!$B:$B,#REF!,'[1]Base Datos'!$D:$D,#REF!)</f>
        <v>0</v>
      </c>
      <c r="S479" s="34">
        <f>SUMIFS('[1]Base Datos'!$N:$N,'[1]Base Datos'!$B:$B,#REF!,'[1]Base Datos'!$D:$D,#REF!)</f>
        <v>0</v>
      </c>
      <c r="T479" s="34">
        <f>SUMIFS('[1]Base Datos'!$N:$N,'[1]Base Datos'!$B:$B,#REF!,'[1]Base Datos'!$D:$D,#REF!)</f>
        <v>0</v>
      </c>
      <c r="U479" s="34">
        <f>SUMIFS('[1]Base Datos'!$N:$N,'[1]Base Datos'!$B:$B,#REF!,'[1]Base Datos'!$D:$D,#REF!)</f>
        <v>0</v>
      </c>
      <c r="V479" s="35">
        <f>SUMIFS('[1]Base Datos'!$N:$N,'[1]Base Datos'!$B:$B,#REF!,'[1]Base Datos'!$D:$D,#REF!)</f>
        <v>0</v>
      </c>
      <c r="W479" s="35">
        <f>SUMIFS('[1]Base Datos'!$N:$N,'[1]Base Datos'!$B:$B,#REF!,'[1]Base Datos'!$D:$D,#REF!)</f>
        <v>0</v>
      </c>
      <c r="X479" s="34">
        <f>SUMIFS('[1]Base Datos'!$N:$N,'[1]Base Datos'!$B:$B,#REF!,'[1]Base Datos'!$D:$D,#REF!)</f>
        <v>0</v>
      </c>
      <c r="Y479" s="34">
        <f>SUMIFS('[1]Base Datos'!$N:$N,'[1]Base Datos'!$B:$B,#REF!,'[1]Base Datos'!$D:$D,#REF!)</f>
        <v>0</v>
      </c>
      <c r="Z479" s="34">
        <f>SUMIFS('[1]Base Datos'!$N:$N,'[1]Base Datos'!$B:$B,#REF!,'[1]Base Datos'!$D:$D,#REF!)</f>
        <v>0</v>
      </c>
      <c r="AA479" s="34">
        <f>SUMIFS('[1]Base Datos'!$N:$N,'[1]Base Datos'!$B:$B,#REF!,'[1]Base Datos'!$D:$D,#REF!)</f>
        <v>0</v>
      </c>
      <c r="AB479" s="34">
        <f>SUMIFS('[1]Base Datos'!$N:$N,'[1]Base Datos'!$B:$B,#REF!,'[1]Base Datos'!$D:$D,#REF!)</f>
        <v>0</v>
      </c>
      <c r="AC479" s="35">
        <f>SUMIFS('[1]Base Datos'!$N:$N,'[1]Base Datos'!$B:$B,#REF!,'[1]Base Datos'!$D:$D,#REF!)</f>
        <v>0</v>
      </c>
      <c r="AD479" s="35">
        <f>SUMIFS('[1]Base Datos'!$N:$N,'[1]Base Datos'!$B:$B,#REF!,'[1]Base Datos'!$D:$D,#REF!)</f>
        <v>0</v>
      </c>
      <c r="AE479" s="34">
        <f>SUMIFS('[1]Base Datos'!$N:$N,'[1]Base Datos'!$B:$B,#REF!,'[1]Base Datos'!$D:$D,#REF!)</f>
        <v>0</v>
      </c>
      <c r="AF479" s="34">
        <f>SUMIFS('[1]Base Datos'!$N:$N,'[1]Base Datos'!$B:$B,#REF!,'[1]Base Datos'!$D:$D,#REF!)</f>
        <v>0</v>
      </c>
      <c r="AG479" s="62">
        <f>SUMIFS('[1]Base Datos'!$N:$N,'[1]Base Datos'!$B:$B,#REF!,'[1]Base Datos'!$D:$D,#REF!)</f>
        <v>0</v>
      </c>
      <c r="AH479" s="35">
        <f>SUMIFS('[1]Base Datos'!$N:$N,'[1]Base Datos'!$B:$B,#REF!,'[1]Base Datos'!$D:$D,#REF!)</f>
        <v>0</v>
      </c>
      <c r="AI479" s="67"/>
    </row>
    <row r="480" spans="1:35" hidden="1">
      <c r="A480" s="14" t="s">
        <v>35</v>
      </c>
      <c r="B480" s="12">
        <f t="shared" si="38"/>
        <v>0</v>
      </c>
      <c r="C480" s="13">
        <v>11278.65320310186</v>
      </c>
      <c r="D480" s="13">
        <f t="shared" si="39"/>
        <v>0</v>
      </c>
      <c r="E480" s="34">
        <f>SUMIFS('[1]Base Datos'!$O:$O,'[1]Base Datos'!$B:$B,#REF!,'[1]Base Datos'!$D:$D,#REF!)</f>
        <v>0</v>
      </c>
      <c r="F480" s="34">
        <f>SUMIFS('[1]Base Datos'!$O:$O,'[1]Base Datos'!$B:$B,#REF!,'[1]Base Datos'!$D:$D,#REF!)</f>
        <v>0</v>
      </c>
      <c r="G480" s="34">
        <f>SUMIFS('[1]Base Datos'!$O:$O,'[1]Base Datos'!$B:$B,#REF!,'[1]Base Datos'!$D:$D,#REF!)</f>
        <v>0</v>
      </c>
      <c r="H480" s="35">
        <f>SUMIFS('[1]Base Datos'!$O:$O,'[1]Base Datos'!$B:$B,#REF!,'[1]Base Datos'!$D:$D,#REF!)</f>
        <v>0</v>
      </c>
      <c r="I480" s="35">
        <f>SUMIFS('[1]Base Datos'!$O:$O,'[1]Base Datos'!$B:$B,#REF!,'[1]Base Datos'!$D:$D,#REF!)</f>
        <v>0</v>
      </c>
      <c r="J480" s="34">
        <f>SUMIFS('[1]Base Datos'!$O:$O,'[1]Base Datos'!$B:$B,#REF!,'[1]Base Datos'!$D:$D,#REF!)</f>
        <v>0</v>
      </c>
      <c r="K480" s="34">
        <f>SUMIFS('[1]Base Datos'!$O:$O,'[1]Base Datos'!$B:$B,#REF!,'[1]Base Datos'!$D:$D,#REF!)</f>
        <v>0</v>
      </c>
      <c r="L480" s="34">
        <f>SUMIFS('[1]Base Datos'!$O:$O,'[1]Base Datos'!$B:$B,#REF!,'[1]Base Datos'!$D:$D,#REF!)</f>
        <v>0</v>
      </c>
      <c r="M480" s="34">
        <f>SUMIFS('[1]Base Datos'!$O:$O,'[1]Base Datos'!$B:$B,#REF!,'[1]Base Datos'!$D:$D,#REF!)</f>
        <v>0</v>
      </c>
      <c r="N480" s="35">
        <f>SUMIFS('[1]Base Datos'!$O:$O,'[1]Base Datos'!$B:$B,#REF!,'[1]Base Datos'!$D:$D,#REF!)</f>
        <v>0</v>
      </c>
      <c r="O480" s="35">
        <f>SUMIFS('[1]Base Datos'!$O:$O,'[1]Base Datos'!$B:$B,#REF!,'[1]Base Datos'!$D:$D,#REF!)</f>
        <v>0</v>
      </c>
      <c r="P480" s="35">
        <f>SUMIFS('[1]Base Datos'!$O:$O,'[1]Base Datos'!$B:$B,#REF!,'[1]Base Datos'!$D:$D,#REF!)</f>
        <v>0</v>
      </c>
      <c r="Q480" s="34">
        <f>SUMIFS('[1]Base Datos'!$O:$O,'[1]Base Datos'!$B:$B,#REF!,'[1]Base Datos'!$D:$D,#REF!)</f>
        <v>0</v>
      </c>
      <c r="R480" s="34">
        <f>SUMIFS('[1]Base Datos'!$O:$O,'[1]Base Datos'!$B:$B,#REF!,'[1]Base Datos'!$D:$D,#REF!)</f>
        <v>0</v>
      </c>
      <c r="S480" s="34">
        <f>SUMIFS('[1]Base Datos'!$O:$O,'[1]Base Datos'!$B:$B,#REF!,'[1]Base Datos'!$D:$D,#REF!)</f>
        <v>0</v>
      </c>
      <c r="T480" s="34">
        <f>SUMIFS('[1]Base Datos'!$O:$O,'[1]Base Datos'!$B:$B,#REF!,'[1]Base Datos'!$D:$D,#REF!)</f>
        <v>0</v>
      </c>
      <c r="U480" s="34">
        <f>SUMIFS('[1]Base Datos'!$O:$O,'[1]Base Datos'!$B:$B,#REF!,'[1]Base Datos'!$D:$D,#REF!)</f>
        <v>0</v>
      </c>
      <c r="V480" s="35">
        <f>SUMIFS('[1]Base Datos'!$O:$O,'[1]Base Datos'!$B:$B,#REF!,'[1]Base Datos'!$D:$D,#REF!)</f>
        <v>0</v>
      </c>
      <c r="W480" s="35">
        <f>SUMIFS('[1]Base Datos'!$O:$O,'[1]Base Datos'!$B:$B,#REF!,'[1]Base Datos'!$D:$D,#REF!)</f>
        <v>0</v>
      </c>
      <c r="X480" s="34">
        <f>SUMIFS('[1]Base Datos'!$O:$O,'[1]Base Datos'!$B:$B,#REF!,'[1]Base Datos'!$D:$D,#REF!)</f>
        <v>0</v>
      </c>
      <c r="Y480" s="34">
        <f>SUMIFS('[1]Base Datos'!$O:$O,'[1]Base Datos'!$B:$B,#REF!,'[1]Base Datos'!$D:$D,#REF!)</f>
        <v>0</v>
      </c>
      <c r="Z480" s="34">
        <f>SUMIFS('[1]Base Datos'!$O:$O,'[1]Base Datos'!$B:$B,#REF!,'[1]Base Datos'!$D:$D,#REF!)</f>
        <v>0</v>
      </c>
      <c r="AA480" s="34">
        <f>SUMIFS('[1]Base Datos'!$O:$O,'[1]Base Datos'!$B:$B,#REF!,'[1]Base Datos'!$D:$D,#REF!)</f>
        <v>0</v>
      </c>
      <c r="AB480" s="34">
        <f>SUMIFS('[1]Base Datos'!$O:$O,'[1]Base Datos'!$B:$B,#REF!,'[1]Base Datos'!$D:$D,#REF!)</f>
        <v>0</v>
      </c>
      <c r="AC480" s="35">
        <f>SUMIFS('[1]Base Datos'!$O:$O,'[1]Base Datos'!$B:$B,#REF!,'[1]Base Datos'!$D:$D,#REF!)</f>
        <v>0</v>
      </c>
      <c r="AD480" s="35">
        <f>SUMIFS('[1]Base Datos'!$O:$O,'[1]Base Datos'!$B:$B,#REF!,'[1]Base Datos'!$D:$D,#REF!)</f>
        <v>0</v>
      </c>
      <c r="AE480" s="34">
        <f>SUMIFS('[1]Base Datos'!$O:$O,'[1]Base Datos'!$B:$B,#REF!,'[1]Base Datos'!$D:$D,#REF!)</f>
        <v>0</v>
      </c>
      <c r="AF480" s="34">
        <f>SUMIFS('[1]Base Datos'!$O:$O,'[1]Base Datos'!$B:$B,#REF!,'[1]Base Datos'!$D:$D,#REF!)</f>
        <v>0</v>
      </c>
      <c r="AG480" s="62">
        <f>SUMIFS('[1]Base Datos'!$O:$O,'[1]Base Datos'!$B:$B,#REF!,'[1]Base Datos'!$D:$D,#REF!)</f>
        <v>0</v>
      </c>
      <c r="AH480" s="35">
        <f>SUMIFS('[1]Base Datos'!$O:$O,'[1]Base Datos'!$B:$B,#REF!,'[1]Base Datos'!$D:$D,#REF!)</f>
        <v>0</v>
      </c>
      <c r="AI480" s="67"/>
    </row>
    <row r="481" spans="1:35" hidden="1">
      <c r="A481" s="14" t="s">
        <v>36</v>
      </c>
      <c r="B481" s="12">
        <f t="shared" si="38"/>
        <v>0</v>
      </c>
      <c r="C481" s="13">
        <v>15038.20427080248</v>
      </c>
      <c r="D481" s="13">
        <f t="shared" si="39"/>
        <v>0</v>
      </c>
      <c r="E481" s="34">
        <f>SUMIFS('[1]Base Datos'!$P:$P,'[1]Base Datos'!$B:$B,#REF!,'[1]Base Datos'!$D:$D,#REF!)</f>
        <v>0</v>
      </c>
      <c r="F481" s="34">
        <f>SUMIFS('[1]Base Datos'!$P:$P,'[1]Base Datos'!$B:$B,#REF!,'[1]Base Datos'!$D:$D,#REF!)</f>
        <v>0</v>
      </c>
      <c r="G481" s="34">
        <f>SUMIFS('[1]Base Datos'!$P:$P,'[1]Base Datos'!$B:$B,#REF!,'[1]Base Datos'!$D:$D,#REF!)</f>
        <v>0</v>
      </c>
      <c r="H481" s="35">
        <f>SUMIFS('[1]Base Datos'!$P:$P,'[1]Base Datos'!$B:$B,#REF!,'[1]Base Datos'!$D:$D,#REF!)</f>
        <v>0</v>
      </c>
      <c r="I481" s="35">
        <f>SUMIFS('[1]Base Datos'!$P:$P,'[1]Base Datos'!$B:$B,#REF!,'[1]Base Datos'!$D:$D,#REF!)</f>
        <v>0</v>
      </c>
      <c r="J481" s="34">
        <f>SUMIFS('[1]Base Datos'!$P:$P,'[1]Base Datos'!$B:$B,#REF!,'[1]Base Datos'!$D:$D,#REF!)</f>
        <v>0</v>
      </c>
      <c r="K481" s="34">
        <f>SUMIFS('[1]Base Datos'!$P:$P,'[1]Base Datos'!$B:$B,#REF!,'[1]Base Datos'!$D:$D,#REF!)</f>
        <v>0</v>
      </c>
      <c r="L481" s="34">
        <f>SUMIFS('[1]Base Datos'!$P:$P,'[1]Base Datos'!$B:$B,#REF!,'[1]Base Datos'!$D:$D,#REF!)</f>
        <v>0</v>
      </c>
      <c r="M481" s="34">
        <f>SUMIFS('[1]Base Datos'!$P:$P,'[1]Base Datos'!$B:$B,#REF!,'[1]Base Datos'!$D:$D,#REF!)</f>
        <v>0</v>
      </c>
      <c r="N481" s="35">
        <f>SUMIFS('[1]Base Datos'!$P:$P,'[1]Base Datos'!$B:$B,#REF!,'[1]Base Datos'!$D:$D,#REF!)</f>
        <v>0</v>
      </c>
      <c r="O481" s="35">
        <f>SUMIFS('[1]Base Datos'!$P:$P,'[1]Base Datos'!$B:$B,#REF!,'[1]Base Datos'!$D:$D,#REF!)</f>
        <v>0</v>
      </c>
      <c r="P481" s="35">
        <f>SUMIFS('[1]Base Datos'!$P:$P,'[1]Base Datos'!$B:$B,#REF!,'[1]Base Datos'!$D:$D,#REF!)</f>
        <v>0</v>
      </c>
      <c r="Q481" s="34">
        <f>SUMIFS('[1]Base Datos'!$P:$P,'[1]Base Datos'!$B:$B,#REF!,'[1]Base Datos'!$D:$D,#REF!)</f>
        <v>0</v>
      </c>
      <c r="R481" s="34">
        <f>SUMIFS('[1]Base Datos'!$P:$P,'[1]Base Datos'!$B:$B,#REF!,'[1]Base Datos'!$D:$D,#REF!)</f>
        <v>0</v>
      </c>
      <c r="S481" s="34">
        <f>SUMIFS('[1]Base Datos'!$P:$P,'[1]Base Datos'!$B:$B,#REF!,'[1]Base Datos'!$D:$D,#REF!)</f>
        <v>0</v>
      </c>
      <c r="T481" s="34">
        <f>SUMIFS('[1]Base Datos'!$P:$P,'[1]Base Datos'!$B:$B,#REF!,'[1]Base Datos'!$D:$D,#REF!)</f>
        <v>0</v>
      </c>
      <c r="U481" s="34">
        <f>SUMIFS('[1]Base Datos'!$P:$P,'[1]Base Datos'!$B:$B,#REF!,'[1]Base Datos'!$D:$D,#REF!)</f>
        <v>0</v>
      </c>
      <c r="V481" s="35">
        <f>SUMIFS('[1]Base Datos'!$P:$P,'[1]Base Datos'!$B:$B,#REF!,'[1]Base Datos'!$D:$D,#REF!)</f>
        <v>0</v>
      </c>
      <c r="W481" s="35">
        <f>SUMIFS('[1]Base Datos'!$P:$P,'[1]Base Datos'!$B:$B,#REF!,'[1]Base Datos'!$D:$D,#REF!)</f>
        <v>0</v>
      </c>
      <c r="X481" s="34">
        <f>SUMIFS('[1]Base Datos'!$P:$P,'[1]Base Datos'!$B:$B,#REF!,'[1]Base Datos'!$D:$D,#REF!)</f>
        <v>0</v>
      </c>
      <c r="Y481" s="34">
        <f>SUMIFS('[1]Base Datos'!$P:$P,'[1]Base Datos'!$B:$B,#REF!,'[1]Base Datos'!$D:$D,#REF!)</f>
        <v>0</v>
      </c>
      <c r="Z481" s="34">
        <f>SUMIFS('[1]Base Datos'!$P:$P,'[1]Base Datos'!$B:$B,#REF!,'[1]Base Datos'!$D:$D,#REF!)</f>
        <v>0</v>
      </c>
      <c r="AA481" s="34">
        <f>SUMIFS('[1]Base Datos'!$P:$P,'[1]Base Datos'!$B:$B,#REF!,'[1]Base Datos'!$D:$D,#REF!)</f>
        <v>0</v>
      </c>
      <c r="AB481" s="34">
        <f>SUMIFS('[1]Base Datos'!$P:$P,'[1]Base Datos'!$B:$B,#REF!,'[1]Base Datos'!$D:$D,#REF!)</f>
        <v>0</v>
      </c>
      <c r="AC481" s="35">
        <f>SUMIFS('[1]Base Datos'!$P:$P,'[1]Base Datos'!$B:$B,#REF!,'[1]Base Datos'!$D:$D,#REF!)</f>
        <v>0</v>
      </c>
      <c r="AD481" s="35">
        <f>SUMIFS('[1]Base Datos'!$P:$P,'[1]Base Datos'!$B:$B,#REF!,'[1]Base Datos'!$D:$D,#REF!)</f>
        <v>0</v>
      </c>
      <c r="AE481" s="34">
        <f>SUMIFS('[1]Base Datos'!$P:$P,'[1]Base Datos'!$B:$B,#REF!,'[1]Base Datos'!$D:$D,#REF!)</f>
        <v>0</v>
      </c>
      <c r="AF481" s="34">
        <f>SUMIFS('[1]Base Datos'!$P:$P,'[1]Base Datos'!$B:$B,#REF!,'[1]Base Datos'!$D:$D,#REF!)</f>
        <v>0</v>
      </c>
      <c r="AG481" s="62">
        <f>SUMIFS('[1]Base Datos'!$P:$P,'[1]Base Datos'!$B:$B,#REF!,'[1]Base Datos'!$D:$D,#REF!)</f>
        <v>0</v>
      </c>
      <c r="AH481" s="35">
        <f>SUMIFS('[1]Base Datos'!$P:$P,'[1]Base Datos'!$B:$B,#REF!,'[1]Base Datos'!$D:$D,#REF!)</f>
        <v>0</v>
      </c>
      <c r="AI481" s="67"/>
    </row>
    <row r="482" spans="1:35" hidden="1">
      <c r="A482" s="14" t="s">
        <v>37</v>
      </c>
      <c r="B482" s="12">
        <f t="shared" si="38"/>
        <v>0</v>
      </c>
      <c r="C482" s="13">
        <v>3759.55106770062</v>
      </c>
      <c r="D482" s="13">
        <f t="shared" si="39"/>
        <v>0</v>
      </c>
      <c r="E482" s="34">
        <f>SUMIFS('[1]Base Datos'!$Q:$Q,'[1]Base Datos'!$B:$B,#REF!,'[1]Base Datos'!$D:$D,#REF!)</f>
        <v>0</v>
      </c>
      <c r="F482" s="34">
        <f>SUMIFS('[1]Base Datos'!$Q:$Q,'[1]Base Datos'!$B:$B,#REF!,'[1]Base Datos'!$D:$D,#REF!)</f>
        <v>0</v>
      </c>
      <c r="G482" s="34">
        <f>SUMIFS('[1]Base Datos'!$Q:$Q,'[1]Base Datos'!$B:$B,#REF!,'[1]Base Datos'!$D:$D,#REF!)</f>
        <v>0</v>
      </c>
      <c r="H482" s="35">
        <f>SUMIFS('[1]Base Datos'!$Q:$Q,'[1]Base Datos'!$B:$B,#REF!,'[1]Base Datos'!$D:$D,#REF!)</f>
        <v>0</v>
      </c>
      <c r="I482" s="35">
        <f>SUMIFS('[1]Base Datos'!$Q:$Q,'[1]Base Datos'!$B:$B,#REF!,'[1]Base Datos'!$D:$D,#REF!)</f>
        <v>0</v>
      </c>
      <c r="J482" s="34">
        <f>SUMIFS('[1]Base Datos'!$Q:$Q,'[1]Base Datos'!$B:$B,#REF!,'[1]Base Datos'!$D:$D,#REF!)</f>
        <v>0</v>
      </c>
      <c r="K482" s="34">
        <f>SUMIFS('[1]Base Datos'!$Q:$Q,'[1]Base Datos'!$B:$B,#REF!,'[1]Base Datos'!$D:$D,#REF!)</f>
        <v>0</v>
      </c>
      <c r="L482" s="34">
        <f>SUMIFS('[1]Base Datos'!$Q:$Q,'[1]Base Datos'!$B:$B,#REF!,'[1]Base Datos'!$D:$D,#REF!)</f>
        <v>0</v>
      </c>
      <c r="M482" s="34">
        <f>SUMIFS('[1]Base Datos'!$Q:$Q,'[1]Base Datos'!$B:$B,#REF!,'[1]Base Datos'!$D:$D,#REF!)</f>
        <v>0</v>
      </c>
      <c r="N482" s="35">
        <f>SUMIFS('[1]Base Datos'!$Q:$Q,'[1]Base Datos'!$B:$B,#REF!,'[1]Base Datos'!$D:$D,#REF!)</f>
        <v>0</v>
      </c>
      <c r="O482" s="35">
        <f>SUMIFS('[1]Base Datos'!$Q:$Q,'[1]Base Datos'!$B:$B,#REF!,'[1]Base Datos'!$D:$D,#REF!)</f>
        <v>0</v>
      </c>
      <c r="P482" s="35">
        <f>SUMIFS('[1]Base Datos'!$Q:$Q,'[1]Base Datos'!$B:$B,#REF!,'[1]Base Datos'!$D:$D,#REF!)</f>
        <v>0</v>
      </c>
      <c r="Q482" s="34">
        <f>SUMIFS('[1]Base Datos'!$Q:$Q,'[1]Base Datos'!$B:$B,#REF!,'[1]Base Datos'!$D:$D,#REF!)</f>
        <v>0</v>
      </c>
      <c r="R482" s="34">
        <f>SUMIFS('[1]Base Datos'!$Q:$Q,'[1]Base Datos'!$B:$B,#REF!,'[1]Base Datos'!$D:$D,#REF!)</f>
        <v>0</v>
      </c>
      <c r="S482" s="34">
        <f>SUMIFS('[1]Base Datos'!$Q:$Q,'[1]Base Datos'!$B:$B,#REF!,'[1]Base Datos'!$D:$D,#REF!)</f>
        <v>0</v>
      </c>
      <c r="T482" s="34">
        <f>SUMIFS('[1]Base Datos'!$Q:$Q,'[1]Base Datos'!$B:$B,#REF!,'[1]Base Datos'!$D:$D,#REF!)</f>
        <v>0</v>
      </c>
      <c r="U482" s="34">
        <f>SUMIFS('[1]Base Datos'!$Q:$Q,'[1]Base Datos'!$B:$B,#REF!,'[1]Base Datos'!$D:$D,#REF!)</f>
        <v>0</v>
      </c>
      <c r="V482" s="35">
        <f>SUMIFS('[1]Base Datos'!$Q:$Q,'[1]Base Datos'!$B:$B,#REF!,'[1]Base Datos'!$D:$D,#REF!)</f>
        <v>0</v>
      </c>
      <c r="W482" s="35">
        <f>SUMIFS('[1]Base Datos'!$Q:$Q,'[1]Base Datos'!$B:$B,#REF!,'[1]Base Datos'!$D:$D,#REF!)</f>
        <v>0</v>
      </c>
      <c r="X482" s="34">
        <f>SUMIFS('[1]Base Datos'!$Q:$Q,'[1]Base Datos'!$B:$B,#REF!,'[1]Base Datos'!$D:$D,#REF!)</f>
        <v>0</v>
      </c>
      <c r="Y482" s="34">
        <f>SUMIFS('[1]Base Datos'!$Q:$Q,'[1]Base Datos'!$B:$B,#REF!,'[1]Base Datos'!$D:$D,#REF!)</f>
        <v>0</v>
      </c>
      <c r="Z482" s="34">
        <f>SUMIFS('[1]Base Datos'!$Q:$Q,'[1]Base Datos'!$B:$B,#REF!,'[1]Base Datos'!$D:$D,#REF!)</f>
        <v>0</v>
      </c>
      <c r="AA482" s="34">
        <f>SUMIFS('[1]Base Datos'!$Q:$Q,'[1]Base Datos'!$B:$B,#REF!,'[1]Base Datos'!$D:$D,#REF!)</f>
        <v>0</v>
      </c>
      <c r="AB482" s="34">
        <f>SUMIFS('[1]Base Datos'!$Q:$Q,'[1]Base Datos'!$B:$B,#REF!,'[1]Base Datos'!$D:$D,#REF!)</f>
        <v>0</v>
      </c>
      <c r="AC482" s="35">
        <f>SUMIFS('[1]Base Datos'!$Q:$Q,'[1]Base Datos'!$B:$B,#REF!,'[1]Base Datos'!$D:$D,#REF!)</f>
        <v>0</v>
      </c>
      <c r="AD482" s="35">
        <f>SUMIFS('[1]Base Datos'!$Q:$Q,'[1]Base Datos'!$B:$B,#REF!,'[1]Base Datos'!$D:$D,#REF!)</f>
        <v>0</v>
      </c>
      <c r="AE482" s="34">
        <f>SUMIFS('[1]Base Datos'!$Q:$Q,'[1]Base Datos'!$B:$B,#REF!,'[1]Base Datos'!$D:$D,#REF!)</f>
        <v>0</v>
      </c>
      <c r="AF482" s="34">
        <f>SUMIFS('[1]Base Datos'!$Q:$Q,'[1]Base Datos'!$B:$B,#REF!,'[1]Base Datos'!$D:$D,#REF!)</f>
        <v>0</v>
      </c>
      <c r="AG482" s="62">
        <f>SUMIFS('[1]Base Datos'!$Q:$Q,'[1]Base Datos'!$B:$B,#REF!,'[1]Base Datos'!$D:$D,#REF!)</f>
        <v>0</v>
      </c>
      <c r="AH482" s="35">
        <f>SUMIFS('[1]Base Datos'!$Q:$Q,'[1]Base Datos'!$B:$B,#REF!,'[1]Base Datos'!$D:$D,#REF!)</f>
        <v>0</v>
      </c>
      <c r="AI482" s="67"/>
    </row>
    <row r="483" spans="1:35" hidden="1">
      <c r="A483" s="14" t="s">
        <v>38</v>
      </c>
      <c r="B483" s="12">
        <f t="shared" si="38"/>
        <v>0</v>
      </c>
      <c r="C483" s="13">
        <v>6578.9212946479201</v>
      </c>
      <c r="D483" s="13">
        <f t="shared" si="39"/>
        <v>0</v>
      </c>
      <c r="E483" s="34">
        <f>SUMIFS('[1]Base Datos'!$R:$R,'[1]Base Datos'!$B:$B,#REF!,'[1]Base Datos'!$D:$D,#REF!)</f>
        <v>0</v>
      </c>
      <c r="F483" s="34">
        <f>SUMIFS('[1]Base Datos'!$R:$R,'[1]Base Datos'!$B:$B,#REF!,'[1]Base Datos'!$D:$D,#REF!)</f>
        <v>0</v>
      </c>
      <c r="G483" s="34">
        <f>SUMIFS('[1]Base Datos'!$R:$R,'[1]Base Datos'!$B:$B,#REF!,'[1]Base Datos'!$D:$D,#REF!)</f>
        <v>0</v>
      </c>
      <c r="H483" s="35">
        <f>SUMIFS('[1]Base Datos'!$R:$R,'[1]Base Datos'!$B:$B,#REF!,'[1]Base Datos'!$D:$D,#REF!)</f>
        <v>0</v>
      </c>
      <c r="I483" s="35">
        <f>SUMIFS('[1]Base Datos'!$R:$R,'[1]Base Datos'!$B:$B,#REF!,'[1]Base Datos'!$D:$D,#REF!)</f>
        <v>0</v>
      </c>
      <c r="J483" s="34">
        <f>SUMIFS('[1]Base Datos'!$R:$R,'[1]Base Datos'!$B:$B,#REF!,'[1]Base Datos'!$D:$D,#REF!)</f>
        <v>0</v>
      </c>
      <c r="K483" s="34">
        <f>SUMIFS('[1]Base Datos'!$R:$R,'[1]Base Datos'!$B:$B,#REF!,'[1]Base Datos'!$D:$D,#REF!)</f>
        <v>0</v>
      </c>
      <c r="L483" s="34">
        <f>SUMIFS('[1]Base Datos'!$R:$R,'[1]Base Datos'!$B:$B,#REF!,'[1]Base Datos'!$D:$D,#REF!)</f>
        <v>0</v>
      </c>
      <c r="M483" s="34">
        <f>SUMIFS('[1]Base Datos'!$R:$R,'[1]Base Datos'!$B:$B,#REF!,'[1]Base Datos'!$D:$D,#REF!)</f>
        <v>0</v>
      </c>
      <c r="N483" s="35">
        <f>SUMIFS('[1]Base Datos'!$R:$R,'[1]Base Datos'!$B:$B,#REF!,'[1]Base Datos'!$D:$D,#REF!)</f>
        <v>0</v>
      </c>
      <c r="O483" s="35">
        <f>SUMIFS('[1]Base Datos'!$R:$R,'[1]Base Datos'!$B:$B,#REF!,'[1]Base Datos'!$D:$D,#REF!)</f>
        <v>0</v>
      </c>
      <c r="P483" s="35">
        <f>SUMIFS('[1]Base Datos'!$R:$R,'[1]Base Datos'!$B:$B,#REF!,'[1]Base Datos'!$D:$D,#REF!)</f>
        <v>0</v>
      </c>
      <c r="Q483" s="34">
        <f>SUMIFS('[1]Base Datos'!$R:$R,'[1]Base Datos'!$B:$B,#REF!,'[1]Base Datos'!$D:$D,#REF!)</f>
        <v>0</v>
      </c>
      <c r="R483" s="34">
        <f>SUMIFS('[1]Base Datos'!$R:$R,'[1]Base Datos'!$B:$B,#REF!,'[1]Base Datos'!$D:$D,#REF!)</f>
        <v>0</v>
      </c>
      <c r="S483" s="34">
        <f>SUMIFS('[1]Base Datos'!$R:$R,'[1]Base Datos'!$B:$B,#REF!,'[1]Base Datos'!$D:$D,#REF!)</f>
        <v>0</v>
      </c>
      <c r="T483" s="34">
        <f>SUMIFS('[1]Base Datos'!$R:$R,'[1]Base Datos'!$B:$B,#REF!,'[1]Base Datos'!$D:$D,#REF!)</f>
        <v>0</v>
      </c>
      <c r="U483" s="34">
        <f>SUMIFS('[1]Base Datos'!$R:$R,'[1]Base Datos'!$B:$B,#REF!,'[1]Base Datos'!$D:$D,#REF!)</f>
        <v>0</v>
      </c>
      <c r="V483" s="35">
        <f>SUMIFS('[1]Base Datos'!$R:$R,'[1]Base Datos'!$B:$B,#REF!,'[1]Base Datos'!$D:$D,#REF!)</f>
        <v>0</v>
      </c>
      <c r="W483" s="35">
        <f>SUMIFS('[1]Base Datos'!$R:$R,'[1]Base Datos'!$B:$B,#REF!,'[1]Base Datos'!$D:$D,#REF!)</f>
        <v>0</v>
      </c>
      <c r="X483" s="34">
        <f>SUMIFS('[1]Base Datos'!$R:$R,'[1]Base Datos'!$B:$B,#REF!,'[1]Base Datos'!$D:$D,#REF!)</f>
        <v>0</v>
      </c>
      <c r="Y483" s="34">
        <f>SUMIFS('[1]Base Datos'!$R:$R,'[1]Base Datos'!$B:$B,#REF!,'[1]Base Datos'!$D:$D,#REF!)</f>
        <v>0</v>
      </c>
      <c r="Z483" s="34">
        <f>SUMIFS('[1]Base Datos'!$R:$R,'[1]Base Datos'!$B:$B,#REF!,'[1]Base Datos'!$D:$D,#REF!)</f>
        <v>0</v>
      </c>
      <c r="AA483" s="34">
        <f>SUMIFS('[1]Base Datos'!$R:$R,'[1]Base Datos'!$B:$B,#REF!,'[1]Base Datos'!$D:$D,#REF!)</f>
        <v>0</v>
      </c>
      <c r="AB483" s="34">
        <f>SUMIFS('[1]Base Datos'!$R:$R,'[1]Base Datos'!$B:$B,#REF!,'[1]Base Datos'!$D:$D,#REF!)</f>
        <v>0</v>
      </c>
      <c r="AC483" s="35">
        <f>SUMIFS('[1]Base Datos'!$R:$R,'[1]Base Datos'!$B:$B,#REF!,'[1]Base Datos'!$D:$D,#REF!)</f>
        <v>0</v>
      </c>
      <c r="AD483" s="35">
        <f>SUMIFS('[1]Base Datos'!$R:$R,'[1]Base Datos'!$B:$B,#REF!,'[1]Base Datos'!$D:$D,#REF!)</f>
        <v>0</v>
      </c>
      <c r="AE483" s="34">
        <f>SUMIFS('[1]Base Datos'!$R:$R,'[1]Base Datos'!$B:$B,#REF!,'[1]Base Datos'!$D:$D,#REF!)</f>
        <v>0</v>
      </c>
      <c r="AF483" s="34">
        <f>SUMIFS('[1]Base Datos'!$R:$R,'[1]Base Datos'!$B:$B,#REF!,'[1]Base Datos'!$D:$D,#REF!)</f>
        <v>0</v>
      </c>
      <c r="AG483" s="62">
        <f>SUMIFS('[1]Base Datos'!$R:$R,'[1]Base Datos'!$B:$B,#REF!,'[1]Base Datos'!$D:$D,#REF!)</f>
        <v>0</v>
      </c>
      <c r="AH483" s="35">
        <f>SUMIFS('[1]Base Datos'!$R:$R,'[1]Base Datos'!$B:$B,#REF!,'[1]Base Datos'!$D:$D,#REF!)</f>
        <v>0</v>
      </c>
      <c r="AI483" s="67"/>
    </row>
    <row r="484" spans="1:35" hidden="1">
      <c r="A484" s="14" t="s">
        <v>39</v>
      </c>
      <c r="B484" s="12">
        <f t="shared" si="38"/>
        <v>0</v>
      </c>
      <c r="C484" s="13">
        <v>7519.10213540124</v>
      </c>
      <c r="D484" s="13">
        <f t="shared" si="39"/>
        <v>0</v>
      </c>
      <c r="E484" s="34">
        <f>SUMIFS('[1]Base Datos'!$S:$S,'[1]Base Datos'!$B:$B,#REF!,'[1]Base Datos'!$D:$D,#REF!)</f>
        <v>0</v>
      </c>
      <c r="F484" s="34">
        <f>SUMIFS('[1]Base Datos'!$S:$S,'[1]Base Datos'!$B:$B,#REF!,'[1]Base Datos'!$D:$D,#REF!)</f>
        <v>0</v>
      </c>
      <c r="G484" s="34">
        <f>SUMIFS('[1]Base Datos'!$S:$S,'[1]Base Datos'!$B:$B,#REF!,'[1]Base Datos'!$D:$D,#REF!)</f>
        <v>0</v>
      </c>
      <c r="H484" s="35">
        <f>SUMIFS('[1]Base Datos'!$S:$S,'[1]Base Datos'!$B:$B,#REF!,'[1]Base Datos'!$D:$D,#REF!)</f>
        <v>0</v>
      </c>
      <c r="I484" s="35">
        <f>SUMIFS('[1]Base Datos'!$S:$S,'[1]Base Datos'!$B:$B,#REF!,'[1]Base Datos'!$D:$D,#REF!)</f>
        <v>0</v>
      </c>
      <c r="J484" s="34">
        <f>SUMIFS('[1]Base Datos'!$S:$S,'[1]Base Datos'!$B:$B,#REF!,'[1]Base Datos'!$D:$D,#REF!)</f>
        <v>0</v>
      </c>
      <c r="K484" s="34">
        <f>SUMIFS('[1]Base Datos'!$S:$S,'[1]Base Datos'!$B:$B,#REF!,'[1]Base Datos'!$D:$D,#REF!)</f>
        <v>0</v>
      </c>
      <c r="L484" s="34">
        <f>SUMIFS('[1]Base Datos'!$S:$S,'[1]Base Datos'!$B:$B,#REF!,'[1]Base Datos'!$D:$D,#REF!)</f>
        <v>0</v>
      </c>
      <c r="M484" s="34">
        <f>SUMIFS('[1]Base Datos'!$S:$S,'[1]Base Datos'!$B:$B,#REF!,'[1]Base Datos'!$D:$D,#REF!)</f>
        <v>0</v>
      </c>
      <c r="N484" s="35">
        <f>SUMIFS('[1]Base Datos'!$S:$S,'[1]Base Datos'!$B:$B,#REF!,'[1]Base Datos'!$D:$D,#REF!)</f>
        <v>0</v>
      </c>
      <c r="O484" s="35">
        <f>SUMIFS('[1]Base Datos'!$S:$S,'[1]Base Datos'!$B:$B,#REF!,'[1]Base Datos'!$D:$D,#REF!)</f>
        <v>0</v>
      </c>
      <c r="P484" s="35">
        <f>SUMIFS('[1]Base Datos'!$S:$S,'[1]Base Datos'!$B:$B,#REF!,'[1]Base Datos'!$D:$D,#REF!)</f>
        <v>0</v>
      </c>
      <c r="Q484" s="34">
        <f>SUMIFS('[1]Base Datos'!$S:$S,'[1]Base Datos'!$B:$B,#REF!,'[1]Base Datos'!$D:$D,#REF!)</f>
        <v>0</v>
      </c>
      <c r="R484" s="34">
        <f>SUMIFS('[1]Base Datos'!$S:$S,'[1]Base Datos'!$B:$B,#REF!,'[1]Base Datos'!$D:$D,#REF!)</f>
        <v>0</v>
      </c>
      <c r="S484" s="34">
        <f>SUMIFS('[1]Base Datos'!$S:$S,'[1]Base Datos'!$B:$B,#REF!,'[1]Base Datos'!$D:$D,#REF!)</f>
        <v>0</v>
      </c>
      <c r="T484" s="34">
        <f>SUMIFS('[1]Base Datos'!$S:$S,'[1]Base Datos'!$B:$B,#REF!,'[1]Base Datos'!$D:$D,#REF!)</f>
        <v>0</v>
      </c>
      <c r="U484" s="34">
        <f>SUMIFS('[1]Base Datos'!$S:$S,'[1]Base Datos'!$B:$B,#REF!,'[1]Base Datos'!$D:$D,#REF!)</f>
        <v>0</v>
      </c>
      <c r="V484" s="35">
        <f>SUMIFS('[1]Base Datos'!$S:$S,'[1]Base Datos'!$B:$B,#REF!,'[1]Base Datos'!$D:$D,#REF!)</f>
        <v>0</v>
      </c>
      <c r="W484" s="35">
        <f>SUMIFS('[1]Base Datos'!$S:$S,'[1]Base Datos'!$B:$B,#REF!,'[1]Base Datos'!$D:$D,#REF!)</f>
        <v>0</v>
      </c>
      <c r="X484" s="34">
        <f>SUMIFS('[1]Base Datos'!$S:$S,'[1]Base Datos'!$B:$B,#REF!,'[1]Base Datos'!$D:$D,#REF!)</f>
        <v>0</v>
      </c>
      <c r="Y484" s="34">
        <f>SUMIFS('[1]Base Datos'!$S:$S,'[1]Base Datos'!$B:$B,#REF!,'[1]Base Datos'!$D:$D,#REF!)</f>
        <v>0</v>
      </c>
      <c r="Z484" s="34">
        <f>SUMIFS('[1]Base Datos'!$S:$S,'[1]Base Datos'!$B:$B,#REF!,'[1]Base Datos'!$D:$D,#REF!)</f>
        <v>0</v>
      </c>
      <c r="AA484" s="34">
        <f>SUMIFS('[1]Base Datos'!$S:$S,'[1]Base Datos'!$B:$B,#REF!,'[1]Base Datos'!$D:$D,#REF!)</f>
        <v>0</v>
      </c>
      <c r="AB484" s="34">
        <f>SUMIFS('[1]Base Datos'!$S:$S,'[1]Base Datos'!$B:$B,#REF!,'[1]Base Datos'!$D:$D,#REF!)</f>
        <v>0</v>
      </c>
      <c r="AC484" s="35">
        <f>SUMIFS('[1]Base Datos'!$S:$S,'[1]Base Datos'!$B:$B,#REF!,'[1]Base Datos'!$D:$D,#REF!)</f>
        <v>0</v>
      </c>
      <c r="AD484" s="35">
        <f>SUMIFS('[1]Base Datos'!$S:$S,'[1]Base Datos'!$B:$B,#REF!,'[1]Base Datos'!$D:$D,#REF!)</f>
        <v>0</v>
      </c>
      <c r="AE484" s="34">
        <f>SUMIFS('[1]Base Datos'!$S:$S,'[1]Base Datos'!$B:$B,#REF!,'[1]Base Datos'!$D:$D,#REF!)</f>
        <v>0</v>
      </c>
      <c r="AF484" s="34">
        <f>SUMIFS('[1]Base Datos'!$S:$S,'[1]Base Datos'!$B:$B,#REF!,'[1]Base Datos'!$D:$D,#REF!)</f>
        <v>0</v>
      </c>
      <c r="AG484" s="62">
        <f>SUMIFS('[1]Base Datos'!$S:$S,'[1]Base Datos'!$B:$B,#REF!,'[1]Base Datos'!$D:$D,#REF!)</f>
        <v>0</v>
      </c>
      <c r="AH484" s="35">
        <f>SUMIFS('[1]Base Datos'!$S:$S,'[1]Base Datos'!$B:$B,#REF!,'[1]Base Datos'!$D:$D,#REF!)</f>
        <v>0</v>
      </c>
      <c r="AI484" s="67"/>
    </row>
    <row r="485" spans="1:35" hidden="1">
      <c r="A485" s="14" t="s">
        <v>40</v>
      </c>
      <c r="B485" s="12">
        <f t="shared" si="38"/>
        <v>0</v>
      </c>
      <c r="C485" s="13">
        <v>14098.023430049159</v>
      </c>
      <c r="D485" s="13">
        <f t="shared" si="39"/>
        <v>0</v>
      </c>
      <c r="E485" s="34">
        <f>SUMIFS('[1]Base Datos'!$AA:$AA,'[1]Base Datos'!$B:$B,#REF!,'[1]Base Datos'!$D:$D,#REF!)</f>
        <v>0</v>
      </c>
      <c r="F485" s="34">
        <f>SUMIFS('[1]Base Datos'!$AA:$AA,'[1]Base Datos'!$B:$B,#REF!,'[1]Base Datos'!$D:$D,#REF!)</f>
        <v>0</v>
      </c>
      <c r="G485" s="34">
        <f>SUMIFS('[1]Base Datos'!$AA:$AA,'[1]Base Datos'!$B:$B,#REF!,'[1]Base Datos'!$D:$D,#REF!)</f>
        <v>0</v>
      </c>
      <c r="H485" s="35">
        <f>SUMIFS('[1]Base Datos'!$AA:$AA,'[1]Base Datos'!$B:$B,#REF!,'[1]Base Datos'!$D:$D,#REF!)</f>
        <v>0</v>
      </c>
      <c r="I485" s="35">
        <f>SUMIFS('[1]Base Datos'!$AA:$AA,'[1]Base Datos'!$B:$B,#REF!,'[1]Base Datos'!$D:$D,#REF!)</f>
        <v>0</v>
      </c>
      <c r="J485" s="34">
        <f>SUMIFS('[1]Base Datos'!$AA:$AA,'[1]Base Datos'!$B:$B,#REF!,'[1]Base Datos'!$D:$D,#REF!)</f>
        <v>0</v>
      </c>
      <c r="K485" s="34">
        <f>SUMIFS('[1]Base Datos'!$AA:$AA,'[1]Base Datos'!$B:$B,#REF!,'[1]Base Datos'!$D:$D,#REF!)</f>
        <v>0</v>
      </c>
      <c r="L485" s="34">
        <f>SUMIFS('[1]Base Datos'!$AA:$AA,'[1]Base Datos'!$B:$B,#REF!,'[1]Base Datos'!$D:$D,#REF!)</f>
        <v>0</v>
      </c>
      <c r="M485" s="34">
        <f>SUMIFS('[1]Base Datos'!$AA:$AA,'[1]Base Datos'!$B:$B,#REF!,'[1]Base Datos'!$D:$D,#REF!)</f>
        <v>0</v>
      </c>
      <c r="N485" s="35">
        <f>SUMIFS('[1]Base Datos'!$AA:$AA,'[1]Base Datos'!$B:$B,#REF!,'[1]Base Datos'!$D:$D,#REF!)</f>
        <v>0</v>
      </c>
      <c r="O485" s="35">
        <f>SUMIFS('[1]Base Datos'!$AA:$AA,'[1]Base Datos'!$B:$B,#REF!,'[1]Base Datos'!$D:$D,#REF!)</f>
        <v>0</v>
      </c>
      <c r="P485" s="35">
        <f>SUMIFS('[1]Base Datos'!$AA:$AA,'[1]Base Datos'!$B:$B,#REF!,'[1]Base Datos'!$D:$D,#REF!)</f>
        <v>0</v>
      </c>
      <c r="Q485" s="34">
        <f>SUMIFS('[1]Base Datos'!$AA:$AA,'[1]Base Datos'!$B:$B,#REF!,'[1]Base Datos'!$D:$D,#REF!)</f>
        <v>0</v>
      </c>
      <c r="R485" s="34">
        <f>SUMIFS('[1]Base Datos'!$AA:$AA,'[1]Base Datos'!$B:$B,#REF!,'[1]Base Datos'!$D:$D,#REF!)</f>
        <v>0</v>
      </c>
      <c r="S485" s="34">
        <f>SUMIFS('[1]Base Datos'!$AA:$AA,'[1]Base Datos'!$B:$B,#REF!,'[1]Base Datos'!$D:$D,#REF!)</f>
        <v>0</v>
      </c>
      <c r="T485" s="34">
        <f>SUMIFS('[1]Base Datos'!$AA:$AA,'[1]Base Datos'!$B:$B,#REF!,'[1]Base Datos'!$D:$D,#REF!)</f>
        <v>0</v>
      </c>
      <c r="U485" s="34">
        <f>SUMIFS('[1]Base Datos'!$AA:$AA,'[1]Base Datos'!$B:$B,#REF!,'[1]Base Datos'!$D:$D,#REF!)</f>
        <v>0</v>
      </c>
      <c r="V485" s="35">
        <f>SUMIFS('[1]Base Datos'!$AA:$AA,'[1]Base Datos'!$B:$B,#REF!,'[1]Base Datos'!$D:$D,#REF!)</f>
        <v>0</v>
      </c>
      <c r="W485" s="35">
        <f>SUMIFS('[1]Base Datos'!$AA:$AA,'[1]Base Datos'!$B:$B,#REF!,'[1]Base Datos'!$D:$D,#REF!)</f>
        <v>0</v>
      </c>
      <c r="X485" s="34">
        <f>SUMIFS('[1]Base Datos'!$AA:$AA,'[1]Base Datos'!$B:$B,#REF!,'[1]Base Datos'!$D:$D,#REF!)</f>
        <v>0</v>
      </c>
      <c r="Y485" s="34">
        <f>SUMIFS('[1]Base Datos'!$AA:$AA,'[1]Base Datos'!$B:$B,#REF!,'[1]Base Datos'!$D:$D,#REF!)</f>
        <v>0</v>
      </c>
      <c r="Z485" s="34">
        <f>SUMIFS('[1]Base Datos'!$AA:$AA,'[1]Base Datos'!$B:$B,#REF!,'[1]Base Datos'!$D:$D,#REF!)</f>
        <v>0</v>
      </c>
      <c r="AA485" s="34">
        <f>SUMIFS('[1]Base Datos'!$AA:$AA,'[1]Base Datos'!$B:$B,#REF!,'[1]Base Datos'!$D:$D,#REF!)</f>
        <v>0</v>
      </c>
      <c r="AB485" s="34">
        <f>SUMIFS('[1]Base Datos'!$AA:$AA,'[1]Base Datos'!$B:$B,#REF!,'[1]Base Datos'!$D:$D,#REF!)</f>
        <v>0</v>
      </c>
      <c r="AC485" s="35">
        <f>SUMIFS('[1]Base Datos'!$AA:$AA,'[1]Base Datos'!$B:$B,#REF!,'[1]Base Datos'!$D:$D,#REF!)</f>
        <v>0</v>
      </c>
      <c r="AD485" s="35">
        <f>SUMIFS('[1]Base Datos'!$AA:$AA,'[1]Base Datos'!$B:$B,#REF!,'[1]Base Datos'!$D:$D,#REF!)</f>
        <v>0</v>
      </c>
      <c r="AE485" s="34">
        <f>SUMIFS('[1]Base Datos'!$AA:$AA,'[1]Base Datos'!$B:$B,#REF!,'[1]Base Datos'!$D:$D,#REF!)</f>
        <v>0</v>
      </c>
      <c r="AF485" s="34">
        <f>SUMIFS('[1]Base Datos'!$AA:$AA,'[1]Base Datos'!$B:$B,#REF!,'[1]Base Datos'!$D:$D,#REF!)</f>
        <v>0</v>
      </c>
      <c r="AG485" s="62">
        <f>SUMIFS('[1]Base Datos'!$AA:$AA,'[1]Base Datos'!$B:$B,#REF!,'[1]Base Datos'!$D:$D,#REF!)</f>
        <v>0</v>
      </c>
      <c r="AH485" s="35">
        <f>SUMIFS('[1]Base Datos'!$AA:$AA,'[1]Base Datos'!$B:$B,#REF!,'[1]Base Datos'!$D:$D,#REF!)</f>
        <v>0</v>
      </c>
      <c r="AI485" s="67"/>
    </row>
    <row r="486" spans="1:35" hidden="1">
      <c r="A486" s="14" t="s">
        <v>41</v>
      </c>
      <c r="B486" s="12">
        <f t="shared" si="38"/>
        <v>0</v>
      </c>
      <c r="C486" s="13">
        <v>17857.574497749778</v>
      </c>
      <c r="D486" s="13">
        <f t="shared" si="39"/>
        <v>0</v>
      </c>
      <c r="E486" s="34">
        <f>SUMIFS('[1]Base Datos'!$AB:$AB,'[1]Base Datos'!$B:$B,#REF!,'[1]Base Datos'!$D:$D,#REF!)</f>
        <v>0</v>
      </c>
      <c r="F486" s="34">
        <f>SUMIFS('[1]Base Datos'!$AB:$AB,'[1]Base Datos'!$B:$B,#REF!,'[1]Base Datos'!$D:$D,#REF!)</f>
        <v>0</v>
      </c>
      <c r="G486" s="34">
        <f>SUMIFS('[1]Base Datos'!$AB:$AB,'[1]Base Datos'!$B:$B,#REF!,'[1]Base Datos'!$D:$D,#REF!)</f>
        <v>0</v>
      </c>
      <c r="H486" s="35">
        <f>SUMIFS('[1]Base Datos'!$AB:$AB,'[1]Base Datos'!$B:$B,#REF!,'[1]Base Datos'!$D:$D,#REF!)</f>
        <v>0</v>
      </c>
      <c r="I486" s="35">
        <f>SUMIFS('[1]Base Datos'!$AB:$AB,'[1]Base Datos'!$B:$B,#REF!,'[1]Base Datos'!$D:$D,#REF!)</f>
        <v>0</v>
      </c>
      <c r="J486" s="34">
        <f>SUMIFS('[1]Base Datos'!$AB:$AB,'[1]Base Datos'!$B:$B,#REF!,'[1]Base Datos'!$D:$D,#REF!)</f>
        <v>0</v>
      </c>
      <c r="K486" s="34">
        <f>SUMIFS('[1]Base Datos'!$AB:$AB,'[1]Base Datos'!$B:$B,#REF!,'[1]Base Datos'!$D:$D,#REF!)</f>
        <v>0</v>
      </c>
      <c r="L486" s="34">
        <f>SUMIFS('[1]Base Datos'!$AB:$AB,'[1]Base Datos'!$B:$B,#REF!,'[1]Base Datos'!$D:$D,#REF!)</f>
        <v>0</v>
      </c>
      <c r="M486" s="34">
        <f>SUMIFS('[1]Base Datos'!$AB:$AB,'[1]Base Datos'!$B:$B,#REF!,'[1]Base Datos'!$D:$D,#REF!)</f>
        <v>0</v>
      </c>
      <c r="N486" s="35">
        <f>SUMIFS('[1]Base Datos'!$AB:$AB,'[1]Base Datos'!$B:$B,#REF!,'[1]Base Datos'!$D:$D,#REF!)</f>
        <v>0</v>
      </c>
      <c r="O486" s="35">
        <f>SUMIFS('[1]Base Datos'!$AB:$AB,'[1]Base Datos'!$B:$B,#REF!,'[1]Base Datos'!$D:$D,#REF!)</f>
        <v>0</v>
      </c>
      <c r="P486" s="35">
        <f>SUMIFS('[1]Base Datos'!$AB:$AB,'[1]Base Datos'!$B:$B,#REF!,'[1]Base Datos'!$D:$D,#REF!)</f>
        <v>0</v>
      </c>
      <c r="Q486" s="34">
        <f>SUMIFS('[1]Base Datos'!$AB:$AB,'[1]Base Datos'!$B:$B,#REF!,'[1]Base Datos'!$D:$D,#REF!)</f>
        <v>0</v>
      </c>
      <c r="R486" s="34">
        <f>SUMIFS('[1]Base Datos'!$AB:$AB,'[1]Base Datos'!$B:$B,#REF!,'[1]Base Datos'!$D:$D,#REF!)</f>
        <v>0</v>
      </c>
      <c r="S486" s="34">
        <f>SUMIFS('[1]Base Datos'!$AB:$AB,'[1]Base Datos'!$B:$B,#REF!,'[1]Base Datos'!$D:$D,#REF!)</f>
        <v>0</v>
      </c>
      <c r="T486" s="34">
        <f>SUMIFS('[1]Base Datos'!$AB:$AB,'[1]Base Datos'!$B:$B,#REF!,'[1]Base Datos'!$D:$D,#REF!)</f>
        <v>0</v>
      </c>
      <c r="U486" s="34">
        <f>SUMIFS('[1]Base Datos'!$AB:$AB,'[1]Base Datos'!$B:$B,#REF!,'[1]Base Datos'!$D:$D,#REF!)</f>
        <v>0</v>
      </c>
      <c r="V486" s="35">
        <f>SUMIFS('[1]Base Datos'!$AB:$AB,'[1]Base Datos'!$B:$B,#REF!,'[1]Base Datos'!$D:$D,#REF!)</f>
        <v>0</v>
      </c>
      <c r="W486" s="35">
        <f>SUMIFS('[1]Base Datos'!$AB:$AB,'[1]Base Datos'!$B:$B,#REF!,'[1]Base Datos'!$D:$D,#REF!)</f>
        <v>0</v>
      </c>
      <c r="X486" s="34">
        <f>SUMIFS('[1]Base Datos'!$AB:$AB,'[1]Base Datos'!$B:$B,#REF!,'[1]Base Datos'!$D:$D,#REF!)</f>
        <v>0</v>
      </c>
      <c r="Y486" s="34">
        <f>SUMIFS('[1]Base Datos'!$AB:$AB,'[1]Base Datos'!$B:$B,#REF!,'[1]Base Datos'!$D:$D,#REF!)</f>
        <v>0</v>
      </c>
      <c r="Z486" s="34">
        <f>SUMIFS('[1]Base Datos'!$AB:$AB,'[1]Base Datos'!$B:$B,#REF!,'[1]Base Datos'!$D:$D,#REF!)</f>
        <v>0</v>
      </c>
      <c r="AA486" s="34">
        <f>SUMIFS('[1]Base Datos'!$AB:$AB,'[1]Base Datos'!$B:$B,#REF!,'[1]Base Datos'!$D:$D,#REF!)</f>
        <v>0</v>
      </c>
      <c r="AB486" s="34">
        <f>SUMIFS('[1]Base Datos'!$AB:$AB,'[1]Base Datos'!$B:$B,#REF!,'[1]Base Datos'!$D:$D,#REF!)</f>
        <v>0</v>
      </c>
      <c r="AC486" s="35">
        <f>SUMIFS('[1]Base Datos'!$AB:$AB,'[1]Base Datos'!$B:$B,#REF!,'[1]Base Datos'!$D:$D,#REF!)</f>
        <v>0</v>
      </c>
      <c r="AD486" s="35">
        <f>SUMIFS('[1]Base Datos'!$AB:$AB,'[1]Base Datos'!$B:$B,#REF!,'[1]Base Datos'!$D:$D,#REF!)</f>
        <v>0</v>
      </c>
      <c r="AE486" s="34">
        <f>SUMIFS('[1]Base Datos'!$AB:$AB,'[1]Base Datos'!$B:$B,#REF!,'[1]Base Datos'!$D:$D,#REF!)</f>
        <v>0</v>
      </c>
      <c r="AF486" s="34">
        <f>SUMIFS('[1]Base Datos'!$AB:$AB,'[1]Base Datos'!$B:$B,#REF!,'[1]Base Datos'!$D:$D,#REF!)</f>
        <v>0</v>
      </c>
      <c r="AG486" s="62">
        <f>SUMIFS('[1]Base Datos'!$AB:$AB,'[1]Base Datos'!$B:$B,#REF!,'[1]Base Datos'!$D:$D,#REF!)</f>
        <v>0</v>
      </c>
      <c r="AH486" s="35">
        <f>SUMIFS('[1]Base Datos'!$AB:$AB,'[1]Base Datos'!$B:$B,#REF!,'[1]Base Datos'!$D:$D,#REF!)</f>
        <v>0</v>
      </c>
      <c r="AI486" s="67"/>
    </row>
    <row r="487" spans="1:35" hidden="1">
      <c r="A487" s="14" t="s">
        <v>42</v>
      </c>
      <c r="B487" s="12">
        <f t="shared" si="38"/>
        <v>0</v>
      </c>
      <c r="C487" s="13">
        <v>205.96499999999997</v>
      </c>
      <c r="D487" s="13">
        <f t="shared" si="39"/>
        <v>0</v>
      </c>
      <c r="E487" s="34">
        <f>SUMIFS('[1]Base Datos'!$U:$U,'[1]Base Datos'!$B:$B,#REF!,'[1]Base Datos'!$D:$D,#REF!)</f>
        <v>0</v>
      </c>
      <c r="F487" s="34">
        <f>SUMIFS('[1]Base Datos'!$U:$U,'[1]Base Datos'!$B:$B,#REF!,'[1]Base Datos'!$D:$D,#REF!)</f>
        <v>0</v>
      </c>
      <c r="G487" s="34">
        <f>SUMIFS('[1]Base Datos'!$U:$U,'[1]Base Datos'!$B:$B,#REF!,'[1]Base Datos'!$D:$D,#REF!)</f>
        <v>0</v>
      </c>
      <c r="H487" s="35">
        <f>SUMIFS('[1]Base Datos'!$U:$U,'[1]Base Datos'!$B:$B,#REF!,'[1]Base Datos'!$D:$D,#REF!)</f>
        <v>0</v>
      </c>
      <c r="I487" s="35">
        <f>SUMIFS('[1]Base Datos'!$U:$U,'[1]Base Datos'!$B:$B,#REF!,'[1]Base Datos'!$D:$D,#REF!)</f>
        <v>0</v>
      </c>
      <c r="J487" s="34">
        <f>SUMIFS('[1]Base Datos'!$U:$U,'[1]Base Datos'!$B:$B,#REF!,'[1]Base Datos'!$D:$D,#REF!)</f>
        <v>0</v>
      </c>
      <c r="K487" s="34">
        <f>SUMIFS('[1]Base Datos'!$U:$U,'[1]Base Datos'!$B:$B,#REF!,'[1]Base Datos'!$D:$D,#REF!)</f>
        <v>0</v>
      </c>
      <c r="L487" s="34">
        <f>SUMIFS('[1]Base Datos'!$U:$U,'[1]Base Datos'!$B:$B,#REF!,'[1]Base Datos'!$D:$D,#REF!)</f>
        <v>0</v>
      </c>
      <c r="M487" s="34">
        <f>SUMIFS('[1]Base Datos'!$U:$U,'[1]Base Datos'!$B:$B,#REF!,'[1]Base Datos'!$D:$D,#REF!)</f>
        <v>0</v>
      </c>
      <c r="N487" s="35">
        <f>SUMIFS('[1]Base Datos'!$U:$U,'[1]Base Datos'!$B:$B,#REF!,'[1]Base Datos'!$D:$D,#REF!)</f>
        <v>0</v>
      </c>
      <c r="O487" s="35">
        <f>SUMIFS('[1]Base Datos'!$U:$U,'[1]Base Datos'!$B:$B,#REF!,'[1]Base Datos'!$D:$D,#REF!)</f>
        <v>0</v>
      </c>
      <c r="P487" s="35">
        <f>SUMIFS('[1]Base Datos'!$U:$U,'[1]Base Datos'!$B:$B,#REF!,'[1]Base Datos'!$D:$D,#REF!)</f>
        <v>0</v>
      </c>
      <c r="Q487" s="34">
        <f>SUMIFS('[1]Base Datos'!$U:$U,'[1]Base Datos'!$B:$B,#REF!,'[1]Base Datos'!$D:$D,#REF!)</f>
        <v>0</v>
      </c>
      <c r="R487" s="34">
        <f>SUMIFS('[1]Base Datos'!$U:$U,'[1]Base Datos'!$B:$B,#REF!,'[1]Base Datos'!$D:$D,#REF!)</f>
        <v>0</v>
      </c>
      <c r="S487" s="34">
        <f>SUMIFS('[1]Base Datos'!$U:$U,'[1]Base Datos'!$B:$B,#REF!,'[1]Base Datos'!$D:$D,#REF!)</f>
        <v>0</v>
      </c>
      <c r="T487" s="34">
        <f>SUMIFS('[1]Base Datos'!$U:$U,'[1]Base Datos'!$B:$B,#REF!,'[1]Base Datos'!$D:$D,#REF!)</f>
        <v>0</v>
      </c>
      <c r="U487" s="34">
        <f>SUMIFS('[1]Base Datos'!$U:$U,'[1]Base Datos'!$B:$B,#REF!,'[1]Base Datos'!$D:$D,#REF!)</f>
        <v>0</v>
      </c>
      <c r="V487" s="35">
        <f>SUMIFS('[1]Base Datos'!$U:$U,'[1]Base Datos'!$B:$B,#REF!,'[1]Base Datos'!$D:$D,#REF!)</f>
        <v>0</v>
      </c>
      <c r="W487" s="35">
        <f>SUMIFS('[1]Base Datos'!$U:$U,'[1]Base Datos'!$B:$B,#REF!,'[1]Base Datos'!$D:$D,#REF!)</f>
        <v>0</v>
      </c>
      <c r="X487" s="34">
        <f>SUMIFS('[1]Base Datos'!$U:$U,'[1]Base Datos'!$B:$B,#REF!,'[1]Base Datos'!$D:$D,#REF!)</f>
        <v>0</v>
      </c>
      <c r="Y487" s="34">
        <f>SUMIFS('[1]Base Datos'!$U:$U,'[1]Base Datos'!$B:$B,#REF!,'[1]Base Datos'!$D:$D,#REF!)</f>
        <v>0</v>
      </c>
      <c r="Z487" s="34">
        <f>SUMIFS('[1]Base Datos'!$U:$U,'[1]Base Datos'!$B:$B,#REF!,'[1]Base Datos'!$D:$D,#REF!)</f>
        <v>0</v>
      </c>
      <c r="AA487" s="34">
        <f>SUMIFS('[1]Base Datos'!$U:$U,'[1]Base Datos'!$B:$B,#REF!,'[1]Base Datos'!$D:$D,#REF!)</f>
        <v>0</v>
      </c>
      <c r="AB487" s="34">
        <f>SUMIFS('[1]Base Datos'!$U:$U,'[1]Base Datos'!$B:$B,#REF!,'[1]Base Datos'!$D:$D,#REF!)</f>
        <v>0</v>
      </c>
      <c r="AC487" s="35">
        <f>SUMIFS('[1]Base Datos'!$U:$U,'[1]Base Datos'!$B:$B,#REF!,'[1]Base Datos'!$D:$D,#REF!)</f>
        <v>0</v>
      </c>
      <c r="AD487" s="35">
        <f>SUMIFS('[1]Base Datos'!$U:$U,'[1]Base Datos'!$B:$B,#REF!,'[1]Base Datos'!$D:$D,#REF!)</f>
        <v>0</v>
      </c>
      <c r="AE487" s="34">
        <f>SUMIFS('[1]Base Datos'!$U:$U,'[1]Base Datos'!$B:$B,#REF!,'[1]Base Datos'!$D:$D,#REF!)</f>
        <v>0</v>
      </c>
      <c r="AF487" s="34">
        <f>SUMIFS('[1]Base Datos'!$U:$U,'[1]Base Datos'!$B:$B,#REF!,'[1]Base Datos'!$D:$D,#REF!)</f>
        <v>0</v>
      </c>
      <c r="AG487" s="62">
        <f>SUMIFS('[1]Base Datos'!$U:$U,'[1]Base Datos'!$B:$B,#REF!,'[1]Base Datos'!$D:$D,#REF!)</f>
        <v>0</v>
      </c>
      <c r="AH487" s="35">
        <f>SUMIFS('[1]Base Datos'!$U:$U,'[1]Base Datos'!$B:$B,#REF!,'[1]Base Datos'!$D:$D,#REF!)</f>
        <v>0</v>
      </c>
      <c r="AI487" s="67"/>
    </row>
    <row r="488" spans="1:35" hidden="1">
      <c r="A488" s="14" t="s">
        <v>43</v>
      </c>
      <c r="B488" s="12">
        <f t="shared" si="38"/>
        <v>0</v>
      </c>
      <c r="C488" s="13">
        <v>282.52317035106</v>
      </c>
      <c r="D488" s="13">
        <f t="shared" si="39"/>
        <v>0</v>
      </c>
      <c r="E488" s="34">
        <f>SUMIFS('[1]Base Datos'!$V:$V,'[1]Base Datos'!$B:$B,#REF!,'[1]Base Datos'!$D:$D,#REF!)</f>
        <v>0</v>
      </c>
      <c r="F488" s="34">
        <f>SUMIFS('[1]Base Datos'!$V:$V,'[1]Base Datos'!$B:$B,#REF!,'[1]Base Datos'!$D:$D,#REF!)</f>
        <v>0</v>
      </c>
      <c r="G488" s="34">
        <f>SUMIFS('[1]Base Datos'!$V:$V,'[1]Base Datos'!$B:$B,#REF!,'[1]Base Datos'!$D:$D,#REF!)</f>
        <v>0</v>
      </c>
      <c r="H488" s="35">
        <f>SUMIFS('[1]Base Datos'!$V:$V,'[1]Base Datos'!$B:$B,#REF!,'[1]Base Datos'!$D:$D,#REF!)</f>
        <v>0</v>
      </c>
      <c r="I488" s="35">
        <f>SUMIFS('[1]Base Datos'!$V:$V,'[1]Base Datos'!$B:$B,#REF!,'[1]Base Datos'!$D:$D,#REF!)</f>
        <v>0</v>
      </c>
      <c r="J488" s="34">
        <f>SUMIFS('[1]Base Datos'!$V:$V,'[1]Base Datos'!$B:$B,#REF!,'[1]Base Datos'!$D:$D,#REF!)</f>
        <v>0</v>
      </c>
      <c r="K488" s="34">
        <f>SUMIFS('[1]Base Datos'!$V:$V,'[1]Base Datos'!$B:$B,#REF!,'[1]Base Datos'!$D:$D,#REF!)</f>
        <v>0</v>
      </c>
      <c r="L488" s="34">
        <f>SUMIFS('[1]Base Datos'!$V:$V,'[1]Base Datos'!$B:$B,#REF!,'[1]Base Datos'!$D:$D,#REF!)</f>
        <v>0</v>
      </c>
      <c r="M488" s="34">
        <f>SUMIFS('[1]Base Datos'!$V:$V,'[1]Base Datos'!$B:$B,#REF!,'[1]Base Datos'!$D:$D,#REF!)</f>
        <v>0</v>
      </c>
      <c r="N488" s="35">
        <f>SUMIFS('[1]Base Datos'!$V:$V,'[1]Base Datos'!$B:$B,#REF!,'[1]Base Datos'!$D:$D,#REF!)</f>
        <v>0</v>
      </c>
      <c r="O488" s="35">
        <f>SUMIFS('[1]Base Datos'!$V:$V,'[1]Base Datos'!$B:$B,#REF!,'[1]Base Datos'!$D:$D,#REF!)</f>
        <v>0</v>
      </c>
      <c r="P488" s="35">
        <f>SUMIFS('[1]Base Datos'!$V:$V,'[1]Base Datos'!$B:$B,#REF!,'[1]Base Datos'!$D:$D,#REF!)</f>
        <v>0</v>
      </c>
      <c r="Q488" s="34">
        <f>SUMIFS('[1]Base Datos'!$V:$V,'[1]Base Datos'!$B:$B,#REF!,'[1]Base Datos'!$D:$D,#REF!)</f>
        <v>0</v>
      </c>
      <c r="R488" s="34">
        <f>SUMIFS('[1]Base Datos'!$V:$V,'[1]Base Datos'!$B:$B,#REF!,'[1]Base Datos'!$D:$D,#REF!)</f>
        <v>0</v>
      </c>
      <c r="S488" s="34">
        <f>SUMIFS('[1]Base Datos'!$V:$V,'[1]Base Datos'!$B:$B,#REF!,'[1]Base Datos'!$D:$D,#REF!)</f>
        <v>0</v>
      </c>
      <c r="T488" s="34">
        <f>SUMIFS('[1]Base Datos'!$V:$V,'[1]Base Datos'!$B:$B,#REF!,'[1]Base Datos'!$D:$D,#REF!)</f>
        <v>0</v>
      </c>
      <c r="U488" s="34">
        <f>SUMIFS('[1]Base Datos'!$V:$V,'[1]Base Datos'!$B:$B,#REF!,'[1]Base Datos'!$D:$D,#REF!)</f>
        <v>0</v>
      </c>
      <c r="V488" s="35">
        <f>SUMIFS('[1]Base Datos'!$V:$V,'[1]Base Datos'!$B:$B,#REF!,'[1]Base Datos'!$D:$D,#REF!)</f>
        <v>0</v>
      </c>
      <c r="W488" s="35">
        <f>SUMIFS('[1]Base Datos'!$V:$V,'[1]Base Datos'!$B:$B,#REF!,'[1]Base Datos'!$D:$D,#REF!)</f>
        <v>0</v>
      </c>
      <c r="X488" s="34">
        <f>SUMIFS('[1]Base Datos'!$V:$V,'[1]Base Datos'!$B:$B,#REF!,'[1]Base Datos'!$D:$D,#REF!)</f>
        <v>0</v>
      </c>
      <c r="Y488" s="34">
        <f>SUMIFS('[1]Base Datos'!$V:$V,'[1]Base Datos'!$B:$B,#REF!,'[1]Base Datos'!$D:$D,#REF!)</f>
        <v>0</v>
      </c>
      <c r="Z488" s="34">
        <f>SUMIFS('[1]Base Datos'!$V:$V,'[1]Base Datos'!$B:$B,#REF!,'[1]Base Datos'!$D:$D,#REF!)</f>
        <v>0</v>
      </c>
      <c r="AA488" s="34">
        <f>SUMIFS('[1]Base Datos'!$V:$V,'[1]Base Datos'!$B:$B,#REF!,'[1]Base Datos'!$D:$D,#REF!)</f>
        <v>0</v>
      </c>
      <c r="AB488" s="34">
        <f>SUMIFS('[1]Base Datos'!$V:$V,'[1]Base Datos'!$B:$B,#REF!,'[1]Base Datos'!$D:$D,#REF!)</f>
        <v>0</v>
      </c>
      <c r="AC488" s="35">
        <f>SUMIFS('[1]Base Datos'!$V:$V,'[1]Base Datos'!$B:$B,#REF!,'[1]Base Datos'!$D:$D,#REF!)</f>
        <v>0</v>
      </c>
      <c r="AD488" s="35">
        <f>SUMIFS('[1]Base Datos'!$V:$V,'[1]Base Datos'!$B:$B,#REF!,'[1]Base Datos'!$D:$D,#REF!)</f>
        <v>0</v>
      </c>
      <c r="AE488" s="34">
        <f>SUMIFS('[1]Base Datos'!$V:$V,'[1]Base Datos'!$B:$B,#REF!,'[1]Base Datos'!$D:$D,#REF!)</f>
        <v>0</v>
      </c>
      <c r="AF488" s="34">
        <f>SUMIFS('[1]Base Datos'!$V:$V,'[1]Base Datos'!$B:$B,#REF!,'[1]Base Datos'!$D:$D,#REF!)</f>
        <v>0</v>
      </c>
      <c r="AG488" s="62">
        <f>SUMIFS('[1]Base Datos'!$V:$V,'[1]Base Datos'!$B:$B,#REF!,'[1]Base Datos'!$D:$D,#REF!)</f>
        <v>0</v>
      </c>
      <c r="AH488" s="35">
        <f>SUMIFS('[1]Base Datos'!$V:$V,'[1]Base Datos'!$B:$B,#REF!,'[1]Base Datos'!$D:$D,#REF!)</f>
        <v>0</v>
      </c>
      <c r="AI488" s="67"/>
    </row>
    <row r="489" spans="1:35" hidden="1">
      <c r="A489" s="14" t="s">
        <v>44</v>
      </c>
      <c r="B489" s="12">
        <f t="shared" si="38"/>
        <v>0</v>
      </c>
      <c r="C489" s="13">
        <v>728.64</v>
      </c>
      <c r="D489" s="13">
        <f t="shared" si="39"/>
        <v>0</v>
      </c>
      <c r="E489" s="34">
        <f>SUMIFS('[1]Base Datos'!$W:$W,'[1]Base Datos'!$B:$B,#REF!,'[1]Base Datos'!$D:$D,#REF!)</f>
        <v>0</v>
      </c>
      <c r="F489" s="34">
        <f>SUMIFS('[1]Base Datos'!$W:$W,'[1]Base Datos'!$B:$B,#REF!,'[1]Base Datos'!$D:$D,#REF!)</f>
        <v>0</v>
      </c>
      <c r="G489" s="34">
        <f>SUMIFS('[1]Base Datos'!$W:$W,'[1]Base Datos'!$B:$B,#REF!,'[1]Base Datos'!$D:$D,#REF!)</f>
        <v>0</v>
      </c>
      <c r="H489" s="35">
        <f>SUMIFS('[1]Base Datos'!$W:$W,'[1]Base Datos'!$B:$B,#REF!,'[1]Base Datos'!$D:$D,#REF!)</f>
        <v>0</v>
      </c>
      <c r="I489" s="35">
        <f>SUMIFS('[1]Base Datos'!$W:$W,'[1]Base Datos'!$B:$B,#REF!,'[1]Base Datos'!$D:$D,#REF!)</f>
        <v>0</v>
      </c>
      <c r="J489" s="34">
        <f>SUMIFS('[1]Base Datos'!$W:$W,'[1]Base Datos'!$B:$B,#REF!,'[1]Base Datos'!$D:$D,#REF!)</f>
        <v>0</v>
      </c>
      <c r="K489" s="34">
        <f>SUMIFS('[1]Base Datos'!$W:$W,'[1]Base Datos'!$B:$B,#REF!,'[1]Base Datos'!$D:$D,#REF!)</f>
        <v>0</v>
      </c>
      <c r="L489" s="34">
        <f>SUMIFS('[1]Base Datos'!$W:$W,'[1]Base Datos'!$B:$B,#REF!,'[1]Base Datos'!$D:$D,#REF!)</f>
        <v>0</v>
      </c>
      <c r="M489" s="34">
        <f>SUMIFS('[1]Base Datos'!$W:$W,'[1]Base Datos'!$B:$B,#REF!,'[1]Base Datos'!$D:$D,#REF!)</f>
        <v>0</v>
      </c>
      <c r="N489" s="35">
        <f>SUMIFS('[1]Base Datos'!$W:$W,'[1]Base Datos'!$B:$B,#REF!,'[1]Base Datos'!$D:$D,#REF!)</f>
        <v>0</v>
      </c>
      <c r="O489" s="35">
        <f>SUMIFS('[1]Base Datos'!$W:$W,'[1]Base Datos'!$B:$B,#REF!,'[1]Base Datos'!$D:$D,#REF!)</f>
        <v>0</v>
      </c>
      <c r="P489" s="35">
        <f>SUMIFS('[1]Base Datos'!$W:$W,'[1]Base Datos'!$B:$B,#REF!,'[1]Base Datos'!$D:$D,#REF!)</f>
        <v>0</v>
      </c>
      <c r="Q489" s="34">
        <f>SUMIFS('[1]Base Datos'!$W:$W,'[1]Base Datos'!$B:$B,#REF!,'[1]Base Datos'!$D:$D,#REF!)</f>
        <v>0</v>
      </c>
      <c r="R489" s="34">
        <f>SUMIFS('[1]Base Datos'!$W:$W,'[1]Base Datos'!$B:$B,#REF!,'[1]Base Datos'!$D:$D,#REF!)</f>
        <v>0</v>
      </c>
      <c r="S489" s="34">
        <f>SUMIFS('[1]Base Datos'!$W:$W,'[1]Base Datos'!$B:$B,#REF!,'[1]Base Datos'!$D:$D,#REF!)</f>
        <v>0</v>
      </c>
      <c r="T489" s="34">
        <f>SUMIFS('[1]Base Datos'!$W:$W,'[1]Base Datos'!$B:$B,#REF!,'[1]Base Datos'!$D:$D,#REF!)</f>
        <v>0</v>
      </c>
      <c r="U489" s="34">
        <f>SUMIFS('[1]Base Datos'!$W:$W,'[1]Base Datos'!$B:$B,#REF!,'[1]Base Datos'!$D:$D,#REF!)</f>
        <v>0</v>
      </c>
      <c r="V489" s="35">
        <f>SUMIFS('[1]Base Datos'!$W:$W,'[1]Base Datos'!$B:$B,#REF!,'[1]Base Datos'!$D:$D,#REF!)</f>
        <v>0</v>
      </c>
      <c r="W489" s="35">
        <f>SUMIFS('[1]Base Datos'!$W:$W,'[1]Base Datos'!$B:$B,#REF!,'[1]Base Datos'!$D:$D,#REF!)</f>
        <v>0</v>
      </c>
      <c r="X489" s="34">
        <f>SUMIFS('[1]Base Datos'!$W:$W,'[1]Base Datos'!$B:$B,#REF!,'[1]Base Datos'!$D:$D,#REF!)</f>
        <v>0</v>
      </c>
      <c r="Y489" s="34">
        <f>SUMIFS('[1]Base Datos'!$W:$W,'[1]Base Datos'!$B:$B,#REF!,'[1]Base Datos'!$D:$D,#REF!)</f>
        <v>0</v>
      </c>
      <c r="Z489" s="34">
        <f>SUMIFS('[1]Base Datos'!$W:$W,'[1]Base Datos'!$B:$B,#REF!,'[1]Base Datos'!$D:$D,#REF!)</f>
        <v>0</v>
      </c>
      <c r="AA489" s="34">
        <f>SUMIFS('[1]Base Datos'!$W:$W,'[1]Base Datos'!$B:$B,#REF!,'[1]Base Datos'!$D:$D,#REF!)</f>
        <v>0</v>
      </c>
      <c r="AB489" s="34">
        <f>SUMIFS('[1]Base Datos'!$W:$W,'[1]Base Datos'!$B:$B,#REF!,'[1]Base Datos'!$D:$D,#REF!)</f>
        <v>0</v>
      </c>
      <c r="AC489" s="35">
        <f>SUMIFS('[1]Base Datos'!$W:$W,'[1]Base Datos'!$B:$B,#REF!,'[1]Base Datos'!$D:$D,#REF!)</f>
        <v>0</v>
      </c>
      <c r="AD489" s="35">
        <f>SUMIFS('[1]Base Datos'!$W:$W,'[1]Base Datos'!$B:$B,#REF!,'[1]Base Datos'!$D:$D,#REF!)</f>
        <v>0</v>
      </c>
      <c r="AE489" s="34">
        <f>SUMIFS('[1]Base Datos'!$W:$W,'[1]Base Datos'!$B:$B,#REF!,'[1]Base Datos'!$D:$D,#REF!)</f>
        <v>0</v>
      </c>
      <c r="AF489" s="34">
        <f>SUMIFS('[1]Base Datos'!$W:$W,'[1]Base Datos'!$B:$B,#REF!,'[1]Base Datos'!$D:$D,#REF!)</f>
        <v>0</v>
      </c>
      <c r="AG489" s="62">
        <f>SUMIFS('[1]Base Datos'!$W:$W,'[1]Base Datos'!$B:$B,#REF!,'[1]Base Datos'!$D:$D,#REF!)</f>
        <v>0</v>
      </c>
      <c r="AH489" s="35">
        <f>SUMIFS('[1]Base Datos'!$W:$W,'[1]Base Datos'!$B:$B,#REF!,'[1]Base Datos'!$D:$D,#REF!)</f>
        <v>0</v>
      </c>
      <c r="AI489" s="67"/>
    </row>
    <row r="490" spans="1:35" hidden="1">
      <c r="A490" s="14" t="s">
        <v>45</v>
      </c>
      <c r="B490" s="12">
        <f t="shared" si="38"/>
        <v>0</v>
      </c>
      <c r="C490" s="13">
        <v>951.16499999999996</v>
      </c>
      <c r="D490" s="13">
        <f t="shared" si="39"/>
        <v>0</v>
      </c>
      <c r="E490" s="34">
        <f>SUMIFS('[1]Base Datos'!$X:$X,'[1]Base Datos'!$B:$B,#REF!,'[1]Base Datos'!$D:$D,#REF!)</f>
        <v>0</v>
      </c>
      <c r="F490" s="34">
        <f>SUMIFS('[1]Base Datos'!$X:$X,'[1]Base Datos'!$B:$B,#REF!,'[1]Base Datos'!$D:$D,#REF!)</f>
        <v>0</v>
      </c>
      <c r="G490" s="34">
        <f>SUMIFS('[1]Base Datos'!$X:$X,'[1]Base Datos'!$B:$B,#REF!,'[1]Base Datos'!$D:$D,#REF!)</f>
        <v>0</v>
      </c>
      <c r="H490" s="35">
        <f>SUMIFS('[1]Base Datos'!$X:$X,'[1]Base Datos'!$B:$B,#REF!,'[1]Base Datos'!$D:$D,#REF!)</f>
        <v>0</v>
      </c>
      <c r="I490" s="35">
        <f>SUMIFS('[1]Base Datos'!$X:$X,'[1]Base Datos'!$B:$B,#REF!,'[1]Base Datos'!$D:$D,#REF!)</f>
        <v>0</v>
      </c>
      <c r="J490" s="34">
        <f>SUMIFS('[1]Base Datos'!$X:$X,'[1]Base Datos'!$B:$B,#REF!,'[1]Base Datos'!$D:$D,#REF!)</f>
        <v>0</v>
      </c>
      <c r="K490" s="34">
        <f>SUMIFS('[1]Base Datos'!$X:$X,'[1]Base Datos'!$B:$B,#REF!,'[1]Base Datos'!$D:$D,#REF!)</f>
        <v>0</v>
      </c>
      <c r="L490" s="34">
        <f>SUMIFS('[1]Base Datos'!$X:$X,'[1]Base Datos'!$B:$B,#REF!,'[1]Base Datos'!$D:$D,#REF!)</f>
        <v>0</v>
      </c>
      <c r="M490" s="34">
        <f>SUMIFS('[1]Base Datos'!$X:$X,'[1]Base Datos'!$B:$B,#REF!,'[1]Base Datos'!$D:$D,#REF!)</f>
        <v>0</v>
      </c>
      <c r="N490" s="35">
        <f>SUMIFS('[1]Base Datos'!$X:$X,'[1]Base Datos'!$B:$B,#REF!,'[1]Base Datos'!$D:$D,#REF!)</f>
        <v>0</v>
      </c>
      <c r="O490" s="35">
        <f>SUMIFS('[1]Base Datos'!$X:$X,'[1]Base Datos'!$B:$B,#REF!,'[1]Base Datos'!$D:$D,#REF!)</f>
        <v>0</v>
      </c>
      <c r="P490" s="35">
        <f>SUMIFS('[1]Base Datos'!$X:$X,'[1]Base Datos'!$B:$B,#REF!,'[1]Base Datos'!$D:$D,#REF!)</f>
        <v>0</v>
      </c>
      <c r="Q490" s="34">
        <f>SUMIFS('[1]Base Datos'!$X:$X,'[1]Base Datos'!$B:$B,#REF!,'[1]Base Datos'!$D:$D,#REF!)</f>
        <v>0</v>
      </c>
      <c r="R490" s="34">
        <f>SUMIFS('[1]Base Datos'!$X:$X,'[1]Base Datos'!$B:$B,#REF!,'[1]Base Datos'!$D:$D,#REF!)</f>
        <v>0</v>
      </c>
      <c r="S490" s="34">
        <f>SUMIFS('[1]Base Datos'!$X:$X,'[1]Base Datos'!$B:$B,#REF!,'[1]Base Datos'!$D:$D,#REF!)</f>
        <v>0</v>
      </c>
      <c r="T490" s="34">
        <f>SUMIFS('[1]Base Datos'!$X:$X,'[1]Base Datos'!$B:$B,#REF!,'[1]Base Datos'!$D:$D,#REF!)</f>
        <v>0</v>
      </c>
      <c r="U490" s="34">
        <f>SUMIFS('[1]Base Datos'!$X:$X,'[1]Base Datos'!$B:$B,#REF!,'[1]Base Datos'!$D:$D,#REF!)</f>
        <v>0</v>
      </c>
      <c r="V490" s="35">
        <f>SUMIFS('[1]Base Datos'!$X:$X,'[1]Base Datos'!$B:$B,#REF!,'[1]Base Datos'!$D:$D,#REF!)</f>
        <v>0</v>
      </c>
      <c r="W490" s="35">
        <f>SUMIFS('[1]Base Datos'!$X:$X,'[1]Base Datos'!$B:$B,#REF!,'[1]Base Datos'!$D:$D,#REF!)</f>
        <v>0</v>
      </c>
      <c r="X490" s="34">
        <f>SUMIFS('[1]Base Datos'!$X:$X,'[1]Base Datos'!$B:$B,#REF!,'[1]Base Datos'!$D:$D,#REF!)</f>
        <v>0</v>
      </c>
      <c r="Y490" s="34">
        <f>SUMIFS('[1]Base Datos'!$X:$X,'[1]Base Datos'!$B:$B,#REF!,'[1]Base Datos'!$D:$D,#REF!)</f>
        <v>0</v>
      </c>
      <c r="Z490" s="34">
        <f>SUMIFS('[1]Base Datos'!$X:$X,'[1]Base Datos'!$B:$B,#REF!,'[1]Base Datos'!$D:$D,#REF!)</f>
        <v>0</v>
      </c>
      <c r="AA490" s="34">
        <f>SUMIFS('[1]Base Datos'!$X:$X,'[1]Base Datos'!$B:$B,#REF!,'[1]Base Datos'!$D:$D,#REF!)</f>
        <v>0</v>
      </c>
      <c r="AB490" s="34">
        <f>SUMIFS('[1]Base Datos'!$X:$X,'[1]Base Datos'!$B:$B,#REF!,'[1]Base Datos'!$D:$D,#REF!)</f>
        <v>0</v>
      </c>
      <c r="AC490" s="35">
        <f>SUMIFS('[1]Base Datos'!$X:$X,'[1]Base Datos'!$B:$B,#REF!,'[1]Base Datos'!$D:$D,#REF!)</f>
        <v>0</v>
      </c>
      <c r="AD490" s="35">
        <f>SUMIFS('[1]Base Datos'!$X:$X,'[1]Base Datos'!$B:$B,#REF!,'[1]Base Datos'!$D:$D,#REF!)</f>
        <v>0</v>
      </c>
      <c r="AE490" s="34">
        <f>SUMIFS('[1]Base Datos'!$X:$X,'[1]Base Datos'!$B:$B,#REF!,'[1]Base Datos'!$D:$D,#REF!)</f>
        <v>0</v>
      </c>
      <c r="AF490" s="34">
        <f>SUMIFS('[1]Base Datos'!$X:$X,'[1]Base Datos'!$B:$B,#REF!,'[1]Base Datos'!$D:$D,#REF!)</f>
        <v>0</v>
      </c>
      <c r="AG490" s="62">
        <f>SUMIFS('[1]Base Datos'!$X:$X,'[1]Base Datos'!$B:$B,#REF!,'[1]Base Datos'!$D:$D,#REF!)</f>
        <v>0</v>
      </c>
      <c r="AH490" s="35">
        <f>SUMIFS('[1]Base Datos'!$X:$X,'[1]Base Datos'!$B:$B,#REF!,'[1]Base Datos'!$D:$D,#REF!)</f>
        <v>0</v>
      </c>
      <c r="AI490" s="67"/>
    </row>
    <row r="491" spans="1:35" hidden="1">
      <c r="A491" s="14" t="s">
        <v>46</v>
      </c>
      <c r="B491" s="12">
        <f t="shared" si="38"/>
        <v>0</v>
      </c>
      <c r="C491" s="13">
        <v>238.04999999999998</v>
      </c>
      <c r="D491" s="13">
        <f t="shared" si="39"/>
        <v>0</v>
      </c>
      <c r="E491" s="34">
        <f>SUMIFS('[1]Base Datos'!$Y:$Y,'[1]Base Datos'!$B:$B,#REF!,'[1]Base Datos'!$D:$D,#REF!)</f>
        <v>0</v>
      </c>
      <c r="F491" s="34">
        <f>SUMIFS('[1]Base Datos'!$Y:$Y,'[1]Base Datos'!$B:$B,#REF!,'[1]Base Datos'!$D:$D,#REF!)</f>
        <v>0</v>
      </c>
      <c r="G491" s="34">
        <f>SUMIFS('[1]Base Datos'!$Y:$Y,'[1]Base Datos'!$B:$B,#REF!,'[1]Base Datos'!$D:$D,#REF!)</f>
        <v>0</v>
      </c>
      <c r="H491" s="35">
        <f>SUMIFS('[1]Base Datos'!$Y:$Y,'[1]Base Datos'!$B:$B,#REF!,'[1]Base Datos'!$D:$D,#REF!)</f>
        <v>0</v>
      </c>
      <c r="I491" s="35">
        <f>SUMIFS('[1]Base Datos'!$Y:$Y,'[1]Base Datos'!$B:$B,#REF!,'[1]Base Datos'!$D:$D,#REF!)</f>
        <v>0</v>
      </c>
      <c r="J491" s="34">
        <f>SUMIFS('[1]Base Datos'!$Y:$Y,'[1]Base Datos'!$B:$B,#REF!,'[1]Base Datos'!$D:$D,#REF!)</f>
        <v>0</v>
      </c>
      <c r="K491" s="34">
        <f>SUMIFS('[1]Base Datos'!$Y:$Y,'[1]Base Datos'!$B:$B,#REF!,'[1]Base Datos'!$D:$D,#REF!)</f>
        <v>0</v>
      </c>
      <c r="L491" s="34">
        <f>SUMIFS('[1]Base Datos'!$Y:$Y,'[1]Base Datos'!$B:$B,#REF!,'[1]Base Datos'!$D:$D,#REF!)</f>
        <v>0</v>
      </c>
      <c r="M491" s="34">
        <f>SUMIFS('[1]Base Datos'!$Y:$Y,'[1]Base Datos'!$B:$B,#REF!,'[1]Base Datos'!$D:$D,#REF!)</f>
        <v>0</v>
      </c>
      <c r="N491" s="35">
        <f>SUMIFS('[1]Base Datos'!$Y:$Y,'[1]Base Datos'!$B:$B,#REF!,'[1]Base Datos'!$D:$D,#REF!)</f>
        <v>0</v>
      </c>
      <c r="O491" s="35">
        <f>SUMIFS('[1]Base Datos'!$Y:$Y,'[1]Base Datos'!$B:$B,#REF!,'[1]Base Datos'!$D:$D,#REF!)</f>
        <v>0</v>
      </c>
      <c r="P491" s="35">
        <f>SUMIFS('[1]Base Datos'!$Y:$Y,'[1]Base Datos'!$B:$B,#REF!,'[1]Base Datos'!$D:$D,#REF!)</f>
        <v>0</v>
      </c>
      <c r="Q491" s="34">
        <f>SUMIFS('[1]Base Datos'!$Y:$Y,'[1]Base Datos'!$B:$B,#REF!,'[1]Base Datos'!$D:$D,#REF!)</f>
        <v>0</v>
      </c>
      <c r="R491" s="34">
        <f>SUMIFS('[1]Base Datos'!$Y:$Y,'[1]Base Datos'!$B:$B,#REF!,'[1]Base Datos'!$D:$D,#REF!)</f>
        <v>0</v>
      </c>
      <c r="S491" s="34">
        <f>SUMIFS('[1]Base Datos'!$Y:$Y,'[1]Base Datos'!$B:$B,#REF!,'[1]Base Datos'!$D:$D,#REF!)</f>
        <v>0</v>
      </c>
      <c r="T491" s="34">
        <f>SUMIFS('[1]Base Datos'!$Y:$Y,'[1]Base Datos'!$B:$B,#REF!,'[1]Base Datos'!$D:$D,#REF!)</f>
        <v>0</v>
      </c>
      <c r="U491" s="34">
        <f>SUMIFS('[1]Base Datos'!$Y:$Y,'[1]Base Datos'!$B:$B,#REF!,'[1]Base Datos'!$D:$D,#REF!)</f>
        <v>0</v>
      </c>
      <c r="V491" s="35">
        <f>SUMIFS('[1]Base Datos'!$Y:$Y,'[1]Base Datos'!$B:$B,#REF!,'[1]Base Datos'!$D:$D,#REF!)</f>
        <v>0</v>
      </c>
      <c r="W491" s="35">
        <f>SUMIFS('[1]Base Datos'!$Y:$Y,'[1]Base Datos'!$B:$B,#REF!,'[1]Base Datos'!$D:$D,#REF!)</f>
        <v>0</v>
      </c>
      <c r="X491" s="34">
        <f>SUMIFS('[1]Base Datos'!$Y:$Y,'[1]Base Datos'!$B:$B,#REF!,'[1]Base Datos'!$D:$D,#REF!)</f>
        <v>0</v>
      </c>
      <c r="Y491" s="34">
        <f>SUMIFS('[1]Base Datos'!$Y:$Y,'[1]Base Datos'!$B:$B,#REF!,'[1]Base Datos'!$D:$D,#REF!)</f>
        <v>0</v>
      </c>
      <c r="Z491" s="34">
        <f>SUMIFS('[1]Base Datos'!$Y:$Y,'[1]Base Datos'!$B:$B,#REF!,'[1]Base Datos'!$D:$D,#REF!)</f>
        <v>0</v>
      </c>
      <c r="AA491" s="34">
        <f>SUMIFS('[1]Base Datos'!$Y:$Y,'[1]Base Datos'!$B:$B,#REF!,'[1]Base Datos'!$D:$D,#REF!)</f>
        <v>0</v>
      </c>
      <c r="AB491" s="34">
        <f>SUMIFS('[1]Base Datos'!$Y:$Y,'[1]Base Datos'!$B:$B,#REF!,'[1]Base Datos'!$D:$D,#REF!)</f>
        <v>0</v>
      </c>
      <c r="AC491" s="35">
        <f>SUMIFS('[1]Base Datos'!$Y:$Y,'[1]Base Datos'!$B:$B,#REF!,'[1]Base Datos'!$D:$D,#REF!)</f>
        <v>0</v>
      </c>
      <c r="AD491" s="35">
        <f>SUMIFS('[1]Base Datos'!$Y:$Y,'[1]Base Datos'!$B:$B,#REF!,'[1]Base Datos'!$D:$D,#REF!)</f>
        <v>0</v>
      </c>
      <c r="AE491" s="34">
        <f>SUMIFS('[1]Base Datos'!$Y:$Y,'[1]Base Datos'!$B:$B,#REF!,'[1]Base Datos'!$D:$D,#REF!)</f>
        <v>0</v>
      </c>
      <c r="AF491" s="34">
        <f>SUMIFS('[1]Base Datos'!$Y:$Y,'[1]Base Datos'!$B:$B,#REF!,'[1]Base Datos'!$D:$D,#REF!)</f>
        <v>0</v>
      </c>
      <c r="AG491" s="62">
        <f>SUMIFS('[1]Base Datos'!$Y:$Y,'[1]Base Datos'!$B:$B,#REF!,'[1]Base Datos'!$D:$D,#REF!)</f>
        <v>0</v>
      </c>
      <c r="AH491" s="35">
        <f>SUMIFS('[1]Base Datos'!$Y:$Y,'[1]Base Datos'!$B:$B,#REF!,'[1]Base Datos'!$D:$D,#REF!)</f>
        <v>0</v>
      </c>
      <c r="AI491" s="67"/>
    </row>
    <row r="492" spans="1:35" hidden="1">
      <c r="A492" s="14" t="s">
        <v>47</v>
      </c>
      <c r="B492" s="12">
        <f t="shared" si="38"/>
        <v>0</v>
      </c>
      <c r="C492" s="13">
        <v>1458.3149999999998</v>
      </c>
      <c r="D492" s="13">
        <f t="shared" si="39"/>
        <v>0</v>
      </c>
      <c r="E492" s="34">
        <f>SUMIFS('[1]Base Datos'!$Z:$Z,'[1]Base Datos'!$B:$B,#REF!,'[1]Base Datos'!$D:$D,#REF!)</f>
        <v>0</v>
      </c>
      <c r="F492" s="34">
        <f>SUMIFS('[1]Base Datos'!$Z:$Z,'[1]Base Datos'!$B:$B,#REF!,'[1]Base Datos'!$D:$D,#REF!)</f>
        <v>0</v>
      </c>
      <c r="G492" s="34">
        <f>SUMIFS('[1]Base Datos'!$Z:$Z,'[1]Base Datos'!$B:$B,#REF!,'[1]Base Datos'!$D:$D,#REF!)</f>
        <v>0</v>
      </c>
      <c r="H492" s="35">
        <f>SUMIFS('[1]Base Datos'!$Z:$Z,'[1]Base Datos'!$B:$B,#REF!,'[1]Base Datos'!$D:$D,#REF!)</f>
        <v>0</v>
      </c>
      <c r="I492" s="35">
        <f>SUMIFS('[1]Base Datos'!$Z:$Z,'[1]Base Datos'!$B:$B,#REF!,'[1]Base Datos'!$D:$D,#REF!)</f>
        <v>0</v>
      </c>
      <c r="J492" s="34">
        <f>SUMIFS('[1]Base Datos'!$Z:$Z,'[1]Base Datos'!$B:$B,#REF!,'[1]Base Datos'!$D:$D,#REF!)</f>
        <v>0</v>
      </c>
      <c r="K492" s="34">
        <f>SUMIFS('[1]Base Datos'!$Z:$Z,'[1]Base Datos'!$B:$B,#REF!,'[1]Base Datos'!$D:$D,#REF!)</f>
        <v>0</v>
      </c>
      <c r="L492" s="34">
        <f>SUMIFS('[1]Base Datos'!$Z:$Z,'[1]Base Datos'!$B:$B,#REF!,'[1]Base Datos'!$D:$D,#REF!)</f>
        <v>0</v>
      </c>
      <c r="M492" s="34">
        <f>SUMIFS('[1]Base Datos'!$Z:$Z,'[1]Base Datos'!$B:$B,#REF!,'[1]Base Datos'!$D:$D,#REF!)</f>
        <v>0</v>
      </c>
      <c r="N492" s="35">
        <f>SUMIFS('[1]Base Datos'!$Z:$Z,'[1]Base Datos'!$B:$B,#REF!,'[1]Base Datos'!$D:$D,#REF!)</f>
        <v>0</v>
      </c>
      <c r="O492" s="35">
        <f>SUMIFS('[1]Base Datos'!$Z:$Z,'[1]Base Datos'!$B:$B,#REF!,'[1]Base Datos'!$D:$D,#REF!)</f>
        <v>0</v>
      </c>
      <c r="P492" s="35">
        <f>SUMIFS('[1]Base Datos'!$Z:$Z,'[1]Base Datos'!$B:$B,#REF!,'[1]Base Datos'!$D:$D,#REF!)</f>
        <v>0</v>
      </c>
      <c r="Q492" s="34">
        <f>SUMIFS('[1]Base Datos'!$Z:$Z,'[1]Base Datos'!$B:$B,#REF!,'[1]Base Datos'!$D:$D,#REF!)</f>
        <v>0</v>
      </c>
      <c r="R492" s="34">
        <f>SUMIFS('[1]Base Datos'!$Z:$Z,'[1]Base Datos'!$B:$B,#REF!,'[1]Base Datos'!$D:$D,#REF!)</f>
        <v>0</v>
      </c>
      <c r="S492" s="34">
        <f>SUMIFS('[1]Base Datos'!$Z:$Z,'[1]Base Datos'!$B:$B,#REF!,'[1]Base Datos'!$D:$D,#REF!)</f>
        <v>0</v>
      </c>
      <c r="T492" s="34">
        <f>SUMIFS('[1]Base Datos'!$Z:$Z,'[1]Base Datos'!$B:$B,#REF!,'[1]Base Datos'!$D:$D,#REF!)</f>
        <v>0</v>
      </c>
      <c r="U492" s="34">
        <f>SUMIFS('[1]Base Datos'!$Z:$Z,'[1]Base Datos'!$B:$B,#REF!,'[1]Base Datos'!$D:$D,#REF!)</f>
        <v>0</v>
      </c>
      <c r="V492" s="35">
        <f>SUMIFS('[1]Base Datos'!$Z:$Z,'[1]Base Datos'!$B:$B,#REF!,'[1]Base Datos'!$D:$D,#REF!)</f>
        <v>0</v>
      </c>
      <c r="W492" s="35">
        <f>SUMIFS('[1]Base Datos'!$Z:$Z,'[1]Base Datos'!$B:$B,#REF!,'[1]Base Datos'!$D:$D,#REF!)</f>
        <v>0</v>
      </c>
      <c r="X492" s="34">
        <f>SUMIFS('[1]Base Datos'!$Z:$Z,'[1]Base Datos'!$B:$B,#REF!,'[1]Base Datos'!$D:$D,#REF!)</f>
        <v>0</v>
      </c>
      <c r="Y492" s="34">
        <f>SUMIFS('[1]Base Datos'!$Z:$Z,'[1]Base Datos'!$B:$B,#REF!,'[1]Base Datos'!$D:$D,#REF!)</f>
        <v>0</v>
      </c>
      <c r="Z492" s="34">
        <f>SUMIFS('[1]Base Datos'!$Z:$Z,'[1]Base Datos'!$B:$B,#REF!,'[1]Base Datos'!$D:$D,#REF!)</f>
        <v>0</v>
      </c>
      <c r="AA492" s="34">
        <f>SUMIFS('[1]Base Datos'!$Z:$Z,'[1]Base Datos'!$B:$B,#REF!,'[1]Base Datos'!$D:$D,#REF!)</f>
        <v>0</v>
      </c>
      <c r="AB492" s="34">
        <f>SUMIFS('[1]Base Datos'!$Z:$Z,'[1]Base Datos'!$B:$B,#REF!,'[1]Base Datos'!$D:$D,#REF!)</f>
        <v>0</v>
      </c>
      <c r="AC492" s="35">
        <f>SUMIFS('[1]Base Datos'!$Z:$Z,'[1]Base Datos'!$B:$B,#REF!,'[1]Base Datos'!$D:$D,#REF!)</f>
        <v>0</v>
      </c>
      <c r="AD492" s="35">
        <f>SUMIFS('[1]Base Datos'!$Z:$Z,'[1]Base Datos'!$B:$B,#REF!,'[1]Base Datos'!$D:$D,#REF!)</f>
        <v>0</v>
      </c>
      <c r="AE492" s="34">
        <f>SUMIFS('[1]Base Datos'!$Z:$Z,'[1]Base Datos'!$B:$B,#REF!,'[1]Base Datos'!$D:$D,#REF!)</f>
        <v>0</v>
      </c>
      <c r="AF492" s="34">
        <f>SUMIFS('[1]Base Datos'!$Z:$Z,'[1]Base Datos'!$B:$B,#REF!,'[1]Base Datos'!$D:$D,#REF!)</f>
        <v>0</v>
      </c>
      <c r="AG492" s="62">
        <f>SUMIFS('[1]Base Datos'!$Z:$Z,'[1]Base Datos'!$B:$B,#REF!,'[1]Base Datos'!$D:$D,#REF!)</f>
        <v>0</v>
      </c>
      <c r="AH492" s="35">
        <f>SUMIFS('[1]Base Datos'!$Z:$Z,'[1]Base Datos'!$B:$B,#REF!,'[1]Base Datos'!$D:$D,#REF!)</f>
        <v>0</v>
      </c>
      <c r="AI492" s="67"/>
    </row>
    <row r="493" spans="1:35" hidden="1">
      <c r="A493" s="38" t="s">
        <v>49</v>
      </c>
      <c r="B493" s="36">
        <f t="shared" ref="B493:B524" si="40">SUM(E493:AI493)</f>
        <v>0</v>
      </c>
      <c r="C493" s="37">
        <v>235.59853357590546</v>
      </c>
      <c r="D493" s="37">
        <f t="shared" ref="D493:D524" si="41">B493*C493</f>
        <v>0</v>
      </c>
      <c r="E493" s="34">
        <f>SUMIFS('[2]Base Datos'!$I:$I,'[2]Base Datos'!$A:$A,#REF!,'[2]Base Datos'!$E:$E,#REF!)</f>
        <v>0</v>
      </c>
      <c r="F493" s="34">
        <f>SUMIFS('[2]Base Datos'!$I:$I,'[2]Base Datos'!$A:$A,#REF!,'[2]Base Datos'!$E:$E,#REF!)</f>
        <v>0</v>
      </c>
      <c r="G493" s="34">
        <f>SUMIFS('[2]Base Datos'!$I:$I,'[2]Base Datos'!$A:$A,#REF!,'[2]Base Datos'!$E:$E,#REF!)</f>
        <v>0</v>
      </c>
      <c r="H493" s="35">
        <f>SUMIFS('[2]Base Datos'!$I:$I,'[2]Base Datos'!$A:$A,#REF!,'[2]Base Datos'!$E:$E,#REF!)</f>
        <v>0</v>
      </c>
      <c r="I493" s="35">
        <f>SUMIFS('[2]Base Datos'!$I:$I,'[2]Base Datos'!$A:$A,#REF!,'[2]Base Datos'!$E:$E,#REF!)</f>
        <v>0</v>
      </c>
      <c r="J493" s="34">
        <f>SUMIFS('[2]Base Datos'!$I:$I,'[2]Base Datos'!$A:$A,#REF!,'[2]Base Datos'!$E:$E,#REF!)</f>
        <v>0</v>
      </c>
      <c r="K493" s="34">
        <f>SUMIFS('[2]Base Datos'!$I:$I,'[2]Base Datos'!$A:$A,#REF!,'[2]Base Datos'!$E:$E,#REF!)</f>
        <v>0</v>
      </c>
      <c r="L493" s="34">
        <f>SUMIFS('[2]Base Datos'!$I:$I,'[2]Base Datos'!$A:$A,#REF!,'[2]Base Datos'!$E:$E,#REF!)</f>
        <v>0</v>
      </c>
      <c r="M493" s="34">
        <f>SUMIFS('[2]Base Datos'!$I:$I,'[2]Base Datos'!$A:$A,#REF!,'[2]Base Datos'!$E:$E,#REF!)</f>
        <v>0</v>
      </c>
      <c r="N493" s="35">
        <f>SUMIFS('[2]Base Datos'!$I:$I,'[2]Base Datos'!$A:$A,#REF!,'[2]Base Datos'!$E:$E,#REF!)</f>
        <v>0</v>
      </c>
      <c r="O493" s="35">
        <f>SUMIFS('[2]Base Datos'!$I:$I,'[2]Base Datos'!$A:$A,#REF!,'[2]Base Datos'!$E:$E,#REF!)</f>
        <v>0</v>
      </c>
      <c r="P493" s="35">
        <f>SUMIFS('[2]Base Datos'!$I:$I,'[2]Base Datos'!$A:$A,#REF!,'[2]Base Datos'!$E:$E,#REF!)</f>
        <v>0</v>
      </c>
      <c r="Q493" s="34">
        <f>SUMIFS('[2]Base Datos'!$I:$I,'[2]Base Datos'!$A:$A,#REF!,'[2]Base Datos'!$E:$E,#REF!)</f>
        <v>0</v>
      </c>
      <c r="R493" s="34">
        <f>SUMIFS('[2]Base Datos'!$I:$I,'[2]Base Datos'!$A:$A,#REF!,'[2]Base Datos'!$E:$E,#REF!)</f>
        <v>0</v>
      </c>
      <c r="S493" s="34">
        <f>SUMIFS('[2]Base Datos'!$I:$I,'[2]Base Datos'!$A:$A,#REF!,'[2]Base Datos'!$E:$E,#REF!)</f>
        <v>0</v>
      </c>
      <c r="T493" s="34">
        <f>SUMIFS('[2]Base Datos'!$I:$I,'[2]Base Datos'!$A:$A,#REF!,'[2]Base Datos'!$E:$E,#REF!)</f>
        <v>0</v>
      </c>
      <c r="U493" s="34">
        <f>SUMIFS('[2]Base Datos'!$I:$I,'[2]Base Datos'!$A:$A,#REF!,'[2]Base Datos'!$E:$E,#REF!)</f>
        <v>0</v>
      </c>
      <c r="V493" s="35">
        <f>SUMIFS('[2]Base Datos'!$I:$I,'[2]Base Datos'!$A:$A,#REF!,'[2]Base Datos'!$E:$E,#REF!)</f>
        <v>0</v>
      </c>
      <c r="W493" s="35">
        <f>SUMIFS('[2]Base Datos'!$I:$I,'[2]Base Datos'!$A:$A,#REF!,'[2]Base Datos'!$E:$E,#REF!)</f>
        <v>0</v>
      </c>
      <c r="X493" s="34">
        <f>SUMIFS('[2]Base Datos'!$I:$I,'[2]Base Datos'!$A:$A,#REF!,'[2]Base Datos'!$E:$E,#REF!)</f>
        <v>0</v>
      </c>
      <c r="Y493" s="34">
        <f>SUMIFS('[2]Base Datos'!$I:$I,'[2]Base Datos'!$A:$A,#REF!,'[2]Base Datos'!$E:$E,#REF!)</f>
        <v>0</v>
      </c>
      <c r="Z493" s="34">
        <f>SUMIFS('[2]Base Datos'!$I:$I,'[2]Base Datos'!$A:$A,#REF!,'[2]Base Datos'!$E:$E,#REF!)</f>
        <v>0</v>
      </c>
      <c r="AA493" s="34">
        <f>SUMIFS('[2]Base Datos'!$I:$I,'[2]Base Datos'!$A:$A,#REF!,'[2]Base Datos'!$E:$E,#REF!)</f>
        <v>0</v>
      </c>
      <c r="AB493" s="34">
        <f>SUMIFS('[2]Base Datos'!$I:$I,'[2]Base Datos'!$A:$A,#REF!,'[2]Base Datos'!$E:$E,#REF!)</f>
        <v>0</v>
      </c>
      <c r="AC493" s="35">
        <f>SUMIFS('[2]Base Datos'!$I:$I,'[2]Base Datos'!$A:$A,#REF!,'[2]Base Datos'!$E:$E,#REF!)</f>
        <v>0</v>
      </c>
      <c r="AD493" s="35">
        <f>SUMIFS('[2]Base Datos'!$I:$I,'[2]Base Datos'!$A:$A,#REF!,'[2]Base Datos'!$E:$E,#REF!)</f>
        <v>0</v>
      </c>
      <c r="AE493" s="34">
        <f>SUMIFS('[2]Base Datos'!$I:$I,'[2]Base Datos'!$A:$A,#REF!,'[2]Base Datos'!$E:$E,#REF!)</f>
        <v>0</v>
      </c>
      <c r="AF493" s="34">
        <f>SUMIFS('[2]Base Datos'!$I:$I,'[2]Base Datos'!$A:$A,#REF!,'[2]Base Datos'!$E:$E,#REF!)</f>
        <v>0</v>
      </c>
      <c r="AG493" s="62">
        <f>SUMIFS('[2]Base Datos'!$I:$I,'[2]Base Datos'!$A:$A,#REF!,'[2]Base Datos'!$E:$E,#REF!)</f>
        <v>0</v>
      </c>
      <c r="AH493" s="35">
        <f>SUMIFS('[2]Base Datos'!$I:$I,'[2]Base Datos'!$A:$A,#REF!,'[2]Base Datos'!$E:$E,#REF!)</f>
        <v>0</v>
      </c>
      <c r="AI493" s="67"/>
    </row>
    <row r="494" spans="1:35" hidden="1">
      <c r="A494" s="14" t="s">
        <v>50</v>
      </c>
      <c r="B494" s="12">
        <f t="shared" si="40"/>
        <v>0</v>
      </c>
      <c r="C494" s="13">
        <v>206.77530872353407</v>
      </c>
      <c r="D494" s="13">
        <f t="shared" si="41"/>
        <v>0</v>
      </c>
      <c r="E494" s="34">
        <f>SUMIFS('[2]Base Datos'!$J:$J,'[2]Base Datos'!$A:$A,#REF!,'[2]Base Datos'!$E:$E,#REF!)</f>
        <v>0</v>
      </c>
      <c r="F494" s="34">
        <f>SUMIFS('[2]Base Datos'!$J:$J,'[2]Base Datos'!$A:$A,#REF!,'[2]Base Datos'!$E:$E,#REF!)</f>
        <v>0</v>
      </c>
      <c r="G494" s="34">
        <f>SUMIFS('[2]Base Datos'!$J:$J,'[2]Base Datos'!$A:$A,#REF!,'[2]Base Datos'!$E:$E,#REF!)</f>
        <v>0</v>
      </c>
      <c r="H494" s="35">
        <f>SUMIFS('[2]Base Datos'!$J:$J,'[2]Base Datos'!$A:$A,#REF!,'[2]Base Datos'!$E:$E,#REF!)</f>
        <v>0</v>
      </c>
      <c r="I494" s="35">
        <f>SUMIFS('[2]Base Datos'!$J:$J,'[2]Base Datos'!$A:$A,#REF!,'[2]Base Datos'!$E:$E,#REF!)</f>
        <v>0</v>
      </c>
      <c r="J494" s="34">
        <f>SUMIFS('[2]Base Datos'!$J:$J,'[2]Base Datos'!$A:$A,#REF!,'[2]Base Datos'!$E:$E,#REF!)</f>
        <v>0</v>
      </c>
      <c r="K494" s="34">
        <f>SUMIFS('[2]Base Datos'!$J:$J,'[2]Base Datos'!$A:$A,#REF!,'[2]Base Datos'!$E:$E,#REF!)</f>
        <v>0</v>
      </c>
      <c r="L494" s="34">
        <f>SUMIFS('[2]Base Datos'!$J:$J,'[2]Base Datos'!$A:$A,#REF!,'[2]Base Datos'!$E:$E,#REF!)</f>
        <v>0</v>
      </c>
      <c r="M494" s="34">
        <f>SUMIFS('[2]Base Datos'!$J:$J,'[2]Base Datos'!$A:$A,#REF!,'[2]Base Datos'!$E:$E,#REF!)</f>
        <v>0</v>
      </c>
      <c r="N494" s="35">
        <f>SUMIFS('[2]Base Datos'!$J:$J,'[2]Base Datos'!$A:$A,#REF!,'[2]Base Datos'!$E:$E,#REF!)</f>
        <v>0</v>
      </c>
      <c r="O494" s="35">
        <f>SUMIFS('[2]Base Datos'!$J:$J,'[2]Base Datos'!$A:$A,#REF!,'[2]Base Datos'!$E:$E,#REF!)</f>
        <v>0</v>
      </c>
      <c r="P494" s="35">
        <f>SUMIFS('[2]Base Datos'!$J:$J,'[2]Base Datos'!$A:$A,#REF!,'[2]Base Datos'!$E:$E,#REF!)</f>
        <v>0</v>
      </c>
      <c r="Q494" s="34">
        <f>SUMIFS('[2]Base Datos'!$J:$J,'[2]Base Datos'!$A:$A,#REF!,'[2]Base Datos'!$E:$E,#REF!)</f>
        <v>0</v>
      </c>
      <c r="R494" s="34">
        <f>SUMIFS('[2]Base Datos'!$J:$J,'[2]Base Datos'!$A:$A,#REF!,'[2]Base Datos'!$E:$E,#REF!)</f>
        <v>0</v>
      </c>
      <c r="S494" s="34">
        <f>SUMIFS('[2]Base Datos'!$J:$J,'[2]Base Datos'!$A:$A,#REF!,'[2]Base Datos'!$E:$E,#REF!)</f>
        <v>0</v>
      </c>
      <c r="T494" s="34">
        <f>SUMIFS('[2]Base Datos'!$J:$J,'[2]Base Datos'!$A:$A,#REF!,'[2]Base Datos'!$E:$E,#REF!)</f>
        <v>0</v>
      </c>
      <c r="U494" s="34">
        <f>SUMIFS('[2]Base Datos'!$J:$J,'[2]Base Datos'!$A:$A,#REF!,'[2]Base Datos'!$E:$E,#REF!)</f>
        <v>0</v>
      </c>
      <c r="V494" s="35">
        <f>SUMIFS('[2]Base Datos'!$J:$J,'[2]Base Datos'!$A:$A,#REF!,'[2]Base Datos'!$E:$E,#REF!)</f>
        <v>0</v>
      </c>
      <c r="W494" s="35">
        <f>SUMIFS('[2]Base Datos'!$J:$J,'[2]Base Datos'!$A:$A,#REF!,'[2]Base Datos'!$E:$E,#REF!)</f>
        <v>0</v>
      </c>
      <c r="X494" s="34">
        <f>SUMIFS('[2]Base Datos'!$J:$J,'[2]Base Datos'!$A:$A,#REF!,'[2]Base Datos'!$E:$E,#REF!)</f>
        <v>0</v>
      </c>
      <c r="Y494" s="34">
        <f>SUMIFS('[2]Base Datos'!$J:$J,'[2]Base Datos'!$A:$A,#REF!,'[2]Base Datos'!$E:$E,#REF!)</f>
        <v>0</v>
      </c>
      <c r="Z494" s="34">
        <f>SUMIFS('[2]Base Datos'!$J:$J,'[2]Base Datos'!$A:$A,#REF!,'[2]Base Datos'!$E:$E,#REF!)</f>
        <v>0</v>
      </c>
      <c r="AA494" s="34">
        <f>SUMIFS('[2]Base Datos'!$J:$J,'[2]Base Datos'!$A:$A,#REF!,'[2]Base Datos'!$E:$E,#REF!)</f>
        <v>0</v>
      </c>
      <c r="AB494" s="34">
        <f>SUMIFS('[2]Base Datos'!$J:$J,'[2]Base Datos'!$A:$A,#REF!,'[2]Base Datos'!$E:$E,#REF!)</f>
        <v>0</v>
      </c>
      <c r="AC494" s="35">
        <f>SUMIFS('[2]Base Datos'!$J:$J,'[2]Base Datos'!$A:$A,#REF!,'[2]Base Datos'!$E:$E,#REF!)</f>
        <v>0</v>
      </c>
      <c r="AD494" s="35">
        <f>SUMIFS('[2]Base Datos'!$J:$J,'[2]Base Datos'!$A:$A,#REF!,'[2]Base Datos'!$E:$E,#REF!)</f>
        <v>0</v>
      </c>
      <c r="AE494" s="34">
        <f>SUMIFS('[2]Base Datos'!$J:$J,'[2]Base Datos'!$A:$A,#REF!,'[2]Base Datos'!$E:$E,#REF!)</f>
        <v>0</v>
      </c>
      <c r="AF494" s="34">
        <f>SUMIFS('[2]Base Datos'!$J:$J,'[2]Base Datos'!$A:$A,#REF!,'[2]Base Datos'!$E:$E,#REF!)</f>
        <v>0</v>
      </c>
      <c r="AG494" s="62">
        <f>SUMIFS('[2]Base Datos'!$J:$J,'[2]Base Datos'!$A:$A,#REF!,'[2]Base Datos'!$E:$E,#REF!)</f>
        <v>0</v>
      </c>
      <c r="AH494" s="35">
        <f>SUMIFS('[2]Base Datos'!$J:$J,'[2]Base Datos'!$A:$A,#REF!,'[2]Base Datos'!$E:$E,#REF!)</f>
        <v>0</v>
      </c>
      <c r="AI494" s="67"/>
    </row>
    <row r="495" spans="1:35" hidden="1">
      <c r="A495" s="14" t="s">
        <v>51</v>
      </c>
      <c r="B495" s="12">
        <f t="shared" si="40"/>
        <v>0</v>
      </c>
      <c r="C495" s="13">
        <v>563.93266015509278</v>
      </c>
      <c r="D495" s="13">
        <f t="shared" si="41"/>
        <v>0</v>
      </c>
      <c r="E495" s="34">
        <f>SUMIFS('[2]Base Datos'!$K:$K,'[2]Base Datos'!$A:$A,#REF!,'[2]Base Datos'!$E:$E,#REF!)</f>
        <v>0</v>
      </c>
      <c r="F495" s="34">
        <f>SUMIFS('[2]Base Datos'!$K:$K,'[2]Base Datos'!$A:$A,#REF!,'[2]Base Datos'!$E:$E,#REF!)</f>
        <v>0</v>
      </c>
      <c r="G495" s="34">
        <f>SUMIFS('[2]Base Datos'!$K:$K,'[2]Base Datos'!$A:$A,#REF!,'[2]Base Datos'!$E:$E,#REF!)</f>
        <v>0</v>
      </c>
      <c r="H495" s="35">
        <f>SUMIFS('[2]Base Datos'!$K:$K,'[2]Base Datos'!$A:$A,#REF!,'[2]Base Datos'!$E:$E,#REF!)</f>
        <v>0</v>
      </c>
      <c r="I495" s="35">
        <f>SUMIFS('[2]Base Datos'!$K:$K,'[2]Base Datos'!$A:$A,#REF!,'[2]Base Datos'!$E:$E,#REF!)</f>
        <v>0</v>
      </c>
      <c r="J495" s="34">
        <f>SUMIFS('[2]Base Datos'!$K:$K,'[2]Base Datos'!$A:$A,#REF!,'[2]Base Datos'!$E:$E,#REF!)</f>
        <v>0</v>
      </c>
      <c r="K495" s="34">
        <f>SUMIFS('[2]Base Datos'!$K:$K,'[2]Base Datos'!$A:$A,#REF!,'[2]Base Datos'!$E:$E,#REF!)</f>
        <v>0</v>
      </c>
      <c r="L495" s="34">
        <f>SUMIFS('[2]Base Datos'!$K:$K,'[2]Base Datos'!$A:$A,#REF!,'[2]Base Datos'!$E:$E,#REF!)</f>
        <v>0</v>
      </c>
      <c r="M495" s="34">
        <f>SUMIFS('[2]Base Datos'!$K:$K,'[2]Base Datos'!$A:$A,#REF!,'[2]Base Datos'!$E:$E,#REF!)</f>
        <v>0</v>
      </c>
      <c r="N495" s="35">
        <f>SUMIFS('[2]Base Datos'!$K:$K,'[2]Base Datos'!$A:$A,#REF!,'[2]Base Datos'!$E:$E,#REF!)</f>
        <v>0</v>
      </c>
      <c r="O495" s="35">
        <f>SUMIFS('[2]Base Datos'!$K:$K,'[2]Base Datos'!$A:$A,#REF!,'[2]Base Datos'!$E:$E,#REF!)</f>
        <v>0</v>
      </c>
      <c r="P495" s="35">
        <f>SUMIFS('[2]Base Datos'!$K:$K,'[2]Base Datos'!$A:$A,#REF!,'[2]Base Datos'!$E:$E,#REF!)</f>
        <v>0</v>
      </c>
      <c r="Q495" s="34">
        <f>SUMIFS('[2]Base Datos'!$K:$K,'[2]Base Datos'!$A:$A,#REF!,'[2]Base Datos'!$E:$E,#REF!)</f>
        <v>0</v>
      </c>
      <c r="R495" s="34">
        <f>SUMIFS('[2]Base Datos'!$K:$K,'[2]Base Datos'!$A:$A,#REF!,'[2]Base Datos'!$E:$E,#REF!)</f>
        <v>0</v>
      </c>
      <c r="S495" s="34">
        <f>SUMIFS('[2]Base Datos'!$K:$K,'[2]Base Datos'!$A:$A,#REF!,'[2]Base Datos'!$E:$E,#REF!)</f>
        <v>0</v>
      </c>
      <c r="T495" s="34">
        <f>SUMIFS('[2]Base Datos'!$K:$K,'[2]Base Datos'!$A:$A,#REF!,'[2]Base Datos'!$E:$E,#REF!)</f>
        <v>0</v>
      </c>
      <c r="U495" s="34">
        <f>SUMIFS('[2]Base Datos'!$K:$K,'[2]Base Datos'!$A:$A,#REF!,'[2]Base Datos'!$E:$E,#REF!)</f>
        <v>0</v>
      </c>
      <c r="V495" s="35">
        <f>SUMIFS('[2]Base Datos'!$K:$K,'[2]Base Datos'!$A:$A,#REF!,'[2]Base Datos'!$E:$E,#REF!)</f>
        <v>0</v>
      </c>
      <c r="W495" s="35">
        <f>SUMIFS('[2]Base Datos'!$K:$K,'[2]Base Datos'!$A:$A,#REF!,'[2]Base Datos'!$E:$E,#REF!)</f>
        <v>0</v>
      </c>
      <c r="X495" s="34">
        <f>SUMIFS('[2]Base Datos'!$K:$K,'[2]Base Datos'!$A:$A,#REF!,'[2]Base Datos'!$E:$E,#REF!)</f>
        <v>0</v>
      </c>
      <c r="Y495" s="34">
        <f>SUMIFS('[2]Base Datos'!$K:$K,'[2]Base Datos'!$A:$A,#REF!,'[2]Base Datos'!$E:$E,#REF!)</f>
        <v>0</v>
      </c>
      <c r="Z495" s="34">
        <f>SUMIFS('[2]Base Datos'!$K:$K,'[2]Base Datos'!$A:$A,#REF!,'[2]Base Datos'!$E:$E,#REF!)</f>
        <v>0</v>
      </c>
      <c r="AA495" s="34">
        <f>SUMIFS('[2]Base Datos'!$K:$K,'[2]Base Datos'!$A:$A,#REF!,'[2]Base Datos'!$E:$E,#REF!)</f>
        <v>0</v>
      </c>
      <c r="AB495" s="34">
        <f>SUMIFS('[2]Base Datos'!$K:$K,'[2]Base Datos'!$A:$A,#REF!,'[2]Base Datos'!$E:$E,#REF!)</f>
        <v>0</v>
      </c>
      <c r="AC495" s="35">
        <f>SUMIFS('[2]Base Datos'!$K:$K,'[2]Base Datos'!$A:$A,#REF!,'[2]Base Datos'!$E:$E,#REF!)</f>
        <v>0</v>
      </c>
      <c r="AD495" s="35">
        <f>SUMIFS('[2]Base Datos'!$K:$K,'[2]Base Datos'!$A:$A,#REF!,'[2]Base Datos'!$E:$E,#REF!)</f>
        <v>0</v>
      </c>
      <c r="AE495" s="34">
        <f>SUMIFS('[2]Base Datos'!$K:$K,'[2]Base Datos'!$A:$A,#REF!,'[2]Base Datos'!$E:$E,#REF!)</f>
        <v>0</v>
      </c>
      <c r="AF495" s="34">
        <f>SUMIFS('[2]Base Datos'!$K:$K,'[2]Base Datos'!$A:$A,#REF!,'[2]Base Datos'!$E:$E,#REF!)</f>
        <v>0</v>
      </c>
      <c r="AG495" s="62">
        <f>SUMIFS('[2]Base Datos'!$K:$K,'[2]Base Datos'!$A:$A,#REF!,'[2]Base Datos'!$E:$E,#REF!)</f>
        <v>0</v>
      </c>
      <c r="AH495" s="35">
        <f>SUMIFS('[2]Base Datos'!$K:$K,'[2]Base Datos'!$A:$A,#REF!,'[2]Base Datos'!$E:$E,#REF!)</f>
        <v>0</v>
      </c>
      <c r="AI495" s="67"/>
    </row>
    <row r="496" spans="1:35" hidden="1">
      <c r="A496" s="38" t="s">
        <v>52</v>
      </c>
      <c r="B496" s="36">
        <f t="shared" si="40"/>
        <v>0</v>
      </c>
      <c r="C496" s="37">
        <v>1879.77553385031</v>
      </c>
      <c r="D496" s="37">
        <f t="shared" si="41"/>
        <v>0</v>
      </c>
      <c r="E496" s="34">
        <f>SUMIFS('[2]Base Datos'!$L:$L,'[2]Base Datos'!$A:$A,#REF!,'[2]Base Datos'!$E:$E,#REF!)</f>
        <v>0</v>
      </c>
      <c r="F496" s="34">
        <f>SUMIFS('[2]Base Datos'!$L:$L,'[2]Base Datos'!$A:$A,#REF!,'[2]Base Datos'!$E:$E,#REF!)</f>
        <v>0</v>
      </c>
      <c r="G496" s="34">
        <f>SUMIFS('[2]Base Datos'!$L:$L,'[2]Base Datos'!$A:$A,#REF!,'[2]Base Datos'!$E:$E,#REF!)</f>
        <v>0</v>
      </c>
      <c r="H496" s="35">
        <f>SUMIFS('[2]Base Datos'!$L:$L,'[2]Base Datos'!$A:$A,#REF!,'[2]Base Datos'!$E:$E,#REF!)</f>
        <v>0</v>
      </c>
      <c r="I496" s="35">
        <f>SUMIFS('[2]Base Datos'!$L:$L,'[2]Base Datos'!$A:$A,#REF!,'[2]Base Datos'!$E:$E,#REF!)</f>
        <v>0</v>
      </c>
      <c r="J496" s="34">
        <f>SUMIFS('[2]Base Datos'!$L:$L,'[2]Base Datos'!$A:$A,#REF!,'[2]Base Datos'!$E:$E,#REF!)</f>
        <v>0</v>
      </c>
      <c r="K496" s="34">
        <f>SUMIFS('[2]Base Datos'!$L:$L,'[2]Base Datos'!$A:$A,#REF!,'[2]Base Datos'!$E:$E,#REF!)</f>
        <v>0</v>
      </c>
      <c r="L496" s="34">
        <f>SUMIFS('[2]Base Datos'!$L:$L,'[2]Base Datos'!$A:$A,#REF!,'[2]Base Datos'!$E:$E,#REF!)</f>
        <v>0</v>
      </c>
      <c r="M496" s="34">
        <f>SUMIFS('[2]Base Datos'!$L:$L,'[2]Base Datos'!$A:$A,#REF!,'[2]Base Datos'!$E:$E,#REF!)</f>
        <v>0</v>
      </c>
      <c r="N496" s="35">
        <f>SUMIFS('[2]Base Datos'!$L:$L,'[2]Base Datos'!$A:$A,#REF!,'[2]Base Datos'!$E:$E,#REF!)</f>
        <v>0</v>
      </c>
      <c r="O496" s="35">
        <f>SUMIFS('[2]Base Datos'!$L:$L,'[2]Base Datos'!$A:$A,#REF!,'[2]Base Datos'!$E:$E,#REF!)</f>
        <v>0</v>
      </c>
      <c r="P496" s="35">
        <f>SUMIFS('[2]Base Datos'!$L:$L,'[2]Base Datos'!$A:$A,#REF!,'[2]Base Datos'!$E:$E,#REF!)</f>
        <v>0</v>
      </c>
      <c r="Q496" s="34">
        <f>SUMIFS('[2]Base Datos'!$L:$L,'[2]Base Datos'!$A:$A,#REF!,'[2]Base Datos'!$E:$E,#REF!)</f>
        <v>0</v>
      </c>
      <c r="R496" s="34">
        <f>SUMIFS('[2]Base Datos'!$L:$L,'[2]Base Datos'!$A:$A,#REF!,'[2]Base Datos'!$E:$E,#REF!)</f>
        <v>0</v>
      </c>
      <c r="S496" s="34">
        <f>SUMIFS('[2]Base Datos'!$L:$L,'[2]Base Datos'!$A:$A,#REF!,'[2]Base Datos'!$E:$E,#REF!)</f>
        <v>0</v>
      </c>
      <c r="T496" s="34">
        <f>SUMIFS('[2]Base Datos'!$L:$L,'[2]Base Datos'!$A:$A,#REF!,'[2]Base Datos'!$E:$E,#REF!)</f>
        <v>0</v>
      </c>
      <c r="U496" s="34">
        <f>SUMIFS('[2]Base Datos'!$L:$L,'[2]Base Datos'!$A:$A,#REF!,'[2]Base Datos'!$E:$E,#REF!)</f>
        <v>0</v>
      </c>
      <c r="V496" s="35">
        <f>SUMIFS('[2]Base Datos'!$L:$L,'[2]Base Datos'!$A:$A,#REF!,'[2]Base Datos'!$E:$E,#REF!)</f>
        <v>0</v>
      </c>
      <c r="W496" s="35">
        <f>SUMIFS('[2]Base Datos'!$L:$L,'[2]Base Datos'!$A:$A,#REF!,'[2]Base Datos'!$E:$E,#REF!)</f>
        <v>0</v>
      </c>
      <c r="X496" s="34">
        <f>SUMIFS('[2]Base Datos'!$L:$L,'[2]Base Datos'!$A:$A,#REF!,'[2]Base Datos'!$E:$E,#REF!)</f>
        <v>0</v>
      </c>
      <c r="Y496" s="34">
        <f>SUMIFS('[2]Base Datos'!$L:$L,'[2]Base Datos'!$A:$A,#REF!,'[2]Base Datos'!$E:$E,#REF!)</f>
        <v>0</v>
      </c>
      <c r="Z496" s="34">
        <f>SUMIFS('[2]Base Datos'!$L:$L,'[2]Base Datos'!$A:$A,#REF!,'[2]Base Datos'!$E:$E,#REF!)</f>
        <v>0</v>
      </c>
      <c r="AA496" s="34">
        <f>SUMIFS('[2]Base Datos'!$L:$L,'[2]Base Datos'!$A:$A,#REF!,'[2]Base Datos'!$E:$E,#REF!)</f>
        <v>0</v>
      </c>
      <c r="AB496" s="34">
        <f>SUMIFS('[2]Base Datos'!$L:$L,'[2]Base Datos'!$A:$A,#REF!,'[2]Base Datos'!$E:$E,#REF!)</f>
        <v>0</v>
      </c>
      <c r="AC496" s="35">
        <f>SUMIFS('[2]Base Datos'!$L:$L,'[2]Base Datos'!$A:$A,#REF!,'[2]Base Datos'!$E:$E,#REF!)</f>
        <v>0</v>
      </c>
      <c r="AD496" s="35">
        <f>SUMIFS('[2]Base Datos'!$L:$L,'[2]Base Datos'!$A:$A,#REF!,'[2]Base Datos'!$E:$E,#REF!)</f>
        <v>0</v>
      </c>
      <c r="AE496" s="34">
        <f>SUMIFS('[2]Base Datos'!$L:$L,'[2]Base Datos'!$A:$A,#REF!,'[2]Base Datos'!$E:$E,#REF!)</f>
        <v>0</v>
      </c>
      <c r="AF496" s="34">
        <f>SUMIFS('[2]Base Datos'!$L:$L,'[2]Base Datos'!$A:$A,#REF!,'[2]Base Datos'!$E:$E,#REF!)</f>
        <v>0</v>
      </c>
      <c r="AG496" s="62">
        <f>SUMIFS('[2]Base Datos'!$L:$L,'[2]Base Datos'!$A:$A,#REF!,'[2]Base Datos'!$E:$E,#REF!)</f>
        <v>0</v>
      </c>
      <c r="AH496" s="35">
        <f>SUMIFS('[2]Base Datos'!$L:$L,'[2]Base Datos'!$A:$A,#REF!,'[2]Base Datos'!$E:$E,#REF!)</f>
        <v>0</v>
      </c>
      <c r="AI496" s="67"/>
    </row>
    <row r="497" spans="1:35" hidden="1">
      <c r="A497" s="14" t="s">
        <v>53</v>
      </c>
      <c r="B497" s="12">
        <f t="shared" si="40"/>
        <v>0</v>
      </c>
      <c r="C497" s="13">
        <v>6579.214368476084</v>
      </c>
      <c r="D497" s="13">
        <f t="shared" si="41"/>
        <v>0</v>
      </c>
      <c r="E497" s="34">
        <f>SUMIFS('[2]Base Datos'!$M:$M,'[2]Base Datos'!$A:$A,#REF!,'[2]Base Datos'!$E:$E,#REF!)</f>
        <v>0</v>
      </c>
      <c r="F497" s="34">
        <f>SUMIFS('[2]Base Datos'!$M:$M,'[2]Base Datos'!$A:$A,#REF!,'[2]Base Datos'!$E:$E,#REF!)</f>
        <v>0</v>
      </c>
      <c r="G497" s="34">
        <f>SUMIFS('[2]Base Datos'!$M:$M,'[2]Base Datos'!$A:$A,#REF!,'[2]Base Datos'!$E:$E,#REF!)</f>
        <v>0</v>
      </c>
      <c r="H497" s="35">
        <f>SUMIFS('[2]Base Datos'!$M:$M,'[2]Base Datos'!$A:$A,#REF!,'[2]Base Datos'!$E:$E,#REF!)</f>
        <v>0</v>
      </c>
      <c r="I497" s="35">
        <f>SUMIFS('[2]Base Datos'!$M:$M,'[2]Base Datos'!$A:$A,#REF!,'[2]Base Datos'!$E:$E,#REF!)</f>
        <v>0</v>
      </c>
      <c r="J497" s="34">
        <f>SUMIFS('[2]Base Datos'!$M:$M,'[2]Base Datos'!$A:$A,#REF!,'[2]Base Datos'!$E:$E,#REF!)</f>
        <v>0</v>
      </c>
      <c r="K497" s="34">
        <f>SUMIFS('[2]Base Datos'!$M:$M,'[2]Base Datos'!$A:$A,#REF!,'[2]Base Datos'!$E:$E,#REF!)</f>
        <v>0</v>
      </c>
      <c r="L497" s="34">
        <f>SUMIFS('[2]Base Datos'!$M:$M,'[2]Base Datos'!$A:$A,#REF!,'[2]Base Datos'!$E:$E,#REF!)</f>
        <v>0</v>
      </c>
      <c r="M497" s="34">
        <f>SUMIFS('[2]Base Datos'!$M:$M,'[2]Base Datos'!$A:$A,#REF!,'[2]Base Datos'!$E:$E,#REF!)</f>
        <v>0</v>
      </c>
      <c r="N497" s="35">
        <f>SUMIFS('[2]Base Datos'!$M:$M,'[2]Base Datos'!$A:$A,#REF!,'[2]Base Datos'!$E:$E,#REF!)</f>
        <v>0</v>
      </c>
      <c r="O497" s="35">
        <f>SUMIFS('[2]Base Datos'!$M:$M,'[2]Base Datos'!$A:$A,#REF!,'[2]Base Datos'!$E:$E,#REF!)</f>
        <v>0</v>
      </c>
      <c r="P497" s="35">
        <f>SUMIFS('[2]Base Datos'!$M:$M,'[2]Base Datos'!$A:$A,#REF!,'[2]Base Datos'!$E:$E,#REF!)</f>
        <v>0</v>
      </c>
      <c r="Q497" s="34">
        <f>SUMIFS('[2]Base Datos'!$M:$M,'[2]Base Datos'!$A:$A,#REF!,'[2]Base Datos'!$E:$E,#REF!)</f>
        <v>0</v>
      </c>
      <c r="R497" s="34">
        <f>SUMIFS('[2]Base Datos'!$M:$M,'[2]Base Datos'!$A:$A,#REF!,'[2]Base Datos'!$E:$E,#REF!)</f>
        <v>0</v>
      </c>
      <c r="S497" s="34">
        <f>SUMIFS('[2]Base Datos'!$M:$M,'[2]Base Datos'!$A:$A,#REF!,'[2]Base Datos'!$E:$E,#REF!)</f>
        <v>0</v>
      </c>
      <c r="T497" s="34">
        <f>SUMIFS('[2]Base Datos'!$M:$M,'[2]Base Datos'!$A:$A,#REF!,'[2]Base Datos'!$E:$E,#REF!)</f>
        <v>0</v>
      </c>
      <c r="U497" s="34">
        <f>SUMIFS('[2]Base Datos'!$M:$M,'[2]Base Datos'!$A:$A,#REF!,'[2]Base Datos'!$E:$E,#REF!)</f>
        <v>0</v>
      </c>
      <c r="V497" s="35">
        <f>SUMIFS('[2]Base Datos'!$M:$M,'[2]Base Datos'!$A:$A,#REF!,'[2]Base Datos'!$E:$E,#REF!)</f>
        <v>0</v>
      </c>
      <c r="W497" s="35">
        <f>SUMIFS('[2]Base Datos'!$M:$M,'[2]Base Datos'!$A:$A,#REF!,'[2]Base Datos'!$E:$E,#REF!)</f>
        <v>0</v>
      </c>
      <c r="X497" s="34">
        <f>SUMIFS('[2]Base Datos'!$M:$M,'[2]Base Datos'!$A:$A,#REF!,'[2]Base Datos'!$E:$E,#REF!)</f>
        <v>0</v>
      </c>
      <c r="Y497" s="34">
        <f>SUMIFS('[2]Base Datos'!$M:$M,'[2]Base Datos'!$A:$A,#REF!,'[2]Base Datos'!$E:$E,#REF!)</f>
        <v>0</v>
      </c>
      <c r="Z497" s="34">
        <f>SUMIFS('[2]Base Datos'!$M:$M,'[2]Base Datos'!$A:$A,#REF!,'[2]Base Datos'!$E:$E,#REF!)</f>
        <v>0</v>
      </c>
      <c r="AA497" s="34">
        <f>SUMIFS('[2]Base Datos'!$M:$M,'[2]Base Datos'!$A:$A,#REF!,'[2]Base Datos'!$E:$E,#REF!)</f>
        <v>0</v>
      </c>
      <c r="AB497" s="34">
        <f>SUMIFS('[2]Base Datos'!$M:$M,'[2]Base Datos'!$A:$A,#REF!,'[2]Base Datos'!$E:$E,#REF!)</f>
        <v>0</v>
      </c>
      <c r="AC497" s="35">
        <f>SUMIFS('[2]Base Datos'!$M:$M,'[2]Base Datos'!$A:$A,#REF!,'[2]Base Datos'!$E:$E,#REF!)</f>
        <v>0</v>
      </c>
      <c r="AD497" s="35">
        <f>SUMIFS('[2]Base Datos'!$M:$M,'[2]Base Datos'!$A:$A,#REF!,'[2]Base Datos'!$E:$E,#REF!)</f>
        <v>0</v>
      </c>
      <c r="AE497" s="34">
        <f>SUMIFS('[2]Base Datos'!$M:$M,'[2]Base Datos'!$A:$A,#REF!,'[2]Base Datos'!$E:$E,#REF!)</f>
        <v>0</v>
      </c>
      <c r="AF497" s="34">
        <f>SUMIFS('[2]Base Datos'!$M:$M,'[2]Base Datos'!$A:$A,#REF!,'[2]Base Datos'!$E:$E,#REF!)</f>
        <v>0</v>
      </c>
      <c r="AG497" s="62">
        <f>SUMIFS('[2]Base Datos'!$M:$M,'[2]Base Datos'!$A:$A,#REF!,'[2]Base Datos'!$E:$E,#REF!)</f>
        <v>0</v>
      </c>
      <c r="AH497" s="35">
        <f>SUMIFS('[2]Base Datos'!$M:$M,'[2]Base Datos'!$A:$A,#REF!,'[2]Base Datos'!$E:$E,#REF!)</f>
        <v>0</v>
      </c>
      <c r="AI497" s="67"/>
    </row>
    <row r="498" spans="1:35" hidden="1">
      <c r="A498" s="38" t="s">
        <v>54</v>
      </c>
      <c r="B498" s="36">
        <f t="shared" si="40"/>
        <v>0</v>
      </c>
      <c r="C498" s="37">
        <v>2819.6633007754649</v>
      </c>
      <c r="D498" s="37">
        <f t="shared" si="41"/>
        <v>0</v>
      </c>
      <c r="E498" s="34">
        <f>SUMIFS('[2]Base Datos'!$N:$N,'[2]Base Datos'!$A:$A,#REF!,'[2]Base Datos'!$E:$E,#REF!)</f>
        <v>0</v>
      </c>
      <c r="F498" s="34">
        <f>SUMIFS('[2]Base Datos'!$N:$N,'[2]Base Datos'!$A:$A,#REF!,'[2]Base Datos'!$E:$E,#REF!)</f>
        <v>0</v>
      </c>
      <c r="G498" s="34">
        <f>SUMIFS('[2]Base Datos'!$N:$N,'[2]Base Datos'!$A:$A,#REF!,'[2]Base Datos'!$E:$E,#REF!)</f>
        <v>0</v>
      </c>
      <c r="H498" s="35">
        <f>SUMIFS('[2]Base Datos'!$N:$N,'[2]Base Datos'!$A:$A,#REF!,'[2]Base Datos'!$E:$E,#REF!)</f>
        <v>0</v>
      </c>
      <c r="I498" s="35">
        <f>SUMIFS('[2]Base Datos'!$N:$N,'[2]Base Datos'!$A:$A,#REF!,'[2]Base Datos'!$E:$E,#REF!)</f>
        <v>0</v>
      </c>
      <c r="J498" s="34">
        <f>SUMIFS('[2]Base Datos'!$N:$N,'[2]Base Datos'!$A:$A,#REF!,'[2]Base Datos'!$E:$E,#REF!)</f>
        <v>0</v>
      </c>
      <c r="K498" s="34">
        <f>SUMIFS('[2]Base Datos'!$N:$N,'[2]Base Datos'!$A:$A,#REF!,'[2]Base Datos'!$E:$E,#REF!)</f>
        <v>0</v>
      </c>
      <c r="L498" s="34">
        <f>SUMIFS('[2]Base Datos'!$N:$N,'[2]Base Datos'!$A:$A,#REF!,'[2]Base Datos'!$E:$E,#REF!)</f>
        <v>0</v>
      </c>
      <c r="M498" s="34">
        <f>SUMIFS('[2]Base Datos'!$N:$N,'[2]Base Datos'!$A:$A,#REF!,'[2]Base Datos'!$E:$E,#REF!)</f>
        <v>0</v>
      </c>
      <c r="N498" s="35">
        <f>SUMIFS('[2]Base Datos'!$N:$N,'[2]Base Datos'!$A:$A,#REF!,'[2]Base Datos'!$E:$E,#REF!)</f>
        <v>0</v>
      </c>
      <c r="O498" s="35">
        <f>SUMIFS('[2]Base Datos'!$N:$N,'[2]Base Datos'!$A:$A,#REF!,'[2]Base Datos'!$E:$E,#REF!)</f>
        <v>0</v>
      </c>
      <c r="P498" s="35">
        <f>SUMIFS('[2]Base Datos'!$N:$N,'[2]Base Datos'!$A:$A,#REF!,'[2]Base Datos'!$E:$E,#REF!)</f>
        <v>0</v>
      </c>
      <c r="Q498" s="34">
        <f>SUMIFS('[2]Base Datos'!$N:$N,'[2]Base Datos'!$A:$A,#REF!,'[2]Base Datos'!$E:$E,#REF!)</f>
        <v>0</v>
      </c>
      <c r="R498" s="34">
        <f>SUMIFS('[2]Base Datos'!$N:$N,'[2]Base Datos'!$A:$A,#REF!,'[2]Base Datos'!$E:$E,#REF!)</f>
        <v>0</v>
      </c>
      <c r="S498" s="34">
        <f>SUMIFS('[2]Base Datos'!$N:$N,'[2]Base Datos'!$A:$A,#REF!,'[2]Base Datos'!$E:$E,#REF!)</f>
        <v>0</v>
      </c>
      <c r="T498" s="34">
        <f>SUMIFS('[2]Base Datos'!$N:$N,'[2]Base Datos'!$A:$A,#REF!,'[2]Base Datos'!$E:$E,#REF!)</f>
        <v>0</v>
      </c>
      <c r="U498" s="34">
        <f>SUMIFS('[2]Base Datos'!$N:$N,'[2]Base Datos'!$A:$A,#REF!,'[2]Base Datos'!$E:$E,#REF!)</f>
        <v>0</v>
      </c>
      <c r="V498" s="35">
        <f>SUMIFS('[2]Base Datos'!$N:$N,'[2]Base Datos'!$A:$A,#REF!,'[2]Base Datos'!$E:$E,#REF!)</f>
        <v>0</v>
      </c>
      <c r="W498" s="35">
        <f>SUMIFS('[2]Base Datos'!$N:$N,'[2]Base Datos'!$A:$A,#REF!,'[2]Base Datos'!$E:$E,#REF!)</f>
        <v>0</v>
      </c>
      <c r="X498" s="34">
        <f>SUMIFS('[2]Base Datos'!$N:$N,'[2]Base Datos'!$A:$A,#REF!,'[2]Base Datos'!$E:$E,#REF!)</f>
        <v>0</v>
      </c>
      <c r="Y498" s="34">
        <f>SUMIFS('[2]Base Datos'!$N:$N,'[2]Base Datos'!$A:$A,#REF!,'[2]Base Datos'!$E:$E,#REF!)</f>
        <v>0</v>
      </c>
      <c r="Z498" s="34">
        <f>SUMIFS('[2]Base Datos'!$N:$N,'[2]Base Datos'!$A:$A,#REF!,'[2]Base Datos'!$E:$E,#REF!)</f>
        <v>0</v>
      </c>
      <c r="AA498" s="34">
        <f>SUMIFS('[2]Base Datos'!$N:$N,'[2]Base Datos'!$A:$A,#REF!,'[2]Base Datos'!$E:$E,#REF!)</f>
        <v>0</v>
      </c>
      <c r="AB498" s="34">
        <f>SUMIFS('[2]Base Datos'!$N:$N,'[2]Base Datos'!$A:$A,#REF!,'[2]Base Datos'!$E:$E,#REF!)</f>
        <v>0</v>
      </c>
      <c r="AC498" s="35">
        <f>SUMIFS('[2]Base Datos'!$N:$N,'[2]Base Datos'!$A:$A,#REF!,'[2]Base Datos'!$E:$E,#REF!)</f>
        <v>0</v>
      </c>
      <c r="AD498" s="35">
        <f>SUMIFS('[2]Base Datos'!$N:$N,'[2]Base Datos'!$A:$A,#REF!,'[2]Base Datos'!$E:$E,#REF!)</f>
        <v>0</v>
      </c>
      <c r="AE498" s="34">
        <f>SUMIFS('[2]Base Datos'!$N:$N,'[2]Base Datos'!$A:$A,#REF!,'[2]Base Datos'!$E:$E,#REF!)</f>
        <v>0</v>
      </c>
      <c r="AF498" s="34">
        <f>SUMIFS('[2]Base Datos'!$N:$N,'[2]Base Datos'!$A:$A,#REF!,'[2]Base Datos'!$E:$E,#REF!)</f>
        <v>0</v>
      </c>
      <c r="AG498" s="62">
        <f>SUMIFS('[2]Base Datos'!$N:$N,'[2]Base Datos'!$A:$A,#REF!,'[2]Base Datos'!$E:$E,#REF!)</f>
        <v>0</v>
      </c>
      <c r="AH498" s="35">
        <f>SUMIFS('[2]Base Datos'!$N:$N,'[2]Base Datos'!$A:$A,#REF!,'[2]Base Datos'!$E:$E,#REF!)</f>
        <v>0</v>
      </c>
      <c r="AI498" s="67"/>
    </row>
    <row r="499" spans="1:35" hidden="1">
      <c r="A499" s="14" t="s">
        <v>55</v>
      </c>
      <c r="B499" s="12">
        <f t="shared" si="40"/>
        <v>0</v>
      </c>
      <c r="C499" s="13">
        <v>4699.4388346257738</v>
      </c>
      <c r="D499" s="13">
        <f t="shared" si="41"/>
        <v>0</v>
      </c>
      <c r="E499" s="34">
        <f>SUMIFS('[2]Base Datos'!$O:$O,'[2]Base Datos'!$A:$A,#REF!,'[2]Base Datos'!$E:$E,#REF!)</f>
        <v>0</v>
      </c>
      <c r="F499" s="34">
        <f>SUMIFS('[2]Base Datos'!$O:$O,'[2]Base Datos'!$A:$A,#REF!,'[2]Base Datos'!$E:$E,#REF!)</f>
        <v>0</v>
      </c>
      <c r="G499" s="34">
        <f>SUMIFS('[2]Base Datos'!$O:$O,'[2]Base Datos'!$A:$A,#REF!,'[2]Base Datos'!$E:$E,#REF!)</f>
        <v>0</v>
      </c>
      <c r="H499" s="35">
        <f>SUMIFS('[2]Base Datos'!$O:$O,'[2]Base Datos'!$A:$A,#REF!,'[2]Base Datos'!$E:$E,#REF!)</f>
        <v>0</v>
      </c>
      <c r="I499" s="35">
        <f>SUMIFS('[2]Base Datos'!$O:$O,'[2]Base Datos'!$A:$A,#REF!,'[2]Base Datos'!$E:$E,#REF!)</f>
        <v>0</v>
      </c>
      <c r="J499" s="34">
        <f>SUMIFS('[2]Base Datos'!$O:$O,'[2]Base Datos'!$A:$A,#REF!,'[2]Base Datos'!$E:$E,#REF!)</f>
        <v>0</v>
      </c>
      <c r="K499" s="34">
        <f>SUMIFS('[2]Base Datos'!$O:$O,'[2]Base Datos'!$A:$A,#REF!,'[2]Base Datos'!$E:$E,#REF!)</f>
        <v>0</v>
      </c>
      <c r="L499" s="34">
        <f>SUMIFS('[2]Base Datos'!$O:$O,'[2]Base Datos'!$A:$A,#REF!,'[2]Base Datos'!$E:$E,#REF!)</f>
        <v>0</v>
      </c>
      <c r="M499" s="34">
        <f>SUMIFS('[2]Base Datos'!$O:$O,'[2]Base Datos'!$A:$A,#REF!,'[2]Base Datos'!$E:$E,#REF!)</f>
        <v>0</v>
      </c>
      <c r="N499" s="35">
        <f>SUMIFS('[2]Base Datos'!$O:$O,'[2]Base Datos'!$A:$A,#REF!,'[2]Base Datos'!$E:$E,#REF!)</f>
        <v>0</v>
      </c>
      <c r="O499" s="35">
        <f>SUMIFS('[2]Base Datos'!$O:$O,'[2]Base Datos'!$A:$A,#REF!,'[2]Base Datos'!$E:$E,#REF!)</f>
        <v>0</v>
      </c>
      <c r="P499" s="35">
        <f>SUMIFS('[2]Base Datos'!$O:$O,'[2]Base Datos'!$A:$A,#REF!,'[2]Base Datos'!$E:$E,#REF!)</f>
        <v>0</v>
      </c>
      <c r="Q499" s="34">
        <f>SUMIFS('[2]Base Datos'!$O:$O,'[2]Base Datos'!$A:$A,#REF!,'[2]Base Datos'!$E:$E,#REF!)</f>
        <v>0</v>
      </c>
      <c r="R499" s="34">
        <f>SUMIFS('[2]Base Datos'!$O:$O,'[2]Base Datos'!$A:$A,#REF!,'[2]Base Datos'!$E:$E,#REF!)</f>
        <v>0</v>
      </c>
      <c r="S499" s="34">
        <f>SUMIFS('[2]Base Datos'!$O:$O,'[2]Base Datos'!$A:$A,#REF!,'[2]Base Datos'!$E:$E,#REF!)</f>
        <v>0</v>
      </c>
      <c r="T499" s="34">
        <f>SUMIFS('[2]Base Datos'!$O:$O,'[2]Base Datos'!$A:$A,#REF!,'[2]Base Datos'!$E:$E,#REF!)</f>
        <v>0</v>
      </c>
      <c r="U499" s="34">
        <f>SUMIFS('[2]Base Datos'!$O:$O,'[2]Base Datos'!$A:$A,#REF!,'[2]Base Datos'!$E:$E,#REF!)</f>
        <v>0</v>
      </c>
      <c r="V499" s="35">
        <f>SUMIFS('[2]Base Datos'!$O:$O,'[2]Base Datos'!$A:$A,#REF!,'[2]Base Datos'!$E:$E,#REF!)</f>
        <v>0</v>
      </c>
      <c r="W499" s="35">
        <f>SUMIFS('[2]Base Datos'!$O:$O,'[2]Base Datos'!$A:$A,#REF!,'[2]Base Datos'!$E:$E,#REF!)</f>
        <v>0</v>
      </c>
      <c r="X499" s="34">
        <f>SUMIFS('[2]Base Datos'!$O:$O,'[2]Base Datos'!$A:$A,#REF!,'[2]Base Datos'!$E:$E,#REF!)</f>
        <v>0</v>
      </c>
      <c r="Y499" s="34">
        <f>SUMIFS('[2]Base Datos'!$O:$O,'[2]Base Datos'!$A:$A,#REF!,'[2]Base Datos'!$E:$E,#REF!)</f>
        <v>0</v>
      </c>
      <c r="Z499" s="34">
        <f>SUMIFS('[2]Base Datos'!$O:$O,'[2]Base Datos'!$A:$A,#REF!,'[2]Base Datos'!$E:$E,#REF!)</f>
        <v>0</v>
      </c>
      <c r="AA499" s="34">
        <f>SUMIFS('[2]Base Datos'!$O:$O,'[2]Base Datos'!$A:$A,#REF!,'[2]Base Datos'!$E:$E,#REF!)</f>
        <v>0</v>
      </c>
      <c r="AB499" s="34">
        <f>SUMIFS('[2]Base Datos'!$O:$O,'[2]Base Datos'!$A:$A,#REF!,'[2]Base Datos'!$E:$E,#REF!)</f>
        <v>0</v>
      </c>
      <c r="AC499" s="35">
        <f>SUMIFS('[2]Base Datos'!$O:$O,'[2]Base Datos'!$A:$A,#REF!,'[2]Base Datos'!$E:$E,#REF!)</f>
        <v>0</v>
      </c>
      <c r="AD499" s="35">
        <f>SUMIFS('[2]Base Datos'!$O:$O,'[2]Base Datos'!$A:$A,#REF!,'[2]Base Datos'!$E:$E,#REF!)</f>
        <v>0</v>
      </c>
      <c r="AE499" s="34">
        <f>SUMIFS('[2]Base Datos'!$O:$O,'[2]Base Datos'!$A:$A,#REF!,'[2]Base Datos'!$E:$E,#REF!)</f>
        <v>0</v>
      </c>
      <c r="AF499" s="34">
        <f>SUMIFS('[2]Base Datos'!$O:$O,'[2]Base Datos'!$A:$A,#REF!,'[2]Base Datos'!$E:$E,#REF!)</f>
        <v>0</v>
      </c>
      <c r="AG499" s="62">
        <f>SUMIFS('[2]Base Datos'!$O:$O,'[2]Base Datos'!$A:$A,#REF!,'[2]Base Datos'!$E:$E,#REF!)</f>
        <v>0</v>
      </c>
      <c r="AH499" s="35">
        <f>SUMIFS('[2]Base Datos'!$O:$O,'[2]Base Datos'!$A:$A,#REF!,'[2]Base Datos'!$E:$E,#REF!)</f>
        <v>0</v>
      </c>
      <c r="AI499" s="67"/>
    </row>
    <row r="500" spans="1:35" hidden="1">
      <c r="A500" s="14" t="s">
        <v>56</v>
      </c>
      <c r="B500" s="12">
        <f t="shared" si="40"/>
        <v>0</v>
      </c>
      <c r="C500" s="13">
        <v>235.98</v>
      </c>
      <c r="D500" s="13">
        <f t="shared" si="41"/>
        <v>0</v>
      </c>
      <c r="E500" s="34">
        <f>SUMIFS('[2]Base Datos'!$P:$P,'[2]Base Datos'!$A:$A,#REF!,'[2]Base Datos'!$E:$E,#REF!)</f>
        <v>0</v>
      </c>
      <c r="F500" s="34">
        <f>SUMIFS('[2]Base Datos'!$P:$P,'[2]Base Datos'!$A:$A,#REF!,'[2]Base Datos'!$E:$E,#REF!)</f>
        <v>0</v>
      </c>
      <c r="G500" s="34">
        <f>SUMIFS('[2]Base Datos'!$P:$P,'[2]Base Datos'!$A:$A,#REF!,'[2]Base Datos'!$E:$E,#REF!)</f>
        <v>0</v>
      </c>
      <c r="H500" s="35">
        <f>SUMIFS('[2]Base Datos'!$P:$P,'[2]Base Datos'!$A:$A,#REF!,'[2]Base Datos'!$E:$E,#REF!)</f>
        <v>0</v>
      </c>
      <c r="I500" s="35">
        <f>SUMIFS('[2]Base Datos'!$P:$P,'[2]Base Datos'!$A:$A,#REF!,'[2]Base Datos'!$E:$E,#REF!)</f>
        <v>0</v>
      </c>
      <c r="J500" s="34">
        <f>SUMIFS('[2]Base Datos'!$P:$P,'[2]Base Datos'!$A:$A,#REF!,'[2]Base Datos'!$E:$E,#REF!)</f>
        <v>0</v>
      </c>
      <c r="K500" s="34">
        <f>SUMIFS('[2]Base Datos'!$P:$P,'[2]Base Datos'!$A:$A,#REF!,'[2]Base Datos'!$E:$E,#REF!)</f>
        <v>0</v>
      </c>
      <c r="L500" s="34">
        <f>SUMIFS('[2]Base Datos'!$P:$P,'[2]Base Datos'!$A:$A,#REF!,'[2]Base Datos'!$E:$E,#REF!)</f>
        <v>0</v>
      </c>
      <c r="M500" s="34">
        <f>SUMIFS('[2]Base Datos'!$P:$P,'[2]Base Datos'!$A:$A,#REF!,'[2]Base Datos'!$E:$E,#REF!)</f>
        <v>0</v>
      </c>
      <c r="N500" s="35">
        <f>SUMIFS('[2]Base Datos'!$P:$P,'[2]Base Datos'!$A:$A,#REF!,'[2]Base Datos'!$E:$E,#REF!)</f>
        <v>0</v>
      </c>
      <c r="O500" s="35">
        <f>SUMIFS('[2]Base Datos'!$P:$P,'[2]Base Datos'!$A:$A,#REF!,'[2]Base Datos'!$E:$E,#REF!)</f>
        <v>0</v>
      </c>
      <c r="P500" s="35">
        <f>SUMIFS('[2]Base Datos'!$P:$P,'[2]Base Datos'!$A:$A,#REF!,'[2]Base Datos'!$E:$E,#REF!)</f>
        <v>0</v>
      </c>
      <c r="Q500" s="34">
        <f>SUMIFS('[2]Base Datos'!$P:$P,'[2]Base Datos'!$A:$A,#REF!,'[2]Base Datos'!$E:$E,#REF!)</f>
        <v>0</v>
      </c>
      <c r="R500" s="34">
        <f>SUMIFS('[2]Base Datos'!$P:$P,'[2]Base Datos'!$A:$A,#REF!,'[2]Base Datos'!$E:$E,#REF!)</f>
        <v>0</v>
      </c>
      <c r="S500" s="34">
        <f>SUMIFS('[2]Base Datos'!$P:$P,'[2]Base Datos'!$A:$A,#REF!,'[2]Base Datos'!$E:$E,#REF!)</f>
        <v>0</v>
      </c>
      <c r="T500" s="34">
        <f>SUMIFS('[2]Base Datos'!$P:$P,'[2]Base Datos'!$A:$A,#REF!,'[2]Base Datos'!$E:$E,#REF!)</f>
        <v>0</v>
      </c>
      <c r="U500" s="34">
        <f>SUMIFS('[2]Base Datos'!$P:$P,'[2]Base Datos'!$A:$A,#REF!,'[2]Base Datos'!$E:$E,#REF!)</f>
        <v>0</v>
      </c>
      <c r="V500" s="35">
        <f>SUMIFS('[2]Base Datos'!$P:$P,'[2]Base Datos'!$A:$A,#REF!,'[2]Base Datos'!$E:$E,#REF!)</f>
        <v>0</v>
      </c>
      <c r="W500" s="35">
        <f>SUMIFS('[2]Base Datos'!$P:$P,'[2]Base Datos'!$A:$A,#REF!,'[2]Base Datos'!$E:$E,#REF!)</f>
        <v>0</v>
      </c>
      <c r="X500" s="34">
        <f>SUMIFS('[2]Base Datos'!$P:$P,'[2]Base Datos'!$A:$A,#REF!,'[2]Base Datos'!$E:$E,#REF!)</f>
        <v>0</v>
      </c>
      <c r="Y500" s="34">
        <f>SUMIFS('[2]Base Datos'!$P:$P,'[2]Base Datos'!$A:$A,#REF!,'[2]Base Datos'!$E:$E,#REF!)</f>
        <v>0</v>
      </c>
      <c r="Z500" s="34">
        <f>SUMIFS('[2]Base Datos'!$P:$P,'[2]Base Datos'!$A:$A,#REF!,'[2]Base Datos'!$E:$E,#REF!)</f>
        <v>0</v>
      </c>
      <c r="AA500" s="34">
        <f>SUMIFS('[2]Base Datos'!$P:$P,'[2]Base Datos'!$A:$A,#REF!,'[2]Base Datos'!$E:$E,#REF!)</f>
        <v>0</v>
      </c>
      <c r="AB500" s="34">
        <f>SUMIFS('[2]Base Datos'!$P:$P,'[2]Base Datos'!$A:$A,#REF!,'[2]Base Datos'!$E:$E,#REF!)</f>
        <v>0</v>
      </c>
      <c r="AC500" s="35">
        <f>SUMIFS('[2]Base Datos'!$P:$P,'[2]Base Datos'!$A:$A,#REF!,'[2]Base Datos'!$E:$E,#REF!)</f>
        <v>0</v>
      </c>
      <c r="AD500" s="35">
        <f>SUMIFS('[2]Base Datos'!$P:$P,'[2]Base Datos'!$A:$A,#REF!,'[2]Base Datos'!$E:$E,#REF!)</f>
        <v>0</v>
      </c>
      <c r="AE500" s="34">
        <f>SUMIFS('[2]Base Datos'!$P:$P,'[2]Base Datos'!$A:$A,#REF!,'[2]Base Datos'!$E:$E,#REF!)</f>
        <v>0</v>
      </c>
      <c r="AF500" s="34">
        <f>SUMIFS('[2]Base Datos'!$P:$P,'[2]Base Datos'!$A:$A,#REF!,'[2]Base Datos'!$E:$E,#REF!)</f>
        <v>0</v>
      </c>
      <c r="AG500" s="62">
        <f>SUMIFS('[2]Base Datos'!$P:$P,'[2]Base Datos'!$A:$A,#REF!,'[2]Base Datos'!$E:$E,#REF!)</f>
        <v>0</v>
      </c>
      <c r="AH500" s="35">
        <f>SUMIFS('[2]Base Datos'!$P:$P,'[2]Base Datos'!$A:$A,#REF!,'[2]Base Datos'!$E:$E,#REF!)</f>
        <v>0</v>
      </c>
      <c r="AI500" s="67"/>
    </row>
    <row r="501" spans="1:35" hidden="1">
      <c r="A501" s="14" t="s">
        <v>57</v>
      </c>
      <c r="B501" s="12">
        <f t="shared" si="40"/>
        <v>0</v>
      </c>
      <c r="C501" s="13">
        <v>23.810490095437256</v>
      </c>
      <c r="D501" s="13">
        <f t="shared" si="41"/>
        <v>0</v>
      </c>
      <c r="E501" s="34">
        <f>SUMIFS('[2]Base Datos'!$Q:$Q,'[2]Base Datos'!$A:$A,#REF!,'[2]Base Datos'!$E:$E,#REF!)</f>
        <v>0</v>
      </c>
      <c r="F501" s="34">
        <f>SUMIFS('[2]Base Datos'!$Q:$Q,'[2]Base Datos'!$A:$A,#REF!,'[2]Base Datos'!$E:$E,#REF!)</f>
        <v>0</v>
      </c>
      <c r="G501" s="34">
        <f>SUMIFS('[2]Base Datos'!$Q:$Q,'[2]Base Datos'!$A:$A,#REF!,'[2]Base Datos'!$E:$E,#REF!)</f>
        <v>0</v>
      </c>
      <c r="H501" s="35">
        <f>SUMIFS('[2]Base Datos'!$Q:$Q,'[2]Base Datos'!$A:$A,#REF!,'[2]Base Datos'!$E:$E,#REF!)</f>
        <v>0</v>
      </c>
      <c r="I501" s="35">
        <f>SUMIFS('[2]Base Datos'!$Q:$Q,'[2]Base Datos'!$A:$A,#REF!,'[2]Base Datos'!$E:$E,#REF!)</f>
        <v>0</v>
      </c>
      <c r="J501" s="34">
        <f>SUMIFS('[2]Base Datos'!$Q:$Q,'[2]Base Datos'!$A:$A,#REF!,'[2]Base Datos'!$E:$E,#REF!)</f>
        <v>0</v>
      </c>
      <c r="K501" s="34">
        <f>SUMIFS('[2]Base Datos'!$Q:$Q,'[2]Base Datos'!$A:$A,#REF!,'[2]Base Datos'!$E:$E,#REF!)</f>
        <v>0</v>
      </c>
      <c r="L501" s="34">
        <f>SUMIFS('[2]Base Datos'!$Q:$Q,'[2]Base Datos'!$A:$A,#REF!,'[2]Base Datos'!$E:$E,#REF!)</f>
        <v>0</v>
      </c>
      <c r="M501" s="34">
        <f>SUMIFS('[2]Base Datos'!$Q:$Q,'[2]Base Datos'!$A:$A,#REF!,'[2]Base Datos'!$E:$E,#REF!)</f>
        <v>0</v>
      </c>
      <c r="N501" s="35">
        <f>SUMIFS('[2]Base Datos'!$Q:$Q,'[2]Base Datos'!$A:$A,#REF!,'[2]Base Datos'!$E:$E,#REF!)</f>
        <v>0</v>
      </c>
      <c r="O501" s="35">
        <f>SUMIFS('[2]Base Datos'!$Q:$Q,'[2]Base Datos'!$A:$A,#REF!,'[2]Base Datos'!$E:$E,#REF!)</f>
        <v>0</v>
      </c>
      <c r="P501" s="35">
        <f>SUMIFS('[2]Base Datos'!$Q:$Q,'[2]Base Datos'!$A:$A,#REF!,'[2]Base Datos'!$E:$E,#REF!)</f>
        <v>0</v>
      </c>
      <c r="Q501" s="34">
        <f>SUMIFS('[2]Base Datos'!$Q:$Q,'[2]Base Datos'!$A:$A,#REF!,'[2]Base Datos'!$E:$E,#REF!)</f>
        <v>0</v>
      </c>
      <c r="R501" s="34">
        <f>SUMIFS('[2]Base Datos'!$Q:$Q,'[2]Base Datos'!$A:$A,#REF!,'[2]Base Datos'!$E:$E,#REF!)</f>
        <v>0</v>
      </c>
      <c r="S501" s="34">
        <f>SUMIFS('[2]Base Datos'!$Q:$Q,'[2]Base Datos'!$A:$A,#REF!,'[2]Base Datos'!$E:$E,#REF!)</f>
        <v>0</v>
      </c>
      <c r="T501" s="34">
        <f>SUMIFS('[2]Base Datos'!$Q:$Q,'[2]Base Datos'!$A:$A,#REF!,'[2]Base Datos'!$E:$E,#REF!)</f>
        <v>0</v>
      </c>
      <c r="U501" s="34">
        <f>SUMIFS('[2]Base Datos'!$Q:$Q,'[2]Base Datos'!$A:$A,#REF!,'[2]Base Datos'!$E:$E,#REF!)</f>
        <v>0</v>
      </c>
      <c r="V501" s="35">
        <f>SUMIFS('[2]Base Datos'!$Q:$Q,'[2]Base Datos'!$A:$A,#REF!,'[2]Base Datos'!$E:$E,#REF!)</f>
        <v>0</v>
      </c>
      <c r="W501" s="35">
        <f>SUMIFS('[2]Base Datos'!$Q:$Q,'[2]Base Datos'!$A:$A,#REF!,'[2]Base Datos'!$E:$E,#REF!)</f>
        <v>0</v>
      </c>
      <c r="X501" s="34">
        <f>SUMIFS('[2]Base Datos'!$Q:$Q,'[2]Base Datos'!$A:$A,#REF!,'[2]Base Datos'!$E:$E,#REF!)</f>
        <v>0</v>
      </c>
      <c r="Y501" s="34">
        <f>SUMIFS('[2]Base Datos'!$Q:$Q,'[2]Base Datos'!$A:$A,#REF!,'[2]Base Datos'!$E:$E,#REF!)</f>
        <v>0</v>
      </c>
      <c r="Z501" s="34">
        <f>SUMIFS('[2]Base Datos'!$Q:$Q,'[2]Base Datos'!$A:$A,#REF!,'[2]Base Datos'!$E:$E,#REF!)</f>
        <v>0</v>
      </c>
      <c r="AA501" s="34">
        <f>SUMIFS('[2]Base Datos'!$Q:$Q,'[2]Base Datos'!$A:$A,#REF!,'[2]Base Datos'!$E:$E,#REF!)</f>
        <v>0</v>
      </c>
      <c r="AB501" s="34">
        <f>SUMIFS('[2]Base Datos'!$Q:$Q,'[2]Base Datos'!$A:$A,#REF!,'[2]Base Datos'!$E:$E,#REF!)</f>
        <v>0</v>
      </c>
      <c r="AC501" s="35">
        <f>SUMIFS('[2]Base Datos'!$Q:$Q,'[2]Base Datos'!$A:$A,#REF!,'[2]Base Datos'!$E:$E,#REF!)</f>
        <v>0</v>
      </c>
      <c r="AD501" s="35">
        <f>SUMIFS('[2]Base Datos'!$Q:$Q,'[2]Base Datos'!$A:$A,#REF!,'[2]Base Datos'!$E:$E,#REF!)</f>
        <v>0</v>
      </c>
      <c r="AE501" s="34">
        <f>SUMIFS('[2]Base Datos'!$Q:$Q,'[2]Base Datos'!$A:$A,#REF!,'[2]Base Datos'!$E:$E,#REF!)</f>
        <v>0</v>
      </c>
      <c r="AF501" s="34">
        <f>SUMIFS('[2]Base Datos'!$Q:$Q,'[2]Base Datos'!$A:$A,#REF!,'[2]Base Datos'!$E:$E,#REF!)</f>
        <v>0</v>
      </c>
      <c r="AG501" s="62">
        <f>SUMIFS('[2]Base Datos'!$Q:$Q,'[2]Base Datos'!$A:$A,#REF!,'[2]Base Datos'!$E:$E,#REF!)</f>
        <v>0</v>
      </c>
      <c r="AH501" s="35">
        <f>SUMIFS('[2]Base Datos'!$Q:$Q,'[2]Base Datos'!$A:$A,#REF!,'[2]Base Datos'!$E:$E,#REF!)</f>
        <v>0</v>
      </c>
      <c r="AI501" s="67"/>
    </row>
    <row r="502" spans="1:35" hidden="1">
      <c r="A502" s="14" t="s">
        <v>58</v>
      </c>
      <c r="B502" s="12">
        <f t="shared" si="40"/>
        <v>0</v>
      </c>
      <c r="C502" s="13">
        <v>8928.9337857889714</v>
      </c>
      <c r="D502" s="13">
        <f t="shared" si="41"/>
        <v>0</v>
      </c>
      <c r="E502" s="34">
        <f>SUMIFS('[2]Base Datos'!$R:$R,'[2]Base Datos'!$A:$A,#REF!,'[2]Base Datos'!$E:$E,#REF!)</f>
        <v>0</v>
      </c>
      <c r="F502" s="34">
        <f>SUMIFS('[2]Base Datos'!$R:$R,'[2]Base Datos'!$A:$A,#REF!,'[2]Base Datos'!$E:$E,#REF!)</f>
        <v>0</v>
      </c>
      <c r="G502" s="34">
        <f>SUMIFS('[2]Base Datos'!$R:$R,'[2]Base Datos'!$A:$A,#REF!,'[2]Base Datos'!$E:$E,#REF!)</f>
        <v>0</v>
      </c>
      <c r="H502" s="35">
        <f>SUMIFS('[2]Base Datos'!$R:$R,'[2]Base Datos'!$A:$A,#REF!,'[2]Base Datos'!$E:$E,#REF!)</f>
        <v>0</v>
      </c>
      <c r="I502" s="35">
        <f>SUMIFS('[2]Base Datos'!$R:$R,'[2]Base Datos'!$A:$A,#REF!,'[2]Base Datos'!$E:$E,#REF!)</f>
        <v>0</v>
      </c>
      <c r="J502" s="34">
        <f>SUMIFS('[2]Base Datos'!$R:$R,'[2]Base Datos'!$A:$A,#REF!,'[2]Base Datos'!$E:$E,#REF!)</f>
        <v>0</v>
      </c>
      <c r="K502" s="34">
        <f>SUMIFS('[2]Base Datos'!$R:$R,'[2]Base Datos'!$A:$A,#REF!,'[2]Base Datos'!$E:$E,#REF!)</f>
        <v>0</v>
      </c>
      <c r="L502" s="34">
        <f>SUMIFS('[2]Base Datos'!$R:$R,'[2]Base Datos'!$A:$A,#REF!,'[2]Base Datos'!$E:$E,#REF!)</f>
        <v>0</v>
      </c>
      <c r="M502" s="34">
        <f>SUMIFS('[2]Base Datos'!$R:$R,'[2]Base Datos'!$A:$A,#REF!,'[2]Base Datos'!$E:$E,#REF!)</f>
        <v>0</v>
      </c>
      <c r="N502" s="35">
        <f>SUMIFS('[2]Base Datos'!$R:$R,'[2]Base Datos'!$A:$A,#REF!,'[2]Base Datos'!$E:$E,#REF!)</f>
        <v>0</v>
      </c>
      <c r="O502" s="35">
        <f>SUMIFS('[2]Base Datos'!$R:$R,'[2]Base Datos'!$A:$A,#REF!,'[2]Base Datos'!$E:$E,#REF!)</f>
        <v>0</v>
      </c>
      <c r="P502" s="35">
        <f>SUMIFS('[2]Base Datos'!$R:$R,'[2]Base Datos'!$A:$A,#REF!,'[2]Base Datos'!$E:$E,#REF!)</f>
        <v>0</v>
      </c>
      <c r="Q502" s="34">
        <f>SUMIFS('[2]Base Datos'!$R:$R,'[2]Base Datos'!$A:$A,#REF!,'[2]Base Datos'!$E:$E,#REF!)</f>
        <v>0</v>
      </c>
      <c r="R502" s="34">
        <f>SUMIFS('[2]Base Datos'!$R:$R,'[2]Base Datos'!$A:$A,#REF!,'[2]Base Datos'!$E:$E,#REF!)</f>
        <v>0</v>
      </c>
      <c r="S502" s="34">
        <f>SUMIFS('[2]Base Datos'!$R:$R,'[2]Base Datos'!$A:$A,#REF!,'[2]Base Datos'!$E:$E,#REF!)</f>
        <v>0</v>
      </c>
      <c r="T502" s="34">
        <f>SUMIFS('[2]Base Datos'!$R:$R,'[2]Base Datos'!$A:$A,#REF!,'[2]Base Datos'!$E:$E,#REF!)</f>
        <v>0</v>
      </c>
      <c r="U502" s="34">
        <f>SUMIFS('[2]Base Datos'!$R:$R,'[2]Base Datos'!$A:$A,#REF!,'[2]Base Datos'!$E:$E,#REF!)</f>
        <v>0</v>
      </c>
      <c r="V502" s="35">
        <f>SUMIFS('[2]Base Datos'!$R:$R,'[2]Base Datos'!$A:$A,#REF!,'[2]Base Datos'!$E:$E,#REF!)</f>
        <v>0</v>
      </c>
      <c r="W502" s="35">
        <f>SUMIFS('[2]Base Datos'!$R:$R,'[2]Base Datos'!$A:$A,#REF!,'[2]Base Datos'!$E:$E,#REF!)</f>
        <v>0</v>
      </c>
      <c r="X502" s="34">
        <f>SUMIFS('[2]Base Datos'!$R:$R,'[2]Base Datos'!$A:$A,#REF!,'[2]Base Datos'!$E:$E,#REF!)</f>
        <v>0</v>
      </c>
      <c r="Y502" s="34">
        <f>SUMIFS('[2]Base Datos'!$R:$R,'[2]Base Datos'!$A:$A,#REF!,'[2]Base Datos'!$E:$E,#REF!)</f>
        <v>0</v>
      </c>
      <c r="Z502" s="34">
        <f>SUMIFS('[2]Base Datos'!$R:$R,'[2]Base Datos'!$A:$A,#REF!,'[2]Base Datos'!$E:$E,#REF!)</f>
        <v>0</v>
      </c>
      <c r="AA502" s="34">
        <f>SUMIFS('[2]Base Datos'!$R:$R,'[2]Base Datos'!$A:$A,#REF!,'[2]Base Datos'!$E:$E,#REF!)</f>
        <v>0</v>
      </c>
      <c r="AB502" s="34">
        <f>SUMIFS('[2]Base Datos'!$R:$R,'[2]Base Datos'!$A:$A,#REF!,'[2]Base Datos'!$E:$E,#REF!)</f>
        <v>0</v>
      </c>
      <c r="AC502" s="35">
        <f>SUMIFS('[2]Base Datos'!$R:$R,'[2]Base Datos'!$A:$A,#REF!,'[2]Base Datos'!$E:$E,#REF!)</f>
        <v>0</v>
      </c>
      <c r="AD502" s="35">
        <f>SUMIFS('[2]Base Datos'!$R:$R,'[2]Base Datos'!$A:$A,#REF!,'[2]Base Datos'!$E:$E,#REF!)</f>
        <v>0</v>
      </c>
      <c r="AE502" s="34">
        <f>SUMIFS('[2]Base Datos'!$R:$R,'[2]Base Datos'!$A:$A,#REF!,'[2]Base Datos'!$E:$E,#REF!)</f>
        <v>0</v>
      </c>
      <c r="AF502" s="34">
        <f>SUMIFS('[2]Base Datos'!$R:$R,'[2]Base Datos'!$A:$A,#REF!,'[2]Base Datos'!$E:$E,#REF!)</f>
        <v>0</v>
      </c>
      <c r="AG502" s="62">
        <f>SUMIFS('[2]Base Datos'!$R:$R,'[2]Base Datos'!$A:$A,#REF!,'[2]Base Datos'!$E:$E,#REF!)</f>
        <v>0</v>
      </c>
      <c r="AH502" s="35">
        <f>SUMIFS('[2]Base Datos'!$R:$R,'[2]Base Datos'!$A:$A,#REF!,'[2]Base Datos'!$E:$E,#REF!)</f>
        <v>0</v>
      </c>
      <c r="AI502" s="67"/>
    </row>
    <row r="503" spans="1:35" hidden="1">
      <c r="A503" s="14" t="s">
        <v>59</v>
      </c>
      <c r="B503" s="12">
        <f t="shared" si="40"/>
        <v>0</v>
      </c>
      <c r="C503" s="13">
        <v>11278.65320310186</v>
      </c>
      <c r="D503" s="13">
        <f t="shared" si="41"/>
        <v>0</v>
      </c>
      <c r="E503" s="34">
        <f>SUMIFS('[2]Base Datos'!$S:$S,'[2]Base Datos'!$A:$A,#REF!,'[2]Base Datos'!$E:$E,#REF!)</f>
        <v>0</v>
      </c>
      <c r="F503" s="34">
        <f>SUMIFS('[2]Base Datos'!$S:$S,'[2]Base Datos'!$A:$A,#REF!,'[2]Base Datos'!$E:$E,#REF!)</f>
        <v>0</v>
      </c>
      <c r="G503" s="34">
        <f>SUMIFS('[2]Base Datos'!$S:$S,'[2]Base Datos'!$A:$A,#REF!,'[2]Base Datos'!$E:$E,#REF!)</f>
        <v>0</v>
      </c>
      <c r="H503" s="35">
        <f>SUMIFS('[2]Base Datos'!$S:$S,'[2]Base Datos'!$A:$A,#REF!,'[2]Base Datos'!$E:$E,#REF!)</f>
        <v>0</v>
      </c>
      <c r="I503" s="35">
        <f>SUMIFS('[2]Base Datos'!$S:$S,'[2]Base Datos'!$A:$A,#REF!,'[2]Base Datos'!$E:$E,#REF!)</f>
        <v>0</v>
      </c>
      <c r="J503" s="34">
        <f>SUMIFS('[2]Base Datos'!$S:$S,'[2]Base Datos'!$A:$A,#REF!,'[2]Base Datos'!$E:$E,#REF!)</f>
        <v>0</v>
      </c>
      <c r="K503" s="34">
        <f>SUMIFS('[2]Base Datos'!$S:$S,'[2]Base Datos'!$A:$A,#REF!,'[2]Base Datos'!$E:$E,#REF!)</f>
        <v>0</v>
      </c>
      <c r="L503" s="34">
        <f>SUMIFS('[2]Base Datos'!$S:$S,'[2]Base Datos'!$A:$A,#REF!,'[2]Base Datos'!$E:$E,#REF!)</f>
        <v>0</v>
      </c>
      <c r="M503" s="34">
        <f>SUMIFS('[2]Base Datos'!$S:$S,'[2]Base Datos'!$A:$A,#REF!,'[2]Base Datos'!$E:$E,#REF!)</f>
        <v>0</v>
      </c>
      <c r="N503" s="35">
        <f>SUMIFS('[2]Base Datos'!$S:$S,'[2]Base Datos'!$A:$A,#REF!,'[2]Base Datos'!$E:$E,#REF!)</f>
        <v>0</v>
      </c>
      <c r="O503" s="35">
        <f>SUMIFS('[2]Base Datos'!$S:$S,'[2]Base Datos'!$A:$A,#REF!,'[2]Base Datos'!$E:$E,#REF!)</f>
        <v>0</v>
      </c>
      <c r="P503" s="35">
        <f>SUMIFS('[2]Base Datos'!$S:$S,'[2]Base Datos'!$A:$A,#REF!,'[2]Base Datos'!$E:$E,#REF!)</f>
        <v>0</v>
      </c>
      <c r="Q503" s="34">
        <f>SUMIFS('[2]Base Datos'!$S:$S,'[2]Base Datos'!$A:$A,#REF!,'[2]Base Datos'!$E:$E,#REF!)</f>
        <v>0</v>
      </c>
      <c r="R503" s="34">
        <f>SUMIFS('[2]Base Datos'!$S:$S,'[2]Base Datos'!$A:$A,#REF!,'[2]Base Datos'!$E:$E,#REF!)</f>
        <v>0</v>
      </c>
      <c r="S503" s="34">
        <f>SUMIFS('[2]Base Datos'!$S:$S,'[2]Base Datos'!$A:$A,#REF!,'[2]Base Datos'!$E:$E,#REF!)</f>
        <v>0</v>
      </c>
      <c r="T503" s="34">
        <f>SUMIFS('[2]Base Datos'!$S:$S,'[2]Base Datos'!$A:$A,#REF!,'[2]Base Datos'!$E:$E,#REF!)</f>
        <v>0</v>
      </c>
      <c r="U503" s="34">
        <f>SUMIFS('[2]Base Datos'!$S:$S,'[2]Base Datos'!$A:$A,#REF!,'[2]Base Datos'!$E:$E,#REF!)</f>
        <v>0</v>
      </c>
      <c r="V503" s="35">
        <f>SUMIFS('[2]Base Datos'!$S:$S,'[2]Base Datos'!$A:$A,#REF!,'[2]Base Datos'!$E:$E,#REF!)</f>
        <v>0</v>
      </c>
      <c r="W503" s="35">
        <f>SUMIFS('[2]Base Datos'!$S:$S,'[2]Base Datos'!$A:$A,#REF!,'[2]Base Datos'!$E:$E,#REF!)</f>
        <v>0</v>
      </c>
      <c r="X503" s="34">
        <f>SUMIFS('[2]Base Datos'!$S:$S,'[2]Base Datos'!$A:$A,#REF!,'[2]Base Datos'!$E:$E,#REF!)</f>
        <v>0</v>
      </c>
      <c r="Y503" s="34">
        <f>SUMIFS('[2]Base Datos'!$S:$S,'[2]Base Datos'!$A:$A,#REF!,'[2]Base Datos'!$E:$E,#REF!)</f>
        <v>0</v>
      </c>
      <c r="Z503" s="34">
        <f>SUMIFS('[2]Base Datos'!$S:$S,'[2]Base Datos'!$A:$A,#REF!,'[2]Base Datos'!$E:$E,#REF!)</f>
        <v>0</v>
      </c>
      <c r="AA503" s="34">
        <f>SUMIFS('[2]Base Datos'!$S:$S,'[2]Base Datos'!$A:$A,#REF!,'[2]Base Datos'!$E:$E,#REF!)</f>
        <v>0</v>
      </c>
      <c r="AB503" s="34">
        <f>SUMIFS('[2]Base Datos'!$S:$S,'[2]Base Datos'!$A:$A,#REF!,'[2]Base Datos'!$E:$E,#REF!)</f>
        <v>0</v>
      </c>
      <c r="AC503" s="35">
        <f>SUMIFS('[2]Base Datos'!$S:$S,'[2]Base Datos'!$A:$A,#REF!,'[2]Base Datos'!$E:$E,#REF!)</f>
        <v>0</v>
      </c>
      <c r="AD503" s="35">
        <f>SUMIFS('[2]Base Datos'!$S:$S,'[2]Base Datos'!$A:$A,#REF!,'[2]Base Datos'!$E:$E,#REF!)</f>
        <v>0</v>
      </c>
      <c r="AE503" s="34">
        <f>SUMIFS('[2]Base Datos'!$S:$S,'[2]Base Datos'!$A:$A,#REF!,'[2]Base Datos'!$E:$E,#REF!)</f>
        <v>0</v>
      </c>
      <c r="AF503" s="34">
        <f>SUMIFS('[2]Base Datos'!$S:$S,'[2]Base Datos'!$A:$A,#REF!,'[2]Base Datos'!$E:$E,#REF!)</f>
        <v>0</v>
      </c>
      <c r="AG503" s="62">
        <f>SUMIFS('[2]Base Datos'!$S:$S,'[2]Base Datos'!$A:$A,#REF!,'[2]Base Datos'!$E:$E,#REF!)</f>
        <v>0</v>
      </c>
      <c r="AH503" s="35">
        <f>SUMIFS('[2]Base Datos'!$S:$S,'[2]Base Datos'!$A:$A,#REF!,'[2]Base Datos'!$E:$E,#REF!)</f>
        <v>0</v>
      </c>
      <c r="AI503" s="67"/>
    </row>
    <row r="504" spans="1:35" hidden="1">
      <c r="A504" s="14" t="s">
        <v>60</v>
      </c>
      <c r="B504" s="12">
        <f t="shared" si="40"/>
        <v>0</v>
      </c>
      <c r="C504" s="13">
        <v>413.55061744706813</v>
      </c>
      <c r="D504" s="13">
        <f t="shared" si="41"/>
        <v>0</v>
      </c>
      <c r="E504" s="34">
        <f>SUMIFS('[2]Base Datos'!$T:$T,'[2]Base Datos'!$A:$A,#REF!,'[2]Base Datos'!$E:$E,#REF!)</f>
        <v>0</v>
      </c>
      <c r="F504" s="34">
        <f>SUMIFS('[2]Base Datos'!$T:$T,'[2]Base Datos'!$A:$A,#REF!,'[2]Base Datos'!$E:$E,#REF!)</f>
        <v>0</v>
      </c>
      <c r="G504" s="34">
        <f>SUMIFS('[2]Base Datos'!$T:$T,'[2]Base Datos'!$A:$A,#REF!,'[2]Base Datos'!$E:$E,#REF!)</f>
        <v>0</v>
      </c>
      <c r="H504" s="35">
        <f>SUMIFS('[2]Base Datos'!$T:$T,'[2]Base Datos'!$A:$A,#REF!,'[2]Base Datos'!$E:$E,#REF!)</f>
        <v>0</v>
      </c>
      <c r="I504" s="35">
        <f>SUMIFS('[2]Base Datos'!$T:$T,'[2]Base Datos'!$A:$A,#REF!,'[2]Base Datos'!$E:$E,#REF!)</f>
        <v>0</v>
      </c>
      <c r="J504" s="34">
        <f>SUMIFS('[2]Base Datos'!$T:$T,'[2]Base Datos'!$A:$A,#REF!,'[2]Base Datos'!$E:$E,#REF!)</f>
        <v>0</v>
      </c>
      <c r="K504" s="34">
        <f>SUMIFS('[2]Base Datos'!$T:$T,'[2]Base Datos'!$A:$A,#REF!,'[2]Base Datos'!$E:$E,#REF!)</f>
        <v>0</v>
      </c>
      <c r="L504" s="34">
        <f>SUMIFS('[2]Base Datos'!$T:$T,'[2]Base Datos'!$A:$A,#REF!,'[2]Base Datos'!$E:$E,#REF!)</f>
        <v>0</v>
      </c>
      <c r="M504" s="34">
        <f>SUMIFS('[2]Base Datos'!$T:$T,'[2]Base Datos'!$A:$A,#REF!,'[2]Base Datos'!$E:$E,#REF!)</f>
        <v>0</v>
      </c>
      <c r="N504" s="35">
        <f>SUMIFS('[2]Base Datos'!$T:$T,'[2]Base Datos'!$A:$A,#REF!,'[2]Base Datos'!$E:$E,#REF!)</f>
        <v>0</v>
      </c>
      <c r="O504" s="35">
        <f>SUMIFS('[2]Base Datos'!$T:$T,'[2]Base Datos'!$A:$A,#REF!,'[2]Base Datos'!$E:$E,#REF!)</f>
        <v>0</v>
      </c>
      <c r="P504" s="35">
        <f>SUMIFS('[2]Base Datos'!$T:$T,'[2]Base Datos'!$A:$A,#REF!,'[2]Base Datos'!$E:$E,#REF!)</f>
        <v>0</v>
      </c>
      <c r="Q504" s="34">
        <f>SUMIFS('[2]Base Datos'!$T:$T,'[2]Base Datos'!$A:$A,#REF!,'[2]Base Datos'!$E:$E,#REF!)</f>
        <v>0</v>
      </c>
      <c r="R504" s="34">
        <f>SUMIFS('[2]Base Datos'!$T:$T,'[2]Base Datos'!$A:$A,#REF!,'[2]Base Datos'!$E:$E,#REF!)</f>
        <v>0</v>
      </c>
      <c r="S504" s="34">
        <f>SUMIFS('[2]Base Datos'!$T:$T,'[2]Base Datos'!$A:$A,#REF!,'[2]Base Datos'!$E:$E,#REF!)</f>
        <v>0</v>
      </c>
      <c r="T504" s="34">
        <f>SUMIFS('[2]Base Datos'!$T:$T,'[2]Base Datos'!$A:$A,#REF!,'[2]Base Datos'!$E:$E,#REF!)</f>
        <v>0</v>
      </c>
      <c r="U504" s="34">
        <f>SUMIFS('[2]Base Datos'!$T:$T,'[2]Base Datos'!$A:$A,#REF!,'[2]Base Datos'!$E:$E,#REF!)</f>
        <v>0</v>
      </c>
      <c r="V504" s="35">
        <f>SUMIFS('[2]Base Datos'!$T:$T,'[2]Base Datos'!$A:$A,#REF!,'[2]Base Datos'!$E:$E,#REF!)</f>
        <v>0</v>
      </c>
      <c r="W504" s="35">
        <f>SUMIFS('[2]Base Datos'!$T:$T,'[2]Base Datos'!$A:$A,#REF!,'[2]Base Datos'!$E:$E,#REF!)</f>
        <v>0</v>
      </c>
      <c r="X504" s="34">
        <f>SUMIFS('[2]Base Datos'!$T:$T,'[2]Base Datos'!$A:$A,#REF!,'[2]Base Datos'!$E:$E,#REF!)</f>
        <v>0</v>
      </c>
      <c r="Y504" s="34">
        <f>SUMIFS('[2]Base Datos'!$T:$T,'[2]Base Datos'!$A:$A,#REF!,'[2]Base Datos'!$E:$E,#REF!)</f>
        <v>0</v>
      </c>
      <c r="Z504" s="34">
        <f>SUMIFS('[2]Base Datos'!$T:$T,'[2]Base Datos'!$A:$A,#REF!,'[2]Base Datos'!$E:$E,#REF!)</f>
        <v>0</v>
      </c>
      <c r="AA504" s="34">
        <f>SUMIFS('[2]Base Datos'!$T:$T,'[2]Base Datos'!$A:$A,#REF!,'[2]Base Datos'!$E:$E,#REF!)</f>
        <v>0</v>
      </c>
      <c r="AB504" s="34">
        <f>SUMIFS('[2]Base Datos'!$T:$T,'[2]Base Datos'!$A:$A,#REF!,'[2]Base Datos'!$E:$E,#REF!)</f>
        <v>0</v>
      </c>
      <c r="AC504" s="35">
        <f>SUMIFS('[2]Base Datos'!$T:$T,'[2]Base Datos'!$A:$A,#REF!,'[2]Base Datos'!$E:$E,#REF!)</f>
        <v>0</v>
      </c>
      <c r="AD504" s="35">
        <f>SUMIFS('[2]Base Datos'!$T:$T,'[2]Base Datos'!$A:$A,#REF!,'[2]Base Datos'!$E:$E,#REF!)</f>
        <v>0</v>
      </c>
      <c r="AE504" s="34">
        <f>SUMIFS('[2]Base Datos'!$T:$T,'[2]Base Datos'!$A:$A,#REF!,'[2]Base Datos'!$E:$E,#REF!)</f>
        <v>0</v>
      </c>
      <c r="AF504" s="34">
        <f>SUMIFS('[2]Base Datos'!$T:$T,'[2]Base Datos'!$A:$A,#REF!,'[2]Base Datos'!$E:$E,#REF!)</f>
        <v>0</v>
      </c>
      <c r="AG504" s="62">
        <f>SUMIFS('[2]Base Datos'!$T:$T,'[2]Base Datos'!$A:$A,#REF!,'[2]Base Datos'!$E:$E,#REF!)</f>
        <v>0</v>
      </c>
      <c r="AH504" s="35">
        <f>SUMIFS('[2]Base Datos'!$T:$T,'[2]Base Datos'!$A:$A,#REF!,'[2]Base Datos'!$E:$E,#REF!)</f>
        <v>0</v>
      </c>
      <c r="AI504" s="67"/>
    </row>
    <row r="505" spans="1:35" hidden="1">
      <c r="A505" s="14" t="s">
        <v>61</v>
      </c>
      <c r="B505" s="12">
        <f t="shared" si="40"/>
        <v>0</v>
      </c>
      <c r="C505" s="13">
        <v>413.55061744706813</v>
      </c>
      <c r="D505" s="13">
        <f t="shared" si="41"/>
        <v>0</v>
      </c>
      <c r="E505" s="34">
        <f>SUMIFS('[2]Base Datos'!$U:$U,'[2]Base Datos'!$A:$A,#REF!,'[2]Base Datos'!$E:$E,#REF!)</f>
        <v>0</v>
      </c>
      <c r="F505" s="34">
        <f>SUMIFS('[2]Base Datos'!$U:$U,'[2]Base Datos'!$A:$A,#REF!,'[2]Base Datos'!$E:$E,#REF!)</f>
        <v>0</v>
      </c>
      <c r="G505" s="34">
        <f>SUMIFS('[2]Base Datos'!$U:$U,'[2]Base Datos'!$A:$A,#REF!,'[2]Base Datos'!$E:$E,#REF!)</f>
        <v>0</v>
      </c>
      <c r="H505" s="35">
        <f>SUMIFS('[2]Base Datos'!$U:$U,'[2]Base Datos'!$A:$A,#REF!,'[2]Base Datos'!$E:$E,#REF!)</f>
        <v>0</v>
      </c>
      <c r="I505" s="35">
        <f>SUMIFS('[2]Base Datos'!$U:$U,'[2]Base Datos'!$A:$A,#REF!,'[2]Base Datos'!$E:$E,#REF!)</f>
        <v>0</v>
      </c>
      <c r="J505" s="34">
        <f>SUMIFS('[2]Base Datos'!$U:$U,'[2]Base Datos'!$A:$A,#REF!,'[2]Base Datos'!$E:$E,#REF!)</f>
        <v>0</v>
      </c>
      <c r="K505" s="34">
        <f>SUMIFS('[2]Base Datos'!$U:$U,'[2]Base Datos'!$A:$A,#REF!,'[2]Base Datos'!$E:$E,#REF!)</f>
        <v>0</v>
      </c>
      <c r="L505" s="34">
        <f>SUMIFS('[2]Base Datos'!$U:$U,'[2]Base Datos'!$A:$A,#REF!,'[2]Base Datos'!$E:$E,#REF!)</f>
        <v>0</v>
      </c>
      <c r="M505" s="34">
        <f>SUMIFS('[2]Base Datos'!$U:$U,'[2]Base Datos'!$A:$A,#REF!,'[2]Base Datos'!$E:$E,#REF!)</f>
        <v>0</v>
      </c>
      <c r="N505" s="35">
        <f>SUMIFS('[2]Base Datos'!$U:$U,'[2]Base Datos'!$A:$A,#REF!,'[2]Base Datos'!$E:$E,#REF!)</f>
        <v>0</v>
      </c>
      <c r="O505" s="35">
        <f>SUMIFS('[2]Base Datos'!$U:$U,'[2]Base Datos'!$A:$A,#REF!,'[2]Base Datos'!$E:$E,#REF!)</f>
        <v>0</v>
      </c>
      <c r="P505" s="35">
        <f>SUMIFS('[2]Base Datos'!$U:$U,'[2]Base Datos'!$A:$A,#REF!,'[2]Base Datos'!$E:$E,#REF!)</f>
        <v>0</v>
      </c>
      <c r="Q505" s="34">
        <f>SUMIFS('[2]Base Datos'!$U:$U,'[2]Base Datos'!$A:$A,#REF!,'[2]Base Datos'!$E:$E,#REF!)</f>
        <v>0</v>
      </c>
      <c r="R505" s="34">
        <f>SUMIFS('[2]Base Datos'!$U:$U,'[2]Base Datos'!$A:$A,#REF!,'[2]Base Datos'!$E:$E,#REF!)</f>
        <v>0</v>
      </c>
      <c r="S505" s="34">
        <f>SUMIFS('[2]Base Datos'!$U:$U,'[2]Base Datos'!$A:$A,#REF!,'[2]Base Datos'!$E:$E,#REF!)</f>
        <v>0</v>
      </c>
      <c r="T505" s="34">
        <f>SUMIFS('[2]Base Datos'!$U:$U,'[2]Base Datos'!$A:$A,#REF!,'[2]Base Datos'!$E:$E,#REF!)</f>
        <v>0</v>
      </c>
      <c r="U505" s="34">
        <f>SUMIFS('[2]Base Datos'!$U:$U,'[2]Base Datos'!$A:$A,#REF!,'[2]Base Datos'!$E:$E,#REF!)</f>
        <v>0</v>
      </c>
      <c r="V505" s="35">
        <f>SUMIFS('[2]Base Datos'!$U:$U,'[2]Base Datos'!$A:$A,#REF!,'[2]Base Datos'!$E:$E,#REF!)</f>
        <v>0</v>
      </c>
      <c r="W505" s="35">
        <f>SUMIFS('[2]Base Datos'!$U:$U,'[2]Base Datos'!$A:$A,#REF!,'[2]Base Datos'!$E:$E,#REF!)</f>
        <v>0</v>
      </c>
      <c r="X505" s="34">
        <f>SUMIFS('[2]Base Datos'!$U:$U,'[2]Base Datos'!$A:$A,#REF!,'[2]Base Datos'!$E:$E,#REF!)</f>
        <v>0</v>
      </c>
      <c r="Y505" s="34">
        <f>SUMIFS('[2]Base Datos'!$U:$U,'[2]Base Datos'!$A:$A,#REF!,'[2]Base Datos'!$E:$E,#REF!)</f>
        <v>0</v>
      </c>
      <c r="Z505" s="34">
        <f>SUMIFS('[2]Base Datos'!$U:$U,'[2]Base Datos'!$A:$A,#REF!,'[2]Base Datos'!$E:$E,#REF!)</f>
        <v>0</v>
      </c>
      <c r="AA505" s="34">
        <f>SUMIFS('[2]Base Datos'!$U:$U,'[2]Base Datos'!$A:$A,#REF!,'[2]Base Datos'!$E:$E,#REF!)</f>
        <v>0</v>
      </c>
      <c r="AB505" s="34">
        <f>SUMIFS('[2]Base Datos'!$U:$U,'[2]Base Datos'!$A:$A,#REF!,'[2]Base Datos'!$E:$E,#REF!)</f>
        <v>0</v>
      </c>
      <c r="AC505" s="35">
        <f>SUMIFS('[2]Base Datos'!$U:$U,'[2]Base Datos'!$A:$A,#REF!,'[2]Base Datos'!$E:$E,#REF!)</f>
        <v>0</v>
      </c>
      <c r="AD505" s="35">
        <f>SUMIFS('[2]Base Datos'!$U:$U,'[2]Base Datos'!$A:$A,#REF!,'[2]Base Datos'!$E:$E,#REF!)</f>
        <v>0</v>
      </c>
      <c r="AE505" s="34">
        <f>SUMIFS('[2]Base Datos'!$U:$U,'[2]Base Datos'!$A:$A,#REF!,'[2]Base Datos'!$E:$E,#REF!)</f>
        <v>0</v>
      </c>
      <c r="AF505" s="34">
        <f>SUMIFS('[2]Base Datos'!$U:$U,'[2]Base Datos'!$A:$A,#REF!,'[2]Base Datos'!$E:$E,#REF!)</f>
        <v>0</v>
      </c>
      <c r="AG505" s="62">
        <f>SUMIFS('[2]Base Datos'!$U:$U,'[2]Base Datos'!$A:$A,#REF!,'[2]Base Datos'!$E:$E,#REF!)</f>
        <v>0</v>
      </c>
      <c r="AH505" s="35">
        <f>SUMIFS('[2]Base Datos'!$U:$U,'[2]Base Datos'!$A:$A,#REF!,'[2]Base Datos'!$E:$E,#REF!)</f>
        <v>0</v>
      </c>
      <c r="AI505" s="67"/>
    </row>
    <row r="506" spans="1:35" hidden="1">
      <c r="A506" s="14" t="s">
        <v>62</v>
      </c>
      <c r="B506" s="12">
        <f t="shared" si="40"/>
        <v>0</v>
      </c>
      <c r="C506" s="13">
        <v>7519.10213540124</v>
      </c>
      <c r="D506" s="13">
        <f t="shared" si="41"/>
        <v>0</v>
      </c>
      <c r="E506" s="34">
        <f>SUMIFS('[2]Base Datos'!$V:$V,'[2]Base Datos'!$A:$A,#REF!,'[2]Base Datos'!$E:$E,#REF!)</f>
        <v>0</v>
      </c>
      <c r="F506" s="34">
        <f>SUMIFS('[2]Base Datos'!$V:$V,'[2]Base Datos'!$A:$A,#REF!,'[2]Base Datos'!$E:$E,#REF!)</f>
        <v>0</v>
      </c>
      <c r="G506" s="34">
        <f>SUMIFS('[2]Base Datos'!$V:$V,'[2]Base Datos'!$A:$A,#REF!,'[2]Base Datos'!$E:$E,#REF!)</f>
        <v>0</v>
      </c>
      <c r="H506" s="35">
        <f>SUMIFS('[2]Base Datos'!$V:$V,'[2]Base Datos'!$A:$A,#REF!,'[2]Base Datos'!$E:$E,#REF!)</f>
        <v>0</v>
      </c>
      <c r="I506" s="35">
        <f>SUMIFS('[2]Base Datos'!$V:$V,'[2]Base Datos'!$A:$A,#REF!,'[2]Base Datos'!$E:$E,#REF!)</f>
        <v>0</v>
      </c>
      <c r="J506" s="34">
        <f>SUMIFS('[2]Base Datos'!$V:$V,'[2]Base Datos'!$A:$A,#REF!,'[2]Base Datos'!$E:$E,#REF!)</f>
        <v>0</v>
      </c>
      <c r="K506" s="34">
        <f>SUMIFS('[2]Base Datos'!$V:$V,'[2]Base Datos'!$A:$A,#REF!,'[2]Base Datos'!$E:$E,#REF!)</f>
        <v>0</v>
      </c>
      <c r="L506" s="34">
        <f>SUMIFS('[2]Base Datos'!$V:$V,'[2]Base Datos'!$A:$A,#REF!,'[2]Base Datos'!$E:$E,#REF!)</f>
        <v>0</v>
      </c>
      <c r="M506" s="34">
        <f>SUMIFS('[2]Base Datos'!$V:$V,'[2]Base Datos'!$A:$A,#REF!,'[2]Base Datos'!$E:$E,#REF!)</f>
        <v>0</v>
      </c>
      <c r="N506" s="35">
        <f>SUMIFS('[2]Base Datos'!$V:$V,'[2]Base Datos'!$A:$A,#REF!,'[2]Base Datos'!$E:$E,#REF!)</f>
        <v>0</v>
      </c>
      <c r="O506" s="35">
        <f>SUMIFS('[2]Base Datos'!$V:$V,'[2]Base Datos'!$A:$A,#REF!,'[2]Base Datos'!$E:$E,#REF!)</f>
        <v>0</v>
      </c>
      <c r="P506" s="35">
        <f>SUMIFS('[2]Base Datos'!$V:$V,'[2]Base Datos'!$A:$A,#REF!,'[2]Base Datos'!$E:$E,#REF!)</f>
        <v>0</v>
      </c>
      <c r="Q506" s="34">
        <f>SUMIFS('[2]Base Datos'!$V:$V,'[2]Base Datos'!$A:$A,#REF!,'[2]Base Datos'!$E:$E,#REF!)</f>
        <v>0</v>
      </c>
      <c r="R506" s="34">
        <f>SUMIFS('[2]Base Datos'!$V:$V,'[2]Base Datos'!$A:$A,#REF!,'[2]Base Datos'!$E:$E,#REF!)</f>
        <v>0</v>
      </c>
      <c r="S506" s="34">
        <f>SUMIFS('[2]Base Datos'!$V:$V,'[2]Base Datos'!$A:$A,#REF!,'[2]Base Datos'!$E:$E,#REF!)</f>
        <v>0</v>
      </c>
      <c r="T506" s="34">
        <f>SUMIFS('[2]Base Datos'!$V:$V,'[2]Base Datos'!$A:$A,#REF!,'[2]Base Datos'!$E:$E,#REF!)</f>
        <v>0</v>
      </c>
      <c r="U506" s="34">
        <f>SUMIFS('[2]Base Datos'!$V:$V,'[2]Base Datos'!$A:$A,#REF!,'[2]Base Datos'!$E:$E,#REF!)</f>
        <v>0</v>
      </c>
      <c r="V506" s="35">
        <f>SUMIFS('[2]Base Datos'!$V:$V,'[2]Base Datos'!$A:$A,#REF!,'[2]Base Datos'!$E:$E,#REF!)</f>
        <v>0</v>
      </c>
      <c r="W506" s="35">
        <f>SUMIFS('[2]Base Datos'!$V:$V,'[2]Base Datos'!$A:$A,#REF!,'[2]Base Datos'!$E:$E,#REF!)</f>
        <v>0</v>
      </c>
      <c r="X506" s="34">
        <f>SUMIFS('[2]Base Datos'!$V:$V,'[2]Base Datos'!$A:$A,#REF!,'[2]Base Datos'!$E:$E,#REF!)</f>
        <v>0</v>
      </c>
      <c r="Y506" s="34">
        <f>SUMIFS('[2]Base Datos'!$V:$V,'[2]Base Datos'!$A:$A,#REF!,'[2]Base Datos'!$E:$E,#REF!)</f>
        <v>0</v>
      </c>
      <c r="Z506" s="34">
        <f>SUMIFS('[2]Base Datos'!$V:$V,'[2]Base Datos'!$A:$A,#REF!,'[2]Base Datos'!$E:$E,#REF!)</f>
        <v>0</v>
      </c>
      <c r="AA506" s="34">
        <f>SUMIFS('[2]Base Datos'!$V:$V,'[2]Base Datos'!$A:$A,#REF!,'[2]Base Datos'!$E:$E,#REF!)</f>
        <v>0</v>
      </c>
      <c r="AB506" s="34">
        <f>SUMIFS('[2]Base Datos'!$V:$V,'[2]Base Datos'!$A:$A,#REF!,'[2]Base Datos'!$E:$E,#REF!)</f>
        <v>0</v>
      </c>
      <c r="AC506" s="35">
        <f>SUMIFS('[2]Base Datos'!$V:$V,'[2]Base Datos'!$A:$A,#REF!,'[2]Base Datos'!$E:$E,#REF!)</f>
        <v>0</v>
      </c>
      <c r="AD506" s="35">
        <f>SUMIFS('[2]Base Datos'!$V:$V,'[2]Base Datos'!$A:$A,#REF!,'[2]Base Datos'!$E:$E,#REF!)</f>
        <v>0</v>
      </c>
      <c r="AE506" s="34">
        <f>SUMIFS('[2]Base Datos'!$V:$V,'[2]Base Datos'!$A:$A,#REF!,'[2]Base Datos'!$E:$E,#REF!)</f>
        <v>0</v>
      </c>
      <c r="AF506" s="34">
        <f>SUMIFS('[2]Base Datos'!$V:$V,'[2]Base Datos'!$A:$A,#REF!,'[2]Base Datos'!$E:$E,#REF!)</f>
        <v>0</v>
      </c>
      <c r="AG506" s="62">
        <f>SUMIFS('[2]Base Datos'!$V:$V,'[2]Base Datos'!$A:$A,#REF!,'[2]Base Datos'!$E:$E,#REF!)</f>
        <v>0</v>
      </c>
      <c r="AH506" s="35">
        <f>SUMIFS('[2]Base Datos'!$V:$V,'[2]Base Datos'!$A:$A,#REF!,'[2]Base Datos'!$E:$E,#REF!)</f>
        <v>0</v>
      </c>
      <c r="AI506" s="67"/>
    </row>
    <row r="507" spans="1:35" hidden="1">
      <c r="A507" s="14" t="s">
        <v>63</v>
      </c>
      <c r="B507" s="12">
        <f t="shared" si="40"/>
        <v>0</v>
      </c>
      <c r="C507" s="13">
        <v>8458.9899023263952</v>
      </c>
      <c r="D507" s="13">
        <f t="shared" si="41"/>
        <v>0</v>
      </c>
      <c r="E507" s="34">
        <f>SUMIFS('[2]Base Datos'!$W:$W,'[2]Base Datos'!$A:$A,#REF!,'[2]Base Datos'!$E:$E,#REF!)</f>
        <v>0</v>
      </c>
      <c r="F507" s="34">
        <f>SUMIFS('[2]Base Datos'!$W:$W,'[2]Base Datos'!$A:$A,#REF!,'[2]Base Datos'!$E:$E,#REF!)</f>
        <v>0</v>
      </c>
      <c r="G507" s="34">
        <f>SUMIFS('[2]Base Datos'!$W:$W,'[2]Base Datos'!$A:$A,#REF!,'[2]Base Datos'!$E:$E,#REF!)</f>
        <v>0</v>
      </c>
      <c r="H507" s="35">
        <f>SUMIFS('[2]Base Datos'!$W:$W,'[2]Base Datos'!$A:$A,#REF!,'[2]Base Datos'!$E:$E,#REF!)</f>
        <v>0</v>
      </c>
      <c r="I507" s="35">
        <f>SUMIFS('[2]Base Datos'!$W:$W,'[2]Base Datos'!$A:$A,#REF!,'[2]Base Datos'!$E:$E,#REF!)</f>
        <v>0</v>
      </c>
      <c r="J507" s="34">
        <f>SUMIFS('[2]Base Datos'!$W:$W,'[2]Base Datos'!$A:$A,#REF!,'[2]Base Datos'!$E:$E,#REF!)</f>
        <v>0</v>
      </c>
      <c r="K507" s="34">
        <f>SUMIFS('[2]Base Datos'!$W:$W,'[2]Base Datos'!$A:$A,#REF!,'[2]Base Datos'!$E:$E,#REF!)</f>
        <v>0</v>
      </c>
      <c r="L507" s="34">
        <f>SUMIFS('[2]Base Datos'!$W:$W,'[2]Base Datos'!$A:$A,#REF!,'[2]Base Datos'!$E:$E,#REF!)</f>
        <v>0</v>
      </c>
      <c r="M507" s="34">
        <f>SUMIFS('[2]Base Datos'!$W:$W,'[2]Base Datos'!$A:$A,#REF!,'[2]Base Datos'!$E:$E,#REF!)</f>
        <v>0</v>
      </c>
      <c r="N507" s="35">
        <f>SUMIFS('[2]Base Datos'!$W:$W,'[2]Base Datos'!$A:$A,#REF!,'[2]Base Datos'!$E:$E,#REF!)</f>
        <v>0</v>
      </c>
      <c r="O507" s="35">
        <f>SUMIFS('[2]Base Datos'!$W:$W,'[2]Base Datos'!$A:$A,#REF!,'[2]Base Datos'!$E:$E,#REF!)</f>
        <v>0</v>
      </c>
      <c r="P507" s="35">
        <f>SUMIFS('[2]Base Datos'!$W:$W,'[2]Base Datos'!$A:$A,#REF!,'[2]Base Datos'!$E:$E,#REF!)</f>
        <v>0</v>
      </c>
      <c r="Q507" s="34">
        <f>SUMIFS('[2]Base Datos'!$W:$W,'[2]Base Datos'!$A:$A,#REF!,'[2]Base Datos'!$E:$E,#REF!)</f>
        <v>0</v>
      </c>
      <c r="R507" s="34">
        <f>SUMIFS('[2]Base Datos'!$W:$W,'[2]Base Datos'!$A:$A,#REF!,'[2]Base Datos'!$E:$E,#REF!)</f>
        <v>0</v>
      </c>
      <c r="S507" s="34">
        <f>SUMIFS('[2]Base Datos'!$W:$W,'[2]Base Datos'!$A:$A,#REF!,'[2]Base Datos'!$E:$E,#REF!)</f>
        <v>0</v>
      </c>
      <c r="T507" s="34">
        <f>SUMIFS('[2]Base Datos'!$W:$W,'[2]Base Datos'!$A:$A,#REF!,'[2]Base Datos'!$E:$E,#REF!)</f>
        <v>0</v>
      </c>
      <c r="U507" s="34">
        <f>SUMIFS('[2]Base Datos'!$W:$W,'[2]Base Datos'!$A:$A,#REF!,'[2]Base Datos'!$E:$E,#REF!)</f>
        <v>0</v>
      </c>
      <c r="V507" s="35">
        <f>SUMIFS('[2]Base Datos'!$W:$W,'[2]Base Datos'!$A:$A,#REF!,'[2]Base Datos'!$E:$E,#REF!)</f>
        <v>0</v>
      </c>
      <c r="W507" s="35">
        <f>SUMIFS('[2]Base Datos'!$W:$W,'[2]Base Datos'!$A:$A,#REF!,'[2]Base Datos'!$E:$E,#REF!)</f>
        <v>0</v>
      </c>
      <c r="X507" s="34">
        <f>SUMIFS('[2]Base Datos'!$W:$W,'[2]Base Datos'!$A:$A,#REF!,'[2]Base Datos'!$E:$E,#REF!)</f>
        <v>0</v>
      </c>
      <c r="Y507" s="34">
        <f>SUMIFS('[2]Base Datos'!$W:$W,'[2]Base Datos'!$A:$A,#REF!,'[2]Base Datos'!$E:$E,#REF!)</f>
        <v>0</v>
      </c>
      <c r="Z507" s="34">
        <f>SUMIFS('[2]Base Datos'!$W:$W,'[2]Base Datos'!$A:$A,#REF!,'[2]Base Datos'!$E:$E,#REF!)</f>
        <v>0</v>
      </c>
      <c r="AA507" s="34">
        <f>SUMIFS('[2]Base Datos'!$W:$W,'[2]Base Datos'!$A:$A,#REF!,'[2]Base Datos'!$E:$E,#REF!)</f>
        <v>0</v>
      </c>
      <c r="AB507" s="34">
        <f>SUMIFS('[2]Base Datos'!$W:$W,'[2]Base Datos'!$A:$A,#REF!,'[2]Base Datos'!$E:$E,#REF!)</f>
        <v>0</v>
      </c>
      <c r="AC507" s="35">
        <f>SUMIFS('[2]Base Datos'!$W:$W,'[2]Base Datos'!$A:$A,#REF!,'[2]Base Datos'!$E:$E,#REF!)</f>
        <v>0</v>
      </c>
      <c r="AD507" s="35">
        <f>SUMIFS('[2]Base Datos'!$W:$W,'[2]Base Datos'!$A:$A,#REF!,'[2]Base Datos'!$E:$E,#REF!)</f>
        <v>0</v>
      </c>
      <c r="AE507" s="34">
        <f>SUMIFS('[2]Base Datos'!$W:$W,'[2]Base Datos'!$A:$A,#REF!,'[2]Base Datos'!$E:$E,#REF!)</f>
        <v>0</v>
      </c>
      <c r="AF507" s="34">
        <f>SUMIFS('[2]Base Datos'!$W:$W,'[2]Base Datos'!$A:$A,#REF!,'[2]Base Datos'!$E:$E,#REF!)</f>
        <v>0</v>
      </c>
      <c r="AG507" s="62">
        <f>SUMIFS('[2]Base Datos'!$W:$W,'[2]Base Datos'!$A:$A,#REF!,'[2]Base Datos'!$E:$E,#REF!)</f>
        <v>0</v>
      </c>
      <c r="AH507" s="35">
        <f>SUMIFS('[2]Base Datos'!$W:$W,'[2]Base Datos'!$A:$A,#REF!,'[2]Base Datos'!$E:$E,#REF!)</f>
        <v>0</v>
      </c>
      <c r="AI507" s="67"/>
    </row>
    <row r="508" spans="1:35" hidden="1">
      <c r="A508" s="14" t="s">
        <v>64</v>
      </c>
      <c r="B508" s="12">
        <f t="shared" si="40"/>
        <v>0</v>
      </c>
      <c r="C508" s="13">
        <v>1879.77553385031</v>
      </c>
      <c r="D508" s="13">
        <f t="shared" si="41"/>
        <v>0</v>
      </c>
      <c r="E508" s="34">
        <f>SUMIFS('[2]Base Datos'!$X:$X,'[2]Base Datos'!$A:$A,#REF!,'[2]Base Datos'!$E:$E,#REF!)</f>
        <v>0</v>
      </c>
      <c r="F508" s="34">
        <f>SUMIFS('[2]Base Datos'!$X:$X,'[2]Base Datos'!$A:$A,#REF!,'[2]Base Datos'!$E:$E,#REF!)</f>
        <v>0</v>
      </c>
      <c r="G508" s="34">
        <f>SUMIFS('[2]Base Datos'!$X:$X,'[2]Base Datos'!$A:$A,#REF!,'[2]Base Datos'!$E:$E,#REF!)</f>
        <v>0</v>
      </c>
      <c r="H508" s="35">
        <f>SUMIFS('[2]Base Datos'!$X:$X,'[2]Base Datos'!$A:$A,#REF!,'[2]Base Datos'!$E:$E,#REF!)</f>
        <v>0</v>
      </c>
      <c r="I508" s="35">
        <f>SUMIFS('[2]Base Datos'!$X:$X,'[2]Base Datos'!$A:$A,#REF!,'[2]Base Datos'!$E:$E,#REF!)</f>
        <v>0</v>
      </c>
      <c r="J508" s="34">
        <f>SUMIFS('[2]Base Datos'!$X:$X,'[2]Base Datos'!$A:$A,#REF!,'[2]Base Datos'!$E:$E,#REF!)</f>
        <v>0</v>
      </c>
      <c r="K508" s="34">
        <f>SUMIFS('[2]Base Datos'!$X:$X,'[2]Base Datos'!$A:$A,#REF!,'[2]Base Datos'!$E:$E,#REF!)</f>
        <v>0</v>
      </c>
      <c r="L508" s="34">
        <f>SUMIFS('[2]Base Datos'!$X:$X,'[2]Base Datos'!$A:$A,#REF!,'[2]Base Datos'!$E:$E,#REF!)</f>
        <v>0</v>
      </c>
      <c r="M508" s="34">
        <f>SUMIFS('[2]Base Datos'!$X:$X,'[2]Base Datos'!$A:$A,#REF!,'[2]Base Datos'!$E:$E,#REF!)</f>
        <v>0</v>
      </c>
      <c r="N508" s="35">
        <f>SUMIFS('[2]Base Datos'!$X:$X,'[2]Base Datos'!$A:$A,#REF!,'[2]Base Datos'!$E:$E,#REF!)</f>
        <v>0</v>
      </c>
      <c r="O508" s="35">
        <f>SUMIFS('[2]Base Datos'!$X:$X,'[2]Base Datos'!$A:$A,#REF!,'[2]Base Datos'!$E:$E,#REF!)</f>
        <v>0</v>
      </c>
      <c r="P508" s="35">
        <f>SUMIFS('[2]Base Datos'!$X:$X,'[2]Base Datos'!$A:$A,#REF!,'[2]Base Datos'!$E:$E,#REF!)</f>
        <v>0</v>
      </c>
      <c r="Q508" s="34">
        <f>SUMIFS('[2]Base Datos'!$X:$X,'[2]Base Datos'!$A:$A,#REF!,'[2]Base Datos'!$E:$E,#REF!)</f>
        <v>0</v>
      </c>
      <c r="R508" s="34">
        <f>SUMIFS('[2]Base Datos'!$X:$X,'[2]Base Datos'!$A:$A,#REF!,'[2]Base Datos'!$E:$E,#REF!)</f>
        <v>0</v>
      </c>
      <c r="S508" s="34">
        <f>SUMIFS('[2]Base Datos'!$X:$X,'[2]Base Datos'!$A:$A,#REF!,'[2]Base Datos'!$E:$E,#REF!)</f>
        <v>0</v>
      </c>
      <c r="T508" s="34">
        <f>SUMIFS('[2]Base Datos'!$X:$X,'[2]Base Datos'!$A:$A,#REF!,'[2]Base Datos'!$E:$E,#REF!)</f>
        <v>0</v>
      </c>
      <c r="U508" s="34">
        <f>SUMIFS('[2]Base Datos'!$X:$X,'[2]Base Datos'!$A:$A,#REF!,'[2]Base Datos'!$E:$E,#REF!)</f>
        <v>0</v>
      </c>
      <c r="V508" s="35">
        <f>SUMIFS('[2]Base Datos'!$X:$X,'[2]Base Datos'!$A:$A,#REF!,'[2]Base Datos'!$E:$E,#REF!)</f>
        <v>0</v>
      </c>
      <c r="W508" s="35">
        <f>SUMIFS('[2]Base Datos'!$X:$X,'[2]Base Datos'!$A:$A,#REF!,'[2]Base Datos'!$E:$E,#REF!)</f>
        <v>0</v>
      </c>
      <c r="X508" s="34">
        <f>SUMIFS('[2]Base Datos'!$X:$X,'[2]Base Datos'!$A:$A,#REF!,'[2]Base Datos'!$E:$E,#REF!)</f>
        <v>0</v>
      </c>
      <c r="Y508" s="34">
        <f>SUMIFS('[2]Base Datos'!$X:$X,'[2]Base Datos'!$A:$A,#REF!,'[2]Base Datos'!$E:$E,#REF!)</f>
        <v>0</v>
      </c>
      <c r="Z508" s="34">
        <f>SUMIFS('[2]Base Datos'!$X:$X,'[2]Base Datos'!$A:$A,#REF!,'[2]Base Datos'!$E:$E,#REF!)</f>
        <v>0</v>
      </c>
      <c r="AA508" s="34">
        <f>SUMIFS('[2]Base Datos'!$X:$X,'[2]Base Datos'!$A:$A,#REF!,'[2]Base Datos'!$E:$E,#REF!)</f>
        <v>0</v>
      </c>
      <c r="AB508" s="34">
        <f>SUMIFS('[2]Base Datos'!$X:$X,'[2]Base Datos'!$A:$A,#REF!,'[2]Base Datos'!$E:$E,#REF!)</f>
        <v>0</v>
      </c>
      <c r="AC508" s="35">
        <f>SUMIFS('[2]Base Datos'!$X:$X,'[2]Base Datos'!$A:$A,#REF!,'[2]Base Datos'!$E:$E,#REF!)</f>
        <v>0</v>
      </c>
      <c r="AD508" s="35">
        <f>SUMIFS('[2]Base Datos'!$X:$X,'[2]Base Datos'!$A:$A,#REF!,'[2]Base Datos'!$E:$E,#REF!)</f>
        <v>0</v>
      </c>
      <c r="AE508" s="34">
        <f>SUMIFS('[2]Base Datos'!$X:$X,'[2]Base Datos'!$A:$A,#REF!,'[2]Base Datos'!$E:$E,#REF!)</f>
        <v>0</v>
      </c>
      <c r="AF508" s="34">
        <f>SUMIFS('[2]Base Datos'!$X:$X,'[2]Base Datos'!$A:$A,#REF!,'[2]Base Datos'!$E:$E,#REF!)</f>
        <v>0</v>
      </c>
      <c r="AG508" s="62">
        <f>SUMIFS('[2]Base Datos'!$X:$X,'[2]Base Datos'!$A:$A,#REF!,'[2]Base Datos'!$E:$E,#REF!)</f>
        <v>0</v>
      </c>
      <c r="AH508" s="35">
        <f>SUMIFS('[2]Base Datos'!$X:$X,'[2]Base Datos'!$A:$A,#REF!,'[2]Base Datos'!$E:$E,#REF!)</f>
        <v>0</v>
      </c>
      <c r="AI508" s="67"/>
    </row>
    <row r="509" spans="1:35" hidden="1">
      <c r="A509" s="14" t="s">
        <v>65</v>
      </c>
      <c r="B509" s="12">
        <f t="shared" si="40"/>
        <v>0</v>
      </c>
      <c r="C509" s="14">
        <v>103.49999999999999</v>
      </c>
      <c r="D509" s="13">
        <f t="shared" si="41"/>
        <v>0</v>
      </c>
      <c r="E509" s="34">
        <f>SUMIFS('[2]Base Datos'!$I:$I,'[2]Base Datos'!$C:$C,#REF!,'[2]Base Datos'!$E:$E,#REF!)</f>
        <v>0</v>
      </c>
      <c r="F509" s="34">
        <f>SUMIFS('[2]Base Datos'!$I:$I,'[2]Base Datos'!$C:$C,#REF!,'[2]Base Datos'!$E:$E,#REF!)</f>
        <v>0</v>
      </c>
      <c r="G509" s="34">
        <f>SUMIFS('[2]Base Datos'!$I:$I,'[2]Base Datos'!$C:$C,#REF!,'[2]Base Datos'!$E:$E,#REF!)</f>
        <v>0</v>
      </c>
      <c r="H509" s="35">
        <f>SUMIFS('[2]Base Datos'!$I:$I,'[2]Base Datos'!$C:$C,#REF!,'[2]Base Datos'!$E:$E,#REF!)</f>
        <v>0</v>
      </c>
      <c r="I509" s="35">
        <f>SUMIFS('[2]Base Datos'!$I:$I,'[2]Base Datos'!$C:$C,#REF!,'[2]Base Datos'!$E:$E,#REF!)</f>
        <v>0</v>
      </c>
      <c r="J509" s="34">
        <f>SUMIFS('[2]Base Datos'!$I:$I,'[2]Base Datos'!$C:$C,#REF!,'[2]Base Datos'!$E:$E,#REF!)</f>
        <v>0</v>
      </c>
      <c r="K509" s="34">
        <f>SUMIFS('[2]Base Datos'!$I:$I,'[2]Base Datos'!$C:$C,#REF!,'[2]Base Datos'!$E:$E,#REF!)</f>
        <v>0</v>
      </c>
      <c r="L509" s="34">
        <f>SUMIFS('[2]Base Datos'!$I:$I,'[2]Base Datos'!$C:$C,#REF!,'[2]Base Datos'!$E:$E,#REF!)</f>
        <v>0</v>
      </c>
      <c r="M509" s="34">
        <f>SUMIFS('[2]Base Datos'!$I:$I,'[2]Base Datos'!$C:$C,#REF!,'[2]Base Datos'!$E:$E,#REF!)</f>
        <v>0</v>
      </c>
      <c r="N509" s="35">
        <f>SUMIFS('[2]Base Datos'!$I:$I,'[2]Base Datos'!$C:$C,#REF!,'[2]Base Datos'!$E:$E,#REF!)</f>
        <v>0</v>
      </c>
      <c r="O509" s="35">
        <f>SUMIFS('[2]Base Datos'!$I:$I,'[2]Base Datos'!$C:$C,#REF!,'[2]Base Datos'!$E:$E,#REF!)</f>
        <v>0</v>
      </c>
      <c r="P509" s="35">
        <f>SUMIFS('[2]Base Datos'!$I:$I,'[2]Base Datos'!$C:$C,#REF!,'[2]Base Datos'!$E:$E,#REF!)</f>
        <v>0</v>
      </c>
      <c r="Q509" s="34">
        <f>SUMIFS('[2]Base Datos'!$I:$I,'[2]Base Datos'!$C:$C,#REF!,'[2]Base Datos'!$E:$E,#REF!)</f>
        <v>0</v>
      </c>
      <c r="R509" s="34">
        <f>SUMIFS('[2]Base Datos'!$I:$I,'[2]Base Datos'!$C:$C,#REF!,'[2]Base Datos'!$E:$E,#REF!)</f>
        <v>0</v>
      </c>
      <c r="S509" s="34">
        <f>SUMIFS('[2]Base Datos'!$I:$I,'[2]Base Datos'!$C:$C,#REF!,'[2]Base Datos'!$E:$E,#REF!)</f>
        <v>0</v>
      </c>
      <c r="T509" s="34">
        <f>SUMIFS('[2]Base Datos'!$I:$I,'[2]Base Datos'!$C:$C,#REF!,'[2]Base Datos'!$E:$E,#REF!)</f>
        <v>0</v>
      </c>
      <c r="U509" s="34">
        <f>SUMIFS('[2]Base Datos'!$I:$I,'[2]Base Datos'!$C:$C,#REF!,'[2]Base Datos'!$E:$E,#REF!)</f>
        <v>0</v>
      </c>
      <c r="V509" s="35">
        <f>SUMIFS('[2]Base Datos'!$I:$I,'[2]Base Datos'!$C:$C,#REF!,'[2]Base Datos'!$E:$E,#REF!)</f>
        <v>0</v>
      </c>
      <c r="W509" s="35">
        <f>SUMIFS('[2]Base Datos'!$I:$I,'[2]Base Datos'!$C:$C,#REF!,'[2]Base Datos'!$E:$E,#REF!)</f>
        <v>0</v>
      </c>
      <c r="X509" s="34">
        <f>SUMIFS('[2]Base Datos'!$I:$I,'[2]Base Datos'!$C:$C,#REF!,'[2]Base Datos'!$E:$E,#REF!)</f>
        <v>0</v>
      </c>
      <c r="Y509" s="34">
        <f>SUMIFS('[2]Base Datos'!$I:$I,'[2]Base Datos'!$C:$C,#REF!,'[2]Base Datos'!$E:$E,#REF!)</f>
        <v>0</v>
      </c>
      <c r="Z509" s="34">
        <f>SUMIFS('[2]Base Datos'!$I:$I,'[2]Base Datos'!$C:$C,#REF!,'[2]Base Datos'!$E:$E,#REF!)</f>
        <v>0</v>
      </c>
      <c r="AA509" s="34">
        <f>SUMIFS('[2]Base Datos'!$I:$I,'[2]Base Datos'!$C:$C,#REF!,'[2]Base Datos'!$E:$E,#REF!)</f>
        <v>0</v>
      </c>
      <c r="AB509" s="34">
        <f>SUMIFS('[2]Base Datos'!$I:$I,'[2]Base Datos'!$C:$C,#REF!,'[2]Base Datos'!$E:$E,#REF!)</f>
        <v>0</v>
      </c>
      <c r="AC509" s="35">
        <f>SUMIFS('[2]Base Datos'!$I:$I,'[2]Base Datos'!$C:$C,#REF!,'[2]Base Datos'!$E:$E,#REF!)</f>
        <v>0</v>
      </c>
      <c r="AD509" s="35">
        <f>SUMIFS('[2]Base Datos'!$I:$I,'[2]Base Datos'!$C:$C,#REF!,'[2]Base Datos'!$E:$E,#REF!)</f>
        <v>0</v>
      </c>
      <c r="AE509" s="34">
        <f>SUMIFS('[2]Base Datos'!$I:$I,'[2]Base Datos'!$C:$C,#REF!,'[2]Base Datos'!$E:$E,#REF!)</f>
        <v>0</v>
      </c>
      <c r="AF509" s="34">
        <f>SUMIFS('[2]Base Datos'!$I:$I,'[2]Base Datos'!$C:$C,#REF!,'[2]Base Datos'!$E:$E,#REF!)</f>
        <v>0</v>
      </c>
      <c r="AG509" s="62">
        <f>SUMIFS('[2]Base Datos'!$I:$I,'[2]Base Datos'!$C:$C,#REF!,'[2]Base Datos'!$E:$E,#REF!)</f>
        <v>0</v>
      </c>
      <c r="AH509" s="35">
        <f>SUMIFS('[2]Base Datos'!$I:$I,'[2]Base Datos'!$C:$C,#REF!,'[2]Base Datos'!$E:$E,#REF!)</f>
        <v>0</v>
      </c>
      <c r="AI509" s="67"/>
    </row>
    <row r="510" spans="1:35" hidden="1">
      <c r="A510" s="14" t="s">
        <v>66</v>
      </c>
      <c r="B510" s="12">
        <f t="shared" si="40"/>
        <v>0</v>
      </c>
      <c r="C510" s="14">
        <v>103.49999999999999</v>
      </c>
      <c r="D510" s="13">
        <f t="shared" si="41"/>
        <v>0</v>
      </c>
      <c r="E510" s="34">
        <f>SUMIFS('[2]Base Datos'!$J:$J,'[2]Base Datos'!$C:$C,#REF!,'[2]Base Datos'!$E:$E,#REF!)</f>
        <v>0</v>
      </c>
      <c r="F510" s="34">
        <f>SUMIFS('[2]Base Datos'!$J:$J,'[2]Base Datos'!$C:$C,#REF!,'[2]Base Datos'!$E:$E,#REF!)</f>
        <v>0</v>
      </c>
      <c r="G510" s="34">
        <f>SUMIFS('[2]Base Datos'!$J:$J,'[2]Base Datos'!$C:$C,#REF!,'[2]Base Datos'!$E:$E,#REF!)</f>
        <v>0</v>
      </c>
      <c r="H510" s="35">
        <f>SUMIFS('[2]Base Datos'!$J:$J,'[2]Base Datos'!$C:$C,#REF!,'[2]Base Datos'!$E:$E,#REF!)</f>
        <v>0</v>
      </c>
      <c r="I510" s="35">
        <f>SUMIFS('[2]Base Datos'!$J:$J,'[2]Base Datos'!$C:$C,#REF!,'[2]Base Datos'!$E:$E,#REF!)</f>
        <v>0</v>
      </c>
      <c r="J510" s="34">
        <f>SUMIFS('[2]Base Datos'!$J:$J,'[2]Base Datos'!$C:$C,#REF!,'[2]Base Datos'!$E:$E,#REF!)</f>
        <v>0</v>
      </c>
      <c r="K510" s="34">
        <f>SUMIFS('[2]Base Datos'!$J:$J,'[2]Base Datos'!$C:$C,#REF!,'[2]Base Datos'!$E:$E,#REF!)</f>
        <v>0</v>
      </c>
      <c r="L510" s="34">
        <f>SUMIFS('[2]Base Datos'!$J:$J,'[2]Base Datos'!$C:$C,#REF!,'[2]Base Datos'!$E:$E,#REF!)</f>
        <v>0</v>
      </c>
      <c r="M510" s="34">
        <f>SUMIFS('[2]Base Datos'!$J:$J,'[2]Base Datos'!$C:$C,#REF!,'[2]Base Datos'!$E:$E,#REF!)</f>
        <v>0</v>
      </c>
      <c r="N510" s="35">
        <f>SUMIFS('[2]Base Datos'!$J:$J,'[2]Base Datos'!$C:$C,#REF!,'[2]Base Datos'!$E:$E,#REF!)</f>
        <v>0</v>
      </c>
      <c r="O510" s="35">
        <f>SUMIFS('[2]Base Datos'!$J:$J,'[2]Base Datos'!$C:$C,#REF!,'[2]Base Datos'!$E:$E,#REF!)</f>
        <v>0</v>
      </c>
      <c r="P510" s="35">
        <f>SUMIFS('[2]Base Datos'!$J:$J,'[2]Base Datos'!$C:$C,#REF!,'[2]Base Datos'!$E:$E,#REF!)</f>
        <v>0</v>
      </c>
      <c r="Q510" s="34">
        <f>SUMIFS('[2]Base Datos'!$J:$J,'[2]Base Datos'!$C:$C,#REF!,'[2]Base Datos'!$E:$E,#REF!)</f>
        <v>0</v>
      </c>
      <c r="R510" s="34">
        <f>SUMIFS('[2]Base Datos'!$J:$J,'[2]Base Datos'!$C:$C,#REF!,'[2]Base Datos'!$E:$E,#REF!)</f>
        <v>0</v>
      </c>
      <c r="S510" s="34">
        <f>SUMIFS('[2]Base Datos'!$J:$J,'[2]Base Datos'!$C:$C,#REF!,'[2]Base Datos'!$E:$E,#REF!)</f>
        <v>0</v>
      </c>
      <c r="T510" s="34">
        <f>SUMIFS('[2]Base Datos'!$J:$J,'[2]Base Datos'!$C:$C,#REF!,'[2]Base Datos'!$E:$E,#REF!)</f>
        <v>0</v>
      </c>
      <c r="U510" s="34">
        <f>SUMIFS('[2]Base Datos'!$J:$J,'[2]Base Datos'!$C:$C,#REF!,'[2]Base Datos'!$E:$E,#REF!)</f>
        <v>0</v>
      </c>
      <c r="V510" s="35">
        <f>SUMIFS('[2]Base Datos'!$J:$J,'[2]Base Datos'!$C:$C,#REF!,'[2]Base Datos'!$E:$E,#REF!)</f>
        <v>0</v>
      </c>
      <c r="W510" s="35">
        <f>SUMIFS('[2]Base Datos'!$J:$J,'[2]Base Datos'!$C:$C,#REF!,'[2]Base Datos'!$E:$E,#REF!)</f>
        <v>0</v>
      </c>
      <c r="X510" s="34">
        <f>SUMIFS('[2]Base Datos'!$J:$J,'[2]Base Datos'!$C:$C,#REF!,'[2]Base Datos'!$E:$E,#REF!)</f>
        <v>0</v>
      </c>
      <c r="Y510" s="34">
        <f>SUMIFS('[2]Base Datos'!$J:$J,'[2]Base Datos'!$C:$C,#REF!,'[2]Base Datos'!$E:$E,#REF!)</f>
        <v>0</v>
      </c>
      <c r="Z510" s="34">
        <f>SUMIFS('[2]Base Datos'!$J:$J,'[2]Base Datos'!$C:$C,#REF!,'[2]Base Datos'!$E:$E,#REF!)</f>
        <v>0</v>
      </c>
      <c r="AA510" s="34">
        <f>SUMIFS('[2]Base Datos'!$J:$J,'[2]Base Datos'!$C:$C,#REF!,'[2]Base Datos'!$E:$E,#REF!)</f>
        <v>0</v>
      </c>
      <c r="AB510" s="34">
        <f>SUMIFS('[2]Base Datos'!$J:$J,'[2]Base Datos'!$C:$C,#REF!,'[2]Base Datos'!$E:$E,#REF!)</f>
        <v>0</v>
      </c>
      <c r="AC510" s="35">
        <f>SUMIFS('[2]Base Datos'!$J:$J,'[2]Base Datos'!$C:$C,#REF!,'[2]Base Datos'!$E:$E,#REF!)</f>
        <v>0</v>
      </c>
      <c r="AD510" s="35">
        <f>SUMIFS('[2]Base Datos'!$J:$J,'[2]Base Datos'!$C:$C,#REF!,'[2]Base Datos'!$E:$E,#REF!)</f>
        <v>0</v>
      </c>
      <c r="AE510" s="34">
        <f>SUMIFS('[2]Base Datos'!$J:$J,'[2]Base Datos'!$C:$C,#REF!,'[2]Base Datos'!$E:$E,#REF!)</f>
        <v>0</v>
      </c>
      <c r="AF510" s="34">
        <f>SUMIFS('[2]Base Datos'!$J:$J,'[2]Base Datos'!$C:$C,#REF!,'[2]Base Datos'!$E:$E,#REF!)</f>
        <v>0</v>
      </c>
      <c r="AG510" s="62">
        <f>SUMIFS('[2]Base Datos'!$J:$J,'[2]Base Datos'!$C:$C,#REF!,'[2]Base Datos'!$E:$E,#REF!)</f>
        <v>0</v>
      </c>
      <c r="AH510" s="35">
        <f>SUMIFS('[2]Base Datos'!$J:$J,'[2]Base Datos'!$C:$C,#REF!,'[2]Base Datos'!$E:$E,#REF!)</f>
        <v>0</v>
      </c>
      <c r="AI510" s="67"/>
    </row>
    <row r="511" spans="1:35" hidden="1">
      <c r="A511" s="14" t="s">
        <v>67</v>
      </c>
      <c r="B511" s="12">
        <f t="shared" si="40"/>
        <v>0</v>
      </c>
      <c r="C511" s="14">
        <v>282.55499999999995</v>
      </c>
      <c r="D511" s="13">
        <f t="shared" si="41"/>
        <v>0</v>
      </c>
      <c r="E511" s="34">
        <f>SUMIFS('[2]Base Datos'!$K:$K,'[2]Base Datos'!$C:$C,#REF!,'[2]Base Datos'!$E:$E,#REF!)</f>
        <v>0</v>
      </c>
      <c r="F511" s="34">
        <f>SUMIFS('[2]Base Datos'!$K:$K,'[2]Base Datos'!$C:$C,#REF!,'[2]Base Datos'!$E:$E,#REF!)</f>
        <v>0</v>
      </c>
      <c r="G511" s="34">
        <f>SUMIFS('[2]Base Datos'!$K:$K,'[2]Base Datos'!$C:$C,#REF!,'[2]Base Datos'!$E:$E,#REF!)</f>
        <v>0</v>
      </c>
      <c r="H511" s="35">
        <f>SUMIFS('[2]Base Datos'!$K:$K,'[2]Base Datos'!$C:$C,#REF!,'[2]Base Datos'!$E:$E,#REF!)</f>
        <v>0</v>
      </c>
      <c r="I511" s="35">
        <f>SUMIFS('[2]Base Datos'!$K:$K,'[2]Base Datos'!$C:$C,#REF!,'[2]Base Datos'!$E:$E,#REF!)</f>
        <v>0</v>
      </c>
      <c r="J511" s="34">
        <f>SUMIFS('[2]Base Datos'!$K:$K,'[2]Base Datos'!$C:$C,#REF!,'[2]Base Datos'!$E:$E,#REF!)</f>
        <v>0</v>
      </c>
      <c r="K511" s="34">
        <f>SUMIFS('[2]Base Datos'!$K:$K,'[2]Base Datos'!$C:$C,#REF!,'[2]Base Datos'!$E:$E,#REF!)</f>
        <v>0</v>
      </c>
      <c r="L511" s="34">
        <f>SUMIFS('[2]Base Datos'!$K:$K,'[2]Base Datos'!$C:$C,#REF!,'[2]Base Datos'!$E:$E,#REF!)</f>
        <v>0</v>
      </c>
      <c r="M511" s="34">
        <f>SUMIFS('[2]Base Datos'!$K:$K,'[2]Base Datos'!$C:$C,#REF!,'[2]Base Datos'!$E:$E,#REF!)</f>
        <v>0</v>
      </c>
      <c r="N511" s="35">
        <f>SUMIFS('[2]Base Datos'!$K:$K,'[2]Base Datos'!$C:$C,#REF!,'[2]Base Datos'!$E:$E,#REF!)</f>
        <v>0</v>
      </c>
      <c r="O511" s="35">
        <f>SUMIFS('[2]Base Datos'!$K:$K,'[2]Base Datos'!$C:$C,#REF!,'[2]Base Datos'!$E:$E,#REF!)</f>
        <v>0</v>
      </c>
      <c r="P511" s="35">
        <f>SUMIFS('[2]Base Datos'!$K:$K,'[2]Base Datos'!$C:$C,#REF!,'[2]Base Datos'!$E:$E,#REF!)</f>
        <v>0</v>
      </c>
      <c r="Q511" s="34">
        <f>SUMIFS('[2]Base Datos'!$K:$K,'[2]Base Datos'!$C:$C,#REF!,'[2]Base Datos'!$E:$E,#REF!)</f>
        <v>0</v>
      </c>
      <c r="R511" s="34">
        <f>SUMIFS('[2]Base Datos'!$K:$K,'[2]Base Datos'!$C:$C,#REF!,'[2]Base Datos'!$E:$E,#REF!)</f>
        <v>0</v>
      </c>
      <c r="S511" s="34">
        <f>SUMIFS('[2]Base Datos'!$K:$K,'[2]Base Datos'!$C:$C,#REF!,'[2]Base Datos'!$E:$E,#REF!)</f>
        <v>0</v>
      </c>
      <c r="T511" s="34">
        <f>SUMIFS('[2]Base Datos'!$K:$K,'[2]Base Datos'!$C:$C,#REF!,'[2]Base Datos'!$E:$E,#REF!)</f>
        <v>0</v>
      </c>
      <c r="U511" s="34">
        <f>SUMIFS('[2]Base Datos'!$K:$K,'[2]Base Datos'!$C:$C,#REF!,'[2]Base Datos'!$E:$E,#REF!)</f>
        <v>0</v>
      </c>
      <c r="V511" s="35">
        <f>SUMIFS('[2]Base Datos'!$K:$K,'[2]Base Datos'!$C:$C,#REF!,'[2]Base Datos'!$E:$E,#REF!)</f>
        <v>0</v>
      </c>
      <c r="W511" s="35">
        <f>SUMIFS('[2]Base Datos'!$K:$K,'[2]Base Datos'!$C:$C,#REF!,'[2]Base Datos'!$E:$E,#REF!)</f>
        <v>0</v>
      </c>
      <c r="X511" s="34">
        <f>SUMIFS('[2]Base Datos'!$K:$K,'[2]Base Datos'!$C:$C,#REF!,'[2]Base Datos'!$E:$E,#REF!)</f>
        <v>0</v>
      </c>
      <c r="Y511" s="34">
        <f>SUMIFS('[2]Base Datos'!$K:$K,'[2]Base Datos'!$C:$C,#REF!,'[2]Base Datos'!$E:$E,#REF!)</f>
        <v>0</v>
      </c>
      <c r="Z511" s="34">
        <f>SUMIFS('[2]Base Datos'!$K:$K,'[2]Base Datos'!$C:$C,#REF!,'[2]Base Datos'!$E:$E,#REF!)</f>
        <v>0</v>
      </c>
      <c r="AA511" s="34">
        <f>SUMIFS('[2]Base Datos'!$K:$K,'[2]Base Datos'!$C:$C,#REF!,'[2]Base Datos'!$E:$E,#REF!)</f>
        <v>0</v>
      </c>
      <c r="AB511" s="34">
        <f>SUMIFS('[2]Base Datos'!$K:$K,'[2]Base Datos'!$C:$C,#REF!,'[2]Base Datos'!$E:$E,#REF!)</f>
        <v>0</v>
      </c>
      <c r="AC511" s="35">
        <f>SUMIFS('[2]Base Datos'!$K:$K,'[2]Base Datos'!$C:$C,#REF!,'[2]Base Datos'!$E:$E,#REF!)</f>
        <v>0</v>
      </c>
      <c r="AD511" s="35">
        <f>SUMIFS('[2]Base Datos'!$K:$K,'[2]Base Datos'!$C:$C,#REF!,'[2]Base Datos'!$E:$E,#REF!)</f>
        <v>0</v>
      </c>
      <c r="AE511" s="34">
        <f>SUMIFS('[2]Base Datos'!$K:$K,'[2]Base Datos'!$C:$C,#REF!,'[2]Base Datos'!$E:$E,#REF!)</f>
        <v>0</v>
      </c>
      <c r="AF511" s="34">
        <f>SUMIFS('[2]Base Datos'!$K:$K,'[2]Base Datos'!$C:$C,#REF!,'[2]Base Datos'!$E:$E,#REF!)</f>
        <v>0</v>
      </c>
      <c r="AG511" s="62">
        <f>SUMIFS('[2]Base Datos'!$K:$K,'[2]Base Datos'!$C:$C,#REF!,'[2]Base Datos'!$E:$E,#REF!)</f>
        <v>0</v>
      </c>
      <c r="AH511" s="35">
        <f>SUMIFS('[2]Base Datos'!$K:$K,'[2]Base Datos'!$C:$C,#REF!,'[2]Base Datos'!$E:$E,#REF!)</f>
        <v>0</v>
      </c>
      <c r="AI511" s="67"/>
    </row>
    <row r="512" spans="1:35" hidden="1">
      <c r="A512" s="14" t="s">
        <v>68</v>
      </c>
      <c r="B512" s="12">
        <f t="shared" si="40"/>
        <v>0</v>
      </c>
      <c r="C512" s="14">
        <v>939.78</v>
      </c>
      <c r="D512" s="13">
        <f t="shared" si="41"/>
        <v>0</v>
      </c>
      <c r="E512" s="34">
        <f>SUMIFS('[2]Base Datos'!$L:$L,'[2]Base Datos'!$C:$C,#REF!,'[2]Base Datos'!$E:$E,#REF!)</f>
        <v>0</v>
      </c>
      <c r="F512" s="34">
        <f>SUMIFS('[2]Base Datos'!$L:$L,'[2]Base Datos'!$C:$C,#REF!,'[2]Base Datos'!$E:$E,#REF!)</f>
        <v>0</v>
      </c>
      <c r="G512" s="34">
        <f>SUMIFS('[2]Base Datos'!$L:$L,'[2]Base Datos'!$C:$C,#REF!,'[2]Base Datos'!$E:$E,#REF!)</f>
        <v>0</v>
      </c>
      <c r="H512" s="35">
        <f>SUMIFS('[2]Base Datos'!$L:$L,'[2]Base Datos'!$C:$C,#REF!,'[2]Base Datos'!$E:$E,#REF!)</f>
        <v>0</v>
      </c>
      <c r="I512" s="35">
        <f>SUMIFS('[2]Base Datos'!$L:$L,'[2]Base Datos'!$C:$C,#REF!,'[2]Base Datos'!$E:$E,#REF!)</f>
        <v>0</v>
      </c>
      <c r="J512" s="34">
        <f>SUMIFS('[2]Base Datos'!$L:$L,'[2]Base Datos'!$C:$C,#REF!,'[2]Base Datos'!$E:$E,#REF!)</f>
        <v>0</v>
      </c>
      <c r="K512" s="34">
        <f>SUMIFS('[2]Base Datos'!$L:$L,'[2]Base Datos'!$C:$C,#REF!,'[2]Base Datos'!$E:$E,#REF!)</f>
        <v>0</v>
      </c>
      <c r="L512" s="34">
        <f>SUMIFS('[2]Base Datos'!$L:$L,'[2]Base Datos'!$C:$C,#REF!,'[2]Base Datos'!$E:$E,#REF!)</f>
        <v>0</v>
      </c>
      <c r="M512" s="34">
        <f>SUMIFS('[2]Base Datos'!$L:$L,'[2]Base Datos'!$C:$C,#REF!,'[2]Base Datos'!$E:$E,#REF!)</f>
        <v>0</v>
      </c>
      <c r="N512" s="35">
        <f>SUMIFS('[2]Base Datos'!$L:$L,'[2]Base Datos'!$C:$C,#REF!,'[2]Base Datos'!$E:$E,#REF!)</f>
        <v>0</v>
      </c>
      <c r="O512" s="35">
        <f>SUMIFS('[2]Base Datos'!$L:$L,'[2]Base Datos'!$C:$C,#REF!,'[2]Base Datos'!$E:$E,#REF!)</f>
        <v>0</v>
      </c>
      <c r="P512" s="35">
        <f>SUMIFS('[2]Base Datos'!$L:$L,'[2]Base Datos'!$C:$C,#REF!,'[2]Base Datos'!$E:$E,#REF!)</f>
        <v>0</v>
      </c>
      <c r="Q512" s="34">
        <f>SUMIFS('[2]Base Datos'!$L:$L,'[2]Base Datos'!$C:$C,#REF!,'[2]Base Datos'!$E:$E,#REF!)</f>
        <v>0</v>
      </c>
      <c r="R512" s="34">
        <f>SUMIFS('[2]Base Datos'!$L:$L,'[2]Base Datos'!$C:$C,#REF!,'[2]Base Datos'!$E:$E,#REF!)</f>
        <v>0</v>
      </c>
      <c r="S512" s="34">
        <f>SUMIFS('[2]Base Datos'!$L:$L,'[2]Base Datos'!$C:$C,#REF!,'[2]Base Datos'!$E:$E,#REF!)</f>
        <v>0</v>
      </c>
      <c r="T512" s="34">
        <f>SUMIFS('[2]Base Datos'!$L:$L,'[2]Base Datos'!$C:$C,#REF!,'[2]Base Datos'!$E:$E,#REF!)</f>
        <v>0</v>
      </c>
      <c r="U512" s="34">
        <f>SUMIFS('[2]Base Datos'!$L:$L,'[2]Base Datos'!$C:$C,#REF!,'[2]Base Datos'!$E:$E,#REF!)</f>
        <v>0</v>
      </c>
      <c r="V512" s="35">
        <f>SUMIFS('[2]Base Datos'!$L:$L,'[2]Base Datos'!$C:$C,#REF!,'[2]Base Datos'!$E:$E,#REF!)</f>
        <v>0</v>
      </c>
      <c r="W512" s="35">
        <f>SUMIFS('[2]Base Datos'!$L:$L,'[2]Base Datos'!$C:$C,#REF!,'[2]Base Datos'!$E:$E,#REF!)</f>
        <v>0</v>
      </c>
      <c r="X512" s="34">
        <f>SUMIFS('[2]Base Datos'!$L:$L,'[2]Base Datos'!$C:$C,#REF!,'[2]Base Datos'!$E:$E,#REF!)</f>
        <v>0</v>
      </c>
      <c r="Y512" s="34">
        <f>SUMIFS('[2]Base Datos'!$L:$L,'[2]Base Datos'!$C:$C,#REF!,'[2]Base Datos'!$E:$E,#REF!)</f>
        <v>0</v>
      </c>
      <c r="Z512" s="34">
        <f>SUMIFS('[2]Base Datos'!$L:$L,'[2]Base Datos'!$C:$C,#REF!,'[2]Base Datos'!$E:$E,#REF!)</f>
        <v>0</v>
      </c>
      <c r="AA512" s="34">
        <f>SUMIFS('[2]Base Datos'!$L:$L,'[2]Base Datos'!$C:$C,#REF!,'[2]Base Datos'!$E:$E,#REF!)</f>
        <v>0</v>
      </c>
      <c r="AB512" s="34">
        <f>SUMIFS('[2]Base Datos'!$L:$L,'[2]Base Datos'!$C:$C,#REF!,'[2]Base Datos'!$E:$E,#REF!)</f>
        <v>0</v>
      </c>
      <c r="AC512" s="35">
        <f>SUMIFS('[2]Base Datos'!$L:$L,'[2]Base Datos'!$C:$C,#REF!,'[2]Base Datos'!$E:$E,#REF!)</f>
        <v>0</v>
      </c>
      <c r="AD512" s="35">
        <f>SUMIFS('[2]Base Datos'!$L:$L,'[2]Base Datos'!$C:$C,#REF!,'[2]Base Datos'!$E:$E,#REF!)</f>
        <v>0</v>
      </c>
      <c r="AE512" s="34">
        <f>SUMIFS('[2]Base Datos'!$L:$L,'[2]Base Datos'!$C:$C,#REF!,'[2]Base Datos'!$E:$E,#REF!)</f>
        <v>0</v>
      </c>
      <c r="AF512" s="34">
        <f>SUMIFS('[2]Base Datos'!$L:$L,'[2]Base Datos'!$C:$C,#REF!,'[2]Base Datos'!$E:$E,#REF!)</f>
        <v>0</v>
      </c>
      <c r="AG512" s="62">
        <f>SUMIFS('[2]Base Datos'!$L:$L,'[2]Base Datos'!$C:$C,#REF!,'[2]Base Datos'!$E:$E,#REF!)</f>
        <v>0</v>
      </c>
      <c r="AH512" s="35">
        <f>SUMIFS('[2]Base Datos'!$L:$L,'[2]Base Datos'!$C:$C,#REF!,'[2]Base Datos'!$E:$E,#REF!)</f>
        <v>0</v>
      </c>
      <c r="AI512" s="67"/>
    </row>
    <row r="513" spans="1:35" hidden="1">
      <c r="A513" s="14" t="s">
        <v>69</v>
      </c>
      <c r="B513" s="12">
        <f t="shared" si="40"/>
        <v>0</v>
      </c>
      <c r="C513" s="14">
        <v>5639.7149999999992</v>
      </c>
      <c r="D513" s="13">
        <f t="shared" si="41"/>
        <v>0</v>
      </c>
      <c r="E513" s="34">
        <f>SUMIFS('[2]Base Datos'!$M:$M,'[2]Base Datos'!$C:$C,#REF!,'[2]Base Datos'!$E:$E,#REF!)</f>
        <v>0</v>
      </c>
      <c r="F513" s="34">
        <f>SUMIFS('[2]Base Datos'!$M:$M,'[2]Base Datos'!$C:$C,#REF!,'[2]Base Datos'!$E:$E,#REF!)</f>
        <v>0</v>
      </c>
      <c r="G513" s="34">
        <f>SUMIFS('[2]Base Datos'!$M:$M,'[2]Base Datos'!$C:$C,#REF!,'[2]Base Datos'!$E:$E,#REF!)</f>
        <v>0</v>
      </c>
      <c r="H513" s="35">
        <f>SUMIFS('[2]Base Datos'!$M:$M,'[2]Base Datos'!$C:$C,#REF!,'[2]Base Datos'!$E:$E,#REF!)</f>
        <v>0</v>
      </c>
      <c r="I513" s="35">
        <f>SUMIFS('[2]Base Datos'!$M:$M,'[2]Base Datos'!$C:$C,#REF!,'[2]Base Datos'!$E:$E,#REF!)</f>
        <v>0</v>
      </c>
      <c r="J513" s="34">
        <f>SUMIFS('[2]Base Datos'!$M:$M,'[2]Base Datos'!$C:$C,#REF!,'[2]Base Datos'!$E:$E,#REF!)</f>
        <v>0</v>
      </c>
      <c r="K513" s="34">
        <f>SUMIFS('[2]Base Datos'!$M:$M,'[2]Base Datos'!$C:$C,#REF!,'[2]Base Datos'!$E:$E,#REF!)</f>
        <v>0</v>
      </c>
      <c r="L513" s="34">
        <f>SUMIFS('[2]Base Datos'!$M:$M,'[2]Base Datos'!$C:$C,#REF!,'[2]Base Datos'!$E:$E,#REF!)</f>
        <v>0</v>
      </c>
      <c r="M513" s="34">
        <f>SUMIFS('[2]Base Datos'!$M:$M,'[2]Base Datos'!$C:$C,#REF!,'[2]Base Datos'!$E:$E,#REF!)</f>
        <v>0</v>
      </c>
      <c r="N513" s="35">
        <f>SUMIFS('[2]Base Datos'!$M:$M,'[2]Base Datos'!$C:$C,#REF!,'[2]Base Datos'!$E:$E,#REF!)</f>
        <v>0</v>
      </c>
      <c r="O513" s="35">
        <f>SUMIFS('[2]Base Datos'!$M:$M,'[2]Base Datos'!$C:$C,#REF!,'[2]Base Datos'!$E:$E,#REF!)</f>
        <v>0</v>
      </c>
      <c r="P513" s="35">
        <f>SUMIFS('[2]Base Datos'!$M:$M,'[2]Base Datos'!$C:$C,#REF!,'[2]Base Datos'!$E:$E,#REF!)</f>
        <v>0</v>
      </c>
      <c r="Q513" s="34">
        <f>SUMIFS('[2]Base Datos'!$M:$M,'[2]Base Datos'!$C:$C,#REF!,'[2]Base Datos'!$E:$E,#REF!)</f>
        <v>0</v>
      </c>
      <c r="R513" s="34">
        <f>SUMIFS('[2]Base Datos'!$M:$M,'[2]Base Datos'!$C:$C,#REF!,'[2]Base Datos'!$E:$E,#REF!)</f>
        <v>0</v>
      </c>
      <c r="S513" s="34">
        <f>SUMIFS('[2]Base Datos'!$M:$M,'[2]Base Datos'!$C:$C,#REF!,'[2]Base Datos'!$E:$E,#REF!)</f>
        <v>0</v>
      </c>
      <c r="T513" s="34">
        <f>SUMIFS('[2]Base Datos'!$M:$M,'[2]Base Datos'!$C:$C,#REF!,'[2]Base Datos'!$E:$E,#REF!)</f>
        <v>0</v>
      </c>
      <c r="U513" s="34">
        <f>SUMIFS('[2]Base Datos'!$M:$M,'[2]Base Datos'!$C:$C,#REF!,'[2]Base Datos'!$E:$E,#REF!)</f>
        <v>0</v>
      </c>
      <c r="V513" s="35">
        <f>SUMIFS('[2]Base Datos'!$M:$M,'[2]Base Datos'!$C:$C,#REF!,'[2]Base Datos'!$E:$E,#REF!)</f>
        <v>0</v>
      </c>
      <c r="W513" s="35">
        <f>SUMIFS('[2]Base Datos'!$M:$M,'[2]Base Datos'!$C:$C,#REF!,'[2]Base Datos'!$E:$E,#REF!)</f>
        <v>0</v>
      </c>
      <c r="X513" s="34">
        <f>SUMIFS('[2]Base Datos'!$M:$M,'[2]Base Datos'!$C:$C,#REF!,'[2]Base Datos'!$E:$E,#REF!)</f>
        <v>0</v>
      </c>
      <c r="Y513" s="34">
        <f>SUMIFS('[2]Base Datos'!$M:$M,'[2]Base Datos'!$C:$C,#REF!,'[2]Base Datos'!$E:$E,#REF!)</f>
        <v>0</v>
      </c>
      <c r="Z513" s="34">
        <f>SUMIFS('[2]Base Datos'!$M:$M,'[2]Base Datos'!$C:$C,#REF!,'[2]Base Datos'!$E:$E,#REF!)</f>
        <v>0</v>
      </c>
      <c r="AA513" s="34">
        <f>SUMIFS('[2]Base Datos'!$M:$M,'[2]Base Datos'!$C:$C,#REF!,'[2]Base Datos'!$E:$E,#REF!)</f>
        <v>0</v>
      </c>
      <c r="AB513" s="34">
        <f>SUMIFS('[2]Base Datos'!$M:$M,'[2]Base Datos'!$C:$C,#REF!,'[2]Base Datos'!$E:$E,#REF!)</f>
        <v>0</v>
      </c>
      <c r="AC513" s="35">
        <f>SUMIFS('[2]Base Datos'!$M:$M,'[2]Base Datos'!$C:$C,#REF!,'[2]Base Datos'!$E:$E,#REF!)</f>
        <v>0</v>
      </c>
      <c r="AD513" s="35">
        <f>SUMIFS('[2]Base Datos'!$M:$M,'[2]Base Datos'!$C:$C,#REF!,'[2]Base Datos'!$E:$E,#REF!)</f>
        <v>0</v>
      </c>
      <c r="AE513" s="34">
        <f>SUMIFS('[2]Base Datos'!$M:$M,'[2]Base Datos'!$C:$C,#REF!,'[2]Base Datos'!$E:$E,#REF!)</f>
        <v>0</v>
      </c>
      <c r="AF513" s="34">
        <f>SUMIFS('[2]Base Datos'!$M:$M,'[2]Base Datos'!$C:$C,#REF!,'[2]Base Datos'!$E:$E,#REF!)</f>
        <v>0</v>
      </c>
      <c r="AG513" s="62">
        <f>SUMIFS('[2]Base Datos'!$M:$M,'[2]Base Datos'!$C:$C,#REF!,'[2]Base Datos'!$E:$E,#REF!)</f>
        <v>0</v>
      </c>
      <c r="AH513" s="35">
        <f>SUMIFS('[2]Base Datos'!$M:$M,'[2]Base Datos'!$C:$C,#REF!,'[2]Base Datos'!$E:$E,#REF!)</f>
        <v>0</v>
      </c>
      <c r="AI513" s="67"/>
    </row>
    <row r="514" spans="1:35" hidden="1">
      <c r="A514" s="14" t="s">
        <v>70</v>
      </c>
      <c r="B514" s="12">
        <f t="shared" si="40"/>
        <v>0</v>
      </c>
      <c r="C514" s="14">
        <v>2115.54</v>
      </c>
      <c r="D514" s="13">
        <f t="shared" si="41"/>
        <v>0</v>
      </c>
      <c r="E514" s="34">
        <f>SUMIFS('[2]Base Datos'!$N:$N,'[2]Base Datos'!$C:$C,#REF!,'[2]Base Datos'!$E:$E,#REF!)</f>
        <v>0</v>
      </c>
      <c r="F514" s="34">
        <f>SUMIFS('[2]Base Datos'!$N:$N,'[2]Base Datos'!$C:$C,#REF!,'[2]Base Datos'!$E:$E,#REF!)</f>
        <v>0</v>
      </c>
      <c r="G514" s="34">
        <f>SUMIFS('[2]Base Datos'!$N:$N,'[2]Base Datos'!$C:$C,#REF!,'[2]Base Datos'!$E:$E,#REF!)</f>
        <v>0</v>
      </c>
      <c r="H514" s="35">
        <f>SUMIFS('[2]Base Datos'!$N:$N,'[2]Base Datos'!$C:$C,#REF!,'[2]Base Datos'!$E:$E,#REF!)</f>
        <v>0</v>
      </c>
      <c r="I514" s="35">
        <f>SUMIFS('[2]Base Datos'!$N:$N,'[2]Base Datos'!$C:$C,#REF!,'[2]Base Datos'!$E:$E,#REF!)</f>
        <v>0</v>
      </c>
      <c r="J514" s="34">
        <f>SUMIFS('[2]Base Datos'!$N:$N,'[2]Base Datos'!$C:$C,#REF!,'[2]Base Datos'!$E:$E,#REF!)</f>
        <v>0</v>
      </c>
      <c r="K514" s="34">
        <f>SUMIFS('[2]Base Datos'!$N:$N,'[2]Base Datos'!$C:$C,#REF!,'[2]Base Datos'!$E:$E,#REF!)</f>
        <v>0</v>
      </c>
      <c r="L514" s="34">
        <f>SUMIFS('[2]Base Datos'!$N:$N,'[2]Base Datos'!$C:$C,#REF!,'[2]Base Datos'!$E:$E,#REF!)</f>
        <v>0</v>
      </c>
      <c r="M514" s="34">
        <f>SUMIFS('[2]Base Datos'!$N:$N,'[2]Base Datos'!$C:$C,#REF!,'[2]Base Datos'!$E:$E,#REF!)</f>
        <v>0</v>
      </c>
      <c r="N514" s="35">
        <f>SUMIFS('[2]Base Datos'!$N:$N,'[2]Base Datos'!$C:$C,#REF!,'[2]Base Datos'!$E:$E,#REF!)</f>
        <v>0</v>
      </c>
      <c r="O514" s="35">
        <f>SUMIFS('[2]Base Datos'!$N:$N,'[2]Base Datos'!$C:$C,#REF!,'[2]Base Datos'!$E:$E,#REF!)</f>
        <v>0</v>
      </c>
      <c r="P514" s="35">
        <f>SUMIFS('[2]Base Datos'!$N:$N,'[2]Base Datos'!$C:$C,#REF!,'[2]Base Datos'!$E:$E,#REF!)</f>
        <v>0</v>
      </c>
      <c r="Q514" s="34">
        <f>SUMIFS('[2]Base Datos'!$N:$N,'[2]Base Datos'!$C:$C,#REF!,'[2]Base Datos'!$E:$E,#REF!)</f>
        <v>0</v>
      </c>
      <c r="R514" s="34">
        <f>SUMIFS('[2]Base Datos'!$N:$N,'[2]Base Datos'!$C:$C,#REF!,'[2]Base Datos'!$E:$E,#REF!)</f>
        <v>0</v>
      </c>
      <c r="S514" s="34">
        <f>SUMIFS('[2]Base Datos'!$N:$N,'[2]Base Datos'!$C:$C,#REF!,'[2]Base Datos'!$E:$E,#REF!)</f>
        <v>0</v>
      </c>
      <c r="T514" s="34">
        <f>SUMIFS('[2]Base Datos'!$N:$N,'[2]Base Datos'!$C:$C,#REF!,'[2]Base Datos'!$E:$E,#REF!)</f>
        <v>0</v>
      </c>
      <c r="U514" s="34">
        <f>SUMIFS('[2]Base Datos'!$N:$N,'[2]Base Datos'!$C:$C,#REF!,'[2]Base Datos'!$E:$E,#REF!)</f>
        <v>0</v>
      </c>
      <c r="V514" s="35">
        <f>SUMIFS('[2]Base Datos'!$N:$N,'[2]Base Datos'!$C:$C,#REF!,'[2]Base Datos'!$E:$E,#REF!)</f>
        <v>0</v>
      </c>
      <c r="W514" s="35">
        <f>SUMIFS('[2]Base Datos'!$N:$N,'[2]Base Datos'!$C:$C,#REF!,'[2]Base Datos'!$E:$E,#REF!)</f>
        <v>0</v>
      </c>
      <c r="X514" s="34">
        <f>SUMIFS('[2]Base Datos'!$N:$N,'[2]Base Datos'!$C:$C,#REF!,'[2]Base Datos'!$E:$E,#REF!)</f>
        <v>0</v>
      </c>
      <c r="Y514" s="34">
        <f>SUMIFS('[2]Base Datos'!$N:$N,'[2]Base Datos'!$C:$C,#REF!,'[2]Base Datos'!$E:$E,#REF!)</f>
        <v>0</v>
      </c>
      <c r="Z514" s="34">
        <f>SUMIFS('[2]Base Datos'!$N:$N,'[2]Base Datos'!$C:$C,#REF!,'[2]Base Datos'!$E:$E,#REF!)</f>
        <v>0</v>
      </c>
      <c r="AA514" s="34">
        <f>SUMIFS('[2]Base Datos'!$N:$N,'[2]Base Datos'!$C:$C,#REF!,'[2]Base Datos'!$E:$E,#REF!)</f>
        <v>0</v>
      </c>
      <c r="AB514" s="34">
        <f>SUMIFS('[2]Base Datos'!$N:$N,'[2]Base Datos'!$C:$C,#REF!,'[2]Base Datos'!$E:$E,#REF!)</f>
        <v>0</v>
      </c>
      <c r="AC514" s="35">
        <f>SUMIFS('[2]Base Datos'!$N:$N,'[2]Base Datos'!$C:$C,#REF!,'[2]Base Datos'!$E:$E,#REF!)</f>
        <v>0</v>
      </c>
      <c r="AD514" s="35">
        <f>SUMIFS('[2]Base Datos'!$N:$N,'[2]Base Datos'!$C:$C,#REF!,'[2]Base Datos'!$E:$E,#REF!)</f>
        <v>0</v>
      </c>
      <c r="AE514" s="34">
        <f>SUMIFS('[2]Base Datos'!$N:$N,'[2]Base Datos'!$C:$C,#REF!,'[2]Base Datos'!$E:$E,#REF!)</f>
        <v>0</v>
      </c>
      <c r="AF514" s="34">
        <f>SUMIFS('[2]Base Datos'!$N:$N,'[2]Base Datos'!$C:$C,#REF!,'[2]Base Datos'!$E:$E,#REF!)</f>
        <v>0</v>
      </c>
      <c r="AG514" s="62">
        <f>SUMIFS('[2]Base Datos'!$N:$N,'[2]Base Datos'!$C:$C,#REF!,'[2]Base Datos'!$E:$E,#REF!)</f>
        <v>0</v>
      </c>
      <c r="AH514" s="35">
        <f>SUMIFS('[2]Base Datos'!$N:$N,'[2]Base Datos'!$C:$C,#REF!,'[2]Base Datos'!$E:$E,#REF!)</f>
        <v>0</v>
      </c>
      <c r="AI514" s="67"/>
    </row>
    <row r="515" spans="1:35" hidden="1">
      <c r="A515" s="14" t="s">
        <v>71</v>
      </c>
      <c r="B515" s="12">
        <f t="shared" si="40"/>
        <v>0</v>
      </c>
      <c r="C515" s="14">
        <v>3759.12</v>
      </c>
      <c r="D515" s="13">
        <f t="shared" si="41"/>
        <v>0</v>
      </c>
      <c r="E515" s="34">
        <f>SUMIFS('[2]Base Datos'!$O:$O,'[2]Base Datos'!$C:$C,#REF!,'[2]Base Datos'!$E:$E,#REF!)</f>
        <v>0</v>
      </c>
      <c r="F515" s="34">
        <f>SUMIFS('[2]Base Datos'!$O:$O,'[2]Base Datos'!$C:$C,#REF!,'[2]Base Datos'!$E:$E,#REF!)</f>
        <v>0</v>
      </c>
      <c r="G515" s="34">
        <f>SUMIFS('[2]Base Datos'!$O:$O,'[2]Base Datos'!$C:$C,#REF!,'[2]Base Datos'!$E:$E,#REF!)</f>
        <v>0</v>
      </c>
      <c r="H515" s="35">
        <f>SUMIFS('[2]Base Datos'!$O:$O,'[2]Base Datos'!$C:$C,#REF!,'[2]Base Datos'!$E:$E,#REF!)</f>
        <v>0</v>
      </c>
      <c r="I515" s="35">
        <f>SUMIFS('[2]Base Datos'!$O:$O,'[2]Base Datos'!$C:$C,#REF!,'[2]Base Datos'!$E:$E,#REF!)</f>
        <v>0</v>
      </c>
      <c r="J515" s="34">
        <f>SUMIFS('[2]Base Datos'!$O:$O,'[2]Base Datos'!$C:$C,#REF!,'[2]Base Datos'!$E:$E,#REF!)</f>
        <v>0</v>
      </c>
      <c r="K515" s="34">
        <f>SUMIFS('[2]Base Datos'!$O:$O,'[2]Base Datos'!$C:$C,#REF!,'[2]Base Datos'!$E:$E,#REF!)</f>
        <v>0</v>
      </c>
      <c r="L515" s="34">
        <f>SUMIFS('[2]Base Datos'!$O:$O,'[2]Base Datos'!$C:$C,#REF!,'[2]Base Datos'!$E:$E,#REF!)</f>
        <v>0</v>
      </c>
      <c r="M515" s="34">
        <f>SUMIFS('[2]Base Datos'!$O:$O,'[2]Base Datos'!$C:$C,#REF!,'[2]Base Datos'!$E:$E,#REF!)</f>
        <v>0</v>
      </c>
      <c r="N515" s="35">
        <f>SUMIFS('[2]Base Datos'!$O:$O,'[2]Base Datos'!$C:$C,#REF!,'[2]Base Datos'!$E:$E,#REF!)</f>
        <v>0</v>
      </c>
      <c r="O515" s="35">
        <f>SUMIFS('[2]Base Datos'!$O:$O,'[2]Base Datos'!$C:$C,#REF!,'[2]Base Datos'!$E:$E,#REF!)</f>
        <v>0</v>
      </c>
      <c r="P515" s="35">
        <f>SUMIFS('[2]Base Datos'!$O:$O,'[2]Base Datos'!$C:$C,#REF!,'[2]Base Datos'!$E:$E,#REF!)</f>
        <v>0</v>
      </c>
      <c r="Q515" s="34">
        <f>SUMIFS('[2]Base Datos'!$O:$O,'[2]Base Datos'!$C:$C,#REF!,'[2]Base Datos'!$E:$E,#REF!)</f>
        <v>0</v>
      </c>
      <c r="R515" s="34">
        <f>SUMIFS('[2]Base Datos'!$O:$O,'[2]Base Datos'!$C:$C,#REF!,'[2]Base Datos'!$E:$E,#REF!)</f>
        <v>0</v>
      </c>
      <c r="S515" s="34">
        <f>SUMIFS('[2]Base Datos'!$O:$O,'[2]Base Datos'!$C:$C,#REF!,'[2]Base Datos'!$E:$E,#REF!)</f>
        <v>0</v>
      </c>
      <c r="T515" s="34">
        <f>SUMIFS('[2]Base Datos'!$O:$O,'[2]Base Datos'!$C:$C,#REF!,'[2]Base Datos'!$E:$E,#REF!)</f>
        <v>0</v>
      </c>
      <c r="U515" s="34">
        <f>SUMIFS('[2]Base Datos'!$O:$O,'[2]Base Datos'!$C:$C,#REF!,'[2]Base Datos'!$E:$E,#REF!)</f>
        <v>0</v>
      </c>
      <c r="V515" s="35">
        <f>SUMIFS('[2]Base Datos'!$O:$O,'[2]Base Datos'!$C:$C,#REF!,'[2]Base Datos'!$E:$E,#REF!)</f>
        <v>0</v>
      </c>
      <c r="W515" s="35">
        <f>SUMIFS('[2]Base Datos'!$O:$O,'[2]Base Datos'!$C:$C,#REF!,'[2]Base Datos'!$E:$E,#REF!)</f>
        <v>0</v>
      </c>
      <c r="X515" s="34">
        <f>SUMIFS('[2]Base Datos'!$O:$O,'[2]Base Datos'!$C:$C,#REF!,'[2]Base Datos'!$E:$E,#REF!)</f>
        <v>0</v>
      </c>
      <c r="Y515" s="34">
        <f>SUMIFS('[2]Base Datos'!$O:$O,'[2]Base Datos'!$C:$C,#REF!,'[2]Base Datos'!$E:$E,#REF!)</f>
        <v>0</v>
      </c>
      <c r="Z515" s="34">
        <f>SUMIFS('[2]Base Datos'!$O:$O,'[2]Base Datos'!$C:$C,#REF!,'[2]Base Datos'!$E:$E,#REF!)</f>
        <v>0</v>
      </c>
      <c r="AA515" s="34">
        <f>SUMIFS('[2]Base Datos'!$O:$O,'[2]Base Datos'!$C:$C,#REF!,'[2]Base Datos'!$E:$E,#REF!)</f>
        <v>0</v>
      </c>
      <c r="AB515" s="34">
        <f>SUMIFS('[2]Base Datos'!$O:$O,'[2]Base Datos'!$C:$C,#REF!,'[2]Base Datos'!$E:$E,#REF!)</f>
        <v>0</v>
      </c>
      <c r="AC515" s="35">
        <f>SUMIFS('[2]Base Datos'!$O:$O,'[2]Base Datos'!$C:$C,#REF!,'[2]Base Datos'!$E:$E,#REF!)</f>
        <v>0</v>
      </c>
      <c r="AD515" s="35">
        <f>SUMIFS('[2]Base Datos'!$O:$O,'[2]Base Datos'!$C:$C,#REF!,'[2]Base Datos'!$E:$E,#REF!)</f>
        <v>0</v>
      </c>
      <c r="AE515" s="34">
        <f>SUMIFS('[2]Base Datos'!$O:$O,'[2]Base Datos'!$C:$C,#REF!,'[2]Base Datos'!$E:$E,#REF!)</f>
        <v>0</v>
      </c>
      <c r="AF515" s="34">
        <f>SUMIFS('[2]Base Datos'!$O:$O,'[2]Base Datos'!$C:$C,#REF!,'[2]Base Datos'!$E:$E,#REF!)</f>
        <v>0</v>
      </c>
      <c r="AG515" s="62">
        <f>SUMIFS('[2]Base Datos'!$O:$O,'[2]Base Datos'!$C:$C,#REF!,'[2]Base Datos'!$E:$E,#REF!)</f>
        <v>0</v>
      </c>
      <c r="AH515" s="35">
        <f>SUMIFS('[2]Base Datos'!$O:$O,'[2]Base Datos'!$C:$C,#REF!,'[2]Base Datos'!$E:$E,#REF!)</f>
        <v>0</v>
      </c>
      <c r="AI515" s="67"/>
    </row>
    <row r="516" spans="1:35" hidden="1">
      <c r="A516" s="14" t="s">
        <v>72</v>
      </c>
      <c r="B516" s="12">
        <f t="shared" si="40"/>
        <v>0</v>
      </c>
      <c r="C516" s="14">
        <v>104.535</v>
      </c>
      <c r="D516" s="13">
        <f t="shared" si="41"/>
        <v>0</v>
      </c>
      <c r="E516" s="34">
        <f>SUMIFS('[2]Base Datos'!$P:$P,'[2]Base Datos'!$C:$C,#REF!,'[2]Base Datos'!$E:$E,#REF!)</f>
        <v>0</v>
      </c>
      <c r="F516" s="34">
        <f>SUMIFS('[2]Base Datos'!$P:$P,'[2]Base Datos'!$C:$C,#REF!,'[2]Base Datos'!$E:$E,#REF!)</f>
        <v>0</v>
      </c>
      <c r="G516" s="34">
        <f>SUMIFS('[2]Base Datos'!$P:$P,'[2]Base Datos'!$C:$C,#REF!,'[2]Base Datos'!$E:$E,#REF!)</f>
        <v>0</v>
      </c>
      <c r="H516" s="35">
        <f>SUMIFS('[2]Base Datos'!$P:$P,'[2]Base Datos'!$C:$C,#REF!,'[2]Base Datos'!$E:$E,#REF!)</f>
        <v>0</v>
      </c>
      <c r="I516" s="35">
        <f>SUMIFS('[2]Base Datos'!$P:$P,'[2]Base Datos'!$C:$C,#REF!,'[2]Base Datos'!$E:$E,#REF!)</f>
        <v>0</v>
      </c>
      <c r="J516" s="34">
        <f>SUMIFS('[2]Base Datos'!$P:$P,'[2]Base Datos'!$C:$C,#REF!,'[2]Base Datos'!$E:$E,#REF!)</f>
        <v>0</v>
      </c>
      <c r="K516" s="34">
        <f>SUMIFS('[2]Base Datos'!$P:$P,'[2]Base Datos'!$C:$C,#REF!,'[2]Base Datos'!$E:$E,#REF!)</f>
        <v>0</v>
      </c>
      <c r="L516" s="34">
        <f>SUMIFS('[2]Base Datos'!$P:$P,'[2]Base Datos'!$C:$C,#REF!,'[2]Base Datos'!$E:$E,#REF!)</f>
        <v>0</v>
      </c>
      <c r="M516" s="34">
        <f>SUMIFS('[2]Base Datos'!$P:$P,'[2]Base Datos'!$C:$C,#REF!,'[2]Base Datos'!$E:$E,#REF!)</f>
        <v>0</v>
      </c>
      <c r="N516" s="35">
        <f>SUMIFS('[2]Base Datos'!$P:$P,'[2]Base Datos'!$C:$C,#REF!,'[2]Base Datos'!$E:$E,#REF!)</f>
        <v>0</v>
      </c>
      <c r="O516" s="35">
        <f>SUMIFS('[2]Base Datos'!$P:$P,'[2]Base Datos'!$C:$C,#REF!,'[2]Base Datos'!$E:$E,#REF!)</f>
        <v>0</v>
      </c>
      <c r="P516" s="35">
        <f>SUMIFS('[2]Base Datos'!$P:$P,'[2]Base Datos'!$C:$C,#REF!,'[2]Base Datos'!$E:$E,#REF!)</f>
        <v>0</v>
      </c>
      <c r="Q516" s="34">
        <f>SUMIFS('[2]Base Datos'!$P:$P,'[2]Base Datos'!$C:$C,#REF!,'[2]Base Datos'!$E:$E,#REF!)</f>
        <v>0</v>
      </c>
      <c r="R516" s="34">
        <f>SUMIFS('[2]Base Datos'!$P:$P,'[2]Base Datos'!$C:$C,#REF!,'[2]Base Datos'!$E:$E,#REF!)</f>
        <v>0</v>
      </c>
      <c r="S516" s="34">
        <f>SUMIFS('[2]Base Datos'!$P:$P,'[2]Base Datos'!$C:$C,#REF!,'[2]Base Datos'!$E:$E,#REF!)</f>
        <v>0</v>
      </c>
      <c r="T516" s="34">
        <f>SUMIFS('[2]Base Datos'!$P:$P,'[2]Base Datos'!$C:$C,#REF!,'[2]Base Datos'!$E:$E,#REF!)</f>
        <v>0</v>
      </c>
      <c r="U516" s="34">
        <f>SUMIFS('[2]Base Datos'!$P:$P,'[2]Base Datos'!$C:$C,#REF!,'[2]Base Datos'!$E:$E,#REF!)</f>
        <v>0</v>
      </c>
      <c r="V516" s="35">
        <f>SUMIFS('[2]Base Datos'!$P:$P,'[2]Base Datos'!$C:$C,#REF!,'[2]Base Datos'!$E:$E,#REF!)</f>
        <v>0</v>
      </c>
      <c r="W516" s="35">
        <f>SUMIFS('[2]Base Datos'!$P:$P,'[2]Base Datos'!$C:$C,#REF!,'[2]Base Datos'!$E:$E,#REF!)</f>
        <v>0</v>
      </c>
      <c r="X516" s="34">
        <f>SUMIFS('[2]Base Datos'!$P:$P,'[2]Base Datos'!$C:$C,#REF!,'[2]Base Datos'!$E:$E,#REF!)</f>
        <v>0</v>
      </c>
      <c r="Y516" s="34">
        <f>SUMIFS('[2]Base Datos'!$P:$P,'[2]Base Datos'!$C:$C,#REF!,'[2]Base Datos'!$E:$E,#REF!)</f>
        <v>0</v>
      </c>
      <c r="Z516" s="34">
        <f>SUMIFS('[2]Base Datos'!$P:$P,'[2]Base Datos'!$C:$C,#REF!,'[2]Base Datos'!$E:$E,#REF!)</f>
        <v>0</v>
      </c>
      <c r="AA516" s="34">
        <f>SUMIFS('[2]Base Datos'!$P:$P,'[2]Base Datos'!$C:$C,#REF!,'[2]Base Datos'!$E:$E,#REF!)</f>
        <v>0</v>
      </c>
      <c r="AB516" s="34">
        <f>SUMIFS('[2]Base Datos'!$P:$P,'[2]Base Datos'!$C:$C,#REF!,'[2]Base Datos'!$E:$E,#REF!)</f>
        <v>0</v>
      </c>
      <c r="AC516" s="35">
        <f>SUMIFS('[2]Base Datos'!$P:$P,'[2]Base Datos'!$C:$C,#REF!,'[2]Base Datos'!$E:$E,#REF!)</f>
        <v>0</v>
      </c>
      <c r="AD516" s="35">
        <f>SUMIFS('[2]Base Datos'!$P:$P,'[2]Base Datos'!$C:$C,#REF!,'[2]Base Datos'!$E:$E,#REF!)</f>
        <v>0</v>
      </c>
      <c r="AE516" s="34">
        <f>SUMIFS('[2]Base Datos'!$P:$P,'[2]Base Datos'!$C:$C,#REF!,'[2]Base Datos'!$E:$E,#REF!)</f>
        <v>0</v>
      </c>
      <c r="AF516" s="34">
        <f>SUMIFS('[2]Base Datos'!$P:$P,'[2]Base Datos'!$C:$C,#REF!,'[2]Base Datos'!$E:$E,#REF!)</f>
        <v>0</v>
      </c>
      <c r="AG516" s="62">
        <f>SUMIFS('[2]Base Datos'!$P:$P,'[2]Base Datos'!$C:$C,#REF!,'[2]Base Datos'!$E:$E,#REF!)</f>
        <v>0</v>
      </c>
      <c r="AH516" s="35">
        <f>SUMIFS('[2]Base Datos'!$P:$P,'[2]Base Datos'!$C:$C,#REF!,'[2]Base Datos'!$E:$E,#REF!)</f>
        <v>0</v>
      </c>
      <c r="AI516" s="67"/>
    </row>
    <row r="517" spans="1:35" hidden="1">
      <c r="A517" s="14" t="s">
        <v>73</v>
      </c>
      <c r="B517" s="12">
        <f t="shared" si="40"/>
        <v>0</v>
      </c>
      <c r="C517" s="14">
        <v>18.63</v>
      </c>
      <c r="D517" s="13">
        <f t="shared" si="41"/>
        <v>0</v>
      </c>
      <c r="E517" s="34">
        <f>SUMIFS('[2]Base Datos'!$Q:$Q,'[2]Base Datos'!$C:$C,#REF!,'[2]Base Datos'!$E:$E,#REF!)</f>
        <v>0</v>
      </c>
      <c r="F517" s="34">
        <f>SUMIFS('[2]Base Datos'!$Q:$Q,'[2]Base Datos'!$C:$C,#REF!,'[2]Base Datos'!$E:$E,#REF!)</f>
        <v>0</v>
      </c>
      <c r="G517" s="34">
        <f>SUMIFS('[2]Base Datos'!$Q:$Q,'[2]Base Datos'!$C:$C,#REF!,'[2]Base Datos'!$E:$E,#REF!)</f>
        <v>0</v>
      </c>
      <c r="H517" s="35">
        <f>SUMIFS('[2]Base Datos'!$Q:$Q,'[2]Base Datos'!$C:$C,#REF!,'[2]Base Datos'!$E:$E,#REF!)</f>
        <v>0</v>
      </c>
      <c r="I517" s="35">
        <f>SUMIFS('[2]Base Datos'!$Q:$Q,'[2]Base Datos'!$C:$C,#REF!,'[2]Base Datos'!$E:$E,#REF!)</f>
        <v>0</v>
      </c>
      <c r="J517" s="34">
        <f>SUMIFS('[2]Base Datos'!$Q:$Q,'[2]Base Datos'!$C:$C,#REF!,'[2]Base Datos'!$E:$E,#REF!)</f>
        <v>0</v>
      </c>
      <c r="K517" s="34">
        <f>SUMIFS('[2]Base Datos'!$Q:$Q,'[2]Base Datos'!$C:$C,#REF!,'[2]Base Datos'!$E:$E,#REF!)</f>
        <v>0</v>
      </c>
      <c r="L517" s="34">
        <f>SUMIFS('[2]Base Datos'!$Q:$Q,'[2]Base Datos'!$C:$C,#REF!,'[2]Base Datos'!$E:$E,#REF!)</f>
        <v>0</v>
      </c>
      <c r="M517" s="34">
        <f>SUMIFS('[2]Base Datos'!$Q:$Q,'[2]Base Datos'!$C:$C,#REF!,'[2]Base Datos'!$E:$E,#REF!)</f>
        <v>0</v>
      </c>
      <c r="N517" s="35">
        <f>SUMIFS('[2]Base Datos'!$Q:$Q,'[2]Base Datos'!$C:$C,#REF!,'[2]Base Datos'!$E:$E,#REF!)</f>
        <v>0</v>
      </c>
      <c r="O517" s="35">
        <f>SUMIFS('[2]Base Datos'!$Q:$Q,'[2]Base Datos'!$C:$C,#REF!,'[2]Base Datos'!$E:$E,#REF!)</f>
        <v>0</v>
      </c>
      <c r="P517" s="35">
        <f>SUMIFS('[2]Base Datos'!$Q:$Q,'[2]Base Datos'!$C:$C,#REF!,'[2]Base Datos'!$E:$E,#REF!)</f>
        <v>0</v>
      </c>
      <c r="Q517" s="34">
        <f>SUMIFS('[2]Base Datos'!$Q:$Q,'[2]Base Datos'!$C:$C,#REF!,'[2]Base Datos'!$E:$E,#REF!)</f>
        <v>0</v>
      </c>
      <c r="R517" s="34">
        <f>SUMIFS('[2]Base Datos'!$Q:$Q,'[2]Base Datos'!$C:$C,#REF!,'[2]Base Datos'!$E:$E,#REF!)</f>
        <v>0</v>
      </c>
      <c r="S517" s="34">
        <f>SUMIFS('[2]Base Datos'!$Q:$Q,'[2]Base Datos'!$C:$C,#REF!,'[2]Base Datos'!$E:$E,#REF!)</f>
        <v>0</v>
      </c>
      <c r="T517" s="34">
        <f>SUMIFS('[2]Base Datos'!$Q:$Q,'[2]Base Datos'!$C:$C,#REF!,'[2]Base Datos'!$E:$E,#REF!)</f>
        <v>0</v>
      </c>
      <c r="U517" s="34">
        <f>SUMIFS('[2]Base Datos'!$Q:$Q,'[2]Base Datos'!$C:$C,#REF!,'[2]Base Datos'!$E:$E,#REF!)</f>
        <v>0</v>
      </c>
      <c r="V517" s="35">
        <f>SUMIFS('[2]Base Datos'!$Q:$Q,'[2]Base Datos'!$C:$C,#REF!,'[2]Base Datos'!$E:$E,#REF!)</f>
        <v>0</v>
      </c>
      <c r="W517" s="35">
        <f>SUMIFS('[2]Base Datos'!$Q:$Q,'[2]Base Datos'!$C:$C,#REF!,'[2]Base Datos'!$E:$E,#REF!)</f>
        <v>0</v>
      </c>
      <c r="X517" s="34">
        <f>SUMIFS('[2]Base Datos'!$Q:$Q,'[2]Base Datos'!$C:$C,#REF!,'[2]Base Datos'!$E:$E,#REF!)</f>
        <v>0</v>
      </c>
      <c r="Y517" s="34">
        <f>SUMIFS('[2]Base Datos'!$Q:$Q,'[2]Base Datos'!$C:$C,#REF!,'[2]Base Datos'!$E:$E,#REF!)</f>
        <v>0</v>
      </c>
      <c r="Z517" s="34">
        <f>SUMIFS('[2]Base Datos'!$Q:$Q,'[2]Base Datos'!$C:$C,#REF!,'[2]Base Datos'!$E:$E,#REF!)</f>
        <v>0</v>
      </c>
      <c r="AA517" s="34">
        <f>SUMIFS('[2]Base Datos'!$Q:$Q,'[2]Base Datos'!$C:$C,#REF!,'[2]Base Datos'!$E:$E,#REF!)</f>
        <v>0</v>
      </c>
      <c r="AB517" s="34">
        <f>SUMIFS('[2]Base Datos'!$Q:$Q,'[2]Base Datos'!$C:$C,#REF!,'[2]Base Datos'!$E:$E,#REF!)</f>
        <v>0</v>
      </c>
      <c r="AC517" s="35">
        <f>SUMIFS('[2]Base Datos'!$Q:$Q,'[2]Base Datos'!$C:$C,#REF!,'[2]Base Datos'!$E:$E,#REF!)</f>
        <v>0</v>
      </c>
      <c r="AD517" s="35">
        <f>SUMIFS('[2]Base Datos'!$Q:$Q,'[2]Base Datos'!$C:$C,#REF!,'[2]Base Datos'!$E:$E,#REF!)</f>
        <v>0</v>
      </c>
      <c r="AE517" s="34">
        <f>SUMIFS('[2]Base Datos'!$Q:$Q,'[2]Base Datos'!$C:$C,#REF!,'[2]Base Datos'!$E:$E,#REF!)</f>
        <v>0</v>
      </c>
      <c r="AF517" s="34">
        <f>SUMIFS('[2]Base Datos'!$Q:$Q,'[2]Base Datos'!$C:$C,#REF!,'[2]Base Datos'!$E:$E,#REF!)</f>
        <v>0</v>
      </c>
      <c r="AG517" s="62">
        <f>SUMIFS('[2]Base Datos'!$Q:$Q,'[2]Base Datos'!$C:$C,#REF!,'[2]Base Datos'!$E:$E,#REF!)</f>
        <v>0</v>
      </c>
      <c r="AH517" s="35">
        <f>SUMIFS('[2]Base Datos'!$Q:$Q,'[2]Base Datos'!$C:$C,#REF!,'[2]Base Datos'!$E:$E,#REF!)</f>
        <v>0</v>
      </c>
      <c r="AI517" s="67"/>
    </row>
    <row r="518" spans="1:35" hidden="1">
      <c r="A518" s="14" t="s">
        <v>74</v>
      </c>
      <c r="B518" s="12">
        <f t="shared" si="40"/>
        <v>0</v>
      </c>
      <c r="C518" s="14">
        <v>8928.9449999999997</v>
      </c>
      <c r="D518" s="13">
        <f t="shared" si="41"/>
        <v>0</v>
      </c>
      <c r="E518" s="34">
        <f>SUMIFS('[2]Base Datos'!$R:$R,'[2]Base Datos'!$C:$C,#REF!,'[2]Base Datos'!$E:$E,#REF!)</f>
        <v>0</v>
      </c>
      <c r="F518" s="34">
        <f>SUMIFS('[2]Base Datos'!$R:$R,'[2]Base Datos'!$C:$C,#REF!,'[2]Base Datos'!$E:$E,#REF!)</f>
        <v>0</v>
      </c>
      <c r="G518" s="34">
        <f>SUMIFS('[2]Base Datos'!$R:$R,'[2]Base Datos'!$C:$C,#REF!,'[2]Base Datos'!$E:$E,#REF!)</f>
        <v>0</v>
      </c>
      <c r="H518" s="35">
        <f>SUMIFS('[2]Base Datos'!$R:$R,'[2]Base Datos'!$C:$C,#REF!,'[2]Base Datos'!$E:$E,#REF!)</f>
        <v>0</v>
      </c>
      <c r="I518" s="35">
        <f>SUMIFS('[2]Base Datos'!$R:$R,'[2]Base Datos'!$C:$C,#REF!,'[2]Base Datos'!$E:$E,#REF!)</f>
        <v>0</v>
      </c>
      <c r="J518" s="34">
        <f>SUMIFS('[2]Base Datos'!$R:$R,'[2]Base Datos'!$C:$C,#REF!,'[2]Base Datos'!$E:$E,#REF!)</f>
        <v>0</v>
      </c>
      <c r="K518" s="34">
        <f>SUMIFS('[2]Base Datos'!$R:$R,'[2]Base Datos'!$C:$C,#REF!,'[2]Base Datos'!$E:$E,#REF!)</f>
        <v>0</v>
      </c>
      <c r="L518" s="34">
        <f>SUMIFS('[2]Base Datos'!$R:$R,'[2]Base Datos'!$C:$C,#REF!,'[2]Base Datos'!$E:$E,#REF!)</f>
        <v>0</v>
      </c>
      <c r="M518" s="34">
        <f>SUMIFS('[2]Base Datos'!$R:$R,'[2]Base Datos'!$C:$C,#REF!,'[2]Base Datos'!$E:$E,#REF!)</f>
        <v>0</v>
      </c>
      <c r="N518" s="35">
        <f>SUMIFS('[2]Base Datos'!$R:$R,'[2]Base Datos'!$C:$C,#REF!,'[2]Base Datos'!$E:$E,#REF!)</f>
        <v>0</v>
      </c>
      <c r="O518" s="35">
        <f>SUMIFS('[2]Base Datos'!$R:$R,'[2]Base Datos'!$C:$C,#REF!,'[2]Base Datos'!$E:$E,#REF!)</f>
        <v>0</v>
      </c>
      <c r="P518" s="35">
        <f>SUMIFS('[2]Base Datos'!$R:$R,'[2]Base Datos'!$C:$C,#REF!,'[2]Base Datos'!$E:$E,#REF!)</f>
        <v>0</v>
      </c>
      <c r="Q518" s="34">
        <f>SUMIFS('[2]Base Datos'!$R:$R,'[2]Base Datos'!$C:$C,#REF!,'[2]Base Datos'!$E:$E,#REF!)</f>
        <v>0</v>
      </c>
      <c r="R518" s="34">
        <f>SUMIFS('[2]Base Datos'!$R:$R,'[2]Base Datos'!$C:$C,#REF!,'[2]Base Datos'!$E:$E,#REF!)</f>
        <v>0</v>
      </c>
      <c r="S518" s="34">
        <f>SUMIFS('[2]Base Datos'!$R:$R,'[2]Base Datos'!$C:$C,#REF!,'[2]Base Datos'!$E:$E,#REF!)</f>
        <v>0</v>
      </c>
      <c r="T518" s="34">
        <f>SUMIFS('[2]Base Datos'!$R:$R,'[2]Base Datos'!$C:$C,#REF!,'[2]Base Datos'!$E:$E,#REF!)</f>
        <v>0</v>
      </c>
      <c r="U518" s="34">
        <f>SUMIFS('[2]Base Datos'!$R:$R,'[2]Base Datos'!$C:$C,#REF!,'[2]Base Datos'!$E:$E,#REF!)</f>
        <v>0</v>
      </c>
      <c r="V518" s="35">
        <f>SUMIFS('[2]Base Datos'!$R:$R,'[2]Base Datos'!$C:$C,#REF!,'[2]Base Datos'!$E:$E,#REF!)</f>
        <v>0</v>
      </c>
      <c r="W518" s="35">
        <f>SUMIFS('[2]Base Datos'!$R:$R,'[2]Base Datos'!$C:$C,#REF!,'[2]Base Datos'!$E:$E,#REF!)</f>
        <v>0</v>
      </c>
      <c r="X518" s="34">
        <f>SUMIFS('[2]Base Datos'!$R:$R,'[2]Base Datos'!$C:$C,#REF!,'[2]Base Datos'!$E:$E,#REF!)</f>
        <v>0</v>
      </c>
      <c r="Y518" s="34">
        <f>SUMIFS('[2]Base Datos'!$R:$R,'[2]Base Datos'!$C:$C,#REF!,'[2]Base Datos'!$E:$E,#REF!)</f>
        <v>0</v>
      </c>
      <c r="Z518" s="34">
        <f>SUMIFS('[2]Base Datos'!$R:$R,'[2]Base Datos'!$C:$C,#REF!,'[2]Base Datos'!$E:$E,#REF!)</f>
        <v>0</v>
      </c>
      <c r="AA518" s="34">
        <f>SUMIFS('[2]Base Datos'!$R:$R,'[2]Base Datos'!$C:$C,#REF!,'[2]Base Datos'!$E:$E,#REF!)</f>
        <v>0</v>
      </c>
      <c r="AB518" s="34">
        <f>SUMIFS('[2]Base Datos'!$R:$R,'[2]Base Datos'!$C:$C,#REF!,'[2]Base Datos'!$E:$E,#REF!)</f>
        <v>0</v>
      </c>
      <c r="AC518" s="35">
        <f>SUMIFS('[2]Base Datos'!$R:$R,'[2]Base Datos'!$C:$C,#REF!,'[2]Base Datos'!$E:$E,#REF!)</f>
        <v>0</v>
      </c>
      <c r="AD518" s="35">
        <f>SUMIFS('[2]Base Datos'!$R:$R,'[2]Base Datos'!$C:$C,#REF!,'[2]Base Datos'!$E:$E,#REF!)</f>
        <v>0</v>
      </c>
      <c r="AE518" s="34">
        <f>SUMIFS('[2]Base Datos'!$R:$R,'[2]Base Datos'!$C:$C,#REF!,'[2]Base Datos'!$E:$E,#REF!)</f>
        <v>0</v>
      </c>
      <c r="AF518" s="34">
        <f>SUMIFS('[2]Base Datos'!$R:$R,'[2]Base Datos'!$C:$C,#REF!,'[2]Base Datos'!$E:$E,#REF!)</f>
        <v>0</v>
      </c>
      <c r="AG518" s="62">
        <f>SUMIFS('[2]Base Datos'!$R:$R,'[2]Base Datos'!$C:$C,#REF!,'[2]Base Datos'!$E:$E,#REF!)</f>
        <v>0</v>
      </c>
      <c r="AH518" s="35">
        <f>SUMIFS('[2]Base Datos'!$R:$R,'[2]Base Datos'!$C:$C,#REF!,'[2]Base Datos'!$E:$E,#REF!)</f>
        <v>0</v>
      </c>
      <c r="AI518" s="67"/>
    </row>
    <row r="519" spans="1:35" hidden="1">
      <c r="A519" s="14" t="s">
        <v>75</v>
      </c>
      <c r="B519" s="12">
        <f t="shared" si="40"/>
        <v>0</v>
      </c>
      <c r="C519" s="14">
        <v>11278.394999999999</v>
      </c>
      <c r="D519" s="13">
        <f t="shared" si="41"/>
        <v>0</v>
      </c>
      <c r="E519" s="34">
        <f>SUMIFS('[2]Base Datos'!$S:$S,'[2]Base Datos'!$C:$C,#REF!,'[2]Base Datos'!$E:$E,#REF!)</f>
        <v>0</v>
      </c>
      <c r="F519" s="34">
        <f>SUMIFS('[2]Base Datos'!$S:$S,'[2]Base Datos'!$C:$C,#REF!,'[2]Base Datos'!$E:$E,#REF!)</f>
        <v>0</v>
      </c>
      <c r="G519" s="34">
        <f>SUMIFS('[2]Base Datos'!$S:$S,'[2]Base Datos'!$C:$C,#REF!,'[2]Base Datos'!$E:$E,#REF!)</f>
        <v>0</v>
      </c>
      <c r="H519" s="35">
        <f>SUMIFS('[2]Base Datos'!$S:$S,'[2]Base Datos'!$C:$C,#REF!,'[2]Base Datos'!$E:$E,#REF!)</f>
        <v>0</v>
      </c>
      <c r="I519" s="35">
        <f>SUMIFS('[2]Base Datos'!$S:$S,'[2]Base Datos'!$C:$C,#REF!,'[2]Base Datos'!$E:$E,#REF!)</f>
        <v>0</v>
      </c>
      <c r="J519" s="34">
        <f>SUMIFS('[2]Base Datos'!$S:$S,'[2]Base Datos'!$C:$C,#REF!,'[2]Base Datos'!$E:$E,#REF!)</f>
        <v>0</v>
      </c>
      <c r="K519" s="34">
        <f>SUMIFS('[2]Base Datos'!$S:$S,'[2]Base Datos'!$C:$C,#REF!,'[2]Base Datos'!$E:$E,#REF!)</f>
        <v>0</v>
      </c>
      <c r="L519" s="34">
        <f>SUMIFS('[2]Base Datos'!$S:$S,'[2]Base Datos'!$C:$C,#REF!,'[2]Base Datos'!$E:$E,#REF!)</f>
        <v>0</v>
      </c>
      <c r="M519" s="34">
        <f>SUMIFS('[2]Base Datos'!$S:$S,'[2]Base Datos'!$C:$C,#REF!,'[2]Base Datos'!$E:$E,#REF!)</f>
        <v>0</v>
      </c>
      <c r="N519" s="35">
        <f>SUMIFS('[2]Base Datos'!$S:$S,'[2]Base Datos'!$C:$C,#REF!,'[2]Base Datos'!$E:$E,#REF!)</f>
        <v>0</v>
      </c>
      <c r="O519" s="35">
        <f>SUMIFS('[2]Base Datos'!$S:$S,'[2]Base Datos'!$C:$C,#REF!,'[2]Base Datos'!$E:$E,#REF!)</f>
        <v>0</v>
      </c>
      <c r="P519" s="35">
        <f>SUMIFS('[2]Base Datos'!$S:$S,'[2]Base Datos'!$C:$C,#REF!,'[2]Base Datos'!$E:$E,#REF!)</f>
        <v>0</v>
      </c>
      <c r="Q519" s="34">
        <f>SUMIFS('[2]Base Datos'!$S:$S,'[2]Base Datos'!$C:$C,#REF!,'[2]Base Datos'!$E:$E,#REF!)</f>
        <v>0</v>
      </c>
      <c r="R519" s="34">
        <f>SUMIFS('[2]Base Datos'!$S:$S,'[2]Base Datos'!$C:$C,#REF!,'[2]Base Datos'!$E:$E,#REF!)</f>
        <v>0</v>
      </c>
      <c r="S519" s="34">
        <f>SUMIFS('[2]Base Datos'!$S:$S,'[2]Base Datos'!$C:$C,#REF!,'[2]Base Datos'!$E:$E,#REF!)</f>
        <v>0</v>
      </c>
      <c r="T519" s="34">
        <f>SUMIFS('[2]Base Datos'!$S:$S,'[2]Base Datos'!$C:$C,#REF!,'[2]Base Datos'!$E:$E,#REF!)</f>
        <v>0</v>
      </c>
      <c r="U519" s="34">
        <f>SUMIFS('[2]Base Datos'!$S:$S,'[2]Base Datos'!$C:$C,#REF!,'[2]Base Datos'!$E:$E,#REF!)</f>
        <v>0</v>
      </c>
      <c r="V519" s="35">
        <f>SUMIFS('[2]Base Datos'!$S:$S,'[2]Base Datos'!$C:$C,#REF!,'[2]Base Datos'!$E:$E,#REF!)</f>
        <v>0</v>
      </c>
      <c r="W519" s="35">
        <f>SUMIFS('[2]Base Datos'!$S:$S,'[2]Base Datos'!$C:$C,#REF!,'[2]Base Datos'!$E:$E,#REF!)</f>
        <v>0</v>
      </c>
      <c r="X519" s="34">
        <f>SUMIFS('[2]Base Datos'!$S:$S,'[2]Base Datos'!$C:$C,#REF!,'[2]Base Datos'!$E:$E,#REF!)</f>
        <v>0</v>
      </c>
      <c r="Y519" s="34">
        <f>SUMIFS('[2]Base Datos'!$S:$S,'[2]Base Datos'!$C:$C,#REF!,'[2]Base Datos'!$E:$E,#REF!)</f>
        <v>0</v>
      </c>
      <c r="Z519" s="34">
        <f>SUMIFS('[2]Base Datos'!$S:$S,'[2]Base Datos'!$C:$C,#REF!,'[2]Base Datos'!$E:$E,#REF!)</f>
        <v>0</v>
      </c>
      <c r="AA519" s="34">
        <f>SUMIFS('[2]Base Datos'!$S:$S,'[2]Base Datos'!$C:$C,#REF!,'[2]Base Datos'!$E:$E,#REF!)</f>
        <v>0</v>
      </c>
      <c r="AB519" s="34">
        <f>SUMIFS('[2]Base Datos'!$S:$S,'[2]Base Datos'!$C:$C,#REF!,'[2]Base Datos'!$E:$E,#REF!)</f>
        <v>0</v>
      </c>
      <c r="AC519" s="35">
        <f>SUMIFS('[2]Base Datos'!$S:$S,'[2]Base Datos'!$C:$C,#REF!,'[2]Base Datos'!$E:$E,#REF!)</f>
        <v>0</v>
      </c>
      <c r="AD519" s="35">
        <f>SUMIFS('[2]Base Datos'!$S:$S,'[2]Base Datos'!$C:$C,#REF!,'[2]Base Datos'!$E:$E,#REF!)</f>
        <v>0</v>
      </c>
      <c r="AE519" s="34">
        <f>SUMIFS('[2]Base Datos'!$S:$S,'[2]Base Datos'!$C:$C,#REF!,'[2]Base Datos'!$E:$E,#REF!)</f>
        <v>0</v>
      </c>
      <c r="AF519" s="34">
        <f>SUMIFS('[2]Base Datos'!$S:$S,'[2]Base Datos'!$C:$C,#REF!,'[2]Base Datos'!$E:$E,#REF!)</f>
        <v>0</v>
      </c>
      <c r="AG519" s="62">
        <f>SUMIFS('[2]Base Datos'!$S:$S,'[2]Base Datos'!$C:$C,#REF!,'[2]Base Datos'!$E:$E,#REF!)</f>
        <v>0</v>
      </c>
      <c r="AH519" s="35">
        <f>SUMIFS('[2]Base Datos'!$S:$S,'[2]Base Datos'!$C:$C,#REF!,'[2]Base Datos'!$E:$E,#REF!)</f>
        <v>0</v>
      </c>
      <c r="AI519" s="67"/>
    </row>
    <row r="520" spans="1:35" hidden="1">
      <c r="A520" s="14" t="s">
        <v>76</v>
      </c>
      <c r="B520" s="12">
        <f t="shared" si="40"/>
        <v>0</v>
      </c>
      <c r="C520" s="14">
        <v>208.035</v>
      </c>
      <c r="D520" s="13">
        <f t="shared" si="41"/>
        <v>0</v>
      </c>
      <c r="E520" s="34">
        <f>SUMIFS('[2]Base Datos'!$T:$T,'[2]Base Datos'!$C:$C,#REF!,'[2]Base Datos'!$E:$E,#REF!)</f>
        <v>0</v>
      </c>
      <c r="F520" s="34">
        <f>SUMIFS('[2]Base Datos'!$T:$T,'[2]Base Datos'!$C:$C,#REF!,'[2]Base Datos'!$E:$E,#REF!)</f>
        <v>0</v>
      </c>
      <c r="G520" s="34">
        <f>SUMIFS('[2]Base Datos'!$T:$T,'[2]Base Datos'!$C:$C,#REF!,'[2]Base Datos'!$E:$E,#REF!)</f>
        <v>0</v>
      </c>
      <c r="H520" s="35">
        <f>SUMIFS('[2]Base Datos'!$T:$T,'[2]Base Datos'!$C:$C,#REF!,'[2]Base Datos'!$E:$E,#REF!)</f>
        <v>0</v>
      </c>
      <c r="I520" s="35">
        <f>SUMIFS('[2]Base Datos'!$T:$T,'[2]Base Datos'!$C:$C,#REF!,'[2]Base Datos'!$E:$E,#REF!)</f>
        <v>0</v>
      </c>
      <c r="J520" s="34">
        <f>SUMIFS('[2]Base Datos'!$T:$T,'[2]Base Datos'!$C:$C,#REF!,'[2]Base Datos'!$E:$E,#REF!)</f>
        <v>0</v>
      </c>
      <c r="K520" s="34">
        <f>SUMIFS('[2]Base Datos'!$T:$T,'[2]Base Datos'!$C:$C,#REF!,'[2]Base Datos'!$E:$E,#REF!)</f>
        <v>0</v>
      </c>
      <c r="L520" s="34">
        <f>SUMIFS('[2]Base Datos'!$T:$T,'[2]Base Datos'!$C:$C,#REF!,'[2]Base Datos'!$E:$E,#REF!)</f>
        <v>0</v>
      </c>
      <c r="M520" s="34">
        <f>SUMIFS('[2]Base Datos'!$T:$T,'[2]Base Datos'!$C:$C,#REF!,'[2]Base Datos'!$E:$E,#REF!)</f>
        <v>0</v>
      </c>
      <c r="N520" s="35">
        <f>SUMIFS('[2]Base Datos'!$T:$T,'[2]Base Datos'!$C:$C,#REF!,'[2]Base Datos'!$E:$E,#REF!)</f>
        <v>0</v>
      </c>
      <c r="O520" s="35">
        <f>SUMIFS('[2]Base Datos'!$T:$T,'[2]Base Datos'!$C:$C,#REF!,'[2]Base Datos'!$E:$E,#REF!)</f>
        <v>0</v>
      </c>
      <c r="P520" s="35">
        <f>SUMIFS('[2]Base Datos'!$T:$T,'[2]Base Datos'!$C:$C,#REF!,'[2]Base Datos'!$E:$E,#REF!)</f>
        <v>0</v>
      </c>
      <c r="Q520" s="34">
        <f>SUMIFS('[2]Base Datos'!$T:$T,'[2]Base Datos'!$C:$C,#REF!,'[2]Base Datos'!$E:$E,#REF!)</f>
        <v>0</v>
      </c>
      <c r="R520" s="34">
        <f>SUMIFS('[2]Base Datos'!$T:$T,'[2]Base Datos'!$C:$C,#REF!,'[2]Base Datos'!$E:$E,#REF!)</f>
        <v>0</v>
      </c>
      <c r="S520" s="34">
        <f>SUMIFS('[2]Base Datos'!$T:$T,'[2]Base Datos'!$C:$C,#REF!,'[2]Base Datos'!$E:$E,#REF!)</f>
        <v>0</v>
      </c>
      <c r="T520" s="34">
        <f>SUMIFS('[2]Base Datos'!$T:$T,'[2]Base Datos'!$C:$C,#REF!,'[2]Base Datos'!$E:$E,#REF!)</f>
        <v>0</v>
      </c>
      <c r="U520" s="34">
        <f>SUMIFS('[2]Base Datos'!$T:$T,'[2]Base Datos'!$C:$C,#REF!,'[2]Base Datos'!$E:$E,#REF!)</f>
        <v>0</v>
      </c>
      <c r="V520" s="35">
        <f>SUMIFS('[2]Base Datos'!$T:$T,'[2]Base Datos'!$C:$C,#REF!,'[2]Base Datos'!$E:$E,#REF!)</f>
        <v>0</v>
      </c>
      <c r="W520" s="35">
        <f>SUMIFS('[2]Base Datos'!$T:$T,'[2]Base Datos'!$C:$C,#REF!,'[2]Base Datos'!$E:$E,#REF!)</f>
        <v>0</v>
      </c>
      <c r="X520" s="34">
        <f>SUMIFS('[2]Base Datos'!$T:$T,'[2]Base Datos'!$C:$C,#REF!,'[2]Base Datos'!$E:$E,#REF!)</f>
        <v>0</v>
      </c>
      <c r="Y520" s="34">
        <f>SUMIFS('[2]Base Datos'!$T:$T,'[2]Base Datos'!$C:$C,#REF!,'[2]Base Datos'!$E:$E,#REF!)</f>
        <v>0</v>
      </c>
      <c r="Z520" s="34">
        <f>SUMIFS('[2]Base Datos'!$T:$T,'[2]Base Datos'!$C:$C,#REF!,'[2]Base Datos'!$E:$E,#REF!)</f>
        <v>0</v>
      </c>
      <c r="AA520" s="34">
        <f>SUMIFS('[2]Base Datos'!$T:$T,'[2]Base Datos'!$C:$C,#REF!,'[2]Base Datos'!$E:$E,#REF!)</f>
        <v>0</v>
      </c>
      <c r="AB520" s="34">
        <f>SUMIFS('[2]Base Datos'!$T:$T,'[2]Base Datos'!$C:$C,#REF!,'[2]Base Datos'!$E:$E,#REF!)</f>
        <v>0</v>
      </c>
      <c r="AC520" s="35">
        <f>SUMIFS('[2]Base Datos'!$T:$T,'[2]Base Datos'!$C:$C,#REF!,'[2]Base Datos'!$E:$E,#REF!)</f>
        <v>0</v>
      </c>
      <c r="AD520" s="35">
        <f>SUMIFS('[2]Base Datos'!$T:$T,'[2]Base Datos'!$C:$C,#REF!,'[2]Base Datos'!$E:$E,#REF!)</f>
        <v>0</v>
      </c>
      <c r="AE520" s="34">
        <f>SUMIFS('[2]Base Datos'!$T:$T,'[2]Base Datos'!$C:$C,#REF!,'[2]Base Datos'!$E:$E,#REF!)</f>
        <v>0</v>
      </c>
      <c r="AF520" s="34">
        <f>SUMIFS('[2]Base Datos'!$T:$T,'[2]Base Datos'!$C:$C,#REF!,'[2]Base Datos'!$E:$E,#REF!)</f>
        <v>0</v>
      </c>
      <c r="AG520" s="62">
        <f>SUMIFS('[2]Base Datos'!$T:$T,'[2]Base Datos'!$C:$C,#REF!,'[2]Base Datos'!$E:$E,#REF!)</f>
        <v>0</v>
      </c>
      <c r="AH520" s="35">
        <f>SUMIFS('[2]Base Datos'!$T:$T,'[2]Base Datos'!$C:$C,#REF!,'[2]Base Datos'!$E:$E,#REF!)</f>
        <v>0</v>
      </c>
      <c r="AI520" s="67"/>
    </row>
    <row r="521" spans="1:35" hidden="1">
      <c r="A521" s="14" t="s">
        <v>77</v>
      </c>
      <c r="B521" s="12">
        <f t="shared" si="40"/>
        <v>0</v>
      </c>
      <c r="C521" s="14">
        <v>208.035</v>
      </c>
      <c r="D521" s="13">
        <f t="shared" si="41"/>
        <v>0</v>
      </c>
      <c r="E521" s="34">
        <f>SUMIFS('[2]Base Datos'!$U:$U,'[2]Base Datos'!$C:$C,#REF!,'[2]Base Datos'!$E:$E,#REF!)</f>
        <v>0</v>
      </c>
      <c r="F521" s="34">
        <f>SUMIFS('[2]Base Datos'!$U:$U,'[2]Base Datos'!$C:$C,#REF!,'[2]Base Datos'!$E:$E,#REF!)</f>
        <v>0</v>
      </c>
      <c r="G521" s="34">
        <f>SUMIFS('[2]Base Datos'!$U:$U,'[2]Base Datos'!$C:$C,#REF!,'[2]Base Datos'!$E:$E,#REF!)</f>
        <v>0</v>
      </c>
      <c r="H521" s="35">
        <f>SUMIFS('[2]Base Datos'!$U:$U,'[2]Base Datos'!$C:$C,#REF!,'[2]Base Datos'!$E:$E,#REF!)</f>
        <v>0</v>
      </c>
      <c r="I521" s="35">
        <f>SUMIFS('[2]Base Datos'!$U:$U,'[2]Base Datos'!$C:$C,#REF!,'[2]Base Datos'!$E:$E,#REF!)</f>
        <v>0</v>
      </c>
      <c r="J521" s="34">
        <f>SUMIFS('[2]Base Datos'!$U:$U,'[2]Base Datos'!$C:$C,#REF!,'[2]Base Datos'!$E:$E,#REF!)</f>
        <v>0</v>
      </c>
      <c r="K521" s="34">
        <f>SUMIFS('[2]Base Datos'!$U:$U,'[2]Base Datos'!$C:$C,#REF!,'[2]Base Datos'!$E:$E,#REF!)</f>
        <v>0</v>
      </c>
      <c r="L521" s="34">
        <f>SUMIFS('[2]Base Datos'!$U:$U,'[2]Base Datos'!$C:$C,#REF!,'[2]Base Datos'!$E:$E,#REF!)</f>
        <v>0</v>
      </c>
      <c r="M521" s="34">
        <f>SUMIFS('[2]Base Datos'!$U:$U,'[2]Base Datos'!$C:$C,#REF!,'[2]Base Datos'!$E:$E,#REF!)</f>
        <v>0</v>
      </c>
      <c r="N521" s="35">
        <f>SUMIFS('[2]Base Datos'!$U:$U,'[2]Base Datos'!$C:$C,#REF!,'[2]Base Datos'!$E:$E,#REF!)</f>
        <v>0</v>
      </c>
      <c r="O521" s="35">
        <f>SUMIFS('[2]Base Datos'!$U:$U,'[2]Base Datos'!$C:$C,#REF!,'[2]Base Datos'!$E:$E,#REF!)</f>
        <v>0</v>
      </c>
      <c r="P521" s="35">
        <f>SUMIFS('[2]Base Datos'!$U:$U,'[2]Base Datos'!$C:$C,#REF!,'[2]Base Datos'!$E:$E,#REF!)</f>
        <v>0</v>
      </c>
      <c r="Q521" s="34">
        <f>SUMIFS('[2]Base Datos'!$U:$U,'[2]Base Datos'!$C:$C,#REF!,'[2]Base Datos'!$E:$E,#REF!)</f>
        <v>0</v>
      </c>
      <c r="R521" s="34">
        <f>SUMIFS('[2]Base Datos'!$U:$U,'[2]Base Datos'!$C:$C,#REF!,'[2]Base Datos'!$E:$E,#REF!)</f>
        <v>0</v>
      </c>
      <c r="S521" s="34">
        <f>SUMIFS('[2]Base Datos'!$U:$U,'[2]Base Datos'!$C:$C,#REF!,'[2]Base Datos'!$E:$E,#REF!)</f>
        <v>0</v>
      </c>
      <c r="T521" s="34">
        <f>SUMIFS('[2]Base Datos'!$U:$U,'[2]Base Datos'!$C:$C,#REF!,'[2]Base Datos'!$E:$E,#REF!)</f>
        <v>0</v>
      </c>
      <c r="U521" s="34">
        <f>SUMIFS('[2]Base Datos'!$U:$U,'[2]Base Datos'!$C:$C,#REF!,'[2]Base Datos'!$E:$E,#REF!)</f>
        <v>0</v>
      </c>
      <c r="V521" s="35">
        <f>SUMIFS('[2]Base Datos'!$U:$U,'[2]Base Datos'!$C:$C,#REF!,'[2]Base Datos'!$E:$E,#REF!)</f>
        <v>0</v>
      </c>
      <c r="W521" s="35">
        <f>SUMIFS('[2]Base Datos'!$U:$U,'[2]Base Datos'!$C:$C,#REF!,'[2]Base Datos'!$E:$E,#REF!)</f>
        <v>0</v>
      </c>
      <c r="X521" s="34">
        <f>SUMIFS('[2]Base Datos'!$U:$U,'[2]Base Datos'!$C:$C,#REF!,'[2]Base Datos'!$E:$E,#REF!)</f>
        <v>0</v>
      </c>
      <c r="Y521" s="34">
        <f>SUMIFS('[2]Base Datos'!$U:$U,'[2]Base Datos'!$C:$C,#REF!,'[2]Base Datos'!$E:$E,#REF!)</f>
        <v>0</v>
      </c>
      <c r="Z521" s="34">
        <f>SUMIFS('[2]Base Datos'!$U:$U,'[2]Base Datos'!$C:$C,#REF!,'[2]Base Datos'!$E:$E,#REF!)</f>
        <v>0</v>
      </c>
      <c r="AA521" s="34">
        <f>SUMIFS('[2]Base Datos'!$U:$U,'[2]Base Datos'!$C:$C,#REF!,'[2]Base Datos'!$E:$E,#REF!)</f>
        <v>0</v>
      </c>
      <c r="AB521" s="34">
        <f>SUMIFS('[2]Base Datos'!$U:$U,'[2]Base Datos'!$C:$C,#REF!,'[2]Base Datos'!$E:$E,#REF!)</f>
        <v>0</v>
      </c>
      <c r="AC521" s="35">
        <f>SUMIFS('[2]Base Datos'!$U:$U,'[2]Base Datos'!$C:$C,#REF!,'[2]Base Datos'!$E:$E,#REF!)</f>
        <v>0</v>
      </c>
      <c r="AD521" s="35">
        <f>SUMIFS('[2]Base Datos'!$U:$U,'[2]Base Datos'!$C:$C,#REF!,'[2]Base Datos'!$E:$E,#REF!)</f>
        <v>0</v>
      </c>
      <c r="AE521" s="34">
        <f>SUMIFS('[2]Base Datos'!$U:$U,'[2]Base Datos'!$C:$C,#REF!,'[2]Base Datos'!$E:$E,#REF!)</f>
        <v>0</v>
      </c>
      <c r="AF521" s="34">
        <f>SUMIFS('[2]Base Datos'!$U:$U,'[2]Base Datos'!$C:$C,#REF!,'[2]Base Datos'!$E:$E,#REF!)</f>
        <v>0</v>
      </c>
      <c r="AG521" s="62">
        <f>SUMIFS('[2]Base Datos'!$U:$U,'[2]Base Datos'!$C:$C,#REF!,'[2]Base Datos'!$E:$E,#REF!)</f>
        <v>0</v>
      </c>
      <c r="AH521" s="35">
        <f>SUMIFS('[2]Base Datos'!$U:$U,'[2]Base Datos'!$C:$C,#REF!,'[2]Base Datos'!$E:$E,#REF!)</f>
        <v>0</v>
      </c>
      <c r="AI521" s="67"/>
    </row>
    <row r="522" spans="1:35" hidden="1">
      <c r="A522" s="14" t="s">
        <v>78</v>
      </c>
      <c r="B522" s="12">
        <f t="shared" si="40"/>
        <v>0</v>
      </c>
      <c r="C522" s="14">
        <v>6579.4949999999999</v>
      </c>
      <c r="D522" s="13">
        <f t="shared" si="41"/>
        <v>0</v>
      </c>
      <c r="E522" s="34">
        <f>SUMIFS('[2]Base Datos'!$V:$V,'[2]Base Datos'!$C:$C,#REF!,'[2]Base Datos'!$E:$E,#REF!)</f>
        <v>0</v>
      </c>
      <c r="F522" s="34">
        <f>SUMIFS('[2]Base Datos'!$V:$V,'[2]Base Datos'!$C:$C,#REF!,'[2]Base Datos'!$E:$E,#REF!)</f>
        <v>0</v>
      </c>
      <c r="G522" s="34">
        <f>SUMIFS('[2]Base Datos'!$V:$V,'[2]Base Datos'!$C:$C,#REF!,'[2]Base Datos'!$E:$E,#REF!)</f>
        <v>0</v>
      </c>
      <c r="H522" s="35">
        <f>SUMIFS('[2]Base Datos'!$V:$V,'[2]Base Datos'!$C:$C,#REF!,'[2]Base Datos'!$E:$E,#REF!)</f>
        <v>0</v>
      </c>
      <c r="I522" s="35">
        <f>SUMIFS('[2]Base Datos'!$V:$V,'[2]Base Datos'!$C:$C,#REF!,'[2]Base Datos'!$E:$E,#REF!)</f>
        <v>0</v>
      </c>
      <c r="J522" s="34">
        <f>SUMIFS('[2]Base Datos'!$V:$V,'[2]Base Datos'!$C:$C,#REF!,'[2]Base Datos'!$E:$E,#REF!)</f>
        <v>0</v>
      </c>
      <c r="K522" s="34">
        <f>SUMIFS('[2]Base Datos'!$V:$V,'[2]Base Datos'!$C:$C,#REF!,'[2]Base Datos'!$E:$E,#REF!)</f>
        <v>0</v>
      </c>
      <c r="L522" s="34">
        <f>SUMIFS('[2]Base Datos'!$V:$V,'[2]Base Datos'!$C:$C,#REF!,'[2]Base Datos'!$E:$E,#REF!)</f>
        <v>0</v>
      </c>
      <c r="M522" s="34">
        <f>SUMIFS('[2]Base Datos'!$V:$V,'[2]Base Datos'!$C:$C,#REF!,'[2]Base Datos'!$E:$E,#REF!)</f>
        <v>0</v>
      </c>
      <c r="N522" s="35">
        <f>SUMIFS('[2]Base Datos'!$V:$V,'[2]Base Datos'!$C:$C,#REF!,'[2]Base Datos'!$E:$E,#REF!)</f>
        <v>0</v>
      </c>
      <c r="O522" s="35">
        <f>SUMIFS('[2]Base Datos'!$V:$V,'[2]Base Datos'!$C:$C,#REF!,'[2]Base Datos'!$E:$E,#REF!)</f>
        <v>0</v>
      </c>
      <c r="P522" s="35">
        <f>SUMIFS('[2]Base Datos'!$V:$V,'[2]Base Datos'!$C:$C,#REF!,'[2]Base Datos'!$E:$E,#REF!)</f>
        <v>0</v>
      </c>
      <c r="Q522" s="34">
        <f>SUMIFS('[2]Base Datos'!$V:$V,'[2]Base Datos'!$C:$C,#REF!,'[2]Base Datos'!$E:$E,#REF!)</f>
        <v>0</v>
      </c>
      <c r="R522" s="34">
        <f>SUMIFS('[2]Base Datos'!$V:$V,'[2]Base Datos'!$C:$C,#REF!,'[2]Base Datos'!$E:$E,#REF!)</f>
        <v>0</v>
      </c>
      <c r="S522" s="34">
        <f>SUMIFS('[2]Base Datos'!$V:$V,'[2]Base Datos'!$C:$C,#REF!,'[2]Base Datos'!$E:$E,#REF!)</f>
        <v>0</v>
      </c>
      <c r="T522" s="34">
        <f>SUMIFS('[2]Base Datos'!$V:$V,'[2]Base Datos'!$C:$C,#REF!,'[2]Base Datos'!$E:$E,#REF!)</f>
        <v>0</v>
      </c>
      <c r="U522" s="34">
        <f>SUMIFS('[2]Base Datos'!$V:$V,'[2]Base Datos'!$C:$C,#REF!,'[2]Base Datos'!$E:$E,#REF!)</f>
        <v>0</v>
      </c>
      <c r="V522" s="35">
        <f>SUMIFS('[2]Base Datos'!$V:$V,'[2]Base Datos'!$C:$C,#REF!,'[2]Base Datos'!$E:$E,#REF!)</f>
        <v>0</v>
      </c>
      <c r="W522" s="35">
        <f>SUMIFS('[2]Base Datos'!$V:$V,'[2]Base Datos'!$C:$C,#REF!,'[2]Base Datos'!$E:$E,#REF!)</f>
        <v>0</v>
      </c>
      <c r="X522" s="34">
        <f>SUMIFS('[2]Base Datos'!$V:$V,'[2]Base Datos'!$C:$C,#REF!,'[2]Base Datos'!$E:$E,#REF!)</f>
        <v>0</v>
      </c>
      <c r="Y522" s="34">
        <f>SUMIFS('[2]Base Datos'!$V:$V,'[2]Base Datos'!$C:$C,#REF!,'[2]Base Datos'!$E:$E,#REF!)</f>
        <v>0</v>
      </c>
      <c r="Z522" s="34">
        <f>SUMIFS('[2]Base Datos'!$V:$V,'[2]Base Datos'!$C:$C,#REF!,'[2]Base Datos'!$E:$E,#REF!)</f>
        <v>0</v>
      </c>
      <c r="AA522" s="34">
        <f>SUMIFS('[2]Base Datos'!$V:$V,'[2]Base Datos'!$C:$C,#REF!,'[2]Base Datos'!$E:$E,#REF!)</f>
        <v>0</v>
      </c>
      <c r="AB522" s="34">
        <f>SUMIFS('[2]Base Datos'!$V:$V,'[2]Base Datos'!$C:$C,#REF!,'[2]Base Datos'!$E:$E,#REF!)</f>
        <v>0</v>
      </c>
      <c r="AC522" s="35">
        <f>SUMIFS('[2]Base Datos'!$V:$V,'[2]Base Datos'!$C:$C,#REF!,'[2]Base Datos'!$E:$E,#REF!)</f>
        <v>0</v>
      </c>
      <c r="AD522" s="35">
        <f>SUMIFS('[2]Base Datos'!$V:$V,'[2]Base Datos'!$C:$C,#REF!,'[2]Base Datos'!$E:$E,#REF!)</f>
        <v>0</v>
      </c>
      <c r="AE522" s="34">
        <f>SUMIFS('[2]Base Datos'!$V:$V,'[2]Base Datos'!$C:$C,#REF!,'[2]Base Datos'!$E:$E,#REF!)</f>
        <v>0</v>
      </c>
      <c r="AF522" s="34">
        <f>SUMIFS('[2]Base Datos'!$V:$V,'[2]Base Datos'!$C:$C,#REF!,'[2]Base Datos'!$E:$E,#REF!)</f>
        <v>0</v>
      </c>
      <c r="AG522" s="62">
        <f>SUMIFS('[2]Base Datos'!$V:$V,'[2]Base Datos'!$C:$C,#REF!,'[2]Base Datos'!$E:$E,#REF!)</f>
        <v>0</v>
      </c>
      <c r="AH522" s="35">
        <f>SUMIFS('[2]Base Datos'!$V:$V,'[2]Base Datos'!$C:$C,#REF!,'[2]Base Datos'!$E:$E,#REF!)</f>
        <v>0</v>
      </c>
      <c r="AI522" s="67"/>
    </row>
    <row r="523" spans="1:35" hidden="1">
      <c r="A523" s="14" t="s">
        <v>79</v>
      </c>
      <c r="B523" s="12">
        <f t="shared" si="40"/>
        <v>0</v>
      </c>
      <c r="C523" s="14">
        <v>7519.2749999999996</v>
      </c>
      <c r="D523" s="13">
        <f t="shared" si="41"/>
        <v>0</v>
      </c>
      <c r="E523" s="34">
        <f>SUMIFS('[2]Base Datos'!$W:$W,'[2]Base Datos'!$C:$C,#REF!,'[2]Base Datos'!$E:$E,#REF!)</f>
        <v>0</v>
      </c>
      <c r="F523" s="34">
        <f>SUMIFS('[2]Base Datos'!$W:$W,'[2]Base Datos'!$C:$C,#REF!,'[2]Base Datos'!$E:$E,#REF!)</f>
        <v>0</v>
      </c>
      <c r="G523" s="34">
        <f>SUMIFS('[2]Base Datos'!$W:$W,'[2]Base Datos'!$C:$C,#REF!,'[2]Base Datos'!$E:$E,#REF!)</f>
        <v>0</v>
      </c>
      <c r="H523" s="35">
        <f>SUMIFS('[2]Base Datos'!$W:$W,'[2]Base Datos'!$C:$C,#REF!,'[2]Base Datos'!$E:$E,#REF!)</f>
        <v>0</v>
      </c>
      <c r="I523" s="35">
        <f>SUMIFS('[2]Base Datos'!$W:$W,'[2]Base Datos'!$C:$C,#REF!,'[2]Base Datos'!$E:$E,#REF!)</f>
        <v>0</v>
      </c>
      <c r="J523" s="34">
        <f>SUMIFS('[2]Base Datos'!$W:$W,'[2]Base Datos'!$C:$C,#REF!,'[2]Base Datos'!$E:$E,#REF!)</f>
        <v>0</v>
      </c>
      <c r="K523" s="34">
        <f>SUMIFS('[2]Base Datos'!$W:$W,'[2]Base Datos'!$C:$C,#REF!,'[2]Base Datos'!$E:$E,#REF!)</f>
        <v>0</v>
      </c>
      <c r="L523" s="34">
        <f>SUMIFS('[2]Base Datos'!$W:$W,'[2]Base Datos'!$C:$C,#REF!,'[2]Base Datos'!$E:$E,#REF!)</f>
        <v>0</v>
      </c>
      <c r="M523" s="34">
        <f>SUMIFS('[2]Base Datos'!$W:$W,'[2]Base Datos'!$C:$C,#REF!,'[2]Base Datos'!$E:$E,#REF!)</f>
        <v>0</v>
      </c>
      <c r="N523" s="35">
        <f>SUMIFS('[2]Base Datos'!$W:$W,'[2]Base Datos'!$C:$C,#REF!,'[2]Base Datos'!$E:$E,#REF!)</f>
        <v>0</v>
      </c>
      <c r="O523" s="35">
        <f>SUMIFS('[2]Base Datos'!$W:$W,'[2]Base Datos'!$C:$C,#REF!,'[2]Base Datos'!$E:$E,#REF!)</f>
        <v>0</v>
      </c>
      <c r="P523" s="35">
        <f>SUMIFS('[2]Base Datos'!$W:$W,'[2]Base Datos'!$C:$C,#REF!,'[2]Base Datos'!$E:$E,#REF!)</f>
        <v>0</v>
      </c>
      <c r="Q523" s="34">
        <f>SUMIFS('[2]Base Datos'!$W:$W,'[2]Base Datos'!$C:$C,#REF!,'[2]Base Datos'!$E:$E,#REF!)</f>
        <v>0</v>
      </c>
      <c r="R523" s="34">
        <f>SUMIFS('[2]Base Datos'!$W:$W,'[2]Base Datos'!$C:$C,#REF!,'[2]Base Datos'!$E:$E,#REF!)</f>
        <v>0</v>
      </c>
      <c r="S523" s="34">
        <f>SUMIFS('[2]Base Datos'!$W:$W,'[2]Base Datos'!$C:$C,#REF!,'[2]Base Datos'!$E:$E,#REF!)</f>
        <v>0</v>
      </c>
      <c r="T523" s="34">
        <f>SUMIFS('[2]Base Datos'!$W:$W,'[2]Base Datos'!$C:$C,#REF!,'[2]Base Datos'!$E:$E,#REF!)</f>
        <v>0</v>
      </c>
      <c r="U523" s="34">
        <f>SUMIFS('[2]Base Datos'!$W:$W,'[2]Base Datos'!$C:$C,#REF!,'[2]Base Datos'!$E:$E,#REF!)</f>
        <v>0</v>
      </c>
      <c r="V523" s="35">
        <f>SUMIFS('[2]Base Datos'!$W:$W,'[2]Base Datos'!$C:$C,#REF!,'[2]Base Datos'!$E:$E,#REF!)</f>
        <v>0</v>
      </c>
      <c r="W523" s="35">
        <f>SUMIFS('[2]Base Datos'!$W:$W,'[2]Base Datos'!$C:$C,#REF!,'[2]Base Datos'!$E:$E,#REF!)</f>
        <v>0</v>
      </c>
      <c r="X523" s="34">
        <f>SUMIFS('[2]Base Datos'!$W:$W,'[2]Base Datos'!$C:$C,#REF!,'[2]Base Datos'!$E:$E,#REF!)</f>
        <v>0</v>
      </c>
      <c r="Y523" s="34">
        <f>SUMIFS('[2]Base Datos'!$W:$W,'[2]Base Datos'!$C:$C,#REF!,'[2]Base Datos'!$E:$E,#REF!)</f>
        <v>0</v>
      </c>
      <c r="Z523" s="34">
        <f>SUMIFS('[2]Base Datos'!$W:$W,'[2]Base Datos'!$C:$C,#REF!,'[2]Base Datos'!$E:$E,#REF!)</f>
        <v>0</v>
      </c>
      <c r="AA523" s="34">
        <f>SUMIFS('[2]Base Datos'!$W:$W,'[2]Base Datos'!$C:$C,#REF!,'[2]Base Datos'!$E:$E,#REF!)</f>
        <v>0</v>
      </c>
      <c r="AB523" s="34">
        <f>SUMIFS('[2]Base Datos'!$W:$W,'[2]Base Datos'!$C:$C,#REF!,'[2]Base Datos'!$E:$E,#REF!)</f>
        <v>0</v>
      </c>
      <c r="AC523" s="35">
        <f>SUMIFS('[2]Base Datos'!$W:$W,'[2]Base Datos'!$C:$C,#REF!,'[2]Base Datos'!$E:$E,#REF!)</f>
        <v>0</v>
      </c>
      <c r="AD523" s="35">
        <f>SUMIFS('[2]Base Datos'!$W:$W,'[2]Base Datos'!$C:$C,#REF!,'[2]Base Datos'!$E:$E,#REF!)</f>
        <v>0</v>
      </c>
      <c r="AE523" s="34">
        <f>SUMIFS('[2]Base Datos'!$W:$W,'[2]Base Datos'!$C:$C,#REF!,'[2]Base Datos'!$E:$E,#REF!)</f>
        <v>0</v>
      </c>
      <c r="AF523" s="34">
        <f>SUMIFS('[2]Base Datos'!$W:$W,'[2]Base Datos'!$C:$C,#REF!,'[2]Base Datos'!$E:$E,#REF!)</f>
        <v>0</v>
      </c>
      <c r="AG523" s="62">
        <f>SUMIFS('[2]Base Datos'!$W:$W,'[2]Base Datos'!$C:$C,#REF!,'[2]Base Datos'!$E:$E,#REF!)</f>
        <v>0</v>
      </c>
      <c r="AH523" s="35">
        <f>SUMIFS('[2]Base Datos'!$W:$W,'[2]Base Datos'!$C:$C,#REF!,'[2]Base Datos'!$E:$E,#REF!)</f>
        <v>0</v>
      </c>
      <c r="AI523" s="67"/>
    </row>
    <row r="524" spans="1:35" hidden="1">
      <c r="A524" s="14" t="s">
        <v>80</v>
      </c>
      <c r="B524" s="12">
        <f t="shared" si="40"/>
        <v>0</v>
      </c>
      <c r="C524" s="14">
        <v>939.78</v>
      </c>
      <c r="D524" s="13">
        <f t="shared" si="41"/>
        <v>0</v>
      </c>
      <c r="E524" s="34">
        <f>SUMIFS('[2]Base Datos'!$X:$X,'[2]Base Datos'!$C:$C,#REF!,'[2]Base Datos'!$E:$E,#REF!)</f>
        <v>0</v>
      </c>
      <c r="F524" s="34">
        <f>SUMIFS('[2]Base Datos'!$X:$X,'[2]Base Datos'!$C:$C,#REF!,'[2]Base Datos'!$E:$E,#REF!)</f>
        <v>0</v>
      </c>
      <c r="G524" s="34">
        <f>SUMIFS('[2]Base Datos'!$X:$X,'[2]Base Datos'!$C:$C,#REF!,'[2]Base Datos'!$E:$E,#REF!)</f>
        <v>0</v>
      </c>
      <c r="H524" s="35">
        <f>SUMIFS('[2]Base Datos'!$X:$X,'[2]Base Datos'!$C:$C,#REF!,'[2]Base Datos'!$E:$E,#REF!)</f>
        <v>0</v>
      </c>
      <c r="I524" s="35">
        <f>SUMIFS('[2]Base Datos'!$X:$X,'[2]Base Datos'!$C:$C,#REF!,'[2]Base Datos'!$E:$E,#REF!)</f>
        <v>0</v>
      </c>
      <c r="J524" s="34">
        <f>SUMIFS('[2]Base Datos'!$X:$X,'[2]Base Datos'!$C:$C,#REF!,'[2]Base Datos'!$E:$E,#REF!)</f>
        <v>0</v>
      </c>
      <c r="K524" s="34">
        <f>SUMIFS('[2]Base Datos'!$X:$X,'[2]Base Datos'!$C:$C,#REF!,'[2]Base Datos'!$E:$E,#REF!)</f>
        <v>0</v>
      </c>
      <c r="L524" s="34">
        <f>SUMIFS('[2]Base Datos'!$X:$X,'[2]Base Datos'!$C:$C,#REF!,'[2]Base Datos'!$E:$E,#REF!)</f>
        <v>0</v>
      </c>
      <c r="M524" s="34">
        <f>SUMIFS('[2]Base Datos'!$X:$X,'[2]Base Datos'!$C:$C,#REF!,'[2]Base Datos'!$E:$E,#REF!)</f>
        <v>0</v>
      </c>
      <c r="N524" s="35">
        <f>SUMIFS('[2]Base Datos'!$X:$X,'[2]Base Datos'!$C:$C,#REF!,'[2]Base Datos'!$E:$E,#REF!)</f>
        <v>0</v>
      </c>
      <c r="O524" s="35">
        <f>SUMIFS('[2]Base Datos'!$X:$X,'[2]Base Datos'!$C:$C,#REF!,'[2]Base Datos'!$E:$E,#REF!)</f>
        <v>0</v>
      </c>
      <c r="P524" s="35">
        <f>SUMIFS('[2]Base Datos'!$X:$X,'[2]Base Datos'!$C:$C,#REF!,'[2]Base Datos'!$E:$E,#REF!)</f>
        <v>0</v>
      </c>
      <c r="Q524" s="34">
        <f>SUMIFS('[2]Base Datos'!$X:$X,'[2]Base Datos'!$C:$C,#REF!,'[2]Base Datos'!$E:$E,#REF!)</f>
        <v>0</v>
      </c>
      <c r="R524" s="34">
        <f>SUMIFS('[2]Base Datos'!$X:$X,'[2]Base Datos'!$C:$C,#REF!,'[2]Base Datos'!$E:$E,#REF!)</f>
        <v>0</v>
      </c>
      <c r="S524" s="34">
        <f>SUMIFS('[2]Base Datos'!$X:$X,'[2]Base Datos'!$C:$C,#REF!,'[2]Base Datos'!$E:$E,#REF!)</f>
        <v>0</v>
      </c>
      <c r="T524" s="34">
        <f>SUMIFS('[2]Base Datos'!$X:$X,'[2]Base Datos'!$C:$C,#REF!,'[2]Base Datos'!$E:$E,#REF!)</f>
        <v>0</v>
      </c>
      <c r="U524" s="34">
        <f>SUMIFS('[2]Base Datos'!$X:$X,'[2]Base Datos'!$C:$C,#REF!,'[2]Base Datos'!$E:$E,#REF!)</f>
        <v>0</v>
      </c>
      <c r="V524" s="35">
        <f>SUMIFS('[2]Base Datos'!$X:$X,'[2]Base Datos'!$C:$C,#REF!,'[2]Base Datos'!$E:$E,#REF!)</f>
        <v>0</v>
      </c>
      <c r="W524" s="35">
        <f>SUMIFS('[2]Base Datos'!$X:$X,'[2]Base Datos'!$C:$C,#REF!,'[2]Base Datos'!$E:$E,#REF!)</f>
        <v>0</v>
      </c>
      <c r="X524" s="34">
        <f>SUMIFS('[2]Base Datos'!$X:$X,'[2]Base Datos'!$C:$C,#REF!,'[2]Base Datos'!$E:$E,#REF!)</f>
        <v>0</v>
      </c>
      <c r="Y524" s="34">
        <f>SUMIFS('[2]Base Datos'!$X:$X,'[2]Base Datos'!$C:$C,#REF!,'[2]Base Datos'!$E:$E,#REF!)</f>
        <v>0</v>
      </c>
      <c r="Z524" s="34">
        <f>SUMIFS('[2]Base Datos'!$X:$X,'[2]Base Datos'!$C:$C,#REF!,'[2]Base Datos'!$E:$E,#REF!)</f>
        <v>0</v>
      </c>
      <c r="AA524" s="34">
        <f>SUMIFS('[2]Base Datos'!$X:$X,'[2]Base Datos'!$C:$C,#REF!,'[2]Base Datos'!$E:$E,#REF!)</f>
        <v>0</v>
      </c>
      <c r="AB524" s="34">
        <f>SUMIFS('[2]Base Datos'!$X:$X,'[2]Base Datos'!$C:$C,#REF!,'[2]Base Datos'!$E:$E,#REF!)</f>
        <v>0</v>
      </c>
      <c r="AC524" s="35">
        <f>SUMIFS('[2]Base Datos'!$X:$X,'[2]Base Datos'!$C:$C,#REF!,'[2]Base Datos'!$E:$E,#REF!)</f>
        <v>0</v>
      </c>
      <c r="AD524" s="35">
        <f>SUMIFS('[2]Base Datos'!$X:$X,'[2]Base Datos'!$C:$C,#REF!,'[2]Base Datos'!$E:$E,#REF!)</f>
        <v>0</v>
      </c>
      <c r="AE524" s="34">
        <f>SUMIFS('[2]Base Datos'!$X:$X,'[2]Base Datos'!$C:$C,#REF!,'[2]Base Datos'!$E:$E,#REF!)</f>
        <v>0</v>
      </c>
      <c r="AF524" s="34">
        <f>SUMIFS('[2]Base Datos'!$X:$X,'[2]Base Datos'!$C:$C,#REF!,'[2]Base Datos'!$E:$E,#REF!)</f>
        <v>0</v>
      </c>
      <c r="AG524" s="62">
        <f>SUMIFS('[2]Base Datos'!$X:$X,'[2]Base Datos'!$C:$C,#REF!,'[2]Base Datos'!$E:$E,#REF!)</f>
        <v>0</v>
      </c>
      <c r="AH524" s="35">
        <f>SUMIFS('[2]Base Datos'!$X:$X,'[2]Base Datos'!$C:$C,#REF!,'[2]Base Datos'!$E:$E,#REF!)</f>
        <v>0</v>
      </c>
      <c r="AI524" s="67"/>
    </row>
    <row r="525" spans="1:35" ht="16.5" hidden="1" customHeight="1">
      <c r="A525" s="14"/>
      <c r="B525" s="12"/>
      <c r="C525" s="14"/>
      <c r="D525" s="13">
        <f t="shared" ref="D525" si="42">+B525*C525</f>
        <v>0</v>
      </c>
      <c r="E525" s="34"/>
      <c r="F525" s="34"/>
      <c r="G525" s="34"/>
      <c r="H525" s="35"/>
      <c r="I525" s="35"/>
      <c r="J525" s="34"/>
      <c r="K525" s="34"/>
      <c r="L525" s="34"/>
      <c r="M525" s="34"/>
      <c r="N525" s="35"/>
      <c r="O525" s="35"/>
      <c r="P525" s="35"/>
      <c r="Q525" s="34"/>
      <c r="R525" s="34"/>
      <c r="S525" s="34"/>
      <c r="T525" s="34"/>
      <c r="U525" s="34"/>
      <c r="V525" s="35"/>
      <c r="W525" s="35"/>
      <c r="X525" s="34"/>
      <c r="Y525" s="34"/>
      <c r="Z525" s="34"/>
      <c r="AA525" s="34"/>
      <c r="AB525" s="34"/>
      <c r="AC525" s="35"/>
      <c r="AD525" s="35"/>
      <c r="AE525" s="34"/>
      <c r="AF525" s="34"/>
      <c r="AG525" s="62"/>
      <c r="AH525" s="35"/>
      <c r="AI525" s="67"/>
    </row>
    <row r="526" spans="1:35" hidden="1">
      <c r="A526" s="41" t="s">
        <v>81</v>
      </c>
      <c r="B526" s="42"/>
      <c r="C526" s="42"/>
      <c r="D526" s="43">
        <f t="shared" ref="D526:AH526" si="43">SUM(D453:D525)</f>
        <v>0</v>
      </c>
      <c r="E526" s="35">
        <f t="shared" si="43"/>
        <v>0</v>
      </c>
      <c r="F526" s="35">
        <f t="shared" si="43"/>
        <v>0</v>
      </c>
      <c r="G526" s="35">
        <f t="shared" si="43"/>
        <v>0</v>
      </c>
      <c r="H526" s="35">
        <f t="shared" si="43"/>
        <v>0</v>
      </c>
      <c r="I526" s="35">
        <f t="shared" si="43"/>
        <v>0</v>
      </c>
      <c r="J526" s="35">
        <f t="shared" si="43"/>
        <v>0</v>
      </c>
      <c r="K526" s="35">
        <f t="shared" si="43"/>
        <v>0</v>
      </c>
      <c r="L526" s="35">
        <f t="shared" si="43"/>
        <v>0</v>
      </c>
      <c r="M526" s="35">
        <f t="shared" si="43"/>
        <v>0</v>
      </c>
      <c r="N526" s="35">
        <f t="shared" si="43"/>
        <v>0</v>
      </c>
      <c r="O526" s="35">
        <f t="shared" si="43"/>
        <v>0</v>
      </c>
      <c r="P526" s="35">
        <f t="shared" si="43"/>
        <v>0</v>
      </c>
      <c r="Q526" s="35">
        <f t="shared" si="43"/>
        <v>0</v>
      </c>
      <c r="R526" s="35">
        <f t="shared" si="43"/>
        <v>0</v>
      </c>
      <c r="S526" s="35">
        <f t="shared" si="43"/>
        <v>0</v>
      </c>
      <c r="T526" s="35">
        <f t="shared" si="43"/>
        <v>0</v>
      </c>
      <c r="U526" s="35">
        <f t="shared" si="43"/>
        <v>0</v>
      </c>
      <c r="V526" s="35">
        <f t="shared" si="43"/>
        <v>0</v>
      </c>
      <c r="W526" s="35">
        <f t="shared" si="43"/>
        <v>0</v>
      </c>
      <c r="X526" s="35">
        <f t="shared" si="43"/>
        <v>0</v>
      </c>
      <c r="Y526" s="35">
        <f t="shared" si="43"/>
        <v>0</v>
      </c>
      <c r="Z526" s="35">
        <f t="shared" si="43"/>
        <v>0</v>
      </c>
      <c r="AA526" s="35">
        <f t="shared" si="43"/>
        <v>0</v>
      </c>
      <c r="AB526" s="35">
        <f t="shared" si="43"/>
        <v>0</v>
      </c>
      <c r="AC526" s="35">
        <f t="shared" si="43"/>
        <v>0</v>
      </c>
      <c r="AD526" s="35">
        <f t="shared" si="43"/>
        <v>0</v>
      </c>
      <c r="AE526" s="35">
        <f t="shared" si="43"/>
        <v>0</v>
      </c>
      <c r="AF526" s="35">
        <f t="shared" si="43"/>
        <v>0</v>
      </c>
      <c r="AG526" s="35">
        <f t="shared" si="43"/>
        <v>0</v>
      </c>
      <c r="AH526" s="35">
        <f t="shared" si="43"/>
        <v>0</v>
      </c>
      <c r="AI526" s="67"/>
    </row>
    <row r="527" spans="1:35" hidden="1">
      <c r="A527" s="14" t="s">
        <v>9</v>
      </c>
      <c r="B527" s="12">
        <f t="shared" ref="B527:B549" si="44">SUM(E527:AI527)</f>
        <v>0</v>
      </c>
      <c r="C527" s="13">
        <v>2506.36737846708</v>
      </c>
      <c r="D527" s="13">
        <f t="shared" ref="D527:D549" si="45">B527*C527</f>
        <v>0</v>
      </c>
      <c r="E527" s="34">
        <f>SUMIFS('[1]Base Datos'!$I:$I,'[1]Base Datos'!$A:$A,#REF!,'[1]Base Datos'!$D:$D,#REF!)</f>
        <v>0</v>
      </c>
      <c r="F527" s="34">
        <f>SUMIFS('[1]Base Datos'!$I:$I,'[1]Base Datos'!$A:$A,#REF!,'[1]Base Datos'!$D:$D,#REF!)</f>
        <v>0</v>
      </c>
      <c r="G527" s="34">
        <f>SUMIFS('[1]Base Datos'!$I:$I,'[1]Base Datos'!$A:$A,#REF!,'[1]Base Datos'!$D:$D,#REF!)</f>
        <v>0</v>
      </c>
      <c r="H527" s="35">
        <f>SUMIFS('[1]Base Datos'!$I:$I,'[1]Base Datos'!$A:$A,#REF!,'[1]Base Datos'!$D:$D,#REF!)</f>
        <v>0</v>
      </c>
      <c r="I527" s="35">
        <f>SUMIFS('[1]Base Datos'!$I:$I,'[1]Base Datos'!$A:$A,#REF!,'[1]Base Datos'!$D:$D,#REF!)</f>
        <v>0</v>
      </c>
      <c r="J527" s="34">
        <f>SUMIFS('[1]Base Datos'!$I:$I,'[1]Base Datos'!$A:$A,#REF!,'[1]Base Datos'!$D:$D,#REF!)</f>
        <v>0</v>
      </c>
      <c r="K527" s="34">
        <f>SUMIFS('[1]Base Datos'!$I:$I,'[1]Base Datos'!$A:$A,#REF!,'[1]Base Datos'!$D:$D,#REF!)</f>
        <v>0</v>
      </c>
      <c r="L527" s="34">
        <f>SUMIFS('[1]Base Datos'!$I:$I,'[1]Base Datos'!$A:$A,#REF!,'[1]Base Datos'!$D:$D,#REF!)</f>
        <v>0</v>
      </c>
      <c r="M527" s="34">
        <f>SUMIFS('[1]Base Datos'!$I:$I,'[1]Base Datos'!$A:$A,#REF!,'[1]Base Datos'!$D:$D,#REF!)</f>
        <v>0</v>
      </c>
      <c r="N527" s="35">
        <f>SUMIFS('[1]Base Datos'!$I:$I,'[1]Base Datos'!$A:$A,#REF!,'[1]Base Datos'!$D:$D,#REF!)</f>
        <v>0</v>
      </c>
      <c r="O527" s="35">
        <f>SUMIFS('[1]Base Datos'!$I:$I,'[1]Base Datos'!$A:$A,#REF!,'[1]Base Datos'!$D:$D,#REF!)</f>
        <v>0</v>
      </c>
      <c r="P527" s="35">
        <f>SUMIFS('[1]Base Datos'!$I:$I,'[1]Base Datos'!$A:$A,#REF!,'[1]Base Datos'!$D:$D,#REF!)</f>
        <v>0</v>
      </c>
      <c r="Q527" s="34">
        <f>SUMIFS('[1]Base Datos'!$I:$I,'[1]Base Datos'!$A:$A,#REF!,'[1]Base Datos'!$D:$D,#REF!)</f>
        <v>0</v>
      </c>
      <c r="R527" s="34">
        <f>SUMIFS('[1]Base Datos'!$I:$I,'[1]Base Datos'!$A:$A,#REF!,'[1]Base Datos'!$D:$D,#REF!)</f>
        <v>0</v>
      </c>
      <c r="S527" s="34">
        <f>SUMIFS('[1]Base Datos'!$I:$I,'[1]Base Datos'!$A:$A,#REF!,'[1]Base Datos'!$D:$D,#REF!)</f>
        <v>0</v>
      </c>
      <c r="T527" s="34">
        <f>SUMIFS('[1]Base Datos'!$I:$I,'[1]Base Datos'!$A:$A,#REF!,'[1]Base Datos'!$D:$D,#REF!)</f>
        <v>0</v>
      </c>
      <c r="U527" s="34">
        <f>SUMIFS('[1]Base Datos'!$I:$I,'[1]Base Datos'!$A:$A,#REF!,'[1]Base Datos'!$D:$D,#REF!)</f>
        <v>0</v>
      </c>
      <c r="V527" s="35">
        <f>SUMIFS('[1]Base Datos'!$I:$I,'[1]Base Datos'!$A:$A,#REF!,'[1]Base Datos'!$D:$D,#REF!)</f>
        <v>0</v>
      </c>
      <c r="W527" s="35">
        <f>SUMIFS('[1]Base Datos'!$I:$I,'[1]Base Datos'!$A:$A,#REF!,'[1]Base Datos'!$D:$D,#REF!)</f>
        <v>0</v>
      </c>
      <c r="X527" s="34">
        <f>SUMIFS('[1]Base Datos'!$I:$I,'[1]Base Datos'!$A:$A,#REF!,'[1]Base Datos'!$D:$D,#REF!)</f>
        <v>0</v>
      </c>
      <c r="Y527" s="34">
        <f>SUMIFS('[1]Base Datos'!$I:$I,'[1]Base Datos'!$A:$A,#REF!,'[1]Base Datos'!$D:$D,#REF!)</f>
        <v>0</v>
      </c>
      <c r="Z527" s="34">
        <f>SUMIFS('[1]Base Datos'!$I:$I,'[1]Base Datos'!$A:$A,#REF!,'[1]Base Datos'!$D:$D,#REF!)</f>
        <v>0</v>
      </c>
      <c r="AA527" s="34">
        <f>SUMIFS('[1]Base Datos'!$I:$I,'[1]Base Datos'!$A:$A,#REF!,'[1]Base Datos'!$D:$D,#REF!)</f>
        <v>0</v>
      </c>
      <c r="AB527" s="34">
        <f>SUMIFS('[1]Base Datos'!$I:$I,'[1]Base Datos'!$A:$A,#REF!,'[1]Base Datos'!$D:$D,#REF!)</f>
        <v>0</v>
      </c>
      <c r="AC527" s="35">
        <f>SUMIFS('[1]Base Datos'!$I:$I,'[1]Base Datos'!$A:$A,#REF!,'[1]Base Datos'!$D:$D,#REF!)</f>
        <v>0</v>
      </c>
      <c r="AD527" s="35">
        <f>SUMIFS('[1]Base Datos'!$I:$I,'[1]Base Datos'!$A:$A,#REF!,'[1]Base Datos'!$D:$D,#REF!)</f>
        <v>0</v>
      </c>
      <c r="AE527" s="34">
        <f>SUMIFS('[1]Base Datos'!$I:$I,'[1]Base Datos'!$A:$A,#REF!,'[1]Base Datos'!$D:$D,#REF!)</f>
        <v>0</v>
      </c>
      <c r="AF527" s="34">
        <f>SUMIFS('[1]Base Datos'!$I:$I,'[1]Base Datos'!$A:$A,#REF!,'[1]Base Datos'!$D:$D,#REF!)</f>
        <v>0</v>
      </c>
      <c r="AG527" s="62">
        <f>SUMIFS('[1]Base Datos'!$I:$I,'[1]Base Datos'!$A:$A,#REF!,'[1]Base Datos'!$D:$D,#REF!)</f>
        <v>0</v>
      </c>
      <c r="AH527" s="35">
        <f>SUMIFS('[1]Base Datos'!$I:$I,'[1]Base Datos'!$A:$A,#REF!,'[1]Base Datos'!$D:$D,#REF!)</f>
        <v>0</v>
      </c>
      <c r="AI527" s="67"/>
    </row>
    <row r="528" spans="1:35" hidden="1">
      <c r="A528" s="14" t="s">
        <v>10</v>
      </c>
      <c r="B528" s="12">
        <f t="shared" si="44"/>
        <v>0</v>
      </c>
      <c r="C528" s="13">
        <v>8772.2858246347787</v>
      </c>
      <c r="D528" s="13">
        <f t="shared" si="45"/>
        <v>0</v>
      </c>
      <c r="E528" s="34">
        <f>SUMIFS('[1]Base Datos'!$J:$J,'[1]Base Datos'!$A:$A,#REF!,'[1]Base Datos'!$D:$D,#REF!)</f>
        <v>0</v>
      </c>
      <c r="F528" s="34">
        <f>SUMIFS('[1]Base Datos'!$J:$J,'[1]Base Datos'!$A:$A,#REF!,'[1]Base Datos'!$D:$D,#REF!)</f>
        <v>0</v>
      </c>
      <c r="G528" s="34">
        <f>SUMIFS('[1]Base Datos'!$J:$J,'[1]Base Datos'!$A:$A,#REF!,'[1]Base Datos'!$D:$D,#REF!)</f>
        <v>0</v>
      </c>
      <c r="H528" s="35">
        <f>SUMIFS('[1]Base Datos'!$J:$J,'[1]Base Datos'!$A:$A,#REF!,'[1]Base Datos'!$D:$D,#REF!)</f>
        <v>0</v>
      </c>
      <c r="I528" s="35">
        <f>SUMIFS('[1]Base Datos'!$J:$J,'[1]Base Datos'!$A:$A,#REF!,'[1]Base Datos'!$D:$D,#REF!)</f>
        <v>0</v>
      </c>
      <c r="J528" s="34">
        <f>SUMIFS('[1]Base Datos'!$J:$J,'[1]Base Datos'!$A:$A,#REF!,'[1]Base Datos'!$D:$D,#REF!)</f>
        <v>0</v>
      </c>
      <c r="K528" s="34">
        <f>SUMIFS('[1]Base Datos'!$J:$J,'[1]Base Datos'!$A:$A,#REF!,'[1]Base Datos'!$D:$D,#REF!)</f>
        <v>0</v>
      </c>
      <c r="L528" s="34">
        <f>SUMIFS('[1]Base Datos'!$J:$J,'[1]Base Datos'!$A:$A,#REF!,'[1]Base Datos'!$D:$D,#REF!)</f>
        <v>0</v>
      </c>
      <c r="M528" s="34">
        <f>SUMIFS('[1]Base Datos'!$J:$J,'[1]Base Datos'!$A:$A,#REF!,'[1]Base Datos'!$D:$D,#REF!)</f>
        <v>0</v>
      </c>
      <c r="N528" s="35">
        <f>SUMIFS('[1]Base Datos'!$J:$J,'[1]Base Datos'!$A:$A,#REF!,'[1]Base Datos'!$D:$D,#REF!)</f>
        <v>0</v>
      </c>
      <c r="O528" s="35">
        <f>SUMIFS('[1]Base Datos'!$J:$J,'[1]Base Datos'!$A:$A,#REF!,'[1]Base Datos'!$D:$D,#REF!)</f>
        <v>0</v>
      </c>
      <c r="P528" s="35">
        <f>SUMIFS('[1]Base Datos'!$J:$J,'[1]Base Datos'!$A:$A,#REF!,'[1]Base Datos'!$D:$D,#REF!)</f>
        <v>0</v>
      </c>
      <c r="Q528" s="34">
        <f>SUMIFS('[1]Base Datos'!$J:$J,'[1]Base Datos'!$A:$A,#REF!,'[1]Base Datos'!$D:$D,#REF!)</f>
        <v>0</v>
      </c>
      <c r="R528" s="34">
        <f>SUMIFS('[1]Base Datos'!$J:$J,'[1]Base Datos'!$A:$A,#REF!,'[1]Base Datos'!$D:$D,#REF!)</f>
        <v>0</v>
      </c>
      <c r="S528" s="34">
        <f>SUMIFS('[1]Base Datos'!$J:$J,'[1]Base Datos'!$A:$A,#REF!,'[1]Base Datos'!$D:$D,#REF!)</f>
        <v>0</v>
      </c>
      <c r="T528" s="34">
        <f>SUMIFS('[1]Base Datos'!$J:$J,'[1]Base Datos'!$A:$A,#REF!,'[1]Base Datos'!$D:$D,#REF!)</f>
        <v>0</v>
      </c>
      <c r="U528" s="34">
        <f>SUMIFS('[1]Base Datos'!$J:$J,'[1]Base Datos'!$A:$A,#REF!,'[1]Base Datos'!$D:$D,#REF!)</f>
        <v>0</v>
      </c>
      <c r="V528" s="35">
        <f>SUMIFS('[1]Base Datos'!$J:$J,'[1]Base Datos'!$A:$A,#REF!,'[1]Base Datos'!$D:$D,#REF!)</f>
        <v>0</v>
      </c>
      <c r="W528" s="35">
        <f>SUMIFS('[1]Base Datos'!$J:$J,'[1]Base Datos'!$A:$A,#REF!,'[1]Base Datos'!$D:$D,#REF!)</f>
        <v>0</v>
      </c>
      <c r="X528" s="34">
        <f>SUMIFS('[1]Base Datos'!$J:$J,'[1]Base Datos'!$A:$A,#REF!,'[1]Base Datos'!$D:$D,#REF!)</f>
        <v>0</v>
      </c>
      <c r="Y528" s="34">
        <f>SUMIFS('[1]Base Datos'!$J:$J,'[1]Base Datos'!$A:$A,#REF!,'[1]Base Datos'!$D:$D,#REF!)</f>
        <v>0</v>
      </c>
      <c r="Z528" s="34">
        <f>SUMIFS('[1]Base Datos'!$J:$J,'[1]Base Datos'!$A:$A,#REF!,'[1]Base Datos'!$D:$D,#REF!)</f>
        <v>0</v>
      </c>
      <c r="AA528" s="34">
        <f>SUMIFS('[1]Base Datos'!$J:$J,'[1]Base Datos'!$A:$A,#REF!,'[1]Base Datos'!$D:$D,#REF!)</f>
        <v>0</v>
      </c>
      <c r="AB528" s="34">
        <f>SUMIFS('[1]Base Datos'!$J:$J,'[1]Base Datos'!$A:$A,#REF!,'[1]Base Datos'!$D:$D,#REF!)</f>
        <v>0</v>
      </c>
      <c r="AC528" s="35">
        <f>SUMIFS('[1]Base Datos'!$J:$J,'[1]Base Datos'!$A:$A,#REF!,'[1]Base Datos'!$D:$D,#REF!)</f>
        <v>0</v>
      </c>
      <c r="AD528" s="35">
        <f>SUMIFS('[1]Base Datos'!$J:$J,'[1]Base Datos'!$A:$A,#REF!,'[1]Base Datos'!$D:$D,#REF!)</f>
        <v>0</v>
      </c>
      <c r="AE528" s="34">
        <f>SUMIFS('[1]Base Datos'!$J:$J,'[1]Base Datos'!$A:$A,#REF!,'[1]Base Datos'!$D:$D,#REF!)</f>
        <v>0</v>
      </c>
      <c r="AF528" s="34">
        <f>SUMIFS('[1]Base Datos'!$J:$J,'[1]Base Datos'!$A:$A,#REF!,'[1]Base Datos'!$D:$D,#REF!)</f>
        <v>0</v>
      </c>
      <c r="AG528" s="62">
        <f>SUMIFS('[1]Base Datos'!$J:$J,'[1]Base Datos'!$A:$A,#REF!,'[1]Base Datos'!$D:$D,#REF!)</f>
        <v>0</v>
      </c>
      <c r="AH528" s="35">
        <f>SUMIFS('[1]Base Datos'!$J:$J,'[1]Base Datos'!$A:$A,#REF!,'[1]Base Datos'!$D:$D,#REF!)</f>
        <v>0</v>
      </c>
      <c r="AI528" s="67"/>
    </row>
    <row r="529" spans="1:35" hidden="1">
      <c r="A529" s="14" t="s">
        <v>11</v>
      </c>
      <c r="B529" s="12">
        <f t="shared" si="44"/>
        <v>0</v>
      </c>
      <c r="C529" s="13">
        <v>10025.46951386832</v>
      </c>
      <c r="D529" s="13">
        <f t="shared" si="45"/>
        <v>0</v>
      </c>
      <c r="E529" s="34">
        <f>SUMIFS('[1]Base Datos'!$K:$K,'[1]Base Datos'!$A:$A,#REF!,'[1]Base Datos'!$D:$D,#REF!)</f>
        <v>0</v>
      </c>
      <c r="F529" s="34">
        <f>SUMIFS('[1]Base Datos'!$K:$K,'[1]Base Datos'!$A:$A,#REF!,'[1]Base Datos'!$D:$D,#REF!)</f>
        <v>0</v>
      </c>
      <c r="G529" s="34">
        <f>SUMIFS('[1]Base Datos'!$K:$K,'[1]Base Datos'!$A:$A,#REF!,'[1]Base Datos'!$D:$D,#REF!)</f>
        <v>0</v>
      </c>
      <c r="H529" s="35">
        <f>SUMIFS('[1]Base Datos'!$K:$K,'[1]Base Datos'!$A:$A,#REF!,'[1]Base Datos'!$D:$D,#REF!)</f>
        <v>0</v>
      </c>
      <c r="I529" s="35">
        <f>SUMIFS('[1]Base Datos'!$K:$K,'[1]Base Datos'!$A:$A,#REF!,'[1]Base Datos'!$D:$D,#REF!)</f>
        <v>0</v>
      </c>
      <c r="J529" s="34">
        <f>SUMIFS('[1]Base Datos'!$K:$K,'[1]Base Datos'!$A:$A,#REF!,'[1]Base Datos'!$D:$D,#REF!)</f>
        <v>0</v>
      </c>
      <c r="K529" s="34">
        <f>SUMIFS('[1]Base Datos'!$K:$K,'[1]Base Datos'!$A:$A,#REF!,'[1]Base Datos'!$D:$D,#REF!)</f>
        <v>0</v>
      </c>
      <c r="L529" s="34">
        <f>SUMIFS('[1]Base Datos'!$K:$K,'[1]Base Datos'!$A:$A,#REF!,'[1]Base Datos'!$D:$D,#REF!)</f>
        <v>0</v>
      </c>
      <c r="M529" s="34">
        <f>SUMIFS('[1]Base Datos'!$K:$K,'[1]Base Datos'!$A:$A,#REF!,'[1]Base Datos'!$D:$D,#REF!)</f>
        <v>0</v>
      </c>
      <c r="N529" s="35">
        <f>SUMIFS('[1]Base Datos'!$K:$K,'[1]Base Datos'!$A:$A,#REF!,'[1]Base Datos'!$D:$D,#REF!)</f>
        <v>0</v>
      </c>
      <c r="O529" s="35">
        <f>SUMIFS('[1]Base Datos'!$K:$K,'[1]Base Datos'!$A:$A,#REF!,'[1]Base Datos'!$D:$D,#REF!)</f>
        <v>0</v>
      </c>
      <c r="P529" s="35">
        <f>SUMIFS('[1]Base Datos'!$K:$K,'[1]Base Datos'!$A:$A,#REF!,'[1]Base Datos'!$D:$D,#REF!)</f>
        <v>0</v>
      </c>
      <c r="Q529" s="34">
        <f>SUMIFS('[1]Base Datos'!$K:$K,'[1]Base Datos'!$A:$A,#REF!,'[1]Base Datos'!$D:$D,#REF!)</f>
        <v>0</v>
      </c>
      <c r="R529" s="34">
        <f>SUMIFS('[1]Base Datos'!$K:$K,'[1]Base Datos'!$A:$A,#REF!,'[1]Base Datos'!$D:$D,#REF!)</f>
        <v>0</v>
      </c>
      <c r="S529" s="34">
        <f>SUMIFS('[1]Base Datos'!$K:$K,'[1]Base Datos'!$A:$A,#REF!,'[1]Base Datos'!$D:$D,#REF!)</f>
        <v>0</v>
      </c>
      <c r="T529" s="34">
        <f>SUMIFS('[1]Base Datos'!$K:$K,'[1]Base Datos'!$A:$A,#REF!,'[1]Base Datos'!$D:$D,#REF!)</f>
        <v>0</v>
      </c>
      <c r="U529" s="34">
        <f>SUMIFS('[1]Base Datos'!$K:$K,'[1]Base Datos'!$A:$A,#REF!,'[1]Base Datos'!$D:$D,#REF!)</f>
        <v>0</v>
      </c>
      <c r="V529" s="35">
        <f>SUMIFS('[1]Base Datos'!$K:$K,'[1]Base Datos'!$A:$A,#REF!,'[1]Base Datos'!$D:$D,#REF!)</f>
        <v>0</v>
      </c>
      <c r="W529" s="35">
        <f>SUMIFS('[1]Base Datos'!$K:$K,'[1]Base Datos'!$A:$A,#REF!,'[1]Base Datos'!$D:$D,#REF!)</f>
        <v>0</v>
      </c>
      <c r="X529" s="34">
        <f>SUMIFS('[1]Base Datos'!$K:$K,'[1]Base Datos'!$A:$A,#REF!,'[1]Base Datos'!$D:$D,#REF!)</f>
        <v>0</v>
      </c>
      <c r="Y529" s="34">
        <f>SUMIFS('[1]Base Datos'!$K:$K,'[1]Base Datos'!$A:$A,#REF!,'[1]Base Datos'!$D:$D,#REF!)</f>
        <v>0</v>
      </c>
      <c r="Z529" s="34">
        <f>SUMIFS('[1]Base Datos'!$K:$K,'[1]Base Datos'!$A:$A,#REF!,'[1]Base Datos'!$D:$D,#REF!)</f>
        <v>0</v>
      </c>
      <c r="AA529" s="34">
        <f>SUMIFS('[1]Base Datos'!$K:$K,'[1]Base Datos'!$A:$A,#REF!,'[1]Base Datos'!$D:$D,#REF!)</f>
        <v>0</v>
      </c>
      <c r="AB529" s="34">
        <f>SUMIFS('[1]Base Datos'!$K:$K,'[1]Base Datos'!$A:$A,#REF!,'[1]Base Datos'!$D:$D,#REF!)</f>
        <v>0</v>
      </c>
      <c r="AC529" s="35">
        <f>SUMIFS('[1]Base Datos'!$K:$K,'[1]Base Datos'!$A:$A,#REF!,'[1]Base Datos'!$D:$D,#REF!)</f>
        <v>0</v>
      </c>
      <c r="AD529" s="35">
        <f>SUMIFS('[1]Base Datos'!$K:$K,'[1]Base Datos'!$A:$A,#REF!,'[1]Base Datos'!$D:$D,#REF!)</f>
        <v>0</v>
      </c>
      <c r="AE529" s="34">
        <f>SUMIFS('[1]Base Datos'!$K:$K,'[1]Base Datos'!$A:$A,#REF!,'[1]Base Datos'!$D:$D,#REF!)</f>
        <v>0</v>
      </c>
      <c r="AF529" s="34">
        <f>SUMIFS('[1]Base Datos'!$K:$K,'[1]Base Datos'!$A:$A,#REF!,'[1]Base Datos'!$D:$D,#REF!)</f>
        <v>0</v>
      </c>
      <c r="AG529" s="62">
        <f>SUMIFS('[1]Base Datos'!$K:$K,'[1]Base Datos'!$A:$A,#REF!,'[1]Base Datos'!$D:$D,#REF!)</f>
        <v>0</v>
      </c>
      <c r="AH529" s="35">
        <f>SUMIFS('[1]Base Datos'!$K:$K,'[1]Base Datos'!$A:$A,#REF!,'[1]Base Datos'!$D:$D,#REF!)</f>
        <v>0</v>
      </c>
      <c r="AI529" s="67"/>
    </row>
    <row r="530" spans="1:35" hidden="1">
      <c r="A530" s="38" t="s">
        <v>12</v>
      </c>
      <c r="B530" s="36">
        <f t="shared" si="44"/>
        <v>0</v>
      </c>
      <c r="C530" s="37">
        <v>12531.836892335399</v>
      </c>
      <c r="D530" s="37">
        <f t="shared" si="45"/>
        <v>0</v>
      </c>
      <c r="E530" s="34">
        <f>SUMIFS('[1]Base Datos'!$L:$L,'[1]Base Datos'!$A:$A,#REF!,'[1]Base Datos'!$D:$D,#REF!)</f>
        <v>0</v>
      </c>
      <c r="F530" s="34">
        <f>SUMIFS('[1]Base Datos'!$L:$L,'[1]Base Datos'!$A:$A,#REF!,'[1]Base Datos'!$D:$D,#REF!)</f>
        <v>0</v>
      </c>
      <c r="G530" s="34">
        <f>SUMIFS('[1]Base Datos'!$L:$L,'[1]Base Datos'!$A:$A,#REF!,'[1]Base Datos'!$D:$D,#REF!)</f>
        <v>0</v>
      </c>
      <c r="H530" s="35">
        <f>SUMIFS('[1]Base Datos'!$L:$L,'[1]Base Datos'!$A:$A,#REF!,'[1]Base Datos'!$D:$D,#REF!)</f>
        <v>0</v>
      </c>
      <c r="I530" s="35">
        <f>SUMIFS('[1]Base Datos'!$L:$L,'[1]Base Datos'!$A:$A,#REF!,'[1]Base Datos'!$D:$D,#REF!)</f>
        <v>0</v>
      </c>
      <c r="J530" s="34">
        <f>SUMIFS('[1]Base Datos'!$L:$L,'[1]Base Datos'!$A:$A,#REF!,'[1]Base Datos'!$D:$D,#REF!)</f>
        <v>0</v>
      </c>
      <c r="K530" s="34">
        <f>SUMIFS('[1]Base Datos'!$L:$L,'[1]Base Datos'!$A:$A,#REF!,'[1]Base Datos'!$D:$D,#REF!)</f>
        <v>0</v>
      </c>
      <c r="L530" s="34">
        <f>SUMIFS('[1]Base Datos'!$L:$L,'[1]Base Datos'!$A:$A,#REF!,'[1]Base Datos'!$D:$D,#REF!)</f>
        <v>0</v>
      </c>
      <c r="M530" s="34">
        <f>SUMIFS('[1]Base Datos'!$L:$L,'[1]Base Datos'!$A:$A,#REF!,'[1]Base Datos'!$D:$D,#REF!)</f>
        <v>0</v>
      </c>
      <c r="N530" s="35">
        <f>SUMIFS('[1]Base Datos'!$L:$L,'[1]Base Datos'!$A:$A,#REF!,'[1]Base Datos'!$D:$D,#REF!)</f>
        <v>0</v>
      </c>
      <c r="O530" s="35">
        <f>SUMIFS('[1]Base Datos'!$L:$L,'[1]Base Datos'!$A:$A,#REF!,'[1]Base Datos'!$D:$D,#REF!)</f>
        <v>0</v>
      </c>
      <c r="P530" s="35">
        <f>SUMIFS('[1]Base Datos'!$L:$L,'[1]Base Datos'!$A:$A,#REF!,'[1]Base Datos'!$D:$D,#REF!)</f>
        <v>0</v>
      </c>
      <c r="Q530" s="34">
        <f>SUMIFS('[1]Base Datos'!$L:$L,'[1]Base Datos'!$A:$A,#REF!,'[1]Base Datos'!$D:$D,#REF!)</f>
        <v>0</v>
      </c>
      <c r="R530" s="34">
        <f>SUMIFS('[1]Base Datos'!$L:$L,'[1]Base Datos'!$A:$A,#REF!,'[1]Base Datos'!$D:$D,#REF!)</f>
        <v>0</v>
      </c>
      <c r="S530" s="34">
        <f>SUMIFS('[1]Base Datos'!$L:$L,'[1]Base Datos'!$A:$A,#REF!,'[1]Base Datos'!$D:$D,#REF!)</f>
        <v>0</v>
      </c>
      <c r="T530" s="34">
        <f>SUMIFS('[1]Base Datos'!$L:$L,'[1]Base Datos'!$A:$A,#REF!,'[1]Base Datos'!$D:$D,#REF!)</f>
        <v>0</v>
      </c>
      <c r="U530" s="34">
        <f>SUMIFS('[1]Base Datos'!$L:$L,'[1]Base Datos'!$A:$A,#REF!,'[1]Base Datos'!$D:$D,#REF!)</f>
        <v>0</v>
      </c>
      <c r="V530" s="35">
        <f>SUMIFS('[1]Base Datos'!$L:$L,'[1]Base Datos'!$A:$A,#REF!,'[1]Base Datos'!$D:$D,#REF!)</f>
        <v>0</v>
      </c>
      <c r="W530" s="35">
        <f>SUMIFS('[1]Base Datos'!$L:$L,'[1]Base Datos'!$A:$A,#REF!,'[1]Base Datos'!$D:$D,#REF!)</f>
        <v>0</v>
      </c>
      <c r="X530" s="34">
        <f>SUMIFS('[1]Base Datos'!$L:$L,'[1]Base Datos'!$A:$A,#REF!,'[1]Base Datos'!$D:$D,#REF!)</f>
        <v>0</v>
      </c>
      <c r="Y530" s="34">
        <f>SUMIFS('[1]Base Datos'!$L:$L,'[1]Base Datos'!$A:$A,#REF!,'[1]Base Datos'!$D:$D,#REF!)</f>
        <v>0</v>
      </c>
      <c r="Z530" s="34">
        <f>SUMIFS('[1]Base Datos'!$L:$L,'[1]Base Datos'!$A:$A,#REF!,'[1]Base Datos'!$D:$D,#REF!)</f>
        <v>0</v>
      </c>
      <c r="AA530" s="34">
        <f>SUMIFS('[1]Base Datos'!$L:$L,'[1]Base Datos'!$A:$A,#REF!,'[1]Base Datos'!$D:$D,#REF!)</f>
        <v>0</v>
      </c>
      <c r="AB530" s="34">
        <f>SUMIFS('[1]Base Datos'!$L:$L,'[1]Base Datos'!$A:$A,#REF!,'[1]Base Datos'!$D:$D,#REF!)</f>
        <v>0</v>
      </c>
      <c r="AC530" s="35">
        <f>SUMIFS('[1]Base Datos'!$L:$L,'[1]Base Datos'!$A:$A,#REF!,'[1]Base Datos'!$D:$D,#REF!)</f>
        <v>0</v>
      </c>
      <c r="AD530" s="35">
        <f>SUMIFS('[1]Base Datos'!$L:$L,'[1]Base Datos'!$A:$A,#REF!,'[1]Base Datos'!$D:$D,#REF!)</f>
        <v>0</v>
      </c>
      <c r="AE530" s="34">
        <f>SUMIFS('[1]Base Datos'!$L:$L,'[1]Base Datos'!$A:$A,#REF!,'[1]Base Datos'!$D:$D,#REF!)</f>
        <v>0</v>
      </c>
      <c r="AF530" s="34">
        <f>SUMIFS('[1]Base Datos'!$L:$L,'[1]Base Datos'!$A:$A,#REF!,'[1]Base Datos'!$D:$D,#REF!)</f>
        <v>0</v>
      </c>
      <c r="AG530" s="62">
        <f>SUMIFS('[1]Base Datos'!$L:$L,'[1]Base Datos'!$A:$A,#REF!,'[1]Base Datos'!$D:$D,#REF!)</f>
        <v>0</v>
      </c>
      <c r="AH530" s="35">
        <f>SUMIFS('[1]Base Datos'!$L:$L,'[1]Base Datos'!$A:$A,#REF!,'[1]Base Datos'!$D:$D,#REF!)</f>
        <v>0</v>
      </c>
      <c r="AI530" s="67"/>
    </row>
    <row r="531" spans="1:35" hidden="1">
      <c r="A531" s="14" t="s">
        <v>13</v>
      </c>
      <c r="B531" s="12">
        <f t="shared" si="44"/>
        <v>0</v>
      </c>
      <c r="C531" s="13">
        <v>3759.55106770062</v>
      </c>
      <c r="D531" s="13">
        <f t="shared" si="45"/>
        <v>0</v>
      </c>
      <c r="E531" s="34">
        <f>SUMIFS('[1]Base Datos'!$M:$M,'[1]Base Datos'!$A:$A,#REF!,'[1]Base Datos'!$D:$D,#REF!)</f>
        <v>0</v>
      </c>
      <c r="F531" s="34">
        <f>SUMIFS('[1]Base Datos'!$M:$M,'[1]Base Datos'!$A:$A,#REF!,'[1]Base Datos'!$D:$D,#REF!)</f>
        <v>0</v>
      </c>
      <c r="G531" s="34">
        <f>SUMIFS('[1]Base Datos'!$M:$M,'[1]Base Datos'!$A:$A,#REF!,'[1]Base Datos'!$D:$D,#REF!)</f>
        <v>0</v>
      </c>
      <c r="H531" s="35">
        <f>SUMIFS('[1]Base Datos'!$M:$M,'[1]Base Datos'!$A:$A,#REF!,'[1]Base Datos'!$D:$D,#REF!)</f>
        <v>0</v>
      </c>
      <c r="I531" s="35">
        <f>SUMIFS('[1]Base Datos'!$M:$M,'[1]Base Datos'!$A:$A,#REF!,'[1]Base Datos'!$D:$D,#REF!)</f>
        <v>0</v>
      </c>
      <c r="J531" s="34">
        <f>SUMIFS('[1]Base Datos'!$M:$M,'[1]Base Datos'!$A:$A,#REF!,'[1]Base Datos'!$D:$D,#REF!)</f>
        <v>0</v>
      </c>
      <c r="K531" s="34">
        <f>SUMIFS('[1]Base Datos'!$M:$M,'[1]Base Datos'!$A:$A,#REF!,'[1]Base Datos'!$D:$D,#REF!)</f>
        <v>0</v>
      </c>
      <c r="L531" s="34">
        <f>SUMIFS('[1]Base Datos'!$M:$M,'[1]Base Datos'!$A:$A,#REF!,'[1]Base Datos'!$D:$D,#REF!)</f>
        <v>0</v>
      </c>
      <c r="M531" s="34">
        <f>SUMIFS('[1]Base Datos'!$M:$M,'[1]Base Datos'!$A:$A,#REF!,'[1]Base Datos'!$D:$D,#REF!)</f>
        <v>0</v>
      </c>
      <c r="N531" s="35">
        <f>SUMIFS('[1]Base Datos'!$M:$M,'[1]Base Datos'!$A:$A,#REF!,'[1]Base Datos'!$D:$D,#REF!)</f>
        <v>0</v>
      </c>
      <c r="O531" s="35">
        <f>SUMIFS('[1]Base Datos'!$M:$M,'[1]Base Datos'!$A:$A,#REF!,'[1]Base Datos'!$D:$D,#REF!)</f>
        <v>0</v>
      </c>
      <c r="P531" s="35">
        <f>SUMIFS('[1]Base Datos'!$M:$M,'[1]Base Datos'!$A:$A,#REF!,'[1]Base Datos'!$D:$D,#REF!)</f>
        <v>0</v>
      </c>
      <c r="Q531" s="34">
        <f>SUMIFS('[1]Base Datos'!$M:$M,'[1]Base Datos'!$A:$A,#REF!,'[1]Base Datos'!$D:$D,#REF!)</f>
        <v>0</v>
      </c>
      <c r="R531" s="34">
        <f>SUMIFS('[1]Base Datos'!$M:$M,'[1]Base Datos'!$A:$A,#REF!,'[1]Base Datos'!$D:$D,#REF!)</f>
        <v>0</v>
      </c>
      <c r="S531" s="34">
        <f>SUMIFS('[1]Base Datos'!$M:$M,'[1]Base Datos'!$A:$A,#REF!,'[1]Base Datos'!$D:$D,#REF!)</f>
        <v>0</v>
      </c>
      <c r="T531" s="34">
        <f>SUMIFS('[1]Base Datos'!$M:$M,'[1]Base Datos'!$A:$A,#REF!,'[1]Base Datos'!$D:$D,#REF!)</f>
        <v>0</v>
      </c>
      <c r="U531" s="34">
        <f>SUMIFS('[1]Base Datos'!$M:$M,'[1]Base Datos'!$A:$A,#REF!,'[1]Base Datos'!$D:$D,#REF!)</f>
        <v>0</v>
      </c>
      <c r="V531" s="35">
        <f>SUMIFS('[1]Base Datos'!$M:$M,'[1]Base Datos'!$A:$A,#REF!,'[1]Base Datos'!$D:$D,#REF!)</f>
        <v>0</v>
      </c>
      <c r="W531" s="35">
        <f>SUMIFS('[1]Base Datos'!$M:$M,'[1]Base Datos'!$A:$A,#REF!,'[1]Base Datos'!$D:$D,#REF!)</f>
        <v>0</v>
      </c>
      <c r="X531" s="34">
        <f>SUMIFS('[1]Base Datos'!$M:$M,'[1]Base Datos'!$A:$A,#REF!,'[1]Base Datos'!$D:$D,#REF!)</f>
        <v>0</v>
      </c>
      <c r="Y531" s="34">
        <f>SUMIFS('[1]Base Datos'!$M:$M,'[1]Base Datos'!$A:$A,#REF!,'[1]Base Datos'!$D:$D,#REF!)</f>
        <v>0</v>
      </c>
      <c r="Z531" s="34">
        <f>SUMIFS('[1]Base Datos'!$M:$M,'[1]Base Datos'!$A:$A,#REF!,'[1]Base Datos'!$D:$D,#REF!)</f>
        <v>0</v>
      </c>
      <c r="AA531" s="34">
        <f>SUMIFS('[1]Base Datos'!$M:$M,'[1]Base Datos'!$A:$A,#REF!,'[1]Base Datos'!$D:$D,#REF!)</f>
        <v>0</v>
      </c>
      <c r="AB531" s="34">
        <f>SUMIFS('[1]Base Datos'!$M:$M,'[1]Base Datos'!$A:$A,#REF!,'[1]Base Datos'!$D:$D,#REF!)</f>
        <v>0</v>
      </c>
      <c r="AC531" s="35">
        <f>SUMIFS('[1]Base Datos'!$M:$M,'[1]Base Datos'!$A:$A,#REF!,'[1]Base Datos'!$D:$D,#REF!)</f>
        <v>0</v>
      </c>
      <c r="AD531" s="35">
        <f>SUMIFS('[1]Base Datos'!$M:$M,'[1]Base Datos'!$A:$A,#REF!,'[1]Base Datos'!$D:$D,#REF!)</f>
        <v>0</v>
      </c>
      <c r="AE531" s="34">
        <f>SUMIFS('[1]Base Datos'!$M:$M,'[1]Base Datos'!$A:$A,#REF!,'[1]Base Datos'!$D:$D,#REF!)</f>
        <v>0</v>
      </c>
      <c r="AF531" s="34">
        <f>SUMIFS('[1]Base Datos'!$M:$M,'[1]Base Datos'!$A:$A,#REF!,'[1]Base Datos'!$D:$D,#REF!)</f>
        <v>0</v>
      </c>
      <c r="AG531" s="62">
        <f>SUMIFS('[1]Base Datos'!$M:$M,'[1]Base Datos'!$A:$A,#REF!,'[1]Base Datos'!$D:$D,#REF!)</f>
        <v>0</v>
      </c>
      <c r="AH531" s="35">
        <f>SUMIFS('[1]Base Datos'!$M:$M,'[1]Base Datos'!$A:$A,#REF!,'[1]Base Datos'!$D:$D,#REF!)</f>
        <v>0</v>
      </c>
      <c r="AI531" s="67"/>
    </row>
    <row r="532" spans="1:35" hidden="1">
      <c r="A532" s="14" t="s">
        <v>14</v>
      </c>
      <c r="B532" s="12">
        <f>SUM(E532:AI532)</f>
        <v>0</v>
      </c>
      <c r="C532" s="13">
        <v>6265.9184461676996</v>
      </c>
      <c r="D532" s="13">
        <f t="shared" si="45"/>
        <v>0</v>
      </c>
      <c r="E532" s="34">
        <f>SUMIFS('[1]Base Datos'!$N:$N,'[1]Base Datos'!$A:$A,#REF!,'[1]Base Datos'!$D:$D,#REF!)</f>
        <v>0</v>
      </c>
      <c r="F532" s="34">
        <f>SUMIFS('[1]Base Datos'!$N:$N,'[1]Base Datos'!$A:$A,#REF!,'[1]Base Datos'!$D:$D,#REF!)</f>
        <v>0</v>
      </c>
      <c r="G532" s="34">
        <f>SUMIFS('[1]Base Datos'!$N:$N,'[1]Base Datos'!$A:$A,#REF!,'[1]Base Datos'!$D:$D,#REF!)</f>
        <v>0</v>
      </c>
      <c r="H532" s="35">
        <f>SUMIFS('[1]Base Datos'!$N:$N,'[1]Base Datos'!$A:$A,#REF!,'[1]Base Datos'!$D:$D,#REF!)</f>
        <v>0</v>
      </c>
      <c r="I532" s="35">
        <f>SUMIFS('[1]Base Datos'!$N:$N,'[1]Base Datos'!$A:$A,#REF!,'[1]Base Datos'!$D:$D,#REF!)</f>
        <v>0</v>
      </c>
      <c r="J532" s="34">
        <f>SUMIFS('[1]Base Datos'!$N:$N,'[1]Base Datos'!$A:$A,#REF!,'[1]Base Datos'!$D:$D,#REF!)</f>
        <v>0</v>
      </c>
      <c r="K532" s="34">
        <f>SUMIFS('[1]Base Datos'!$N:$N,'[1]Base Datos'!$A:$A,#REF!,'[1]Base Datos'!$D:$D,#REF!)</f>
        <v>0</v>
      </c>
      <c r="L532" s="34">
        <f>SUMIFS('[1]Base Datos'!$N:$N,'[1]Base Datos'!$A:$A,#REF!,'[1]Base Datos'!$D:$D,#REF!)</f>
        <v>0</v>
      </c>
      <c r="M532" s="34">
        <f>SUMIFS('[1]Base Datos'!$N:$N,'[1]Base Datos'!$A:$A,#REF!,'[1]Base Datos'!$D:$D,#REF!)</f>
        <v>0</v>
      </c>
      <c r="N532" s="35">
        <f>SUMIFS('[1]Base Datos'!$N:$N,'[1]Base Datos'!$A:$A,#REF!,'[1]Base Datos'!$D:$D,#REF!)</f>
        <v>0</v>
      </c>
      <c r="O532" s="35">
        <f>SUMIFS('[1]Base Datos'!$N:$N,'[1]Base Datos'!$A:$A,#REF!,'[1]Base Datos'!$D:$D,#REF!)</f>
        <v>0</v>
      </c>
      <c r="P532" s="35">
        <f>SUMIFS('[1]Base Datos'!$N:$N,'[1]Base Datos'!$A:$A,#REF!,'[1]Base Datos'!$D:$D,#REF!)</f>
        <v>0</v>
      </c>
      <c r="Q532" s="34">
        <f>SUMIFS('[1]Base Datos'!$N:$N,'[1]Base Datos'!$A:$A,#REF!,'[1]Base Datos'!$D:$D,#REF!)</f>
        <v>0</v>
      </c>
      <c r="R532" s="34">
        <f>SUMIFS('[1]Base Datos'!$N:$N,'[1]Base Datos'!$A:$A,#REF!,'[1]Base Datos'!$D:$D,#REF!)</f>
        <v>0</v>
      </c>
      <c r="S532" s="34">
        <f>SUMIFS('[1]Base Datos'!$N:$N,'[1]Base Datos'!$A:$A,#REF!,'[1]Base Datos'!$D:$D,#REF!)</f>
        <v>0</v>
      </c>
      <c r="T532" s="34">
        <f>SUMIFS('[1]Base Datos'!$N:$N,'[1]Base Datos'!$A:$A,#REF!,'[1]Base Datos'!$D:$D,#REF!)</f>
        <v>0</v>
      </c>
      <c r="U532" s="34">
        <f>SUMIFS('[1]Base Datos'!$N:$N,'[1]Base Datos'!$A:$A,#REF!,'[1]Base Datos'!$D:$D,#REF!)</f>
        <v>0</v>
      </c>
      <c r="V532" s="35">
        <f>SUMIFS('[1]Base Datos'!$N:$N,'[1]Base Datos'!$A:$A,#REF!,'[1]Base Datos'!$D:$D,#REF!)</f>
        <v>0</v>
      </c>
      <c r="W532" s="35">
        <f>SUMIFS('[1]Base Datos'!$N:$N,'[1]Base Datos'!$A:$A,#REF!,'[1]Base Datos'!$D:$D,#REF!)</f>
        <v>0</v>
      </c>
      <c r="X532" s="34">
        <f>SUMIFS('[1]Base Datos'!$N:$N,'[1]Base Datos'!$A:$A,#REF!,'[1]Base Datos'!$D:$D,#REF!)</f>
        <v>0</v>
      </c>
      <c r="Y532" s="34">
        <f>SUMIFS('[1]Base Datos'!$N:$N,'[1]Base Datos'!$A:$A,#REF!,'[1]Base Datos'!$D:$D,#REF!)</f>
        <v>0</v>
      </c>
      <c r="Z532" s="34">
        <f>SUMIFS('[1]Base Datos'!$N:$N,'[1]Base Datos'!$A:$A,#REF!,'[1]Base Datos'!$D:$D,#REF!)</f>
        <v>0</v>
      </c>
      <c r="AA532" s="34">
        <f>SUMIFS('[1]Base Datos'!$N:$N,'[1]Base Datos'!$A:$A,#REF!,'[1]Base Datos'!$D:$D,#REF!)</f>
        <v>0</v>
      </c>
      <c r="AB532" s="34">
        <f>SUMIFS('[1]Base Datos'!$N:$N,'[1]Base Datos'!$A:$A,#REF!,'[1]Base Datos'!$D:$D,#REF!)</f>
        <v>0</v>
      </c>
      <c r="AC532" s="35">
        <f>SUMIFS('[1]Base Datos'!$N:$N,'[1]Base Datos'!$A:$A,#REF!,'[1]Base Datos'!$D:$D,#REF!)</f>
        <v>0</v>
      </c>
      <c r="AD532" s="35">
        <f>SUMIFS('[1]Base Datos'!$N:$N,'[1]Base Datos'!$A:$A,#REF!,'[1]Base Datos'!$D:$D,#REF!)</f>
        <v>0</v>
      </c>
      <c r="AE532" s="34">
        <f>SUMIFS('[1]Base Datos'!$N:$N,'[1]Base Datos'!$A:$A,#REF!,'[1]Base Datos'!$D:$D,#REF!)</f>
        <v>0</v>
      </c>
      <c r="AF532" s="34">
        <f>SUMIFS('[1]Base Datos'!$N:$N,'[1]Base Datos'!$A:$A,#REF!,'[1]Base Datos'!$D:$D,#REF!)</f>
        <v>0</v>
      </c>
      <c r="AG532" s="62">
        <f>SUMIFS('[1]Base Datos'!$N:$N,'[1]Base Datos'!$A:$A,#REF!,'[1]Base Datos'!$D:$D,#REF!)</f>
        <v>0</v>
      </c>
      <c r="AH532" s="35">
        <f>SUMIFS('[1]Base Datos'!$N:$N,'[1]Base Datos'!$A:$A,#REF!,'[1]Base Datos'!$D:$D,#REF!)</f>
        <v>0</v>
      </c>
      <c r="AI532" s="67"/>
    </row>
    <row r="533" spans="1:35" hidden="1">
      <c r="A533" s="38" t="s">
        <v>15</v>
      </c>
      <c r="B533" s="36">
        <f t="shared" si="44"/>
        <v>0</v>
      </c>
      <c r="C533" s="37">
        <v>20050.93902773664</v>
      </c>
      <c r="D533" s="37">
        <f t="shared" si="45"/>
        <v>0</v>
      </c>
      <c r="E533" s="34">
        <f>SUMIFS('[1]Base Datos'!$O:$O,'[1]Base Datos'!$A:$A,#REF!,'[1]Base Datos'!$D:$D,#REF!)</f>
        <v>0</v>
      </c>
      <c r="F533" s="34">
        <f>SUMIFS('[1]Base Datos'!$O:$O,'[1]Base Datos'!$A:$A,#REF!,'[1]Base Datos'!$D:$D,#REF!)</f>
        <v>0</v>
      </c>
      <c r="G533" s="34">
        <f>SUMIFS('[1]Base Datos'!$O:$O,'[1]Base Datos'!$A:$A,#REF!,'[1]Base Datos'!$D:$D,#REF!)</f>
        <v>0</v>
      </c>
      <c r="H533" s="35">
        <f>SUMIFS('[1]Base Datos'!$O:$O,'[1]Base Datos'!$A:$A,#REF!,'[1]Base Datos'!$D:$D,#REF!)</f>
        <v>0</v>
      </c>
      <c r="I533" s="35">
        <f>SUMIFS('[1]Base Datos'!$O:$O,'[1]Base Datos'!$A:$A,#REF!,'[1]Base Datos'!$D:$D,#REF!)</f>
        <v>0</v>
      </c>
      <c r="J533" s="34">
        <f>SUMIFS('[1]Base Datos'!$O:$O,'[1]Base Datos'!$A:$A,#REF!,'[1]Base Datos'!$D:$D,#REF!)</f>
        <v>0</v>
      </c>
      <c r="K533" s="34">
        <f>SUMIFS('[1]Base Datos'!$O:$O,'[1]Base Datos'!$A:$A,#REF!,'[1]Base Datos'!$D:$D,#REF!)</f>
        <v>0</v>
      </c>
      <c r="L533" s="34">
        <f>SUMIFS('[1]Base Datos'!$O:$O,'[1]Base Datos'!$A:$A,#REF!,'[1]Base Datos'!$D:$D,#REF!)</f>
        <v>0</v>
      </c>
      <c r="M533" s="34">
        <f>SUMIFS('[1]Base Datos'!$O:$O,'[1]Base Datos'!$A:$A,#REF!,'[1]Base Datos'!$D:$D,#REF!)</f>
        <v>0</v>
      </c>
      <c r="N533" s="35">
        <f>SUMIFS('[1]Base Datos'!$O:$O,'[1]Base Datos'!$A:$A,#REF!,'[1]Base Datos'!$D:$D,#REF!)</f>
        <v>0</v>
      </c>
      <c r="O533" s="35">
        <f>SUMIFS('[1]Base Datos'!$O:$O,'[1]Base Datos'!$A:$A,#REF!,'[1]Base Datos'!$D:$D,#REF!)</f>
        <v>0</v>
      </c>
      <c r="P533" s="35">
        <f>SUMIFS('[1]Base Datos'!$O:$O,'[1]Base Datos'!$A:$A,#REF!,'[1]Base Datos'!$D:$D,#REF!)</f>
        <v>0</v>
      </c>
      <c r="Q533" s="34">
        <f>SUMIFS('[1]Base Datos'!$O:$O,'[1]Base Datos'!$A:$A,#REF!,'[1]Base Datos'!$D:$D,#REF!)</f>
        <v>0</v>
      </c>
      <c r="R533" s="34">
        <f>SUMIFS('[1]Base Datos'!$O:$O,'[1]Base Datos'!$A:$A,#REF!,'[1]Base Datos'!$D:$D,#REF!)</f>
        <v>0</v>
      </c>
      <c r="S533" s="34">
        <f>SUMIFS('[1]Base Datos'!$O:$O,'[1]Base Datos'!$A:$A,#REF!,'[1]Base Datos'!$D:$D,#REF!)</f>
        <v>0</v>
      </c>
      <c r="T533" s="34">
        <f>SUMIFS('[1]Base Datos'!$O:$O,'[1]Base Datos'!$A:$A,#REF!,'[1]Base Datos'!$D:$D,#REF!)</f>
        <v>0</v>
      </c>
      <c r="U533" s="34">
        <f>SUMIFS('[1]Base Datos'!$O:$O,'[1]Base Datos'!$A:$A,#REF!,'[1]Base Datos'!$D:$D,#REF!)</f>
        <v>0</v>
      </c>
      <c r="V533" s="35">
        <f>SUMIFS('[1]Base Datos'!$O:$O,'[1]Base Datos'!$A:$A,#REF!,'[1]Base Datos'!$D:$D,#REF!)</f>
        <v>0</v>
      </c>
      <c r="W533" s="35">
        <f>SUMIFS('[1]Base Datos'!$O:$O,'[1]Base Datos'!$A:$A,#REF!,'[1]Base Datos'!$D:$D,#REF!)</f>
        <v>0</v>
      </c>
      <c r="X533" s="34">
        <f>SUMIFS('[1]Base Datos'!$O:$O,'[1]Base Datos'!$A:$A,#REF!,'[1]Base Datos'!$D:$D,#REF!)</f>
        <v>0</v>
      </c>
      <c r="Y533" s="34">
        <f>SUMIFS('[1]Base Datos'!$O:$O,'[1]Base Datos'!$A:$A,#REF!,'[1]Base Datos'!$D:$D,#REF!)</f>
        <v>0</v>
      </c>
      <c r="Z533" s="34">
        <f>SUMIFS('[1]Base Datos'!$O:$O,'[1]Base Datos'!$A:$A,#REF!,'[1]Base Datos'!$D:$D,#REF!)</f>
        <v>0</v>
      </c>
      <c r="AA533" s="34">
        <f>SUMIFS('[1]Base Datos'!$O:$O,'[1]Base Datos'!$A:$A,#REF!,'[1]Base Datos'!$D:$D,#REF!)</f>
        <v>0</v>
      </c>
      <c r="AB533" s="34">
        <f>SUMIFS('[1]Base Datos'!$O:$O,'[1]Base Datos'!$A:$A,#REF!,'[1]Base Datos'!$D:$D,#REF!)</f>
        <v>0</v>
      </c>
      <c r="AC533" s="35">
        <f>SUMIFS('[1]Base Datos'!$O:$O,'[1]Base Datos'!$A:$A,#REF!,'[1]Base Datos'!$D:$D,#REF!)</f>
        <v>0</v>
      </c>
      <c r="AD533" s="35">
        <f>SUMIFS('[1]Base Datos'!$O:$O,'[1]Base Datos'!$A:$A,#REF!,'[1]Base Datos'!$D:$D,#REF!)</f>
        <v>0</v>
      </c>
      <c r="AE533" s="34">
        <f>SUMIFS('[1]Base Datos'!$O:$O,'[1]Base Datos'!$A:$A,#REF!,'[1]Base Datos'!$D:$D,#REF!)</f>
        <v>0</v>
      </c>
      <c r="AF533" s="34">
        <f>SUMIFS('[1]Base Datos'!$O:$O,'[1]Base Datos'!$A:$A,#REF!,'[1]Base Datos'!$D:$D,#REF!)</f>
        <v>0</v>
      </c>
      <c r="AG533" s="62">
        <f>SUMIFS('[1]Base Datos'!$O:$O,'[1]Base Datos'!$A:$A,#REF!,'[1]Base Datos'!$D:$D,#REF!)</f>
        <v>0</v>
      </c>
      <c r="AH533" s="35">
        <f>SUMIFS('[1]Base Datos'!$O:$O,'[1]Base Datos'!$A:$A,#REF!,'[1]Base Datos'!$D:$D,#REF!)</f>
        <v>0</v>
      </c>
      <c r="AI533" s="67"/>
    </row>
    <row r="534" spans="1:35" hidden="1">
      <c r="A534" s="38" t="s">
        <v>18</v>
      </c>
      <c r="B534" s="36">
        <f t="shared" si="44"/>
        <v>0</v>
      </c>
      <c r="C534" s="37">
        <v>10025.46951386832</v>
      </c>
      <c r="D534" s="37">
        <f t="shared" si="45"/>
        <v>0</v>
      </c>
      <c r="E534" s="34">
        <f>SUMIFS('[1]Base Datos'!$R:$R,'[1]Base Datos'!$A:$A,#REF!,'[1]Base Datos'!$D:$D,#REF!)</f>
        <v>0</v>
      </c>
      <c r="F534" s="34">
        <f>SUMIFS('[1]Base Datos'!$R:$R,'[1]Base Datos'!$A:$A,#REF!,'[1]Base Datos'!$D:$D,#REF!)</f>
        <v>0</v>
      </c>
      <c r="G534" s="34">
        <f>SUMIFS('[1]Base Datos'!$R:$R,'[1]Base Datos'!$A:$A,#REF!,'[1]Base Datos'!$D:$D,#REF!)</f>
        <v>0</v>
      </c>
      <c r="H534" s="35">
        <f>SUMIFS('[1]Base Datos'!$R:$R,'[1]Base Datos'!$A:$A,#REF!,'[1]Base Datos'!$D:$D,#REF!)</f>
        <v>0</v>
      </c>
      <c r="I534" s="35">
        <f>SUMIFS('[1]Base Datos'!$R:$R,'[1]Base Datos'!$A:$A,#REF!,'[1]Base Datos'!$D:$D,#REF!)</f>
        <v>0</v>
      </c>
      <c r="J534" s="34">
        <f>SUMIFS('[1]Base Datos'!$R:$R,'[1]Base Datos'!$A:$A,#REF!,'[1]Base Datos'!$D:$D,#REF!)</f>
        <v>0</v>
      </c>
      <c r="K534" s="34">
        <f>SUMIFS('[1]Base Datos'!$R:$R,'[1]Base Datos'!$A:$A,#REF!,'[1]Base Datos'!$D:$D,#REF!)</f>
        <v>0</v>
      </c>
      <c r="L534" s="34">
        <f>SUMIFS('[1]Base Datos'!$R:$R,'[1]Base Datos'!$A:$A,#REF!,'[1]Base Datos'!$D:$D,#REF!)</f>
        <v>0</v>
      </c>
      <c r="M534" s="34">
        <f>SUMIFS('[1]Base Datos'!$R:$R,'[1]Base Datos'!$A:$A,#REF!,'[1]Base Datos'!$D:$D,#REF!)</f>
        <v>0</v>
      </c>
      <c r="N534" s="35">
        <f>SUMIFS('[1]Base Datos'!$R:$R,'[1]Base Datos'!$A:$A,#REF!,'[1]Base Datos'!$D:$D,#REF!)</f>
        <v>0</v>
      </c>
      <c r="O534" s="35">
        <f>SUMIFS('[1]Base Datos'!$R:$R,'[1]Base Datos'!$A:$A,#REF!,'[1]Base Datos'!$D:$D,#REF!)</f>
        <v>0</v>
      </c>
      <c r="P534" s="35">
        <f>SUMIFS('[1]Base Datos'!$R:$R,'[1]Base Datos'!$A:$A,#REF!,'[1]Base Datos'!$D:$D,#REF!)</f>
        <v>0</v>
      </c>
      <c r="Q534" s="34">
        <f>SUMIFS('[1]Base Datos'!$R:$R,'[1]Base Datos'!$A:$A,#REF!,'[1]Base Datos'!$D:$D,#REF!)</f>
        <v>0</v>
      </c>
      <c r="R534" s="34">
        <f>SUMIFS('[1]Base Datos'!$R:$R,'[1]Base Datos'!$A:$A,#REF!,'[1]Base Datos'!$D:$D,#REF!)</f>
        <v>0</v>
      </c>
      <c r="S534" s="34">
        <f>SUMIFS('[1]Base Datos'!$R:$R,'[1]Base Datos'!$A:$A,#REF!,'[1]Base Datos'!$D:$D,#REF!)</f>
        <v>0</v>
      </c>
      <c r="T534" s="34">
        <f>SUMIFS('[1]Base Datos'!$R:$R,'[1]Base Datos'!$A:$A,#REF!,'[1]Base Datos'!$D:$D,#REF!)</f>
        <v>0</v>
      </c>
      <c r="U534" s="34">
        <f>SUMIFS('[1]Base Datos'!$R:$R,'[1]Base Datos'!$A:$A,#REF!,'[1]Base Datos'!$D:$D,#REF!)</f>
        <v>0</v>
      </c>
      <c r="V534" s="35">
        <f>SUMIFS('[1]Base Datos'!$R:$R,'[1]Base Datos'!$A:$A,#REF!,'[1]Base Datos'!$D:$D,#REF!)</f>
        <v>0</v>
      </c>
      <c r="W534" s="35">
        <f>SUMIFS('[1]Base Datos'!$R:$R,'[1]Base Datos'!$A:$A,#REF!,'[1]Base Datos'!$D:$D,#REF!)</f>
        <v>0</v>
      </c>
      <c r="X534" s="34">
        <f>SUMIFS('[1]Base Datos'!$R:$R,'[1]Base Datos'!$A:$A,#REF!,'[1]Base Datos'!$D:$D,#REF!)</f>
        <v>0</v>
      </c>
      <c r="Y534" s="34">
        <f>SUMIFS('[1]Base Datos'!$R:$R,'[1]Base Datos'!$A:$A,#REF!,'[1]Base Datos'!$D:$D,#REF!)</f>
        <v>0</v>
      </c>
      <c r="Z534" s="34">
        <f>SUMIFS('[1]Base Datos'!$R:$R,'[1]Base Datos'!$A:$A,#REF!,'[1]Base Datos'!$D:$D,#REF!)</f>
        <v>0</v>
      </c>
      <c r="AA534" s="34">
        <f>SUMIFS('[1]Base Datos'!$R:$R,'[1]Base Datos'!$A:$A,#REF!,'[1]Base Datos'!$D:$D,#REF!)</f>
        <v>0</v>
      </c>
      <c r="AB534" s="34">
        <f>SUMIFS('[1]Base Datos'!$R:$R,'[1]Base Datos'!$A:$A,#REF!,'[1]Base Datos'!$D:$D,#REF!)</f>
        <v>0</v>
      </c>
      <c r="AC534" s="35">
        <f>SUMIFS('[1]Base Datos'!$R:$R,'[1]Base Datos'!$A:$A,#REF!,'[1]Base Datos'!$D:$D,#REF!)</f>
        <v>0</v>
      </c>
      <c r="AD534" s="35">
        <f>SUMIFS('[1]Base Datos'!$R:$R,'[1]Base Datos'!$A:$A,#REF!,'[1]Base Datos'!$D:$D,#REF!)</f>
        <v>0</v>
      </c>
      <c r="AE534" s="34">
        <f>SUMIFS('[1]Base Datos'!$R:$R,'[1]Base Datos'!$A:$A,#REF!,'[1]Base Datos'!$D:$D,#REF!)</f>
        <v>0</v>
      </c>
      <c r="AF534" s="34">
        <f>SUMIFS('[1]Base Datos'!$R:$R,'[1]Base Datos'!$A:$A,#REF!,'[1]Base Datos'!$D:$D,#REF!)</f>
        <v>0</v>
      </c>
      <c r="AG534" s="62">
        <f>SUMIFS('[1]Base Datos'!$R:$R,'[1]Base Datos'!$A:$A,#REF!,'[1]Base Datos'!$D:$D,#REF!)</f>
        <v>0</v>
      </c>
      <c r="AH534" s="35">
        <f>SUMIFS('[1]Base Datos'!$R:$R,'[1]Base Datos'!$A:$A,#REF!,'[1]Base Datos'!$D:$D,#REF!)</f>
        <v>0</v>
      </c>
      <c r="AI534" s="67"/>
    </row>
    <row r="535" spans="1:35" hidden="1">
      <c r="A535" s="14" t="s">
        <v>20</v>
      </c>
      <c r="B535" s="12">
        <f t="shared" si="44"/>
        <v>0</v>
      </c>
      <c r="C535" s="13">
        <v>23810.490095437261</v>
      </c>
      <c r="D535" s="13">
        <f t="shared" si="45"/>
        <v>0</v>
      </c>
      <c r="E535" s="34">
        <f>SUMIFS('[1]Base Datos'!$AA:$AA,'[1]Base Datos'!$A:$A,#REF!,'[1]Base Datos'!$D:$D,#REF!)</f>
        <v>0</v>
      </c>
      <c r="F535" s="34">
        <f>SUMIFS('[1]Base Datos'!$AA:$AA,'[1]Base Datos'!$A:$A,#REF!,'[1]Base Datos'!$D:$D,#REF!)</f>
        <v>0</v>
      </c>
      <c r="G535" s="34">
        <f>SUMIFS('[1]Base Datos'!$AA:$AA,'[1]Base Datos'!$A:$A,#REF!,'[1]Base Datos'!$D:$D,#REF!)</f>
        <v>0</v>
      </c>
      <c r="H535" s="35">
        <f>SUMIFS('[1]Base Datos'!$AA:$AA,'[1]Base Datos'!$A:$A,#REF!,'[1]Base Datos'!$D:$D,#REF!)</f>
        <v>0</v>
      </c>
      <c r="I535" s="35">
        <f>SUMIFS('[1]Base Datos'!$AA:$AA,'[1]Base Datos'!$A:$A,#REF!,'[1]Base Datos'!$D:$D,#REF!)</f>
        <v>0</v>
      </c>
      <c r="J535" s="34">
        <f>SUMIFS('[1]Base Datos'!$AA:$AA,'[1]Base Datos'!$A:$A,#REF!,'[1]Base Datos'!$D:$D,#REF!)</f>
        <v>0</v>
      </c>
      <c r="K535" s="34">
        <f>SUMIFS('[1]Base Datos'!$AA:$AA,'[1]Base Datos'!$A:$A,#REF!,'[1]Base Datos'!$D:$D,#REF!)</f>
        <v>0</v>
      </c>
      <c r="L535" s="34">
        <f>SUMIFS('[1]Base Datos'!$AA:$AA,'[1]Base Datos'!$A:$A,#REF!,'[1]Base Datos'!$D:$D,#REF!)</f>
        <v>0</v>
      </c>
      <c r="M535" s="34">
        <f>SUMIFS('[1]Base Datos'!$AA:$AA,'[1]Base Datos'!$A:$A,#REF!,'[1]Base Datos'!$D:$D,#REF!)</f>
        <v>0</v>
      </c>
      <c r="N535" s="35">
        <f>SUMIFS('[1]Base Datos'!$AA:$AA,'[1]Base Datos'!$A:$A,#REF!,'[1]Base Datos'!$D:$D,#REF!)</f>
        <v>0</v>
      </c>
      <c r="O535" s="35">
        <f>SUMIFS('[1]Base Datos'!$AA:$AA,'[1]Base Datos'!$A:$A,#REF!,'[1]Base Datos'!$D:$D,#REF!)</f>
        <v>0</v>
      </c>
      <c r="P535" s="35">
        <f>SUMIFS('[1]Base Datos'!$AA:$AA,'[1]Base Datos'!$A:$A,#REF!,'[1]Base Datos'!$D:$D,#REF!)</f>
        <v>0</v>
      </c>
      <c r="Q535" s="34">
        <f>SUMIFS('[1]Base Datos'!$AA:$AA,'[1]Base Datos'!$A:$A,#REF!,'[1]Base Datos'!$D:$D,#REF!)</f>
        <v>0</v>
      </c>
      <c r="R535" s="34">
        <f>SUMIFS('[1]Base Datos'!$AA:$AA,'[1]Base Datos'!$A:$A,#REF!,'[1]Base Datos'!$D:$D,#REF!)</f>
        <v>0</v>
      </c>
      <c r="S535" s="34">
        <f>SUMIFS('[1]Base Datos'!$AA:$AA,'[1]Base Datos'!$A:$A,#REF!,'[1]Base Datos'!$D:$D,#REF!)</f>
        <v>0</v>
      </c>
      <c r="T535" s="34">
        <f>SUMIFS('[1]Base Datos'!$AA:$AA,'[1]Base Datos'!$A:$A,#REF!,'[1]Base Datos'!$D:$D,#REF!)</f>
        <v>0</v>
      </c>
      <c r="U535" s="34">
        <f>SUMIFS('[1]Base Datos'!$AA:$AA,'[1]Base Datos'!$A:$A,#REF!,'[1]Base Datos'!$D:$D,#REF!)</f>
        <v>0</v>
      </c>
      <c r="V535" s="35">
        <f>SUMIFS('[1]Base Datos'!$AA:$AA,'[1]Base Datos'!$A:$A,#REF!,'[1]Base Datos'!$D:$D,#REF!)</f>
        <v>0</v>
      </c>
      <c r="W535" s="35">
        <f>SUMIFS('[1]Base Datos'!$AA:$AA,'[1]Base Datos'!$A:$A,#REF!,'[1]Base Datos'!$D:$D,#REF!)</f>
        <v>0</v>
      </c>
      <c r="X535" s="34">
        <f>SUMIFS('[1]Base Datos'!$AA:$AA,'[1]Base Datos'!$A:$A,#REF!,'[1]Base Datos'!$D:$D,#REF!)</f>
        <v>0</v>
      </c>
      <c r="Y535" s="34">
        <f>SUMIFS('[1]Base Datos'!$AA:$AA,'[1]Base Datos'!$A:$A,#REF!,'[1]Base Datos'!$D:$D,#REF!)</f>
        <v>0</v>
      </c>
      <c r="Z535" s="34">
        <f>SUMIFS('[1]Base Datos'!$AA:$AA,'[1]Base Datos'!$A:$A,#REF!,'[1]Base Datos'!$D:$D,#REF!)</f>
        <v>0</v>
      </c>
      <c r="AA535" s="34">
        <f>SUMIFS('[1]Base Datos'!$AA:$AA,'[1]Base Datos'!$A:$A,#REF!,'[1]Base Datos'!$D:$D,#REF!)</f>
        <v>0</v>
      </c>
      <c r="AB535" s="34">
        <f>SUMIFS('[1]Base Datos'!$AA:$AA,'[1]Base Datos'!$A:$A,#REF!,'[1]Base Datos'!$D:$D,#REF!)</f>
        <v>0</v>
      </c>
      <c r="AC535" s="35">
        <f>SUMIFS('[1]Base Datos'!$AA:$AA,'[1]Base Datos'!$A:$A,#REF!,'[1]Base Datos'!$D:$D,#REF!)</f>
        <v>0</v>
      </c>
      <c r="AD535" s="35">
        <f>SUMIFS('[1]Base Datos'!$AA:$AA,'[1]Base Datos'!$A:$A,#REF!,'[1]Base Datos'!$D:$D,#REF!)</f>
        <v>0</v>
      </c>
      <c r="AE535" s="34">
        <f>SUMIFS('[1]Base Datos'!$AA:$AA,'[1]Base Datos'!$A:$A,#REF!,'[1]Base Datos'!$D:$D,#REF!)</f>
        <v>0</v>
      </c>
      <c r="AF535" s="34">
        <f>SUMIFS('[1]Base Datos'!$AA:$AA,'[1]Base Datos'!$A:$A,#REF!,'[1]Base Datos'!$D:$D,#REF!)</f>
        <v>0</v>
      </c>
      <c r="AG535" s="62">
        <f>SUMIFS('[1]Base Datos'!$AA:$AA,'[1]Base Datos'!$A:$A,#REF!,'[1]Base Datos'!$D:$D,#REF!)</f>
        <v>0</v>
      </c>
      <c r="AH535" s="35">
        <f>SUMIFS('[1]Base Datos'!$AA:$AA,'[1]Base Datos'!$A:$A,#REF!,'[1]Base Datos'!$D:$D,#REF!)</f>
        <v>0</v>
      </c>
      <c r="AI535" s="67"/>
    </row>
    <row r="536" spans="1:35" hidden="1">
      <c r="A536" s="38" t="s">
        <v>21</v>
      </c>
      <c r="B536" s="36">
        <f t="shared" si="44"/>
        <v>0</v>
      </c>
      <c r="C536" s="37">
        <v>28823.224852371415</v>
      </c>
      <c r="D536" s="37">
        <f t="shared" si="45"/>
        <v>0</v>
      </c>
      <c r="E536" s="34">
        <f>SUMIFS('[1]Base Datos'!$AB:$AB,'[1]Base Datos'!$A:$A,#REF!,'[1]Base Datos'!$D:$D,#REF!)</f>
        <v>0</v>
      </c>
      <c r="F536" s="34">
        <f>SUMIFS('[1]Base Datos'!$AB:$AB,'[1]Base Datos'!$A:$A,#REF!,'[1]Base Datos'!$D:$D,#REF!)</f>
        <v>0</v>
      </c>
      <c r="G536" s="34">
        <f>SUMIFS('[1]Base Datos'!$AB:$AB,'[1]Base Datos'!$A:$A,#REF!,'[1]Base Datos'!$D:$D,#REF!)</f>
        <v>0</v>
      </c>
      <c r="H536" s="35">
        <f>SUMIFS('[1]Base Datos'!$AB:$AB,'[1]Base Datos'!$A:$A,#REF!,'[1]Base Datos'!$D:$D,#REF!)</f>
        <v>0</v>
      </c>
      <c r="I536" s="35">
        <f>SUMIFS('[1]Base Datos'!$AB:$AB,'[1]Base Datos'!$A:$A,#REF!,'[1]Base Datos'!$D:$D,#REF!)</f>
        <v>0</v>
      </c>
      <c r="J536" s="34">
        <f>SUMIFS('[1]Base Datos'!$AB:$AB,'[1]Base Datos'!$A:$A,#REF!,'[1]Base Datos'!$D:$D,#REF!)</f>
        <v>0</v>
      </c>
      <c r="K536" s="34">
        <f>SUMIFS('[1]Base Datos'!$AB:$AB,'[1]Base Datos'!$A:$A,#REF!,'[1]Base Datos'!$D:$D,#REF!)</f>
        <v>0</v>
      </c>
      <c r="L536" s="34">
        <f>SUMIFS('[1]Base Datos'!$AB:$AB,'[1]Base Datos'!$A:$A,#REF!,'[1]Base Datos'!$D:$D,#REF!)</f>
        <v>0</v>
      </c>
      <c r="M536" s="34">
        <f>SUMIFS('[1]Base Datos'!$AB:$AB,'[1]Base Datos'!$A:$A,#REF!,'[1]Base Datos'!$D:$D,#REF!)</f>
        <v>0</v>
      </c>
      <c r="N536" s="35">
        <f>SUMIFS('[1]Base Datos'!$AB:$AB,'[1]Base Datos'!$A:$A,#REF!,'[1]Base Datos'!$D:$D,#REF!)</f>
        <v>0</v>
      </c>
      <c r="O536" s="35">
        <f>SUMIFS('[1]Base Datos'!$AB:$AB,'[1]Base Datos'!$A:$A,#REF!,'[1]Base Datos'!$D:$D,#REF!)</f>
        <v>0</v>
      </c>
      <c r="P536" s="35">
        <f>SUMIFS('[1]Base Datos'!$AB:$AB,'[1]Base Datos'!$A:$A,#REF!,'[1]Base Datos'!$D:$D,#REF!)</f>
        <v>0</v>
      </c>
      <c r="Q536" s="34">
        <f>SUMIFS('[1]Base Datos'!$AB:$AB,'[1]Base Datos'!$A:$A,#REF!,'[1]Base Datos'!$D:$D,#REF!)</f>
        <v>0</v>
      </c>
      <c r="R536" s="34">
        <f>SUMIFS('[1]Base Datos'!$AB:$AB,'[1]Base Datos'!$A:$A,#REF!,'[1]Base Datos'!$D:$D,#REF!)</f>
        <v>0</v>
      </c>
      <c r="S536" s="34">
        <f>SUMIFS('[1]Base Datos'!$AB:$AB,'[1]Base Datos'!$A:$A,#REF!,'[1]Base Datos'!$D:$D,#REF!)</f>
        <v>0</v>
      </c>
      <c r="T536" s="34">
        <f>SUMIFS('[1]Base Datos'!$AB:$AB,'[1]Base Datos'!$A:$A,#REF!,'[1]Base Datos'!$D:$D,#REF!)</f>
        <v>0</v>
      </c>
      <c r="U536" s="34">
        <f>SUMIFS('[1]Base Datos'!$AB:$AB,'[1]Base Datos'!$A:$A,#REF!,'[1]Base Datos'!$D:$D,#REF!)</f>
        <v>0</v>
      </c>
      <c r="V536" s="35">
        <f>SUMIFS('[1]Base Datos'!$AB:$AB,'[1]Base Datos'!$A:$A,#REF!,'[1]Base Datos'!$D:$D,#REF!)</f>
        <v>0</v>
      </c>
      <c r="W536" s="35">
        <f>SUMIFS('[1]Base Datos'!$AB:$AB,'[1]Base Datos'!$A:$A,#REF!,'[1]Base Datos'!$D:$D,#REF!)</f>
        <v>0</v>
      </c>
      <c r="X536" s="34">
        <f>SUMIFS('[1]Base Datos'!$AB:$AB,'[1]Base Datos'!$A:$A,#REF!,'[1]Base Datos'!$D:$D,#REF!)</f>
        <v>0</v>
      </c>
      <c r="Y536" s="34">
        <f>SUMIFS('[1]Base Datos'!$AB:$AB,'[1]Base Datos'!$A:$A,#REF!,'[1]Base Datos'!$D:$D,#REF!)</f>
        <v>0</v>
      </c>
      <c r="Z536" s="34">
        <f>SUMIFS('[1]Base Datos'!$AB:$AB,'[1]Base Datos'!$A:$A,#REF!,'[1]Base Datos'!$D:$D,#REF!)</f>
        <v>0</v>
      </c>
      <c r="AA536" s="34">
        <f>SUMIFS('[1]Base Datos'!$AB:$AB,'[1]Base Datos'!$A:$A,#REF!,'[1]Base Datos'!$D:$D,#REF!)</f>
        <v>0</v>
      </c>
      <c r="AB536" s="34">
        <f>SUMIFS('[1]Base Datos'!$AB:$AB,'[1]Base Datos'!$A:$A,#REF!,'[1]Base Datos'!$D:$D,#REF!)</f>
        <v>0</v>
      </c>
      <c r="AC536" s="35">
        <f>SUMIFS('[1]Base Datos'!$AB:$AB,'[1]Base Datos'!$A:$A,#REF!,'[1]Base Datos'!$D:$D,#REF!)</f>
        <v>0</v>
      </c>
      <c r="AD536" s="35">
        <f>SUMIFS('[1]Base Datos'!$AB:$AB,'[1]Base Datos'!$A:$A,#REF!,'[1]Base Datos'!$D:$D,#REF!)</f>
        <v>0</v>
      </c>
      <c r="AE536" s="34">
        <f>SUMIFS('[1]Base Datos'!$AB:$AB,'[1]Base Datos'!$A:$A,#REF!,'[1]Base Datos'!$D:$D,#REF!)</f>
        <v>0</v>
      </c>
      <c r="AF536" s="34">
        <f>SUMIFS('[1]Base Datos'!$AB:$AB,'[1]Base Datos'!$A:$A,#REF!,'[1]Base Datos'!$D:$D,#REF!)</f>
        <v>0</v>
      </c>
      <c r="AG536" s="62">
        <f>SUMIFS('[1]Base Datos'!$AB:$AB,'[1]Base Datos'!$A:$A,#REF!,'[1]Base Datos'!$D:$D,#REF!)</f>
        <v>0</v>
      </c>
      <c r="AH536" s="35">
        <f>SUMIFS('[1]Base Datos'!$AB:$AB,'[1]Base Datos'!$A:$A,#REF!,'[1]Base Datos'!$D:$D,#REF!)</f>
        <v>0</v>
      </c>
      <c r="AI536" s="67"/>
    </row>
    <row r="537" spans="1:35" hidden="1">
      <c r="A537" s="38" t="s">
        <v>22</v>
      </c>
      <c r="B537" s="36">
        <f t="shared" si="44"/>
        <v>0</v>
      </c>
      <c r="C537" s="37">
        <v>550.97879695020004</v>
      </c>
      <c r="D537" s="37">
        <f t="shared" si="45"/>
        <v>0</v>
      </c>
      <c r="E537" s="34">
        <f>SUMIFS('[1]Base Datos'!$U:$U,'[1]Base Datos'!$A:$A,#REF!,'[1]Base Datos'!$D:$D,#REF!)</f>
        <v>0</v>
      </c>
      <c r="F537" s="34">
        <f>SUMIFS('[1]Base Datos'!$U:$U,'[1]Base Datos'!$A:$A,#REF!,'[1]Base Datos'!$D:$D,#REF!)</f>
        <v>0</v>
      </c>
      <c r="G537" s="34">
        <f>SUMIFS('[1]Base Datos'!$U:$U,'[1]Base Datos'!$A:$A,#REF!,'[1]Base Datos'!$D:$D,#REF!)</f>
        <v>0</v>
      </c>
      <c r="H537" s="35">
        <f>SUMIFS('[1]Base Datos'!$U:$U,'[1]Base Datos'!$A:$A,#REF!,'[1]Base Datos'!$D:$D,#REF!)</f>
        <v>0</v>
      </c>
      <c r="I537" s="35">
        <f>SUMIFS('[1]Base Datos'!$U:$U,'[1]Base Datos'!$A:$A,#REF!,'[1]Base Datos'!$D:$D,#REF!)</f>
        <v>0</v>
      </c>
      <c r="J537" s="34">
        <f>SUMIFS('[1]Base Datos'!$U:$U,'[1]Base Datos'!$A:$A,#REF!,'[1]Base Datos'!$D:$D,#REF!)</f>
        <v>0</v>
      </c>
      <c r="K537" s="34">
        <f>SUMIFS('[1]Base Datos'!$U:$U,'[1]Base Datos'!$A:$A,#REF!,'[1]Base Datos'!$D:$D,#REF!)</f>
        <v>0</v>
      </c>
      <c r="L537" s="34">
        <f>SUMIFS('[1]Base Datos'!$U:$U,'[1]Base Datos'!$A:$A,#REF!,'[1]Base Datos'!$D:$D,#REF!)</f>
        <v>0</v>
      </c>
      <c r="M537" s="34">
        <f>SUMIFS('[1]Base Datos'!$U:$U,'[1]Base Datos'!$A:$A,#REF!,'[1]Base Datos'!$D:$D,#REF!)</f>
        <v>0</v>
      </c>
      <c r="N537" s="35">
        <f>SUMIFS('[1]Base Datos'!$U:$U,'[1]Base Datos'!$A:$A,#REF!,'[1]Base Datos'!$D:$D,#REF!)</f>
        <v>0</v>
      </c>
      <c r="O537" s="35">
        <f>SUMIFS('[1]Base Datos'!$U:$U,'[1]Base Datos'!$A:$A,#REF!,'[1]Base Datos'!$D:$D,#REF!)</f>
        <v>0</v>
      </c>
      <c r="P537" s="35">
        <f>SUMIFS('[1]Base Datos'!$U:$U,'[1]Base Datos'!$A:$A,#REF!,'[1]Base Datos'!$D:$D,#REF!)</f>
        <v>0</v>
      </c>
      <c r="Q537" s="34">
        <f>SUMIFS('[1]Base Datos'!$U:$U,'[1]Base Datos'!$A:$A,#REF!,'[1]Base Datos'!$D:$D,#REF!)</f>
        <v>0</v>
      </c>
      <c r="R537" s="34">
        <f>SUMIFS('[1]Base Datos'!$U:$U,'[1]Base Datos'!$A:$A,#REF!,'[1]Base Datos'!$D:$D,#REF!)</f>
        <v>0</v>
      </c>
      <c r="S537" s="34">
        <f>SUMIFS('[1]Base Datos'!$U:$U,'[1]Base Datos'!$A:$A,#REF!,'[1]Base Datos'!$D:$D,#REF!)</f>
        <v>0</v>
      </c>
      <c r="T537" s="34">
        <f>SUMIFS('[1]Base Datos'!$U:$U,'[1]Base Datos'!$A:$A,#REF!,'[1]Base Datos'!$D:$D,#REF!)</f>
        <v>0</v>
      </c>
      <c r="U537" s="34">
        <f>SUMIFS('[1]Base Datos'!$U:$U,'[1]Base Datos'!$A:$A,#REF!,'[1]Base Datos'!$D:$D,#REF!)</f>
        <v>0</v>
      </c>
      <c r="V537" s="35">
        <f>SUMIFS('[1]Base Datos'!$U:$U,'[1]Base Datos'!$A:$A,#REF!,'[1]Base Datos'!$D:$D,#REF!)</f>
        <v>0</v>
      </c>
      <c r="W537" s="35">
        <f>SUMIFS('[1]Base Datos'!$U:$U,'[1]Base Datos'!$A:$A,#REF!,'[1]Base Datos'!$D:$D,#REF!)</f>
        <v>0</v>
      </c>
      <c r="X537" s="34">
        <f>SUMIFS('[1]Base Datos'!$U:$U,'[1]Base Datos'!$A:$A,#REF!,'[1]Base Datos'!$D:$D,#REF!)</f>
        <v>0</v>
      </c>
      <c r="Y537" s="34">
        <f>SUMIFS('[1]Base Datos'!$U:$U,'[1]Base Datos'!$A:$A,#REF!,'[1]Base Datos'!$D:$D,#REF!)</f>
        <v>0</v>
      </c>
      <c r="Z537" s="34">
        <f>SUMIFS('[1]Base Datos'!$U:$U,'[1]Base Datos'!$A:$A,#REF!,'[1]Base Datos'!$D:$D,#REF!)</f>
        <v>0</v>
      </c>
      <c r="AA537" s="34">
        <f>SUMIFS('[1]Base Datos'!$U:$U,'[1]Base Datos'!$A:$A,#REF!,'[1]Base Datos'!$D:$D,#REF!)</f>
        <v>0</v>
      </c>
      <c r="AB537" s="34">
        <f>SUMIFS('[1]Base Datos'!$U:$U,'[1]Base Datos'!$A:$A,#REF!,'[1]Base Datos'!$D:$D,#REF!)</f>
        <v>0</v>
      </c>
      <c r="AC537" s="35">
        <f>SUMIFS('[1]Base Datos'!$U:$U,'[1]Base Datos'!$A:$A,#REF!,'[1]Base Datos'!$D:$D,#REF!)</f>
        <v>0</v>
      </c>
      <c r="AD537" s="35">
        <f>SUMIFS('[1]Base Datos'!$U:$U,'[1]Base Datos'!$A:$A,#REF!,'[1]Base Datos'!$D:$D,#REF!)</f>
        <v>0</v>
      </c>
      <c r="AE537" s="34">
        <f>SUMIFS('[1]Base Datos'!$U:$U,'[1]Base Datos'!$A:$A,#REF!,'[1]Base Datos'!$D:$D,#REF!)</f>
        <v>0</v>
      </c>
      <c r="AF537" s="34">
        <f>SUMIFS('[1]Base Datos'!$U:$U,'[1]Base Datos'!$A:$A,#REF!,'[1]Base Datos'!$D:$D,#REF!)</f>
        <v>0</v>
      </c>
      <c r="AG537" s="62">
        <f>SUMIFS('[1]Base Datos'!$U:$U,'[1]Base Datos'!$A:$A,#REF!,'[1]Base Datos'!$D:$D,#REF!)</f>
        <v>0</v>
      </c>
      <c r="AH537" s="35">
        <f>SUMIFS('[1]Base Datos'!$U:$U,'[1]Base Datos'!$A:$A,#REF!,'[1]Base Datos'!$D:$D,#REF!)</f>
        <v>0</v>
      </c>
      <c r="AI537" s="67"/>
    </row>
    <row r="538" spans="1:35" hidden="1">
      <c r="A538" s="53" t="s">
        <v>23</v>
      </c>
      <c r="B538" s="53">
        <f t="shared" si="44"/>
        <v>0</v>
      </c>
      <c r="C538" s="54">
        <v>751.44129541505993</v>
      </c>
      <c r="D538" s="37">
        <f t="shared" si="45"/>
        <v>0</v>
      </c>
      <c r="E538" s="34">
        <f>SUMIFS('[1]Base Datos'!$V:$V,'[1]Base Datos'!$A:$A,#REF!,'[1]Base Datos'!$D:$D,#REF!)</f>
        <v>0</v>
      </c>
      <c r="F538" s="34">
        <f>SUMIFS('[1]Base Datos'!$V:$V,'[1]Base Datos'!$A:$A,#REF!,'[1]Base Datos'!$D:$D,#REF!)</f>
        <v>0</v>
      </c>
      <c r="G538" s="34">
        <f>SUMIFS('[1]Base Datos'!$V:$V,'[1]Base Datos'!$A:$A,#REF!,'[1]Base Datos'!$D:$D,#REF!)</f>
        <v>0</v>
      </c>
      <c r="H538" s="35">
        <f>SUMIFS('[1]Base Datos'!$V:$V,'[1]Base Datos'!$A:$A,#REF!,'[1]Base Datos'!$D:$D,#REF!)</f>
        <v>0</v>
      </c>
      <c r="I538" s="35">
        <f>SUMIFS('[1]Base Datos'!$V:$V,'[1]Base Datos'!$A:$A,#REF!,'[1]Base Datos'!$D:$D,#REF!)</f>
        <v>0</v>
      </c>
      <c r="J538" s="34">
        <f>SUMIFS('[1]Base Datos'!$V:$V,'[1]Base Datos'!$A:$A,#REF!,'[1]Base Datos'!$D:$D,#REF!)</f>
        <v>0</v>
      </c>
      <c r="K538" s="34">
        <f>SUMIFS('[1]Base Datos'!$V:$V,'[1]Base Datos'!$A:$A,#REF!,'[1]Base Datos'!$D:$D,#REF!)</f>
        <v>0</v>
      </c>
      <c r="L538" s="34">
        <f>SUMIFS('[1]Base Datos'!$V:$V,'[1]Base Datos'!$A:$A,#REF!,'[1]Base Datos'!$D:$D,#REF!)</f>
        <v>0</v>
      </c>
      <c r="M538" s="34">
        <f>SUMIFS('[1]Base Datos'!$V:$V,'[1]Base Datos'!$A:$A,#REF!,'[1]Base Datos'!$D:$D,#REF!)</f>
        <v>0</v>
      </c>
      <c r="N538" s="35">
        <f>SUMIFS('[1]Base Datos'!$V:$V,'[1]Base Datos'!$A:$A,#REF!,'[1]Base Datos'!$D:$D,#REF!)</f>
        <v>0</v>
      </c>
      <c r="O538" s="35">
        <f>SUMIFS('[1]Base Datos'!$V:$V,'[1]Base Datos'!$A:$A,#REF!,'[1]Base Datos'!$D:$D,#REF!)</f>
        <v>0</v>
      </c>
      <c r="P538" s="35">
        <f>SUMIFS('[1]Base Datos'!$V:$V,'[1]Base Datos'!$A:$A,#REF!,'[1]Base Datos'!$D:$D,#REF!)</f>
        <v>0</v>
      </c>
      <c r="Q538" s="34">
        <f>SUMIFS('[1]Base Datos'!$V:$V,'[1]Base Datos'!$A:$A,#REF!,'[1]Base Datos'!$D:$D,#REF!)</f>
        <v>0</v>
      </c>
      <c r="R538" s="34">
        <f>SUMIFS('[1]Base Datos'!$V:$V,'[1]Base Datos'!$A:$A,#REF!,'[1]Base Datos'!$D:$D,#REF!)</f>
        <v>0</v>
      </c>
      <c r="S538" s="34">
        <f>SUMIFS('[1]Base Datos'!$V:$V,'[1]Base Datos'!$A:$A,#REF!,'[1]Base Datos'!$D:$D,#REF!)</f>
        <v>0</v>
      </c>
      <c r="T538" s="34">
        <f>SUMIFS('[1]Base Datos'!$V:$V,'[1]Base Datos'!$A:$A,#REF!,'[1]Base Datos'!$D:$D,#REF!)</f>
        <v>0</v>
      </c>
      <c r="U538" s="34">
        <f>SUMIFS('[1]Base Datos'!$V:$V,'[1]Base Datos'!$A:$A,#REF!,'[1]Base Datos'!$D:$D,#REF!)</f>
        <v>0</v>
      </c>
      <c r="V538" s="35">
        <f>SUMIFS('[1]Base Datos'!$V:$V,'[1]Base Datos'!$A:$A,#REF!,'[1]Base Datos'!$D:$D,#REF!)</f>
        <v>0</v>
      </c>
      <c r="W538" s="35">
        <f>SUMIFS('[1]Base Datos'!$V:$V,'[1]Base Datos'!$A:$A,#REF!,'[1]Base Datos'!$D:$D,#REF!)</f>
        <v>0</v>
      </c>
      <c r="X538" s="34">
        <f>SUMIFS('[1]Base Datos'!$V:$V,'[1]Base Datos'!$A:$A,#REF!,'[1]Base Datos'!$D:$D,#REF!)</f>
        <v>0</v>
      </c>
      <c r="Y538" s="34">
        <f>SUMIFS('[1]Base Datos'!$V:$V,'[1]Base Datos'!$A:$A,#REF!,'[1]Base Datos'!$D:$D,#REF!)</f>
        <v>0</v>
      </c>
      <c r="Z538" s="34">
        <f>SUMIFS('[1]Base Datos'!$V:$V,'[1]Base Datos'!$A:$A,#REF!,'[1]Base Datos'!$D:$D,#REF!)</f>
        <v>0</v>
      </c>
      <c r="AA538" s="34">
        <f>SUMIFS('[1]Base Datos'!$V:$V,'[1]Base Datos'!$A:$A,#REF!,'[1]Base Datos'!$D:$D,#REF!)</f>
        <v>0</v>
      </c>
      <c r="AB538" s="34">
        <f>SUMIFS('[1]Base Datos'!$V:$V,'[1]Base Datos'!$A:$A,#REF!,'[1]Base Datos'!$D:$D,#REF!)</f>
        <v>0</v>
      </c>
      <c r="AC538" s="35">
        <f>SUMIFS('[1]Base Datos'!$V:$V,'[1]Base Datos'!$A:$A,#REF!,'[1]Base Datos'!$D:$D,#REF!)</f>
        <v>0</v>
      </c>
      <c r="AD538" s="35">
        <f>SUMIFS('[1]Base Datos'!$V:$V,'[1]Base Datos'!$A:$A,#REF!,'[1]Base Datos'!$D:$D,#REF!)</f>
        <v>0</v>
      </c>
      <c r="AE538" s="34">
        <f>SUMIFS('[1]Base Datos'!$V:$V,'[1]Base Datos'!$A:$A,#REF!,'[1]Base Datos'!$D:$D,#REF!)</f>
        <v>0</v>
      </c>
      <c r="AF538" s="34">
        <f>SUMIFS('[1]Base Datos'!$V:$V,'[1]Base Datos'!$A:$A,#REF!,'[1]Base Datos'!$D:$D,#REF!)</f>
        <v>0</v>
      </c>
      <c r="AG538" s="62">
        <f>SUMIFS('[1]Base Datos'!$V:$V,'[1]Base Datos'!$A:$A,#REF!,'[1]Base Datos'!$D:$D,#REF!)</f>
        <v>0</v>
      </c>
      <c r="AH538" s="35">
        <f>SUMIFS('[1]Base Datos'!$V:$V,'[1]Base Datos'!$A:$A,#REF!,'[1]Base Datos'!$D:$D,#REF!)</f>
        <v>0</v>
      </c>
      <c r="AI538" s="67"/>
    </row>
    <row r="539" spans="1:35" hidden="1">
      <c r="A539" s="14" t="s">
        <v>24</v>
      </c>
      <c r="B539" s="12">
        <f t="shared" si="44"/>
        <v>0</v>
      </c>
      <c r="C539" s="13">
        <v>1492.1098199999999</v>
      </c>
      <c r="D539" s="13">
        <f t="shared" si="45"/>
        <v>0</v>
      </c>
      <c r="E539" s="34">
        <f>SUMIFS('[1]Base Datos'!$W:$W,'[1]Base Datos'!$A:$A,#REF!,'[1]Base Datos'!$D:$D,#REF!)</f>
        <v>0</v>
      </c>
      <c r="F539" s="34">
        <f>SUMIFS('[1]Base Datos'!$W:$W,'[1]Base Datos'!$A:$A,#REF!,'[1]Base Datos'!$D:$D,#REF!)</f>
        <v>0</v>
      </c>
      <c r="G539" s="34">
        <f>SUMIFS('[1]Base Datos'!$W:$W,'[1]Base Datos'!$A:$A,#REF!,'[1]Base Datos'!$D:$D,#REF!)</f>
        <v>0</v>
      </c>
      <c r="H539" s="35">
        <f>SUMIFS('[1]Base Datos'!$W:$W,'[1]Base Datos'!$A:$A,#REF!,'[1]Base Datos'!$D:$D,#REF!)</f>
        <v>0</v>
      </c>
      <c r="I539" s="35">
        <f>SUMIFS('[1]Base Datos'!$W:$W,'[1]Base Datos'!$A:$A,#REF!,'[1]Base Datos'!$D:$D,#REF!)</f>
        <v>0</v>
      </c>
      <c r="J539" s="34">
        <f>SUMIFS('[1]Base Datos'!$W:$W,'[1]Base Datos'!$A:$A,#REF!,'[1]Base Datos'!$D:$D,#REF!)</f>
        <v>0</v>
      </c>
      <c r="K539" s="34">
        <f>SUMIFS('[1]Base Datos'!$W:$W,'[1]Base Datos'!$A:$A,#REF!,'[1]Base Datos'!$D:$D,#REF!)</f>
        <v>0</v>
      </c>
      <c r="L539" s="34">
        <f>SUMIFS('[1]Base Datos'!$W:$W,'[1]Base Datos'!$A:$A,#REF!,'[1]Base Datos'!$D:$D,#REF!)</f>
        <v>0</v>
      </c>
      <c r="M539" s="34">
        <f>SUMIFS('[1]Base Datos'!$W:$W,'[1]Base Datos'!$A:$A,#REF!,'[1]Base Datos'!$D:$D,#REF!)</f>
        <v>0</v>
      </c>
      <c r="N539" s="35">
        <f>SUMIFS('[1]Base Datos'!$W:$W,'[1]Base Datos'!$A:$A,#REF!,'[1]Base Datos'!$D:$D,#REF!)</f>
        <v>0</v>
      </c>
      <c r="O539" s="35">
        <f>SUMIFS('[1]Base Datos'!$W:$W,'[1]Base Datos'!$A:$A,#REF!,'[1]Base Datos'!$D:$D,#REF!)</f>
        <v>0</v>
      </c>
      <c r="P539" s="35">
        <f>SUMIFS('[1]Base Datos'!$W:$W,'[1]Base Datos'!$A:$A,#REF!,'[1]Base Datos'!$D:$D,#REF!)</f>
        <v>0</v>
      </c>
      <c r="Q539" s="34">
        <f>SUMIFS('[1]Base Datos'!$W:$W,'[1]Base Datos'!$A:$A,#REF!,'[1]Base Datos'!$D:$D,#REF!)</f>
        <v>0</v>
      </c>
      <c r="R539" s="34">
        <f>SUMIFS('[1]Base Datos'!$W:$W,'[1]Base Datos'!$A:$A,#REF!,'[1]Base Datos'!$D:$D,#REF!)</f>
        <v>0</v>
      </c>
      <c r="S539" s="34">
        <f>SUMIFS('[1]Base Datos'!$W:$W,'[1]Base Datos'!$A:$A,#REF!,'[1]Base Datos'!$D:$D,#REF!)</f>
        <v>0</v>
      </c>
      <c r="T539" s="34">
        <f>SUMIFS('[1]Base Datos'!$W:$W,'[1]Base Datos'!$A:$A,#REF!,'[1]Base Datos'!$D:$D,#REF!)</f>
        <v>0</v>
      </c>
      <c r="U539" s="34">
        <f>SUMIFS('[1]Base Datos'!$W:$W,'[1]Base Datos'!$A:$A,#REF!,'[1]Base Datos'!$D:$D,#REF!)</f>
        <v>0</v>
      </c>
      <c r="V539" s="35">
        <f>SUMIFS('[1]Base Datos'!$W:$W,'[1]Base Datos'!$A:$A,#REF!,'[1]Base Datos'!$D:$D,#REF!)</f>
        <v>0</v>
      </c>
      <c r="W539" s="35">
        <f>SUMIFS('[1]Base Datos'!$W:$W,'[1]Base Datos'!$A:$A,#REF!,'[1]Base Datos'!$D:$D,#REF!)</f>
        <v>0</v>
      </c>
      <c r="X539" s="34">
        <f>SUMIFS('[1]Base Datos'!$W:$W,'[1]Base Datos'!$A:$A,#REF!,'[1]Base Datos'!$D:$D,#REF!)</f>
        <v>0</v>
      </c>
      <c r="Y539" s="34">
        <f>SUMIFS('[1]Base Datos'!$W:$W,'[1]Base Datos'!$A:$A,#REF!,'[1]Base Datos'!$D:$D,#REF!)</f>
        <v>0</v>
      </c>
      <c r="Z539" s="34">
        <f>SUMIFS('[1]Base Datos'!$W:$W,'[1]Base Datos'!$A:$A,#REF!,'[1]Base Datos'!$D:$D,#REF!)</f>
        <v>0</v>
      </c>
      <c r="AA539" s="34">
        <f>SUMIFS('[1]Base Datos'!$W:$W,'[1]Base Datos'!$A:$A,#REF!,'[1]Base Datos'!$D:$D,#REF!)</f>
        <v>0</v>
      </c>
      <c r="AB539" s="34">
        <f>SUMIFS('[1]Base Datos'!$W:$W,'[1]Base Datos'!$A:$A,#REF!,'[1]Base Datos'!$D:$D,#REF!)</f>
        <v>0</v>
      </c>
      <c r="AC539" s="35">
        <f>SUMIFS('[1]Base Datos'!$W:$W,'[1]Base Datos'!$A:$A,#REF!,'[1]Base Datos'!$D:$D,#REF!)</f>
        <v>0</v>
      </c>
      <c r="AD539" s="35">
        <f>SUMIFS('[1]Base Datos'!$W:$W,'[1]Base Datos'!$A:$A,#REF!,'[1]Base Datos'!$D:$D,#REF!)</f>
        <v>0</v>
      </c>
      <c r="AE539" s="34">
        <f>SUMIFS('[1]Base Datos'!$W:$W,'[1]Base Datos'!$A:$A,#REF!,'[1]Base Datos'!$D:$D,#REF!)</f>
        <v>0</v>
      </c>
      <c r="AF539" s="34">
        <f>SUMIFS('[1]Base Datos'!$W:$W,'[1]Base Datos'!$A:$A,#REF!,'[1]Base Datos'!$D:$D,#REF!)</f>
        <v>0</v>
      </c>
      <c r="AG539" s="62">
        <f>SUMIFS('[1]Base Datos'!$W:$W,'[1]Base Datos'!$A:$A,#REF!,'[1]Base Datos'!$D:$D,#REF!)</f>
        <v>0</v>
      </c>
      <c r="AH539" s="35">
        <f>SUMIFS('[1]Base Datos'!$W:$W,'[1]Base Datos'!$A:$A,#REF!,'[1]Base Datos'!$D:$D,#REF!)</f>
        <v>0</v>
      </c>
      <c r="AI539" s="67"/>
    </row>
    <row r="540" spans="1:35" hidden="1">
      <c r="A540" s="14" t="s">
        <v>25</v>
      </c>
      <c r="B540" s="12">
        <f t="shared" si="44"/>
        <v>0</v>
      </c>
      <c r="C540" s="13">
        <v>1056.7349999999999</v>
      </c>
      <c r="D540" s="13">
        <f t="shared" si="45"/>
        <v>0</v>
      </c>
      <c r="E540" s="34">
        <f>SUMIFS('[1]Base Datos'!$X:$X,'[1]Base Datos'!$A:$A,#REF!,'[1]Base Datos'!$D:$D,#REF!)</f>
        <v>0</v>
      </c>
      <c r="F540" s="34">
        <f>SUMIFS('[1]Base Datos'!$X:$X,'[1]Base Datos'!$A:$A,#REF!,'[1]Base Datos'!$D:$D,#REF!)</f>
        <v>0</v>
      </c>
      <c r="G540" s="34">
        <f>SUMIFS('[1]Base Datos'!$X:$X,'[1]Base Datos'!$A:$A,#REF!,'[1]Base Datos'!$D:$D,#REF!)</f>
        <v>0</v>
      </c>
      <c r="H540" s="35">
        <f>SUMIFS('[1]Base Datos'!$X:$X,'[1]Base Datos'!$A:$A,#REF!,'[1]Base Datos'!$D:$D,#REF!)</f>
        <v>0</v>
      </c>
      <c r="I540" s="35">
        <f>SUMIFS('[1]Base Datos'!$X:$X,'[1]Base Datos'!$A:$A,#REF!,'[1]Base Datos'!$D:$D,#REF!)</f>
        <v>0</v>
      </c>
      <c r="J540" s="34">
        <f>SUMIFS('[1]Base Datos'!$X:$X,'[1]Base Datos'!$A:$A,#REF!,'[1]Base Datos'!$D:$D,#REF!)</f>
        <v>0</v>
      </c>
      <c r="K540" s="34">
        <f>SUMIFS('[1]Base Datos'!$X:$X,'[1]Base Datos'!$A:$A,#REF!,'[1]Base Datos'!$D:$D,#REF!)</f>
        <v>0</v>
      </c>
      <c r="L540" s="34">
        <f>SUMIFS('[1]Base Datos'!$X:$X,'[1]Base Datos'!$A:$A,#REF!,'[1]Base Datos'!$D:$D,#REF!)</f>
        <v>0</v>
      </c>
      <c r="M540" s="34">
        <f>SUMIFS('[1]Base Datos'!$X:$X,'[1]Base Datos'!$A:$A,#REF!,'[1]Base Datos'!$D:$D,#REF!)</f>
        <v>0</v>
      </c>
      <c r="N540" s="35">
        <f>SUMIFS('[1]Base Datos'!$X:$X,'[1]Base Datos'!$A:$A,#REF!,'[1]Base Datos'!$D:$D,#REF!)</f>
        <v>0</v>
      </c>
      <c r="O540" s="35">
        <f>SUMIFS('[1]Base Datos'!$X:$X,'[1]Base Datos'!$A:$A,#REF!,'[1]Base Datos'!$D:$D,#REF!)</f>
        <v>0</v>
      </c>
      <c r="P540" s="35">
        <f>SUMIFS('[1]Base Datos'!$X:$X,'[1]Base Datos'!$A:$A,#REF!,'[1]Base Datos'!$D:$D,#REF!)</f>
        <v>0</v>
      </c>
      <c r="Q540" s="34">
        <f>SUMIFS('[1]Base Datos'!$X:$X,'[1]Base Datos'!$A:$A,#REF!,'[1]Base Datos'!$D:$D,#REF!)</f>
        <v>0</v>
      </c>
      <c r="R540" s="34">
        <f>SUMIFS('[1]Base Datos'!$X:$X,'[1]Base Datos'!$A:$A,#REF!,'[1]Base Datos'!$D:$D,#REF!)</f>
        <v>0</v>
      </c>
      <c r="S540" s="34">
        <f>SUMIFS('[1]Base Datos'!$X:$X,'[1]Base Datos'!$A:$A,#REF!,'[1]Base Datos'!$D:$D,#REF!)</f>
        <v>0</v>
      </c>
      <c r="T540" s="34">
        <f>SUMIFS('[1]Base Datos'!$X:$X,'[1]Base Datos'!$A:$A,#REF!,'[1]Base Datos'!$D:$D,#REF!)</f>
        <v>0</v>
      </c>
      <c r="U540" s="34">
        <f>SUMIFS('[1]Base Datos'!$X:$X,'[1]Base Datos'!$A:$A,#REF!,'[1]Base Datos'!$D:$D,#REF!)</f>
        <v>0</v>
      </c>
      <c r="V540" s="35">
        <f>SUMIFS('[1]Base Datos'!$X:$X,'[1]Base Datos'!$A:$A,#REF!,'[1]Base Datos'!$D:$D,#REF!)</f>
        <v>0</v>
      </c>
      <c r="W540" s="35">
        <f>SUMIFS('[1]Base Datos'!$X:$X,'[1]Base Datos'!$A:$A,#REF!,'[1]Base Datos'!$D:$D,#REF!)</f>
        <v>0</v>
      </c>
      <c r="X540" s="34">
        <f>SUMIFS('[1]Base Datos'!$X:$X,'[1]Base Datos'!$A:$A,#REF!,'[1]Base Datos'!$D:$D,#REF!)</f>
        <v>0</v>
      </c>
      <c r="Y540" s="34">
        <f>SUMIFS('[1]Base Datos'!$X:$X,'[1]Base Datos'!$A:$A,#REF!,'[1]Base Datos'!$D:$D,#REF!)</f>
        <v>0</v>
      </c>
      <c r="Z540" s="34">
        <f>SUMIFS('[1]Base Datos'!$X:$X,'[1]Base Datos'!$A:$A,#REF!,'[1]Base Datos'!$D:$D,#REF!)</f>
        <v>0</v>
      </c>
      <c r="AA540" s="34">
        <f>SUMIFS('[1]Base Datos'!$X:$X,'[1]Base Datos'!$A:$A,#REF!,'[1]Base Datos'!$D:$D,#REF!)</f>
        <v>0</v>
      </c>
      <c r="AB540" s="34">
        <f>SUMIFS('[1]Base Datos'!$X:$X,'[1]Base Datos'!$A:$A,#REF!,'[1]Base Datos'!$D:$D,#REF!)</f>
        <v>0</v>
      </c>
      <c r="AC540" s="35">
        <f>SUMIFS('[1]Base Datos'!$X:$X,'[1]Base Datos'!$A:$A,#REF!,'[1]Base Datos'!$D:$D,#REF!)</f>
        <v>0</v>
      </c>
      <c r="AD540" s="35">
        <f>SUMIFS('[1]Base Datos'!$X:$X,'[1]Base Datos'!$A:$A,#REF!,'[1]Base Datos'!$D:$D,#REF!)</f>
        <v>0</v>
      </c>
      <c r="AE540" s="34">
        <f>SUMIFS('[1]Base Datos'!$X:$X,'[1]Base Datos'!$A:$A,#REF!,'[1]Base Datos'!$D:$D,#REF!)</f>
        <v>0</v>
      </c>
      <c r="AF540" s="34">
        <f>SUMIFS('[1]Base Datos'!$X:$X,'[1]Base Datos'!$A:$A,#REF!,'[1]Base Datos'!$D:$D,#REF!)</f>
        <v>0</v>
      </c>
      <c r="AG540" s="62">
        <f>SUMIFS('[1]Base Datos'!$X:$X,'[1]Base Datos'!$A:$A,#REF!,'[1]Base Datos'!$D:$D,#REF!)</f>
        <v>0</v>
      </c>
      <c r="AH540" s="35">
        <f>SUMIFS('[1]Base Datos'!$X:$X,'[1]Base Datos'!$A:$A,#REF!,'[1]Base Datos'!$D:$D,#REF!)</f>
        <v>0</v>
      </c>
      <c r="AI540" s="67"/>
    </row>
    <row r="541" spans="1:35" hidden="1">
      <c r="A541" s="14" t="s">
        <v>26</v>
      </c>
      <c r="B541" s="12">
        <f t="shared" si="44"/>
        <v>0</v>
      </c>
      <c r="C541" s="13">
        <v>263.92499999999995</v>
      </c>
      <c r="D541" s="13">
        <f t="shared" si="45"/>
        <v>0</v>
      </c>
      <c r="E541" s="34">
        <f>SUMIFS('[1]Base Datos'!$Y:$Y,'[1]Base Datos'!$A:$A,#REF!,'[1]Base Datos'!$D:$D,#REF!)</f>
        <v>0</v>
      </c>
      <c r="F541" s="34">
        <f>SUMIFS('[1]Base Datos'!$Y:$Y,'[1]Base Datos'!$A:$A,#REF!,'[1]Base Datos'!$D:$D,#REF!)</f>
        <v>0</v>
      </c>
      <c r="G541" s="34">
        <f>SUMIFS('[1]Base Datos'!$Y:$Y,'[1]Base Datos'!$A:$A,#REF!,'[1]Base Datos'!$D:$D,#REF!)</f>
        <v>0</v>
      </c>
      <c r="H541" s="35">
        <f>SUMIFS('[1]Base Datos'!$Y:$Y,'[1]Base Datos'!$A:$A,#REF!,'[1]Base Datos'!$D:$D,#REF!)</f>
        <v>0</v>
      </c>
      <c r="I541" s="35">
        <f>SUMIFS('[1]Base Datos'!$Y:$Y,'[1]Base Datos'!$A:$A,#REF!,'[1]Base Datos'!$D:$D,#REF!)</f>
        <v>0</v>
      </c>
      <c r="J541" s="34">
        <f>SUMIFS('[1]Base Datos'!$Y:$Y,'[1]Base Datos'!$A:$A,#REF!,'[1]Base Datos'!$D:$D,#REF!)</f>
        <v>0</v>
      </c>
      <c r="K541" s="34">
        <f>SUMIFS('[1]Base Datos'!$Y:$Y,'[1]Base Datos'!$A:$A,#REF!,'[1]Base Datos'!$D:$D,#REF!)</f>
        <v>0</v>
      </c>
      <c r="L541" s="34">
        <f>SUMIFS('[1]Base Datos'!$Y:$Y,'[1]Base Datos'!$A:$A,#REF!,'[1]Base Datos'!$D:$D,#REF!)</f>
        <v>0</v>
      </c>
      <c r="M541" s="34">
        <f>SUMIFS('[1]Base Datos'!$Y:$Y,'[1]Base Datos'!$A:$A,#REF!,'[1]Base Datos'!$D:$D,#REF!)</f>
        <v>0</v>
      </c>
      <c r="N541" s="35">
        <f>SUMIFS('[1]Base Datos'!$Y:$Y,'[1]Base Datos'!$A:$A,#REF!,'[1]Base Datos'!$D:$D,#REF!)</f>
        <v>0</v>
      </c>
      <c r="O541" s="35">
        <f>SUMIFS('[1]Base Datos'!$Y:$Y,'[1]Base Datos'!$A:$A,#REF!,'[1]Base Datos'!$D:$D,#REF!)</f>
        <v>0</v>
      </c>
      <c r="P541" s="35">
        <f>SUMIFS('[1]Base Datos'!$Y:$Y,'[1]Base Datos'!$A:$A,#REF!,'[1]Base Datos'!$D:$D,#REF!)</f>
        <v>0</v>
      </c>
      <c r="Q541" s="34">
        <f>SUMIFS('[1]Base Datos'!$Y:$Y,'[1]Base Datos'!$A:$A,#REF!,'[1]Base Datos'!$D:$D,#REF!)</f>
        <v>0</v>
      </c>
      <c r="R541" s="34">
        <f>SUMIFS('[1]Base Datos'!$Y:$Y,'[1]Base Datos'!$A:$A,#REF!,'[1]Base Datos'!$D:$D,#REF!)</f>
        <v>0</v>
      </c>
      <c r="S541" s="34">
        <f>SUMIFS('[1]Base Datos'!$Y:$Y,'[1]Base Datos'!$A:$A,#REF!,'[1]Base Datos'!$D:$D,#REF!)</f>
        <v>0</v>
      </c>
      <c r="T541" s="34">
        <f>SUMIFS('[1]Base Datos'!$Y:$Y,'[1]Base Datos'!$A:$A,#REF!,'[1]Base Datos'!$D:$D,#REF!)</f>
        <v>0</v>
      </c>
      <c r="U541" s="34">
        <f>SUMIFS('[1]Base Datos'!$Y:$Y,'[1]Base Datos'!$A:$A,#REF!,'[1]Base Datos'!$D:$D,#REF!)</f>
        <v>0</v>
      </c>
      <c r="V541" s="35">
        <f>SUMIFS('[1]Base Datos'!$Y:$Y,'[1]Base Datos'!$A:$A,#REF!,'[1]Base Datos'!$D:$D,#REF!)</f>
        <v>0</v>
      </c>
      <c r="W541" s="35">
        <f>SUMIFS('[1]Base Datos'!$Y:$Y,'[1]Base Datos'!$A:$A,#REF!,'[1]Base Datos'!$D:$D,#REF!)</f>
        <v>0</v>
      </c>
      <c r="X541" s="34">
        <f>SUMIFS('[1]Base Datos'!$Y:$Y,'[1]Base Datos'!$A:$A,#REF!,'[1]Base Datos'!$D:$D,#REF!)</f>
        <v>0</v>
      </c>
      <c r="Y541" s="34">
        <f>SUMIFS('[1]Base Datos'!$Y:$Y,'[1]Base Datos'!$A:$A,#REF!,'[1]Base Datos'!$D:$D,#REF!)</f>
        <v>0</v>
      </c>
      <c r="Z541" s="34">
        <f>SUMIFS('[1]Base Datos'!$Y:$Y,'[1]Base Datos'!$A:$A,#REF!,'[1]Base Datos'!$D:$D,#REF!)</f>
        <v>0</v>
      </c>
      <c r="AA541" s="34">
        <f>SUMIFS('[1]Base Datos'!$Y:$Y,'[1]Base Datos'!$A:$A,#REF!,'[1]Base Datos'!$D:$D,#REF!)</f>
        <v>0</v>
      </c>
      <c r="AB541" s="34">
        <f>SUMIFS('[1]Base Datos'!$Y:$Y,'[1]Base Datos'!$A:$A,#REF!,'[1]Base Datos'!$D:$D,#REF!)</f>
        <v>0</v>
      </c>
      <c r="AC541" s="35">
        <f>SUMIFS('[1]Base Datos'!$Y:$Y,'[1]Base Datos'!$A:$A,#REF!,'[1]Base Datos'!$D:$D,#REF!)</f>
        <v>0</v>
      </c>
      <c r="AD541" s="35">
        <f>SUMIFS('[1]Base Datos'!$Y:$Y,'[1]Base Datos'!$A:$A,#REF!,'[1]Base Datos'!$D:$D,#REF!)</f>
        <v>0</v>
      </c>
      <c r="AE541" s="34">
        <f>SUMIFS('[1]Base Datos'!$Y:$Y,'[1]Base Datos'!$A:$A,#REF!,'[1]Base Datos'!$D:$D,#REF!)</f>
        <v>0</v>
      </c>
      <c r="AF541" s="34">
        <f>SUMIFS('[1]Base Datos'!$Y:$Y,'[1]Base Datos'!$A:$A,#REF!,'[1]Base Datos'!$D:$D,#REF!)</f>
        <v>0</v>
      </c>
      <c r="AG541" s="62">
        <f>SUMIFS('[1]Base Datos'!$Y:$Y,'[1]Base Datos'!$A:$A,#REF!,'[1]Base Datos'!$D:$D,#REF!)</f>
        <v>0</v>
      </c>
      <c r="AH541" s="35">
        <f>SUMIFS('[1]Base Datos'!$Y:$Y,'[1]Base Datos'!$A:$A,#REF!,'[1]Base Datos'!$D:$D,#REF!)</f>
        <v>0</v>
      </c>
      <c r="AI541" s="67"/>
    </row>
    <row r="542" spans="1:35" hidden="1">
      <c r="A542" s="14" t="s">
        <v>27</v>
      </c>
      <c r="B542" s="12">
        <f t="shared" si="44"/>
        <v>0</v>
      </c>
      <c r="C542" s="13">
        <v>1492.4699999999998</v>
      </c>
      <c r="D542" s="13">
        <f t="shared" si="45"/>
        <v>0</v>
      </c>
      <c r="E542" s="34">
        <f>SUMIFS('[1]Base Datos'!$Z:$Z,'[1]Base Datos'!$A:$A,#REF!,'[1]Base Datos'!$D:$D,#REF!)</f>
        <v>0</v>
      </c>
      <c r="F542" s="34">
        <f>SUMIFS('[1]Base Datos'!$Z:$Z,'[1]Base Datos'!$A:$A,#REF!,'[1]Base Datos'!$D:$D,#REF!)</f>
        <v>0</v>
      </c>
      <c r="G542" s="34">
        <f>SUMIFS('[1]Base Datos'!$Z:$Z,'[1]Base Datos'!$A:$A,#REF!,'[1]Base Datos'!$D:$D,#REF!)</f>
        <v>0</v>
      </c>
      <c r="H542" s="35">
        <f>SUMIFS('[1]Base Datos'!$Z:$Z,'[1]Base Datos'!$A:$A,#REF!,'[1]Base Datos'!$D:$D,#REF!)</f>
        <v>0</v>
      </c>
      <c r="I542" s="35">
        <f>SUMIFS('[1]Base Datos'!$Z:$Z,'[1]Base Datos'!$A:$A,#REF!,'[1]Base Datos'!$D:$D,#REF!)</f>
        <v>0</v>
      </c>
      <c r="J542" s="34">
        <f>SUMIFS('[1]Base Datos'!$Z:$Z,'[1]Base Datos'!$A:$A,#REF!,'[1]Base Datos'!$D:$D,#REF!)</f>
        <v>0</v>
      </c>
      <c r="K542" s="34">
        <f>SUMIFS('[1]Base Datos'!$Z:$Z,'[1]Base Datos'!$A:$A,#REF!,'[1]Base Datos'!$D:$D,#REF!)</f>
        <v>0</v>
      </c>
      <c r="L542" s="34">
        <f>SUMIFS('[1]Base Datos'!$Z:$Z,'[1]Base Datos'!$A:$A,#REF!,'[1]Base Datos'!$D:$D,#REF!)</f>
        <v>0</v>
      </c>
      <c r="M542" s="34">
        <f>SUMIFS('[1]Base Datos'!$Z:$Z,'[1]Base Datos'!$A:$A,#REF!,'[1]Base Datos'!$D:$D,#REF!)</f>
        <v>0</v>
      </c>
      <c r="N542" s="35">
        <f>SUMIFS('[1]Base Datos'!$Z:$Z,'[1]Base Datos'!$A:$A,#REF!,'[1]Base Datos'!$D:$D,#REF!)</f>
        <v>0</v>
      </c>
      <c r="O542" s="35">
        <f>SUMIFS('[1]Base Datos'!$Z:$Z,'[1]Base Datos'!$A:$A,#REF!,'[1]Base Datos'!$D:$D,#REF!)</f>
        <v>0</v>
      </c>
      <c r="P542" s="35">
        <f>SUMIFS('[1]Base Datos'!$Z:$Z,'[1]Base Datos'!$A:$A,#REF!,'[1]Base Datos'!$D:$D,#REF!)</f>
        <v>0</v>
      </c>
      <c r="Q542" s="34">
        <f>SUMIFS('[1]Base Datos'!$Z:$Z,'[1]Base Datos'!$A:$A,#REF!,'[1]Base Datos'!$D:$D,#REF!)</f>
        <v>0</v>
      </c>
      <c r="R542" s="34">
        <f>SUMIFS('[1]Base Datos'!$Z:$Z,'[1]Base Datos'!$A:$A,#REF!,'[1]Base Datos'!$D:$D,#REF!)</f>
        <v>0</v>
      </c>
      <c r="S542" s="34">
        <f>SUMIFS('[1]Base Datos'!$Z:$Z,'[1]Base Datos'!$A:$A,#REF!,'[1]Base Datos'!$D:$D,#REF!)</f>
        <v>0</v>
      </c>
      <c r="T542" s="34">
        <f>SUMIFS('[1]Base Datos'!$Z:$Z,'[1]Base Datos'!$A:$A,#REF!,'[1]Base Datos'!$D:$D,#REF!)</f>
        <v>0</v>
      </c>
      <c r="U542" s="34">
        <f>SUMIFS('[1]Base Datos'!$Z:$Z,'[1]Base Datos'!$A:$A,#REF!,'[1]Base Datos'!$D:$D,#REF!)</f>
        <v>0</v>
      </c>
      <c r="V542" s="35">
        <f>SUMIFS('[1]Base Datos'!$Z:$Z,'[1]Base Datos'!$A:$A,#REF!,'[1]Base Datos'!$D:$D,#REF!)</f>
        <v>0</v>
      </c>
      <c r="W542" s="35">
        <f>SUMIFS('[1]Base Datos'!$Z:$Z,'[1]Base Datos'!$A:$A,#REF!,'[1]Base Datos'!$D:$D,#REF!)</f>
        <v>0</v>
      </c>
      <c r="X542" s="34">
        <f>SUMIFS('[1]Base Datos'!$Z:$Z,'[1]Base Datos'!$A:$A,#REF!,'[1]Base Datos'!$D:$D,#REF!)</f>
        <v>0</v>
      </c>
      <c r="Y542" s="34">
        <f>SUMIFS('[1]Base Datos'!$Z:$Z,'[1]Base Datos'!$A:$A,#REF!,'[1]Base Datos'!$D:$D,#REF!)</f>
        <v>0</v>
      </c>
      <c r="Z542" s="34">
        <f>SUMIFS('[1]Base Datos'!$Z:$Z,'[1]Base Datos'!$A:$A,#REF!,'[1]Base Datos'!$D:$D,#REF!)</f>
        <v>0</v>
      </c>
      <c r="AA542" s="34">
        <f>SUMIFS('[1]Base Datos'!$Z:$Z,'[1]Base Datos'!$A:$A,#REF!,'[1]Base Datos'!$D:$D,#REF!)</f>
        <v>0</v>
      </c>
      <c r="AB542" s="34">
        <f>SUMIFS('[1]Base Datos'!$Z:$Z,'[1]Base Datos'!$A:$A,#REF!,'[1]Base Datos'!$D:$D,#REF!)</f>
        <v>0</v>
      </c>
      <c r="AC542" s="35">
        <f>SUMIFS('[1]Base Datos'!$Z:$Z,'[1]Base Datos'!$A:$A,#REF!,'[1]Base Datos'!$D:$D,#REF!)</f>
        <v>0</v>
      </c>
      <c r="AD542" s="35">
        <f>SUMIFS('[1]Base Datos'!$Z:$Z,'[1]Base Datos'!$A:$A,#REF!,'[1]Base Datos'!$D:$D,#REF!)</f>
        <v>0</v>
      </c>
      <c r="AE542" s="34">
        <f>SUMIFS('[1]Base Datos'!$Z:$Z,'[1]Base Datos'!$A:$A,#REF!,'[1]Base Datos'!$D:$D,#REF!)</f>
        <v>0</v>
      </c>
      <c r="AF542" s="34">
        <f>SUMIFS('[1]Base Datos'!$Z:$Z,'[1]Base Datos'!$A:$A,#REF!,'[1]Base Datos'!$D:$D,#REF!)</f>
        <v>0</v>
      </c>
      <c r="AG542" s="62">
        <f>SUMIFS('[1]Base Datos'!$Z:$Z,'[1]Base Datos'!$A:$A,#REF!,'[1]Base Datos'!$D:$D,#REF!)</f>
        <v>0</v>
      </c>
      <c r="AH542" s="35">
        <f>SUMIFS('[1]Base Datos'!$Z:$Z,'[1]Base Datos'!$A:$A,#REF!,'[1]Base Datos'!$D:$D,#REF!)</f>
        <v>0</v>
      </c>
      <c r="AI542" s="67"/>
    </row>
    <row r="543" spans="1:35" hidden="1">
      <c r="A543" s="14" t="s">
        <v>29</v>
      </c>
      <c r="B543" s="12">
        <f t="shared" si="44"/>
        <v>0</v>
      </c>
      <c r="C543" s="13">
        <v>1253.18368923354</v>
      </c>
      <c r="D543" s="13">
        <f t="shared" si="45"/>
        <v>0</v>
      </c>
      <c r="E543" s="34">
        <f>SUMIFS('[1]Base Datos'!$I:$I,'[1]Base Datos'!$B:$B,#REF!,'[1]Base Datos'!$D:$D,#REF!)</f>
        <v>0</v>
      </c>
      <c r="F543" s="34">
        <f>SUMIFS('[1]Base Datos'!$I:$I,'[1]Base Datos'!$B:$B,#REF!,'[1]Base Datos'!$D:$D,#REF!)</f>
        <v>0</v>
      </c>
      <c r="G543" s="34">
        <f>SUMIFS('[1]Base Datos'!$I:$I,'[1]Base Datos'!$B:$B,#REF!,'[1]Base Datos'!$D:$D,#REF!)</f>
        <v>0</v>
      </c>
      <c r="H543" s="35">
        <f>SUMIFS('[1]Base Datos'!$I:$I,'[1]Base Datos'!$B:$B,#REF!,'[1]Base Datos'!$D:$D,#REF!)</f>
        <v>0</v>
      </c>
      <c r="I543" s="35">
        <f>SUMIFS('[1]Base Datos'!$I:$I,'[1]Base Datos'!$B:$B,#REF!,'[1]Base Datos'!$D:$D,#REF!)</f>
        <v>0</v>
      </c>
      <c r="J543" s="34">
        <f>SUMIFS('[1]Base Datos'!$I:$I,'[1]Base Datos'!$B:$B,#REF!,'[1]Base Datos'!$D:$D,#REF!)</f>
        <v>0</v>
      </c>
      <c r="K543" s="34">
        <f>SUMIFS('[1]Base Datos'!$I:$I,'[1]Base Datos'!$B:$B,#REF!,'[1]Base Datos'!$D:$D,#REF!)</f>
        <v>0</v>
      </c>
      <c r="L543" s="34">
        <f>SUMIFS('[1]Base Datos'!$I:$I,'[1]Base Datos'!$B:$B,#REF!,'[1]Base Datos'!$D:$D,#REF!)</f>
        <v>0</v>
      </c>
      <c r="M543" s="34">
        <f>SUMIFS('[1]Base Datos'!$I:$I,'[1]Base Datos'!$B:$B,#REF!,'[1]Base Datos'!$D:$D,#REF!)</f>
        <v>0</v>
      </c>
      <c r="N543" s="35">
        <f>SUMIFS('[1]Base Datos'!$I:$I,'[1]Base Datos'!$B:$B,#REF!,'[1]Base Datos'!$D:$D,#REF!)</f>
        <v>0</v>
      </c>
      <c r="O543" s="35">
        <f>SUMIFS('[1]Base Datos'!$I:$I,'[1]Base Datos'!$B:$B,#REF!,'[1]Base Datos'!$D:$D,#REF!)</f>
        <v>0</v>
      </c>
      <c r="P543" s="35">
        <f>SUMIFS('[1]Base Datos'!$I:$I,'[1]Base Datos'!$B:$B,#REF!,'[1]Base Datos'!$D:$D,#REF!)</f>
        <v>0</v>
      </c>
      <c r="Q543" s="34">
        <f>SUMIFS('[1]Base Datos'!$I:$I,'[1]Base Datos'!$B:$B,#REF!,'[1]Base Datos'!$D:$D,#REF!)</f>
        <v>0</v>
      </c>
      <c r="R543" s="34">
        <f>SUMIFS('[1]Base Datos'!$I:$I,'[1]Base Datos'!$B:$B,#REF!,'[1]Base Datos'!$D:$D,#REF!)</f>
        <v>0</v>
      </c>
      <c r="S543" s="34">
        <f>SUMIFS('[1]Base Datos'!$I:$I,'[1]Base Datos'!$B:$B,#REF!,'[1]Base Datos'!$D:$D,#REF!)</f>
        <v>0</v>
      </c>
      <c r="T543" s="34">
        <f>SUMIFS('[1]Base Datos'!$I:$I,'[1]Base Datos'!$B:$B,#REF!,'[1]Base Datos'!$D:$D,#REF!)</f>
        <v>0</v>
      </c>
      <c r="U543" s="34">
        <f>SUMIFS('[1]Base Datos'!$I:$I,'[1]Base Datos'!$B:$B,#REF!,'[1]Base Datos'!$D:$D,#REF!)</f>
        <v>0</v>
      </c>
      <c r="V543" s="35">
        <f>SUMIFS('[1]Base Datos'!$I:$I,'[1]Base Datos'!$B:$B,#REF!,'[1]Base Datos'!$D:$D,#REF!)</f>
        <v>0</v>
      </c>
      <c r="W543" s="35">
        <f>SUMIFS('[1]Base Datos'!$I:$I,'[1]Base Datos'!$B:$B,#REF!,'[1]Base Datos'!$D:$D,#REF!)</f>
        <v>0</v>
      </c>
      <c r="X543" s="34">
        <f>SUMIFS('[1]Base Datos'!$I:$I,'[1]Base Datos'!$B:$B,#REF!,'[1]Base Datos'!$D:$D,#REF!)</f>
        <v>0</v>
      </c>
      <c r="Y543" s="34">
        <f>SUMIFS('[1]Base Datos'!$I:$I,'[1]Base Datos'!$B:$B,#REF!,'[1]Base Datos'!$D:$D,#REF!)</f>
        <v>0</v>
      </c>
      <c r="Z543" s="34">
        <f>SUMIFS('[1]Base Datos'!$I:$I,'[1]Base Datos'!$B:$B,#REF!,'[1]Base Datos'!$D:$D,#REF!)</f>
        <v>0</v>
      </c>
      <c r="AA543" s="34">
        <f>SUMIFS('[1]Base Datos'!$I:$I,'[1]Base Datos'!$B:$B,#REF!,'[1]Base Datos'!$D:$D,#REF!)</f>
        <v>0</v>
      </c>
      <c r="AB543" s="34">
        <f>SUMIFS('[1]Base Datos'!$I:$I,'[1]Base Datos'!$B:$B,#REF!,'[1]Base Datos'!$D:$D,#REF!)</f>
        <v>0</v>
      </c>
      <c r="AC543" s="35">
        <f>SUMIFS('[1]Base Datos'!$I:$I,'[1]Base Datos'!$B:$B,#REF!,'[1]Base Datos'!$D:$D,#REF!)</f>
        <v>0</v>
      </c>
      <c r="AD543" s="35">
        <f>SUMIFS('[1]Base Datos'!$I:$I,'[1]Base Datos'!$B:$B,#REF!,'[1]Base Datos'!$D:$D,#REF!)</f>
        <v>0</v>
      </c>
      <c r="AE543" s="34">
        <f>SUMIFS('[1]Base Datos'!$I:$I,'[1]Base Datos'!$B:$B,#REF!,'[1]Base Datos'!$D:$D,#REF!)</f>
        <v>0</v>
      </c>
      <c r="AF543" s="34">
        <f>SUMIFS('[1]Base Datos'!$I:$I,'[1]Base Datos'!$B:$B,#REF!,'[1]Base Datos'!$D:$D,#REF!)</f>
        <v>0</v>
      </c>
      <c r="AG543" s="62">
        <f>SUMIFS('[1]Base Datos'!$I:$I,'[1]Base Datos'!$B:$B,#REF!,'[1]Base Datos'!$D:$D,#REF!)</f>
        <v>0</v>
      </c>
      <c r="AH543" s="35">
        <f>SUMIFS('[1]Base Datos'!$I:$I,'[1]Base Datos'!$B:$B,#REF!,'[1]Base Datos'!$D:$D,#REF!)</f>
        <v>0</v>
      </c>
      <c r="AI543" s="67"/>
    </row>
    <row r="544" spans="1:35" hidden="1">
      <c r="A544" s="14" t="s">
        <v>30</v>
      </c>
      <c r="B544" s="12">
        <f t="shared" si="44"/>
        <v>0</v>
      </c>
      <c r="C544" s="13">
        <v>7519.10213540124</v>
      </c>
      <c r="D544" s="13">
        <f t="shared" si="45"/>
        <v>0</v>
      </c>
      <c r="E544" s="34">
        <f>SUMIFS('[1]Base Datos'!$J:$J,'[1]Base Datos'!$B:$B,#REF!,'[1]Base Datos'!$D:$D,#REF!)</f>
        <v>0</v>
      </c>
      <c r="F544" s="34">
        <f>SUMIFS('[1]Base Datos'!$I:$I,'[1]Base Datos'!$B:$B,#REF!,'[1]Base Datos'!$D:$D,#REF!)</f>
        <v>0</v>
      </c>
      <c r="G544" s="34">
        <f>SUMIFS('[1]Base Datos'!$J:$J,'[1]Base Datos'!$B:$B,#REF!,'[1]Base Datos'!$D:$D,#REF!)</f>
        <v>0</v>
      </c>
      <c r="H544" s="35">
        <f>SUMIFS('[1]Base Datos'!$J:$J,'[1]Base Datos'!$B:$B,#REF!,'[1]Base Datos'!$D:$D,#REF!)</f>
        <v>0</v>
      </c>
      <c r="I544" s="35">
        <f>SUMIFS('[1]Base Datos'!$J:$J,'[1]Base Datos'!$B:$B,#REF!,'[1]Base Datos'!$D:$D,#REF!)</f>
        <v>0</v>
      </c>
      <c r="J544" s="34">
        <f>SUMIFS('[1]Base Datos'!$J:$J,'[1]Base Datos'!$B:$B,#REF!,'[1]Base Datos'!$D:$D,#REF!)</f>
        <v>0</v>
      </c>
      <c r="K544" s="34">
        <f>SUMIFS('[1]Base Datos'!$J:$J,'[1]Base Datos'!$B:$B,#REF!,'[1]Base Datos'!$D:$D,#REF!)</f>
        <v>0</v>
      </c>
      <c r="L544" s="34">
        <f>SUMIFS('[1]Base Datos'!$J:$J,'[1]Base Datos'!$B:$B,#REF!,'[1]Base Datos'!$D:$D,#REF!)</f>
        <v>0</v>
      </c>
      <c r="M544" s="34">
        <f>SUMIFS('[1]Base Datos'!$J:$J,'[1]Base Datos'!$B:$B,#REF!,'[1]Base Datos'!$D:$D,#REF!)</f>
        <v>0</v>
      </c>
      <c r="N544" s="35">
        <f>SUMIFS('[1]Base Datos'!$J:$J,'[1]Base Datos'!$B:$B,#REF!,'[1]Base Datos'!$D:$D,#REF!)</f>
        <v>0</v>
      </c>
      <c r="O544" s="35">
        <f>SUMIFS('[1]Base Datos'!$J:$J,'[1]Base Datos'!$B:$B,#REF!,'[1]Base Datos'!$D:$D,#REF!)</f>
        <v>0</v>
      </c>
      <c r="P544" s="35">
        <f>SUMIFS('[1]Base Datos'!$J:$J,'[1]Base Datos'!$B:$B,#REF!,'[1]Base Datos'!$D:$D,#REF!)</f>
        <v>0</v>
      </c>
      <c r="Q544" s="34">
        <f>SUMIFS('[1]Base Datos'!$J:$J,'[1]Base Datos'!$B:$B,#REF!,'[1]Base Datos'!$D:$D,#REF!)</f>
        <v>0</v>
      </c>
      <c r="R544" s="34">
        <f>SUMIFS('[1]Base Datos'!$J:$J,'[1]Base Datos'!$B:$B,#REF!,'[1]Base Datos'!$D:$D,#REF!)</f>
        <v>0</v>
      </c>
      <c r="S544" s="34">
        <f>SUMIFS('[1]Base Datos'!$J:$J,'[1]Base Datos'!$B:$B,#REF!,'[1]Base Datos'!$D:$D,#REF!)</f>
        <v>0</v>
      </c>
      <c r="T544" s="34">
        <f>SUMIFS('[1]Base Datos'!$J:$J,'[1]Base Datos'!$B:$B,#REF!,'[1]Base Datos'!$D:$D,#REF!)</f>
        <v>0</v>
      </c>
      <c r="U544" s="34">
        <f>SUMIFS('[1]Base Datos'!$J:$J,'[1]Base Datos'!$B:$B,#REF!,'[1]Base Datos'!$D:$D,#REF!)</f>
        <v>0</v>
      </c>
      <c r="V544" s="35">
        <f>SUMIFS('[1]Base Datos'!$J:$J,'[1]Base Datos'!$B:$B,#REF!,'[1]Base Datos'!$D:$D,#REF!)</f>
        <v>0</v>
      </c>
      <c r="W544" s="35">
        <f>SUMIFS('[1]Base Datos'!$J:$J,'[1]Base Datos'!$B:$B,#REF!,'[1]Base Datos'!$D:$D,#REF!)</f>
        <v>0</v>
      </c>
      <c r="X544" s="34">
        <f>SUMIFS('[1]Base Datos'!$J:$J,'[1]Base Datos'!$B:$B,#REF!,'[1]Base Datos'!$D:$D,#REF!)</f>
        <v>0</v>
      </c>
      <c r="Y544" s="34">
        <f>SUMIFS('[1]Base Datos'!$J:$J,'[1]Base Datos'!$B:$B,#REF!,'[1]Base Datos'!$D:$D,#REF!)</f>
        <v>0</v>
      </c>
      <c r="Z544" s="34">
        <f>SUMIFS('[1]Base Datos'!$J:$J,'[1]Base Datos'!$B:$B,#REF!,'[1]Base Datos'!$D:$D,#REF!)</f>
        <v>0</v>
      </c>
      <c r="AA544" s="34">
        <f>SUMIFS('[1]Base Datos'!$J:$J,'[1]Base Datos'!$B:$B,#REF!,'[1]Base Datos'!$D:$D,#REF!)</f>
        <v>0</v>
      </c>
      <c r="AB544" s="34">
        <f>SUMIFS('[1]Base Datos'!$J:$J,'[1]Base Datos'!$B:$B,#REF!,'[1]Base Datos'!$D:$D,#REF!)</f>
        <v>0</v>
      </c>
      <c r="AC544" s="35">
        <f>SUMIFS('[1]Base Datos'!$J:$J,'[1]Base Datos'!$B:$B,#REF!,'[1]Base Datos'!$D:$D,#REF!)</f>
        <v>0</v>
      </c>
      <c r="AD544" s="35">
        <f>SUMIFS('[1]Base Datos'!$J:$J,'[1]Base Datos'!$B:$B,#REF!,'[1]Base Datos'!$D:$D,#REF!)</f>
        <v>0</v>
      </c>
      <c r="AE544" s="34">
        <f>SUMIFS('[1]Base Datos'!$J:$J,'[1]Base Datos'!$B:$B,#REF!,'[1]Base Datos'!$D:$D,#REF!)</f>
        <v>0</v>
      </c>
      <c r="AF544" s="34">
        <f>SUMIFS('[1]Base Datos'!$J:$J,'[1]Base Datos'!$B:$B,#REF!,'[1]Base Datos'!$D:$D,#REF!)</f>
        <v>0</v>
      </c>
      <c r="AG544" s="62">
        <f>SUMIFS('[1]Base Datos'!$J:$J,'[1]Base Datos'!$B:$B,#REF!,'[1]Base Datos'!$D:$D,#REF!)</f>
        <v>0</v>
      </c>
      <c r="AH544" s="35">
        <f>SUMIFS('[1]Base Datos'!$J:$J,'[1]Base Datos'!$B:$B,#REF!,'[1]Base Datos'!$D:$D,#REF!)</f>
        <v>0</v>
      </c>
      <c r="AI544" s="67"/>
    </row>
    <row r="545" spans="1:35" hidden="1">
      <c r="A545" s="38" t="s">
        <v>32</v>
      </c>
      <c r="B545" s="36">
        <f t="shared" si="44"/>
        <v>0</v>
      </c>
      <c r="C545" s="37">
        <v>10652.647506141418</v>
      </c>
      <c r="D545" s="37">
        <f t="shared" si="45"/>
        <v>0</v>
      </c>
      <c r="E545" s="34">
        <f>SUMIFS('[1]Base Datos'!$L:$L,'[1]Base Datos'!$B:$B,#REF!,'[1]Base Datos'!$D:$D,#REF!)</f>
        <v>0</v>
      </c>
      <c r="F545" s="34">
        <f>SUMIFS('[1]Base Datos'!$I:$I,'[1]Base Datos'!$B:$B,#REF!,'[1]Base Datos'!$D:$D,#REF!)</f>
        <v>0</v>
      </c>
      <c r="G545" s="34">
        <f>SUMIFS('[1]Base Datos'!$L:$L,'[1]Base Datos'!$B:$B,#REF!,'[1]Base Datos'!$D:$D,#REF!)</f>
        <v>0</v>
      </c>
      <c r="H545" s="35">
        <f>SUMIFS('[1]Base Datos'!$L:$L,'[1]Base Datos'!$B:$B,#REF!,'[1]Base Datos'!$D:$D,#REF!)</f>
        <v>0</v>
      </c>
      <c r="I545" s="35">
        <f>SUMIFS('[1]Base Datos'!$L:$L,'[1]Base Datos'!$B:$B,#REF!,'[1]Base Datos'!$D:$D,#REF!)</f>
        <v>0</v>
      </c>
      <c r="J545" s="34">
        <f>SUMIFS('[1]Base Datos'!$L:$L,'[1]Base Datos'!$B:$B,#REF!,'[1]Base Datos'!$D:$D,#REF!)</f>
        <v>0</v>
      </c>
      <c r="K545" s="34">
        <f>SUMIFS('[1]Base Datos'!$L:$L,'[1]Base Datos'!$B:$B,#REF!,'[1]Base Datos'!$D:$D,#REF!)</f>
        <v>0</v>
      </c>
      <c r="L545" s="34">
        <f>SUMIFS('[1]Base Datos'!$L:$L,'[1]Base Datos'!$B:$B,#REF!,'[1]Base Datos'!$D:$D,#REF!)</f>
        <v>0</v>
      </c>
      <c r="M545" s="34">
        <f>SUMIFS('[1]Base Datos'!$L:$L,'[1]Base Datos'!$B:$B,#REF!,'[1]Base Datos'!$D:$D,#REF!)</f>
        <v>0</v>
      </c>
      <c r="N545" s="35">
        <f>SUMIFS('[1]Base Datos'!$L:$L,'[1]Base Datos'!$B:$B,#REF!,'[1]Base Datos'!$D:$D,#REF!)</f>
        <v>0</v>
      </c>
      <c r="O545" s="35">
        <f>SUMIFS('[1]Base Datos'!$L:$L,'[1]Base Datos'!$B:$B,#REF!,'[1]Base Datos'!$D:$D,#REF!)</f>
        <v>0</v>
      </c>
      <c r="P545" s="35">
        <f>SUMIFS('[1]Base Datos'!$L:$L,'[1]Base Datos'!$B:$B,#REF!,'[1]Base Datos'!$D:$D,#REF!)</f>
        <v>0</v>
      </c>
      <c r="Q545" s="34">
        <f>SUMIFS('[1]Base Datos'!$L:$L,'[1]Base Datos'!$B:$B,#REF!,'[1]Base Datos'!$D:$D,#REF!)</f>
        <v>0</v>
      </c>
      <c r="R545" s="34">
        <f>SUMIFS('[1]Base Datos'!$L:$L,'[1]Base Datos'!$B:$B,#REF!,'[1]Base Datos'!$D:$D,#REF!)</f>
        <v>0</v>
      </c>
      <c r="S545" s="34">
        <f>SUMIFS('[1]Base Datos'!$L:$L,'[1]Base Datos'!$B:$B,#REF!,'[1]Base Datos'!$D:$D,#REF!)</f>
        <v>0</v>
      </c>
      <c r="T545" s="34">
        <f>SUMIFS('[1]Base Datos'!$L:$L,'[1]Base Datos'!$B:$B,#REF!,'[1]Base Datos'!$D:$D,#REF!)</f>
        <v>0</v>
      </c>
      <c r="U545" s="34">
        <f>SUMIFS('[1]Base Datos'!$L:$L,'[1]Base Datos'!$B:$B,#REF!,'[1]Base Datos'!$D:$D,#REF!)</f>
        <v>0</v>
      </c>
      <c r="V545" s="35">
        <f>SUMIFS('[1]Base Datos'!$L:$L,'[1]Base Datos'!$B:$B,#REF!,'[1]Base Datos'!$D:$D,#REF!)</f>
        <v>0</v>
      </c>
      <c r="W545" s="35">
        <f>SUMIFS('[1]Base Datos'!$L:$L,'[1]Base Datos'!$B:$B,#REF!,'[1]Base Datos'!$D:$D,#REF!)</f>
        <v>0</v>
      </c>
      <c r="X545" s="34">
        <f>SUMIFS('[1]Base Datos'!$L:$L,'[1]Base Datos'!$B:$B,#REF!,'[1]Base Datos'!$D:$D,#REF!)</f>
        <v>0</v>
      </c>
      <c r="Y545" s="34">
        <f>SUMIFS('[1]Base Datos'!$L:$L,'[1]Base Datos'!$B:$B,#REF!,'[1]Base Datos'!$D:$D,#REF!)</f>
        <v>0</v>
      </c>
      <c r="Z545" s="34">
        <f>SUMIFS('[1]Base Datos'!$L:$L,'[1]Base Datos'!$B:$B,#REF!,'[1]Base Datos'!$D:$D,#REF!)</f>
        <v>0</v>
      </c>
      <c r="AA545" s="34">
        <f>SUMIFS('[1]Base Datos'!$L:$L,'[1]Base Datos'!$B:$B,#REF!,'[1]Base Datos'!$D:$D,#REF!)</f>
        <v>0</v>
      </c>
      <c r="AB545" s="34">
        <f>SUMIFS('[1]Base Datos'!$L:$L,'[1]Base Datos'!$B:$B,#REF!,'[1]Base Datos'!$D:$D,#REF!)</f>
        <v>0</v>
      </c>
      <c r="AC545" s="35">
        <f>SUMIFS('[1]Base Datos'!$L:$L,'[1]Base Datos'!$B:$B,#REF!,'[1]Base Datos'!$D:$D,#REF!)</f>
        <v>0</v>
      </c>
      <c r="AD545" s="35">
        <f>SUMIFS('[1]Base Datos'!$L:$L,'[1]Base Datos'!$B:$B,#REF!,'[1]Base Datos'!$D:$D,#REF!)</f>
        <v>0</v>
      </c>
      <c r="AE545" s="34">
        <f>SUMIFS('[1]Base Datos'!$L:$L,'[1]Base Datos'!$B:$B,#REF!,'[1]Base Datos'!$D:$D,#REF!)</f>
        <v>0</v>
      </c>
      <c r="AF545" s="34">
        <f>SUMIFS('[1]Base Datos'!$L:$L,'[1]Base Datos'!$B:$B,#REF!,'[1]Base Datos'!$D:$D,#REF!)</f>
        <v>0</v>
      </c>
      <c r="AG545" s="62">
        <f>SUMIFS('[1]Base Datos'!$L:$L,'[1]Base Datos'!$B:$B,#REF!,'[1]Base Datos'!$D:$D,#REF!)</f>
        <v>0</v>
      </c>
      <c r="AH545" s="35">
        <f>SUMIFS('[1]Base Datos'!$L:$L,'[1]Base Datos'!$B:$B,#REF!,'[1]Base Datos'!$D:$D,#REF!)</f>
        <v>0</v>
      </c>
      <c r="AI545" s="67"/>
    </row>
    <row r="546" spans="1:35" hidden="1">
      <c r="A546" s="38" t="s">
        <v>33</v>
      </c>
      <c r="B546" s="36">
        <f t="shared" si="44"/>
        <v>0</v>
      </c>
      <c r="C546" s="37">
        <v>2819.3702269473001</v>
      </c>
      <c r="D546" s="37">
        <f t="shared" si="45"/>
        <v>0</v>
      </c>
      <c r="E546" s="34">
        <f>SUMIFS('[1]Base Datos'!$M:$M,'[1]Base Datos'!$B:$B,#REF!,'[1]Base Datos'!$D:$D,#REF!)</f>
        <v>0</v>
      </c>
      <c r="F546" s="34">
        <f>SUMIFS('[1]Base Datos'!$I:$I,'[1]Base Datos'!$B:$B,$B527,'[1]Base Datos'!$D:$D,F527)</f>
        <v>0</v>
      </c>
      <c r="G546" s="34">
        <f>SUMIFS('[1]Base Datos'!$M:$M,'[1]Base Datos'!$B:$B,#REF!,'[1]Base Datos'!$D:$D,#REF!)</f>
        <v>0</v>
      </c>
      <c r="H546" s="35">
        <f>SUMIFS('[1]Base Datos'!$M:$M,'[1]Base Datos'!$B:$B,#REF!,'[1]Base Datos'!$D:$D,#REF!)</f>
        <v>0</v>
      </c>
      <c r="I546" s="35">
        <f>SUMIFS('[1]Base Datos'!$M:$M,'[1]Base Datos'!$B:$B,#REF!,'[1]Base Datos'!$D:$D,#REF!)</f>
        <v>0</v>
      </c>
      <c r="J546" s="34">
        <f>SUMIFS('[1]Base Datos'!$M:$M,'[1]Base Datos'!$B:$B,#REF!,'[1]Base Datos'!$D:$D,#REF!)</f>
        <v>0</v>
      </c>
      <c r="K546" s="34">
        <f>SUMIFS('[1]Base Datos'!$M:$M,'[1]Base Datos'!$B:$B,#REF!,'[1]Base Datos'!$D:$D,#REF!)</f>
        <v>0</v>
      </c>
      <c r="L546" s="34">
        <f>SUMIFS('[1]Base Datos'!$M:$M,'[1]Base Datos'!$B:$B,#REF!,'[1]Base Datos'!$D:$D,#REF!)</f>
        <v>0</v>
      </c>
      <c r="M546" s="34">
        <f>SUMIFS('[1]Base Datos'!$M:$M,'[1]Base Datos'!$B:$B,#REF!,'[1]Base Datos'!$D:$D,#REF!)</f>
        <v>0</v>
      </c>
      <c r="N546" s="35">
        <f>SUMIFS('[1]Base Datos'!$M:$M,'[1]Base Datos'!$B:$B,#REF!,'[1]Base Datos'!$D:$D,#REF!)</f>
        <v>0</v>
      </c>
      <c r="O546" s="35">
        <f>SUMIFS('[1]Base Datos'!$M:$M,'[1]Base Datos'!$B:$B,#REF!,'[1]Base Datos'!$D:$D,#REF!)</f>
        <v>0</v>
      </c>
      <c r="P546" s="35">
        <f>SUMIFS('[1]Base Datos'!$M:$M,'[1]Base Datos'!$B:$B,#REF!,'[1]Base Datos'!$D:$D,#REF!)</f>
        <v>0</v>
      </c>
      <c r="Q546" s="34">
        <f>SUMIFS('[1]Base Datos'!$M:$M,'[1]Base Datos'!$B:$B,#REF!,'[1]Base Datos'!$D:$D,#REF!)</f>
        <v>0</v>
      </c>
      <c r="R546" s="34">
        <f>SUMIFS('[1]Base Datos'!$M:$M,'[1]Base Datos'!$B:$B,#REF!,'[1]Base Datos'!$D:$D,#REF!)</f>
        <v>0</v>
      </c>
      <c r="S546" s="34">
        <f>SUMIFS('[1]Base Datos'!$M:$M,'[1]Base Datos'!$B:$B,#REF!,'[1]Base Datos'!$D:$D,#REF!)</f>
        <v>0</v>
      </c>
      <c r="T546" s="34">
        <f>SUMIFS('[1]Base Datos'!$M:$M,'[1]Base Datos'!$B:$B,#REF!,'[1]Base Datos'!$D:$D,#REF!)</f>
        <v>0</v>
      </c>
      <c r="U546" s="34">
        <f>SUMIFS('[1]Base Datos'!$M:$M,'[1]Base Datos'!$B:$B,#REF!,'[1]Base Datos'!$D:$D,#REF!)</f>
        <v>0</v>
      </c>
      <c r="V546" s="35">
        <f>SUMIFS('[1]Base Datos'!$M:$M,'[1]Base Datos'!$B:$B,#REF!,'[1]Base Datos'!$D:$D,#REF!)</f>
        <v>0</v>
      </c>
      <c r="W546" s="35">
        <f>SUMIFS('[1]Base Datos'!$M:$M,'[1]Base Datos'!$B:$B,#REF!,'[1]Base Datos'!$D:$D,#REF!)</f>
        <v>0</v>
      </c>
      <c r="X546" s="34">
        <f>SUMIFS('[1]Base Datos'!$M:$M,'[1]Base Datos'!$B:$B,#REF!,'[1]Base Datos'!$D:$D,#REF!)</f>
        <v>0</v>
      </c>
      <c r="Y546" s="34">
        <f>SUMIFS('[1]Base Datos'!$M:$M,'[1]Base Datos'!$B:$B,#REF!,'[1]Base Datos'!$D:$D,#REF!)</f>
        <v>0</v>
      </c>
      <c r="Z546" s="34">
        <f>SUMIFS('[1]Base Datos'!$M:$M,'[1]Base Datos'!$B:$B,#REF!,'[1]Base Datos'!$D:$D,#REF!)</f>
        <v>0</v>
      </c>
      <c r="AA546" s="34">
        <f>SUMIFS('[1]Base Datos'!$M:$M,'[1]Base Datos'!$B:$B,#REF!,'[1]Base Datos'!$D:$D,#REF!)</f>
        <v>0</v>
      </c>
      <c r="AB546" s="34">
        <f>SUMIFS('[1]Base Datos'!$M:$M,'[1]Base Datos'!$B:$B,#REF!,'[1]Base Datos'!$D:$D,#REF!)</f>
        <v>0</v>
      </c>
      <c r="AC546" s="35">
        <f>SUMIFS('[1]Base Datos'!$M:$M,'[1]Base Datos'!$B:$B,#REF!,'[1]Base Datos'!$D:$D,#REF!)</f>
        <v>0</v>
      </c>
      <c r="AD546" s="35">
        <f>SUMIFS('[1]Base Datos'!$M:$M,'[1]Base Datos'!$B:$B,#REF!,'[1]Base Datos'!$D:$D,#REF!)</f>
        <v>0</v>
      </c>
      <c r="AE546" s="34">
        <f>SUMIFS('[1]Base Datos'!$M:$M,'[1]Base Datos'!$B:$B,#REF!,'[1]Base Datos'!$D:$D,#REF!)</f>
        <v>0</v>
      </c>
      <c r="AF546" s="34">
        <f>SUMIFS('[1]Base Datos'!$M:$M,'[1]Base Datos'!$B:$B,#REF!,'[1]Base Datos'!$D:$D,#REF!)</f>
        <v>0</v>
      </c>
      <c r="AG546" s="62">
        <f>SUMIFS('[1]Base Datos'!$M:$M,'[1]Base Datos'!$B:$B,#REF!,'[1]Base Datos'!$D:$D,#REF!)</f>
        <v>0</v>
      </c>
      <c r="AH546" s="35">
        <f>SUMIFS('[1]Base Datos'!$M:$M,'[1]Base Datos'!$B:$B,#REF!,'[1]Base Datos'!$D:$D,#REF!)</f>
        <v>0</v>
      </c>
      <c r="AI546" s="67"/>
    </row>
    <row r="547" spans="1:35" hidden="1">
      <c r="A547" s="14" t="s">
        <v>41</v>
      </c>
      <c r="B547" s="12">
        <f t="shared" si="44"/>
        <v>0</v>
      </c>
      <c r="C547" s="13">
        <v>23810.490095437261</v>
      </c>
      <c r="D547" s="13">
        <f t="shared" si="45"/>
        <v>0</v>
      </c>
      <c r="E547" s="34">
        <f>SUMIFS('[1]Base Datos'!$AB:$AB,'[1]Base Datos'!$B:$B,#REF!,'[1]Base Datos'!$D:$D,#REF!)</f>
        <v>0</v>
      </c>
      <c r="F547" s="34">
        <f>SUMIFS('[1]Base Datos'!$AB:$AB,'[1]Base Datos'!$B:$B,#REF!,'[1]Base Datos'!$D:$D,#REF!)</f>
        <v>0</v>
      </c>
      <c r="G547" s="34">
        <f>SUMIFS('[1]Base Datos'!$AB:$AB,'[1]Base Datos'!$B:$B,#REF!,'[1]Base Datos'!$D:$D,#REF!)</f>
        <v>0</v>
      </c>
      <c r="H547" s="35">
        <f>SUMIFS('[1]Base Datos'!$AB:$AB,'[1]Base Datos'!$B:$B,#REF!,'[1]Base Datos'!$D:$D,#REF!)</f>
        <v>0</v>
      </c>
      <c r="I547" s="35">
        <f>SUMIFS('[1]Base Datos'!$AB:$AB,'[1]Base Datos'!$B:$B,#REF!,'[1]Base Datos'!$D:$D,#REF!)</f>
        <v>0</v>
      </c>
      <c r="J547" s="34">
        <f>SUMIFS('[1]Base Datos'!$AB:$AB,'[1]Base Datos'!$B:$B,#REF!,'[1]Base Datos'!$D:$D,#REF!)</f>
        <v>0</v>
      </c>
      <c r="K547" s="34">
        <f>SUMIFS('[1]Base Datos'!$AB:$AB,'[1]Base Datos'!$B:$B,#REF!,'[1]Base Datos'!$D:$D,#REF!)</f>
        <v>0</v>
      </c>
      <c r="L547" s="34">
        <f>SUMIFS('[1]Base Datos'!$AB:$AB,'[1]Base Datos'!$B:$B,#REF!,'[1]Base Datos'!$D:$D,#REF!)</f>
        <v>0</v>
      </c>
      <c r="M547" s="34">
        <f>SUMIFS('[1]Base Datos'!$AB:$AB,'[1]Base Datos'!$B:$B,#REF!,'[1]Base Datos'!$D:$D,#REF!)</f>
        <v>0</v>
      </c>
      <c r="N547" s="35">
        <f>SUMIFS('[1]Base Datos'!$AB:$AB,'[1]Base Datos'!$B:$B,#REF!,'[1]Base Datos'!$D:$D,#REF!)</f>
        <v>0</v>
      </c>
      <c r="O547" s="35">
        <f>SUMIFS('[1]Base Datos'!$AB:$AB,'[1]Base Datos'!$B:$B,#REF!,'[1]Base Datos'!$D:$D,#REF!)</f>
        <v>0</v>
      </c>
      <c r="P547" s="35">
        <f>SUMIFS('[1]Base Datos'!$AB:$AB,'[1]Base Datos'!$B:$B,#REF!,'[1]Base Datos'!$D:$D,#REF!)</f>
        <v>0</v>
      </c>
      <c r="Q547" s="34">
        <f>SUMIFS('[1]Base Datos'!$AB:$AB,'[1]Base Datos'!$B:$B,#REF!,'[1]Base Datos'!$D:$D,#REF!)</f>
        <v>0</v>
      </c>
      <c r="R547" s="34">
        <f>SUMIFS('[1]Base Datos'!$AB:$AB,'[1]Base Datos'!$B:$B,#REF!,'[1]Base Datos'!$D:$D,#REF!)</f>
        <v>0</v>
      </c>
      <c r="S547" s="34">
        <f>SUMIFS('[1]Base Datos'!$AB:$AB,'[1]Base Datos'!$B:$B,#REF!,'[1]Base Datos'!$D:$D,#REF!)</f>
        <v>0</v>
      </c>
      <c r="T547" s="34">
        <f>SUMIFS('[1]Base Datos'!$AB:$AB,'[1]Base Datos'!$B:$B,#REF!,'[1]Base Datos'!$D:$D,#REF!)</f>
        <v>0</v>
      </c>
      <c r="U547" s="34">
        <f>SUMIFS('[1]Base Datos'!$AB:$AB,'[1]Base Datos'!$B:$B,#REF!,'[1]Base Datos'!$D:$D,#REF!)</f>
        <v>0</v>
      </c>
      <c r="V547" s="35">
        <f>SUMIFS('[1]Base Datos'!$AB:$AB,'[1]Base Datos'!$B:$B,#REF!,'[1]Base Datos'!$D:$D,#REF!)</f>
        <v>0</v>
      </c>
      <c r="W547" s="35">
        <f>SUMIFS('[1]Base Datos'!$AB:$AB,'[1]Base Datos'!$B:$B,#REF!,'[1]Base Datos'!$D:$D,#REF!)</f>
        <v>0</v>
      </c>
      <c r="X547" s="34">
        <f>SUMIFS('[1]Base Datos'!$AB:$AB,'[1]Base Datos'!$B:$B,#REF!,'[1]Base Datos'!$D:$D,#REF!)</f>
        <v>0</v>
      </c>
      <c r="Y547" s="34">
        <f>SUMIFS('[1]Base Datos'!$AB:$AB,'[1]Base Datos'!$B:$B,#REF!,'[1]Base Datos'!$D:$D,#REF!)</f>
        <v>0</v>
      </c>
      <c r="Z547" s="34">
        <f>SUMIFS('[1]Base Datos'!$AB:$AB,'[1]Base Datos'!$B:$B,#REF!,'[1]Base Datos'!$D:$D,#REF!)</f>
        <v>0</v>
      </c>
      <c r="AA547" s="34">
        <f>SUMIFS('[1]Base Datos'!$AB:$AB,'[1]Base Datos'!$B:$B,#REF!,'[1]Base Datos'!$D:$D,#REF!)</f>
        <v>0</v>
      </c>
      <c r="AB547" s="34">
        <f>SUMIFS('[1]Base Datos'!$AB:$AB,'[1]Base Datos'!$B:$B,#REF!,'[1]Base Datos'!$D:$D,#REF!)</f>
        <v>0</v>
      </c>
      <c r="AC547" s="35">
        <f>SUMIFS('[1]Base Datos'!$AB:$AB,'[1]Base Datos'!$B:$B,#REF!,'[1]Base Datos'!$D:$D,#REF!)</f>
        <v>0</v>
      </c>
      <c r="AD547" s="35">
        <f>SUMIFS('[1]Base Datos'!$AB:$AB,'[1]Base Datos'!$B:$B,#REF!,'[1]Base Datos'!$D:$D,#REF!)</f>
        <v>0</v>
      </c>
      <c r="AE547" s="34">
        <f>SUMIFS('[1]Base Datos'!$AB:$AB,'[1]Base Datos'!$B:$B,#REF!,'[1]Base Datos'!$D:$D,#REF!)</f>
        <v>0</v>
      </c>
      <c r="AF547" s="34">
        <f>SUMIFS('[1]Base Datos'!$AB:$AB,'[1]Base Datos'!$B:$B,#REF!,'[1]Base Datos'!$D:$D,#REF!)</f>
        <v>0</v>
      </c>
      <c r="AG547" s="62">
        <f>SUMIFS('[1]Base Datos'!$AB:$AB,'[1]Base Datos'!$B:$B,#REF!,'[1]Base Datos'!$D:$D,#REF!)</f>
        <v>0</v>
      </c>
      <c r="AH547" s="35">
        <f>SUMIFS('[1]Base Datos'!$AB:$AB,'[1]Base Datos'!$B:$B,#REF!,'[1]Base Datos'!$D:$D,#REF!)</f>
        <v>0</v>
      </c>
      <c r="AI547" s="67"/>
    </row>
    <row r="548" spans="1:35" hidden="1">
      <c r="A548" s="14" t="s">
        <v>46</v>
      </c>
      <c r="B548" s="12">
        <f t="shared" si="44"/>
        <v>0</v>
      </c>
      <c r="C548" s="13">
        <v>238.04999999999998</v>
      </c>
      <c r="D548" s="13">
        <f t="shared" si="45"/>
        <v>0</v>
      </c>
      <c r="E548" s="34">
        <f>SUMIFS('[1]Base Datos'!$Y:$Y,'[1]Base Datos'!$B:$B,#REF!,'[1]Base Datos'!$D:$D,#REF!)</f>
        <v>0</v>
      </c>
      <c r="F548" s="34">
        <f>SUMIFS('[1]Base Datos'!$Y:$Y,'[1]Base Datos'!$B:$B,#REF!,'[1]Base Datos'!$D:$D,#REF!)</f>
        <v>0</v>
      </c>
      <c r="G548" s="34">
        <f>SUMIFS('[1]Base Datos'!$Y:$Y,'[1]Base Datos'!$B:$B,#REF!,'[1]Base Datos'!$D:$D,#REF!)</f>
        <v>0</v>
      </c>
      <c r="H548" s="35">
        <f>SUMIFS('[1]Base Datos'!$Y:$Y,'[1]Base Datos'!$B:$B,#REF!,'[1]Base Datos'!$D:$D,#REF!)</f>
        <v>0</v>
      </c>
      <c r="I548" s="35">
        <f>SUMIFS('[1]Base Datos'!$Y:$Y,'[1]Base Datos'!$B:$B,#REF!,'[1]Base Datos'!$D:$D,#REF!)</f>
        <v>0</v>
      </c>
      <c r="J548" s="34">
        <f>SUMIFS('[1]Base Datos'!$Y:$Y,'[1]Base Datos'!$B:$B,#REF!,'[1]Base Datos'!$D:$D,#REF!)</f>
        <v>0</v>
      </c>
      <c r="K548" s="34">
        <f>SUMIFS('[1]Base Datos'!$Y:$Y,'[1]Base Datos'!$B:$B,#REF!,'[1]Base Datos'!$D:$D,#REF!)</f>
        <v>0</v>
      </c>
      <c r="L548" s="34">
        <f>SUMIFS('[1]Base Datos'!$Y:$Y,'[1]Base Datos'!$B:$B,#REF!,'[1]Base Datos'!$D:$D,#REF!)</f>
        <v>0</v>
      </c>
      <c r="M548" s="34">
        <f>SUMIFS('[1]Base Datos'!$Y:$Y,'[1]Base Datos'!$B:$B,#REF!,'[1]Base Datos'!$D:$D,#REF!)</f>
        <v>0</v>
      </c>
      <c r="N548" s="35">
        <f>SUMIFS('[1]Base Datos'!$Y:$Y,'[1]Base Datos'!$B:$B,#REF!,'[1]Base Datos'!$D:$D,#REF!)</f>
        <v>0</v>
      </c>
      <c r="O548" s="35">
        <f>SUMIFS('[1]Base Datos'!$Y:$Y,'[1]Base Datos'!$B:$B,#REF!,'[1]Base Datos'!$D:$D,#REF!)</f>
        <v>0</v>
      </c>
      <c r="P548" s="35">
        <f>SUMIFS('[1]Base Datos'!$Y:$Y,'[1]Base Datos'!$B:$B,#REF!,'[1]Base Datos'!$D:$D,#REF!)</f>
        <v>0</v>
      </c>
      <c r="Q548" s="34">
        <f>SUMIFS('[1]Base Datos'!$Y:$Y,'[1]Base Datos'!$B:$B,#REF!,'[1]Base Datos'!$D:$D,#REF!)</f>
        <v>0</v>
      </c>
      <c r="R548" s="34">
        <f>SUMIFS('[1]Base Datos'!$Y:$Y,'[1]Base Datos'!$B:$B,#REF!,'[1]Base Datos'!$D:$D,#REF!)</f>
        <v>0</v>
      </c>
      <c r="S548" s="34">
        <f>SUMIFS('[1]Base Datos'!$Y:$Y,'[1]Base Datos'!$B:$B,#REF!,'[1]Base Datos'!$D:$D,#REF!)</f>
        <v>0</v>
      </c>
      <c r="T548" s="34">
        <f>SUMIFS('[1]Base Datos'!$Y:$Y,'[1]Base Datos'!$B:$B,#REF!,'[1]Base Datos'!$D:$D,#REF!)</f>
        <v>0</v>
      </c>
      <c r="U548" s="34">
        <f>SUMIFS('[1]Base Datos'!$Y:$Y,'[1]Base Datos'!$B:$B,#REF!,'[1]Base Datos'!$D:$D,#REF!)</f>
        <v>0</v>
      </c>
      <c r="V548" s="35">
        <f>SUMIFS('[1]Base Datos'!$Y:$Y,'[1]Base Datos'!$B:$B,#REF!,'[1]Base Datos'!$D:$D,#REF!)</f>
        <v>0</v>
      </c>
      <c r="W548" s="35">
        <f>SUMIFS('[1]Base Datos'!$Y:$Y,'[1]Base Datos'!$B:$B,#REF!,'[1]Base Datos'!$D:$D,#REF!)</f>
        <v>0</v>
      </c>
      <c r="X548" s="34">
        <f>SUMIFS('[1]Base Datos'!$Y:$Y,'[1]Base Datos'!$B:$B,#REF!,'[1]Base Datos'!$D:$D,#REF!)</f>
        <v>0</v>
      </c>
      <c r="Y548" s="34">
        <f>SUMIFS('[1]Base Datos'!$Y:$Y,'[1]Base Datos'!$B:$B,#REF!,'[1]Base Datos'!$D:$D,#REF!)</f>
        <v>0</v>
      </c>
      <c r="Z548" s="34">
        <f>SUMIFS('[1]Base Datos'!$Y:$Y,'[1]Base Datos'!$B:$B,#REF!,'[1]Base Datos'!$D:$D,#REF!)</f>
        <v>0</v>
      </c>
      <c r="AA548" s="34">
        <f>SUMIFS('[1]Base Datos'!$Y:$Y,'[1]Base Datos'!$B:$B,#REF!,'[1]Base Datos'!$D:$D,#REF!)</f>
        <v>0</v>
      </c>
      <c r="AB548" s="34">
        <f>SUMIFS('[1]Base Datos'!$Y:$Y,'[1]Base Datos'!$B:$B,#REF!,'[1]Base Datos'!$D:$D,#REF!)</f>
        <v>0</v>
      </c>
      <c r="AC548" s="35">
        <f>SUMIFS('[1]Base Datos'!$Y:$Y,'[1]Base Datos'!$B:$B,#REF!,'[1]Base Datos'!$D:$D,#REF!)</f>
        <v>0</v>
      </c>
      <c r="AD548" s="35">
        <f>SUMIFS('[1]Base Datos'!$Y:$Y,'[1]Base Datos'!$B:$B,#REF!,'[1]Base Datos'!$D:$D,#REF!)</f>
        <v>0</v>
      </c>
      <c r="AE548" s="34">
        <f>SUMIFS('[1]Base Datos'!$Y:$Y,'[1]Base Datos'!$B:$B,#REF!,'[1]Base Datos'!$D:$D,#REF!)</f>
        <v>0</v>
      </c>
      <c r="AF548" s="34">
        <f>SUMIFS('[1]Base Datos'!$Y:$Y,'[1]Base Datos'!$B:$B,#REF!,'[1]Base Datos'!$D:$D,#REF!)</f>
        <v>0</v>
      </c>
      <c r="AG548" s="62">
        <f>SUMIFS('[1]Base Datos'!$Y:$Y,'[1]Base Datos'!$B:$B,#REF!,'[1]Base Datos'!$D:$D,#REF!)</f>
        <v>0</v>
      </c>
      <c r="AH548" s="35">
        <f>SUMIFS('[1]Base Datos'!$Y:$Y,'[1]Base Datos'!$B:$B,#REF!,'[1]Base Datos'!$D:$D,#REF!)</f>
        <v>0</v>
      </c>
      <c r="AI548" s="67"/>
    </row>
    <row r="549" spans="1:35" hidden="1">
      <c r="A549" s="14" t="s">
        <v>47</v>
      </c>
      <c r="B549" s="12">
        <f t="shared" si="44"/>
        <v>0</v>
      </c>
      <c r="C549" s="13">
        <v>1458.3149999999998</v>
      </c>
      <c r="D549" s="13">
        <f t="shared" si="45"/>
        <v>0</v>
      </c>
      <c r="E549" s="34">
        <f>SUMIFS('[1]Base Datos'!$Z:$Z,'[1]Base Datos'!$B:$B,#REF!,'[1]Base Datos'!$D:$D,#REF!)</f>
        <v>0</v>
      </c>
      <c r="F549" s="34">
        <f>SUMIFS('[1]Base Datos'!$Z:$Z,'[1]Base Datos'!$B:$B,#REF!,'[1]Base Datos'!$D:$D,#REF!)</f>
        <v>0</v>
      </c>
      <c r="G549" s="34">
        <f>SUMIFS('[1]Base Datos'!$Z:$Z,'[1]Base Datos'!$B:$B,#REF!,'[1]Base Datos'!$D:$D,#REF!)</f>
        <v>0</v>
      </c>
      <c r="H549" s="35">
        <f>SUMIFS('[1]Base Datos'!$Z:$Z,'[1]Base Datos'!$B:$B,#REF!,'[1]Base Datos'!$D:$D,#REF!)</f>
        <v>0</v>
      </c>
      <c r="I549" s="35">
        <f>SUMIFS('[1]Base Datos'!$Z:$Z,'[1]Base Datos'!$B:$B,#REF!,'[1]Base Datos'!$D:$D,#REF!)</f>
        <v>0</v>
      </c>
      <c r="J549" s="34">
        <f>SUMIFS('[1]Base Datos'!$Z:$Z,'[1]Base Datos'!$B:$B,#REF!,'[1]Base Datos'!$D:$D,#REF!)</f>
        <v>0</v>
      </c>
      <c r="K549" s="34">
        <f>SUMIFS('[1]Base Datos'!$Z:$Z,'[1]Base Datos'!$B:$B,#REF!,'[1]Base Datos'!$D:$D,#REF!)</f>
        <v>0</v>
      </c>
      <c r="L549" s="34">
        <f>SUMIFS('[1]Base Datos'!$Z:$Z,'[1]Base Datos'!$B:$B,#REF!,'[1]Base Datos'!$D:$D,#REF!)</f>
        <v>0</v>
      </c>
      <c r="M549" s="34">
        <f>SUMIFS('[1]Base Datos'!$Z:$Z,'[1]Base Datos'!$B:$B,#REF!,'[1]Base Datos'!$D:$D,#REF!)</f>
        <v>0</v>
      </c>
      <c r="N549" s="35">
        <f>SUMIFS('[1]Base Datos'!$Z:$Z,'[1]Base Datos'!$B:$B,#REF!,'[1]Base Datos'!$D:$D,#REF!)</f>
        <v>0</v>
      </c>
      <c r="O549" s="35">
        <f>SUMIFS('[1]Base Datos'!$Z:$Z,'[1]Base Datos'!$B:$B,#REF!,'[1]Base Datos'!$D:$D,#REF!)</f>
        <v>0</v>
      </c>
      <c r="P549" s="35">
        <f>SUMIFS('[1]Base Datos'!$Z:$Z,'[1]Base Datos'!$B:$B,#REF!,'[1]Base Datos'!$D:$D,#REF!)</f>
        <v>0</v>
      </c>
      <c r="Q549" s="34">
        <f>SUMIFS('[1]Base Datos'!$Z:$Z,'[1]Base Datos'!$B:$B,#REF!,'[1]Base Datos'!$D:$D,#REF!)</f>
        <v>0</v>
      </c>
      <c r="R549" s="34">
        <f>SUMIFS('[1]Base Datos'!$Z:$Z,'[1]Base Datos'!$B:$B,#REF!,'[1]Base Datos'!$D:$D,#REF!)</f>
        <v>0</v>
      </c>
      <c r="S549" s="34">
        <f>SUMIFS('[1]Base Datos'!$Z:$Z,'[1]Base Datos'!$B:$B,#REF!,'[1]Base Datos'!$D:$D,#REF!)</f>
        <v>0</v>
      </c>
      <c r="T549" s="34">
        <f>SUMIFS('[1]Base Datos'!$Z:$Z,'[1]Base Datos'!$B:$B,#REF!,'[1]Base Datos'!$D:$D,#REF!)</f>
        <v>0</v>
      </c>
      <c r="U549" s="34">
        <f>SUMIFS('[1]Base Datos'!$Z:$Z,'[1]Base Datos'!$B:$B,#REF!,'[1]Base Datos'!$D:$D,#REF!)</f>
        <v>0</v>
      </c>
      <c r="V549" s="35">
        <f>SUMIFS('[1]Base Datos'!$Z:$Z,'[1]Base Datos'!$B:$B,#REF!,'[1]Base Datos'!$D:$D,#REF!)</f>
        <v>0</v>
      </c>
      <c r="W549" s="35">
        <f>SUMIFS('[1]Base Datos'!$Z:$Z,'[1]Base Datos'!$B:$B,#REF!,'[1]Base Datos'!$D:$D,#REF!)</f>
        <v>0</v>
      </c>
      <c r="X549" s="34">
        <f>SUMIFS('[1]Base Datos'!$Z:$Z,'[1]Base Datos'!$B:$B,#REF!,'[1]Base Datos'!$D:$D,#REF!)</f>
        <v>0</v>
      </c>
      <c r="Y549" s="34">
        <f>SUMIFS('[1]Base Datos'!$Z:$Z,'[1]Base Datos'!$B:$B,#REF!,'[1]Base Datos'!$D:$D,#REF!)</f>
        <v>0</v>
      </c>
      <c r="Z549" s="34">
        <f>SUMIFS('[1]Base Datos'!$Z:$Z,'[1]Base Datos'!$B:$B,#REF!,'[1]Base Datos'!$D:$D,#REF!)</f>
        <v>0</v>
      </c>
      <c r="AA549" s="34">
        <f>SUMIFS('[1]Base Datos'!$Z:$Z,'[1]Base Datos'!$B:$B,#REF!,'[1]Base Datos'!$D:$D,#REF!)</f>
        <v>0</v>
      </c>
      <c r="AB549" s="34">
        <f>SUMIFS('[1]Base Datos'!$Z:$Z,'[1]Base Datos'!$B:$B,#REF!,'[1]Base Datos'!$D:$D,#REF!)</f>
        <v>0</v>
      </c>
      <c r="AC549" s="35">
        <f>SUMIFS('[1]Base Datos'!$Z:$Z,'[1]Base Datos'!$B:$B,#REF!,'[1]Base Datos'!$D:$D,#REF!)</f>
        <v>0</v>
      </c>
      <c r="AD549" s="35">
        <f>SUMIFS('[1]Base Datos'!$Z:$Z,'[1]Base Datos'!$B:$B,#REF!,'[1]Base Datos'!$D:$D,#REF!)</f>
        <v>0</v>
      </c>
      <c r="AE549" s="34">
        <f>SUMIFS('[1]Base Datos'!$Z:$Z,'[1]Base Datos'!$B:$B,#REF!,'[1]Base Datos'!$D:$D,#REF!)</f>
        <v>0</v>
      </c>
      <c r="AF549" s="34">
        <f>SUMIFS('[1]Base Datos'!$Z:$Z,'[1]Base Datos'!$B:$B,#REF!,'[1]Base Datos'!$D:$D,#REF!)</f>
        <v>0</v>
      </c>
      <c r="AG549" s="62">
        <f>SUMIFS('[1]Base Datos'!$Z:$Z,'[1]Base Datos'!$B:$B,#REF!,'[1]Base Datos'!$D:$D,#REF!)</f>
        <v>0</v>
      </c>
      <c r="AH549" s="35">
        <f>SUMIFS('[1]Base Datos'!$Z:$Z,'[1]Base Datos'!$B:$B,#REF!,'[1]Base Datos'!$D:$D,#REF!)</f>
        <v>0</v>
      </c>
      <c r="AI549" s="67"/>
    </row>
    <row r="550" spans="1:35" hidden="1">
      <c r="A550" s="14" t="s">
        <v>49</v>
      </c>
      <c r="B550" s="12">
        <f t="shared" ref="B550:B581" si="46">SUM(E550:AI550)</f>
        <v>0</v>
      </c>
      <c r="C550" s="13">
        <v>313.295922308385</v>
      </c>
      <c r="D550" s="13">
        <f t="shared" ref="D550:D581" si="47">B550*C550</f>
        <v>0</v>
      </c>
      <c r="E550" s="34">
        <f>SUMIFS('[2]Base Datos'!$I:$I,'[2]Base Datos'!$A:$A,#REF!,'[2]Base Datos'!$E:$E,#REF!)</f>
        <v>0</v>
      </c>
      <c r="F550" s="34">
        <f>SUMIFS('[2]Base Datos'!$I:$I,'[2]Base Datos'!$A:$A,#REF!,'[2]Base Datos'!$E:$E,#REF!)</f>
        <v>0</v>
      </c>
      <c r="G550" s="34">
        <f>SUMIFS('[2]Base Datos'!$I:$I,'[2]Base Datos'!$A:$A,#REF!,'[2]Base Datos'!$E:$E,#REF!)</f>
        <v>0</v>
      </c>
      <c r="H550" s="35">
        <f>SUMIFS('[2]Base Datos'!$I:$I,'[2]Base Datos'!$A:$A,#REF!,'[2]Base Datos'!$E:$E,#REF!)</f>
        <v>0</v>
      </c>
      <c r="I550" s="35">
        <f>SUMIFS('[2]Base Datos'!$I:$I,'[2]Base Datos'!$A:$A,#REF!,'[2]Base Datos'!$E:$E,#REF!)</f>
        <v>0</v>
      </c>
      <c r="J550" s="34">
        <f>SUMIFS('[2]Base Datos'!$I:$I,'[2]Base Datos'!$A:$A,#REF!,'[2]Base Datos'!$E:$E,#REF!)</f>
        <v>0</v>
      </c>
      <c r="K550" s="34">
        <f>SUMIFS('[2]Base Datos'!$I:$I,'[2]Base Datos'!$A:$A,#REF!,'[2]Base Datos'!$E:$E,#REF!)</f>
        <v>0</v>
      </c>
      <c r="L550" s="34">
        <f>SUMIFS('[2]Base Datos'!$I:$I,'[2]Base Datos'!$A:$A,#REF!,'[2]Base Datos'!$E:$E,#REF!)</f>
        <v>0</v>
      </c>
      <c r="M550" s="34">
        <f>SUMIFS('[2]Base Datos'!$I:$I,'[2]Base Datos'!$A:$A,#REF!,'[2]Base Datos'!$E:$E,#REF!)</f>
        <v>0</v>
      </c>
      <c r="N550" s="35">
        <f>SUMIFS('[2]Base Datos'!$I:$I,'[2]Base Datos'!$A:$A,#REF!,'[2]Base Datos'!$E:$E,#REF!)</f>
        <v>0</v>
      </c>
      <c r="O550" s="35">
        <f>SUMIFS('[2]Base Datos'!$I:$I,'[2]Base Datos'!$A:$A,#REF!,'[2]Base Datos'!$E:$E,#REF!)</f>
        <v>0</v>
      </c>
      <c r="P550" s="35">
        <f>SUMIFS('[2]Base Datos'!$I:$I,'[2]Base Datos'!$A:$A,#REF!,'[2]Base Datos'!$E:$E,#REF!)</f>
        <v>0</v>
      </c>
      <c r="Q550" s="34">
        <f>SUMIFS('[2]Base Datos'!$I:$I,'[2]Base Datos'!$A:$A,#REF!,'[2]Base Datos'!$E:$E,#REF!)</f>
        <v>0</v>
      </c>
      <c r="R550" s="34">
        <f>SUMIFS('[2]Base Datos'!$I:$I,'[2]Base Datos'!$A:$A,#REF!,'[2]Base Datos'!$E:$E,#REF!)</f>
        <v>0</v>
      </c>
      <c r="S550" s="34">
        <f>SUMIFS('[2]Base Datos'!$I:$I,'[2]Base Datos'!$A:$A,#REF!,'[2]Base Datos'!$E:$E,#REF!)</f>
        <v>0</v>
      </c>
      <c r="T550" s="34">
        <f>SUMIFS('[2]Base Datos'!$I:$I,'[2]Base Datos'!$A:$A,#REF!,'[2]Base Datos'!$E:$E,#REF!)</f>
        <v>0</v>
      </c>
      <c r="U550" s="34">
        <f>SUMIFS('[2]Base Datos'!$I:$I,'[2]Base Datos'!$A:$A,#REF!,'[2]Base Datos'!$E:$E,#REF!)</f>
        <v>0</v>
      </c>
      <c r="V550" s="35">
        <f>SUMIFS('[2]Base Datos'!$I:$I,'[2]Base Datos'!$A:$A,#REF!,'[2]Base Datos'!$E:$E,#REF!)</f>
        <v>0</v>
      </c>
      <c r="W550" s="35">
        <f>SUMIFS('[2]Base Datos'!$I:$I,'[2]Base Datos'!$A:$A,#REF!,'[2]Base Datos'!$E:$E,#REF!)</f>
        <v>0</v>
      </c>
      <c r="X550" s="34">
        <f>SUMIFS('[2]Base Datos'!$I:$I,'[2]Base Datos'!$A:$A,#REF!,'[2]Base Datos'!$E:$E,#REF!)</f>
        <v>0</v>
      </c>
      <c r="Y550" s="34">
        <f>SUMIFS('[2]Base Datos'!$I:$I,'[2]Base Datos'!$A:$A,#REF!,'[2]Base Datos'!$E:$E,#REF!)</f>
        <v>0</v>
      </c>
      <c r="Z550" s="34">
        <f>SUMIFS('[2]Base Datos'!$I:$I,'[2]Base Datos'!$A:$A,#REF!,'[2]Base Datos'!$E:$E,#REF!)</f>
        <v>0</v>
      </c>
      <c r="AA550" s="34">
        <f>SUMIFS('[2]Base Datos'!$I:$I,'[2]Base Datos'!$A:$A,#REF!,'[2]Base Datos'!$E:$E,#REF!)</f>
        <v>0</v>
      </c>
      <c r="AB550" s="34">
        <f>SUMIFS('[2]Base Datos'!$I:$I,'[2]Base Datos'!$A:$A,#REF!,'[2]Base Datos'!$E:$E,#REF!)</f>
        <v>0</v>
      </c>
      <c r="AC550" s="35">
        <f>SUMIFS('[2]Base Datos'!$I:$I,'[2]Base Datos'!$A:$A,#REF!,'[2]Base Datos'!$E:$E,#REF!)</f>
        <v>0</v>
      </c>
      <c r="AD550" s="35">
        <f>SUMIFS('[2]Base Datos'!$I:$I,'[2]Base Datos'!$A:$A,#REF!,'[2]Base Datos'!$E:$E,#REF!)</f>
        <v>0</v>
      </c>
      <c r="AE550" s="34">
        <f>SUMIFS('[2]Base Datos'!$I:$I,'[2]Base Datos'!$A:$A,#REF!,'[2]Base Datos'!$E:$E,#REF!)</f>
        <v>0</v>
      </c>
      <c r="AF550" s="34">
        <f>SUMIFS('[2]Base Datos'!$I:$I,'[2]Base Datos'!$A:$A,#REF!,'[2]Base Datos'!$E:$E,#REF!)</f>
        <v>0</v>
      </c>
      <c r="AG550" s="62">
        <f>SUMIFS('[2]Base Datos'!$I:$I,'[2]Base Datos'!$A:$A,#REF!,'[2]Base Datos'!$E:$E,#REF!)</f>
        <v>0</v>
      </c>
      <c r="AH550" s="35">
        <f>SUMIFS('[2]Base Datos'!$I:$I,'[2]Base Datos'!$A:$A,#REF!,'[2]Base Datos'!$E:$E,#REF!)</f>
        <v>0</v>
      </c>
      <c r="AI550" s="67"/>
    </row>
    <row r="551" spans="1:35" hidden="1">
      <c r="A551" s="14" t="s">
        <v>50</v>
      </c>
      <c r="B551" s="12">
        <f t="shared" si="46"/>
        <v>0</v>
      </c>
      <c r="C551" s="13">
        <v>275.70041163137876</v>
      </c>
      <c r="D551" s="13">
        <f t="shared" si="47"/>
        <v>0</v>
      </c>
      <c r="E551" s="34">
        <f>SUMIFS('[2]Base Datos'!$J:$J,'[2]Base Datos'!$A:$A,#REF!,'[2]Base Datos'!$E:$E,#REF!)</f>
        <v>0</v>
      </c>
      <c r="F551" s="34">
        <f>SUMIFS('[2]Base Datos'!$J:$J,'[2]Base Datos'!$A:$A,#REF!,'[2]Base Datos'!$E:$E,#REF!)</f>
        <v>0</v>
      </c>
      <c r="G551" s="34">
        <f>SUMIFS('[2]Base Datos'!$J:$J,'[2]Base Datos'!$A:$A,#REF!,'[2]Base Datos'!$E:$E,#REF!)</f>
        <v>0</v>
      </c>
      <c r="H551" s="35">
        <f>SUMIFS('[2]Base Datos'!$J:$J,'[2]Base Datos'!$A:$A,#REF!,'[2]Base Datos'!$E:$E,#REF!)</f>
        <v>0</v>
      </c>
      <c r="I551" s="35">
        <f>SUMIFS('[2]Base Datos'!$J:$J,'[2]Base Datos'!$A:$A,#REF!,'[2]Base Datos'!$E:$E,#REF!)</f>
        <v>0</v>
      </c>
      <c r="J551" s="34">
        <f>SUMIFS('[2]Base Datos'!$J:$J,'[2]Base Datos'!$A:$A,#REF!,'[2]Base Datos'!$E:$E,#REF!)</f>
        <v>0</v>
      </c>
      <c r="K551" s="34">
        <f>SUMIFS('[2]Base Datos'!$J:$J,'[2]Base Datos'!$A:$A,#REF!,'[2]Base Datos'!$E:$E,#REF!)</f>
        <v>0</v>
      </c>
      <c r="L551" s="34">
        <f>SUMIFS('[2]Base Datos'!$J:$J,'[2]Base Datos'!$A:$A,#REF!,'[2]Base Datos'!$E:$E,#REF!)</f>
        <v>0</v>
      </c>
      <c r="M551" s="34">
        <f>SUMIFS('[2]Base Datos'!$J:$J,'[2]Base Datos'!$A:$A,#REF!,'[2]Base Datos'!$E:$E,#REF!)</f>
        <v>0</v>
      </c>
      <c r="N551" s="35">
        <f>SUMIFS('[2]Base Datos'!$J:$J,'[2]Base Datos'!$A:$A,#REF!,'[2]Base Datos'!$E:$E,#REF!)</f>
        <v>0</v>
      </c>
      <c r="O551" s="35">
        <f>SUMIFS('[2]Base Datos'!$J:$J,'[2]Base Datos'!$A:$A,#REF!,'[2]Base Datos'!$E:$E,#REF!)</f>
        <v>0</v>
      </c>
      <c r="P551" s="35">
        <f>SUMIFS('[2]Base Datos'!$J:$J,'[2]Base Datos'!$A:$A,#REF!,'[2]Base Datos'!$E:$E,#REF!)</f>
        <v>0</v>
      </c>
      <c r="Q551" s="34">
        <f>SUMIFS('[2]Base Datos'!$J:$J,'[2]Base Datos'!$A:$A,#REF!,'[2]Base Datos'!$E:$E,#REF!)</f>
        <v>0</v>
      </c>
      <c r="R551" s="34">
        <f>SUMIFS('[2]Base Datos'!$J:$J,'[2]Base Datos'!$A:$A,#REF!,'[2]Base Datos'!$E:$E,#REF!)</f>
        <v>0</v>
      </c>
      <c r="S551" s="34">
        <f>SUMIFS('[2]Base Datos'!$J:$J,'[2]Base Datos'!$A:$A,#REF!,'[2]Base Datos'!$E:$E,#REF!)</f>
        <v>0</v>
      </c>
      <c r="T551" s="34">
        <f>SUMIFS('[2]Base Datos'!$J:$J,'[2]Base Datos'!$A:$A,#REF!,'[2]Base Datos'!$E:$E,#REF!)</f>
        <v>0</v>
      </c>
      <c r="U551" s="34">
        <f>SUMIFS('[2]Base Datos'!$J:$J,'[2]Base Datos'!$A:$A,#REF!,'[2]Base Datos'!$E:$E,#REF!)</f>
        <v>0</v>
      </c>
      <c r="V551" s="35">
        <f>SUMIFS('[2]Base Datos'!$J:$J,'[2]Base Datos'!$A:$A,#REF!,'[2]Base Datos'!$E:$E,#REF!)</f>
        <v>0</v>
      </c>
      <c r="W551" s="35">
        <f>SUMIFS('[2]Base Datos'!$J:$J,'[2]Base Datos'!$A:$A,#REF!,'[2]Base Datos'!$E:$E,#REF!)</f>
        <v>0</v>
      </c>
      <c r="X551" s="34">
        <f>SUMIFS('[2]Base Datos'!$J:$J,'[2]Base Datos'!$A:$A,#REF!,'[2]Base Datos'!$E:$E,#REF!)</f>
        <v>0</v>
      </c>
      <c r="Y551" s="34">
        <f>SUMIFS('[2]Base Datos'!$J:$J,'[2]Base Datos'!$A:$A,#REF!,'[2]Base Datos'!$E:$E,#REF!)</f>
        <v>0</v>
      </c>
      <c r="Z551" s="34">
        <f>SUMIFS('[2]Base Datos'!$J:$J,'[2]Base Datos'!$A:$A,#REF!,'[2]Base Datos'!$E:$E,#REF!)</f>
        <v>0</v>
      </c>
      <c r="AA551" s="34">
        <f>SUMIFS('[2]Base Datos'!$J:$J,'[2]Base Datos'!$A:$A,#REF!,'[2]Base Datos'!$E:$E,#REF!)</f>
        <v>0</v>
      </c>
      <c r="AB551" s="34">
        <f>SUMIFS('[2]Base Datos'!$J:$J,'[2]Base Datos'!$A:$A,#REF!,'[2]Base Datos'!$E:$E,#REF!)</f>
        <v>0</v>
      </c>
      <c r="AC551" s="35">
        <f>SUMIFS('[2]Base Datos'!$J:$J,'[2]Base Datos'!$A:$A,#REF!,'[2]Base Datos'!$E:$E,#REF!)</f>
        <v>0</v>
      </c>
      <c r="AD551" s="35">
        <f>SUMIFS('[2]Base Datos'!$J:$J,'[2]Base Datos'!$A:$A,#REF!,'[2]Base Datos'!$E:$E,#REF!)</f>
        <v>0</v>
      </c>
      <c r="AE551" s="34">
        <f>SUMIFS('[2]Base Datos'!$J:$J,'[2]Base Datos'!$A:$A,#REF!,'[2]Base Datos'!$E:$E,#REF!)</f>
        <v>0</v>
      </c>
      <c r="AF551" s="34">
        <f>SUMIFS('[2]Base Datos'!$J:$J,'[2]Base Datos'!$A:$A,#REF!,'[2]Base Datos'!$E:$E,#REF!)</f>
        <v>0</v>
      </c>
      <c r="AG551" s="62">
        <f>SUMIFS('[2]Base Datos'!$J:$J,'[2]Base Datos'!$A:$A,#REF!,'[2]Base Datos'!$E:$E,#REF!)</f>
        <v>0</v>
      </c>
      <c r="AH551" s="35">
        <f>SUMIFS('[2]Base Datos'!$J:$J,'[2]Base Datos'!$A:$A,#REF!,'[2]Base Datos'!$E:$E,#REF!)</f>
        <v>0</v>
      </c>
      <c r="AI551" s="67"/>
    </row>
    <row r="552" spans="1:35" hidden="1">
      <c r="A552" s="14" t="s">
        <v>51</v>
      </c>
      <c r="B552" s="12">
        <f t="shared" si="46"/>
        <v>0</v>
      </c>
      <c r="C552" s="13">
        <v>751.91021354012389</v>
      </c>
      <c r="D552" s="13">
        <f t="shared" si="47"/>
        <v>0</v>
      </c>
      <c r="E552" s="34">
        <f>SUMIFS('[2]Base Datos'!$K:$K,'[2]Base Datos'!$A:$A,#REF!,'[2]Base Datos'!$E:$E,#REF!)</f>
        <v>0</v>
      </c>
      <c r="F552" s="34">
        <f>SUMIFS('[2]Base Datos'!$K:$K,'[2]Base Datos'!$A:$A,#REF!,'[2]Base Datos'!$E:$E,#REF!)</f>
        <v>0</v>
      </c>
      <c r="G552" s="34">
        <f>SUMIFS('[2]Base Datos'!$K:$K,'[2]Base Datos'!$A:$A,#REF!,'[2]Base Datos'!$E:$E,#REF!)</f>
        <v>0</v>
      </c>
      <c r="H552" s="35">
        <f>SUMIFS('[2]Base Datos'!$K:$K,'[2]Base Datos'!$A:$A,#REF!,'[2]Base Datos'!$E:$E,#REF!)</f>
        <v>0</v>
      </c>
      <c r="I552" s="35">
        <f>SUMIFS('[2]Base Datos'!$K:$K,'[2]Base Datos'!$A:$A,#REF!,'[2]Base Datos'!$E:$E,#REF!)</f>
        <v>0</v>
      </c>
      <c r="J552" s="34">
        <f>SUMIFS('[2]Base Datos'!$K:$K,'[2]Base Datos'!$A:$A,#REF!,'[2]Base Datos'!$E:$E,#REF!)</f>
        <v>0</v>
      </c>
      <c r="K552" s="34">
        <f>SUMIFS('[2]Base Datos'!$K:$K,'[2]Base Datos'!$A:$A,#REF!,'[2]Base Datos'!$E:$E,#REF!)</f>
        <v>0</v>
      </c>
      <c r="L552" s="34">
        <f>SUMIFS('[2]Base Datos'!$K:$K,'[2]Base Datos'!$A:$A,#REF!,'[2]Base Datos'!$E:$E,#REF!)</f>
        <v>0</v>
      </c>
      <c r="M552" s="34">
        <f>SUMIFS('[2]Base Datos'!$K:$K,'[2]Base Datos'!$A:$A,#REF!,'[2]Base Datos'!$E:$E,#REF!)</f>
        <v>0</v>
      </c>
      <c r="N552" s="35">
        <f>SUMIFS('[2]Base Datos'!$K:$K,'[2]Base Datos'!$A:$A,#REF!,'[2]Base Datos'!$E:$E,#REF!)</f>
        <v>0</v>
      </c>
      <c r="O552" s="35">
        <f>SUMIFS('[2]Base Datos'!$K:$K,'[2]Base Datos'!$A:$A,#REF!,'[2]Base Datos'!$E:$E,#REF!)</f>
        <v>0</v>
      </c>
      <c r="P552" s="35">
        <f>SUMIFS('[2]Base Datos'!$K:$K,'[2]Base Datos'!$A:$A,#REF!,'[2]Base Datos'!$E:$E,#REF!)</f>
        <v>0</v>
      </c>
      <c r="Q552" s="34">
        <f>SUMIFS('[2]Base Datos'!$K:$K,'[2]Base Datos'!$A:$A,#REF!,'[2]Base Datos'!$E:$E,#REF!)</f>
        <v>0</v>
      </c>
      <c r="R552" s="34">
        <f>SUMIFS('[2]Base Datos'!$K:$K,'[2]Base Datos'!$A:$A,#REF!,'[2]Base Datos'!$E:$E,#REF!)</f>
        <v>0</v>
      </c>
      <c r="S552" s="34">
        <f>SUMIFS('[2]Base Datos'!$K:$K,'[2]Base Datos'!$A:$A,#REF!,'[2]Base Datos'!$E:$E,#REF!)</f>
        <v>0</v>
      </c>
      <c r="T552" s="34">
        <f>SUMIFS('[2]Base Datos'!$K:$K,'[2]Base Datos'!$A:$A,#REF!,'[2]Base Datos'!$E:$E,#REF!)</f>
        <v>0</v>
      </c>
      <c r="U552" s="34">
        <f>SUMIFS('[2]Base Datos'!$K:$K,'[2]Base Datos'!$A:$A,#REF!,'[2]Base Datos'!$E:$E,#REF!)</f>
        <v>0</v>
      </c>
      <c r="V552" s="35">
        <f>SUMIFS('[2]Base Datos'!$K:$K,'[2]Base Datos'!$A:$A,#REF!,'[2]Base Datos'!$E:$E,#REF!)</f>
        <v>0</v>
      </c>
      <c r="W552" s="35">
        <f>SUMIFS('[2]Base Datos'!$K:$K,'[2]Base Datos'!$A:$A,#REF!,'[2]Base Datos'!$E:$E,#REF!)</f>
        <v>0</v>
      </c>
      <c r="X552" s="34">
        <f>SUMIFS('[2]Base Datos'!$K:$K,'[2]Base Datos'!$A:$A,#REF!,'[2]Base Datos'!$E:$E,#REF!)</f>
        <v>0</v>
      </c>
      <c r="Y552" s="34">
        <f>SUMIFS('[2]Base Datos'!$K:$K,'[2]Base Datos'!$A:$A,#REF!,'[2]Base Datos'!$E:$E,#REF!)</f>
        <v>0</v>
      </c>
      <c r="Z552" s="34">
        <f>SUMIFS('[2]Base Datos'!$K:$K,'[2]Base Datos'!$A:$A,#REF!,'[2]Base Datos'!$E:$E,#REF!)</f>
        <v>0</v>
      </c>
      <c r="AA552" s="34">
        <f>SUMIFS('[2]Base Datos'!$K:$K,'[2]Base Datos'!$A:$A,#REF!,'[2]Base Datos'!$E:$E,#REF!)</f>
        <v>0</v>
      </c>
      <c r="AB552" s="34">
        <f>SUMIFS('[2]Base Datos'!$K:$K,'[2]Base Datos'!$A:$A,#REF!,'[2]Base Datos'!$E:$E,#REF!)</f>
        <v>0</v>
      </c>
      <c r="AC552" s="35">
        <f>SUMIFS('[2]Base Datos'!$K:$K,'[2]Base Datos'!$A:$A,#REF!,'[2]Base Datos'!$E:$E,#REF!)</f>
        <v>0</v>
      </c>
      <c r="AD552" s="35">
        <f>SUMIFS('[2]Base Datos'!$K:$K,'[2]Base Datos'!$A:$A,#REF!,'[2]Base Datos'!$E:$E,#REF!)</f>
        <v>0</v>
      </c>
      <c r="AE552" s="34">
        <f>SUMIFS('[2]Base Datos'!$K:$K,'[2]Base Datos'!$A:$A,#REF!,'[2]Base Datos'!$E:$E,#REF!)</f>
        <v>0</v>
      </c>
      <c r="AF552" s="34">
        <f>SUMIFS('[2]Base Datos'!$K:$K,'[2]Base Datos'!$A:$A,#REF!,'[2]Base Datos'!$E:$E,#REF!)</f>
        <v>0</v>
      </c>
      <c r="AG552" s="62">
        <f>SUMIFS('[2]Base Datos'!$K:$K,'[2]Base Datos'!$A:$A,#REF!,'[2]Base Datos'!$E:$E,#REF!)</f>
        <v>0</v>
      </c>
      <c r="AH552" s="35">
        <f>SUMIFS('[2]Base Datos'!$K:$K,'[2]Base Datos'!$A:$A,#REF!,'[2]Base Datos'!$E:$E,#REF!)</f>
        <v>0</v>
      </c>
      <c r="AI552" s="67"/>
    </row>
    <row r="553" spans="1:35" hidden="1">
      <c r="A553" s="14" t="s">
        <v>52</v>
      </c>
      <c r="B553" s="12">
        <f t="shared" si="46"/>
        <v>0</v>
      </c>
      <c r="C553" s="13">
        <v>2506.36737846708</v>
      </c>
      <c r="D553" s="13">
        <f t="shared" si="47"/>
        <v>0</v>
      </c>
      <c r="E553" s="34">
        <f>SUMIFS('[2]Base Datos'!$L:$L,'[2]Base Datos'!$A:$A,#REF!,'[2]Base Datos'!$E:$E,#REF!)</f>
        <v>0</v>
      </c>
      <c r="F553" s="34">
        <f>SUMIFS('[2]Base Datos'!$L:$L,'[2]Base Datos'!$A:$A,#REF!,'[2]Base Datos'!$E:$E,#REF!)</f>
        <v>0</v>
      </c>
      <c r="G553" s="34">
        <f>SUMIFS('[2]Base Datos'!$L:$L,'[2]Base Datos'!$A:$A,#REF!,'[2]Base Datos'!$E:$E,#REF!)</f>
        <v>0</v>
      </c>
      <c r="H553" s="35">
        <f>SUMIFS('[2]Base Datos'!$L:$L,'[2]Base Datos'!$A:$A,#REF!,'[2]Base Datos'!$E:$E,#REF!)</f>
        <v>0</v>
      </c>
      <c r="I553" s="35">
        <f>SUMIFS('[2]Base Datos'!$L:$L,'[2]Base Datos'!$A:$A,#REF!,'[2]Base Datos'!$E:$E,#REF!)</f>
        <v>0</v>
      </c>
      <c r="J553" s="34">
        <f>SUMIFS('[2]Base Datos'!$L:$L,'[2]Base Datos'!$A:$A,#REF!,'[2]Base Datos'!$E:$E,#REF!)</f>
        <v>0</v>
      </c>
      <c r="K553" s="34">
        <f>SUMIFS('[2]Base Datos'!$L:$L,'[2]Base Datos'!$A:$A,#REF!,'[2]Base Datos'!$E:$E,#REF!)</f>
        <v>0</v>
      </c>
      <c r="L553" s="34">
        <f>SUMIFS('[2]Base Datos'!$L:$L,'[2]Base Datos'!$A:$A,#REF!,'[2]Base Datos'!$E:$E,#REF!)</f>
        <v>0</v>
      </c>
      <c r="M553" s="34">
        <f>SUMIFS('[2]Base Datos'!$L:$L,'[2]Base Datos'!$A:$A,#REF!,'[2]Base Datos'!$E:$E,#REF!)</f>
        <v>0</v>
      </c>
      <c r="N553" s="35">
        <f>SUMIFS('[2]Base Datos'!$L:$L,'[2]Base Datos'!$A:$A,#REF!,'[2]Base Datos'!$E:$E,#REF!)</f>
        <v>0</v>
      </c>
      <c r="O553" s="35">
        <f>SUMIFS('[2]Base Datos'!$L:$L,'[2]Base Datos'!$A:$A,#REF!,'[2]Base Datos'!$E:$E,#REF!)</f>
        <v>0</v>
      </c>
      <c r="P553" s="35">
        <f>SUMIFS('[2]Base Datos'!$L:$L,'[2]Base Datos'!$A:$A,#REF!,'[2]Base Datos'!$E:$E,#REF!)</f>
        <v>0</v>
      </c>
      <c r="Q553" s="34">
        <f>SUMIFS('[2]Base Datos'!$L:$L,'[2]Base Datos'!$A:$A,#REF!,'[2]Base Datos'!$E:$E,#REF!)</f>
        <v>0</v>
      </c>
      <c r="R553" s="34">
        <f>SUMIFS('[2]Base Datos'!$L:$L,'[2]Base Datos'!$A:$A,#REF!,'[2]Base Datos'!$E:$E,#REF!)</f>
        <v>0</v>
      </c>
      <c r="S553" s="34">
        <f>SUMIFS('[2]Base Datos'!$L:$L,'[2]Base Datos'!$A:$A,#REF!,'[2]Base Datos'!$E:$E,#REF!)</f>
        <v>0</v>
      </c>
      <c r="T553" s="34">
        <f>SUMIFS('[2]Base Datos'!$L:$L,'[2]Base Datos'!$A:$A,#REF!,'[2]Base Datos'!$E:$E,#REF!)</f>
        <v>0</v>
      </c>
      <c r="U553" s="34">
        <f>SUMIFS('[2]Base Datos'!$L:$L,'[2]Base Datos'!$A:$A,#REF!,'[2]Base Datos'!$E:$E,#REF!)</f>
        <v>0</v>
      </c>
      <c r="V553" s="35">
        <f>SUMIFS('[2]Base Datos'!$L:$L,'[2]Base Datos'!$A:$A,#REF!,'[2]Base Datos'!$E:$E,#REF!)</f>
        <v>0</v>
      </c>
      <c r="W553" s="35">
        <f>SUMIFS('[2]Base Datos'!$L:$L,'[2]Base Datos'!$A:$A,#REF!,'[2]Base Datos'!$E:$E,#REF!)</f>
        <v>0</v>
      </c>
      <c r="X553" s="34">
        <f>SUMIFS('[2]Base Datos'!$L:$L,'[2]Base Datos'!$A:$A,#REF!,'[2]Base Datos'!$E:$E,#REF!)</f>
        <v>0</v>
      </c>
      <c r="Y553" s="34">
        <f>SUMIFS('[2]Base Datos'!$L:$L,'[2]Base Datos'!$A:$A,#REF!,'[2]Base Datos'!$E:$E,#REF!)</f>
        <v>0</v>
      </c>
      <c r="Z553" s="34">
        <f>SUMIFS('[2]Base Datos'!$L:$L,'[2]Base Datos'!$A:$A,#REF!,'[2]Base Datos'!$E:$E,#REF!)</f>
        <v>0</v>
      </c>
      <c r="AA553" s="34">
        <f>SUMIFS('[2]Base Datos'!$L:$L,'[2]Base Datos'!$A:$A,#REF!,'[2]Base Datos'!$E:$E,#REF!)</f>
        <v>0</v>
      </c>
      <c r="AB553" s="34">
        <f>SUMIFS('[2]Base Datos'!$L:$L,'[2]Base Datos'!$A:$A,#REF!,'[2]Base Datos'!$E:$E,#REF!)</f>
        <v>0</v>
      </c>
      <c r="AC553" s="35">
        <f>SUMIFS('[2]Base Datos'!$L:$L,'[2]Base Datos'!$A:$A,#REF!,'[2]Base Datos'!$E:$E,#REF!)</f>
        <v>0</v>
      </c>
      <c r="AD553" s="35">
        <f>SUMIFS('[2]Base Datos'!$L:$L,'[2]Base Datos'!$A:$A,#REF!,'[2]Base Datos'!$E:$E,#REF!)</f>
        <v>0</v>
      </c>
      <c r="AE553" s="34">
        <f>SUMIFS('[2]Base Datos'!$L:$L,'[2]Base Datos'!$A:$A,#REF!,'[2]Base Datos'!$E:$E,#REF!)</f>
        <v>0</v>
      </c>
      <c r="AF553" s="34">
        <f>SUMIFS('[2]Base Datos'!$L:$L,'[2]Base Datos'!$A:$A,#REF!,'[2]Base Datos'!$E:$E,#REF!)</f>
        <v>0</v>
      </c>
      <c r="AG553" s="62">
        <f>SUMIFS('[2]Base Datos'!$L:$L,'[2]Base Datos'!$A:$A,#REF!,'[2]Base Datos'!$E:$E,#REF!)</f>
        <v>0</v>
      </c>
      <c r="AH553" s="35">
        <f>SUMIFS('[2]Base Datos'!$L:$L,'[2]Base Datos'!$A:$A,#REF!,'[2]Base Datos'!$E:$E,#REF!)</f>
        <v>0</v>
      </c>
      <c r="AI553" s="67"/>
    </row>
    <row r="554" spans="1:35" hidden="1">
      <c r="A554" s="14" t="s">
        <v>53</v>
      </c>
      <c r="B554" s="12">
        <f t="shared" si="46"/>
        <v>0</v>
      </c>
      <c r="C554" s="13">
        <v>8772.2858246347787</v>
      </c>
      <c r="D554" s="13">
        <f t="shared" si="47"/>
        <v>0</v>
      </c>
      <c r="E554" s="34">
        <f>SUMIFS('[2]Base Datos'!$M:$M,'[2]Base Datos'!$A:$A,#REF!,'[2]Base Datos'!$E:$E,#REF!)</f>
        <v>0</v>
      </c>
      <c r="F554" s="34">
        <f>SUMIFS('[2]Base Datos'!$M:$M,'[2]Base Datos'!$A:$A,#REF!,'[2]Base Datos'!$E:$E,#REF!)</f>
        <v>0</v>
      </c>
      <c r="G554" s="34">
        <f>SUMIFS('[2]Base Datos'!$M:$M,'[2]Base Datos'!$A:$A,#REF!,'[2]Base Datos'!$E:$E,#REF!)</f>
        <v>0</v>
      </c>
      <c r="H554" s="35">
        <f>SUMIFS('[2]Base Datos'!$M:$M,'[2]Base Datos'!$A:$A,#REF!,'[2]Base Datos'!$E:$E,#REF!)</f>
        <v>0</v>
      </c>
      <c r="I554" s="35">
        <f>SUMIFS('[2]Base Datos'!$M:$M,'[2]Base Datos'!$A:$A,#REF!,'[2]Base Datos'!$E:$E,#REF!)</f>
        <v>0</v>
      </c>
      <c r="J554" s="34">
        <f>SUMIFS('[2]Base Datos'!$M:$M,'[2]Base Datos'!$A:$A,#REF!,'[2]Base Datos'!$E:$E,#REF!)</f>
        <v>0</v>
      </c>
      <c r="K554" s="34">
        <f>SUMIFS('[2]Base Datos'!$M:$M,'[2]Base Datos'!$A:$A,#REF!,'[2]Base Datos'!$E:$E,#REF!)</f>
        <v>0</v>
      </c>
      <c r="L554" s="34">
        <f>SUMIFS('[2]Base Datos'!$M:$M,'[2]Base Datos'!$A:$A,#REF!,'[2]Base Datos'!$E:$E,#REF!)</f>
        <v>0</v>
      </c>
      <c r="M554" s="34">
        <f>SUMIFS('[2]Base Datos'!$M:$M,'[2]Base Datos'!$A:$A,#REF!,'[2]Base Datos'!$E:$E,#REF!)</f>
        <v>0</v>
      </c>
      <c r="N554" s="35">
        <f>SUMIFS('[2]Base Datos'!$M:$M,'[2]Base Datos'!$A:$A,#REF!,'[2]Base Datos'!$E:$E,#REF!)</f>
        <v>0</v>
      </c>
      <c r="O554" s="35">
        <f>SUMIFS('[2]Base Datos'!$M:$M,'[2]Base Datos'!$A:$A,#REF!,'[2]Base Datos'!$E:$E,#REF!)</f>
        <v>0</v>
      </c>
      <c r="P554" s="35">
        <f>SUMIFS('[2]Base Datos'!$M:$M,'[2]Base Datos'!$A:$A,#REF!,'[2]Base Datos'!$E:$E,#REF!)</f>
        <v>0</v>
      </c>
      <c r="Q554" s="34">
        <f>SUMIFS('[2]Base Datos'!$M:$M,'[2]Base Datos'!$A:$A,#REF!,'[2]Base Datos'!$E:$E,#REF!)</f>
        <v>0</v>
      </c>
      <c r="R554" s="34">
        <f>SUMIFS('[2]Base Datos'!$M:$M,'[2]Base Datos'!$A:$A,#REF!,'[2]Base Datos'!$E:$E,#REF!)</f>
        <v>0</v>
      </c>
      <c r="S554" s="34">
        <f>SUMIFS('[2]Base Datos'!$M:$M,'[2]Base Datos'!$A:$A,#REF!,'[2]Base Datos'!$E:$E,#REF!)</f>
        <v>0</v>
      </c>
      <c r="T554" s="34">
        <f>SUMIFS('[2]Base Datos'!$M:$M,'[2]Base Datos'!$A:$A,#REF!,'[2]Base Datos'!$E:$E,#REF!)</f>
        <v>0</v>
      </c>
      <c r="U554" s="34">
        <f>SUMIFS('[2]Base Datos'!$M:$M,'[2]Base Datos'!$A:$A,#REF!,'[2]Base Datos'!$E:$E,#REF!)</f>
        <v>0</v>
      </c>
      <c r="V554" s="35">
        <f>SUMIFS('[2]Base Datos'!$M:$M,'[2]Base Datos'!$A:$A,#REF!,'[2]Base Datos'!$E:$E,#REF!)</f>
        <v>0</v>
      </c>
      <c r="W554" s="35">
        <f>SUMIFS('[2]Base Datos'!$M:$M,'[2]Base Datos'!$A:$A,#REF!,'[2]Base Datos'!$E:$E,#REF!)</f>
        <v>0</v>
      </c>
      <c r="X554" s="34">
        <f>SUMIFS('[2]Base Datos'!$M:$M,'[2]Base Datos'!$A:$A,#REF!,'[2]Base Datos'!$E:$E,#REF!)</f>
        <v>0</v>
      </c>
      <c r="Y554" s="34">
        <f>SUMIFS('[2]Base Datos'!$M:$M,'[2]Base Datos'!$A:$A,#REF!,'[2]Base Datos'!$E:$E,#REF!)</f>
        <v>0</v>
      </c>
      <c r="Z554" s="34">
        <f>SUMIFS('[2]Base Datos'!$M:$M,'[2]Base Datos'!$A:$A,#REF!,'[2]Base Datos'!$E:$E,#REF!)</f>
        <v>0</v>
      </c>
      <c r="AA554" s="34">
        <f>SUMIFS('[2]Base Datos'!$M:$M,'[2]Base Datos'!$A:$A,#REF!,'[2]Base Datos'!$E:$E,#REF!)</f>
        <v>0</v>
      </c>
      <c r="AB554" s="34">
        <f>SUMIFS('[2]Base Datos'!$M:$M,'[2]Base Datos'!$A:$A,#REF!,'[2]Base Datos'!$E:$E,#REF!)</f>
        <v>0</v>
      </c>
      <c r="AC554" s="35">
        <f>SUMIFS('[2]Base Datos'!$M:$M,'[2]Base Datos'!$A:$A,#REF!,'[2]Base Datos'!$E:$E,#REF!)</f>
        <v>0</v>
      </c>
      <c r="AD554" s="35">
        <f>SUMIFS('[2]Base Datos'!$M:$M,'[2]Base Datos'!$A:$A,#REF!,'[2]Base Datos'!$E:$E,#REF!)</f>
        <v>0</v>
      </c>
      <c r="AE554" s="34">
        <f>SUMIFS('[2]Base Datos'!$M:$M,'[2]Base Datos'!$A:$A,#REF!,'[2]Base Datos'!$E:$E,#REF!)</f>
        <v>0</v>
      </c>
      <c r="AF554" s="34">
        <f>SUMIFS('[2]Base Datos'!$M:$M,'[2]Base Datos'!$A:$A,#REF!,'[2]Base Datos'!$E:$E,#REF!)</f>
        <v>0</v>
      </c>
      <c r="AG554" s="62">
        <f>SUMIFS('[2]Base Datos'!$M:$M,'[2]Base Datos'!$A:$A,#REF!,'[2]Base Datos'!$E:$E,#REF!)</f>
        <v>0</v>
      </c>
      <c r="AH554" s="35">
        <f>SUMIFS('[2]Base Datos'!$M:$M,'[2]Base Datos'!$A:$A,#REF!,'[2]Base Datos'!$E:$E,#REF!)</f>
        <v>0</v>
      </c>
      <c r="AI554" s="67"/>
    </row>
    <row r="555" spans="1:35" hidden="1">
      <c r="A555" s="14" t="s">
        <v>54</v>
      </c>
      <c r="B555" s="12">
        <f t="shared" si="46"/>
        <v>0</v>
      </c>
      <c r="C555" s="13">
        <v>3759.55106770062</v>
      </c>
      <c r="D555" s="13">
        <f t="shared" si="47"/>
        <v>0</v>
      </c>
      <c r="E555" s="34">
        <f>SUMIFS('[2]Base Datos'!$N:$N,'[2]Base Datos'!$A:$A,#REF!,'[2]Base Datos'!$E:$E,#REF!)</f>
        <v>0</v>
      </c>
      <c r="F555" s="34">
        <f>SUMIFS('[2]Base Datos'!$N:$N,'[2]Base Datos'!$A:$A,#REF!,'[2]Base Datos'!$E:$E,#REF!)</f>
        <v>0</v>
      </c>
      <c r="G555" s="34">
        <f>SUMIFS('[2]Base Datos'!$N:$N,'[2]Base Datos'!$A:$A,#REF!,'[2]Base Datos'!$E:$E,#REF!)</f>
        <v>0</v>
      </c>
      <c r="H555" s="35">
        <f>SUMIFS('[2]Base Datos'!$N:$N,'[2]Base Datos'!$A:$A,#REF!,'[2]Base Datos'!$E:$E,#REF!)</f>
        <v>0</v>
      </c>
      <c r="I555" s="35">
        <f>SUMIFS('[2]Base Datos'!$N:$N,'[2]Base Datos'!$A:$A,#REF!,'[2]Base Datos'!$E:$E,#REF!)</f>
        <v>0</v>
      </c>
      <c r="J555" s="34">
        <f>SUMIFS('[2]Base Datos'!$N:$N,'[2]Base Datos'!$A:$A,#REF!,'[2]Base Datos'!$E:$E,#REF!)</f>
        <v>0</v>
      </c>
      <c r="K555" s="34">
        <f>SUMIFS('[2]Base Datos'!$N:$N,'[2]Base Datos'!$A:$A,#REF!,'[2]Base Datos'!$E:$E,#REF!)</f>
        <v>0</v>
      </c>
      <c r="L555" s="34">
        <f>SUMIFS('[2]Base Datos'!$N:$N,'[2]Base Datos'!$A:$A,#REF!,'[2]Base Datos'!$E:$E,#REF!)</f>
        <v>0</v>
      </c>
      <c r="M555" s="34">
        <f>SUMIFS('[2]Base Datos'!$N:$N,'[2]Base Datos'!$A:$A,#REF!,'[2]Base Datos'!$E:$E,#REF!)</f>
        <v>0</v>
      </c>
      <c r="N555" s="35">
        <f>SUMIFS('[2]Base Datos'!$N:$N,'[2]Base Datos'!$A:$A,#REF!,'[2]Base Datos'!$E:$E,#REF!)</f>
        <v>0</v>
      </c>
      <c r="O555" s="35">
        <f>SUMIFS('[2]Base Datos'!$N:$N,'[2]Base Datos'!$A:$A,#REF!,'[2]Base Datos'!$E:$E,#REF!)</f>
        <v>0</v>
      </c>
      <c r="P555" s="35">
        <f>SUMIFS('[2]Base Datos'!$N:$N,'[2]Base Datos'!$A:$A,#REF!,'[2]Base Datos'!$E:$E,#REF!)</f>
        <v>0</v>
      </c>
      <c r="Q555" s="34">
        <f>SUMIFS('[2]Base Datos'!$N:$N,'[2]Base Datos'!$A:$A,#REF!,'[2]Base Datos'!$E:$E,#REF!)</f>
        <v>0</v>
      </c>
      <c r="R555" s="34">
        <f>SUMIFS('[2]Base Datos'!$N:$N,'[2]Base Datos'!$A:$A,#REF!,'[2]Base Datos'!$E:$E,#REF!)</f>
        <v>0</v>
      </c>
      <c r="S555" s="34">
        <f>SUMIFS('[2]Base Datos'!$N:$N,'[2]Base Datos'!$A:$A,#REF!,'[2]Base Datos'!$E:$E,#REF!)</f>
        <v>0</v>
      </c>
      <c r="T555" s="34">
        <f>SUMIFS('[2]Base Datos'!$N:$N,'[2]Base Datos'!$A:$A,#REF!,'[2]Base Datos'!$E:$E,#REF!)</f>
        <v>0</v>
      </c>
      <c r="U555" s="34">
        <f>SUMIFS('[2]Base Datos'!$N:$N,'[2]Base Datos'!$A:$A,#REF!,'[2]Base Datos'!$E:$E,#REF!)</f>
        <v>0</v>
      </c>
      <c r="V555" s="35">
        <f>SUMIFS('[2]Base Datos'!$N:$N,'[2]Base Datos'!$A:$A,#REF!,'[2]Base Datos'!$E:$E,#REF!)</f>
        <v>0</v>
      </c>
      <c r="W555" s="35">
        <f>SUMIFS('[2]Base Datos'!$N:$N,'[2]Base Datos'!$A:$A,#REF!,'[2]Base Datos'!$E:$E,#REF!)</f>
        <v>0</v>
      </c>
      <c r="X555" s="34">
        <f>SUMIFS('[2]Base Datos'!$N:$N,'[2]Base Datos'!$A:$A,#REF!,'[2]Base Datos'!$E:$E,#REF!)</f>
        <v>0</v>
      </c>
      <c r="Y555" s="34">
        <f>SUMIFS('[2]Base Datos'!$N:$N,'[2]Base Datos'!$A:$A,#REF!,'[2]Base Datos'!$E:$E,#REF!)</f>
        <v>0</v>
      </c>
      <c r="Z555" s="34">
        <f>SUMIFS('[2]Base Datos'!$N:$N,'[2]Base Datos'!$A:$A,#REF!,'[2]Base Datos'!$E:$E,#REF!)</f>
        <v>0</v>
      </c>
      <c r="AA555" s="34">
        <f>SUMIFS('[2]Base Datos'!$N:$N,'[2]Base Datos'!$A:$A,#REF!,'[2]Base Datos'!$E:$E,#REF!)</f>
        <v>0</v>
      </c>
      <c r="AB555" s="34">
        <f>SUMIFS('[2]Base Datos'!$N:$N,'[2]Base Datos'!$A:$A,#REF!,'[2]Base Datos'!$E:$E,#REF!)</f>
        <v>0</v>
      </c>
      <c r="AC555" s="35">
        <f>SUMIFS('[2]Base Datos'!$N:$N,'[2]Base Datos'!$A:$A,#REF!,'[2]Base Datos'!$E:$E,#REF!)</f>
        <v>0</v>
      </c>
      <c r="AD555" s="35">
        <f>SUMIFS('[2]Base Datos'!$N:$N,'[2]Base Datos'!$A:$A,#REF!,'[2]Base Datos'!$E:$E,#REF!)</f>
        <v>0</v>
      </c>
      <c r="AE555" s="34">
        <f>SUMIFS('[2]Base Datos'!$N:$N,'[2]Base Datos'!$A:$A,#REF!,'[2]Base Datos'!$E:$E,#REF!)</f>
        <v>0</v>
      </c>
      <c r="AF555" s="34">
        <f>SUMIFS('[2]Base Datos'!$N:$N,'[2]Base Datos'!$A:$A,#REF!,'[2]Base Datos'!$E:$E,#REF!)</f>
        <v>0</v>
      </c>
      <c r="AG555" s="62">
        <f>SUMIFS('[2]Base Datos'!$N:$N,'[2]Base Datos'!$A:$A,#REF!,'[2]Base Datos'!$E:$E,#REF!)</f>
        <v>0</v>
      </c>
      <c r="AH555" s="35">
        <f>SUMIFS('[2]Base Datos'!$N:$N,'[2]Base Datos'!$A:$A,#REF!,'[2]Base Datos'!$E:$E,#REF!)</f>
        <v>0</v>
      </c>
      <c r="AI555" s="67"/>
    </row>
    <row r="556" spans="1:35" hidden="1">
      <c r="A556" s="14" t="s">
        <v>55</v>
      </c>
      <c r="B556" s="12">
        <f t="shared" si="46"/>
        <v>0</v>
      </c>
      <c r="C556" s="13">
        <v>6265.9184461676996</v>
      </c>
      <c r="D556" s="13">
        <f t="shared" si="47"/>
        <v>0</v>
      </c>
      <c r="E556" s="34">
        <f>SUMIFS('[2]Base Datos'!$O:$O,'[2]Base Datos'!$A:$A,#REF!,'[2]Base Datos'!$E:$E,#REF!)</f>
        <v>0</v>
      </c>
      <c r="F556" s="34">
        <f>SUMIFS('[2]Base Datos'!$O:$O,'[2]Base Datos'!$A:$A,#REF!,'[2]Base Datos'!$E:$E,#REF!)</f>
        <v>0</v>
      </c>
      <c r="G556" s="34">
        <f>SUMIFS('[2]Base Datos'!$O:$O,'[2]Base Datos'!$A:$A,#REF!,'[2]Base Datos'!$E:$E,#REF!)</f>
        <v>0</v>
      </c>
      <c r="H556" s="35">
        <f>SUMIFS('[2]Base Datos'!$O:$O,'[2]Base Datos'!$A:$A,#REF!,'[2]Base Datos'!$E:$E,#REF!)</f>
        <v>0</v>
      </c>
      <c r="I556" s="35">
        <f>SUMIFS('[2]Base Datos'!$O:$O,'[2]Base Datos'!$A:$A,#REF!,'[2]Base Datos'!$E:$E,#REF!)</f>
        <v>0</v>
      </c>
      <c r="J556" s="34">
        <f>SUMIFS('[2]Base Datos'!$O:$O,'[2]Base Datos'!$A:$A,#REF!,'[2]Base Datos'!$E:$E,#REF!)</f>
        <v>0</v>
      </c>
      <c r="K556" s="34">
        <f>SUMIFS('[2]Base Datos'!$O:$O,'[2]Base Datos'!$A:$A,#REF!,'[2]Base Datos'!$E:$E,#REF!)</f>
        <v>0</v>
      </c>
      <c r="L556" s="34">
        <f>SUMIFS('[2]Base Datos'!$O:$O,'[2]Base Datos'!$A:$A,#REF!,'[2]Base Datos'!$E:$E,#REF!)</f>
        <v>0</v>
      </c>
      <c r="M556" s="34">
        <f>SUMIFS('[2]Base Datos'!$O:$O,'[2]Base Datos'!$A:$A,#REF!,'[2]Base Datos'!$E:$E,#REF!)</f>
        <v>0</v>
      </c>
      <c r="N556" s="35">
        <f>SUMIFS('[2]Base Datos'!$O:$O,'[2]Base Datos'!$A:$A,#REF!,'[2]Base Datos'!$E:$E,#REF!)</f>
        <v>0</v>
      </c>
      <c r="O556" s="35">
        <f>SUMIFS('[2]Base Datos'!$O:$O,'[2]Base Datos'!$A:$A,#REF!,'[2]Base Datos'!$E:$E,#REF!)</f>
        <v>0</v>
      </c>
      <c r="P556" s="35">
        <f>SUMIFS('[2]Base Datos'!$O:$O,'[2]Base Datos'!$A:$A,#REF!,'[2]Base Datos'!$E:$E,#REF!)</f>
        <v>0</v>
      </c>
      <c r="Q556" s="34">
        <f>SUMIFS('[2]Base Datos'!$O:$O,'[2]Base Datos'!$A:$A,#REF!,'[2]Base Datos'!$E:$E,#REF!)</f>
        <v>0</v>
      </c>
      <c r="R556" s="34">
        <f>SUMIFS('[2]Base Datos'!$O:$O,'[2]Base Datos'!$A:$A,#REF!,'[2]Base Datos'!$E:$E,#REF!)</f>
        <v>0</v>
      </c>
      <c r="S556" s="34">
        <f>SUMIFS('[2]Base Datos'!$O:$O,'[2]Base Datos'!$A:$A,#REF!,'[2]Base Datos'!$E:$E,#REF!)</f>
        <v>0</v>
      </c>
      <c r="T556" s="34">
        <f>SUMIFS('[2]Base Datos'!$O:$O,'[2]Base Datos'!$A:$A,#REF!,'[2]Base Datos'!$E:$E,#REF!)</f>
        <v>0</v>
      </c>
      <c r="U556" s="34">
        <f>SUMIFS('[2]Base Datos'!$O:$O,'[2]Base Datos'!$A:$A,#REF!,'[2]Base Datos'!$E:$E,#REF!)</f>
        <v>0</v>
      </c>
      <c r="V556" s="35">
        <f>SUMIFS('[2]Base Datos'!$O:$O,'[2]Base Datos'!$A:$A,#REF!,'[2]Base Datos'!$E:$E,#REF!)</f>
        <v>0</v>
      </c>
      <c r="W556" s="35">
        <f>SUMIFS('[2]Base Datos'!$O:$O,'[2]Base Datos'!$A:$A,#REF!,'[2]Base Datos'!$E:$E,#REF!)</f>
        <v>0</v>
      </c>
      <c r="X556" s="34">
        <f>SUMIFS('[2]Base Datos'!$O:$O,'[2]Base Datos'!$A:$A,#REF!,'[2]Base Datos'!$E:$E,#REF!)</f>
        <v>0</v>
      </c>
      <c r="Y556" s="34">
        <f>SUMIFS('[2]Base Datos'!$O:$O,'[2]Base Datos'!$A:$A,#REF!,'[2]Base Datos'!$E:$E,#REF!)</f>
        <v>0</v>
      </c>
      <c r="Z556" s="34">
        <f>SUMIFS('[2]Base Datos'!$O:$O,'[2]Base Datos'!$A:$A,#REF!,'[2]Base Datos'!$E:$E,#REF!)</f>
        <v>0</v>
      </c>
      <c r="AA556" s="34">
        <f>SUMIFS('[2]Base Datos'!$O:$O,'[2]Base Datos'!$A:$A,#REF!,'[2]Base Datos'!$E:$E,#REF!)</f>
        <v>0</v>
      </c>
      <c r="AB556" s="34">
        <f>SUMIFS('[2]Base Datos'!$O:$O,'[2]Base Datos'!$A:$A,#REF!,'[2]Base Datos'!$E:$E,#REF!)</f>
        <v>0</v>
      </c>
      <c r="AC556" s="35">
        <f>SUMIFS('[2]Base Datos'!$O:$O,'[2]Base Datos'!$A:$A,#REF!,'[2]Base Datos'!$E:$E,#REF!)</f>
        <v>0</v>
      </c>
      <c r="AD556" s="35">
        <f>SUMIFS('[2]Base Datos'!$O:$O,'[2]Base Datos'!$A:$A,#REF!,'[2]Base Datos'!$E:$E,#REF!)</f>
        <v>0</v>
      </c>
      <c r="AE556" s="34">
        <f>SUMIFS('[2]Base Datos'!$O:$O,'[2]Base Datos'!$A:$A,#REF!,'[2]Base Datos'!$E:$E,#REF!)</f>
        <v>0</v>
      </c>
      <c r="AF556" s="34">
        <f>SUMIFS('[2]Base Datos'!$O:$O,'[2]Base Datos'!$A:$A,#REF!,'[2]Base Datos'!$E:$E,#REF!)</f>
        <v>0</v>
      </c>
      <c r="AG556" s="62">
        <f>SUMIFS('[2]Base Datos'!$O:$O,'[2]Base Datos'!$A:$A,#REF!,'[2]Base Datos'!$E:$E,#REF!)</f>
        <v>0</v>
      </c>
      <c r="AH556" s="35">
        <f>SUMIFS('[2]Base Datos'!$O:$O,'[2]Base Datos'!$A:$A,#REF!,'[2]Base Datos'!$E:$E,#REF!)</f>
        <v>0</v>
      </c>
      <c r="AI556" s="67"/>
    </row>
    <row r="557" spans="1:35" hidden="1">
      <c r="A557" s="14" t="s">
        <v>56</v>
      </c>
      <c r="B557" s="12">
        <f t="shared" si="46"/>
        <v>0</v>
      </c>
      <c r="C557" s="13">
        <v>313.295922308385</v>
      </c>
      <c r="D557" s="13">
        <f t="shared" si="47"/>
        <v>0</v>
      </c>
      <c r="E557" s="34">
        <f>SUMIFS('[2]Base Datos'!$P:$P,'[2]Base Datos'!$A:$A,#REF!,'[2]Base Datos'!$E:$E,#REF!)</f>
        <v>0</v>
      </c>
      <c r="F557" s="34">
        <f>SUMIFS('[2]Base Datos'!$P:$P,'[2]Base Datos'!$A:$A,#REF!,'[2]Base Datos'!$E:$E,#REF!)</f>
        <v>0</v>
      </c>
      <c r="G557" s="34">
        <f>SUMIFS('[2]Base Datos'!$P:$P,'[2]Base Datos'!$A:$A,#REF!,'[2]Base Datos'!$E:$E,#REF!)</f>
        <v>0</v>
      </c>
      <c r="H557" s="35">
        <f>SUMIFS('[2]Base Datos'!$P:$P,'[2]Base Datos'!$A:$A,#REF!,'[2]Base Datos'!$E:$E,#REF!)</f>
        <v>0</v>
      </c>
      <c r="I557" s="35">
        <f>SUMIFS('[2]Base Datos'!$P:$P,'[2]Base Datos'!$A:$A,#REF!,'[2]Base Datos'!$E:$E,#REF!)</f>
        <v>0</v>
      </c>
      <c r="J557" s="34">
        <f>SUMIFS('[2]Base Datos'!$P:$P,'[2]Base Datos'!$A:$A,#REF!,'[2]Base Datos'!$E:$E,#REF!)</f>
        <v>0</v>
      </c>
      <c r="K557" s="34">
        <f>SUMIFS('[2]Base Datos'!$P:$P,'[2]Base Datos'!$A:$A,#REF!,'[2]Base Datos'!$E:$E,#REF!)</f>
        <v>0</v>
      </c>
      <c r="L557" s="34">
        <f>SUMIFS('[2]Base Datos'!$P:$P,'[2]Base Datos'!$A:$A,#REF!,'[2]Base Datos'!$E:$E,#REF!)</f>
        <v>0</v>
      </c>
      <c r="M557" s="34">
        <f>SUMIFS('[2]Base Datos'!$P:$P,'[2]Base Datos'!$A:$A,#REF!,'[2]Base Datos'!$E:$E,#REF!)</f>
        <v>0</v>
      </c>
      <c r="N557" s="35">
        <f>SUMIFS('[2]Base Datos'!$P:$P,'[2]Base Datos'!$A:$A,#REF!,'[2]Base Datos'!$E:$E,#REF!)</f>
        <v>0</v>
      </c>
      <c r="O557" s="35">
        <f>SUMIFS('[2]Base Datos'!$P:$P,'[2]Base Datos'!$A:$A,#REF!,'[2]Base Datos'!$E:$E,#REF!)</f>
        <v>0</v>
      </c>
      <c r="P557" s="35">
        <f>SUMIFS('[2]Base Datos'!$P:$P,'[2]Base Datos'!$A:$A,#REF!,'[2]Base Datos'!$E:$E,#REF!)</f>
        <v>0</v>
      </c>
      <c r="Q557" s="34">
        <f>SUMIFS('[2]Base Datos'!$P:$P,'[2]Base Datos'!$A:$A,#REF!,'[2]Base Datos'!$E:$E,#REF!)</f>
        <v>0</v>
      </c>
      <c r="R557" s="34">
        <f>SUMIFS('[2]Base Datos'!$P:$P,'[2]Base Datos'!$A:$A,#REF!,'[2]Base Datos'!$E:$E,#REF!)</f>
        <v>0</v>
      </c>
      <c r="S557" s="34">
        <f>SUMIFS('[2]Base Datos'!$P:$P,'[2]Base Datos'!$A:$A,#REF!,'[2]Base Datos'!$E:$E,#REF!)</f>
        <v>0</v>
      </c>
      <c r="T557" s="34">
        <f>SUMIFS('[2]Base Datos'!$P:$P,'[2]Base Datos'!$A:$A,#REF!,'[2]Base Datos'!$E:$E,#REF!)</f>
        <v>0</v>
      </c>
      <c r="U557" s="34">
        <f>SUMIFS('[2]Base Datos'!$P:$P,'[2]Base Datos'!$A:$A,#REF!,'[2]Base Datos'!$E:$E,#REF!)</f>
        <v>0</v>
      </c>
      <c r="V557" s="35">
        <f>SUMIFS('[2]Base Datos'!$P:$P,'[2]Base Datos'!$A:$A,#REF!,'[2]Base Datos'!$E:$E,#REF!)</f>
        <v>0</v>
      </c>
      <c r="W557" s="35">
        <f>SUMIFS('[2]Base Datos'!$P:$P,'[2]Base Datos'!$A:$A,#REF!,'[2]Base Datos'!$E:$E,#REF!)</f>
        <v>0</v>
      </c>
      <c r="X557" s="34">
        <f>SUMIFS('[2]Base Datos'!$P:$P,'[2]Base Datos'!$A:$A,#REF!,'[2]Base Datos'!$E:$E,#REF!)</f>
        <v>0</v>
      </c>
      <c r="Y557" s="34">
        <f>SUMIFS('[2]Base Datos'!$P:$P,'[2]Base Datos'!$A:$A,#REF!,'[2]Base Datos'!$E:$E,#REF!)</f>
        <v>0</v>
      </c>
      <c r="Z557" s="34">
        <f>SUMIFS('[2]Base Datos'!$P:$P,'[2]Base Datos'!$A:$A,#REF!,'[2]Base Datos'!$E:$E,#REF!)</f>
        <v>0</v>
      </c>
      <c r="AA557" s="34">
        <f>SUMIFS('[2]Base Datos'!$P:$P,'[2]Base Datos'!$A:$A,#REF!,'[2]Base Datos'!$E:$E,#REF!)</f>
        <v>0</v>
      </c>
      <c r="AB557" s="34">
        <f>SUMIFS('[2]Base Datos'!$P:$P,'[2]Base Datos'!$A:$A,#REF!,'[2]Base Datos'!$E:$E,#REF!)</f>
        <v>0</v>
      </c>
      <c r="AC557" s="35">
        <f>SUMIFS('[2]Base Datos'!$P:$P,'[2]Base Datos'!$A:$A,#REF!,'[2]Base Datos'!$E:$E,#REF!)</f>
        <v>0</v>
      </c>
      <c r="AD557" s="35">
        <f>SUMIFS('[2]Base Datos'!$P:$P,'[2]Base Datos'!$A:$A,#REF!,'[2]Base Datos'!$E:$E,#REF!)</f>
        <v>0</v>
      </c>
      <c r="AE557" s="34">
        <f>SUMIFS('[2]Base Datos'!$P:$P,'[2]Base Datos'!$A:$A,#REF!,'[2]Base Datos'!$E:$E,#REF!)</f>
        <v>0</v>
      </c>
      <c r="AF557" s="34">
        <f>SUMIFS('[2]Base Datos'!$P:$P,'[2]Base Datos'!$A:$A,#REF!,'[2]Base Datos'!$E:$E,#REF!)</f>
        <v>0</v>
      </c>
      <c r="AG557" s="62">
        <f>SUMIFS('[2]Base Datos'!$P:$P,'[2]Base Datos'!$A:$A,#REF!,'[2]Base Datos'!$E:$E,#REF!)</f>
        <v>0</v>
      </c>
      <c r="AH557" s="35">
        <f>SUMIFS('[2]Base Datos'!$P:$P,'[2]Base Datos'!$A:$A,#REF!,'[2]Base Datos'!$E:$E,#REF!)</f>
        <v>0</v>
      </c>
      <c r="AI557" s="67"/>
    </row>
    <row r="558" spans="1:35" hidden="1">
      <c r="A558" s="14" t="s">
        <v>57</v>
      </c>
      <c r="B558" s="12">
        <f t="shared" si="46"/>
        <v>0</v>
      </c>
      <c r="C558" s="13">
        <v>31.329592230838493</v>
      </c>
      <c r="D558" s="13">
        <f t="shared" si="47"/>
        <v>0</v>
      </c>
      <c r="E558" s="34">
        <f>SUMIFS('[2]Base Datos'!$Q:$Q,'[2]Base Datos'!$A:$A,#REF!,'[2]Base Datos'!$E:$E,#REF!)</f>
        <v>0</v>
      </c>
      <c r="F558" s="34">
        <f>SUMIFS('[2]Base Datos'!$Q:$Q,'[2]Base Datos'!$A:$A,#REF!,'[2]Base Datos'!$E:$E,#REF!)</f>
        <v>0</v>
      </c>
      <c r="G558" s="34">
        <f>SUMIFS('[2]Base Datos'!$Q:$Q,'[2]Base Datos'!$A:$A,#REF!,'[2]Base Datos'!$E:$E,#REF!)</f>
        <v>0</v>
      </c>
      <c r="H558" s="35">
        <f>SUMIFS('[2]Base Datos'!$Q:$Q,'[2]Base Datos'!$A:$A,#REF!,'[2]Base Datos'!$E:$E,#REF!)</f>
        <v>0</v>
      </c>
      <c r="I558" s="35">
        <f>SUMIFS('[2]Base Datos'!$Q:$Q,'[2]Base Datos'!$A:$A,#REF!,'[2]Base Datos'!$E:$E,#REF!)</f>
        <v>0</v>
      </c>
      <c r="J558" s="34">
        <f>SUMIFS('[2]Base Datos'!$Q:$Q,'[2]Base Datos'!$A:$A,#REF!,'[2]Base Datos'!$E:$E,#REF!)</f>
        <v>0</v>
      </c>
      <c r="K558" s="34">
        <f>SUMIFS('[2]Base Datos'!$Q:$Q,'[2]Base Datos'!$A:$A,#REF!,'[2]Base Datos'!$E:$E,#REF!)</f>
        <v>0</v>
      </c>
      <c r="L558" s="34">
        <f>SUMIFS('[2]Base Datos'!$Q:$Q,'[2]Base Datos'!$A:$A,#REF!,'[2]Base Datos'!$E:$E,#REF!)</f>
        <v>0</v>
      </c>
      <c r="M558" s="34">
        <f>SUMIFS('[2]Base Datos'!$Q:$Q,'[2]Base Datos'!$A:$A,#REF!,'[2]Base Datos'!$E:$E,#REF!)</f>
        <v>0</v>
      </c>
      <c r="N558" s="35">
        <f>SUMIFS('[2]Base Datos'!$Q:$Q,'[2]Base Datos'!$A:$A,#REF!,'[2]Base Datos'!$E:$E,#REF!)</f>
        <v>0</v>
      </c>
      <c r="O558" s="35">
        <f>SUMIFS('[2]Base Datos'!$Q:$Q,'[2]Base Datos'!$A:$A,#REF!,'[2]Base Datos'!$E:$E,#REF!)</f>
        <v>0</v>
      </c>
      <c r="P558" s="35">
        <f>SUMIFS('[2]Base Datos'!$Q:$Q,'[2]Base Datos'!$A:$A,#REF!,'[2]Base Datos'!$E:$E,#REF!)</f>
        <v>0</v>
      </c>
      <c r="Q558" s="34">
        <f>SUMIFS('[2]Base Datos'!$Q:$Q,'[2]Base Datos'!$A:$A,#REF!,'[2]Base Datos'!$E:$E,#REF!)</f>
        <v>0</v>
      </c>
      <c r="R558" s="34">
        <f>SUMIFS('[2]Base Datos'!$Q:$Q,'[2]Base Datos'!$A:$A,#REF!,'[2]Base Datos'!$E:$E,#REF!)</f>
        <v>0</v>
      </c>
      <c r="S558" s="34">
        <f>SUMIFS('[2]Base Datos'!$Q:$Q,'[2]Base Datos'!$A:$A,#REF!,'[2]Base Datos'!$E:$E,#REF!)</f>
        <v>0</v>
      </c>
      <c r="T558" s="34">
        <f>SUMIFS('[2]Base Datos'!$Q:$Q,'[2]Base Datos'!$A:$A,#REF!,'[2]Base Datos'!$E:$E,#REF!)</f>
        <v>0</v>
      </c>
      <c r="U558" s="34">
        <f>SUMIFS('[2]Base Datos'!$Q:$Q,'[2]Base Datos'!$A:$A,#REF!,'[2]Base Datos'!$E:$E,#REF!)</f>
        <v>0</v>
      </c>
      <c r="V558" s="35">
        <f>SUMIFS('[2]Base Datos'!$Q:$Q,'[2]Base Datos'!$A:$A,#REF!,'[2]Base Datos'!$E:$E,#REF!)</f>
        <v>0</v>
      </c>
      <c r="W558" s="35">
        <f>SUMIFS('[2]Base Datos'!$Q:$Q,'[2]Base Datos'!$A:$A,#REF!,'[2]Base Datos'!$E:$E,#REF!)</f>
        <v>0</v>
      </c>
      <c r="X558" s="34">
        <f>SUMIFS('[2]Base Datos'!$Q:$Q,'[2]Base Datos'!$A:$A,#REF!,'[2]Base Datos'!$E:$E,#REF!)</f>
        <v>0</v>
      </c>
      <c r="Y558" s="34">
        <f>SUMIFS('[2]Base Datos'!$Q:$Q,'[2]Base Datos'!$A:$A,#REF!,'[2]Base Datos'!$E:$E,#REF!)</f>
        <v>0</v>
      </c>
      <c r="Z558" s="34">
        <f>SUMIFS('[2]Base Datos'!$Q:$Q,'[2]Base Datos'!$A:$A,#REF!,'[2]Base Datos'!$E:$E,#REF!)</f>
        <v>0</v>
      </c>
      <c r="AA558" s="34">
        <f>SUMIFS('[2]Base Datos'!$Q:$Q,'[2]Base Datos'!$A:$A,#REF!,'[2]Base Datos'!$E:$E,#REF!)</f>
        <v>0</v>
      </c>
      <c r="AB558" s="34">
        <f>SUMIFS('[2]Base Datos'!$Q:$Q,'[2]Base Datos'!$A:$A,#REF!,'[2]Base Datos'!$E:$E,#REF!)</f>
        <v>0</v>
      </c>
      <c r="AC558" s="35">
        <f>SUMIFS('[2]Base Datos'!$Q:$Q,'[2]Base Datos'!$A:$A,#REF!,'[2]Base Datos'!$E:$E,#REF!)</f>
        <v>0</v>
      </c>
      <c r="AD558" s="35">
        <f>SUMIFS('[2]Base Datos'!$Q:$Q,'[2]Base Datos'!$A:$A,#REF!,'[2]Base Datos'!$E:$E,#REF!)</f>
        <v>0</v>
      </c>
      <c r="AE558" s="34">
        <f>SUMIFS('[2]Base Datos'!$Q:$Q,'[2]Base Datos'!$A:$A,#REF!,'[2]Base Datos'!$E:$E,#REF!)</f>
        <v>0</v>
      </c>
      <c r="AF558" s="34">
        <f>SUMIFS('[2]Base Datos'!$Q:$Q,'[2]Base Datos'!$A:$A,#REF!,'[2]Base Datos'!$E:$E,#REF!)</f>
        <v>0</v>
      </c>
      <c r="AG558" s="62">
        <f>SUMIFS('[2]Base Datos'!$Q:$Q,'[2]Base Datos'!$A:$A,#REF!,'[2]Base Datos'!$E:$E,#REF!)</f>
        <v>0</v>
      </c>
      <c r="AH558" s="35">
        <f>SUMIFS('[2]Base Datos'!$Q:$Q,'[2]Base Datos'!$A:$A,#REF!,'[2]Base Datos'!$E:$E,#REF!)</f>
        <v>0</v>
      </c>
      <c r="AI558" s="67"/>
    </row>
    <row r="559" spans="1:35" hidden="1">
      <c r="A559" s="14" t="s">
        <v>58</v>
      </c>
      <c r="B559" s="12">
        <f t="shared" si="46"/>
        <v>0</v>
      </c>
      <c r="C559" s="13">
        <v>11905.24504771863</v>
      </c>
      <c r="D559" s="13">
        <f t="shared" si="47"/>
        <v>0</v>
      </c>
      <c r="E559" s="34">
        <f>SUMIFS('[2]Base Datos'!$R:$R,'[2]Base Datos'!$A:$A,#REF!,'[2]Base Datos'!$E:$E,#REF!)</f>
        <v>0</v>
      </c>
      <c r="F559" s="34">
        <f>SUMIFS('[2]Base Datos'!$R:$R,'[2]Base Datos'!$A:$A,#REF!,'[2]Base Datos'!$E:$E,#REF!)</f>
        <v>0</v>
      </c>
      <c r="G559" s="34">
        <f>SUMIFS('[2]Base Datos'!$R:$R,'[2]Base Datos'!$A:$A,#REF!,'[2]Base Datos'!$E:$E,#REF!)</f>
        <v>0</v>
      </c>
      <c r="H559" s="35">
        <f>SUMIFS('[2]Base Datos'!$R:$R,'[2]Base Datos'!$A:$A,#REF!,'[2]Base Datos'!$E:$E,#REF!)</f>
        <v>0</v>
      </c>
      <c r="I559" s="35">
        <f>SUMIFS('[2]Base Datos'!$R:$R,'[2]Base Datos'!$A:$A,#REF!,'[2]Base Datos'!$E:$E,#REF!)</f>
        <v>0</v>
      </c>
      <c r="J559" s="34">
        <f>SUMIFS('[2]Base Datos'!$R:$R,'[2]Base Datos'!$A:$A,#REF!,'[2]Base Datos'!$E:$E,#REF!)</f>
        <v>0</v>
      </c>
      <c r="K559" s="34">
        <f>SUMIFS('[2]Base Datos'!$R:$R,'[2]Base Datos'!$A:$A,#REF!,'[2]Base Datos'!$E:$E,#REF!)</f>
        <v>0</v>
      </c>
      <c r="L559" s="34">
        <f>SUMIFS('[2]Base Datos'!$R:$R,'[2]Base Datos'!$A:$A,#REF!,'[2]Base Datos'!$E:$E,#REF!)</f>
        <v>0</v>
      </c>
      <c r="M559" s="34">
        <f>SUMIFS('[2]Base Datos'!$R:$R,'[2]Base Datos'!$A:$A,#REF!,'[2]Base Datos'!$E:$E,#REF!)</f>
        <v>0</v>
      </c>
      <c r="N559" s="35">
        <f>SUMIFS('[2]Base Datos'!$R:$R,'[2]Base Datos'!$A:$A,#REF!,'[2]Base Datos'!$E:$E,#REF!)</f>
        <v>0</v>
      </c>
      <c r="O559" s="35">
        <f>SUMIFS('[2]Base Datos'!$R:$R,'[2]Base Datos'!$A:$A,#REF!,'[2]Base Datos'!$E:$E,#REF!)</f>
        <v>0</v>
      </c>
      <c r="P559" s="35">
        <f>SUMIFS('[2]Base Datos'!$R:$R,'[2]Base Datos'!$A:$A,#REF!,'[2]Base Datos'!$E:$E,#REF!)</f>
        <v>0</v>
      </c>
      <c r="Q559" s="34">
        <f>SUMIFS('[2]Base Datos'!$R:$R,'[2]Base Datos'!$A:$A,#REF!,'[2]Base Datos'!$E:$E,#REF!)</f>
        <v>0</v>
      </c>
      <c r="R559" s="34">
        <f>SUMIFS('[2]Base Datos'!$R:$R,'[2]Base Datos'!$A:$A,#REF!,'[2]Base Datos'!$E:$E,#REF!)</f>
        <v>0</v>
      </c>
      <c r="S559" s="34">
        <f>SUMIFS('[2]Base Datos'!$R:$R,'[2]Base Datos'!$A:$A,#REF!,'[2]Base Datos'!$E:$E,#REF!)</f>
        <v>0</v>
      </c>
      <c r="T559" s="34">
        <f>SUMIFS('[2]Base Datos'!$R:$R,'[2]Base Datos'!$A:$A,#REF!,'[2]Base Datos'!$E:$E,#REF!)</f>
        <v>0</v>
      </c>
      <c r="U559" s="34">
        <f>SUMIFS('[2]Base Datos'!$R:$R,'[2]Base Datos'!$A:$A,#REF!,'[2]Base Datos'!$E:$E,#REF!)</f>
        <v>0</v>
      </c>
      <c r="V559" s="35">
        <f>SUMIFS('[2]Base Datos'!$R:$R,'[2]Base Datos'!$A:$A,#REF!,'[2]Base Datos'!$E:$E,#REF!)</f>
        <v>0</v>
      </c>
      <c r="W559" s="35">
        <f>SUMIFS('[2]Base Datos'!$R:$R,'[2]Base Datos'!$A:$A,#REF!,'[2]Base Datos'!$E:$E,#REF!)</f>
        <v>0</v>
      </c>
      <c r="X559" s="34">
        <f>SUMIFS('[2]Base Datos'!$R:$R,'[2]Base Datos'!$A:$A,#REF!,'[2]Base Datos'!$E:$E,#REF!)</f>
        <v>0</v>
      </c>
      <c r="Y559" s="34">
        <f>SUMIFS('[2]Base Datos'!$R:$R,'[2]Base Datos'!$A:$A,#REF!,'[2]Base Datos'!$E:$E,#REF!)</f>
        <v>0</v>
      </c>
      <c r="Z559" s="34">
        <f>SUMIFS('[2]Base Datos'!$R:$R,'[2]Base Datos'!$A:$A,#REF!,'[2]Base Datos'!$E:$E,#REF!)</f>
        <v>0</v>
      </c>
      <c r="AA559" s="34">
        <f>SUMIFS('[2]Base Datos'!$R:$R,'[2]Base Datos'!$A:$A,#REF!,'[2]Base Datos'!$E:$E,#REF!)</f>
        <v>0</v>
      </c>
      <c r="AB559" s="34">
        <f>SUMIFS('[2]Base Datos'!$R:$R,'[2]Base Datos'!$A:$A,#REF!,'[2]Base Datos'!$E:$E,#REF!)</f>
        <v>0</v>
      </c>
      <c r="AC559" s="35">
        <f>SUMIFS('[2]Base Datos'!$R:$R,'[2]Base Datos'!$A:$A,#REF!,'[2]Base Datos'!$E:$E,#REF!)</f>
        <v>0</v>
      </c>
      <c r="AD559" s="35">
        <f>SUMIFS('[2]Base Datos'!$R:$R,'[2]Base Datos'!$A:$A,#REF!,'[2]Base Datos'!$E:$E,#REF!)</f>
        <v>0</v>
      </c>
      <c r="AE559" s="34">
        <f>SUMIFS('[2]Base Datos'!$R:$R,'[2]Base Datos'!$A:$A,#REF!,'[2]Base Datos'!$E:$E,#REF!)</f>
        <v>0</v>
      </c>
      <c r="AF559" s="34">
        <f>SUMIFS('[2]Base Datos'!$R:$R,'[2]Base Datos'!$A:$A,#REF!,'[2]Base Datos'!$E:$E,#REF!)</f>
        <v>0</v>
      </c>
      <c r="AG559" s="62">
        <f>SUMIFS('[2]Base Datos'!$R:$R,'[2]Base Datos'!$A:$A,#REF!,'[2]Base Datos'!$E:$E,#REF!)</f>
        <v>0</v>
      </c>
      <c r="AH559" s="35">
        <f>SUMIFS('[2]Base Datos'!$R:$R,'[2]Base Datos'!$A:$A,#REF!,'[2]Base Datos'!$E:$E,#REF!)</f>
        <v>0</v>
      </c>
      <c r="AI559" s="67"/>
    </row>
    <row r="560" spans="1:35" hidden="1">
      <c r="A560" s="14" t="s">
        <v>59</v>
      </c>
      <c r="B560" s="12">
        <f t="shared" si="46"/>
        <v>0</v>
      </c>
      <c r="C560" s="13">
        <v>15038.20427080248</v>
      </c>
      <c r="D560" s="13">
        <f t="shared" si="47"/>
        <v>0</v>
      </c>
      <c r="E560" s="34">
        <f>SUMIFS('[2]Base Datos'!$S:$S,'[2]Base Datos'!$A:$A,#REF!,'[2]Base Datos'!$E:$E,#REF!)</f>
        <v>0</v>
      </c>
      <c r="F560" s="34">
        <f>SUMIFS('[2]Base Datos'!$S:$S,'[2]Base Datos'!$A:$A,#REF!,'[2]Base Datos'!$E:$E,#REF!)</f>
        <v>0</v>
      </c>
      <c r="G560" s="34">
        <f>SUMIFS('[2]Base Datos'!$S:$S,'[2]Base Datos'!$A:$A,#REF!,'[2]Base Datos'!$E:$E,#REF!)</f>
        <v>0</v>
      </c>
      <c r="H560" s="35">
        <f>SUMIFS('[2]Base Datos'!$S:$S,'[2]Base Datos'!$A:$A,#REF!,'[2]Base Datos'!$E:$E,#REF!)</f>
        <v>0</v>
      </c>
      <c r="I560" s="35">
        <f>SUMIFS('[2]Base Datos'!$S:$S,'[2]Base Datos'!$A:$A,#REF!,'[2]Base Datos'!$E:$E,#REF!)</f>
        <v>0</v>
      </c>
      <c r="J560" s="34">
        <f>SUMIFS('[2]Base Datos'!$S:$S,'[2]Base Datos'!$A:$A,#REF!,'[2]Base Datos'!$E:$E,#REF!)</f>
        <v>0</v>
      </c>
      <c r="K560" s="34">
        <f>SUMIFS('[2]Base Datos'!$S:$S,'[2]Base Datos'!$A:$A,#REF!,'[2]Base Datos'!$E:$E,#REF!)</f>
        <v>0</v>
      </c>
      <c r="L560" s="34">
        <f>SUMIFS('[2]Base Datos'!$S:$S,'[2]Base Datos'!$A:$A,#REF!,'[2]Base Datos'!$E:$E,#REF!)</f>
        <v>0</v>
      </c>
      <c r="M560" s="34">
        <f>SUMIFS('[2]Base Datos'!$S:$S,'[2]Base Datos'!$A:$A,#REF!,'[2]Base Datos'!$E:$E,#REF!)</f>
        <v>0</v>
      </c>
      <c r="N560" s="35">
        <f>SUMIFS('[2]Base Datos'!$S:$S,'[2]Base Datos'!$A:$A,#REF!,'[2]Base Datos'!$E:$E,#REF!)</f>
        <v>0</v>
      </c>
      <c r="O560" s="35">
        <f>SUMIFS('[2]Base Datos'!$S:$S,'[2]Base Datos'!$A:$A,#REF!,'[2]Base Datos'!$E:$E,#REF!)</f>
        <v>0</v>
      </c>
      <c r="P560" s="35">
        <f>SUMIFS('[2]Base Datos'!$S:$S,'[2]Base Datos'!$A:$A,#REF!,'[2]Base Datos'!$E:$E,#REF!)</f>
        <v>0</v>
      </c>
      <c r="Q560" s="34">
        <f>SUMIFS('[2]Base Datos'!$S:$S,'[2]Base Datos'!$A:$A,#REF!,'[2]Base Datos'!$E:$E,#REF!)</f>
        <v>0</v>
      </c>
      <c r="R560" s="34">
        <f>SUMIFS('[2]Base Datos'!$S:$S,'[2]Base Datos'!$A:$A,#REF!,'[2]Base Datos'!$E:$E,#REF!)</f>
        <v>0</v>
      </c>
      <c r="S560" s="34">
        <f>SUMIFS('[2]Base Datos'!$S:$S,'[2]Base Datos'!$A:$A,#REF!,'[2]Base Datos'!$E:$E,#REF!)</f>
        <v>0</v>
      </c>
      <c r="T560" s="34">
        <f>SUMIFS('[2]Base Datos'!$S:$S,'[2]Base Datos'!$A:$A,#REF!,'[2]Base Datos'!$E:$E,#REF!)</f>
        <v>0</v>
      </c>
      <c r="U560" s="34">
        <f>SUMIFS('[2]Base Datos'!$S:$S,'[2]Base Datos'!$A:$A,#REF!,'[2]Base Datos'!$E:$E,#REF!)</f>
        <v>0</v>
      </c>
      <c r="V560" s="35">
        <f>SUMIFS('[2]Base Datos'!$S:$S,'[2]Base Datos'!$A:$A,#REF!,'[2]Base Datos'!$E:$E,#REF!)</f>
        <v>0</v>
      </c>
      <c r="W560" s="35">
        <f>SUMIFS('[2]Base Datos'!$S:$S,'[2]Base Datos'!$A:$A,#REF!,'[2]Base Datos'!$E:$E,#REF!)</f>
        <v>0</v>
      </c>
      <c r="X560" s="34">
        <f>SUMIFS('[2]Base Datos'!$S:$S,'[2]Base Datos'!$A:$A,#REF!,'[2]Base Datos'!$E:$E,#REF!)</f>
        <v>0</v>
      </c>
      <c r="Y560" s="34">
        <f>SUMIFS('[2]Base Datos'!$S:$S,'[2]Base Datos'!$A:$A,#REF!,'[2]Base Datos'!$E:$E,#REF!)</f>
        <v>0</v>
      </c>
      <c r="Z560" s="34">
        <f>SUMIFS('[2]Base Datos'!$S:$S,'[2]Base Datos'!$A:$A,#REF!,'[2]Base Datos'!$E:$E,#REF!)</f>
        <v>0</v>
      </c>
      <c r="AA560" s="34">
        <f>SUMIFS('[2]Base Datos'!$S:$S,'[2]Base Datos'!$A:$A,#REF!,'[2]Base Datos'!$E:$E,#REF!)</f>
        <v>0</v>
      </c>
      <c r="AB560" s="34">
        <f>SUMIFS('[2]Base Datos'!$S:$S,'[2]Base Datos'!$A:$A,#REF!,'[2]Base Datos'!$E:$E,#REF!)</f>
        <v>0</v>
      </c>
      <c r="AC560" s="35">
        <f>SUMIFS('[2]Base Datos'!$S:$S,'[2]Base Datos'!$A:$A,#REF!,'[2]Base Datos'!$E:$E,#REF!)</f>
        <v>0</v>
      </c>
      <c r="AD560" s="35">
        <f>SUMIFS('[2]Base Datos'!$S:$S,'[2]Base Datos'!$A:$A,#REF!,'[2]Base Datos'!$E:$E,#REF!)</f>
        <v>0</v>
      </c>
      <c r="AE560" s="34">
        <f>SUMIFS('[2]Base Datos'!$S:$S,'[2]Base Datos'!$A:$A,#REF!,'[2]Base Datos'!$E:$E,#REF!)</f>
        <v>0</v>
      </c>
      <c r="AF560" s="34">
        <f>SUMIFS('[2]Base Datos'!$S:$S,'[2]Base Datos'!$A:$A,#REF!,'[2]Base Datos'!$E:$E,#REF!)</f>
        <v>0</v>
      </c>
      <c r="AG560" s="62">
        <f>SUMIFS('[2]Base Datos'!$S:$S,'[2]Base Datos'!$A:$A,#REF!,'[2]Base Datos'!$E:$E,#REF!)</f>
        <v>0</v>
      </c>
      <c r="AH560" s="35">
        <f>SUMIFS('[2]Base Datos'!$S:$S,'[2]Base Datos'!$A:$A,#REF!,'[2]Base Datos'!$E:$E,#REF!)</f>
        <v>0</v>
      </c>
      <c r="AI560" s="67"/>
    </row>
    <row r="561" spans="1:35" hidden="1">
      <c r="A561" s="14" t="s">
        <v>60</v>
      </c>
      <c r="B561" s="12">
        <f t="shared" si="46"/>
        <v>0</v>
      </c>
      <c r="C561" s="13">
        <v>17.431900559999999</v>
      </c>
      <c r="D561" s="13">
        <f t="shared" si="47"/>
        <v>0</v>
      </c>
      <c r="E561" s="34">
        <f>SUMIFS('[2]Base Datos'!$T:$T,'[2]Base Datos'!$A:$A,#REF!,'[2]Base Datos'!$E:$E,#REF!)</f>
        <v>0</v>
      </c>
      <c r="F561" s="34">
        <f>SUMIFS('[2]Base Datos'!$T:$T,'[2]Base Datos'!$A:$A,#REF!,'[2]Base Datos'!$E:$E,#REF!)</f>
        <v>0</v>
      </c>
      <c r="G561" s="34">
        <f>SUMIFS('[2]Base Datos'!$T:$T,'[2]Base Datos'!$A:$A,#REF!,'[2]Base Datos'!$E:$E,#REF!)</f>
        <v>0</v>
      </c>
      <c r="H561" s="35">
        <f>SUMIFS('[2]Base Datos'!$T:$T,'[2]Base Datos'!$A:$A,#REF!,'[2]Base Datos'!$E:$E,#REF!)</f>
        <v>0</v>
      </c>
      <c r="I561" s="35">
        <f>SUMIFS('[2]Base Datos'!$T:$T,'[2]Base Datos'!$A:$A,#REF!,'[2]Base Datos'!$E:$E,#REF!)</f>
        <v>0</v>
      </c>
      <c r="J561" s="34">
        <f>SUMIFS('[2]Base Datos'!$T:$T,'[2]Base Datos'!$A:$A,#REF!,'[2]Base Datos'!$E:$E,#REF!)</f>
        <v>0</v>
      </c>
      <c r="K561" s="34">
        <f>SUMIFS('[2]Base Datos'!$T:$T,'[2]Base Datos'!$A:$A,#REF!,'[2]Base Datos'!$E:$E,#REF!)</f>
        <v>0</v>
      </c>
      <c r="L561" s="34">
        <f>SUMIFS('[2]Base Datos'!$T:$T,'[2]Base Datos'!$A:$A,#REF!,'[2]Base Datos'!$E:$E,#REF!)</f>
        <v>0</v>
      </c>
      <c r="M561" s="34">
        <f>SUMIFS('[2]Base Datos'!$T:$T,'[2]Base Datos'!$A:$A,#REF!,'[2]Base Datos'!$E:$E,#REF!)</f>
        <v>0</v>
      </c>
      <c r="N561" s="35">
        <f>SUMIFS('[2]Base Datos'!$T:$T,'[2]Base Datos'!$A:$A,#REF!,'[2]Base Datos'!$E:$E,#REF!)</f>
        <v>0</v>
      </c>
      <c r="O561" s="35">
        <f>SUMIFS('[2]Base Datos'!$T:$T,'[2]Base Datos'!$A:$A,#REF!,'[2]Base Datos'!$E:$E,#REF!)</f>
        <v>0</v>
      </c>
      <c r="P561" s="35">
        <f>SUMIFS('[2]Base Datos'!$T:$T,'[2]Base Datos'!$A:$A,#REF!,'[2]Base Datos'!$E:$E,#REF!)</f>
        <v>0</v>
      </c>
      <c r="Q561" s="34">
        <f>SUMIFS('[2]Base Datos'!$T:$T,'[2]Base Datos'!$A:$A,#REF!,'[2]Base Datos'!$E:$E,#REF!)</f>
        <v>0</v>
      </c>
      <c r="R561" s="34">
        <f>SUMIFS('[2]Base Datos'!$T:$T,'[2]Base Datos'!$A:$A,#REF!,'[2]Base Datos'!$E:$E,#REF!)</f>
        <v>0</v>
      </c>
      <c r="S561" s="34">
        <f>SUMIFS('[2]Base Datos'!$T:$T,'[2]Base Datos'!$A:$A,#REF!,'[2]Base Datos'!$E:$E,#REF!)</f>
        <v>0</v>
      </c>
      <c r="T561" s="34">
        <f>SUMIFS('[2]Base Datos'!$T:$T,'[2]Base Datos'!$A:$A,#REF!,'[2]Base Datos'!$E:$E,#REF!)</f>
        <v>0</v>
      </c>
      <c r="U561" s="34">
        <f>SUMIFS('[2]Base Datos'!$T:$T,'[2]Base Datos'!$A:$A,#REF!,'[2]Base Datos'!$E:$E,#REF!)</f>
        <v>0</v>
      </c>
      <c r="V561" s="35">
        <f>SUMIFS('[2]Base Datos'!$T:$T,'[2]Base Datos'!$A:$A,#REF!,'[2]Base Datos'!$E:$E,#REF!)</f>
        <v>0</v>
      </c>
      <c r="W561" s="35">
        <f>SUMIFS('[2]Base Datos'!$T:$T,'[2]Base Datos'!$A:$A,#REF!,'[2]Base Datos'!$E:$E,#REF!)</f>
        <v>0</v>
      </c>
      <c r="X561" s="34">
        <f>SUMIFS('[2]Base Datos'!$T:$T,'[2]Base Datos'!$A:$A,#REF!,'[2]Base Datos'!$E:$E,#REF!)</f>
        <v>0</v>
      </c>
      <c r="Y561" s="34">
        <f>SUMIFS('[2]Base Datos'!$T:$T,'[2]Base Datos'!$A:$A,#REF!,'[2]Base Datos'!$E:$E,#REF!)</f>
        <v>0</v>
      </c>
      <c r="Z561" s="34">
        <f>SUMIFS('[2]Base Datos'!$T:$T,'[2]Base Datos'!$A:$A,#REF!,'[2]Base Datos'!$E:$E,#REF!)</f>
        <v>0</v>
      </c>
      <c r="AA561" s="34">
        <f>SUMIFS('[2]Base Datos'!$T:$T,'[2]Base Datos'!$A:$A,#REF!,'[2]Base Datos'!$E:$E,#REF!)</f>
        <v>0</v>
      </c>
      <c r="AB561" s="34">
        <f>SUMIFS('[2]Base Datos'!$T:$T,'[2]Base Datos'!$A:$A,#REF!,'[2]Base Datos'!$E:$E,#REF!)</f>
        <v>0</v>
      </c>
      <c r="AC561" s="35">
        <f>SUMIFS('[2]Base Datos'!$T:$T,'[2]Base Datos'!$A:$A,#REF!,'[2]Base Datos'!$E:$E,#REF!)</f>
        <v>0</v>
      </c>
      <c r="AD561" s="35">
        <f>SUMIFS('[2]Base Datos'!$T:$T,'[2]Base Datos'!$A:$A,#REF!,'[2]Base Datos'!$E:$E,#REF!)</f>
        <v>0</v>
      </c>
      <c r="AE561" s="34">
        <f>SUMIFS('[2]Base Datos'!$T:$T,'[2]Base Datos'!$A:$A,#REF!,'[2]Base Datos'!$E:$E,#REF!)</f>
        <v>0</v>
      </c>
      <c r="AF561" s="34">
        <f>SUMIFS('[2]Base Datos'!$T:$T,'[2]Base Datos'!$A:$A,#REF!,'[2]Base Datos'!$E:$E,#REF!)</f>
        <v>0</v>
      </c>
      <c r="AG561" s="62">
        <f>SUMIFS('[2]Base Datos'!$T:$T,'[2]Base Datos'!$A:$A,#REF!,'[2]Base Datos'!$E:$E,#REF!)</f>
        <v>0</v>
      </c>
      <c r="AH561" s="35">
        <f>SUMIFS('[2]Base Datos'!$T:$T,'[2]Base Datos'!$A:$A,#REF!,'[2]Base Datos'!$E:$E,#REF!)</f>
        <v>0</v>
      </c>
      <c r="AI561" s="67"/>
    </row>
    <row r="562" spans="1:35" hidden="1">
      <c r="A562" s="14" t="s">
        <v>61</v>
      </c>
      <c r="B562" s="12">
        <f t="shared" si="46"/>
        <v>0</v>
      </c>
      <c r="C562" s="13">
        <v>551.40082326275751</v>
      </c>
      <c r="D562" s="13">
        <f t="shared" si="47"/>
        <v>0</v>
      </c>
      <c r="E562" s="34">
        <f>SUMIFS('[2]Base Datos'!$U:$U,'[2]Base Datos'!$A:$A,#REF!,'[2]Base Datos'!$E:$E,#REF!)</f>
        <v>0</v>
      </c>
      <c r="F562" s="34">
        <f>SUMIFS('[2]Base Datos'!$U:$U,'[2]Base Datos'!$A:$A,#REF!,'[2]Base Datos'!$E:$E,#REF!)</f>
        <v>0</v>
      </c>
      <c r="G562" s="34">
        <f>SUMIFS('[2]Base Datos'!$U:$U,'[2]Base Datos'!$A:$A,#REF!,'[2]Base Datos'!$E:$E,#REF!)</f>
        <v>0</v>
      </c>
      <c r="H562" s="35">
        <f>SUMIFS('[2]Base Datos'!$U:$U,'[2]Base Datos'!$A:$A,#REF!,'[2]Base Datos'!$E:$E,#REF!)</f>
        <v>0</v>
      </c>
      <c r="I562" s="35">
        <f>SUMIFS('[2]Base Datos'!$U:$U,'[2]Base Datos'!$A:$A,#REF!,'[2]Base Datos'!$E:$E,#REF!)</f>
        <v>0</v>
      </c>
      <c r="J562" s="34">
        <f>SUMIFS('[2]Base Datos'!$U:$U,'[2]Base Datos'!$A:$A,#REF!,'[2]Base Datos'!$E:$E,#REF!)</f>
        <v>0</v>
      </c>
      <c r="K562" s="34">
        <f>SUMIFS('[2]Base Datos'!$U:$U,'[2]Base Datos'!$A:$A,#REF!,'[2]Base Datos'!$E:$E,#REF!)</f>
        <v>0</v>
      </c>
      <c r="L562" s="34">
        <f>SUMIFS('[2]Base Datos'!$U:$U,'[2]Base Datos'!$A:$A,#REF!,'[2]Base Datos'!$E:$E,#REF!)</f>
        <v>0</v>
      </c>
      <c r="M562" s="34">
        <f>SUMIFS('[2]Base Datos'!$U:$U,'[2]Base Datos'!$A:$A,#REF!,'[2]Base Datos'!$E:$E,#REF!)</f>
        <v>0</v>
      </c>
      <c r="N562" s="35">
        <f>SUMIFS('[2]Base Datos'!$U:$U,'[2]Base Datos'!$A:$A,#REF!,'[2]Base Datos'!$E:$E,#REF!)</f>
        <v>0</v>
      </c>
      <c r="O562" s="35">
        <f>SUMIFS('[2]Base Datos'!$U:$U,'[2]Base Datos'!$A:$A,#REF!,'[2]Base Datos'!$E:$E,#REF!)</f>
        <v>0</v>
      </c>
      <c r="P562" s="35">
        <f>SUMIFS('[2]Base Datos'!$U:$U,'[2]Base Datos'!$A:$A,#REF!,'[2]Base Datos'!$E:$E,#REF!)</f>
        <v>0</v>
      </c>
      <c r="Q562" s="34">
        <f>SUMIFS('[2]Base Datos'!$U:$U,'[2]Base Datos'!$A:$A,#REF!,'[2]Base Datos'!$E:$E,#REF!)</f>
        <v>0</v>
      </c>
      <c r="R562" s="34">
        <f>SUMIFS('[2]Base Datos'!$U:$U,'[2]Base Datos'!$A:$A,#REF!,'[2]Base Datos'!$E:$E,#REF!)</f>
        <v>0</v>
      </c>
      <c r="S562" s="34">
        <f>SUMIFS('[2]Base Datos'!$U:$U,'[2]Base Datos'!$A:$A,#REF!,'[2]Base Datos'!$E:$E,#REF!)</f>
        <v>0</v>
      </c>
      <c r="T562" s="34">
        <f>SUMIFS('[2]Base Datos'!$U:$U,'[2]Base Datos'!$A:$A,#REF!,'[2]Base Datos'!$E:$E,#REF!)</f>
        <v>0</v>
      </c>
      <c r="U562" s="34">
        <f>SUMIFS('[2]Base Datos'!$U:$U,'[2]Base Datos'!$A:$A,#REF!,'[2]Base Datos'!$E:$E,#REF!)</f>
        <v>0</v>
      </c>
      <c r="V562" s="35">
        <f>SUMIFS('[2]Base Datos'!$U:$U,'[2]Base Datos'!$A:$A,#REF!,'[2]Base Datos'!$E:$E,#REF!)</f>
        <v>0</v>
      </c>
      <c r="W562" s="35">
        <f>SUMIFS('[2]Base Datos'!$U:$U,'[2]Base Datos'!$A:$A,#REF!,'[2]Base Datos'!$E:$E,#REF!)</f>
        <v>0</v>
      </c>
      <c r="X562" s="34">
        <f>SUMIFS('[2]Base Datos'!$U:$U,'[2]Base Datos'!$A:$A,#REF!,'[2]Base Datos'!$E:$E,#REF!)</f>
        <v>0</v>
      </c>
      <c r="Y562" s="34">
        <f>SUMIFS('[2]Base Datos'!$U:$U,'[2]Base Datos'!$A:$A,#REF!,'[2]Base Datos'!$E:$E,#REF!)</f>
        <v>0</v>
      </c>
      <c r="Z562" s="34">
        <f>SUMIFS('[2]Base Datos'!$U:$U,'[2]Base Datos'!$A:$A,#REF!,'[2]Base Datos'!$E:$E,#REF!)</f>
        <v>0</v>
      </c>
      <c r="AA562" s="34">
        <f>SUMIFS('[2]Base Datos'!$U:$U,'[2]Base Datos'!$A:$A,#REF!,'[2]Base Datos'!$E:$E,#REF!)</f>
        <v>0</v>
      </c>
      <c r="AB562" s="34">
        <f>SUMIFS('[2]Base Datos'!$U:$U,'[2]Base Datos'!$A:$A,#REF!,'[2]Base Datos'!$E:$E,#REF!)</f>
        <v>0</v>
      </c>
      <c r="AC562" s="35">
        <f>SUMIFS('[2]Base Datos'!$U:$U,'[2]Base Datos'!$A:$A,#REF!,'[2]Base Datos'!$E:$E,#REF!)</f>
        <v>0</v>
      </c>
      <c r="AD562" s="35">
        <f>SUMIFS('[2]Base Datos'!$U:$U,'[2]Base Datos'!$A:$A,#REF!,'[2]Base Datos'!$E:$E,#REF!)</f>
        <v>0</v>
      </c>
      <c r="AE562" s="34">
        <f>SUMIFS('[2]Base Datos'!$U:$U,'[2]Base Datos'!$A:$A,#REF!,'[2]Base Datos'!$E:$E,#REF!)</f>
        <v>0</v>
      </c>
      <c r="AF562" s="34">
        <f>SUMIFS('[2]Base Datos'!$U:$U,'[2]Base Datos'!$A:$A,#REF!,'[2]Base Datos'!$E:$E,#REF!)</f>
        <v>0</v>
      </c>
      <c r="AG562" s="62">
        <f>SUMIFS('[2]Base Datos'!$U:$U,'[2]Base Datos'!$A:$A,#REF!,'[2]Base Datos'!$E:$E,#REF!)</f>
        <v>0</v>
      </c>
      <c r="AH562" s="35">
        <f>SUMIFS('[2]Base Datos'!$U:$U,'[2]Base Datos'!$A:$A,#REF!,'[2]Base Datos'!$E:$E,#REF!)</f>
        <v>0</v>
      </c>
      <c r="AI562" s="67"/>
    </row>
    <row r="563" spans="1:35" hidden="1">
      <c r="A563" s="14" t="s">
        <v>62</v>
      </c>
      <c r="B563" s="12">
        <f t="shared" si="46"/>
        <v>0</v>
      </c>
      <c r="C563" s="13">
        <v>10025.46951386832</v>
      </c>
      <c r="D563" s="13">
        <f t="shared" si="47"/>
        <v>0</v>
      </c>
      <c r="E563" s="34">
        <f>SUMIFS('[2]Base Datos'!$V:$V,'[2]Base Datos'!$A:$A,#REF!,'[2]Base Datos'!$E:$E,#REF!)</f>
        <v>0</v>
      </c>
      <c r="F563" s="34">
        <f>SUMIFS('[2]Base Datos'!$V:$V,'[2]Base Datos'!$A:$A,#REF!,'[2]Base Datos'!$E:$E,#REF!)</f>
        <v>0</v>
      </c>
      <c r="G563" s="34">
        <f>SUMIFS('[2]Base Datos'!$V:$V,'[2]Base Datos'!$A:$A,#REF!,'[2]Base Datos'!$E:$E,#REF!)</f>
        <v>0</v>
      </c>
      <c r="H563" s="35">
        <f>SUMIFS('[2]Base Datos'!$V:$V,'[2]Base Datos'!$A:$A,#REF!,'[2]Base Datos'!$E:$E,#REF!)</f>
        <v>0</v>
      </c>
      <c r="I563" s="35">
        <f>SUMIFS('[2]Base Datos'!$V:$V,'[2]Base Datos'!$A:$A,#REF!,'[2]Base Datos'!$E:$E,#REF!)</f>
        <v>0</v>
      </c>
      <c r="J563" s="34">
        <f>SUMIFS('[2]Base Datos'!$V:$V,'[2]Base Datos'!$A:$A,#REF!,'[2]Base Datos'!$E:$E,#REF!)</f>
        <v>0</v>
      </c>
      <c r="K563" s="34">
        <f>SUMIFS('[2]Base Datos'!$V:$V,'[2]Base Datos'!$A:$A,#REF!,'[2]Base Datos'!$E:$E,#REF!)</f>
        <v>0</v>
      </c>
      <c r="L563" s="34">
        <f>SUMIFS('[2]Base Datos'!$V:$V,'[2]Base Datos'!$A:$A,#REF!,'[2]Base Datos'!$E:$E,#REF!)</f>
        <v>0</v>
      </c>
      <c r="M563" s="34">
        <f>SUMIFS('[2]Base Datos'!$V:$V,'[2]Base Datos'!$A:$A,#REF!,'[2]Base Datos'!$E:$E,#REF!)</f>
        <v>0</v>
      </c>
      <c r="N563" s="35">
        <f>SUMIFS('[2]Base Datos'!$V:$V,'[2]Base Datos'!$A:$A,#REF!,'[2]Base Datos'!$E:$E,#REF!)</f>
        <v>0</v>
      </c>
      <c r="O563" s="35">
        <f>SUMIFS('[2]Base Datos'!$V:$V,'[2]Base Datos'!$A:$A,#REF!,'[2]Base Datos'!$E:$E,#REF!)</f>
        <v>0</v>
      </c>
      <c r="P563" s="35">
        <f>SUMIFS('[2]Base Datos'!$V:$V,'[2]Base Datos'!$A:$A,#REF!,'[2]Base Datos'!$E:$E,#REF!)</f>
        <v>0</v>
      </c>
      <c r="Q563" s="34">
        <f>SUMIFS('[2]Base Datos'!$V:$V,'[2]Base Datos'!$A:$A,#REF!,'[2]Base Datos'!$E:$E,#REF!)</f>
        <v>0</v>
      </c>
      <c r="R563" s="34">
        <f>SUMIFS('[2]Base Datos'!$V:$V,'[2]Base Datos'!$A:$A,#REF!,'[2]Base Datos'!$E:$E,#REF!)</f>
        <v>0</v>
      </c>
      <c r="S563" s="34">
        <f>SUMIFS('[2]Base Datos'!$V:$V,'[2]Base Datos'!$A:$A,#REF!,'[2]Base Datos'!$E:$E,#REF!)</f>
        <v>0</v>
      </c>
      <c r="T563" s="34">
        <f>SUMIFS('[2]Base Datos'!$V:$V,'[2]Base Datos'!$A:$A,#REF!,'[2]Base Datos'!$E:$E,#REF!)</f>
        <v>0</v>
      </c>
      <c r="U563" s="34">
        <f>SUMIFS('[2]Base Datos'!$V:$V,'[2]Base Datos'!$A:$A,#REF!,'[2]Base Datos'!$E:$E,#REF!)</f>
        <v>0</v>
      </c>
      <c r="V563" s="35">
        <f>SUMIFS('[2]Base Datos'!$V:$V,'[2]Base Datos'!$A:$A,#REF!,'[2]Base Datos'!$E:$E,#REF!)</f>
        <v>0</v>
      </c>
      <c r="W563" s="35">
        <f>SUMIFS('[2]Base Datos'!$V:$V,'[2]Base Datos'!$A:$A,#REF!,'[2]Base Datos'!$E:$E,#REF!)</f>
        <v>0</v>
      </c>
      <c r="X563" s="34">
        <f>SUMIFS('[2]Base Datos'!$V:$V,'[2]Base Datos'!$A:$A,#REF!,'[2]Base Datos'!$E:$E,#REF!)</f>
        <v>0</v>
      </c>
      <c r="Y563" s="34">
        <f>SUMIFS('[2]Base Datos'!$V:$V,'[2]Base Datos'!$A:$A,#REF!,'[2]Base Datos'!$E:$E,#REF!)</f>
        <v>0</v>
      </c>
      <c r="Z563" s="34">
        <f>SUMIFS('[2]Base Datos'!$V:$V,'[2]Base Datos'!$A:$A,#REF!,'[2]Base Datos'!$E:$E,#REF!)</f>
        <v>0</v>
      </c>
      <c r="AA563" s="34">
        <f>SUMIFS('[2]Base Datos'!$V:$V,'[2]Base Datos'!$A:$A,#REF!,'[2]Base Datos'!$E:$E,#REF!)</f>
        <v>0</v>
      </c>
      <c r="AB563" s="34">
        <f>SUMIFS('[2]Base Datos'!$V:$V,'[2]Base Datos'!$A:$A,#REF!,'[2]Base Datos'!$E:$E,#REF!)</f>
        <v>0</v>
      </c>
      <c r="AC563" s="35">
        <f>SUMIFS('[2]Base Datos'!$V:$V,'[2]Base Datos'!$A:$A,#REF!,'[2]Base Datos'!$E:$E,#REF!)</f>
        <v>0</v>
      </c>
      <c r="AD563" s="35">
        <f>SUMIFS('[2]Base Datos'!$V:$V,'[2]Base Datos'!$A:$A,#REF!,'[2]Base Datos'!$E:$E,#REF!)</f>
        <v>0</v>
      </c>
      <c r="AE563" s="34">
        <f>SUMIFS('[2]Base Datos'!$V:$V,'[2]Base Datos'!$A:$A,#REF!,'[2]Base Datos'!$E:$E,#REF!)</f>
        <v>0</v>
      </c>
      <c r="AF563" s="34">
        <f>SUMIFS('[2]Base Datos'!$V:$V,'[2]Base Datos'!$A:$A,#REF!,'[2]Base Datos'!$E:$E,#REF!)</f>
        <v>0</v>
      </c>
      <c r="AG563" s="62">
        <f>SUMIFS('[2]Base Datos'!$V:$V,'[2]Base Datos'!$A:$A,#REF!,'[2]Base Datos'!$E:$E,#REF!)</f>
        <v>0</v>
      </c>
      <c r="AH563" s="35">
        <f>SUMIFS('[2]Base Datos'!$V:$V,'[2]Base Datos'!$A:$A,#REF!,'[2]Base Datos'!$E:$E,#REF!)</f>
        <v>0</v>
      </c>
      <c r="AI563" s="67"/>
    </row>
    <row r="564" spans="1:35" hidden="1">
      <c r="A564" s="14" t="s">
        <v>63</v>
      </c>
      <c r="B564" s="12">
        <f t="shared" si="46"/>
        <v>0</v>
      </c>
      <c r="C564" s="13">
        <v>11278.65320310186</v>
      </c>
      <c r="D564" s="13">
        <f t="shared" si="47"/>
        <v>0</v>
      </c>
      <c r="E564" s="34">
        <f>SUMIFS('[2]Base Datos'!$W:$W,'[2]Base Datos'!$A:$A,#REF!,'[2]Base Datos'!$E:$E,#REF!)</f>
        <v>0</v>
      </c>
      <c r="F564" s="34">
        <f>SUMIFS('[2]Base Datos'!$W:$W,'[2]Base Datos'!$A:$A,#REF!,'[2]Base Datos'!$E:$E,#REF!)</f>
        <v>0</v>
      </c>
      <c r="G564" s="34">
        <f>SUMIFS('[2]Base Datos'!$W:$W,'[2]Base Datos'!$A:$A,#REF!,'[2]Base Datos'!$E:$E,#REF!)</f>
        <v>0</v>
      </c>
      <c r="H564" s="35">
        <f>SUMIFS('[2]Base Datos'!$W:$W,'[2]Base Datos'!$A:$A,#REF!,'[2]Base Datos'!$E:$E,#REF!)</f>
        <v>0</v>
      </c>
      <c r="I564" s="35">
        <f>SUMIFS('[2]Base Datos'!$W:$W,'[2]Base Datos'!$A:$A,#REF!,'[2]Base Datos'!$E:$E,#REF!)</f>
        <v>0</v>
      </c>
      <c r="J564" s="34">
        <f>SUMIFS('[2]Base Datos'!$W:$W,'[2]Base Datos'!$A:$A,#REF!,'[2]Base Datos'!$E:$E,#REF!)</f>
        <v>0</v>
      </c>
      <c r="K564" s="34">
        <f>SUMIFS('[2]Base Datos'!$W:$W,'[2]Base Datos'!$A:$A,#REF!,'[2]Base Datos'!$E:$E,#REF!)</f>
        <v>0</v>
      </c>
      <c r="L564" s="34">
        <f>SUMIFS('[2]Base Datos'!$W:$W,'[2]Base Datos'!$A:$A,#REF!,'[2]Base Datos'!$E:$E,#REF!)</f>
        <v>0</v>
      </c>
      <c r="M564" s="34">
        <f>SUMIFS('[2]Base Datos'!$W:$W,'[2]Base Datos'!$A:$A,#REF!,'[2]Base Datos'!$E:$E,#REF!)</f>
        <v>0</v>
      </c>
      <c r="N564" s="35">
        <f>SUMIFS('[2]Base Datos'!$W:$W,'[2]Base Datos'!$A:$A,#REF!,'[2]Base Datos'!$E:$E,#REF!)</f>
        <v>0</v>
      </c>
      <c r="O564" s="35">
        <f>SUMIFS('[2]Base Datos'!$W:$W,'[2]Base Datos'!$A:$A,#REF!,'[2]Base Datos'!$E:$E,#REF!)</f>
        <v>0</v>
      </c>
      <c r="P564" s="35">
        <f>SUMIFS('[2]Base Datos'!$W:$W,'[2]Base Datos'!$A:$A,#REF!,'[2]Base Datos'!$E:$E,#REF!)</f>
        <v>0</v>
      </c>
      <c r="Q564" s="34">
        <f>SUMIFS('[2]Base Datos'!$W:$W,'[2]Base Datos'!$A:$A,#REF!,'[2]Base Datos'!$E:$E,#REF!)</f>
        <v>0</v>
      </c>
      <c r="R564" s="34">
        <f>SUMIFS('[2]Base Datos'!$W:$W,'[2]Base Datos'!$A:$A,#REF!,'[2]Base Datos'!$E:$E,#REF!)</f>
        <v>0</v>
      </c>
      <c r="S564" s="34">
        <f>SUMIFS('[2]Base Datos'!$W:$W,'[2]Base Datos'!$A:$A,#REF!,'[2]Base Datos'!$E:$E,#REF!)</f>
        <v>0</v>
      </c>
      <c r="T564" s="34">
        <f>SUMIFS('[2]Base Datos'!$W:$W,'[2]Base Datos'!$A:$A,#REF!,'[2]Base Datos'!$E:$E,#REF!)</f>
        <v>0</v>
      </c>
      <c r="U564" s="34">
        <f>SUMIFS('[2]Base Datos'!$W:$W,'[2]Base Datos'!$A:$A,#REF!,'[2]Base Datos'!$E:$E,#REF!)</f>
        <v>0</v>
      </c>
      <c r="V564" s="35">
        <f>SUMIFS('[2]Base Datos'!$W:$W,'[2]Base Datos'!$A:$A,#REF!,'[2]Base Datos'!$E:$E,#REF!)</f>
        <v>0</v>
      </c>
      <c r="W564" s="35">
        <f>SUMIFS('[2]Base Datos'!$W:$W,'[2]Base Datos'!$A:$A,#REF!,'[2]Base Datos'!$E:$E,#REF!)</f>
        <v>0</v>
      </c>
      <c r="X564" s="34">
        <f>SUMIFS('[2]Base Datos'!$W:$W,'[2]Base Datos'!$A:$A,#REF!,'[2]Base Datos'!$E:$E,#REF!)</f>
        <v>0</v>
      </c>
      <c r="Y564" s="34">
        <f>SUMIFS('[2]Base Datos'!$W:$W,'[2]Base Datos'!$A:$A,#REF!,'[2]Base Datos'!$E:$E,#REF!)</f>
        <v>0</v>
      </c>
      <c r="Z564" s="34">
        <f>SUMIFS('[2]Base Datos'!$W:$W,'[2]Base Datos'!$A:$A,#REF!,'[2]Base Datos'!$E:$E,#REF!)</f>
        <v>0</v>
      </c>
      <c r="AA564" s="34">
        <f>SUMIFS('[2]Base Datos'!$W:$W,'[2]Base Datos'!$A:$A,#REF!,'[2]Base Datos'!$E:$E,#REF!)</f>
        <v>0</v>
      </c>
      <c r="AB564" s="34">
        <f>SUMIFS('[2]Base Datos'!$W:$W,'[2]Base Datos'!$A:$A,#REF!,'[2]Base Datos'!$E:$E,#REF!)</f>
        <v>0</v>
      </c>
      <c r="AC564" s="35">
        <f>SUMIFS('[2]Base Datos'!$W:$W,'[2]Base Datos'!$A:$A,#REF!,'[2]Base Datos'!$E:$E,#REF!)</f>
        <v>0</v>
      </c>
      <c r="AD564" s="35">
        <f>SUMIFS('[2]Base Datos'!$W:$W,'[2]Base Datos'!$A:$A,#REF!,'[2]Base Datos'!$E:$E,#REF!)</f>
        <v>0</v>
      </c>
      <c r="AE564" s="34">
        <f>SUMIFS('[2]Base Datos'!$W:$W,'[2]Base Datos'!$A:$A,#REF!,'[2]Base Datos'!$E:$E,#REF!)</f>
        <v>0</v>
      </c>
      <c r="AF564" s="34">
        <f>SUMIFS('[2]Base Datos'!$W:$W,'[2]Base Datos'!$A:$A,#REF!,'[2]Base Datos'!$E:$E,#REF!)</f>
        <v>0</v>
      </c>
      <c r="AG564" s="62">
        <f>SUMIFS('[2]Base Datos'!$W:$W,'[2]Base Datos'!$A:$A,#REF!,'[2]Base Datos'!$E:$E,#REF!)</f>
        <v>0</v>
      </c>
      <c r="AH564" s="35">
        <f>SUMIFS('[2]Base Datos'!$W:$W,'[2]Base Datos'!$A:$A,#REF!,'[2]Base Datos'!$E:$E,#REF!)</f>
        <v>0</v>
      </c>
      <c r="AI564" s="67"/>
    </row>
    <row r="565" spans="1:35" hidden="1">
      <c r="A565" s="14" t="s">
        <v>64</v>
      </c>
      <c r="B565" s="12">
        <f t="shared" si="46"/>
        <v>0</v>
      </c>
      <c r="C565" s="13">
        <v>2527.4699999999998</v>
      </c>
      <c r="D565" s="13">
        <f t="shared" si="47"/>
        <v>0</v>
      </c>
      <c r="E565" s="34">
        <f>SUMIFS('[2]Base Datos'!$X:$X,'[2]Base Datos'!$A:$A,#REF!,'[2]Base Datos'!$E:$E,#REF!)</f>
        <v>0</v>
      </c>
      <c r="F565" s="34">
        <f>SUMIFS('[2]Base Datos'!$X:$X,'[2]Base Datos'!$A:$A,#REF!,'[2]Base Datos'!$E:$E,#REF!)</f>
        <v>0</v>
      </c>
      <c r="G565" s="34">
        <f>SUMIFS('[2]Base Datos'!$X:$X,'[2]Base Datos'!$A:$A,#REF!,'[2]Base Datos'!$E:$E,#REF!)</f>
        <v>0</v>
      </c>
      <c r="H565" s="35">
        <f>SUMIFS('[2]Base Datos'!$X:$X,'[2]Base Datos'!$A:$A,#REF!,'[2]Base Datos'!$E:$E,#REF!)</f>
        <v>0</v>
      </c>
      <c r="I565" s="35">
        <f>SUMIFS('[2]Base Datos'!$X:$X,'[2]Base Datos'!$A:$A,#REF!,'[2]Base Datos'!$E:$E,#REF!)</f>
        <v>0</v>
      </c>
      <c r="J565" s="34">
        <f>SUMIFS('[2]Base Datos'!$X:$X,'[2]Base Datos'!$A:$A,#REF!,'[2]Base Datos'!$E:$E,#REF!)</f>
        <v>0</v>
      </c>
      <c r="K565" s="34">
        <f>SUMIFS('[2]Base Datos'!$X:$X,'[2]Base Datos'!$A:$A,#REF!,'[2]Base Datos'!$E:$E,#REF!)</f>
        <v>0</v>
      </c>
      <c r="L565" s="34">
        <f>SUMIFS('[2]Base Datos'!$X:$X,'[2]Base Datos'!$A:$A,#REF!,'[2]Base Datos'!$E:$E,#REF!)</f>
        <v>0</v>
      </c>
      <c r="M565" s="34">
        <f>SUMIFS('[2]Base Datos'!$X:$X,'[2]Base Datos'!$A:$A,#REF!,'[2]Base Datos'!$E:$E,#REF!)</f>
        <v>0</v>
      </c>
      <c r="N565" s="35">
        <f>SUMIFS('[2]Base Datos'!$X:$X,'[2]Base Datos'!$A:$A,#REF!,'[2]Base Datos'!$E:$E,#REF!)</f>
        <v>0</v>
      </c>
      <c r="O565" s="35">
        <f>SUMIFS('[2]Base Datos'!$X:$X,'[2]Base Datos'!$A:$A,#REF!,'[2]Base Datos'!$E:$E,#REF!)</f>
        <v>0</v>
      </c>
      <c r="P565" s="35">
        <f>SUMIFS('[2]Base Datos'!$X:$X,'[2]Base Datos'!$A:$A,#REF!,'[2]Base Datos'!$E:$E,#REF!)</f>
        <v>0</v>
      </c>
      <c r="Q565" s="34">
        <f>SUMIFS('[2]Base Datos'!$X:$X,'[2]Base Datos'!$A:$A,#REF!,'[2]Base Datos'!$E:$E,#REF!)</f>
        <v>0</v>
      </c>
      <c r="R565" s="34">
        <f>SUMIFS('[2]Base Datos'!$X:$X,'[2]Base Datos'!$A:$A,#REF!,'[2]Base Datos'!$E:$E,#REF!)</f>
        <v>0</v>
      </c>
      <c r="S565" s="34">
        <f>SUMIFS('[2]Base Datos'!$X:$X,'[2]Base Datos'!$A:$A,#REF!,'[2]Base Datos'!$E:$E,#REF!)</f>
        <v>0</v>
      </c>
      <c r="T565" s="34">
        <f>SUMIFS('[2]Base Datos'!$X:$X,'[2]Base Datos'!$A:$A,#REF!,'[2]Base Datos'!$E:$E,#REF!)</f>
        <v>0</v>
      </c>
      <c r="U565" s="34">
        <f>SUMIFS('[2]Base Datos'!$X:$X,'[2]Base Datos'!$A:$A,#REF!,'[2]Base Datos'!$E:$E,#REF!)</f>
        <v>0</v>
      </c>
      <c r="V565" s="35">
        <f>SUMIFS('[2]Base Datos'!$X:$X,'[2]Base Datos'!$A:$A,#REF!,'[2]Base Datos'!$E:$E,#REF!)</f>
        <v>0</v>
      </c>
      <c r="W565" s="35">
        <f>SUMIFS('[2]Base Datos'!$X:$X,'[2]Base Datos'!$A:$A,#REF!,'[2]Base Datos'!$E:$E,#REF!)</f>
        <v>0</v>
      </c>
      <c r="X565" s="34">
        <f>SUMIFS('[2]Base Datos'!$X:$X,'[2]Base Datos'!$A:$A,#REF!,'[2]Base Datos'!$E:$E,#REF!)</f>
        <v>0</v>
      </c>
      <c r="Y565" s="34">
        <f>SUMIFS('[2]Base Datos'!$X:$X,'[2]Base Datos'!$A:$A,#REF!,'[2]Base Datos'!$E:$E,#REF!)</f>
        <v>0</v>
      </c>
      <c r="Z565" s="34">
        <f>SUMIFS('[2]Base Datos'!$X:$X,'[2]Base Datos'!$A:$A,#REF!,'[2]Base Datos'!$E:$E,#REF!)</f>
        <v>0</v>
      </c>
      <c r="AA565" s="34">
        <f>SUMIFS('[2]Base Datos'!$X:$X,'[2]Base Datos'!$A:$A,#REF!,'[2]Base Datos'!$E:$E,#REF!)</f>
        <v>0</v>
      </c>
      <c r="AB565" s="34">
        <f>SUMIFS('[2]Base Datos'!$X:$X,'[2]Base Datos'!$A:$A,#REF!,'[2]Base Datos'!$E:$E,#REF!)</f>
        <v>0</v>
      </c>
      <c r="AC565" s="35">
        <f>SUMIFS('[2]Base Datos'!$X:$X,'[2]Base Datos'!$A:$A,#REF!,'[2]Base Datos'!$E:$E,#REF!)</f>
        <v>0</v>
      </c>
      <c r="AD565" s="35">
        <f>SUMIFS('[2]Base Datos'!$X:$X,'[2]Base Datos'!$A:$A,#REF!,'[2]Base Datos'!$E:$E,#REF!)</f>
        <v>0</v>
      </c>
      <c r="AE565" s="34">
        <f>SUMIFS('[2]Base Datos'!$X:$X,'[2]Base Datos'!$A:$A,#REF!,'[2]Base Datos'!$E:$E,#REF!)</f>
        <v>0</v>
      </c>
      <c r="AF565" s="34">
        <f>SUMIFS('[2]Base Datos'!$X:$X,'[2]Base Datos'!$A:$A,#REF!,'[2]Base Datos'!$E:$E,#REF!)</f>
        <v>0</v>
      </c>
      <c r="AG565" s="62">
        <f>SUMIFS('[2]Base Datos'!$X:$X,'[2]Base Datos'!$A:$A,#REF!,'[2]Base Datos'!$E:$E,#REF!)</f>
        <v>0</v>
      </c>
      <c r="AH565" s="35">
        <f>SUMIFS('[2]Base Datos'!$X:$X,'[2]Base Datos'!$A:$A,#REF!,'[2]Base Datos'!$E:$E,#REF!)</f>
        <v>0</v>
      </c>
      <c r="AI565" s="67"/>
    </row>
    <row r="566" spans="1:35" hidden="1">
      <c r="A566" s="14" t="s">
        <v>65</v>
      </c>
      <c r="B566" s="12">
        <f t="shared" si="46"/>
        <v>0</v>
      </c>
      <c r="C566" s="13">
        <v>138.69</v>
      </c>
      <c r="D566" s="13">
        <f t="shared" si="47"/>
        <v>0</v>
      </c>
      <c r="E566" s="34">
        <f>SUMIFS('[2]Base Datos'!$I:$I,'[2]Base Datos'!$C:$C,#REF!,'[2]Base Datos'!$E:$E,#REF!)</f>
        <v>0</v>
      </c>
      <c r="F566" s="34">
        <f>SUMIFS('[2]Base Datos'!$I:$I,'[2]Base Datos'!$C:$C,#REF!,'[2]Base Datos'!$E:$E,#REF!)</f>
        <v>0</v>
      </c>
      <c r="G566" s="34">
        <f>SUMIFS('[2]Base Datos'!$I:$I,'[2]Base Datos'!$C:$C,#REF!,'[2]Base Datos'!$E:$E,#REF!)</f>
        <v>0</v>
      </c>
      <c r="H566" s="35">
        <f>SUMIFS('[2]Base Datos'!$I:$I,'[2]Base Datos'!$C:$C,#REF!,'[2]Base Datos'!$E:$E,#REF!)</f>
        <v>0</v>
      </c>
      <c r="I566" s="35">
        <f>SUMIFS('[2]Base Datos'!$I:$I,'[2]Base Datos'!$C:$C,#REF!,'[2]Base Datos'!$E:$E,#REF!)</f>
        <v>0</v>
      </c>
      <c r="J566" s="34">
        <f>SUMIFS('[2]Base Datos'!$I:$I,'[2]Base Datos'!$C:$C,#REF!,'[2]Base Datos'!$E:$E,#REF!)</f>
        <v>0</v>
      </c>
      <c r="K566" s="34">
        <f>SUMIFS('[2]Base Datos'!$I:$I,'[2]Base Datos'!$C:$C,#REF!,'[2]Base Datos'!$E:$E,#REF!)</f>
        <v>0</v>
      </c>
      <c r="L566" s="34">
        <f>SUMIFS('[2]Base Datos'!$I:$I,'[2]Base Datos'!$C:$C,#REF!,'[2]Base Datos'!$E:$E,#REF!)</f>
        <v>0</v>
      </c>
      <c r="M566" s="34">
        <f>SUMIFS('[2]Base Datos'!$I:$I,'[2]Base Datos'!$C:$C,#REF!,'[2]Base Datos'!$E:$E,#REF!)</f>
        <v>0</v>
      </c>
      <c r="N566" s="35">
        <f>SUMIFS('[2]Base Datos'!$I:$I,'[2]Base Datos'!$C:$C,#REF!,'[2]Base Datos'!$E:$E,#REF!)</f>
        <v>0</v>
      </c>
      <c r="O566" s="35">
        <f>SUMIFS('[2]Base Datos'!$I:$I,'[2]Base Datos'!$C:$C,#REF!,'[2]Base Datos'!$E:$E,#REF!)</f>
        <v>0</v>
      </c>
      <c r="P566" s="35">
        <f>SUMIFS('[2]Base Datos'!$I:$I,'[2]Base Datos'!$C:$C,#REF!,'[2]Base Datos'!$E:$E,#REF!)</f>
        <v>0</v>
      </c>
      <c r="Q566" s="34">
        <f>SUMIFS('[2]Base Datos'!$I:$I,'[2]Base Datos'!$C:$C,#REF!,'[2]Base Datos'!$E:$E,#REF!)</f>
        <v>0</v>
      </c>
      <c r="R566" s="34">
        <f>SUMIFS('[2]Base Datos'!$I:$I,'[2]Base Datos'!$C:$C,#REF!,'[2]Base Datos'!$E:$E,#REF!)</f>
        <v>0</v>
      </c>
      <c r="S566" s="34">
        <f>SUMIFS('[2]Base Datos'!$I:$I,'[2]Base Datos'!$C:$C,#REF!,'[2]Base Datos'!$E:$E,#REF!)</f>
        <v>0</v>
      </c>
      <c r="T566" s="34">
        <f>SUMIFS('[2]Base Datos'!$I:$I,'[2]Base Datos'!$C:$C,#REF!,'[2]Base Datos'!$E:$E,#REF!)</f>
        <v>0</v>
      </c>
      <c r="U566" s="34">
        <f>SUMIFS('[2]Base Datos'!$I:$I,'[2]Base Datos'!$C:$C,#REF!,'[2]Base Datos'!$E:$E,#REF!)</f>
        <v>0</v>
      </c>
      <c r="V566" s="35">
        <f>SUMIFS('[2]Base Datos'!$I:$I,'[2]Base Datos'!$C:$C,#REF!,'[2]Base Datos'!$E:$E,#REF!)</f>
        <v>0</v>
      </c>
      <c r="W566" s="35">
        <f>SUMIFS('[2]Base Datos'!$I:$I,'[2]Base Datos'!$C:$C,#REF!,'[2]Base Datos'!$E:$E,#REF!)</f>
        <v>0</v>
      </c>
      <c r="X566" s="34">
        <f>SUMIFS('[2]Base Datos'!$I:$I,'[2]Base Datos'!$C:$C,#REF!,'[2]Base Datos'!$E:$E,#REF!)</f>
        <v>0</v>
      </c>
      <c r="Y566" s="34">
        <f>SUMIFS('[2]Base Datos'!$I:$I,'[2]Base Datos'!$C:$C,#REF!,'[2]Base Datos'!$E:$E,#REF!)</f>
        <v>0</v>
      </c>
      <c r="Z566" s="34">
        <f>SUMIFS('[2]Base Datos'!$I:$I,'[2]Base Datos'!$C:$C,#REF!,'[2]Base Datos'!$E:$E,#REF!)</f>
        <v>0</v>
      </c>
      <c r="AA566" s="34">
        <f>SUMIFS('[2]Base Datos'!$I:$I,'[2]Base Datos'!$C:$C,#REF!,'[2]Base Datos'!$E:$E,#REF!)</f>
        <v>0</v>
      </c>
      <c r="AB566" s="34">
        <f>SUMIFS('[2]Base Datos'!$I:$I,'[2]Base Datos'!$C:$C,#REF!,'[2]Base Datos'!$E:$E,#REF!)</f>
        <v>0</v>
      </c>
      <c r="AC566" s="35">
        <f>SUMIFS('[2]Base Datos'!$I:$I,'[2]Base Datos'!$C:$C,#REF!,'[2]Base Datos'!$E:$E,#REF!)</f>
        <v>0</v>
      </c>
      <c r="AD566" s="35">
        <f>SUMIFS('[2]Base Datos'!$I:$I,'[2]Base Datos'!$C:$C,#REF!,'[2]Base Datos'!$E:$E,#REF!)</f>
        <v>0</v>
      </c>
      <c r="AE566" s="34">
        <f>SUMIFS('[2]Base Datos'!$I:$I,'[2]Base Datos'!$C:$C,#REF!,'[2]Base Datos'!$E:$E,#REF!)</f>
        <v>0</v>
      </c>
      <c r="AF566" s="34">
        <f>SUMIFS('[2]Base Datos'!$I:$I,'[2]Base Datos'!$C:$C,#REF!,'[2]Base Datos'!$E:$E,#REF!)</f>
        <v>0</v>
      </c>
      <c r="AG566" s="62">
        <f>SUMIFS('[2]Base Datos'!$I:$I,'[2]Base Datos'!$C:$C,#REF!,'[2]Base Datos'!$E:$E,#REF!)</f>
        <v>0</v>
      </c>
      <c r="AH566" s="35">
        <f>SUMIFS('[2]Base Datos'!$I:$I,'[2]Base Datos'!$C:$C,#REF!,'[2]Base Datos'!$E:$E,#REF!)</f>
        <v>0</v>
      </c>
      <c r="AI566" s="67"/>
    </row>
    <row r="567" spans="1:35" hidden="1">
      <c r="A567" s="14" t="s">
        <v>66</v>
      </c>
      <c r="B567" s="12">
        <f t="shared" si="46"/>
        <v>0</v>
      </c>
      <c r="C567" s="13">
        <v>138.69</v>
      </c>
      <c r="D567" s="13">
        <f t="shared" si="47"/>
        <v>0</v>
      </c>
      <c r="E567" s="34">
        <f>SUMIFS('[2]Base Datos'!$J:$J,'[2]Base Datos'!$C:$C,#REF!,'[2]Base Datos'!$E:$E,#REF!)</f>
        <v>0</v>
      </c>
      <c r="F567" s="34">
        <f>SUMIFS('[2]Base Datos'!$J:$J,'[2]Base Datos'!$C:$C,#REF!,'[2]Base Datos'!$E:$E,#REF!)</f>
        <v>0</v>
      </c>
      <c r="G567" s="34">
        <f>SUMIFS('[2]Base Datos'!$J:$J,'[2]Base Datos'!$C:$C,#REF!,'[2]Base Datos'!$E:$E,#REF!)</f>
        <v>0</v>
      </c>
      <c r="H567" s="35">
        <f>SUMIFS('[2]Base Datos'!$J:$J,'[2]Base Datos'!$C:$C,#REF!,'[2]Base Datos'!$E:$E,#REF!)</f>
        <v>0</v>
      </c>
      <c r="I567" s="35">
        <f>SUMIFS('[2]Base Datos'!$J:$J,'[2]Base Datos'!$C:$C,#REF!,'[2]Base Datos'!$E:$E,#REF!)</f>
        <v>0</v>
      </c>
      <c r="J567" s="34">
        <f>SUMIFS('[2]Base Datos'!$J:$J,'[2]Base Datos'!$C:$C,#REF!,'[2]Base Datos'!$E:$E,#REF!)</f>
        <v>0</v>
      </c>
      <c r="K567" s="34">
        <f>SUMIFS('[2]Base Datos'!$J:$J,'[2]Base Datos'!$C:$C,#REF!,'[2]Base Datos'!$E:$E,#REF!)</f>
        <v>0</v>
      </c>
      <c r="L567" s="34">
        <f>SUMIFS('[2]Base Datos'!$J:$J,'[2]Base Datos'!$C:$C,#REF!,'[2]Base Datos'!$E:$E,#REF!)</f>
        <v>0</v>
      </c>
      <c r="M567" s="34">
        <f>SUMIFS('[2]Base Datos'!$J:$J,'[2]Base Datos'!$C:$C,#REF!,'[2]Base Datos'!$E:$E,#REF!)</f>
        <v>0</v>
      </c>
      <c r="N567" s="35">
        <f>SUMIFS('[2]Base Datos'!$J:$J,'[2]Base Datos'!$C:$C,#REF!,'[2]Base Datos'!$E:$E,#REF!)</f>
        <v>0</v>
      </c>
      <c r="O567" s="35">
        <f>SUMIFS('[2]Base Datos'!$J:$J,'[2]Base Datos'!$C:$C,#REF!,'[2]Base Datos'!$E:$E,#REF!)</f>
        <v>0</v>
      </c>
      <c r="P567" s="35">
        <f>SUMIFS('[2]Base Datos'!$J:$J,'[2]Base Datos'!$C:$C,#REF!,'[2]Base Datos'!$E:$E,#REF!)</f>
        <v>0</v>
      </c>
      <c r="Q567" s="34">
        <f>SUMIFS('[2]Base Datos'!$J:$J,'[2]Base Datos'!$C:$C,#REF!,'[2]Base Datos'!$E:$E,#REF!)</f>
        <v>0</v>
      </c>
      <c r="R567" s="34">
        <f>SUMIFS('[2]Base Datos'!$J:$J,'[2]Base Datos'!$C:$C,#REF!,'[2]Base Datos'!$E:$E,#REF!)</f>
        <v>0</v>
      </c>
      <c r="S567" s="34">
        <f>SUMIFS('[2]Base Datos'!$J:$J,'[2]Base Datos'!$C:$C,#REF!,'[2]Base Datos'!$E:$E,#REF!)</f>
        <v>0</v>
      </c>
      <c r="T567" s="34">
        <f>SUMIFS('[2]Base Datos'!$J:$J,'[2]Base Datos'!$C:$C,#REF!,'[2]Base Datos'!$E:$E,#REF!)</f>
        <v>0</v>
      </c>
      <c r="U567" s="34">
        <f>SUMIFS('[2]Base Datos'!$J:$J,'[2]Base Datos'!$C:$C,#REF!,'[2]Base Datos'!$E:$E,#REF!)</f>
        <v>0</v>
      </c>
      <c r="V567" s="35">
        <f>SUMIFS('[2]Base Datos'!$J:$J,'[2]Base Datos'!$C:$C,#REF!,'[2]Base Datos'!$E:$E,#REF!)</f>
        <v>0</v>
      </c>
      <c r="W567" s="35">
        <f>SUMIFS('[2]Base Datos'!$J:$J,'[2]Base Datos'!$C:$C,#REF!,'[2]Base Datos'!$E:$E,#REF!)</f>
        <v>0</v>
      </c>
      <c r="X567" s="34">
        <f>SUMIFS('[2]Base Datos'!$J:$J,'[2]Base Datos'!$C:$C,#REF!,'[2]Base Datos'!$E:$E,#REF!)</f>
        <v>0</v>
      </c>
      <c r="Y567" s="34">
        <f>SUMIFS('[2]Base Datos'!$J:$J,'[2]Base Datos'!$C:$C,#REF!,'[2]Base Datos'!$E:$E,#REF!)</f>
        <v>0</v>
      </c>
      <c r="Z567" s="34">
        <f>SUMIFS('[2]Base Datos'!$J:$J,'[2]Base Datos'!$C:$C,#REF!,'[2]Base Datos'!$E:$E,#REF!)</f>
        <v>0</v>
      </c>
      <c r="AA567" s="34">
        <f>SUMIFS('[2]Base Datos'!$J:$J,'[2]Base Datos'!$C:$C,#REF!,'[2]Base Datos'!$E:$E,#REF!)</f>
        <v>0</v>
      </c>
      <c r="AB567" s="34">
        <f>SUMIFS('[2]Base Datos'!$J:$J,'[2]Base Datos'!$C:$C,#REF!,'[2]Base Datos'!$E:$E,#REF!)</f>
        <v>0</v>
      </c>
      <c r="AC567" s="35">
        <f>SUMIFS('[2]Base Datos'!$J:$J,'[2]Base Datos'!$C:$C,#REF!,'[2]Base Datos'!$E:$E,#REF!)</f>
        <v>0</v>
      </c>
      <c r="AD567" s="35">
        <f>SUMIFS('[2]Base Datos'!$J:$J,'[2]Base Datos'!$C:$C,#REF!,'[2]Base Datos'!$E:$E,#REF!)</f>
        <v>0</v>
      </c>
      <c r="AE567" s="34">
        <f>SUMIFS('[2]Base Datos'!$J:$J,'[2]Base Datos'!$C:$C,#REF!,'[2]Base Datos'!$E:$E,#REF!)</f>
        <v>0</v>
      </c>
      <c r="AF567" s="34">
        <f>SUMIFS('[2]Base Datos'!$J:$J,'[2]Base Datos'!$C:$C,#REF!,'[2]Base Datos'!$E:$E,#REF!)</f>
        <v>0</v>
      </c>
      <c r="AG567" s="62">
        <f>SUMIFS('[2]Base Datos'!$J:$J,'[2]Base Datos'!$C:$C,#REF!,'[2]Base Datos'!$E:$E,#REF!)</f>
        <v>0</v>
      </c>
      <c r="AH567" s="35">
        <f>SUMIFS('[2]Base Datos'!$J:$J,'[2]Base Datos'!$C:$C,#REF!,'[2]Base Datos'!$E:$E,#REF!)</f>
        <v>0</v>
      </c>
      <c r="AI567" s="67"/>
    </row>
    <row r="568" spans="1:35" hidden="1">
      <c r="A568" s="14" t="s">
        <v>67</v>
      </c>
      <c r="B568" s="12">
        <f t="shared" si="46"/>
        <v>0</v>
      </c>
      <c r="C568" s="13">
        <v>376.73999999999995</v>
      </c>
      <c r="D568" s="13">
        <f t="shared" si="47"/>
        <v>0</v>
      </c>
      <c r="E568" s="34">
        <f>SUMIFS('[2]Base Datos'!$K:$K,'[2]Base Datos'!$C:$C,#REF!,'[2]Base Datos'!$E:$E,#REF!)</f>
        <v>0</v>
      </c>
      <c r="F568" s="34">
        <f>SUMIFS('[2]Base Datos'!$K:$K,'[2]Base Datos'!$C:$C,#REF!,'[2]Base Datos'!$E:$E,#REF!)</f>
        <v>0</v>
      </c>
      <c r="G568" s="34">
        <f>SUMIFS('[2]Base Datos'!$K:$K,'[2]Base Datos'!$C:$C,#REF!,'[2]Base Datos'!$E:$E,#REF!)</f>
        <v>0</v>
      </c>
      <c r="H568" s="35">
        <f>SUMIFS('[2]Base Datos'!$K:$K,'[2]Base Datos'!$C:$C,#REF!,'[2]Base Datos'!$E:$E,#REF!)</f>
        <v>0</v>
      </c>
      <c r="I568" s="35">
        <f>SUMIFS('[2]Base Datos'!$K:$K,'[2]Base Datos'!$C:$C,#REF!,'[2]Base Datos'!$E:$E,#REF!)</f>
        <v>0</v>
      </c>
      <c r="J568" s="34">
        <f>SUMIFS('[2]Base Datos'!$K:$K,'[2]Base Datos'!$C:$C,#REF!,'[2]Base Datos'!$E:$E,#REF!)</f>
        <v>0</v>
      </c>
      <c r="K568" s="34">
        <f>SUMIFS('[2]Base Datos'!$K:$K,'[2]Base Datos'!$C:$C,#REF!,'[2]Base Datos'!$E:$E,#REF!)</f>
        <v>0</v>
      </c>
      <c r="L568" s="34">
        <f>SUMIFS('[2]Base Datos'!$K:$K,'[2]Base Datos'!$C:$C,#REF!,'[2]Base Datos'!$E:$E,#REF!)</f>
        <v>0</v>
      </c>
      <c r="M568" s="34">
        <f>SUMIFS('[2]Base Datos'!$K:$K,'[2]Base Datos'!$C:$C,#REF!,'[2]Base Datos'!$E:$E,#REF!)</f>
        <v>0</v>
      </c>
      <c r="N568" s="35">
        <f>SUMIFS('[2]Base Datos'!$K:$K,'[2]Base Datos'!$C:$C,#REF!,'[2]Base Datos'!$E:$E,#REF!)</f>
        <v>0</v>
      </c>
      <c r="O568" s="35">
        <f>SUMIFS('[2]Base Datos'!$K:$K,'[2]Base Datos'!$C:$C,#REF!,'[2]Base Datos'!$E:$E,#REF!)</f>
        <v>0</v>
      </c>
      <c r="P568" s="35">
        <f>SUMIFS('[2]Base Datos'!$K:$K,'[2]Base Datos'!$C:$C,#REF!,'[2]Base Datos'!$E:$E,#REF!)</f>
        <v>0</v>
      </c>
      <c r="Q568" s="34">
        <f>SUMIFS('[2]Base Datos'!$K:$K,'[2]Base Datos'!$C:$C,#REF!,'[2]Base Datos'!$E:$E,#REF!)</f>
        <v>0</v>
      </c>
      <c r="R568" s="34">
        <f>SUMIFS('[2]Base Datos'!$K:$K,'[2]Base Datos'!$C:$C,#REF!,'[2]Base Datos'!$E:$E,#REF!)</f>
        <v>0</v>
      </c>
      <c r="S568" s="34">
        <f>SUMIFS('[2]Base Datos'!$K:$K,'[2]Base Datos'!$C:$C,#REF!,'[2]Base Datos'!$E:$E,#REF!)</f>
        <v>0</v>
      </c>
      <c r="T568" s="34">
        <f>SUMIFS('[2]Base Datos'!$K:$K,'[2]Base Datos'!$C:$C,#REF!,'[2]Base Datos'!$E:$E,#REF!)</f>
        <v>0</v>
      </c>
      <c r="U568" s="34">
        <f>SUMIFS('[2]Base Datos'!$K:$K,'[2]Base Datos'!$C:$C,#REF!,'[2]Base Datos'!$E:$E,#REF!)</f>
        <v>0</v>
      </c>
      <c r="V568" s="35">
        <f>SUMIFS('[2]Base Datos'!$K:$K,'[2]Base Datos'!$C:$C,#REF!,'[2]Base Datos'!$E:$E,#REF!)</f>
        <v>0</v>
      </c>
      <c r="W568" s="35">
        <f>SUMIFS('[2]Base Datos'!$K:$K,'[2]Base Datos'!$C:$C,#REF!,'[2]Base Datos'!$E:$E,#REF!)</f>
        <v>0</v>
      </c>
      <c r="X568" s="34">
        <f>SUMIFS('[2]Base Datos'!$K:$K,'[2]Base Datos'!$C:$C,#REF!,'[2]Base Datos'!$E:$E,#REF!)</f>
        <v>0</v>
      </c>
      <c r="Y568" s="34">
        <f>SUMIFS('[2]Base Datos'!$K:$K,'[2]Base Datos'!$C:$C,#REF!,'[2]Base Datos'!$E:$E,#REF!)</f>
        <v>0</v>
      </c>
      <c r="Z568" s="34">
        <f>SUMIFS('[2]Base Datos'!$K:$K,'[2]Base Datos'!$C:$C,#REF!,'[2]Base Datos'!$E:$E,#REF!)</f>
        <v>0</v>
      </c>
      <c r="AA568" s="34">
        <f>SUMIFS('[2]Base Datos'!$K:$K,'[2]Base Datos'!$C:$C,#REF!,'[2]Base Datos'!$E:$E,#REF!)</f>
        <v>0</v>
      </c>
      <c r="AB568" s="34">
        <f>SUMIFS('[2]Base Datos'!$K:$K,'[2]Base Datos'!$C:$C,#REF!,'[2]Base Datos'!$E:$E,#REF!)</f>
        <v>0</v>
      </c>
      <c r="AC568" s="35">
        <f>SUMIFS('[2]Base Datos'!$K:$K,'[2]Base Datos'!$C:$C,#REF!,'[2]Base Datos'!$E:$E,#REF!)</f>
        <v>0</v>
      </c>
      <c r="AD568" s="35">
        <f>SUMIFS('[2]Base Datos'!$K:$K,'[2]Base Datos'!$C:$C,#REF!,'[2]Base Datos'!$E:$E,#REF!)</f>
        <v>0</v>
      </c>
      <c r="AE568" s="34">
        <f>SUMIFS('[2]Base Datos'!$K:$K,'[2]Base Datos'!$C:$C,#REF!,'[2]Base Datos'!$E:$E,#REF!)</f>
        <v>0</v>
      </c>
      <c r="AF568" s="34">
        <f>SUMIFS('[2]Base Datos'!$K:$K,'[2]Base Datos'!$C:$C,#REF!,'[2]Base Datos'!$E:$E,#REF!)</f>
        <v>0</v>
      </c>
      <c r="AG568" s="62">
        <f>SUMIFS('[2]Base Datos'!$K:$K,'[2]Base Datos'!$C:$C,#REF!,'[2]Base Datos'!$E:$E,#REF!)</f>
        <v>0</v>
      </c>
      <c r="AH568" s="35">
        <f>SUMIFS('[2]Base Datos'!$K:$K,'[2]Base Datos'!$C:$C,#REF!,'[2]Base Datos'!$E:$E,#REF!)</f>
        <v>0</v>
      </c>
      <c r="AI568" s="67"/>
    </row>
    <row r="569" spans="1:35" hidden="1">
      <c r="A569" s="14" t="s">
        <v>68</v>
      </c>
      <c r="B569" s="12">
        <f t="shared" si="46"/>
        <v>0</v>
      </c>
      <c r="C569" s="13">
        <v>1253.385</v>
      </c>
      <c r="D569" s="13">
        <f t="shared" si="47"/>
        <v>0</v>
      </c>
      <c r="E569" s="34">
        <f>SUMIFS('[2]Base Datos'!$L:$L,'[2]Base Datos'!$C:$C,#REF!,'[2]Base Datos'!$E:$E,#REF!)</f>
        <v>0</v>
      </c>
      <c r="F569" s="34">
        <f>SUMIFS('[2]Base Datos'!$L:$L,'[2]Base Datos'!$C:$C,#REF!,'[2]Base Datos'!$E:$E,#REF!)</f>
        <v>0</v>
      </c>
      <c r="G569" s="34">
        <f>SUMIFS('[2]Base Datos'!$L:$L,'[2]Base Datos'!$C:$C,#REF!,'[2]Base Datos'!$E:$E,#REF!)</f>
        <v>0</v>
      </c>
      <c r="H569" s="35">
        <f>SUMIFS('[2]Base Datos'!$L:$L,'[2]Base Datos'!$C:$C,#REF!,'[2]Base Datos'!$E:$E,#REF!)</f>
        <v>0</v>
      </c>
      <c r="I569" s="35">
        <f>SUMIFS('[2]Base Datos'!$L:$L,'[2]Base Datos'!$C:$C,#REF!,'[2]Base Datos'!$E:$E,#REF!)</f>
        <v>0</v>
      </c>
      <c r="J569" s="34">
        <f>SUMIFS('[2]Base Datos'!$L:$L,'[2]Base Datos'!$C:$C,#REF!,'[2]Base Datos'!$E:$E,#REF!)</f>
        <v>0</v>
      </c>
      <c r="K569" s="34">
        <f>SUMIFS('[2]Base Datos'!$L:$L,'[2]Base Datos'!$C:$C,#REF!,'[2]Base Datos'!$E:$E,#REF!)</f>
        <v>0</v>
      </c>
      <c r="L569" s="34">
        <f>SUMIFS('[2]Base Datos'!$L:$L,'[2]Base Datos'!$C:$C,#REF!,'[2]Base Datos'!$E:$E,#REF!)</f>
        <v>0</v>
      </c>
      <c r="M569" s="34">
        <f>SUMIFS('[2]Base Datos'!$L:$L,'[2]Base Datos'!$C:$C,#REF!,'[2]Base Datos'!$E:$E,#REF!)</f>
        <v>0</v>
      </c>
      <c r="N569" s="35">
        <f>SUMIFS('[2]Base Datos'!$L:$L,'[2]Base Datos'!$C:$C,#REF!,'[2]Base Datos'!$E:$E,#REF!)</f>
        <v>0</v>
      </c>
      <c r="O569" s="35">
        <f>SUMIFS('[2]Base Datos'!$L:$L,'[2]Base Datos'!$C:$C,#REF!,'[2]Base Datos'!$E:$E,#REF!)</f>
        <v>0</v>
      </c>
      <c r="P569" s="35">
        <f>SUMIFS('[2]Base Datos'!$L:$L,'[2]Base Datos'!$C:$C,#REF!,'[2]Base Datos'!$E:$E,#REF!)</f>
        <v>0</v>
      </c>
      <c r="Q569" s="34">
        <f>SUMIFS('[2]Base Datos'!$L:$L,'[2]Base Datos'!$C:$C,#REF!,'[2]Base Datos'!$E:$E,#REF!)</f>
        <v>0</v>
      </c>
      <c r="R569" s="34">
        <f>SUMIFS('[2]Base Datos'!$L:$L,'[2]Base Datos'!$C:$C,#REF!,'[2]Base Datos'!$E:$E,#REF!)</f>
        <v>0</v>
      </c>
      <c r="S569" s="34">
        <f>SUMIFS('[2]Base Datos'!$L:$L,'[2]Base Datos'!$C:$C,#REF!,'[2]Base Datos'!$E:$E,#REF!)</f>
        <v>0</v>
      </c>
      <c r="T569" s="34">
        <f>SUMIFS('[2]Base Datos'!$L:$L,'[2]Base Datos'!$C:$C,#REF!,'[2]Base Datos'!$E:$E,#REF!)</f>
        <v>0</v>
      </c>
      <c r="U569" s="34">
        <f>SUMIFS('[2]Base Datos'!$L:$L,'[2]Base Datos'!$C:$C,#REF!,'[2]Base Datos'!$E:$E,#REF!)</f>
        <v>0</v>
      </c>
      <c r="V569" s="35">
        <f>SUMIFS('[2]Base Datos'!$L:$L,'[2]Base Datos'!$C:$C,#REF!,'[2]Base Datos'!$E:$E,#REF!)</f>
        <v>0</v>
      </c>
      <c r="W569" s="35">
        <f>SUMIFS('[2]Base Datos'!$L:$L,'[2]Base Datos'!$C:$C,#REF!,'[2]Base Datos'!$E:$E,#REF!)</f>
        <v>0</v>
      </c>
      <c r="X569" s="34">
        <f>SUMIFS('[2]Base Datos'!$L:$L,'[2]Base Datos'!$C:$C,#REF!,'[2]Base Datos'!$E:$E,#REF!)</f>
        <v>0</v>
      </c>
      <c r="Y569" s="34">
        <f>SUMIFS('[2]Base Datos'!$L:$L,'[2]Base Datos'!$C:$C,#REF!,'[2]Base Datos'!$E:$E,#REF!)</f>
        <v>0</v>
      </c>
      <c r="Z569" s="34">
        <f>SUMIFS('[2]Base Datos'!$L:$L,'[2]Base Datos'!$C:$C,#REF!,'[2]Base Datos'!$E:$E,#REF!)</f>
        <v>0</v>
      </c>
      <c r="AA569" s="34">
        <f>SUMIFS('[2]Base Datos'!$L:$L,'[2]Base Datos'!$C:$C,#REF!,'[2]Base Datos'!$E:$E,#REF!)</f>
        <v>0</v>
      </c>
      <c r="AB569" s="34">
        <f>SUMIFS('[2]Base Datos'!$L:$L,'[2]Base Datos'!$C:$C,#REF!,'[2]Base Datos'!$E:$E,#REF!)</f>
        <v>0</v>
      </c>
      <c r="AC569" s="35">
        <f>SUMIFS('[2]Base Datos'!$L:$L,'[2]Base Datos'!$C:$C,#REF!,'[2]Base Datos'!$E:$E,#REF!)</f>
        <v>0</v>
      </c>
      <c r="AD569" s="35">
        <f>SUMIFS('[2]Base Datos'!$L:$L,'[2]Base Datos'!$C:$C,#REF!,'[2]Base Datos'!$E:$E,#REF!)</f>
        <v>0</v>
      </c>
      <c r="AE569" s="34">
        <f>SUMIFS('[2]Base Datos'!$L:$L,'[2]Base Datos'!$C:$C,#REF!,'[2]Base Datos'!$E:$E,#REF!)</f>
        <v>0</v>
      </c>
      <c r="AF569" s="34">
        <f>SUMIFS('[2]Base Datos'!$L:$L,'[2]Base Datos'!$C:$C,#REF!,'[2]Base Datos'!$E:$E,#REF!)</f>
        <v>0</v>
      </c>
      <c r="AG569" s="62">
        <f>SUMIFS('[2]Base Datos'!$L:$L,'[2]Base Datos'!$C:$C,#REF!,'[2]Base Datos'!$E:$E,#REF!)</f>
        <v>0</v>
      </c>
      <c r="AH569" s="35">
        <f>SUMIFS('[2]Base Datos'!$L:$L,'[2]Base Datos'!$C:$C,#REF!,'[2]Base Datos'!$E:$E,#REF!)</f>
        <v>0</v>
      </c>
      <c r="AI569" s="67"/>
    </row>
    <row r="570" spans="1:35" hidden="1">
      <c r="A570" s="14" t="s">
        <v>69</v>
      </c>
      <c r="B570" s="12">
        <f t="shared" si="46"/>
        <v>0</v>
      </c>
      <c r="C570" s="13">
        <v>7519.2749999999996</v>
      </c>
      <c r="D570" s="13">
        <f t="shared" si="47"/>
        <v>0</v>
      </c>
      <c r="E570" s="34">
        <f>SUMIFS('[2]Base Datos'!$M:$M,'[2]Base Datos'!$C:$C,#REF!,'[2]Base Datos'!$E:$E,#REF!)</f>
        <v>0</v>
      </c>
      <c r="F570" s="34">
        <f>SUMIFS('[2]Base Datos'!$M:$M,'[2]Base Datos'!$C:$C,#REF!,'[2]Base Datos'!$E:$E,#REF!)</f>
        <v>0</v>
      </c>
      <c r="G570" s="34">
        <f>SUMIFS('[2]Base Datos'!$M:$M,'[2]Base Datos'!$C:$C,#REF!,'[2]Base Datos'!$E:$E,#REF!)</f>
        <v>0</v>
      </c>
      <c r="H570" s="35">
        <f>SUMIFS('[2]Base Datos'!$M:$M,'[2]Base Datos'!$C:$C,#REF!,'[2]Base Datos'!$E:$E,#REF!)</f>
        <v>0</v>
      </c>
      <c r="I570" s="35">
        <f>SUMIFS('[2]Base Datos'!$M:$M,'[2]Base Datos'!$C:$C,#REF!,'[2]Base Datos'!$E:$E,#REF!)</f>
        <v>0</v>
      </c>
      <c r="J570" s="34">
        <f>SUMIFS('[2]Base Datos'!$M:$M,'[2]Base Datos'!$C:$C,#REF!,'[2]Base Datos'!$E:$E,#REF!)</f>
        <v>0</v>
      </c>
      <c r="K570" s="34">
        <f>SUMIFS('[2]Base Datos'!$M:$M,'[2]Base Datos'!$C:$C,#REF!,'[2]Base Datos'!$E:$E,#REF!)</f>
        <v>0</v>
      </c>
      <c r="L570" s="34">
        <f>SUMIFS('[2]Base Datos'!$M:$M,'[2]Base Datos'!$C:$C,#REF!,'[2]Base Datos'!$E:$E,#REF!)</f>
        <v>0</v>
      </c>
      <c r="M570" s="34">
        <f>SUMIFS('[2]Base Datos'!$M:$M,'[2]Base Datos'!$C:$C,#REF!,'[2]Base Datos'!$E:$E,#REF!)</f>
        <v>0</v>
      </c>
      <c r="N570" s="35">
        <f>SUMIFS('[2]Base Datos'!$M:$M,'[2]Base Datos'!$C:$C,#REF!,'[2]Base Datos'!$E:$E,#REF!)</f>
        <v>0</v>
      </c>
      <c r="O570" s="35">
        <f>SUMIFS('[2]Base Datos'!$M:$M,'[2]Base Datos'!$C:$C,#REF!,'[2]Base Datos'!$E:$E,#REF!)</f>
        <v>0</v>
      </c>
      <c r="P570" s="35">
        <f>SUMIFS('[2]Base Datos'!$M:$M,'[2]Base Datos'!$C:$C,#REF!,'[2]Base Datos'!$E:$E,#REF!)</f>
        <v>0</v>
      </c>
      <c r="Q570" s="34">
        <f>SUMIFS('[2]Base Datos'!$M:$M,'[2]Base Datos'!$C:$C,#REF!,'[2]Base Datos'!$E:$E,#REF!)</f>
        <v>0</v>
      </c>
      <c r="R570" s="34">
        <f>SUMIFS('[2]Base Datos'!$M:$M,'[2]Base Datos'!$C:$C,#REF!,'[2]Base Datos'!$E:$E,#REF!)</f>
        <v>0</v>
      </c>
      <c r="S570" s="34">
        <f>SUMIFS('[2]Base Datos'!$M:$M,'[2]Base Datos'!$C:$C,#REF!,'[2]Base Datos'!$E:$E,#REF!)</f>
        <v>0</v>
      </c>
      <c r="T570" s="34">
        <f>SUMIFS('[2]Base Datos'!$M:$M,'[2]Base Datos'!$C:$C,#REF!,'[2]Base Datos'!$E:$E,#REF!)</f>
        <v>0</v>
      </c>
      <c r="U570" s="34">
        <f>SUMIFS('[2]Base Datos'!$M:$M,'[2]Base Datos'!$C:$C,#REF!,'[2]Base Datos'!$E:$E,#REF!)</f>
        <v>0</v>
      </c>
      <c r="V570" s="35">
        <f>SUMIFS('[2]Base Datos'!$M:$M,'[2]Base Datos'!$C:$C,#REF!,'[2]Base Datos'!$E:$E,#REF!)</f>
        <v>0</v>
      </c>
      <c r="W570" s="35">
        <f>SUMIFS('[2]Base Datos'!$M:$M,'[2]Base Datos'!$C:$C,#REF!,'[2]Base Datos'!$E:$E,#REF!)</f>
        <v>0</v>
      </c>
      <c r="X570" s="34">
        <f>SUMIFS('[2]Base Datos'!$M:$M,'[2]Base Datos'!$C:$C,#REF!,'[2]Base Datos'!$E:$E,#REF!)</f>
        <v>0</v>
      </c>
      <c r="Y570" s="34">
        <f>SUMIFS('[2]Base Datos'!$M:$M,'[2]Base Datos'!$C:$C,#REF!,'[2]Base Datos'!$E:$E,#REF!)</f>
        <v>0</v>
      </c>
      <c r="Z570" s="34">
        <f>SUMIFS('[2]Base Datos'!$M:$M,'[2]Base Datos'!$C:$C,#REF!,'[2]Base Datos'!$E:$E,#REF!)</f>
        <v>0</v>
      </c>
      <c r="AA570" s="34">
        <f>SUMIFS('[2]Base Datos'!$M:$M,'[2]Base Datos'!$C:$C,#REF!,'[2]Base Datos'!$E:$E,#REF!)</f>
        <v>0</v>
      </c>
      <c r="AB570" s="34">
        <f>SUMIFS('[2]Base Datos'!$M:$M,'[2]Base Datos'!$C:$C,#REF!,'[2]Base Datos'!$E:$E,#REF!)</f>
        <v>0</v>
      </c>
      <c r="AC570" s="35">
        <f>SUMIFS('[2]Base Datos'!$M:$M,'[2]Base Datos'!$C:$C,#REF!,'[2]Base Datos'!$E:$E,#REF!)</f>
        <v>0</v>
      </c>
      <c r="AD570" s="35">
        <f>SUMIFS('[2]Base Datos'!$M:$M,'[2]Base Datos'!$C:$C,#REF!,'[2]Base Datos'!$E:$E,#REF!)</f>
        <v>0</v>
      </c>
      <c r="AE570" s="34">
        <f>SUMIFS('[2]Base Datos'!$M:$M,'[2]Base Datos'!$C:$C,#REF!,'[2]Base Datos'!$E:$E,#REF!)</f>
        <v>0</v>
      </c>
      <c r="AF570" s="34">
        <f>SUMIFS('[2]Base Datos'!$M:$M,'[2]Base Datos'!$C:$C,#REF!,'[2]Base Datos'!$E:$E,#REF!)</f>
        <v>0</v>
      </c>
      <c r="AG570" s="62">
        <f>SUMIFS('[2]Base Datos'!$M:$M,'[2]Base Datos'!$C:$C,#REF!,'[2]Base Datos'!$E:$E,#REF!)</f>
        <v>0</v>
      </c>
      <c r="AH570" s="35">
        <f>SUMIFS('[2]Base Datos'!$M:$M,'[2]Base Datos'!$C:$C,#REF!,'[2]Base Datos'!$E:$E,#REF!)</f>
        <v>0</v>
      </c>
      <c r="AI570" s="67"/>
    </row>
    <row r="571" spans="1:35" hidden="1">
      <c r="A571" s="14" t="s">
        <v>70</v>
      </c>
      <c r="B571" s="12">
        <f t="shared" si="46"/>
        <v>0</v>
      </c>
      <c r="C571" s="13">
        <v>2820.375</v>
      </c>
      <c r="D571" s="13">
        <f t="shared" si="47"/>
        <v>0</v>
      </c>
      <c r="E571" s="34">
        <f>SUMIFS('[2]Base Datos'!$N:$N,'[2]Base Datos'!$C:$C,#REF!,'[2]Base Datos'!$E:$E,#REF!)</f>
        <v>0</v>
      </c>
      <c r="F571" s="34">
        <f>SUMIFS('[2]Base Datos'!$N:$N,'[2]Base Datos'!$C:$C,#REF!,'[2]Base Datos'!$E:$E,#REF!)</f>
        <v>0</v>
      </c>
      <c r="G571" s="34">
        <f>SUMIFS('[2]Base Datos'!$N:$N,'[2]Base Datos'!$C:$C,#REF!,'[2]Base Datos'!$E:$E,#REF!)</f>
        <v>0</v>
      </c>
      <c r="H571" s="35">
        <f>SUMIFS('[2]Base Datos'!$N:$N,'[2]Base Datos'!$C:$C,#REF!,'[2]Base Datos'!$E:$E,#REF!)</f>
        <v>0</v>
      </c>
      <c r="I571" s="35">
        <f>SUMIFS('[2]Base Datos'!$N:$N,'[2]Base Datos'!$C:$C,#REF!,'[2]Base Datos'!$E:$E,#REF!)</f>
        <v>0</v>
      </c>
      <c r="J571" s="34">
        <f>SUMIFS('[2]Base Datos'!$N:$N,'[2]Base Datos'!$C:$C,#REF!,'[2]Base Datos'!$E:$E,#REF!)</f>
        <v>0</v>
      </c>
      <c r="K571" s="34">
        <f>SUMIFS('[2]Base Datos'!$N:$N,'[2]Base Datos'!$C:$C,#REF!,'[2]Base Datos'!$E:$E,#REF!)</f>
        <v>0</v>
      </c>
      <c r="L571" s="34">
        <f>SUMIFS('[2]Base Datos'!$N:$N,'[2]Base Datos'!$C:$C,#REF!,'[2]Base Datos'!$E:$E,#REF!)</f>
        <v>0</v>
      </c>
      <c r="M571" s="34">
        <f>SUMIFS('[2]Base Datos'!$N:$N,'[2]Base Datos'!$C:$C,#REF!,'[2]Base Datos'!$E:$E,#REF!)</f>
        <v>0</v>
      </c>
      <c r="N571" s="35">
        <f>SUMIFS('[2]Base Datos'!$N:$N,'[2]Base Datos'!$C:$C,#REF!,'[2]Base Datos'!$E:$E,#REF!)</f>
        <v>0</v>
      </c>
      <c r="O571" s="35">
        <f>SUMIFS('[2]Base Datos'!$N:$N,'[2]Base Datos'!$C:$C,#REF!,'[2]Base Datos'!$E:$E,#REF!)</f>
        <v>0</v>
      </c>
      <c r="P571" s="35">
        <f>SUMIFS('[2]Base Datos'!$N:$N,'[2]Base Datos'!$C:$C,#REF!,'[2]Base Datos'!$E:$E,#REF!)</f>
        <v>0</v>
      </c>
      <c r="Q571" s="34">
        <f>SUMIFS('[2]Base Datos'!$N:$N,'[2]Base Datos'!$C:$C,#REF!,'[2]Base Datos'!$E:$E,#REF!)</f>
        <v>0</v>
      </c>
      <c r="R571" s="34">
        <f>SUMIFS('[2]Base Datos'!$N:$N,'[2]Base Datos'!$C:$C,#REF!,'[2]Base Datos'!$E:$E,#REF!)</f>
        <v>0</v>
      </c>
      <c r="S571" s="34">
        <f>SUMIFS('[2]Base Datos'!$N:$N,'[2]Base Datos'!$C:$C,#REF!,'[2]Base Datos'!$E:$E,#REF!)</f>
        <v>0</v>
      </c>
      <c r="T571" s="34">
        <f>SUMIFS('[2]Base Datos'!$N:$N,'[2]Base Datos'!$C:$C,#REF!,'[2]Base Datos'!$E:$E,#REF!)</f>
        <v>0</v>
      </c>
      <c r="U571" s="34">
        <f>SUMIFS('[2]Base Datos'!$N:$N,'[2]Base Datos'!$C:$C,#REF!,'[2]Base Datos'!$E:$E,#REF!)</f>
        <v>0</v>
      </c>
      <c r="V571" s="35">
        <f>SUMIFS('[2]Base Datos'!$N:$N,'[2]Base Datos'!$C:$C,#REF!,'[2]Base Datos'!$E:$E,#REF!)</f>
        <v>0</v>
      </c>
      <c r="W571" s="35">
        <f>SUMIFS('[2]Base Datos'!$N:$N,'[2]Base Datos'!$C:$C,#REF!,'[2]Base Datos'!$E:$E,#REF!)</f>
        <v>0</v>
      </c>
      <c r="X571" s="34">
        <f>SUMIFS('[2]Base Datos'!$N:$N,'[2]Base Datos'!$C:$C,#REF!,'[2]Base Datos'!$E:$E,#REF!)</f>
        <v>0</v>
      </c>
      <c r="Y571" s="34">
        <f>SUMIFS('[2]Base Datos'!$N:$N,'[2]Base Datos'!$C:$C,#REF!,'[2]Base Datos'!$E:$E,#REF!)</f>
        <v>0</v>
      </c>
      <c r="Z571" s="34">
        <f>SUMIFS('[2]Base Datos'!$N:$N,'[2]Base Datos'!$C:$C,#REF!,'[2]Base Datos'!$E:$E,#REF!)</f>
        <v>0</v>
      </c>
      <c r="AA571" s="34">
        <f>SUMIFS('[2]Base Datos'!$N:$N,'[2]Base Datos'!$C:$C,#REF!,'[2]Base Datos'!$E:$E,#REF!)</f>
        <v>0</v>
      </c>
      <c r="AB571" s="34">
        <f>SUMIFS('[2]Base Datos'!$N:$N,'[2]Base Datos'!$C:$C,#REF!,'[2]Base Datos'!$E:$E,#REF!)</f>
        <v>0</v>
      </c>
      <c r="AC571" s="35">
        <f>SUMIFS('[2]Base Datos'!$N:$N,'[2]Base Datos'!$C:$C,#REF!,'[2]Base Datos'!$E:$E,#REF!)</f>
        <v>0</v>
      </c>
      <c r="AD571" s="35">
        <f>SUMIFS('[2]Base Datos'!$N:$N,'[2]Base Datos'!$C:$C,#REF!,'[2]Base Datos'!$E:$E,#REF!)</f>
        <v>0</v>
      </c>
      <c r="AE571" s="34">
        <f>SUMIFS('[2]Base Datos'!$N:$N,'[2]Base Datos'!$C:$C,#REF!,'[2]Base Datos'!$E:$E,#REF!)</f>
        <v>0</v>
      </c>
      <c r="AF571" s="34">
        <f>SUMIFS('[2]Base Datos'!$N:$N,'[2]Base Datos'!$C:$C,#REF!,'[2]Base Datos'!$E:$E,#REF!)</f>
        <v>0</v>
      </c>
      <c r="AG571" s="62">
        <f>SUMIFS('[2]Base Datos'!$N:$N,'[2]Base Datos'!$C:$C,#REF!,'[2]Base Datos'!$E:$E,#REF!)</f>
        <v>0</v>
      </c>
      <c r="AH571" s="35">
        <f>SUMIFS('[2]Base Datos'!$N:$N,'[2]Base Datos'!$C:$C,#REF!,'[2]Base Datos'!$E:$E,#REF!)</f>
        <v>0</v>
      </c>
      <c r="AI571" s="67"/>
    </row>
    <row r="572" spans="1:35" hidden="1">
      <c r="A572" s="14" t="s">
        <v>71</v>
      </c>
      <c r="B572" s="12">
        <f t="shared" si="46"/>
        <v>0</v>
      </c>
      <c r="C572" s="13">
        <v>5012.5049999999992</v>
      </c>
      <c r="D572" s="13">
        <f t="shared" si="47"/>
        <v>0</v>
      </c>
      <c r="E572" s="34">
        <f>SUMIFS('[2]Base Datos'!$O:$O,'[2]Base Datos'!$C:$C,#REF!,'[2]Base Datos'!$E:$E,#REF!)</f>
        <v>0</v>
      </c>
      <c r="F572" s="34">
        <f>SUMIFS('[2]Base Datos'!$O:$O,'[2]Base Datos'!$C:$C,#REF!,'[2]Base Datos'!$E:$E,#REF!)</f>
        <v>0</v>
      </c>
      <c r="G572" s="34">
        <f>SUMIFS('[2]Base Datos'!$O:$O,'[2]Base Datos'!$C:$C,#REF!,'[2]Base Datos'!$E:$E,#REF!)</f>
        <v>0</v>
      </c>
      <c r="H572" s="35">
        <f>SUMIFS('[2]Base Datos'!$O:$O,'[2]Base Datos'!$C:$C,#REF!,'[2]Base Datos'!$E:$E,#REF!)</f>
        <v>0</v>
      </c>
      <c r="I572" s="35">
        <f>SUMIFS('[2]Base Datos'!$O:$O,'[2]Base Datos'!$C:$C,#REF!,'[2]Base Datos'!$E:$E,#REF!)</f>
        <v>0</v>
      </c>
      <c r="J572" s="34">
        <f>SUMIFS('[2]Base Datos'!$O:$O,'[2]Base Datos'!$C:$C,#REF!,'[2]Base Datos'!$E:$E,#REF!)</f>
        <v>0</v>
      </c>
      <c r="K572" s="34">
        <f>SUMIFS('[2]Base Datos'!$O:$O,'[2]Base Datos'!$C:$C,#REF!,'[2]Base Datos'!$E:$E,#REF!)</f>
        <v>0</v>
      </c>
      <c r="L572" s="34">
        <f>SUMIFS('[2]Base Datos'!$O:$O,'[2]Base Datos'!$C:$C,#REF!,'[2]Base Datos'!$E:$E,#REF!)</f>
        <v>0</v>
      </c>
      <c r="M572" s="34">
        <f>SUMIFS('[2]Base Datos'!$O:$O,'[2]Base Datos'!$C:$C,#REF!,'[2]Base Datos'!$E:$E,#REF!)</f>
        <v>0</v>
      </c>
      <c r="N572" s="35">
        <f>SUMIFS('[2]Base Datos'!$O:$O,'[2]Base Datos'!$C:$C,#REF!,'[2]Base Datos'!$E:$E,#REF!)</f>
        <v>0</v>
      </c>
      <c r="O572" s="35">
        <f>SUMIFS('[2]Base Datos'!$O:$O,'[2]Base Datos'!$C:$C,#REF!,'[2]Base Datos'!$E:$E,#REF!)</f>
        <v>0</v>
      </c>
      <c r="P572" s="35">
        <f>SUMIFS('[2]Base Datos'!$O:$O,'[2]Base Datos'!$C:$C,#REF!,'[2]Base Datos'!$E:$E,#REF!)</f>
        <v>0</v>
      </c>
      <c r="Q572" s="34">
        <f>SUMIFS('[2]Base Datos'!$O:$O,'[2]Base Datos'!$C:$C,#REF!,'[2]Base Datos'!$E:$E,#REF!)</f>
        <v>0</v>
      </c>
      <c r="R572" s="34">
        <f>SUMIFS('[2]Base Datos'!$O:$O,'[2]Base Datos'!$C:$C,#REF!,'[2]Base Datos'!$E:$E,#REF!)</f>
        <v>0</v>
      </c>
      <c r="S572" s="34">
        <f>SUMIFS('[2]Base Datos'!$O:$O,'[2]Base Datos'!$C:$C,#REF!,'[2]Base Datos'!$E:$E,#REF!)</f>
        <v>0</v>
      </c>
      <c r="T572" s="34">
        <f>SUMIFS('[2]Base Datos'!$O:$O,'[2]Base Datos'!$C:$C,#REF!,'[2]Base Datos'!$E:$E,#REF!)</f>
        <v>0</v>
      </c>
      <c r="U572" s="34">
        <f>SUMIFS('[2]Base Datos'!$O:$O,'[2]Base Datos'!$C:$C,#REF!,'[2]Base Datos'!$E:$E,#REF!)</f>
        <v>0</v>
      </c>
      <c r="V572" s="35">
        <f>SUMIFS('[2]Base Datos'!$O:$O,'[2]Base Datos'!$C:$C,#REF!,'[2]Base Datos'!$E:$E,#REF!)</f>
        <v>0</v>
      </c>
      <c r="W572" s="35">
        <f>SUMIFS('[2]Base Datos'!$O:$O,'[2]Base Datos'!$C:$C,#REF!,'[2]Base Datos'!$E:$E,#REF!)</f>
        <v>0</v>
      </c>
      <c r="X572" s="34">
        <f>SUMIFS('[2]Base Datos'!$O:$O,'[2]Base Datos'!$C:$C,#REF!,'[2]Base Datos'!$E:$E,#REF!)</f>
        <v>0</v>
      </c>
      <c r="Y572" s="34">
        <f>SUMIFS('[2]Base Datos'!$O:$O,'[2]Base Datos'!$C:$C,#REF!,'[2]Base Datos'!$E:$E,#REF!)</f>
        <v>0</v>
      </c>
      <c r="Z572" s="34">
        <f>SUMIFS('[2]Base Datos'!$O:$O,'[2]Base Datos'!$C:$C,#REF!,'[2]Base Datos'!$E:$E,#REF!)</f>
        <v>0</v>
      </c>
      <c r="AA572" s="34">
        <f>SUMIFS('[2]Base Datos'!$O:$O,'[2]Base Datos'!$C:$C,#REF!,'[2]Base Datos'!$E:$E,#REF!)</f>
        <v>0</v>
      </c>
      <c r="AB572" s="34">
        <f>SUMIFS('[2]Base Datos'!$O:$O,'[2]Base Datos'!$C:$C,#REF!,'[2]Base Datos'!$E:$E,#REF!)</f>
        <v>0</v>
      </c>
      <c r="AC572" s="35">
        <f>SUMIFS('[2]Base Datos'!$O:$O,'[2]Base Datos'!$C:$C,#REF!,'[2]Base Datos'!$E:$E,#REF!)</f>
        <v>0</v>
      </c>
      <c r="AD572" s="35">
        <f>SUMIFS('[2]Base Datos'!$O:$O,'[2]Base Datos'!$C:$C,#REF!,'[2]Base Datos'!$E:$E,#REF!)</f>
        <v>0</v>
      </c>
      <c r="AE572" s="34">
        <f>SUMIFS('[2]Base Datos'!$O:$O,'[2]Base Datos'!$C:$C,#REF!,'[2]Base Datos'!$E:$E,#REF!)</f>
        <v>0</v>
      </c>
      <c r="AF572" s="34">
        <f>SUMIFS('[2]Base Datos'!$O:$O,'[2]Base Datos'!$C:$C,#REF!,'[2]Base Datos'!$E:$E,#REF!)</f>
        <v>0</v>
      </c>
      <c r="AG572" s="62">
        <f>SUMIFS('[2]Base Datos'!$O:$O,'[2]Base Datos'!$C:$C,#REF!,'[2]Base Datos'!$E:$E,#REF!)</f>
        <v>0</v>
      </c>
      <c r="AH572" s="35">
        <f>SUMIFS('[2]Base Datos'!$O:$O,'[2]Base Datos'!$C:$C,#REF!,'[2]Base Datos'!$E:$E,#REF!)</f>
        <v>0</v>
      </c>
      <c r="AI572" s="67"/>
    </row>
    <row r="573" spans="1:35" hidden="1">
      <c r="A573" s="14" t="s">
        <v>72</v>
      </c>
      <c r="B573" s="12">
        <f t="shared" si="46"/>
        <v>0</v>
      </c>
      <c r="C573" s="13">
        <v>138.69</v>
      </c>
      <c r="D573" s="13">
        <f t="shared" si="47"/>
        <v>0</v>
      </c>
      <c r="E573" s="34">
        <f>SUMIFS('[2]Base Datos'!$P:$P,'[2]Base Datos'!$C:$C,#REF!,'[2]Base Datos'!$E:$E,#REF!)</f>
        <v>0</v>
      </c>
      <c r="F573" s="34">
        <f>SUMIFS('[2]Base Datos'!$P:$P,'[2]Base Datos'!$C:$C,#REF!,'[2]Base Datos'!$E:$E,#REF!)</f>
        <v>0</v>
      </c>
      <c r="G573" s="34">
        <f>SUMIFS('[2]Base Datos'!$P:$P,'[2]Base Datos'!$C:$C,#REF!,'[2]Base Datos'!$E:$E,#REF!)</f>
        <v>0</v>
      </c>
      <c r="H573" s="35">
        <f>SUMIFS('[2]Base Datos'!$P:$P,'[2]Base Datos'!$C:$C,#REF!,'[2]Base Datos'!$E:$E,#REF!)</f>
        <v>0</v>
      </c>
      <c r="I573" s="35">
        <f>SUMIFS('[2]Base Datos'!$P:$P,'[2]Base Datos'!$C:$C,#REF!,'[2]Base Datos'!$E:$E,#REF!)</f>
        <v>0</v>
      </c>
      <c r="J573" s="34">
        <f>SUMIFS('[2]Base Datos'!$P:$P,'[2]Base Datos'!$C:$C,#REF!,'[2]Base Datos'!$E:$E,#REF!)</f>
        <v>0</v>
      </c>
      <c r="K573" s="34">
        <f>SUMIFS('[2]Base Datos'!$P:$P,'[2]Base Datos'!$C:$C,#REF!,'[2]Base Datos'!$E:$E,#REF!)</f>
        <v>0</v>
      </c>
      <c r="L573" s="34">
        <f>SUMIFS('[2]Base Datos'!$P:$P,'[2]Base Datos'!$C:$C,#REF!,'[2]Base Datos'!$E:$E,#REF!)</f>
        <v>0</v>
      </c>
      <c r="M573" s="34">
        <f>SUMIFS('[2]Base Datos'!$P:$P,'[2]Base Datos'!$C:$C,#REF!,'[2]Base Datos'!$E:$E,#REF!)</f>
        <v>0</v>
      </c>
      <c r="N573" s="35">
        <f>SUMIFS('[2]Base Datos'!$P:$P,'[2]Base Datos'!$C:$C,#REF!,'[2]Base Datos'!$E:$E,#REF!)</f>
        <v>0</v>
      </c>
      <c r="O573" s="35">
        <f>SUMIFS('[2]Base Datos'!$P:$P,'[2]Base Datos'!$C:$C,#REF!,'[2]Base Datos'!$E:$E,#REF!)</f>
        <v>0</v>
      </c>
      <c r="P573" s="35">
        <f>SUMIFS('[2]Base Datos'!$P:$P,'[2]Base Datos'!$C:$C,#REF!,'[2]Base Datos'!$E:$E,#REF!)</f>
        <v>0</v>
      </c>
      <c r="Q573" s="34">
        <f>SUMIFS('[2]Base Datos'!$P:$P,'[2]Base Datos'!$C:$C,#REF!,'[2]Base Datos'!$E:$E,#REF!)</f>
        <v>0</v>
      </c>
      <c r="R573" s="34">
        <f>SUMIFS('[2]Base Datos'!$P:$P,'[2]Base Datos'!$C:$C,#REF!,'[2]Base Datos'!$E:$E,#REF!)</f>
        <v>0</v>
      </c>
      <c r="S573" s="34">
        <f>SUMIFS('[2]Base Datos'!$P:$P,'[2]Base Datos'!$C:$C,#REF!,'[2]Base Datos'!$E:$E,#REF!)</f>
        <v>0</v>
      </c>
      <c r="T573" s="34">
        <f>SUMIFS('[2]Base Datos'!$P:$P,'[2]Base Datos'!$C:$C,#REF!,'[2]Base Datos'!$E:$E,#REF!)</f>
        <v>0</v>
      </c>
      <c r="U573" s="34">
        <f>SUMIFS('[2]Base Datos'!$P:$P,'[2]Base Datos'!$C:$C,#REF!,'[2]Base Datos'!$E:$E,#REF!)</f>
        <v>0</v>
      </c>
      <c r="V573" s="35">
        <f>SUMIFS('[2]Base Datos'!$P:$P,'[2]Base Datos'!$C:$C,#REF!,'[2]Base Datos'!$E:$E,#REF!)</f>
        <v>0</v>
      </c>
      <c r="W573" s="35">
        <f>SUMIFS('[2]Base Datos'!$P:$P,'[2]Base Datos'!$C:$C,#REF!,'[2]Base Datos'!$E:$E,#REF!)</f>
        <v>0</v>
      </c>
      <c r="X573" s="34">
        <f>SUMIFS('[2]Base Datos'!$P:$P,'[2]Base Datos'!$C:$C,#REF!,'[2]Base Datos'!$E:$E,#REF!)</f>
        <v>0</v>
      </c>
      <c r="Y573" s="34">
        <f>SUMIFS('[2]Base Datos'!$P:$P,'[2]Base Datos'!$C:$C,#REF!,'[2]Base Datos'!$E:$E,#REF!)</f>
        <v>0</v>
      </c>
      <c r="Z573" s="34">
        <f>SUMIFS('[2]Base Datos'!$P:$P,'[2]Base Datos'!$C:$C,#REF!,'[2]Base Datos'!$E:$E,#REF!)</f>
        <v>0</v>
      </c>
      <c r="AA573" s="34">
        <f>SUMIFS('[2]Base Datos'!$P:$P,'[2]Base Datos'!$C:$C,#REF!,'[2]Base Datos'!$E:$E,#REF!)</f>
        <v>0</v>
      </c>
      <c r="AB573" s="34">
        <f>SUMIFS('[2]Base Datos'!$P:$P,'[2]Base Datos'!$C:$C,#REF!,'[2]Base Datos'!$E:$E,#REF!)</f>
        <v>0</v>
      </c>
      <c r="AC573" s="35">
        <f>SUMIFS('[2]Base Datos'!$P:$P,'[2]Base Datos'!$C:$C,#REF!,'[2]Base Datos'!$E:$E,#REF!)</f>
        <v>0</v>
      </c>
      <c r="AD573" s="35">
        <f>SUMIFS('[2]Base Datos'!$P:$P,'[2]Base Datos'!$C:$C,#REF!,'[2]Base Datos'!$E:$E,#REF!)</f>
        <v>0</v>
      </c>
      <c r="AE573" s="34">
        <f>SUMIFS('[2]Base Datos'!$P:$P,'[2]Base Datos'!$C:$C,#REF!,'[2]Base Datos'!$E:$E,#REF!)</f>
        <v>0</v>
      </c>
      <c r="AF573" s="34">
        <f>SUMIFS('[2]Base Datos'!$P:$P,'[2]Base Datos'!$C:$C,#REF!,'[2]Base Datos'!$E:$E,#REF!)</f>
        <v>0</v>
      </c>
      <c r="AG573" s="62">
        <f>SUMIFS('[2]Base Datos'!$P:$P,'[2]Base Datos'!$C:$C,#REF!,'[2]Base Datos'!$E:$E,#REF!)</f>
        <v>0</v>
      </c>
      <c r="AH573" s="35">
        <f>SUMIFS('[2]Base Datos'!$P:$P,'[2]Base Datos'!$C:$C,#REF!,'[2]Base Datos'!$E:$E,#REF!)</f>
        <v>0</v>
      </c>
      <c r="AI573" s="67"/>
    </row>
    <row r="574" spans="1:35" hidden="1">
      <c r="A574" s="14" t="s">
        <v>73</v>
      </c>
      <c r="B574" s="12">
        <f t="shared" si="46"/>
        <v>0</v>
      </c>
      <c r="C574" s="13">
        <v>24.839999999999996</v>
      </c>
      <c r="D574" s="13">
        <f t="shared" si="47"/>
        <v>0</v>
      </c>
      <c r="E574" s="34">
        <f>SUMIFS('[2]Base Datos'!$V:$V,'[2]Base Datos'!$C:$C,#REF!,'[2]Base Datos'!$E:$E,#REF!)</f>
        <v>0</v>
      </c>
      <c r="F574" s="34">
        <f>SUMIFS('[2]Base Datos'!$V:$V,'[2]Base Datos'!$C:$C,#REF!,'[2]Base Datos'!$E:$E,#REF!)</f>
        <v>0</v>
      </c>
      <c r="G574" s="34">
        <f>SUMIFS('[2]Base Datos'!$V:$V,'[2]Base Datos'!$C:$C,#REF!,'[2]Base Datos'!$E:$E,#REF!)</f>
        <v>0</v>
      </c>
      <c r="H574" s="35">
        <f>SUMIFS('[2]Base Datos'!$V:$V,'[2]Base Datos'!$C:$C,#REF!,'[2]Base Datos'!$E:$E,#REF!)</f>
        <v>0</v>
      </c>
      <c r="I574" s="35">
        <f>SUMIFS('[2]Base Datos'!$V:$V,'[2]Base Datos'!$C:$C,#REF!,'[2]Base Datos'!$E:$E,#REF!)</f>
        <v>0</v>
      </c>
      <c r="J574" s="34">
        <f>SUMIFS('[2]Base Datos'!$V:$V,'[2]Base Datos'!$C:$C,#REF!,'[2]Base Datos'!$E:$E,#REF!)</f>
        <v>0</v>
      </c>
      <c r="K574" s="34">
        <f>SUMIFS('[2]Base Datos'!$V:$V,'[2]Base Datos'!$C:$C,#REF!,'[2]Base Datos'!$E:$E,#REF!)</f>
        <v>0</v>
      </c>
      <c r="L574" s="34">
        <f>SUMIFS('[2]Base Datos'!$V:$V,'[2]Base Datos'!$C:$C,#REF!,'[2]Base Datos'!$E:$E,#REF!)</f>
        <v>0</v>
      </c>
      <c r="M574" s="34">
        <f>SUMIFS('[2]Base Datos'!$V:$V,'[2]Base Datos'!$C:$C,#REF!,'[2]Base Datos'!$E:$E,#REF!)</f>
        <v>0</v>
      </c>
      <c r="N574" s="35">
        <f>SUMIFS('[2]Base Datos'!$V:$V,'[2]Base Datos'!$C:$C,#REF!,'[2]Base Datos'!$E:$E,#REF!)</f>
        <v>0</v>
      </c>
      <c r="O574" s="35">
        <f>SUMIFS('[2]Base Datos'!$V:$V,'[2]Base Datos'!$C:$C,#REF!,'[2]Base Datos'!$E:$E,#REF!)</f>
        <v>0</v>
      </c>
      <c r="P574" s="35">
        <f>SUMIFS('[2]Base Datos'!$V:$V,'[2]Base Datos'!$C:$C,#REF!,'[2]Base Datos'!$E:$E,#REF!)</f>
        <v>0</v>
      </c>
      <c r="Q574" s="34">
        <f>SUMIFS('[2]Base Datos'!$V:$V,'[2]Base Datos'!$C:$C,#REF!,'[2]Base Datos'!$E:$E,#REF!)</f>
        <v>0</v>
      </c>
      <c r="R574" s="34">
        <f>SUMIFS('[2]Base Datos'!$V:$V,'[2]Base Datos'!$C:$C,#REF!,'[2]Base Datos'!$E:$E,#REF!)</f>
        <v>0</v>
      </c>
      <c r="S574" s="34">
        <f>SUMIFS('[2]Base Datos'!$V:$V,'[2]Base Datos'!$C:$C,#REF!,'[2]Base Datos'!$E:$E,#REF!)</f>
        <v>0</v>
      </c>
      <c r="T574" s="34">
        <f>SUMIFS('[2]Base Datos'!$V:$V,'[2]Base Datos'!$C:$C,#REF!,'[2]Base Datos'!$E:$E,#REF!)</f>
        <v>0</v>
      </c>
      <c r="U574" s="34">
        <f>SUMIFS('[2]Base Datos'!$V:$V,'[2]Base Datos'!$C:$C,#REF!,'[2]Base Datos'!$E:$E,#REF!)</f>
        <v>0</v>
      </c>
      <c r="V574" s="35">
        <f>SUMIFS('[2]Base Datos'!$V:$V,'[2]Base Datos'!$C:$C,#REF!,'[2]Base Datos'!$E:$E,#REF!)</f>
        <v>0</v>
      </c>
      <c r="W574" s="35">
        <f>SUMIFS('[2]Base Datos'!$V:$V,'[2]Base Datos'!$C:$C,#REF!,'[2]Base Datos'!$E:$E,#REF!)</f>
        <v>0</v>
      </c>
      <c r="X574" s="34">
        <f>SUMIFS('[2]Base Datos'!$V:$V,'[2]Base Datos'!$C:$C,#REF!,'[2]Base Datos'!$E:$E,#REF!)</f>
        <v>0</v>
      </c>
      <c r="Y574" s="34">
        <f>SUMIFS('[2]Base Datos'!$V:$V,'[2]Base Datos'!$C:$C,#REF!,'[2]Base Datos'!$E:$E,#REF!)</f>
        <v>0</v>
      </c>
      <c r="Z574" s="34">
        <f>SUMIFS('[2]Base Datos'!$V:$V,'[2]Base Datos'!$C:$C,#REF!,'[2]Base Datos'!$E:$E,#REF!)</f>
        <v>0</v>
      </c>
      <c r="AA574" s="34">
        <f>SUMIFS('[2]Base Datos'!$V:$V,'[2]Base Datos'!$C:$C,#REF!,'[2]Base Datos'!$E:$E,#REF!)</f>
        <v>0</v>
      </c>
      <c r="AB574" s="34">
        <f>SUMIFS('[2]Base Datos'!$V:$V,'[2]Base Datos'!$C:$C,#REF!,'[2]Base Datos'!$E:$E,#REF!)</f>
        <v>0</v>
      </c>
      <c r="AC574" s="35">
        <f>SUMIFS('[2]Base Datos'!$V:$V,'[2]Base Datos'!$C:$C,#REF!,'[2]Base Datos'!$E:$E,#REF!)</f>
        <v>0</v>
      </c>
      <c r="AD574" s="35">
        <f>SUMIFS('[2]Base Datos'!$V:$V,'[2]Base Datos'!$C:$C,#REF!,'[2]Base Datos'!$E:$E,#REF!)</f>
        <v>0</v>
      </c>
      <c r="AE574" s="34">
        <f>SUMIFS('[2]Base Datos'!$V:$V,'[2]Base Datos'!$C:$C,#REF!,'[2]Base Datos'!$E:$E,#REF!)</f>
        <v>0</v>
      </c>
      <c r="AF574" s="34">
        <f>SUMIFS('[2]Base Datos'!$V:$V,'[2]Base Datos'!$C:$C,#REF!,'[2]Base Datos'!$E:$E,#REF!)</f>
        <v>0</v>
      </c>
      <c r="AG574" s="62">
        <f>SUMIFS('[2]Base Datos'!$V:$V,'[2]Base Datos'!$C:$C,#REF!,'[2]Base Datos'!$E:$E,#REF!)</f>
        <v>0</v>
      </c>
      <c r="AH574" s="35">
        <f>SUMIFS('[2]Base Datos'!$V:$V,'[2]Base Datos'!$C:$C,#REF!,'[2]Base Datos'!$E:$E,#REF!)</f>
        <v>0</v>
      </c>
      <c r="AI574" s="67"/>
    </row>
    <row r="575" spans="1:35" hidden="1">
      <c r="A575" s="14" t="s">
        <v>74</v>
      </c>
      <c r="B575" s="12">
        <f t="shared" si="46"/>
        <v>0</v>
      </c>
      <c r="C575" s="13">
        <v>11905.605</v>
      </c>
      <c r="D575" s="13">
        <f t="shared" si="47"/>
        <v>0</v>
      </c>
      <c r="E575" s="34">
        <f>SUMIFS('[2]Base Datos'!$R:$R,'[2]Base Datos'!$C:$C,#REF!,'[2]Base Datos'!$E:$E,#REF!)</f>
        <v>0</v>
      </c>
      <c r="F575" s="34">
        <f>SUMIFS('[2]Base Datos'!$R:$R,'[2]Base Datos'!$C:$C,#REF!,'[2]Base Datos'!$E:$E,#REF!)</f>
        <v>0</v>
      </c>
      <c r="G575" s="34">
        <f>SUMIFS('[2]Base Datos'!$R:$R,'[2]Base Datos'!$C:$C,#REF!,'[2]Base Datos'!$E:$E,#REF!)</f>
        <v>0</v>
      </c>
      <c r="H575" s="35">
        <f>SUMIFS('[2]Base Datos'!$R:$R,'[2]Base Datos'!$C:$C,#REF!,'[2]Base Datos'!$E:$E,#REF!)</f>
        <v>0</v>
      </c>
      <c r="I575" s="35">
        <f>SUMIFS('[2]Base Datos'!$R:$R,'[2]Base Datos'!$C:$C,#REF!,'[2]Base Datos'!$E:$E,#REF!)</f>
        <v>0</v>
      </c>
      <c r="J575" s="34">
        <f>SUMIFS('[2]Base Datos'!$R:$R,'[2]Base Datos'!$C:$C,#REF!,'[2]Base Datos'!$E:$E,#REF!)</f>
        <v>0</v>
      </c>
      <c r="K575" s="34">
        <f>SUMIFS('[2]Base Datos'!$R:$R,'[2]Base Datos'!$C:$C,#REF!,'[2]Base Datos'!$E:$E,#REF!)</f>
        <v>0</v>
      </c>
      <c r="L575" s="34">
        <f>SUMIFS('[2]Base Datos'!$R:$R,'[2]Base Datos'!$C:$C,#REF!,'[2]Base Datos'!$E:$E,#REF!)</f>
        <v>0</v>
      </c>
      <c r="M575" s="34">
        <f>SUMIFS('[2]Base Datos'!$R:$R,'[2]Base Datos'!$C:$C,#REF!,'[2]Base Datos'!$E:$E,#REF!)</f>
        <v>0</v>
      </c>
      <c r="N575" s="35">
        <f>SUMIFS('[2]Base Datos'!$R:$R,'[2]Base Datos'!$C:$C,#REF!,'[2]Base Datos'!$E:$E,#REF!)</f>
        <v>0</v>
      </c>
      <c r="O575" s="35">
        <f>SUMIFS('[2]Base Datos'!$R:$R,'[2]Base Datos'!$C:$C,#REF!,'[2]Base Datos'!$E:$E,#REF!)</f>
        <v>0</v>
      </c>
      <c r="P575" s="35">
        <f>SUMIFS('[2]Base Datos'!$R:$R,'[2]Base Datos'!$C:$C,#REF!,'[2]Base Datos'!$E:$E,#REF!)</f>
        <v>0</v>
      </c>
      <c r="Q575" s="34">
        <f>SUMIFS('[2]Base Datos'!$R:$R,'[2]Base Datos'!$C:$C,#REF!,'[2]Base Datos'!$E:$E,#REF!)</f>
        <v>0</v>
      </c>
      <c r="R575" s="34">
        <f>SUMIFS('[2]Base Datos'!$R:$R,'[2]Base Datos'!$C:$C,#REF!,'[2]Base Datos'!$E:$E,#REF!)</f>
        <v>0</v>
      </c>
      <c r="S575" s="34">
        <f>SUMIFS('[2]Base Datos'!$R:$R,'[2]Base Datos'!$C:$C,#REF!,'[2]Base Datos'!$E:$E,#REF!)</f>
        <v>0</v>
      </c>
      <c r="T575" s="34">
        <f>SUMIFS('[2]Base Datos'!$R:$R,'[2]Base Datos'!$C:$C,#REF!,'[2]Base Datos'!$E:$E,#REF!)</f>
        <v>0</v>
      </c>
      <c r="U575" s="34">
        <f>SUMIFS('[2]Base Datos'!$R:$R,'[2]Base Datos'!$C:$C,#REF!,'[2]Base Datos'!$E:$E,#REF!)</f>
        <v>0</v>
      </c>
      <c r="V575" s="35">
        <f>SUMIFS('[2]Base Datos'!$R:$R,'[2]Base Datos'!$C:$C,#REF!,'[2]Base Datos'!$E:$E,#REF!)</f>
        <v>0</v>
      </c>
      <c r="W575" s="35">
        <f>SUMIFS('[2]Base Datos'!$R:$R,'[2]Base Datos'!$C:$C,#REF!,'[2]Base Datos'!$E:$E,#REF!)</f>
        <v>0</v>
      </c>
      <c r="X575" s="34">
        <f>SUMIFS('[2]Base Datos'!$R:$R,'[2]Base Datos'!$C:$C,#REF!,'[2]Base Datos'!$E:$E,#REF!)</f>
        <v>0</v>
      </c>
      <c r="Y575" s="34">
        <f>SUMIFS('[2]Base Datos'!$R:$R,'[2]Base Datos'!$C:$C,#REF!,'[2]Base Datos'!$E:$E,#REF!)</f>
        <v>0</v>
      </c>
      <c r="Z575" s="34">
        <f>SUMIFS('[2]Base Datos'!$R:$R,'[2]Base Datos'!$C:$C,#REF!,'[2]Base Datos'!$E:$E,#REF!)</f>
        <v>0</v>
      </c>
      <c r="AA575" s="34">
        <f>SUMIFS('[2]Base Datos'!$R:$R,'[2]Base Datos'!$C:$C,#REF!,'[2]Base Datos'!$E:$E,#REF!)</f>
        <v>0</v>
      </c>
      <c r="AB575" s="34">
        <f>SUMIFS('[2]Base Datos'!$R:$R,'[2]Base Datos'!$C:$C,#REF!,'[2]Base Datos'!$E:$E,#REF!)</f>
        <v>0</v>
      </c>
      <c r="AC575" s="35">
        <f>SUMIFS('[2]Base Datos'!$R:$R,'[2]Base Datos'!$C:$C,#REF!,'[2]Base Datos'!$E:$E,#REF!)</f>
        <v>0</v>
      </c>
      <c r="AD575" s="35">
        <f>SUMIFS('[2]Base Datos'!$R:$R,'[2]Base Datos'!$C:$C,#REF!,'[2]Base Datos'!$E:$E,#REF!)</f>
        <v>0</v>
      </c>
      <c r="AE575" s="34">
        <f>SUMIFS('[2]Base Datos'!$R:$R,'[2]Base Datos'!$C:$C,#REF!,'[2]Base Datos'!$E:$E,#REF!)</f>
        <v>0</v>
      </c>
      <c r="AF575" s="34">
        <f>SUMIFS('[2]Base Datos'!$R:$R,'[2]Base Datos'!$C:$C,#REF!,'[2]Base Datos'!$E:$E,#REF!)</f>
        <v>0</v>
      </c>
      <c r="AG575" s="62">
        <f>SUMIFS('[2]Base Datos'!$R:$R,'[2]Base Datos'!$C:$C,#REF!,'[2]Base Datos'!$E:$E,#REF!)</f>
        <v>0</v>
      </c>
      <c r="AH575" s="35">
        <f>SUMIFS('[2]Base Datos'!$R:$R,'[2]Base Datos'!$C:$C,#REF!,'[2]Base Datos'!$E:$E,#REF!)</f>
        <v>0</v>
      </c>
      <c r="AI575" s="67"/>
    </row>
    <row r="576" spans="1:35" hidden="1">
      <c r="A576" s="14" t="s">
        <v>75</v>
      </c>
      <c r="B576" s="12">
        <f t="shared" si="46"/>
        <v>0</v>
      </c>
      <c r="C576" s="13">
        <v>15038.55</v>
      </c>
      <c r="D576" s="13">
        <f t="shared" si="47"/>
        <v>0</v>
      </c>
      <c r="E576" s="34">
        <f>SUMIFS('[2]Base Datos'!$S:$S,'[2]Base Datos'!$C:$C,#REF!,'[2]Base Datos'!$E:$E,#REF!)</f>
        <v>0</v>
      </c>
      <c r="F576" s="34">
        <f>SUMIFS('[2]Base Datos'!$S:$S,'[2]Base Datos'!$C:$C,#REF!,'[2]Base Datos'!$E:$E,#REF!)</f>
        <v>0</v>
      </c>
      <c r="G576" s="34">
        <f>SUMIFS('[2]Base Datos'!$S:$S,'[2]Base Datos'!$C:$C,#REF!,'[2]Base Datos'!$E:$E,#REF!)</f>
        <v>0</v>
      </c>
      <c r="H576" s="35">
        <f>SUMIFS('[2]Base Datos'!$S:$S,'[2]Base Datos'!$C:$C,#REF!,'[2]Base Datos'!$E:$E,#REF!)</f>
        <v>0</v>
      </c>
      <c r="I576" s="35">
        <f>SUMIFS('[2]Base Datos'!$S:$S,'[2]Base Datos'!$C:$C,#REF!,'[2]Base Datos'!$E:$E,#REF!)</f>
        <v>0</v>
      </c>
      <c r="J576" s="34">
        <f>SUMIFS('[2]Base Datos'!$S:$S,'[2]Base Datos'!$C:$C,#REF!,'[2]Base Datos'!$E:$E,#REF!)</f>
        <v>0</v>
      </c>
      <c r="K576" s="34">
        <f>SUMIFS('[2]Base Datos'!$S:$S,'[2]Base Datos'!$C:$C,#REF!,'[2]Base Datos'!$E:$E,#REF!)</f>
        <v>0</v>
      </c>
      <c r="L576" s="34">
        <f>SUMIFS('[2]Base Datos'!$S:$S,'[2]Base Datos'!$C:$C,#REF!,'[2]Base Datos'!$E:$E,#REF!)</f>
        <v>0</v>
      </c>
      <c r="M576" s="34">
        <f>SUMIFS('[2]Base Datos'!$S:$S,'[2]Base Datos'!$C:$C,#REF!,'[2]Base Datos'!$E:$E,#REF!)</f>
        <v>0</v>
      </c>
      <c r="N576" s="35">
        <f>SUMIFS('[2]Base Datos'!$S:$S,'[2]Base Datos'!$C:$C,#REF!,'[2]Base Datos'!$E:$E,#REF!)</f>
        <v>0</v>
      </c>
      <c r="O576" s="35">
        <f>SUMIFS('[2]Base Datos'!$S:$S,'[2]Base Datos'!$C:$C,#REF!,'[2]Base Datos'!$E:$E,#REF!)</f>
        <v>0</v>
      </c>
      <c r="P576" s="35">
        <f>SUMIFS('[2]Base Datos'!$S:$S,'[2]Base Datos'!$C:$C,#REF!,'[2]Base Datos'!$E:$E,#REF!)</f>
        <v>0</v>
      </c>
      <c r="Q576" s="34">
        <f>SUMIFS('[2]Base Datos'!$S:$S,'[2]Base Datos'!$C:$C,#REF!,'[2]Base Datos'!$E:$E,#REF!)</f>
        <v>0</v>
      </c>
      <c r="R576" s="34">
        <f>SUMIFS('[2]Base Datos'!$S:$S,'[2]Base Datos'!$C:$C,#REF!,'[2]Base Datos'!$E:$E,#REF!)</f>
        <v>0</v>
      </c>
      <c r="S576" s="34">
        <f>SUMIFS('[2]Base Datos'!$S:$S,'[2]Base Datos'!$C:$C,#REF!,'[2]Base Datos'!$E:$E,#REF!)</f>
        <v>0</v>
      </c>
      <c r="T576" s="34">
        <f>SUMIFS('[2]Base Datos'!$S:$S,'[2]Base Datos'!$C:$C,#REF!,'[2]Base Datos'!$E:$E,#REF!)</f>
        <v>0</v>
      </c>
      <c r="U576" s="34">
        <f>SUMIFS('[2]Base Datos'!$S:$S,'[2]Base Datos'!$C:$C,#REF!,'[2]Base Datos'!$E:$E,#REF!)</f>
        <v>0</v>
      </c>
      <c r="V576" s="35">
        <f>SUMIFS('[2]Base Datos'!$S:$S,'[2]Base Datos'!$C:$C,#REF!,'[2]Base Datos'!$E:$E,#REF!)</f>
        <v>0</v>
      </c>
      <c r="W576" s="35">
        <f>SUMIFS('[2]Base Datos'!$S:$S,'[2]Base Datos'!$C:$C,#REF!,'[2]Base Datos'!$E:$E,#REF!)</f>
        <v>0</v>
      </c>
      <c r="X576" s="34">
        <f>SUMIFS('[2]Base Datos'!$S:$S,'[2]Base Datos'!$C:$C,#REF!,'[2]Base Datos'!$E:$E,#REF!)</f>
        <v>0</v>
      </c>
      <c r="Y576" s="34">
        <f>SUMIFS('[2]Base Datos'!$S:$S,'[2]Base Datos'!$C:$C,#REF!,'[2]Base Datos'!$E:$E,#REF!)</f>
        <v>0</v>
      </c>
      <c r="Z576" s="34">
        <f>SUMIFS('[2]Base Datos'!$S:$S,'[2]Base Datos'!$C:$C,#REF!,'[2]Base Datos'!$E:$E,#REF!)</f>
        <v>0</v>
      </c>
      <c r="AA576" s="34">
        <f>SUMIFS('[2]Base Datos'!$S:$S,'[2]Base Datos'!$C:$C,#REF!,'[2]Base Datos'!$E:$E,#REF!)</f>
        <v>0</v>
      </c>
      <c r="AB576" s="34">
        <f>SUMIFS('[2]Base Datos'!$S:$S,'[2]Base Datos'!$C:$C,#REF!,'[2]Base Datos'!$E:$E,#REF!)</f>
        <v>0</v>
      </c>
      <c r="AC576" s="35">
        <f>SUMIFS('[2]Base Datos'!$S:$S,'[2]Base Datos'!$C:$C,#REF!,'[2]Base Datos'!$E:$E,#REF!)</f>
        <v>0</v>
      </c>
      <c r="AD576" s="35">
        <f>SUMIFS('[2]Base Datos'!$S:$S,'[2]Base Datos'!$C:$C,#REF!,'[2]Base Datos'!$E:$E,#REF!)</f>
        <v>0</v>
      </c>
      <c r="AE576" s="34">
        <f>SUMIFS('[2]Base Datos'!$S:$S,'[2]Base Datos'!$C:$C,#REF!,'[2]Base Datos'!$E:$E,#REF!)</f>
        <v>0</v>
      </c>
      <c r="AF576" s="34">
        <f>SUMIFS('[2]Base Datos'!$S:$S,'[2]Base Datos'!$C:$C,#REF!,'[2]Base Datos'!$E:$E,#REF!)</f>
        <v>0</v>
      </c>
      <c r="AG576" s="62">
        <f>SUMIFS('[2]Base Datos'!$S:$S,'[2]Base Datos'!$C:$C,#REF!,'[2]Base Datos'!$E:$E,#REF!)</f>
        <v>0</v>
      </c>
      <c r="AH576" s="35">
        <f>SUMIFS('[2]Base Datos'!$S:$S,'[2]Base Datos'!$C:$C,#REF!,'[2]Base Datos'!$E:$E,#REF!)</f>
        <v>0</v>
      </c>
      <c r="AI576" s="67"/>
    </row>
    <row r="577" spans="1:35" hidden="1">
      <c r="A577" s="14" t="s">
        <v>76</v>
      </c>
      <c r="B577" s="12">
        <f t="shared" si="46"/>
        <v>0</v>
      </c>
      <c r="C577" s="13">
        <v>275.31</v>
      </c>
      <c r="D577" s="13">
        <f t="shared" si="47"/>
        <v>0</v>
      </c>
      <c r="E577" s="34">
        <f>SUMIFS('[2]Base Datos'!$T:$T,'[2]Base Datos'!$C:$C,#REF!,'[2]Base Datos'!$E:$E,#REF!)</f>
        <v>0</v>
      </c>
      <c r="F577" s="34">
        <f>SUMIFS('[2]Base Datos'!$T:$T,'[2]Base Datos'!$C:$C,#REF!,'[2]Base Datos'!$E:$E,#REF!)</f>
        <v>0</v>
      </c>
      <c r="G577" s="34">
        <f>SUMIFS('[2]Base Datos'!$T:$T,'[2]Base Datos'!$C:$C,#REF!,'[2]Base Datos'!$E:$E,#REF!)</f>
        <v>0</v>
      </c>
      <c r="H577" s="35">
        <f>SUMIFS('[2]Base Datos'!$T:$T,'[2]Base Datos'!$C:$C,#REF!,'[2]Base Datos'!$E:$E,#REF!)</f>
        <v>0</v>
      </c>
      <c r="I577" s="35">
        <f>SUMIFS('[2]Base Datos'!$T:$T,'[2]Base Datos'!$C:$C,#REF!,'[2]Base Datos'!$E:$E,#REF!)</f>
        <v>0</v>
      </c>
      <c r="J577" s="34">
        <f>SUMIFS('[2]Base Datos'!$T:$T,'[2]Base Datos'!$C:$C,#REF!,'[2]Base Datos'!$E:$E,#REF!)</f>
        <v>0</v>
      </c>
      <c r="K577" s="34">
        <f>SUMIFS('[2]Base Datos'!$T:$T,'[2]Base Datos'!$C:$C,#REF!,'[2]Base Datos'!$E:$E,#REF!)</f>
        <v>0</v>
      </c>
      <c r="L577" s="34">
        <f>SUMIFS('[2]Base Datos'!$T:$T,'[2]Base Datos'!$C:$C,#REF!,'[2]Base Datos'!$E:$E,#REF!)</f>
        <v>0</v>
      </c>
      <c r="M577" s="34">
        <f>SUMIFS('[2]Base Datos'!$T:$T,'[2]Base Datos'!$C:$C,#REF!,'[2]Base Datos'!$E:$E,#REF!)</f>
        <v>0</v>
      </c>
      <c r="N577" s="35">
        <f>SUMIFS('[2]Base Datos'!$T:$T,'[2]Base Datos'!$C:$C,#REF!,'[2]Base Datos'!$E:$E,#REF!)</f>
        <v>0</v>
      </c>
      <c r="O577" s="35">
        <f>SUMIFS('[2]Base Datos'!$T:$T,'[2]Base Datos'!$C:$C,#REF!,'[2]Base Datos'!$E:$E,#REF!)</f>
        <v>0</v>
      </c>
      <c r="P577" s="35">
        <f>SUMIFS('[2]Base Datos'!$T:$T,'[2]Base Datos'!$C:$C,#REF!,'[2]Base Datos'!$E:$E,#REF!)</f>
        <v>0</v>
      </c>
      <c r="Q577" s="34">
        <f>SUMIFS('[2]Base Datos'!$T:$T,'[2]Base Datos'!$C:$C,#REF!,'[2]Base Datos'!$E:$E,#REF!)</f>
        <v>0</v>
      </c>
      <c r="R577" s="34">
        <f>SUMIFS('[2]Base Datos'!$T:$T,'[2]Base Datos'!$C:$C,#REF!,'[2]Base Datos'!$E:$E,#REF!)</f>
        <v>0</v>
      </c>
      <c r="S577" s="34">
        <f>SUMIFS('[2]Base Datos'!$T:$T,'[2]Base Datos'!$C:$C,#REF!,'[2]Base Datos'!$E:$E,#REF!)</f>
        <v>0</v>
      </c>
      <c r="T577" s="34">
        <f>SUMIFS('[2]Base Datos'!$T:$T,'[2]Base Datos'!$C:$C,#REF!,'[2]Base Datos'!$E:$E,#REF!)</f>
        <v>0</v>
      </c>
      <c r="U577" s="34">
        <f>SUMIFS('[2]Base Datos'!$T:$T,'[2]Base Datos'!$C:$C,#REF!,'[2]Base Datos'!$E:$E,#REF!)</f>
        <v>0</v>
      </c>
      <c r="V577" s="35">
        <f>SUMIFS('[2]Base Datos'!$T:$T,'[2]Base Datos'!$C:$C,#REF!,'[2]Base Datos'!$E:$E,#REF!)</f>
        <v>0</v>
      </c>
      <c r="W577" s="35">
        <f>SUMIFS('[2]Base Datos'!$T:$T,'[2]Base Datos'!$C:$C,#REF!,'[2]Base Datos'!$E:$E,#REF!)</f>
        <v>0</v>
      </c>
      <c r="X577" s="34">
        <f>SUMIFS('[2]Base Datos'!$T:$T,'[2]Base Datos'!$C:$C,#REF!,'[2]Base Datos'!$E:$E,#REF!)</f>
        <v>0</v>
      </c>
      <c r="Y577" s="34">
        <f>SUMIFS('[2]Base Datos'!$T:$T,'[2]Base Datos'!$C:$C,#REF!,'[2]Base Datos'!$E:$E,#REF!)</f>
        <v>0</v>
      </c>
      <c r="Z577" s="34">
        <f>SUMIFS('[2]Base Datos'!$T:$T,'[2]Base Datos'!$C:$C,#REF!,'[2]Base Datos'!$E:$E,#REF!)</f>
        <v>0</v>
      </c>
      <c r="AA577" s="34">
        <f>SUMIFS('[2]Base Datos'!$T:$T,'[2]Base Datos'!$C:$C,#REF!,'[2]Base Datos'!$E:$E,#REF!)</f>
        <v>0</v>
      </c>
      <c r="AB577" s="34">
        <f>SUMIFS('[2]Base Datos'!$T:$T,'[2]Base Datos'!$C:$C,#REF!,'[2]Base Datos'!$E:$E,#REF!)</f>
        <v>0</v>
      </c>
      <c r="AC577" s="35">
        <f>SUMIFS('[2]Base Datos'!$T:$T,'[2]Base Datos'!$C:$C,#REF!,'[2]Base Datos'!$E:$E,#REF!)</f>
        <v>0</v>
      </c>
      <c r="AD577" s="35">
        <f>SUMIFS('[2]Base Datos'!$T:$T,'[2]Base Datos'!$C:$C,#REF!,'[2]Base Datos'!$E:$E,#REF!)</f>
        <v>0</v>
      </c>
      <c r="AE577" s="34">
        <f>SUMIFS('[2]Base Datos'!$T:$T,'[2]Base Datos'!$C:$C,#REF!,'[2]Base Datos'!$E:$E,#REF!)</f>
        <v>0</v>
      </c>
      <c r="AF577" s="34">
        <f>SUMIFS('[2]Base Datos'!$T:$T,'[2]Base Datos'!$C:$C,#REF!,'[2]Base Datos'!$E:$E,#REF!)</f>
        <v>0</v>
      </c>
      <c r="AG577" s="62">
        <f>SUMIFS('[2]Base Datos'!$T:$T,'[2]Base Datos'!$C:$C,#REF!,'[2]Base Datos'!$E:$E,#REF!)</f>
        <v>0</v>
      </c>
      <c r="AH577" s="35">
        <f>SUMIFS('[2]Base Datos'!$T:$T,'[2]Base Datos'!$C:$C,#REF!,'[2]Base Datos'!$E:$E,#REF!)</f>
        <v>0</v>
      </c>
      <c r="AI577" s="67"/>
    </row>
    <row r="578" spans="1:35" hidden="1">
      <c r="A578" s="14" t="s">
        <v>77</v>
      </c>
      <c r="B578" s="12">
        <f t="shared" si="46"/>
        <v>0</v>
      </c>
      <c r="C578" s="13">
        <v>275.31</v>
      </c>
      <c r="D578" s="13">
        <f t="shared" si="47"/>
        <v>0</v>
      </c>
      <c r="E578" s="34">
        <f>SUMIFS('[2]Base Datos'!$U:$U,'[2]Base Datos'!$C:$C,#REF!,'[2]Base Datos'!$E:$E,#REF!)</f>
        <v>0</v>
      </c>
      <c r="F578" s="34">
        <f>SUMIFS('[2]Base Datos'!$U:$U,'[2]Base Datos'!$C:$C,#REF!,'[2]Base Datos'!$E:$E,#REF!)</f>
        <v>0</v>
      </c>
      <c r="G578" s="34">
        <f>SUMIFS('[2]Base Datos'!$U:$U,'[2]Base Datos'!$C:$C,#REF!,'[2]Base Datos'!$E:$E,#REF!)</f>
        <v>0</v>
      </c>
      <c r="H578" s="35">
        <f>SUMIFS('[2]Base Datos'!$U:$U,'[2]Base Datos'!$C:$C,#REF!,'[2]Base Datos'!$E:$E,#REF!)</f>
        <v>0</v>
      </c>
      <c r="I578" s="35">
        <f>SUMIFS('[2]Base Datos'!$U:$U,'[2]Base Datos'!$C:$C,#REF!,'[2]Base Datos'!$E:$E,#REF!)</f>
        <v>0</v>
      </c>
      <c r="J578" s="34">
        <f>SUMIFS('[2]Base Datos'!$U:$U,'[2]Base Datos'!$C:$C,#REF!,'[2]Base Datos'!$E:$E,#REF!)</f>
        <v>0</v>
      </c>
      <c r="K578" s="34">
        <f>SUMIFS('[2]Base Datos'!$U:$U,'[2]Base Datos'!$C:$C,#REF!,'[2]Base Datos'!$E:$E,#REF!)</f>
        <v>0</v>
      </c>
      <c r="L578" s="34">
        <f>SUMIFS('[2]Base Datos'!$U:$U,'[2]Base Datos'!$C:$C,#REF!,'[2]Base Datos'!$E:$E,#REF!)</f>
        <v>0</v>
      </c>
      <c r="M578" s="34">
        <f>SUMIFS('[2]Base Datos'!$U:$U,'[2]Base Datos'!$C:$C,#REF!,'[2]Base Datos'!$E:$E,#REF!)</f>
        <v>0</v>
      </c>
      <c r="N578" s="35">
        <f>SUMIFS('[2]Base Datos'!$U:$U,'[2]Base Datos'!$C:$C,#REF!,'[2]Base Datos'!$E:$E,#REF!)</f>
        <v>0</v>
      </c>
      <c r="O578" s="35">
        <f>SUMIFS('[2]Base Datos'!$U:$U,'[2]Base Datos'!$C:$C,#REF!,'[2]Base Datos'!$E:$E,#REF!)</f>
        <v>0</v>
      </c>
      <c r="P578" s="35">
        <f>SUMIFS('[2]Base Datos'!$U:$U,'[2]Base Datos'!$C:$C,#REF!,'[2]Base Datos'!$E:$E,#REF!)</f>
        <v>0</v>
      </c>
      <c r="Q578" s="34">
        <f>SUMIFS('[2]Base Datos'!$U:$U,'[2]Base Datos'!$C:$C,#REF!,'[2]Base Datos'!$E:$E,#REF!)</f>
        <v>0</v>
      </c>
      <c r="R578" s="34">
        <f>SUMIFS('[2]Base Datos'!$U:$U,'[2]Base Datos'!$C:$C,#REF!,'[2]Base Datos'!$E:$E,#REF!)</f>
        <v>0</v>
      </c>
      <c r="S578" s="34">
        <f>SUMIFS('[2]Base Datos'!$U:$U,'[2]Base Datos'!$C:$C,#REF!,'[2]Base Datos'!$E:$E,#REF!)</f>
        <v>0</v>
      </c>
      <c r="T578" s="34">
        <f>SUMIFS('[2]Base Datos'!$U:$U,'[2]Base Datos'!$C:$C,#REF!,'[2]Base Datos'!$E:$E,#REF!)</f>
        <v>0</v>
      </c>
      <c r="U578" s="34">
        <f>SUMIFS('[2]Base Datos'!$U:$U,'[2]Base Datos'!$C:$C,#REF!,'[2]Base Datos'!$E:$E,#REF!)</f>
        <v>0</v>
      </c>
      <c r="V578" s="35">
        <f>SUMIFS('[2]Base Datos'!$U:$U,'[2]Base Datos'!$C:$C,#REF!,'[2]Base Datos'!$E:$E,#REF!)</f>
        <v>0</v>
      </c>
      <c r="W578" s="35">
        <f>SUMIFS('[2]Base Datos'!$U:$U,'[2]Base Datos'!$C:$C,#REF!,'[2]Base Datos'!$E:$E,#REF!)</f>
        <v>0</v>
      </c>
      <c r="X578" s="34">
        <f>SUMIFS('[2]Base Datos'!$U:$U,'[2]Base Datos'!$C:$C,#REF!,'[2]Base Datos'!$E:$E,#REF!)</f>
        <v>0</v>
      </c>
      <c r="Y578" s="34">
        <f>SUMIFS('[2]Base Datos'!$U:$U,'[2]Base Datos'!$C:$C,#REF!,'[2]Base Datos'!$E:$E,#REF!)</f>
        <v>0</v>
      </c>
      <c r="Z578" s="34">
        <f>SUMIFS('[2]Base Datos'!$U:$U,'[2]Base Datos'!$C:$C,#REF!,'[2]Base Datos'!$E:$E,#REF!)</f>
        <v>0</v>
      </c>
      <c r="AA578" s="34">
        <f>SUMIFS('[2]Base Datos'!$U:$U,'[2]Base Datos'!$C:$C,#REF!,'[2]Base Datos'!$E:$E,#REF!)</f>
        <v>0</v>
      </c>
      <c r="AB578" s="34">
        <f>SUMIFS('[2]Base Datos'!$U:$U,'[2]Base Datos'!$C:$C,#REF!,'[2]Base Datos'!$E:$E,#REF!)</f>
        <v>0</v>
      </c>
      <c r="AC578" s="35">
        <f>SUMIFS('[2]Base Datos'!$U:$U,'[2]Base Datos'!$C:$C,#REF!,'[2]Base Datos'!$E:$E,#REF!)</f>
        <v>0</v>
      </c>
      <c r="AD578" s="35">
        <f>SUMIFS('[2]Base Datos'!$U:$U,'[2]Base Datos'!$C:$C,#REF!,'[2]Base Datos'!$E:$E,#REF!)</f>
        <v>0</v>
      </c>
      <c r="AE578" s="34">
        <f>SUMIFS('[2]Base Datos'!$U:$U,'[2]Base Datos'!$C:$C,#REF!,'[2]Base Datos'!$E:$E,#REF!)</f>
        <v>0</v>
      </c>
      <c r="AF578" s="34">
        <f>SUMIFS('[2]Base Datos'!$U:$U,'[2]Base Datos'!$C:$C,#REF!,'[2]Base Datos'!$E:$E,#REF!)</f>
        <v>0</v>
      </c>
      <c r="AG578" s="62">
        <f>SUMIFS('[2]Base Datos'!$U:$U,'[2]Base Datos'!$C:$C,#REF!,'[2]Base Datos'!$E:$E,#REF!)</f>
        <v>0</v>
      </c>
      <c r="AH578" s="35">
        <f>SUMIFS('[2]Base Datos'!$U:$U,'[2]Base Datos'!$C:$C,#REF!,'[2]Base Datos'!$E:$E,#REF!)</f>
        <v>0</v>
      </c>
      <c r="AI578" s="67"/>
    </row>
    <row r="579" spans="1:35" hidden="1">
      <c r="A579" s="14" t="s">
        <v>78</v>
      </c>
      <c r="B579" s="12">
        <f t="shared" si="46"/>
        <v>0</v>
      </c>
      <c r="C579" s="13">
        <v>8772.66</v>
      </c>
      <c r="D579" s="13">
        <f t="shared" si="47"/>
        <v>0</v>
      </c>
      <c r="E579" s="34">
        <f>SUMIFS('[2]Base Datos'!$V:$V,'[2]Base Datos'!$C:$C,#REF!,'[2]Base Datos'!$E:$E,#REF!)</f>
        <v>0</v>
      </c>
      <c r="F579" s="34">
        <f>SUMIFS('[2]Base Datos'!$V:$V,'[2]Base Datos'!$C:$C,#REF!,'[2]Base Datos'!$E:$E,#REF!)</f>
        <v>0</v>
      </c>
      <c r="G579" s="34">
        <f>SUMIFS('[2]Base Datos'!$V:$V,'[2]Base Datos'!$C:$C,#REF!,'[2]Base Datos'!$E:$E,#REF!)</f>
        <v>0</v>
      </c>
      <c r="H579" s="35">
        <f>SUMIFS('[2]Base Datos'!$V:$V,'[2]Base Datos'!$C:$C,#REF!,'[2]Base Datos'!$E:$E,#REF!)</f>
        <v>0</v>
      </c>
      <c r="I579" s="35">
        <f>SUMIFS('[2]Base Datos'!$V:$V,'[2]Base Datos'!$C:$C,#REF!,'[2]Base Datos'!$E:$E,#REF!)</f>
        <v>0</v>
      </c>
      <c r="J579" s="34">
        <f>SUMIFS('[2]Base Datos'!$V:$V,'[2]Base Datos'!$C:$C,#REF!,'[2]Base Datos'!$E:$E,#REF!)</f>
        <v>0</v>
      </c>
      <c r="K579" s="34">
        <f>SUMIFS('[2]Base Datos'!$V:$V,'[2]Base Datos'!$C:$C,#REF!,'[2]Base Datos'!$E:$E,#REF!)</f>
        <v>0</v>
      </c>
      <c r="L579" s="34">
        <f>SUMIFS('[2]Base Datos'!$V:$V,'[2]Base Datos'!$C:$C,#REF!,'[2]Base Datos'!$E:$E,#REF!)</f>
        <v>0</v>
      </c>
      <c r="M579" s="34">
        <f>SUMIFS('[2]Base Datos'!$V:$V,'[2]Base Datos'!$C:$C,#REF!,'[2]Base Datos'!$E:$E,#REF!)</f>
        <v>0</v>
      </c>
      <c r="N579" s="35">
        <f>SUMIFS('[2]Base Datos'!$V:$V,'[2]Base Datos'!$C:$C,#REF!,'[2]Base Datos'!$E:$E,#REF!)</f>
        <v>0</v>
      </c>
      <c r="O579" s="35">
        <f>SUMIFS('[2]Base Datos'!$V:$V,'[2]Base Datos'!$C:$C,#REF!,'[2]Base Datos'!$E:$E,#REF!)</f>
        <v>0</v>
      </c>
      <c r="P579" s="35">
        <f>SUMIFS('[2]Base Datos'!$V:$V,'[2]Base Datos'!$C:$C,#REF!,'[2]Base Datos'!$E:$E,#REF!)</f>
        <v>0</v>
      </c>
      <c r="Q579" s="34">
        <f>SUMIFS('[2]Base Datos'!$V:$V,'[2]Base Datos'!$C:$C,#REF!,'[2]Base Datos'!$E:$E,#REF!)</f>
        <v>0</v>
      </c>
      <c r="R579" s="34">
        <f>SUMIFS('[2]Base Datos'!$V:$V,'[2]Base Datos'!$C:$C,#REF!,'[2]Base Datos'!$E:$E,#REF!)</f>
        <v>0</v>
      </c>
      <c r="S579" s="34">
        <f>SUMIFS('[2]Base Datos'!$V:$V,'[2]Base Datos'!$C:$C,#REF!,'[2]Base Datos'!$E:$E,#REF!)</f>
        <v>0</v>
      </c>
      <c r="T579" s="34">
        <f>SUMIFS('[2]Base Datos'!$V:$V,'[2]Base Datos'!$C:$C,#REF!,'[2]Base Datos'!$E:$E,#REF!)</f>
        <v>0</v>
      </c>
      <c r="U579" s="34">
        <f>SUMIFS('[2]Base Datos'!$V:$V,'[2]Base Datos'!$C:$C,#REF!,'[2]Base Datos'!$E:$E,#REF!)</f>
        <v>0</v>
      </c>
      <c r="V579" s="35">
        <f>SUMIFS('[2]Base Datos'!$V:$V,'[2]Base Datos'!$C:$C,#REF!,'[2]Base Datos'!$E:$E,#REF!)</f>
        <v>0</v>
      </c>
      <c r="W579" s="35">
        <f>SUMIFS('[2]Base Datos'!$V:$V,'[2]Base Datos'!$C:$C,#REF!,'[2]Base Datos'!$E:$E,#REF!)</f>
        <v>0</v>
      </c>
      <c r="X579" s="34">
        <f>SUMIFS('[2]Base Datos'!$V:$V,'[2]Base Datos'!$C:$C,#REF!,'[2]Base Datos'!$E:$E,#REF!)</f>
        <v>0</v>
      </c>
      <c r="Y579" s="34">
        <f>SUMIFS('[2]Base Datos'!$V:$V,'[2]Base Datos'!$C:$C,#REF!,'[2]Base Datos'!$E:$E,#REF!)</f>
        <v>0</v>
      </c>
      <c r="Z579" s="34">
        <f>SUMIFS('[2]Base Datos'!$V:$V,'[2]Base Datos'!$C:$C,#REF!,'[2]Base Datos'!$E:$E,#REF!)</f>
        <v>0</v>
      </c>
      <c r="AA579" s="34">
        <f>SUMIFS('[2]Base Datos'!$V:$V,'[2]Base Datos'!$C:$C,#REF!,'[2]Base Datos'!$E:$E,#REF!)</f>
        <v>0</v>
      </c>
      <c r="AB579" s="34">
        <f>SUMIFS('[2]Base Datos'!$V:$V,'[2]Base Datos'!$C:$C,#REF!,'[2]Base Datos'!$E:$E,#REF!)</f>
        <v>0</v>
      </c>
      <c r="AC579" s="35">
        <f>SUMIFS('[2]Base Datos'!$V:$V,'[2]Base Datos'!$C:$C,#REF!,'[2]Base Datos'!$E:$E,#REF!)</f>
        <v>0</v>
      </c>
      <c r="AD579" s="35">
        <f>SUMIFS('[2]Base Datos'!$V:$V,'[2]Base Datos'!$C:$C,#REF!,'[2]Base Datos'!$E:$E,#REF!)</f>
        <v>0</v>
      </c>
      <c r="AE579" s="34">
        <f>SUMIFS('[2]Base Datos'!$V:$V,'[2]Base Datos'!$C:$C,#REF!,'[2]Base Datos'!$E:$E,#REF!)</f>
        <v>0</v>
      </c>
      <c r="AF579" s="34">
        <f>SUMIFS('[2]Base Datos'!$V:$V,'[2]Base Datos'!$C:$C,#REF!,'[2]Base Datos'!$E:$E,#REF!)</f>
        <v>0</v>
      </c>
      <c r="AG579" s="62">
        <f>SUMIFS('[2]Base Datos'!$V:$V,'[2]Base Datos'!$C:$C,#REF!,'[2]Base Datos'!$E:$E,#REF!)</f>
        <v>0</v>
      </c>
      <c r="AH579" s="35">
        <f>SUMIFS('[2]Base Datos'!$V:$V,'[2]Base Datos'!$C:$C,#REF!,'[2]Base Datos'!$E:$E,#REF!)</f>
        <v>0</v>
      </c>
      <c r="AI579" s="67"/>
    </row>
    <row r="580" spans="1:35" hidden="1">
      <c r="A580" s="14" t="s">
        <v>79</v>
      </c>
      <c r="B580" s="12">
        <f t="shared" si="46"/>
        <v>0</v>
      </c>
      <c r="C580" s="13">
        <v>10025.009999999998</v>
      </c>
      <c r="D580" s="13">
        <f t="shared" si="47"/>
        <v>0</v>
      </c>
      <c r="E580" s="34">
        <f>SUMIFS('[2]Base Datos'!$V:$V,'[2]Base Datos'!$C:$C,#REF!,'[2]Base Datos'!$E:$E,#REF!)</f>
        <v>0</v>
      </c>
      <c r="F580" s="34">
        <f>SUMIFS('[2]Base Datos'!$V:$V,'[2]Base Datos'!$C:$C,#REF!,'[2]Base Datos'!$E:$E,#REF!)</f>
        <v>0</v>
      </c>
      <c r="G580" s="34">
        <f>SUMIFS('[2]Base Datos'!$V:$V,'[2]Base Datos'!$C:$C,#REF!,'[2]Base Datos'!$E:$E,#REF!)</f>
        <v>0</v>
      </c>
      <c r="H580" s="35">
        <f>SUMIFS('[2]Base Datos'!$V:$V,'[2]Base Datos'!$C:$C,#REF!,'[2]Base Datos'!$E:$E,#REF!)</f>
        <v>0</v>
      </c>
      <c r="I580" s="35">
        <f>SUMIFS('[2]Base Datos'!$V:$V,'[2]Base Datos'!$C:$C,#REF!,'[2]Base Datos'!$E:$E,#REF!)</f>
        <v>0</v>
      </c>
      <c r="J580" s="34">
        <f>SUMIFS('[2]Base Datos'!$V:$V,'[2]Base Datos'!$C:$C,#REF!,'[2]Base Datos'!$E:$E,#REF!)</f>
        <v>0</v>
      </c>
      <c r="K580" s="34">
        <f>SUMIFS('[2]Base Datos'!$V:$V,'[2]Base Datos'!$C:$C,#REF!,'[2]Base Datos'!$E:$E,#REF!)</f>
        <v>0</v>
      </c>
      <c r="L580" s="34">
        <f>SUMIFS('[2]Base Datos'!$V:$V,'[2]Base Datos'!$C:$C,#REF!,'[2]Base Datos'!$E:$E,#REF!)</f>
        <v>0</v>
      </c>
      <c r="M580" s="34">
        <f>SUMIFS('[2]Base Datos'!$V:$V,'[2]Base Datos'!$C:$C,#REF!,'[2]Base Datos'!$E:$E,#REF!)</f>
        <v>0</v>
      </c>
      <c r="N580" s="35">
        <f>SUMIFS('[2]Base Datos'!$V:$V,'[2]Base Datos'!$C:$C,#REF!,'[2]Base Datos'!$E:$E,#REF!)</f>
        <v>0</v>
      </c>
      <c r="O580" s="35">
        <f>SUMIFS('[2]Base Datos'!$V:$V,'[2]Base Datos'!$C:$C,#REF!,'[2]Base Datos'!$E:$E,#REF!)</f>
        <v>0</v>
      </c>
      <c r="P580" s="35">
        <f>SUMIFS('[2]Base Datos'!$V:$V,'[2]Base Datos'!$C:$C,#REF!,'[2]Base Datos'!$E:$E,#REF!)</f>
        <v>0</v>
      </c>
      <c r="Q580" s="34">
        <f>SUMIFS('[2]Base Datos'!$V:$V,'[2]Base Datos'!$C:$C,#REF!,'[2]Base Datos'!$E:$E,#REF!)</f>
        <v>0</v>
      </c>
      <c r="R580" s="34">
        <f>SUMIFS('[2]Base Datos'!$V:$V,'[2]Base Datos'!$C:$C,#REF!,'[2]Base Datos'!$E:$E,#REF!)</f>
        <v>0</v>
      </c>
      <c r="S580" s="34">
        <f>SUMIFS('[2]Base Datos'!$V:$V,'[2]Base Datos'!$C:$C,#REF!,'[2]Base Datos'!$E:$E,#REF!)</f>
        <v>0</v>
      </c>
      <c r="T580" s="34">
        <f>SUMIFS('[2]Base Datos'!$V:$V,'[2]Base Datos'!$C:$C,#REF!,'[2]Base Datos'!$E:$E,#REF!)</f>
        <v>0</v>
      </c>
      <c r="U580" s="34">
        <f>SUMIFS('[2]Base Datos'!$V:$V,'[2]Base Datos'!$C:$C,#REF!,'[2]Base Datos'!$E:$E,#REF!)</f>
        <v>0</v>
      </c>
      <c r="V580" s="35">
        <f>SUMIFS('[2]Base Datos'!$V:$V,'[2]Base Datos'!$C:$C,#REF!,'[2]Base Datos'!$E:$E,#REF!)</f>
        <v>0</v>
      </c>
      <c r="W580" s="35">
        <f>SUMIFS('[2]Base Datos'!$V:$V,'[2]Base Datos'!$C:$C,#REF!,'[2]Base Datos'!$E:$E,#REF!)</f>
        <v>0</v>
      </c>
      <c r="X580" s="34">
        <f>SUMIFS('[2]Base Datos'!$V:$V,'[2]Base Datos'!$C:$C,#REF!,'[2]Base Datos'!$E:$E,#REF!)</f>
        <v>0</v>
      </c>
      <c r="Y580" s="34">
        <f>SUMIFS('[2]Base Datos'!$V:$V,'[2]Base Datos'!$C:$C,#REF!,'[2]Base Datos'!$E:$E,#REF!)</f>
        <v>0</v>
      </c>
      <c r="Z580" s="34">
        <f>SUMIFS('[2]Base Datos'!$V:$V,'[2]Base Datos'!$C:$C,#REF!,'[2]Base Datos'!$E:$E,#REF!)</f>
        <v>0</v>
      </c>
      <c r="AA580" s="34">
        <f>SUMIFS('[2]Base Datos'!$V:$V,'[2]Base Datos'!$C:$C,#REF!,'[2]Base Datos'!$E:$E,#REF!)</f>
        <v>0</v>
      </c>
      <c r="AB580" s="34">
        <f>SUMIFS('[2]Base Datos'!$V:$V,'[2]Base Datos'!$C:$C,#REF!,'[2]Base Datos'!$E:$E,#REF!)</f>
        <v>0</v>
      </c>
      <c r="AC580" s="35">
        <f>SUMIFS('[2]Base Datos'!$V:$V,'[2]Base Datos'!$C:$C,#REF!,'[2]Base Datos'!$E:$E,#REF!)</f>
        <v>0</v>
      </c>
      <c r="AD580" s="35">
        <f>SUMIFS('[2]Base Datos'!$V:$V,'[2]Base Datos'!$C:$C,#REF!,'[2]Base Datos'!$E:$E,#REF!)</f>
        <v>0</v>
      </c>
      <c r="AE580" s="34">
        <f>SUMIFS('[2]Base Datos'!$V:$V,'[2]Base Datos'!$C:$C,#REF!,'[2]Base Datos'!$E:$E,#REF!)</f>
        <v>0</v>
      </c>
      <c r="AF580" s="34">
        <f>SUMIFS('[2]Base Datos'!$V:$V,'[2]Base Datos'!$C:$C,#REF!,'[2]Base Datos'!$E:$E,#REF!)</f>
        <v>0</v>
      </c>
      <c r="AG580" s="62">
        <f>SUMIFS('[2]Base Datos'!$V:$V,'[2]Base Datos'!$C:$C,#REF!,'[2]Base Datos'!$E:$E,#REF!)</f>
        <v>0</v>
      </c>
      <c r="AH580" s="35">
        <f>SUMIFS('[2]Base Datos'!$V:$V,'[2]Base Datos'!$C:$C,#REF!,'[2]Base Datos'!$E:$E,#REF!)</f>
        <v>0</v>
      </c>
      <c r="AI580" s="67"/>
    </row>
    <row r="581" spans="1:35" hidden="1">
      <c r="A581" s="14" t="s">
        <v>80</v>
      </c>
      <c r="B581" s="12">
        <f t="shared" si="46"/>
        <v>0</v>
      </c>
      <c r="C581" s="13">
        <v>1253.385</v>
      </c>
      <c r="D581" s="13">
        <f t="shared" si="47"/>
        <v>0</v>
      </c>
      <c r="E581" s="34">
        <f>SUMIFS('[2]Base Datos'!$V:$V,'[2]Base Datos'!$C:$C,#REF!,'[2]Base Datos'!$E:$E,#REF!)</f>
        <v>0</v>
      </c>
      <c r="F581" s="34">
        <f>SUMIFS('[2]Base Datos'!$V:$V,'[2]Base Datos'!$C:$C,#REF!,'[2]Base Datos'!$E:$E,#REF!)</f>
        <v>0</v>
      </c>
      <c r="G581" s="34">
        <f>SUMIFS('[2]Base Datos'!$V:$V,'[2]Base Datos'!$C:$C,#REF!,'[2]Base Datos'!$E:$E,#REF!)</f>
        <v>0</v>
      </c>
      <c r="H581" s="35">
        <f>SUMIFS('[2]Base Datos'!$V:$V,'[2]Base Datos'!$C:$C,#REF!,'[2]Base Datos'!$E:$E,#REF!)</f>
        <v>0</v>
      </c>
      <c r="I581" s="35">
        <f>SUMIFS('[2]Base Datos'!$V:$V,'[2]Base Datos'!$C:$C,#REF!,'[2]Base Datos'!$E:$E,#REF!)</f>
        <v>0</v>
      </c>
      <c r="J581" s="34">
        <f>SUMIFS('[2]Base Datos'!$V:$V,'[2]Base Datos'!$C:$C,#REF!,'[2]Base Datos'!$E:$E,#REF!)</f>
        <v>0</v>
      </c>
      <c r="K581" s="34">
        <f>SUMIFS('[2]Base Datos'!$V:$V,'[2]Base Datos'!$C:$C,#REF!,'[2]Base Datos'!$E:$E,#REF!)</f>
        <v>0</v>
      </c>
      <c r="L581" s="34">
        <f>SUMIFS('[2]Base Datos'!$V:$V,'[2]Base Datos'!$C:$C,#REF!,'[2]Base Datos'!$E:$E,#REF!)</f>
        <v>0</v>
      </c>
      <c r="M581" s="34">
        <f>SUMIFS('[2]Base Datos'!$V:$V,'[2]Base Datos'!$C:$C,#REF!,'[2]Base Datos'!$E:$E,#REF!)</f>
        <v>0</v>
      </c>
      <c r="N581" s="35">
        <f>SUMIFS('[2]Base Datos'!$V:$V,'[2]Base Datos'!$C:$C,#REF!,'[2]Base Datos'!$E:$E,#REF!)</f>
        <v>0</v>
      </c>
      <c r="O581" s="35">
        <f>SUMIFS('[2]Base Datos'!$V:$V,'[2]Base Datos'!$C:$C,#REF!,'[2]Base Datos'!$E:$E,#REF!)</f>
        <v>0</v>
      </c>
      <c r="P581" s="35">
        <f>SUMIFS('[2]Base Datos'!$V:$V,'[2]Base Datos'!$C:$C,#REF!,'[2]Base Datos'!$E:$E,#REF!)</f>
        <v>0</v>
      </c>
      <c r="Q581" s="34">
        <f>SUMIFS('[2]Base Datos'!$V:$V,'[2]Base Datos'!$C:$C,#REF!,'[2]Base Datos'!$E:$E,#REF!)</f>
        <v>0</v>
      </c>
      <c r="R581" s="34">
        <f>SUMIFS('[2]Base Datos'!$V:$V,'[2]Base Datos'!$C:$C,#REF!,'[2]Base Datos'!$E:$E,#REF!)</f>
        <v>0</v>
      </c>
      <c r="S581" s="34">
        <f>SUMIFS('[2]Base Datos'!$V:$V,'[2]Base Datos'!$C:$C,#REF!,'[2]Base Datos'!$E:$E,#REF!)</f>
        <v>0</v>
      </c>
      <c r="T581" s="34">
        <f>SUMIFS('[2]Base Datos'!$V:$V,'[2]Base Datos'!$C:$C,#REF!,'[2]Base Datos'!$E:$E,#REF!)</f>
        <v>0</v>
      </c>
      <c r="U581" s="34">
        <f>SUMIFS('[2]Base Datos'!$V:$V,'[2]Base Datos'!$C:$C,#REF!,'[2]Base Datos'!$E:$E,#REF!)</f>
        <v>0</v>
      </c>
      <c r="V581" s="35">
        <f>SUMIFS('[2]Base Datos'!$V:$V,'[2]Base Datos'!$C:$C,#REF!,'[2]Base Datos'!$E:$E,#REF!)</f>
        <v>0</v>
      </c>
      <c r="W581" s="35">
        <f>SUMIFS('[2]Base Datos'!$V:$V,'[2]Base Datos'!$C:$C,#REF!,'[2]Base Datos'!$E:$E,#REF!)</f>
        <v>0</v>
      </c>
      <c r="X581" s="34">
        <f>SUMIFS('[2]Base Datos'!$V:$V,'[2]Base Datos'!$C:$C,#REF!,'[2]Base Datos'!$E:$E,#REF!)</f>
        <v>0</v>
      </c>
      <c r="Y581" s="34">
        <f>SUMIFS('[2]Base Datos'!$V:$V,'[2]Base Datos'!$C:$C,#REF!,'[2]Base Datos'!$E:$E,#REF!)</f>
        <v>0</v>
      </c>
      <c r="Z581" s="34">
        <f>SUMIFS('[2]Base Datos'!$V:$V,'[2]Base Datos'!$C:$C,#REF!,'[2]Base Datos'!$E:$E,#REF!)</f>
        <v>0</v>
      </c>
      <c r="AA581" s="34">
        <f>SUMIFS('[2]Base Datos'!$V:$V,'[2]Base Datos'!$C:$C,#REF!,'[2]Base Datos'!$E:$E,#REF!)</f>
        <v>0</v>
      </c>
      <c r="AB581" s="34">
        <f>SUMIFS('[2]Base Datos'!$V:$V,'[2]Base Datos'!$C:$C,#REF!,'[2]Base Datos'!$E:$E,#REF!)</f>
        <v>0</v>
      </c>
      <c r="AC581" s="35">
        <f>SUMIFS('[2]Base Datos'!$V:$V,'[2]Base Datos'!$C:$C,#REF!,'[2]Base Datos'!$E:$E,#REF!)</f>
        <v>0</v>
      </c>
      <c r="AD581" s="35">
        <f>SUMIFS('[2]Base Datos'!$V:$V,'[2]Base Datos'!$C:$C,#REF!,'[2]Base Datos'!$E:$E,#REF!)</f>
        <v>0</v>
      </c>
      <c r="AE581" s="34">
        <f>SUMIFS('[2]Base Datos'!$V:$V,'[2]Base Datos'!$C:$C,#REF!,'[2]Base Datos'!$E:$E,#REF!)</f>
        <v>0</v>
      </c>
      <c r="AF581" s="34">
        <f>SUMIFS('[2]Base Datos'!$V:$V,'[2]Base Datos'!$C:$C,#REF!,'[2]Base Datos'!$E:$E,#REF!)</f>
        <v>0</v>
      </c>
      <c r="AG581" s="62">
        <f>SUMIFS('[2]Base Datos'!$V:$V,'[2]Base Datos'!$C:$C,#REF!,'[2]Base Datos'!$E:$E,#REF!)</f>
        <v>0</v>
      </c>
      <c r="AH581" s="35">
        <f>SUMIFS('[2]Base Datos'!$V:$V,'[2]Base Datos'!$C:$C,#REF!,'[2]Base Datos'!$E:$E,#REF!)</f>
        <v>0</v>
      </c>
      <c r="AI581" s="67"/>
    </row>
    <row r="582" spans="1:35" hidden="1">
      <c r="A582" s="14" t="s">
        <v>9</v>
      </c>
      <c r="B582" s="12">
        <f t="shared" ref="B582:B610" si="48">SUM(E582:AI582)</f>
        <v>0</v>
      </c>
      <c r="C582" s="13">
        <v>1880.3616815066396</v>
      </c>
      <c r="D582" s="13">
        <f t="shared" ref="D582:D610" si="49">B582*C582</f>
        <v>0</v>
      </c>
      <c r="E582" s="34">
        <f>SUMIFS('[1]Base Datos'!$I:$I,'[1]Base Datos'!$A:$A,#REF!,'[1]Base Datos'!$D:$D,#REF!)</f>
        <v>0</v>
      </c>
      <c r="F582" s="34">
        <f>SUMIFS('[1]Base Datos'!$I:$I,'[1]Base Datos'!$A:$A,#REF!,'[1]Base Datos'!$D:$D,#REF!)</f>
        <v>0</v>
      </c>
      <c r="G582" s="34">
        <f>SUMIFS('[1]Base Datos'!$I:$I,'[1]Base Datos'!$A:$A,#REF!,'[1]Base Datos'!$D:$D,#REF!)</f>
        <v>0</v>
      </c>
      <c r="H582" s="35">
        <f>SUMIFS('[1]Base Datos'!$I:$I,'[1]Base Datos'!$A:$A,#REF!,'[1]Base Datos'!$D:$D,#REF!)</f>
        <v>0</v>
      </c>
      <c r="I582" s="35">
        <f>SUMIFS('[1]Base Datos'!$I:$I,'[1]Base Datos'!$A:$A,#REF!,'[1]Base Datos'!$D:$D,#REF!)</f>
        <v>0</v>
      </c>
      <c r="J582" s="34">
        <f>SUMIFS('[1]Base Datos'!$I:$I,'[1]Base Datos'!$A:$A,#REF!,'[1]Base Datos'!$D:$D,#REF!)</f>
        <v>0</v>
      </c>
      <c r="K582" s="34">
        <f>SUMIFS('[1]Base Datos'!$I:$I,'[1]Base Datos'!$A:$A,#REF!,'[1]Base Datos'!$D:$D,#REF!)</f>
        <v>0</v>
      </c>
      <c r="L582" s="34">
        <f>SUMIFS('[1]Base Datos'!$I:$I,'[1]Base Datos'!$A:$A,#REF!,'[1]Base Datos'!$D:$D,#REF!)</f>
        <v>0</v>
      </c>
      <c r="M582" s="34">
        <f>SUMIFS('[1]Base Datos'!$I:$I,'[1]Base Datos'!$A:$A,#REF!,'[1]Base Datos'!$D:$D,#REF!)</f>
        <v>0</v>
      </c>
      <c r="N582" s="35">
        <f>SUMIFS('[1]Base Datos'!$I:$I,'[1]Base Datos'!$A:$A,#REF!,'[1]Base Datos'!$D:$D,#REF!)</f>
        <v>0</v>
      </c>
      <c r="O582" s="35">
        <f>SUMIFS('[1]Base Datos'!$I:$I,'[1]Base Datos'!$A:$A,#REF!,'[1]Base Datos'!$D:$D,#REF!)</f>
        <v>0</v>
      </c>
      <c r="P582" s="35">
        <f>SUMIFS('[1]Base Datos'!$I:$I,'[1]Base Datos'!$A:$A,#REF!,'[1]Base Datos'!$D:$D,#REF!)</f>
        <v>0</v>
      </c>
      <c r="Q582" s="34">
        <f>SUMIFS('[1]Base Datos'!$I:$I,'[1]Base Datos'!$A:$A,#REF!,'[1]Base Datos'!$D:$D,#REF!)</f>
        <v>0</v>
      </c>
      <c r="R582" s="34">
        <f>SUMIFS('[1]Base Datos'!$I:$I,'[1]Base Datos'!$A:$A,#REF!,'[1]Base Datos'!$D:$D,#REF!)</f>
        <v>0</v>
      </c>
      <c r="S582" s="34">
        <f>SUMIFS('[1]Base Datos'!$I:$I,'[1]Base Datos'!$A:$A,#REF!,'[1]Base Datos'!$D:$D,#REF!)</f>
        <v>0</v>
      </c>
      <c r="T582" s="34">
        <f>SUMIFS('[1]Base Datos'!$I:$I,'[1]Base Datos'!$A:$A,#REF!,'[1]Base Datos'!$D:$D,#REF!)</f>
        <v>0</v>
      </c>
      <c r="U582" s="34">
        <f>SUMIFS('[1]Base Datos'!$I:$I,'[1]Base Datos'!$A:$A,#REF!,'[1]Base Datos'!$D:$D,#REF!)</f>
        <v>0</v>
      </c>
      <c r="V582" s="35">
        <f>SUMIFS('[1]Base Datos'!$I:$I,'[1]Base Datos'!$A:$A,#REF!,'[1]Base Datos'!$D:$D,#REF!)</f>
        <v>0</v>
      </c>
      <c r="W582" s="35">
        <f>SUMIFS('[1]Base Datos'!$I:$I,'[1]Base Datos'!$A:$A,#REF!,'[1]Base Datos'!$D:$D,#REF!)</f>
        <v>0</v>
      </c>
      <c r="X582" s="34">
        <f>SUMIFS('[1]Base Datos'!$I:$I,'[1]Base Datos'!$A:$A,#REF!,'[1]Base Datos'!$D:$D,#REF!)</f>
        <v>0</v>
      </c>
      <c r="Y582" s="34">
        <f>SUMIFS('[1]Base Datos'!$I:$I,'[1]Base Datos'!$A:$A,#REF!,'[1]Base Datos'!$D:$D,#REF!)</f>
        <v>0</v>
      </c>
      <c r="Z582" s="34">
        <f>SUMIFS('[1]Base Datos'!$I:$I,'[1]Base Datos'!$A:$A,#REF!,'[1]Base Datos'!$D:$D,#REF!)</f>
        <v>0</v>
      </c>
      <c r="AA582" s="34">
        <f>SUMIFS('[1]Base Datos'!$I:$I,'[1]Base Datos'!$A:$A,#REF!,'[1]Base Datos'!$D:$D,#REF!)</f>
        <v>0</v>
      </c>
      <c r="AB582" s="34">
        <f>SUMIFS('[1]Base Datos'!$I:$I,'[1]Base Datos'!$A:$A,#REF!,'[1]Base Datos'!$D:$D,#REF!)</f>
        <v>0</v>
      </c>
      <c r="AC582" s="35">
        <f>SUMIFS('[1]Base Datos'!$I:$I,'[1]Base Datos'!$A:$A,#REF!,'[1]Base Datos'!$D:$D,#REF!)</f>
        <v>0</v>
      </c>
      <c r="AD582" s="35">
        <f>SUMIFS('[1]Base Datos'!$I:$I,'[1]Base Datos'!$A:$A,#REF!,'[1]Base Datos'!$D:$D,#REF!)</f>
        <v>0</v>
      </c>
      <c r="AE582" s="34">
        <f>SUMIFS('[1]Base Datos'!$I:$I,'[1]Base Datos'!$A:$A,#REF!,'[1]Base Datos'!$D:$D,#REF!)</f>
        <v>0</v>
      </c>
      <c r="AF582" s="34">
        <f>SUMIFS('[1]Base Datos'!$I:$I,'[1]Base Datos'!$A:$A,#REF!,'[1]Base Datos'!$D:$D,#REF!)</f>
        <v>0</v>
      </c>
      <c r="AG582" s="62">
        <f>SUMIFS('[1]Base Datos'!$I:$I,'[1]Base Datos'!$A:$A,#REF!,'[1]Base Datos'!$D:$D,#REF!)</f>
        <v>0</v>
      </c>
      <c r="AH582" s="35">
        <f>SUMIFS('[1]Base Datos'!$I:$I,'[1]Base Datos'!$A:$A,#REF!,'[1]Base Datos'!$D:$D,#REF!)</f>
        <v>0</v>
      </c>
      <c r="AI582" s="67"/>
    </row>
    <row r="583" spans="1:35" hidden="1">
      <c r="A583" s="38" t="s">
        <v>10</v>
      </c>
      <c r="B583" s="36">
        <f t="shared" si="48"/>
        <v>0</v>
      </c>
      <c r="C583" s="37">
        <v>6578.9212946479201</v>
      </c>
      <c r="D583" s="37">
        <f t="shared" si="49"/>
        <v>0</v>
      </c>
      <c r="E583" s="34">
        <f>SUMIFS('[1]Base Datos'!$J:$J,'[1]Base Datos'!$A:$A,#REF!,'[1]Base Datos'!$D:$D,#REF!)</f>
        <v>0</v>
      </c>
      <c r="F583" s="34">
        <f>SUMIFS('[1]Base Datos'!$J:$J,'[1]Base Datos'!$A:$A,#REF!,'[1]Base Datos'!$D:$D,#REF!)</f>
        <v>0</v>
      </c>
      <c r="G583" s="34">
        <f>SUMIFS('[1]Base Datos'!$J:$J,'[1]Base Datos'!$A:$A,#REF!,'[1]Base Datos'!$D:$D,#REF!)</f>
        <v>0</v>
      </c>
      <c r="H583" s="35">
        <f>SUMIFS('[1]Base Datos'!$J:$J,'[1]Base Datos'!$A:$A,#REF!,'[1]Base Datos'!$D:$D,#REF!)</f>
        <v>0</v>
      </c>
      <c r="I583" s="35">
        <f>SUMIFS('[1]Base Datos'!$J:$J,'[1]Base Datos'!$A:$A,#REF!,'[1]Base Datos'!$D:$D,#REF!)</f>
        <v>0</v>
      </c>
      <c r="J583" s="34">
        <f>SUMIFS('[1]Base Datos'!$J:$J,'[1]Base Datos'!$A:$A,#REF!,'[1]Base Datos'!$D:$D,#REF!)</f>
        <v>0</v>
      </c>
      <c r="K583" s="34">
        <f>SUMIFS('[1]Base Datos'!$J:$J,'[1]Base Datos'!$A:$A,#REF!,'[1]Base Datos'!$D:$D,#REF!)</f>
        <v>0</v>
      </c>
      <c r="L583" s="34">
        <f>SUMIFS('[1]Base Datos'!$J:$J,'[1]Base Datos'!$A:$A,#REF!,'[1]Base Datos'!$D:$D,#REF!)</f>
        <v>0</v>
      </c>
      <c r="M583" s="34">
        <f>SUMIFS('[1]Base Datos'!$J:$J,'[1]Base Datos'!$A:$A,#REF!,'[1]Base Datos'!$D:$D,#REF!)</f>
        <v>0</v>
      </c>
      <c r="N583" s="35">
        <f>SUMIFS('[1]Base Datos'!$J:$J,'[1]Base Datos'!$A:$A,#REF!,'[1]Base Datos'!$D:$D,#REF!)</f>
        <v>0</v>
      </c>
      <c r="O583" s="35">
        <f>SUMIFS('[1]Base Datos'!$J:$J,'[1]Base Datos'!$A:$A,#REF!,'[1]Base Datos'!$D:$D,#REF!)</f>
        <v>0</v>
      </c>
      <c r="P583" s="35">
        <f>SUMIFS('[1]Base Datos'!$J:$J,'[1]Base Datos'!$A:$A,#REF!,'[1]Base Datos'!$D:$D,#REF!)</f>
        <v>0</v>
      </c>
      <c r="Q583" s="34">
        <f>SUMIFS('[1]Base Datos'!$J:$J,'[1]Base Datos'!$A:$A,#REF!,'[1]Base Datos'!$D:$D,#REF!)</f>
        <v>0</v>
      </c>
      <c r="R583" s="34">
        <f>SUMIFS('[1]Base Datos'!$J:$J,'[1]Base Datos'!$A:$A,#REF!,'[1]Base Datos'!$D:$D,#REF!)</f>
        <v>0</v>
      </c>
      <c r="S583" s="34">
        <f>SUMIFS('[1]Base Datos'!$J:$J,'[1]Base Datos'!$A:$A,#REF!,'[1]Base Datos'!$D:$D,#REF!)</f>
        <v>0</v>
      </c>
      <c r="T583" s="34">
        <f>SUMIFS('[1]Base Datos'!$J:$J,'[1]Base Datos'!$A:$A,#REF!,'[1]Base Datos'!$D:$D,#REF!)</f>
        <v>0</v>
      </c>
      <c r="U583" s="34">
        <f>SUMIFS('[1]Base Datos'!$J:$J,'[1]Base Datos'!$A:$A,#REF!,'[1]Base Datos'!$D:$D,#REF!)</f>
        <v>0</v>
      </c>
      <c r="V583" s="35">
        <f>SUMIFS('[1]Base Datos'!$J:$J,'[1]Base Datos'!$A:$A,#REF!,'[1]Base Datos'!$D:$D,#REF!)</f>
        <v>0</v>
      </c>
      <c r="W583" s="35">
        <f>SUMIFS('[1]Base Datos'!$J:$J,'[1]Base Datos'!$A:$A,#REF!,'[1]Base Datos'!$D:$D,#REF!)</f>
        <v>0</v>
      </c>
      <c r="X583" s="34">
        <f>SUMIFS('[1]Base Datos'!$J:$J,'[1]Base Datos'!$A:$A,#REF!,'[1]Base Datos'!$D:$D,#REF!)</f>
        <v>0</v>
      </c>
      <c r="Y583" s="34">
        <f>SUMIFS('[1]Base Datos'!$J:$J,'[1]Base Datos'!$A:$A,#REF!,'[1]Base Datos'!$D:$D,#REF!)</f>
        <v>0</v>
      </c>
      <c r="Z583" s="34">
        <f>SUMIFS('[1]Base Datos'!$J:$J,'[1]Base Datos'!$A:$A,#REF!,'[1]Base Datos'!$D:$D,#REF!)</f>
        <v>0</v>
      </c>
      <c r="AA583" s="34">
        <f>SUMIFS('[1]Base Datos'!$J:$J,'[1]Base Datos'!$A:$A,#REF!,'[1]Base Datos'!$D:$D,#REF!)</f>
        <v>0</v>
      </c>
      <c r="AB583" s="34">
        <f>SUMIFS('[1]Base Datos'!$J:$J,'[1]Base Datos'!$A:$A,#REF!,'[1]Base Datos'!$D:$D,#REF!)</f>
        <v>0</v>
      </c>
      <c r="AC583" s="35">
        <f>SUMIFS('[1]Base Datos'!$J:$J,'[1]Base Datos'!$A:$A,#REF!,'[1]Base Datos'!$D:$D,#REF!)</f>
        <v>0</v>
      </c>
      <c r="AD583" s="35">
        <f>SUMIFS('[1]Base Datos'!$J:$J,'[1]Base Datos'!$A:$A,#REF!,'[1]Base Datos'!$D:$D,#REF!)</f>
        <v>0</v>
      </c>
      <c r="AE583" s="34">
        <f>SUMIFS('[1]Base Datos'!$J:$J,'[1]Base Datos'!$A:$A,#REF!,'[1]Base Datos'!$D:$D,#REF!)</f>
        <v>0</v>
      </c>
      <c r="AF583" s="34">
        <f>SUMIFS('[1]Base Datos'!$J:$J,'[1]Base Datos'!$A:$A,#REF!,'[1]Base Datos'!$D:$D,#REF!)</f>
        <v>0</v>
      </c>
      <c r="AG583" s="62">
        <f>SUMIFS('[1]Base Datos'!$J:$J,'[1]Base Datos'!$A:$A,#REF!,'[1]Base Datos'!$D:$D,#REF!)</f>
        <v>0</v>
      </c>
      <c r="AH583" s="35">
        <f>SUMIFS('[1]Base Datos'!$J:$J,'[1]Base Datos'!$A:$A,#REF!,'[1]Base Datos'!$D:$D,#REF!)</f>
        <v>0</v>
      </c>
      <c r="AI583" s="67"/>
    </row>
    <row r="584" spans="1:35" hidden="1">
      <c r="A584" s="14" t="s">
        <v>14</v>
      </c>
      <c r="B584" s="12">
        <f t="shared" si="48"/>
        <v>0</v>
      </c>
      <c r="C584" s="13">
        <v>4699.7319084539404</v>
      </c>
      <c r="D584" s="13">
        <f t="shared" si="49"/>
        <v>0</v>
      </c>
      <c r="E584" s="34">
        <f>SUMIFS('[1]Base Datos'!$N:$N,'[1]Base Datos'!$A:$A,#REF!,'[1]Base Datos'!$D:$D,#REF!)</f>
        <v>0</v>
      </c>
      <c r="F584" s="34">
        <f>SUMIFS('[1]Base Datos'!$J:$J,'[1]Base Datos'!$A:$A,$B582,'[1]Base Datos'!$D:$D,F582)</f>
        <v>0</v>
      </c>
      <c r="G584" s="34">
        <f>SUMIFS('[1]Base Datos'!$N:$N,'[1]Base Datos'!$A:$A,#REF!,'[1]Base Datos'!$D:$D,#REF!)</f>
        <v>0</v>
      </c>
      <c r="H584" s="35">
        <f>SUMIFS('[1]Base Datos'!$N:$N,'[1]Base Datos'!$A:$A,#REF!,'[1]Base Datos'!$D:$D,#REF!)</f>
        <v>0</v>
      </c>
      <c r="I584" s="35">
        <f>SUMIFS('[1]Base Datos'!$N:$N,'[1]Base Datos'!$A:$A,#REF!,'[1]Base Datos'!$D:$D,#REF!)</f>
        <v>0</v>
      </c>
      <c r="J584" s="34">
        <f>SUMIFS('[1]Base Datos'!$N:$N,'[1]Base Datos'!$A:$A,#REF!,'[1]Base Datos'!$D:$D,#REF!)</f>
        <v>0</v>
      </c>
      <c r="K584" s="34">
        <f>SUMIFS('[1]Base Datos'!$N:$N,'[1]Base Datos'!$A:$A,#REF!,'[1]Base Datos'!$D:$D,#REF!)</f>
        <v>0</v>
      </c>
      <c r="L584" s="34">
        <f>SUMIFS('[1]Base Datos'!$N:$N,'[1]Base Datos'!$A:$A,#REF!,'[1]Base Datos'!$D:$D,#REF!)</f>
        <v>0</v>
      </c>
      <c r="M584" s="34">
        <f>SUMIFS('[1]Base Datos'!$N:$N,'[1]Base Datos'!$A:$A,#REF!,'[1]Base Datos'!$D:$D,#REF!)</f>
        <v>0</v>
      </c>
      <c r="N584" s="35">
        <f>SUMIFS('[1]Base Datos'!$N:$N,'[1]Base Datos'!$A:$A,#REF!,'[1]Base Datos'!$D:$D,#REF!)</f>
        <v>0</v>
      </c>
      <c r="O584" s="35">
        <f>SUMIFS('[1]Base Datos'!$N:$N,'[1]Base Datos'!$A:$A,#REF!,'[1]Base Datos'!$D:$D,#REF!)</f>
        <v>0</v>
      </c>
      <c r="P584" s="35">
        <f>SUMIFS('[1]Base Datos'!$N:$N,'[1]Base Datos'!$A:$A,#REF!,'[1]Base Datos'!$D:$D,#REF!)</f>
        <v>0</v>
      </c>
      <c r="Q584" s="34">
        <f>SUMIFS('[1]Base Datos'!$N:$N,'[1]Base Datos'!$A:$A,#REF!,'[1]Base Datos'!$D:$D,#REF!)</f>
        <v>0</v>
      </c>
      <c r="R584" s="34">
        <f>SUMIFS('[1]Base Datos'!$N:$N,'[1]Base Datos'!$A:$A,#REF!,'[1]Base Datos'!$D:$D,#REF!)</f>
        <v>0</v>
      </c>
      <c r="S584" s="34">
        <f>SUMIFS('[1]Base Datos'!$N:$N,'[1]Base Datos'!$A:$A,#REF!,'[1]Base Datos'!$D:$D,#REF!)</f>
        <v>0</v>
      </c>
      <c r="T584" s="34">
        <f>SUMIFS('[1]Base Datos'!$N:$N,'[1]Base Datos'!$A:$A,#REF!,'[1]Base Datos'!$D:$D,#REF!)</f>
        <v>0</v>
      </c>
      <c r="U584" s="34">
        <f>SUMIFS('[1]Base Datos'!$N:$N,'[1]Base Datos'!$A:$A,#REF!,'[1]Base Datos'!$D:$D,#REF!)</f>
        <v>0</v>
      </c>
      <c r="V584" s="35">
        <f>SUMIFS('[1]Base Datos'!$N:$N,'[1]Base Datos'!$A:$A,#REF!,'[1]Base Datos'!$D:$D,#REF!)</f>
        <v>0</v>
      </c>
      <c r="W584" s="35">
        <f>SUMIFS('[1]Base Datos'!$N:$N,'[1]Base Datos'!$A:$A,#REF!,'[1]Base Datos'!$D:$D,#REF!)</f>
        <v>0</v>
      </c>
      <c r="X584" s="34">
        <f>SUMIFS('[1]Base Datos'!$N:$N,'[1]Base Datos'!$A:$A,#REF!,'[1]Base Datos'!$D:$D,#REF!)</f>
        <v>0</v>
      </c>
      <c r="Y584" s="34">
        <f>SUMIFS('[1]Base Datos'!$N:$N,'[1]Base Datos'!$A:$A,#REF!,'[1]Base Datos'!$D:$D,#REF!)</f>
        <v>0</v>
      </c>
      <c r="Z584" s="34">
        <f>SUMIFS('[1]Base Datos'!$N:$N,'[1]Base Datos'!$A:$A,#REF!,'[1]Base Datos'!$D:$D,#REF!)</f>
        <v>0</v>
      </c>
      <c r="AA584" s="34">
        <f>SUMIFS('[1]Base Datos'!$N:$N,'[1]Base Datos'!$A:$A,#REF!,'[1]Base Datos'!$D:$D,#REF!)</f>
        <v>0</v>
      </c>
      <c r="AB584" s="34">
        <f>SUMIFS('[1]Base Datos'!$N:$N,'[1]Base Datos'!$A:$A,#REF!,'[1]Base Datos'!$D:$D,#REF!)</f>
        <v>0</v>
      </c>
      <c r="AC584" s="35">
        <f>SUMIFS('[1]Base Datos'!$N:$N,'[1]Base Datos'!$A:$A,#REF!,'[1]Base Datos'!$D:$D,#REF!)</f>
        <v>0</v>
      </c>
      <c r="AD584" s="35">
        <f>SUMIFS('[1]Base Datos'!$N:$N,'[1]Base Datos'!$A:$A,#REF!,'[1]Base Datos'!$D:$D,#REF!)</f>
        <v>0</v>
      </c>
      <c r="AE584" s="34">
        <f>SUMIFS('[1]Base Datos'!$N:$N,'[1]Base Datos'!$A:$A,#REF!,'[1]Base Datos'!$D:$D,#REF!)</f>
        <v>0</v>
      </c>
      <c r="AF584" s="34">
        <f>SUMIFS('[1]Base Datos'!$N:$N,'[1]Base Datos'!$A:$A,#REF!,'[1]Base Datos'!$D:$D,#REF!)</f>
        <v>0</v>
      </c>
      <c r="AG584" s="62">
        <f>SUMIFS('[1]Base Datos'!$N:$N,'[1]Base Datos'!$A:$A,#REF!,'[1]Base Datos'!$D:$D,#REF!)</f>
        <v>0</v>
      </c>
      <c r="AH584" s="35">
        <f>SUMIFS('[1]Base Datos'!$N:$N,'[1]Base Datos'!$A:$A,#REF!,'[1]Base Datos'!$D:$D,#REF!)</f>
        <v>0</v>
      </c>
      <c r="AI584" s="67"/>
    </row>
    <row r="585" spans="1:35" hidden="1">
      <c r="A585" s="14" t="s">
        <v>20</v>
      </c>
      <c r="B585" s="12">
        <f t="shared" si="48"/>
        <v>0</v>
      </c>
      <c r="C585" s="13">
        <v>17857.574497749778</v>
      </c>
      <c r="D585" s="13">
        <f t="shared" si="49"/>
        <v>0</v>
      </c>
      <c r="E585" s="34">
        <f>SUMIFS('[1]Base Datos'!$AA:$AA,'[1]Base Datos'!$A:$A,#REF!,'[1]Base Datos'!$D:$D,#REF!)</f>
        <v>0</v>
      </c>
      <c r="F585" s="34">
        <f>SUMIFS('[1]Base Datos'!$AA:$AA,'[1]Base Datos'!$A:$A,#REF!,'[1]Base Datos'!$D:$D,#REF!)</f>
        <v>0</v>
      </c>
      <c r="G585" s="34">
        <f>SUMIFS('[1]Base Datos'!$AA:$AA,'[1]Base Datos'!$A:$A,#REF!,'[1]Base Datos'!$D:$D,#REF!)</f>
        <v>0</v>
      </c>
      <c r="H585" s="35">
        <f>SUMIFS('[1]Base Datos'!$AA:$AA,'[1]Base Datos'!$A:$A,#REF!,'[1]Base Datos'!$D:$D,#REF!)</f>
        <v>0</v>
      </c>
      <c r="I585" s="35">
        <f>SUMIFS('[1]Base Datos'!$AA:$AA,'[1]Base Datos'!$A:$A,#REF!,'[1]Base Datos'!$D:$D,#REF!)</f>
        <v>0</v>
      </c>
      <c r="J585" s="34">
        <f>SUMIFS('[1]Base Datos'!$AA:$AA,'[1]Base Datos'!$A:$A,#REF!,'[1]Base Datos'!$D:$D,#REF!)</f>
        <v>0</v>
      </c>
      <c r="K585" s="34">
        <f>SUMIFS('[1]Base Datos'!$AA:$AA,'[1]Base Datos'!$A:$A,#REF!,'[1]Base Datos'!$D:$D,#REF!)</f>
        <v>0</v>
      </c>
      <c r="L585" s="34">
        <f>SUMIFS('[1]Base Datos'!$AA:$AA,'[1]Base Datos'!$A:$A,#REF!,'[1]Base Datos'!$D:$D,#REF!)</f>
        <v>0</v>
      </c>
      <c r="M585" s="34">
        <f>SUMIFS('[1]Base Datos'!$AA:$AA,'[1]Base Datos'!$A:$A,#REF!,'[1]Base Datos'!$D:$D,#REF!)</f>
        <v>0</v>
      </c>
      <c r="N585" s="35">
        <f>SUMIFS('[1]Base Datos'!$AA:$AA,'[1]Base Datos'!$A:$A,#REF!,'[1]Base Datos'!$D:$D,#REF!)</f>
        <v>0</v>
      </c>
      <c r="O585" s="35">
        <f>SUMIFS('[1]Base Datos'!$AA:$AA,'[1]Base Datos'!$A:$A,#REF!,'[1]Base Datos'!$D:$D,#REF!)</f>
        <v>0</v>
      </c>
      <c r="P585" s="35">
        <f>SUMIFS('[1]Base Datos'!$AA:$AA,'[1]Base Datos'!$A:$A,#REF!,'[1]Base Datos'!$D:$D,#REF!)</f>
        <v>0</v>
      </c>
      <c r="Q585" s="34">
        <f>SUMIFS('[1]Base Datos'!$AA:$AA,'[1]Base Datos'!$A:$A,#REF!,'[1]Base Datos'!$D:$D,#REF!)</f>
        <v>0</v>
      </c>
      <c r="R585" s="34">
        <f>SUMIFS('[1]Base Datos'!$AA:$AA,'[1]Base Datos'!$A:$A,#REF!,'[1]Base Datos'!$D:$D,#REF!)</f>
        <v>0</v>
      </c>
      <c r="S585" s="34">
        <f>SUMIFS('[1]Base Datos'!$AA:$AA,'[1]Base Datos'!$A:$A,#REF!,'[1]Base Datos'!$D:$D,#REF!)</f>
        <v>0</v>
      </c>
      <c r="T585" s="34">
        <f>SUMIFS('[1]Base Datos'!$AA:$AA,'[1]Base Datos'!$A:$A,#REF!,'[1]Base Datos'!$D:$D,#REF!)</f>
        <v>0</v>
      </c>
      <c r="U585" s="34">
        <f>SUMIFS('[1]Base Datos'!$AA:$AA,'[1]Base Datos'!$A:$A,#REF!,'[1]Base Datos'!$D:$D,#REF!)</f>
        <v>0</v>
      </c>
      <c r="V585" s="35">
        <f>SUMIFS('[1]Base Datos'!$AA:$AA,'[1]Base Datos'!$A:$A,#REF!,'[1]Base Datos'!$D:$D,#REF!)</f>
        <v>0</v>
      </c>
      <c r="W585" s="35">
        <f>SUMIFS('[1]Base Datos'!$AA:$AA,'[1]Base Datos'!$A:$A,#REF!,'[1]Base Datos'!$D:$D,#REF!)</f>
        <v>0</v>
      </c>
      <c r="X585" s="34">
        <f>SUMIFS('[1]Base Datos'!$AA:$AA,'[1]Base Datos'!$A:$A,#REF!,'[1]Base Datos'!$D:$D,#REF!)</f>
        <v>0</v>
      </c>
      <c r="Y585" s="34">
        <f>SUMIFS('[1]Base Datos'!$AA:$AA,'[1]Base Datos'!$A:$A,#REF!,'[1]Base Datos'!$D:$D,#REF!)</f>
        <v>0</v>
      </c>
      <c r="Z585" s="34">
        <f>SUMIFS('[1]Base Datos'!$AA:$AA,'[1]Base Datos'!$A:$A,#REF!,'[1]Base Datos'!$D:$D,#REF!)</f>
        <v>0</v>
      </c>
      <c r="AA585" s="34">
        <f>SUMIFS('[1]Base Datos'!$AA:$AA,'[1]Base Datos'!$A:$A,#REF!,'[1]Base Datos'!$D:$D,#REF!)</f>
        <v>0</v>
      </c>
      <c r="AB585" s="34">
        <f>SUMIFS('[1]Base Datos'!$AA:$AA,'[1]Base Datos'!$A:$A,#REF!,'[1]Base Datos'!$D:$D,#REF!)</f>
        <v>0</v>
      </c>
      <c r="AC585" s="35">
        <f>SUMIFS('[1]Base Datos'!$AA:$AA,'[1]Base Datos'!$A:$A,#REF!,'[1]Base Datos'!$D:$D,#REF!)</f>
        <v>0</v>
      </c>
      <c r="AD585" s="35">
        <f>SUMIFS('[1]Base Datos'!$AA:$AA,'[1]Base Datos'!$A:$A,#REF!,'[1]Base Datos'!$D:$D,#REF!)</f>
        <v>0</v>
      </c>
      <c r="AE585" s="34">
        <f>SUMIFS('[1]Base Datos'!$AA:$AA,'[1]Base Datos'!$A:$A,#REF!,'[1]Base Datos'!$D:$D,#REF!)</f>
        <v>0</v>
      </c>
      <c r="AF585" s="34">
        <f>SUMIFS('[1]Base Datos'!$AA:$AA,'[1]Base Datos'!$A:$A,#REF!,'[1]Base Datos'!$D:$D,#REF!)</f>
        <v>0</v>
      </c>
      <c r="AG585" s="62">
        <f>SUMIFS('[1]Base Datos'!$AA:$AA,'[1]Base Datos'!$A:$A,#REF!,'[1]Base Datos'!$D:$D,#REF!)</f>
        <v>0</v>
      </c>
      <c r="AH585" s="35">
        <f>SUMIFS('[1]Base Datos'!$AA:$AA,'[1]Base Datos'!$A:$A,#REF!,'[1]Base Datos'!$D:$D,#REF!)</f>
        <v>0</v>
      </c>
      <c r="AI585" s="67"/>
    </row>
    <row r="586" spans="1:35" hidden="1">
      <c r="A586" s="38" t="s">
        <v>21</v>
      </c>
      <c r="B586" s="36">
        <f t="shared" si="48"/>
        <v>0</v>
      </c>
      <c r="C586" s="37">
        <v>21617.125565450398</v>
      </c>
      <c r="D586" s="37">
        <f t="shared" si="49"/>
        <v>0</v>
      </c>
      <c r="E586" s="34">
        <f>SUMIFS('[1]Base Datos'!$AB:$AB,'[1]Base Datos'!$A:$A,#REF!,'[1]Base Datos'!$D:$D,#REF!)</f>
        <v>0</v>
      </c>
      <c r="F586" s="34">
        <f>SUMIFS('[1]Base Datos'!$AB:$AB,'[1]Base Datos'!$A:$A,#REF!,'[1]Base Datos'!$D:$D,#REF!)</f>
        <v>0</v>
      </c>
      <c r="G586" s="34">
        <f>SUMIFS('[1]Base Datos'!$AB:$AB,'[1]Base Datos'!$A:$A,#REF!,'[1]Base Datos'!$D:$D,#REF!)</f>
        <v>0</v>
      </c>
      <c r="H586" s="35">
        <f>SUMIFS('[1]Base Datos'!$AB:$AB,'[1]Base Datos'!$A:$A,#REF!,'[1]Base Datos'!$D:$D,#REF!)</f>
        <v>0</v>
      </c>
      <c r="I586" s="35">
        <f>SUMIFS('[1]Base Datos'!$AB:$AB,'[1]Base Datos'!$A:$A,#REF!,'[1]Base Datos'!$D:$D,#REF!)</f>
        <v>0</v>
      </c>
      <c r="J586" s="34">
        <f>SUMIFS('[1]Base Datos'!$AB:$AB,'[1]Base Datos'!$A:$A,#REF!,'[1]Base Datos'!$D:$D,#REF!)</f>
        <v>0</v>
      </c>
      <c r="K586" s="34">
        <f>SUMIFS('[1]Base Datos'!$AB:$AB,'[1]Base Datos'!$A:$A,#REF!,'[1]Base Datos'!$D:$D,#REF!)</f>
        <v>0</v>
      </c>
      <c r="L586" s="34">
        <f>SUMIFS('[1]Base Datos'!$AB:$AB,'[1]Base Datos'!$A:$A,#REF!,'[1]Base Datos'!$D:$D,#REF!)</f>
        <v>0</v>
      </c>
      <c r="M586" s="34">
        <f>SUMIFS('[1]Base Datos'!$AB:$AB,'[1]Base Datos'!$A:$A,#REF!,'[1]Base Datos'!$D:$D,#REF!)</f>
        <v>0</v>
      </c>
      <c r="N586" s="35">
        <f>SUMIFS('[1]Base Datos'!$AB:$AB,'[1]Base Datos'!$A:$A,#REF!,'[1]Base Datos'!$D:$D,#REF!)</f>
        <v>0</v>
      </c>
      <c r="O586" s="35">
        <f>SUMIFS('[1]Base Datos'!$AB:$AB,'[1]Base Datos'!$A:$A,#REF!,'[1]Base Datos'!$D:$D,#REF!)</f>
        <v>0</v>
      </c>
      <c r="P586" s="35">
        <f>SUMIFS('[1]Base Datos'!$AB:$AB,'[1]Base Datos'!$A:$A,#REF!,'[1]Base Datos'!$D:$D,#REF!)</f>
        <v>0</v>
      </c>
      <c r="Q586" s="34">
        <f>SUMIFS('[1]Base Datos'!$AB:$AB,'[1]Base Datos'!$A:$A,#REF!,'[1]Base Datos'!$D:$D,#REF!)</f>
        <v>0</v>
      </c>
      <c r="R586" s="34">
        <f>SUMIFS('[1]Base Datos'!$AB:$AB,'[1]Base Datos'!$A:$A,#REF!,'[1]Base Datos'!$D:$D,#REF!)</f>
        <v>0</v>
      </c>
      <c r="S586" s="34">
        <f>SUMIFS('[1]Base Datos'!$AB:$AB,'[1]Base Datos'!$A:$A,#REF!,'[1]Base Datos'!$D:$D,#REF!)</f>
        <v>0</v>
      </c>
      <c r="T586" s="34">
        <f>SUMIFS('[1]Base Datos'!$AB:$AB,'[1]Base Datos'!$A:$A,#REF!,'[1]Base Datos'!$D:$D,#REF!)</f>
        <v>0</v>
      </c>
      <c r="U586" s="34">
        <f>SUMIFS('[1]Base Datos'!$AB:$AB,'[1]Base Datos'!$A:$A,#REF!,'[1]Base Datos'!$D:$D,#REF!)</f>
        <v>0</v>
      </c>
      <c r="V586" s="35">
        <f>SUMIFS('[1]Base Datos'!$AB:$AB,'[1]Base Datos'!$A:$A,#REF!,'[1]Base Datos'!$D:$D,#REF!)</f>
        <v>0</v>
      </c>
      <c r="W586" s="35">
        <f>SUMIFS('[1]Base Datos'!$AB:$AB,'[1]Base Datos'!$A:$A,#REF!,'[1]Base Datos'!$D:$D,#REF!)</f>
        <v>0</v>
      </c>
      <c r="X586" s="34">
        <f>SUMIFS('[1]Base Datos'!$AB:$AB,'[1]Base Datos'!$A:$A,#REF!,'[1]Base Datos'!$D:$D,#REF!)</f>
        <v>0</v>
      </c>
      <c r="Y586" s="34">
        <f>SUMIFS('[1]Base Datos'!$AB:$AB,'[1]Base Datos'!$A:$A,#REF!,'[1]Base Datos'!$D:$D,#REF!)</f>
        <v>0</v>
      </c>
      <c r="Z586" s="34">
        <f>SUMIFS('[1]Base Datos'!$AB:$AB,'[1]Base Datos'!$A:$A,#REF!,'[1]Base Datos'!$D:$D,#REF!)</f>
        <v>0</v>
      </c>
      <c r="AA586" s="34">
        <f>SUMIFS('[1]Base Datos'!$AB:$AB,'[1]Base Datos'!$A:$A,#REF!,'[1]Base Datos'!$D:$D,#REF!)</f>
        <v>0</v>
      </c>
      <c r="AB586" s="34">
        <f>SUMIFS('[1]Base Datos'!$AB:$AB,'[1]Base Datos'!$A:$A,#REF!,'[1]Base Datos'!$D:$D,#REF!)</f>
        <v>0</v>
      </c>
      <c r="AC586" s="35">
        <f>SUMIFS('[1]Base Datos'!$AB:$AB,'[1]Base Datos'!$A:$A,#REF!,'[1]Base Datos'!$D:$D,#REF!)</f>
        <v>0</v>
      </c>
      <c r="AD586" s="35">
        <f>SUMIFS('[1]Base Datos'!$AB:$AB,'[1]Base Datos'!$A:$A,#REF!,'[1]Base Datos'!$D:$D,#REF!)</f>
        <v>0</v>
      </c>
      <c r="AE586" s="34">
        <f>SUMIFS('[1]Base Datos'!$AB:$AB,'[1]Base Datos'!$A:$A,#REF!,'[1]Base Datos'!$D:$D,#REF!)</f>
        <v>0</v>
      </c>
      <c r="AF586" s="34">
        <f>SUMIFS('[1]Base Datos'!$AB:$AB,'[1]Base Datos'!$A:$A,#REF!,'[1]Base Datos'!$D:$D,#REF!)</f>
        <v>0</v>
      </c>
      <c r="AG586" s="62">
        <f>SUMIFS('[1]Base Datos'!$AB:$AB,'[1]Base Datos'!$A:$A,#REF!,'[1]Base Datos'!$D:$D,#REF!)</f>
        <v>0</v>
      </c>
      <c r="AH586" s="35">
        <f>SUMIFS('[1]Base Datos'!$AB:$AB,'[1]Base Datos'!$A:$A,#REF!,'[1]Base Datos'!$D:$D,#REF!)</f>
        <v>0</v>
      </c>
      <c r="AI586" s="67"/>
    </row>
    <row r="587" spans="1:35" hidden="1">
      <c r="A587" s="38" t="s">
        <v>22</v>
      </c>
      <c r="B587" s="36">
        <f t="shared" si="48"/>
        <v>0</v>
      </c>
      <c r="C587" s="37">
        <v>413.99999999999994</v>
      </c>
      <c r="D587" s="37">
        <f t="shared" si="49"/>
        <v>0</v>
      </c>
      <c r="E587" s="34">
        <f>SUMIFS('[1]Base Datos'!$U:$U,'[1]Base Datos'!$A:$A,#REF!,'[1]Base Datos'!$D:$D,#REF!)</f>
        <v>0</v>
      </c>
      <c r="F587" s="34">
        <f>SUMIFS('[1]Base Datos'!$U:$U,'[1]Base Datos'!$A:$A,#REF!,'[1]Base Datos'!$D:$D,#REF!)</f>
        <v>0</v>
      </c>
      <c r="G587" s="34">
        <f>SUMIFS('[1]Base Datos'!$U:$U,'[1]Base Datos'!$A:$A,#REF!,'[1]Base Datos'!$D:$D,#REF!)</f>
        <v>0</v>
      </c>
      <c r="H587" s="35">
        <f>SUMIFS('[1]Base Datos'!$U:$U,'[1]Base Datos'!$A:$A,#REF!,'[1]Base Datos'!$D:$D,#REF!)</f>
        <v>0</v>
      </c>
      <c r="I587" s="35">
        <f>SUMIFS('[1]Base Datos'!$U:$U,'[1]Base Datos'!$A:$A,#REF!,'[1]Base Datos'!$D:$D,#REF!)</f>
        <v>0</v>
      </c>
      <c r="J587" s="34">
        <f>SUMIFS('[1]Base Datos'!$U:$U,'[1]Base Datos'!$A:$A,#REF!,'[1]Base Datos'!$D:$D,#REF!)</f>
        <v>0</v>
      </c>
      <c r="K587" s="34">
        <f>SUMIFS('[1]Base Datos'!$U:$U,'[1]Base Datos'!$A:$A,#REF!,'[1]Base Datos'!$D:$D,#REF!)</f>
        <v>0</v>
      </c>
      <c r="L587" s="34">
        <f>SUMIFS('[1]Base Datos'!$U:$U,'[1]Base Datos'!$A:$A,#REF!,'[1]Base Datos'!$D:$D,#REF!)</f>
        <v>0</v>
      </c>
      <c r="M587" s="34">
        <f>SUMIFS('[1]Base Datos'!$U:$U,'[1]Base Datos'!$A:$A,#REF!,'[1]Base Datos'!$D:$D,#REF!)</f>
        <v>0</v>
      </c>
      <c r="N587" s="35">
        <f>SUMIFS('[1]Base Datos'!$U:$U,'[1]Base Datos'!$A:$A,#REF!,'[1]Base Datos'!$D:$D,#REF!)</f>
        <v>0</v>
      </c>
      <c r="O587" s="35">
        <f>SUMIFS('[1]Base Datos'!$U:$U,'[1]Base Datos'!$A:$A,#REF!,'[1]Base Datos'!$D:$D,#REF!)</f>
        <v>0</v>
      </c>
      <c r="P587" s="35">
        <f>SUMIFS('[1]Base Datos'!$U:$U,'[1]Base Datos'!$A:$A,#REF!,'[1]Base Datos'!$D:$D,#REF!)</f>
        <v>0</v>
      </c>
      <c r="Q587" s="34">
        <f>SUMIFS('[1]Base Datos'!$U:$U,'[1]Base Datos'!$A:$A,#REF!,'[1]Base Datos'!$D:$D,#REF!)</f>
        <v>0</v>
      </c>
      <c r="R587" s="34">
        <f>SUMIFS('[1]Base Datos'!$U:$U,'[1]Base Datos'!$A:$A,#REF!,'[1]Base Datos'!$D:$D,#REF!)</f>
        <v>0</v>
      </c>
      <c r="S587" s="34">
        <f>SUMIFS('[1]Base Datos'!$U:$U,'[1]Base Datos'!$A:$A,#REF!,'[1]Base Datos'!$D:$D,#REF!)</f>
        <v>0</v>
      </c>
      <c r="T587" s="34">
        <f>SUMIFS('[1]Base Datos'!$U:$U,'[1]Base Datos'!$A:$A,#REF!,'[1]Base Datos'!$D:$D,#REF!)</f>
        <v>0</v>
      </c>
      <c r="U587" s="34">
        <f>SUMIFS('[1]Base Datos'!$U:$U,'[1]Base Datos'!$A:$A,#REF!,'[1]Base Datos'!$D:$D,#REF!)</f>
        <v>0</v>
      </c>
      <c r="V587" s="35">
        <f>SUMIFS('[1]Base Datos'!$U:$U,'[1]Base Datos'!$A:$A,#REF!,'[1]Base Datos'!$D:$D,#REF!)</f>
        <v>0</v>
      </c>
      <c r="W587" s="35">
        <f>SUMIFS('[1]Base Datos'!$U:$U,'[1]Base Datos'!$A:$A,#REF!,'[1]Base Datos'!$D:$D,#REF!)</f>
        <v>0</v>
      </c>
      <c r="X587" s="34">
        <f>SUMIFS('[1]Base Datos'!$U:$U,'[1]Base Datos'!$A:$A,#REF!,'[1]Base Datos'!$D:$D,#REF!)</f>
        <v>0</v>
      </c>
      <c r="Y587" s="34">
        <f>SUMIFS('[1]Base Datos'!$U:$U,'[1]Base Datos'!$A:$A,#REF!,'[1]Base Datos'!$D:$D,#REF!)</f>
        <v>0</v>
      </c>
      <c r="Z587" s="34">
        <f>SUMIFS('[1]Base Datos'!$U:$U,'[1]Base Datos'!$A:$A,#REF!,'[1]Base Datos'!$D:$D,#REF!)</f>
        <v>0</v>
      </c>
      <c r="AA587" s="34">
        <f>SUMIFS('[1]Base Datos'!$U:$U,'[1]Base Datos'!$A:$A,#REF!,'[1]Base Datos'!$D:$D,#REF!)</f>
        <v>0</v>
      </c>
      <c r="AB587" s="34">
        <f>SUMIFS('[1]Base Datos'!$U:$U,'[1]Base Datos'!$A:$A,#REF!,'[1]Base Datos'!$D:$D,#REF!)</f>
        <v>0</v>
      </c>
      <c r="AC587" s="35">
        <f>SUMIFS('[1]Base Datos'!$U:$U,'[1]Base Datos'!$A:$A,#REF!,'[1]Base Datos'!$D:$D,#REF!)</f>
        <v>0</v>
      </c>
      <c r="AD587" s="35">
        <f>SUMIFS('[1]Base Datos'!$U:$U,'[1]Base Datos'!$A:$A,#REF!,'[1]Base Datos'!$D:$D,#REF!)</f>
        <v>0</v>
      </c>
      <c r="AE587" s="34">
        <f>SUMIFS('[1]Base Datos'!$U:$U,'[1]Base Datos'!$A:$A,#REF!,'[1]Base Datos'!$D:$D,#REF!)</f>
        <v>0</v>
      </c>
      <c r="AF587" s="34">
        <f>SUMIFS('[1]Base Datos'!$U:$U,'[1]Base Datos'!$A:$A,#REF!,'[1]Base Datos'!$D:$D,#REF!)</f>
        <v>0</v>
      </c>
      <c r="AG587" s="62">
        <f>SUMIFS('[1]Base Datos'!$U:$U,'[1]Base Datos'!$A:$A,#REF!,'[1]Base Datos'!$D:$D,#REF!)</f>
        <v>0</v>
      </c>
      <c r="AH587" s="35">
        <f>SUMIFS('[1]Base Datos'!$U:$U,'[1]Base Datos'!$A:$A,#REF!,'[1]Base Datos'!$D:$D,#REF!)</f>
        <v>0</v>
      </c>
      <c r="AI587" s="67"/>
    </row>
    <row r="588" spans="1:35" hidden="1">
      <c r="A588" s="14" t="s">
        <v>25</v>
      </c>
      <c r="B588" s="12">
        <f t="shared" si="48"/>
        <v>0</v>
      </c>
      <c r="C588" s="13">
        <v>1056.7349999999999</v>
      </c>
      <c r="D588" s="13">
        <f t="shared" si="49"/>
        <v>0</v>
      </c>
      <c r="E588" s="34">
        <f>SUMIFS('[1]Base Datos'!$X:$X,'[1]Base Datos'!$A:$A,#REF!,'[1]Base Datos'!$D:$D,#REF!)</f>
        <v>0</v>
      </c>
      <c r="F588" s="34">
        <f>SUMIFS('[1]Base Datos'!$X:$X,'[1]Base Datos'!$A:$A,#REF!,'[1]Base Datos'!$D:$D,#REF!)</f>
        <v>0</v>
      </c>
      <c r="G588" s="34">
        <f>SUMIFS('[1]Base Datos'!$X:$X,'[1]Base Datos'!$A:$A,#REF!,'[1]Base Datos'!$D:$D,#REF!)</f>
        <v>0</v>
      </c>
      <c r="H588" s="35">
        <f>SUMIFS('[1]Base Datos'!$X:$X,'[1]Base Datos'!$A:$A,#REF!,'[1]Base Datos'!$D:$D,#REF!)</f>
        <v>0</v>
      </c>
      <c r="I588" s="35">
        <f>SUMIFS('[1]Base Datos'!$X:$X,'[1]Base Datos'!$A:$A,#REF!,'[1]Base Datos'!$D:$D,#REF!)</f>
        <v>0</v>
      </c>
      <c r="J588" s="34">
        <f>SUMIFS('[1]Base Datos'!$X:$X,'[1]Base Datos'!$A:$A,#REF!,'[1]Base Datos'!$D:$D,#REF!)</f>
        <v>0</v>
      </c>
      <c r="K588" s="34">
        <f>SUMIFS('[1]Base Datos'!$X:$X,'[1]Base Datos'!$A:$A,#REF!,'[1]Base Datos'!$D:$D,#REF!)</f>
        <v>0</v>
      </c>
      <c r="L588" s="34">
        <f>SUMIFS('[1]Base Datos'!$X:$X,'[1]Base Datos'!$A:$A,#REF!,'[1]Base Datos'!$D:$D,#REF!)</f>
        <v>0</v>
      </c>
      <c r="M588" s="34">
        <f>SUMIFS('[1]Base Datos'!$X:$X,'[1]Base Datos'!$A:$A,#REF!,'[1]Base Datos'!$D:$D,#REF!)</f>
        <v>0</v>
      </c>
      <c r="N588" s="35">
        <f>SUMIFS('[1]Base Datos'!$X:$X,'[1]Base Datos'!$A:$A,#REF!,'[1]Base Datos'!$D:$D,#REF!)</f>
        <v>0</v>
      </c>
      <c r="O588" s="35">
        <f>SUMIFS('[1]Base Datos'!$X:$X,'[1]Base Datos'!$A:$A,#REF!,'[1]Base Datos'!$D:$D,#REF!)</f>
        <v>0</v>
      </c>
      <c r="P588" s="35">
        <f>SUMIFS('[1]Base Datos'!$X:$X,'[1]Base Datos'!$A:$A,#REF!,'[1]Base Datos'!$D:$D,#REF!)</f>
        <v>0</v>
      </c>
      <c r="Q588" s="34">
        <f>SUMIFS('[1]Base Datos'!$X:$X,'[1]Base Datos'!$A:$A,#REF!,'[1]Base Datos'!$D:$D,#REF!)</f>
        <v>0</v>
      </c>
      <c r="R588" s="34">
        <f>SUMIFS('[1]Base Datos'!$X:$X,'[1]Base Datos'!$A:$A,#REF!,'[1]Base Datos'!$D:$D,#REF!)</f>
        <v>0</v>
      </c>
      <c r="S588" s="34">
        <f>SUMIFS('[1]Base Datos'!$X:$X,'[1]Base Datos'!$A:$A,#REF!,'[1]Base Datos'!$D:$D,#REF!)</f>
        <v>0</v>
      </c>
      <c r="T588" s="34">
        <f>SUMIFS('[1]Base Datos'!$X:$X,'[1]Base Datos'!$A:$A,#REF!,'[1]Base Datos'!$D:$D,#REF!)</f>
        <v>0</v>
      </c>
      <c r="U588" s="34">
        <f>SUMIFS('[1]Base Datos'!$X:$X,'[1]Base Datos'!$A:$A,#REF!,'[1]Base Datos'!$D:$D,#REF!)</f>
        <v>0</v>
      </c>
      <c r="V588" s="35">
        <f>SUMIFS('[1]Base Datos'!$X:$X,'[1]Base Datos'!$A:$A,#REF!,'[1]Base Datos'!$D:$D,#REF!)</f>
        <v>0</v>
      </c>
      <c r="W588" s="35">
        <f>SUMIFS('[1]Base Datos'!$X:$X,'[1]Base Datos'!$A:$A,#REF!,'[1]Base Datos'!$D:$D,#REF!)</f>
        <v>0</v>
      </c>
      <c r="X588" s="34">
        <f>SUMIFS('[1]Base Datos'!$X:$X,'[1]Base Datos'!$A:$A,#REF!,'[1]Base Datos'!$D:$D,#REF!)</f>
        <v>0</v>
      </c>
      <c r="Y588" s="34">
        <f>SUMIFS('[1]Base Datos'!$X:$X,'[1]Base Datos'!$A:$A,#REF!,'[1]Base Datos'!$D:$D,#REF!)</f>
        <v>0</v>
      </c>
      <c r="Z588" s="34">
        <f>SUMIFS('[1]Base Datos'!$X:$X,'[1]Base Datos'!$A:$A,#REF!,'[1]Base Datos'!$D:$D,#REF!)</f>
        <v>0</v>
      </c>
      <c r="AA588" s="34">
        <f>SUMIFS('[1]Base Datos'!$X:$X,'[1]Base Datos'!$A:$A,#REF!,'[1]Base Datos'!$D:$D,#REF!)</f>
        <v>0</v>
      </c>
      <c r="AB588" s="34">
        <f>SUMIFS('[1]Base Datos'!$X:$X,'[1]Base Datos'!$A:$A,#REF!,'[1]Base Datos'!$D:$D,#REF!)</f>
        <v>0</v>
      </c>
      <c r="AC588" s="35">
        <f>SUMIFS('[1]Base Datos'!$X:$X,'[1]Base Datos'!$A:$A,#REF!,'[1]Base Datos'!$D:$D,#REF!)</f>
        <v>0</v>
      </c>
      <c r="AD588" s="35">
        <f>SUMIFS('[1]Base Datos'!$X:$X,'[1]Base Datos'!$A:$A,#REF!,'[1]Base Datos'!$D:$D,#REF!)</f>
        <v>0</v>
      </c>
      <c r="AE588" s="34">
        <f>SUMIFS('[1]Base Datos'!$X:$X,'[1]Base Datos'!$A:$A,#REF!,'[1]Base Datos'!$D:$D,#REF!)</f>
        <v>0</v>
      </c>
      <c r="AF588" s="34">
        <f>SUMIFS('[1]Base Datos'!$X:$X,'[1]Base Datos'!$A:$A,#REF!,'[1]Base Datos'!$D:$D,#REF!)</f>
        <v>0</v>
      </c>
      <c r="AG588" s="62">
        <f>SUMIFS('[1]Base Datos'!$X:$X,'[1]Base Datos'!$A:$A,#REF!,'[1]Base Datos'!$D:$D,#REF!)</f>
        <v>0</v>
      </c>
      <c r="AH588" s="35">
        <f>SUMIFS('[1]Base Datos'!$X:$X,'[1]Base Datos'!$A:$A,#REF!,'[1]Base Datos'!$D:$D,#REF!)</f>
        <v>0</v>
      </c>
      <c r="AI588" s="67"/>
    </row>
    <row r="589" spans="1:35" hidden="1">
      <c r="A589" s="14" t="s">
        <v>26</v>
      </c>
      <c r="B589" s="12">
        <f t="shared" si="48"/>
        <v>0</v>
      </c>
      <c r="C589" s="13">
        <v>263.92499999999995</v>
      </c>
      <c r="D589" s="13">
        <f t="shared" si="49"/>
        <v>0</v>
      </c>
      <c r="E589" s="34">
        <f>SUMIFS('[1]Base Datos'!$Y:$Y,'[1]Base Datos'!$A:$A,#REF!,'[1]Base Datos'!$D:$D,#REF!)</f>
        <v>0</v>
      </c>
      <c r="F589" s="34">
        <f>SUMIFS('[1]Base Datos'!$Y:$Y,'[1]Base Datos'!$A:$A,#REF!,'[1]Base Datos'!$D:$D,#REF!)</f>
        <v>0</v>
      </c>
      <c r="G589" s="34">
        <f>SUMIFS('[1]Base Datos'!$Y:$Y,'[1]Base Datos'!$A:$A,#REF!,'[1]Base Datos'!$D:$D,#REF!)</f>
        <v>0</v>
      </c>
      <c r="H589" s="35">
        <f>SUMIFS('[1]Base Datos'!$Y:$Y,'[1]Base Datos'!$A:$A,#REF!,'[1]Base Datos'!$D:$D,#REF!)</f>
        <v>0</v>
      </c>
      <c r="I589" s="35">
        <f>SUMIFS('[1]Base Datos'!$Y:$Y,'[1]Base Datos'!$A:$A,#REF!,'[1]Base Datos'!$D:$D,#REF!)</f>
        <v>0</v>
      </c>
      <c r="J589" s="34">
        <f>SUMIFS('[1]Base Datos'!$Y:$Y,'[1]Base Datos'!$A:$A,#REF!,'[1]Base Datos'!$D:$D,#REF!)</f>
        <v>0</v>
      </c>
      <c r="K589" s="34">
        <f>SUMIFS('[1]Base Datos'!$Y:$Y,'[1]Base Datos'!$A:$A,#REF!,'[1]Base Datos'!$D:$D,#REF!)</f>
        <v>0</v>
      </c>
      <c r="L589" s="34">
        <f>SUMIFS('[1]Base Datos'!$Y:$Y,'[1]Base Datos'!$A:$A,#REF!,'[1]Base Datos'!$D:$D,#REF!)</f>
        <v>0</v>
      </c>
      <c r="M589" s="34">
        <f>SUMIFS('[1]Base Datos'!$Y:$Y,'[1]Base Datos'!$A:$A,#REF!,'[1]Base Datos'!$D:$D,#REF!)</f>
        <v>0</v>
      </c>
      <c r="N589" s="35">
        <f>SUMIFS('[1]Base Datos'!$Y:$Y,'[1]Base Datos'!$A:$A,#REF!,'[1]Base Datos'!$D:$D,#REF!)</f>
        <v>0</v>
      </c>
      <c r="O589" s="35">
        <f>SUMIFS('[1]Base Datos'!$Y:$Y,'[1]Base Datos'!$A:$A,#REF!,'[1]Base Datos'!$D:$D,#REF!)</f>
        <v>0</v>
      </c>
      <c r="P589" s="35">
        <f>SUMIFS('[1]Base Datos'!$Y:$Y,'[1]Base Datos'!$A:$A,#REF!,'[1]Base Datos'!$D:$D,#REF!)</f>
        <v>0</v>
      </c>
      <c r="Q589" s="34">
        <f>SUMIFS('[1]Base Datos'!$Y:$Y,'[1]Base Datos'!$A:$A,#REF!,'[1]Base Datos'!$D:$D,#REF!)</f>
        <v>0</v>
      </c>
      <c r="R589" s="34">
        <f>SUMIFS('[1]Base Datos'!$Y:$Y,'[1]Base Datos'!$A:$A,#REF!,'[1]Base Datos'!$D:$D,#REF!)</f>
        <v>0</v>
      </c>
      <c r="S589" s="34">
        <f>SUMIFS('[1]Base Datos'!$Y:$Y,'[1]Base Datos'!$A:$A,#REF!,'[1]Base Datos'!$D:$D,#REF!)</f>
        <v>0</v>
      </c>
      <c r="T589" s="34">
        <f>SUMIFS('[1]Base Datos'!$Y:$Y,'[1]Base Datos'!$A:$A,#REF!,'[1]Base Datos'!$D:$D,#REF!)</f>
        <v>0</v>
      </c>
      <c r="U589" s="34">
        <f>SUMIFS('[1]Base Datos'!$Y:$Y,'[1]Base Datos'!$A:$A,#REF!,'[1]Base Datos'!$D:$D,#REF!)</f>
        <v>0</v>
      </c>
      <c r="V589" s="35">
        <f>SUMIFS('[1]Base Datos'!$Y:$Y,'[1]Base Datos'!$A:$A,#REF!,'[1]Base Datos'!$D:$D,#REF!)</f>
        <v>0</v>
      </c>
      <c r="W589" s="35">
        <f>SUMIFS('[1]Base Datos'!$Y:$Y,'[1]Base Datos'!$A:$A,#REF!,'[1]Base Datos'!$D:$D,#REF!)</f>
        <v>0</v>
      </c>
      <c r="X589" s="34">
        <f>SUMIFS('[1]Base Datos'!$Y:$Y,'[1]Base Datos'!$A:$A,#REF!,'[1]Base Datos'!$D:$D,#REF!)</f>
        <v>0</v>
      </c>
      <c r="Y589" s="34">
        <f>SUMIFS('[1]Base Datos'!$Y:$Y,'[1]Base Datos'!$A:$A,#REF!,'[1]Base Datos'!$D:$D,#REF!)</f>
        <v>0</v>
      </c>
      <c r="Z589" s="34">
        <f>SUMIFS('[1]Base Datos'!$Y:$Y,'[1]Base Datos'!$A:$A,#REF!,'[1]Base Datos'!$D:$D,#REF!)</f>
        <v>0</v>
      </c>
      <c r="AA589" s="34">
        <f>SUMIFS('[1]Base Datos'!$Y:$Y,'[1]Base Datos'!$A:$A,#REF!,'[1]Base Datos'!$D:$D,#REF!)</f>
        <v>0</v>
      </c>
      <c r="AB589" s="34">
        <f>SUMIFS('[1]Base Datos'!$Y:$Y,'[1]Base Datos'!$A:$A,#REF!,'[1]Base Datos'!$D:$D,#REF!)</f>
        <v>0</v>
      </c>
      <c r="AC589" s="35">
        <f>SUMIFS('[1]Base Datos'!$Y:$Y,'[1]Base Datos'!$A:$A,#REF!,'[1]Base Datos'!$D:$D,#REF!)</f>
        <v>0</v>
      </c>
      <c r="AD589" s="35">
        <f>SUMIFS('[1]Base Datos'!$Y:$Y,'[1]Base Datos'!$A:$A,#REF!,'[1]Base Datos'!$D:$D,#REF!)</f>
        <v>0</v>
      </c>
      <c r="AE589" s="34">
        <f>SUMIFS('[1]Base Datos'!$Y:$Y,'[1]Base Datos'!$A:$A,#REF!,'[1]Base Datos'!$D:$D,#REF!)</f>
        <v>0</v>
      </c>
      <c r="AF589" s="34">
        <f>SUMIFS('[1]Base Datos'!$Y:$Y,'[1]Base Datos'!$A:$A,#REF!,'[1]Base Datos'!$D:$D,#REF!)</f>
        <v>0</v>
      </c>
      <c r="AG589" s="62">
        <f>SUMIFS('[1]Base Datos'!$Y:$Y,'[1]Base Datos'!$A:$A,#REF!,'[1]Base Datos'!$D:$D,#REF!)</f>
        <v>0</v>
      </c>
      <c r="AH589" s="35">
        <f>SUMIFS('[1]Base Datos'!$Y:$Y,'[1]Base Datos'!$A:$A,#REF!,'[1]Base Datos'!$D:$D,#REF!)</f>
        <v>0</v>
      </c>
      <c r="AI589" s="67"/>
    </row>
    <row r="590" spans="1:35" hidden="1">
      <c r="A590" s="58" t="s">
        <v>27</v>
      </c>
      <c r="B590" s="58">
        <f t="shared" si="48"/>
        <v>0</v>
      </c>
      <c r="C590" s="59">
        <v>1492.1098199999999</v>
      </c>
      <c r="D590" s="13">
        <f t="shared" si="49"/>
        <v>0</v>
      </c>
      <c r="E590" s="34">
        <f>SUMIFS('[1]Base Datos'!$Z:$Z,'[1]Base Datos'!$A:$A,#REF!,'[1]Base Datos'!$D:$D,#REF!)</f>
        <v>0</v>
      </c>
      <c r="F590" s="34">
        <f>SUMIFS('[1]Base Datos'!$Z:$Z,'[1]Base Datos'!$A:$A,#REF!,'[1]Base Datos'!$D:$D,#REF!)</f>
        <v>0</v>
      </c>
      <c r="G590" s="34">
        <f>SUMIFS('[1]Base Datos'!$Z:$Z,'[1]Base Datos'!$A:$A,#REF!,'[1]Base Datos'!$D:$D,#REF!)</f>
        <v>0</v>
      </c>
      <c r="H590" s="35">
        <f>SUMIFS('[1]Base Datos'!$Z:$Z,'[1]Base Datos'!$A:$A,#REF!,'[1]Base Datos'!$D:$D,#REF!)</f>
        <v>0</v>
      </c>
      <c r="I590" s="35">
        <f>SUMIFS('[1]Base Datos'!$Z:$Z,'[1]Base Datos'!$A:$A,#REF!,'[1]Base Datos'!$D:$D,#REF!)</f>
        <v>0</v>
      </c>
      <c r="J590" s="34">
        <f>SUMIFS('[1]Base Datos'!$Z:$Z,'[1]Base Datos'!$A:$A,#REF!,'[1]Base Datos'!$D:$D,#REF!)</f>
        <v>0</v>
      </c>
      <c r="K590" s="34">
        <f>SUMIFS('[1]Base Datos'!$Z:$Z,'[1]Base Datos'!$A:$A,#REF!,'[1]Base Datos'!$D:$D,#REF!)</f>
        <v>0</v>
      </c>
      <c r="L590" s="34">
        <f>SUMIFS('[1]Base Datos'!$Z:$Z,'[1]Base Datos'!$A:$A,#REF!,'[1]Base Datos'!$D:$D,#REF!)</f>
        <v>0</v>
      </c>
      <c r="M590" s="34">
        <f>SUMIFS('[1]Base Datos'!$Z:$Z,'[1]Base Datos'!$A:$A,#REF!,'[1]Base Datos'!$D:$D,#REF!)</f>
        <v>0</v>
      </c>
      <c r="N590" s="35">
        <f>SUMIFS('[1]Base Datos'!$Z:$Z,'[1]Base Datos'!$A:$A,#REF!,'[1]Base Datos'!$D:$D,#REF!)</f>
        <v>0</v>
      </c>
      <c r="O590" s="35">
        <f>SUMIFS('[1]Base Datos'!$Z:$Z,'[1]Base Datos'!$A:$A,#REF!,'[1]Base Datos'!$D:$D,#REF!)</f>
        <v>0</v>
      </c>
      <c r="P590" s="35">
        <f>SUMIFS('[1]Base Datos'!$Z:$Z,'[1]Base Datos'!$A:$A,#REF!,'[1]Base Datos'!$D:$D,#REF!)</f>
        <v>0</v>
      </c>
      <c r="Q590" s="34">
        <f>SUMIFS('[1]Base Datos'!$Z:$Z,'[1]Base Datos'!$A:$A,#REF!,'[1]Base Datos'!$D:$D,#REF!)</f>
        <v>0</v>
      </c>
      <c r="R590" s="34">
        <f>SUMIFS('[1]Base Datos'!$Z:$Z,'[1]Base Datos'!$A:$A,#REF!,'[1]Base Datos'!$D:$D,#REF!)</f>
        <v>0</v>
      </c>
      <c r="S590" s="34">
        <f>SUMIFS('[1]Base Datos'!$Z:$Z,'[1]Base Datos'!$A:$A,#REF!,'[1]Base Datos'!$D:$D,#REF!)</f>
        <v>0</v>
      </c>
      <c r="T590" s="34">
        <f>SUMIFS('[1]Base Datos'!$Z:$Z,'[1]Base Datos'!$A:$A,#REF!,'[1]Base Datos'!$D:$D,#REF!)</f>
        <v>0</v>
      </c>
      <c r="U590" s="34">
        <f>SUMIFS('[1]Base Datos'!$Z:$Z,'[1]Base Datos'!$A:$A,#REF!,'[1]Base Datos'!$D:$D,#REF!)</f>
        <v>0</v>
      </c>
      <c r="V590" s="35">
        <f>SUMIFS('[1]Base Datos'!$Z:$Z,'[1]Base Datos'!$A:$A,#REF!,'[1]Base Datos'!$D:$D,#REF!)</f>
        <v>0</v>
      </c>
      <c r="W590" s="35">
        <f>SUMIFS('[1]Base Datos'!$Z:$Z,'[1]Base Datos'!$A:$A,#REF!,'[1]Base Datos'!$D:$D,#REF!)</f>
        <v>0</v>
      </c>
      <c r="X590" s="34">
        <f>SUMIFS('[1]Base Datos'!$Z:$Z,'[1]Base Datos'!$A:$A,#REF!,'[1]Base Datos'!$D:$D,#REF!)</f>
        <v>0</v>
      </c>
      <c r="Y590" s="34">
        <f>SUMIFS('[1]Base Datos'!$Z:$Z,'[1]Base Datos'!$A:$A,#REF!,'[1]Base Datos'!$D:$D,#REF!)</f>
        <v>0</v>
      </c>
      <c r="Z590" s="34">
        <f>SUMIFS('[1]Base Datos'!$Z:$Z,'[1]Base Datos'!$A:$A,#REF!,'[1]Base Datos'!$D:$D,#REF!)</f>
        <v>0</v>
      </c>
      <c r="AA590" s="34">
        <f>SUMIFS('[1]Base Datos'!$Z:$Z,'[1]Base Datos'!$A:$A,#REF!,'[1]Base Datos'!$D:$D,#REF!)</f>
        <v>0</v>
      </c>
      <c r="AB590" s="34">
        <f>SUMIFS('[1]Base Datos'!$Z:$Z,'[1]Base Datos'!$A:$A,#REF!,'[1]Base Datos'!$D:$D,#REF!)</f>
        <v>0</v>
      </c>
      <c r="AC590" s="35">
        <f>SUMIFS('[1]Base Datos'!$Z:$Z,'[1]Base Datos'!$A:$A,#REF!,'[1]Base Datos'!$D:$D,#REF!)</f>
        <v>0</v>
      </c>
      <c r="AD590" s="35">
        <f>SUMIFS('[1]Base Datos'!$Z:$Z,'[1]Base Datos'!$A:$A,#REF!,'[1]Base Datos'!$D:$D,#REF!)</f>
        <v>0</v>
      </c>
      <c r="AE590" s="34">
        <f>SUMIFS('[1]Base Datos'!$Z:$Z,'[1]Base Datos'!$A:$A,#REF!,'[1]Base Datos'!$D:$D,#REF!)</f>
        <v>0</v>
      </c>
      <c r="AF590" s="34">
        <f>SUMIFS('[1]Base Datos'!$Z:$Z,'[1]Base Datos'!$A:$A,#REF!,'[1]Base Datos'!$D:$D,#REF!)</f>
        <v>0</v>
      </c>
      <c r="AG590" s="62">
        <f>SUMIFS('[1]Base Datos'!$Z:$Z,'[1]Base Datos'!$A:$A,#REF!,'[1]Base Datos'!$D:$D,#REF!)</f>
        <v>0</v>
      </c>
      <c r="AH590" s="35">
        <f>SUMIFS('[1]Base Datos'!$Z:$Z,'[1]Base Datos'!$A:$A,#REF!,'[1]Base Datos'!$D:$D,#REF!)</f>
        <v>0</v>
      </c>
      <c r="AI590" s="67"/>
    </row>
    <row r="591" spans="1:35" hidden="1">
      <c r="A591" s="14" t="s">
        <v>28</v>
      </c>
      <c r="B591" s="12">
        <f t="shared" si="48"/>
        <v>0</v>
      </c>
      <c r="C591" s="13">
        <v>282.52317035106</v>
      </c>
      <c r="D591" s="13">
        <f t="shared" si="49"/>
        <v>0</v>
      </c>
      <c r="E591" s="34">
        <f>SUMIFS('[1]Base Datos'!$H:$H,'[1]Base Datos'!$B:$B,#REF!,'[1]Base Datos'!$D:$D,#REF!)</f>
        <v>0</v>
      </c>
      <c r="F591" s="34">
        <f>SUMIFS('[1]Base Datos'!$H:$H,'[1]Base Datos'!$B:$B,#REF!,'[1]Base Datos'!$D:$D,#REF!)</f>
        <v>0</v>
      </c>
      <c r="G591" s="34">
        <f>SUMIFS('[1]Base Datos'!$H:$H,'[1]Base Datos'!$B:$B,#REF!,'[1]Base Datos'!$D:$D,#REF!)</f>
        <v>0</v>
      </c>
      <c r="H591" s="35">
        <f>SUMIFS('[1]Base Datos'!$H:$H,'[1]Base Datos'!$B:$B,#REF!,'[1]Base Datos'!$D:$D,#REF!)</f>
        <v>0</v>
      </c>
      <c r="I591" s="35">
        <f>SUMIFS('[1]Base Datos'!$H:$H,'[1]Base Datos'!$B:$B,#REF!,'[1]Base Datos'!$D:$D,#REF!)</f>
        <v>0</v>
      </c>
      <c r="J591" s="34">
        <f>SUMIFS('[1]Base Datos'!$H:$H,'[1]Base Datos'!$B:$B,#REF!,'[1]Base Datos'!$D:$D,#REF!)</f>
        <v>0</v>
      </c>
      <c r="K591" s="34">
        <f>SUMIFS('[1]Base Datos'!$H:$H,'[1]Base Datos'!$B:$B,#REF!,'[1]Base Datos'!$D:$D,#REF!)</f>
        <v>0</v>
      </c>
      <c r="L591" s="34">
        <f>SUMIFS('[1]Base Datos'!$H:$H,'[1]Base Datos'!$B:$B,#REF!,'[1]Base Datos'!$D:$D,#REF!)</f>
        <v>0</v>
      </c>
      <c r="M591" s="34">
        <f>SUMIFS('[1]Base Datos'!$H:$H,'[1]Base Datos'!$B:$B,#REF!,'[1]Base Datos'!$D:$D,#REF!)</f>
        <v>0</v>
      </c>
      <c r="N591" s="35">
        <f>SUMIFS('[1]Base Datos'!$H:$H,'[1]Base Datos'!$B:$B,#REF!,'[1]Base Datos'!$D:$D,#REF!)</f>
        <v>0</v>
      </c>
      <c r="O591" s="35">
        <f>SUMIFS('[1]Base Datos'!$H:$H,'[1]Base Datos'!$B:$B,#REF!,'[1]Base Datos'!$D:$D,#REF!)</f>
        <v>0</v>
      </c>
      <c r="P591" s="35">
        <f>SUMIFS('[1]Base Datos'!$H:$H,'[1]Base Datos'!$B:$B,#REF!,'[1]Base Datos'!$D:$D,#REF!)</f>
        <v>0</v>
      </c>
      <c r="Q591" s="34">
        <f>SUMIFS('[1]Base Datos'!$H:$H,'[1]Base Datos'!$B:$B,#REF!,'[1]Base Datos'!$D:$D,#REF!)</f>
        <v>0</v>
      </c>
      <c r="R591" s="34">
        <f>SUMIFS('[1]Base Datos'!$H:$H,'[1]Base Datos'!$B:$B,#REF!,'[1]Base Datos'!$D:$D,#REF!)</f>
        <v>0</v>
      </c>
      <c r="S591" s="34">
        <f>SUMIFS('[1]Base Datos'!$H:$H,'[1]Base Datos'!$B:$B,#REF!,'[1]Base Datos'!$D:$D,#REF!)</f>
        <v>0</v>
      </c>
      <c r="T591" s="34">
        <f>SUMIFS('[1]Base Datos'!$H:$H,'[1]Base Datos'!$B:$B,#REF!,'[1]Base Datos'!$D:$D,#REF!)</f>
        <v>0</v>
      </c>
      <c r="U591" s="34">
        <f>SUMIFS('[1]Base Datos'!$H:$H,'[1]Base Datos'!$B:$B,#REF!,'[1]Base Datos'!$D:$D,#REF!)</f>
        <v>0</v>
      </c>
      <c r="V591" s="35">
        <f>SUMIFS('[1]Base Datos'!$H:$H,'[1]Base Datos'!$B:$B,#REF!,'[1]Base Datos'!$D:$D,#REF!)</f>
        <v>0</v>
      </c>
      <c r="W591" s="35">
        <f>SUMIFS('[1]Base Datos'!$H:$H,'[1]Base Datos'!$B:$B,#REF!,'[1]Base Datos'!$D:$D,#REF!)</f>
        <v>0</v>
      </c>
      <c r="X591" s="34">
        <f>SUMIFS('[1]Base Datos'!$H:$H,'[1]Base Datos'!$B:$B,#REF!,'[1]Base Datos'!$D:$D,#REF!)</f>
        <v>0</v>
      </c>
      <c r="Y591" s="34">
        <f>SUMIFS('[1]Base Datos'!$H:$H,'[1]Base Datos'!$B:$B,#REF!,'[1]Base Datos'!$D:$D,#REF!)</f>
        <v>0</v>
      </c>
      <c r="Z591" s="34">
        <f>SUMIFS('[1]Base Datos'!$H:$H,'[1]Base Datos'!$B:$B,#REF!,'[1]Base Datos'!$D:$D,#REF!)</f>
        <v>0</v>
      </c>
      <c r="AA591" s="34">
        <f>SUMIFS('[1]Base Datos'!$H:$H,'[1]Base Datos'!$B:$B,#REF!,'[1]Base Datos'!$D:$D,#REF!)</f>
        <v>0</v>
      </c>
      <c r="AB591" s="34">
        <f>SUMIFS('[1]Base Datos'!$H:$H,'[1]Base Datos'!$B:$B,#REF!,'[1]Base Datos'!$D:$D,#REF!)</f>
        <v>0</v>
      </c>
      <c r="AC591" s="35">
        <f>SUMIFS('[1]Base Datos'!$H:$H,'[1]Base Datos'!$B:$B,#REF!,'[1]Base Datos'!$D:$D,#REF!)</f>
        <v>0</v>
      </c>
      <c r="AD591" s="35">
        <f>SUMIFS('[1]Base Datos'!$H:$H,'[1]Base Datos'!$B:$B,#REF!,'[1]Base Datos'!$D:$D,#REF!)</f>
        <v>0</v>
      </c>
      <c r="AE591" s="34">
        <f>SUMIFS('[1]Base Datos'!$H:$H,'[1]Base Datos'!$B:$B,#REF!,'[1]Base Datos'!$D:$D,#REF!)</f>
        <v>0</v>
      </c>
      <c r="AF591" s="34">
        <f>SUMIFS('[1]Base Datos'!$H:$H,'[1]Base Datos'!$B:$B,#REF!,'[1]Base Datos'!$D:$D,#REF!)</f>
        <v>0</v>
      </c>
      <c r="AG591" s="62">
        <f>SUMIFS('[1]Base Datos'!$H:$H,'[1]Base Datos'!$B:$B,#REF!,'[1]Base Datos'!$D:$D,#REF!)</f>
        <v>0</v>
      </c>
      <c r="AH591" s="35">
        <f>SUMIFS('[1]Base Datos'!$H:$H,'[1]Base Datos'!$B:$B,#REF!,'[1]Base Datos'!$D:$D,#REF!)</f>
        <v>0</v>
      </c>
      <c r="AI591" s="67"/>
    </row>
    <row r="592" spans="1:35" hidden="1">
      <c r="A592" s="14" t="s">
        <v>29</v>
      </c>
      <c r="B592" s="12">
        <f t="shared" si="48"/>
        <v>0</v>
      </c>
      <c r="C592" s="13">
        <v>940.18084075331979</v>
      </c>
      <c r="D592" s="13">
        <f t="shared" si="49"/>
        <v>0</v>
      </c>
      <c r="E592" s="34">
        <f>SUMIFS('[1]Base Datos'!$I:$I,'[1]Base Datos'!$B:$B,#REF!,'[1]Base Datos'!$D:$D,#REF!)</f>
        <v>0</v>
      </c>
      <c r="F592" s="34">
        <f>SUMIFS('[1]Base Datos'!$I:$I,'[1]Base Datos'!$B:$B,#REF!,'[1]Base Datos'!$D:$D,#REF!)</f>
        <v>0</v>
      </c>
      <c r="G592" s="34">
        <f>SUMIFS('[1]Base Datos'!$I:$I,'[1]Base Datos'!$B:$B,#REF!,'[1]Base Datos'!$D:$D,#REF!)</f>
        <v>0</v>
      </c>
      <c r="H592" s="35">
        <f>SUMIFS('[1]Base Datos'!$I:$I,'[1]Base Datos'!$B:$B,#REF!,'[1]Base Datos'!$D:$D,#REF!)</f>
        <v>0</v>
      </c>
      <c r="I592" s="35">
        <f>SUMIFS('[1]Base Datos'!$I:$I,'[1]Base Datos'!$B:$B,#REF!,'[1]Base Datos'!$D:$D,#REF!)</f>
        <v>0</v>
      </c>
      <c r="J592" s="34">
        <f>SUMIFS('[1]Base Datos'!$I:$I,'[1]Base Datos'!$B:$B,#REF!,'[1]Base Datos'!$D:$D,#REF!)</f>
        <v>0</v>
      </c>
      <c r="K592" s="34">
        <f>SUMIFS('[1]Base Datos'!$I:$I,'[1]Base Datos'!$B:$B,#REF!,'[1]Base Datos'!$D:$D,#REF!)</f>
        <v>0</v>
      </c>
      <c r="L592" s="34">
        <f>SUMIFS('[1]Base Datos'!$I:$I,'[1]Base Datos'!$B:$B,#REF!,'[1]Base Datos'!$D:$D,#REF!)</f>
        <v>0</v>
      </c>
      <c r="M592" s="34">
        <f>SUMIFS('[1]Base Datos'!$I:$I,'[1]Base Datos'!$B:$B,#REF!,'[1]Base Datos'!$D:$D,#REF!)</f>
        <v>0</v>
      </c>
      <c r="N592" s="35">
        <f>SUMIFS('[1]Base Datos'!$I:$I,'[1]Base Datos'!$B:$B,#REF!,'[1]Base Datos'!$D:$D,#REF!)</f>
        <v>0</v>
      </c>
      <c r="O592" s="35">
        <f>SUMIFS('[1]Base Datos'!$I:$I,'[1]Base Datos'!$B:$B,#REF!,'[1]Base Datos'!$D:$D,#REF!)</f>
        <v>0</v>
      </c>
      <c r="P592" s="35">
        <f>SUMIFS('[1]Base Datos'!$I:$I,'[1]Base Datos'!$B:$B,#REF!,'[1]Base Datos'!$D:$D,#REF!)</f>
        <v>0</v>
      </c>
      <c r="Q592" s="34">
        <f>SUMIFS('[1]Base Datos'!$I:$I,'[1]Base Datos'!$B:$B,#REF!,'[1]Base Datos'!$D:$D,#REF!)</f>
        <v>0</v>
      </c>
      <c r="R592" s="34">
        <f>SUMIFS('[1]Base Datos'!$I:$I,'[1]Base Datos'!$B:$B,#REF!,'[1]Base Datos'!$D:$D,#REF!)</f>
        <v>0</v>
      </c>
      <c r="S592" s="34">
        <f>SUMIFS('[1]Base Datos'!$I:$I,'[1]Base Datos'!$B:$B,#REF!,'[1]Base Datos'!$D:$D,#REF!)</f>
        <v>0</v>
      </c>
      <c r="T592" s="34">
        <f>SUMIFS('[1]Base Datos'!$I:$I,'[1]Base Datos'!$B:$B,#REF!,'[1]Base Datos'!$D:$D,#REF!)</f>
        <v>0</v>
      </c>
      <c r="U592" s="34">
        <f>SUMIFS('[1]Base Datos'!$I:$I,'[1]Base Datos'!$B:$B,#REF!,'[1]Base Datos'!$D:$D,#REF!)</f>
        <v>0</v>
      </c>
      <c r="V592" s="35">
        <f>SUMIFS('[1]Base Datos'!$I:$I,'[1]Base Datos'!$B:$B,#REF!,'[1]Base Datos'!$D:$D,#REF!)</f>
        <v>0</v>
      </c>
      <c r="W592" s="35">
        <f>SUMIFS('[1]Base Datos'!$I:$I,'[1]Base Datos'!$B:$B,#REF!,'[1]Base Datos'!$D:$D,#REF!)</f>
        <v>0</v>
      </c>
      <c r="X592" s="34">
        <f>SUMIFS('[1]Base Datos'!$I:$I,'[1]Base Datos'!$B:$B,#REF!,'[1]Base Datos'!$D:$D,#REF!)</f>
        <v>0</v>
      </c>
      <c r="Y592" s="34">
        <f>SUMIFS('[1]Base Datos'!$I:$I,'[1]Base Datos'!$B:$B,#REF!,'[1]Base Datos'!$D:$D,#REF!)</f>
        <v>0</v>
      </c>
      <c r="Z592" s="34">
        <f>SUMIFS('[1]Base Datos'!$I:$I,'[1]Base Datos'!$B:$B,#REF!,'[1]Base Datos'!$D:$D,#REF!)</f>
        <v>0</v>
      </c>
      <c r="AA592" s="34">
        <f>SUMIFS('[1]Base Datos'!$I:$I,'[1]Base Datos'!$B:$B,#REF!,'[1]Base Datos'!$D:$D,#REF!)</f>
        <v>0</v>
      </c>
      <c r="AB592" s="34">
        <f>SUMIFS('[1]Base Datos'!$I:$I,'[1]Base Datos'!$B:$B,#REF!,'[1]Base Datos'!$D:$D,#REF!)</f>
        <v>0</v>
      </c>
      <c r="AC592" s="35">
        <f>SUMIFS('[1]Base Datos'!$I:$I,'[1]Base Datos'!$B:$B,#REF!,'[1]Base Datos'!$D:$D,#REF!)</f>
        <v>0</v>
      </c>
      <c r="AD592" s="35">
        <f>SUMIFS('[1]Base Datos'!$I:$I,'[1]Base Datos'!$B:$B,#REF!,'[1]Base Datos'!$D:$D,#REF!)</f>
        <v>0</v>
      </c>
      <c r="AE592" s="34">
        <f>SUMIFS('[1]Base Datos'!$I:$I,'[1]Base Datos'!$B:$B,#REF!,'[1]Base Datos'!$D:$D,#REF!)</f>
        <v>0</v>
      </c>
      <c r="AF592" s="34">
        <f>SUMIFS('[1]Base Datos'!$I:$I,'[1]Base Datos'!$B:$B,#REF!,'[1]Base Datos'!$D:$D,#REF!)</f>
        <v>0</v>
      </c>
      <c r="AG592" s="62">
        <f>SUMIFS('[1]Base Datos'!$I:$I,'[1]Base Datos'!$B:$B,#REF!,'[1]Base Datos'!$D:$D,#REF!)</f>
        <v>0</v>
      </c>
      <c r="AH592" s="35">
        <f>SUMIFS('[1]Base Datos'!$I:$I,'[1]Base Datos'!$B:$B,#REF!,'[1]Base Datos'!$D:$D,#REF!)</f>
        <v>0</v>
      </c>
      <c r="AI592" s="67"/>
    </row>
    <row r="593" spans="1:35" hidden="1">
      <c r="A593" s="14" t="s">
        <v>30</v>
      </c>
      <c r="B593" s="12">
        <f t="shared" si="48"/>
        <v>0</v>
      </c>
      <c r="C593" s="13">
        <v>5639.9127492072603</v>
      </c>
      <c r="D593" s="13">
        <f t="shared" si="49"/>
        <v>0</v>
      </c>
      <c r="E593" s="34">
        <f>SUMIFS('[1]Base Datos'!$J:$J,'[1]Base Datos'!$B:$B,#REF!,'[1]Base Datos'!$D:$D,#REF!)</f>
        <v>0</v>
      </c>
      <c r="F593" s="34">
        <f>SUMIFS('[1]Base Datos'!$J:$J,'[1]Base Datos'!$B:$B,#REF!,'[1]Base Datos'!$D:$D,#REF!)</f>
        <v>0</v>
      </c>
      <c r="G593" s="34">
        <f>SUMIFS('[1]Base Datos'!$J:$J,'[1]Base Datos'!$B:$B,#REF!,'[1]Base Datos'!$D:$D,#REF!)</f>
        <v>0</v>
      </c>
      <c r="H593" s="35">
        <f>SUMIFS('[1]Base Datos'!$J:$J,'[1]Base Datos'!$B:$B,#REF!,'[1]Base Datos'!$D:$D,#REF!)</f>
        <v>0</v>
      </c>
      <c r="I593" s="35">
        <f>SUMIFS('[1]Base Datos'!$J:$J,'[1]Base Datos'!$B:$B,#REF!,'[1]Base Datos'!$D:$D,#REF!)</f>
        <v>0</v>
      </c>
      <c r="J593" s="34">
        <f>SUMIFS('[1]Base Datos'!$J:$J,'[1]Base Datos'!$B:$B,#REF!,'[1]Base Datos'!$D:$D,#REF!)</f>
        <v>0</v>
      </c>
      <c r="K593" s="34">
        <f>SUMIFS('[1]Base Datos'!$J:$J,'[1]Base Datos'!$B:$B,#REF!,'[1]Base Datos'!$D:$D,#REF!)</f>
        <v>0</v>
      </c>
      <c r="L593" s="34">
        <f>SUMIFS('[1]Base Datos'!$J:$J,'[1]Base Datos'!$B:$B,#REF!,'[1]Base Datos'!$D:$D,#REF!)</f>
        <v>0</v>
      </c>
      <c r="M593" s="34">
        <f>SUMIFS('[1]Base Datos'!$J:$J,'[1]Base Datos'!$B:$B,#REF!,'[1]Base Datos'!$D:$D,#REF!)</f>
        <v>0</v>
      </c>
      <c r="N593" s="35">
        <f>SUMIFS('[1]Base Datos'!$J:$J,'[1]Base Datos'!$B:$B,#REF!,'[1]Base Datos'!$D:$D,#REF!)</f>
        <v>0</v>
      </c>
      <c r="O593" s="35">
        <f>SUMIFS('[1]Base Datos'!$J:$J,'[1]Base Datos'!$B:$B,#REF!,'[1]Base Datos'!$D:$D,#REF!)</f>
        <v>0</v>
      </c>
      <c r="P593" s="35">
        <f>SUMIFS('[1]Base Datos'!$J:$J,'[1]Base Datos'!$B:$B,#REF!,'[1]Base Datos'!$D:$D,#REF!)</f>
        <v>0</v>
      </c>
      <c r="Q593" s="34">
        <f>SUMIFS('[1]Base Datos'!$J:$J,'[1]Base Datos'!$B:$B,#REF!,'[1]Base Datos'!$D:$D,#REF!)</f>
        <v>0</v>
      </c>
      <c r="R593" s="34">
        <f>SUMIFS('[1]Base Datos'!$J:$J,'[1]Base Datos'!$B:$B,#REF!,'[1]Base Datos'!$D:$D,#REF!)</f>
        <v>0</v>
      </c>
      <c r="S593" s="34">
        <f>SUMIFS('[1]Base Datos'!$J:$J,'[1]Base Datos'!$B:$B,#REF!,'[1]Base Datos'!$D:$D,#REF!)</f>
        <v>0</v>
      </c>
      <c r="T593" s="34">
        <f>SUMIFS('[1]Base Datos'!$J:$J,'[1]Base Datos'!$B:$B,#REF!,'[1]Base Datos'!$D:$D,#REF!)</f>
        <v>0</v>
      </c>
      <c r="U593" s="34">
        <f>SUMIFS('[1]Base Datos'!$J:$J,'[1]Base Datos'!$B:$B,#REF!,'[1]Base Datos'!$D:$D,#REF!)</f>
        <v>0</v>
      </c>
      <c r="V593" s="35">
        <f>SUMIFS('[1]Base Datos'!$J:$J,'[1]Base Datos'!$B:$B,#REF!,'[1]Base Datos'!$D:$D,#REF!)</f>
        <v>0</v>
      </c>
      <c r="W593" s="35">
        <f>SUMIFS('[1]Base Datos'!$J:$J,'[1]Base Datos'!$B:$B,#REF!,'[1]Base Datos'!$D:$D,#REF!)</f>
        <v>0</v>
      </c>
      <c r="X593" s="34">
        <f>SUMIFS('[1]Base Datos'!$J:$J,'[1]Base Datos'!$B:$B,#REF!,'[1]Base Datos'!$D:$D,#REF!)</f>
        <v>0</v>
      </c>
      <c r="Y593" s="34">
        <f>SUMIFS('[1]Base Datos'!$J:$J,'[1]Base Datos'!$B:$B,#REF!,'[1]Base Datos'!$D:$D,#REF!)</f>
        <v>0</v>
      </c>
      <c r="Z593" s="34">
        <f>SUMIFS('[1]Base Datos'!$J:$J,'[1]Base Datos'!$B:$B,#REF!,'[1]Base Datos'!$D:$D,#REF!)</f>
        <v>0</v>
      </c>
      <c r="AA593" s="34">
        <f>SUMIFS('[1]Base Datos'!$J:$J,'[1]Base Datos'!$B:$B,#REF!,'[1]Base Datos'!$D:$D,#REF!)</f>
        <v>0</v>
      </c>
      <c r="AB593" s="34">
        <f>SUMIFS('[1]Base Datos'!$J:$J,'[1]Base Datos'!$B:$B,#REF!,'[1]Base Datos'!$D:$D,#REF!)</f>
        <v>0</v>
      </c>
      <c r="AC593" s="35">
        <f>SUMIFS('[1]Base Datos'!$J:$J,'[1]Base Datos'!$B:$B,#REF!,'[1]Base Datos'!$D:$D,#REF!)</f>
        <v>0</v>
      </c>
      <c r="AD593" s="35">
        <f>SUMIFS('[1]Base Datos'!$J:$J,'[1]Base Datos'!$B:$B,#REF!,'[1]Base Datos'!$D:$D,#REF!)</f>
        <v>0</v>
      </c>
      <c r="AE593" s="34">
        <f>SUMIFS('[1]Base Datos'!$J:$J,'[1]Base Datos'!$B:$B,#REF!,'[1]Base Datos'!$D:$D,#REF!)</f>
        <v>0</v>
      </c>
      <c r="AF593" s="34">
        <f>SUMIFS('[1]Base Datos'!$J:$J,'[1]Base Datos'!$B:$B,#REF!,'[1]Base Datos'!$D:$D,#REF!)</f>
        <v>0</v>
      </c>
      <c r="AG593" s="62">
        <f>SUMIFS('[1]Base Datos'!$J:$J,'[1]Base Datos'!$B:$B,#REF!,'[1]Base Datos'!$D:$D,#REF!)</f>
        <v>0</v>
      </c>
      <c r="AH593" s="35">
        <f>SUMIFS('[1]Base Datos'!$J:$J,'[1]Base Datos'!$B:$B,#REF!,'[1]Base Datos'!$D:$D,#REF!)</f>
        <v>0</v>
      </c>
      <c r="AI593" s="67"/>
    </row>
    <row r="594" spans="1:35" hidden="1">
      <c r="A594" s="14" t="s">
        <v>31</v>
      </c>
      <c r="B594" s="12">
        <f t="shared" si="48"/>
        <v>0</v>
      </c>
      <c r="C594" s="13">
        <v>5639.9127492072603</v>
      </c>
      <c r="D594" s="13">
        <f t="shared" si="49"/>
        <v>0</v>
      </c>
      <c r="E594" s="34">
        <f>SUMIFS('[1]Base Datos'!$K:$K,'[1]Base Datos'!$B:$B,#REF!,'[1]Base Datos'!$D:$D,#REF!)</f>
        <v>0</v>
      </c>
      <c r="F594" s="34">
        <f>SUMIFS('[1]Base Datos'!$K:$K,'[1]Base Datos'!$B:$B,#REF!,'[1]Base Datos'!$D:$D,#REF!)</f>
        <v>0</v>
      </c>
      <c r="G594" s="34">
        <f>SUMIFS('[1]Base Datos'!$K:$K,'[1]Base Datos'!$B:$B,#REF!,'[1]Base Datos'!$D:$D,#REF!)</f>
        <v>0</v>
      </c>
      <c r="H594" s="35">
        <f>SUMIFS('[1]Base Datos'!$K:$K,'[1]Base Datos'!$B:$B,#REF!,'[1]Base Datos'!$D:$D,#REF!)</f>
        <v>0</v>
      </c>
      <c r="I594" s="35">
        <f>SUMIFS('[1]Base Datos'!$K:$K,'[1]Base Datos'!$B:$B,#REF!,'[1]Base Datos'!$D:$D,#REF!)</f>
        <v>0</v>
      </c>
      <c r="J594" s="34">
        <f>SUMIFS('[1]Base Datos'!$K:$K,'[1]Base Datos'!$B:$B,#REF!,'[1]Base Datos'!$D:$D,#REF!)</f>
        <v>0</v>
      </c>
      <c r="K594" s="34">
        <f>SUMIFS('[1]Base Datos'!$K:$K,'[1]Base Datos'!$B:$B,#REF!,'[1]Base Datos'!$D:$D,#REF!)</f>
        <v>0</v>
      </c>
      <c r="L594" s="34">
        <f>SUMIFS('[1]Base Datos'!$K:$K,'[1]Base Datos'!$B:$B,#REF!,'[1]Base Datos'!$D:$D,#REF!)</f>
        <v>0</v>
      </c>
      <c r="M594" s="34">
        <f>SUMIFS('[1]Base Datos'!$K:$K,'[1]Base Datos'!$B:$B,#REF!,'[1]Base Datos'!$D:$D,#REF!)</f>
        <v>0</v>
      </c>
      <c r="N594" s="35">
        <f>SUMIFS('[1]Base Datos'!$K:$K,'[1]Base Datos'!$B:$B,#REF!,'[1]Base Datos'!$D:$D,#REF!)</f>
        <v>0</v>
      </c>
      <c r="O594" s="35">
        <f>SUMIFS('[1]Base Datos'!$K:$K,'[1]Base Datos'!$B:$B,#REF!,'[1]Base Datos'!$D:$D,#REF!)</f>
        <v>0</v>
      </c>
      <c r="P594" s="35">
        <f>SUMIFS('[1]Base Datos'!$K:$K,'[1]Base Datos'!$B:$B,#REF!,'[1]Base Datos'!$D:$D,#REF!)</f>
        <v>0</v>
      </c>
      <c r="Q594" s="34">
        <f>SUMIFS('[1]Base Datos'!$K:$K,'[1]Base Datos'!$B:$B,#REF!,'[1]Base Datos'!$D:$D,#REF!)</f>
        <v>0</v>
      </c>
      <c r="R594" s="34">
        <f>SUMIFS('[1]Base Datos'!$K:$K,'[1]Base Datos'!$B:$B,#REF!,'[1]Base Datos'!$D:$D,#REF!)</f>
        <v>0</v>
      </c>
      <c r="S594" s="34">
        <f>SUMIFS('[1]Base Datos'!$K:$K,'[1]Base Datos'!$B:$B,#REF!,'[1]Base Datos'!$D:$D,#REF!)</f>
        <v>0</v>
      </c>
      <c r="T594" s="34">
        <f>SUMIFS('[1]Base Datos'!$K:$K,'[1]Base Datos'!$B:$B,#REF!,'[1]Base Datos'!$D:$D,#REF!)</f>
        <v>0</v>
      </c>
      <c r="U594" s="34">
        <f>SUMIFS('[1]Base Datos'!$K:$K,'[1]Base Datos'!$B:$B,#REF!,'[1]Base Datos'!$D:$D,#REF!)</f>
        <v>0</v>
      </c>
      <c r="V594" s="35">
        <f>SUMIFS('[1]Base Datos'!$K:$K,'[1]Base Datos'!$B:$B,#REF!,'[1]Base Datos'!$D:$D,#REF!)</f>
        <v>0</v>
      </c>
      <c r="W594" s="35">
        <f>SUMIFS('[1]Base Datos'!$K:$K,'[1]Base Datos'!$B:$B,#REF!,'[1]Base Datos'!$D:$D,#REF!)</f>
        <v>0</v>
      </c>
      <c r="X594" s="34">
        <f>SUMIFS('[1]Base Datos'!$K:$K,'[1]Base Datos'!$B:$B,#REF!,'[1]Base Datos'!$D:$D,#REF!)</f>
        <v>0</v>
      </c>
      <c r="Y594" s="34">
        <f>SUMIFS('[1]Base Datos'!$K:$K,'[1]Base Datos'!$B:$B,#REF!,'[1]Base Datos'!$D:$D,#REF!)</f>
        <v>0</v>
      </c>
      <c r="Z594" s="34">
        <f>SUMIFS('[1]Base Datos'!$K:$K,'[1]Base Datos'!$B:$B,#REF!,'[1]Base Datos'!$D:$D,#REF!)</f>
        <v>0</v>
      </c>
      <c r="AA594" s="34">
        <f>SUMIFS('[1]Base Datos'!$K:$K,'[1]Base Datos'!$B:$B,#REF!,'[1]Base Datos'!$D:$D,#REF!)</f>
        <v>0</v>
      </c>
      <c r="AB594" s="34">
        <f>SUMIFS('[1]Base Datos'!$K:$K,'[1]Base Datos'!$B:$B,#REF!,'[1]Base Datos'!$D:$D,#REF!)</f>
        <v>0</v>
      </c>
      <c r="AC594" s="35">
        <f>SUMIFS('[1]Base Datos'!$K:$K,'[1]Base Datos'!$B:$B,#REF!,'[1]Base Datos'!$D:$D,#REF!)</f>
        <v>0</v>
      </c>
      <c r="AD594" s="35">
        <f>SUMIFS('[1]Base Datos'!$K:$K,'[1]Base Datos'!$B:$B,#REF!,'[1]Base Datos'!$D:$D,#REF!)</f>
        <v>0</v>
      </c>
      <c r="AE594" s="34">
        <f>SUMIFS('[1]Base Datos'!$K:$K,'[1]Base Datos'!$B:$B,#REF!,'[1]Base Datos'!$D:$D,#REF!)</f>
        <v>0</v>
      </c>
      <c r="AF594" s="34">
        <f>SUMIFS('[1]Base Datos'!$K:$K,'[1]Base Datos'!$B:$B,#REF!,'[1]Base Datos'!$D:$D,#REF!)</f>
        <v>0</v>
      </c>
      <c r="AG594" s="62">
        <f>SUMIFS('[1]Base Datos'!$K:$K,'[1]Base Datos'!$B:$B,#REF!,'[1]Base Datos'!$D:$D,#REF!)</f>
        <v>0</v>
      </c>
      <c r="AH594" s="35">
        <f>SUMIFS('[1]Base Datos'!$K:$K,'[1]Base Datos'!$B:$B,#REF!,'[1]Base Datos'!$D:$D,#REF!)</f>
        <v>0</v>
      </c>
      <c r="AI594" s="67"/>
    </row>
    <row r="595" spans="1:35" hidden="1">
      <c r="A595" s="14" t="s">
        <v>32</v>
      </c>
      <c r="B595" s="12">
        <f t="shared" si="48"/>
        <v>0</v>
      </c>
      <c r="C595" s="13">
        <v>7519.10213540124</v>
      </c>
      <c r="D595" s="13">
        <f t="shared" si="49"/>
        <v>0</v>
      </c>
      <c r="E595" s="34">
        <f>SUMIFS('[1]Base Datos'!$L:$L,'[1]Base Datos'!$B:$B,#REF!,'[1]Base Datos'!$D:$D,#REF!)</f>
        <v>0</v>
      </c>
      <c r="F595" s="34">
        <f>SUMIFS('[1]Base Datos'!$L:$L,'[1]Base Datos'!$B:$B,#REF!,'[1]Base Datos'!$D:$D,#REF!)</f>
        <v>0</v>
      </c>
      <c r="G595" s="34">
        <f>SUMIFS('[1]Base Datos'!$L:$L,'[1]Base Datos'!$B:$B,#REF!,'[1]Base Datos'!$D:$D,#REF!)</f>
        <v>0</v>
      </c>
      <c r="H595" s="35">
        <f>SUMIFS('[1]Base Datos'!$L:$L,'[1]Base Datos'!$B:$B,#REF!,'[1]Base Datos'!$D:$D,#REF!)</f>
        <v>0</v>
      </c>
      <c r="I595" s="35">
        <f>SUMIFS('[1]Base Datos'!$L:$L,'[1]Base Datos'!$B:$B,#REF!,'[1]Base Datos'!$D:$D,#REF!)</f>
        <v>0</v>
      </c>
      <c r="J595" s="34">
        <f>SUMIFS('[1]Base Datos'!$L:$L,'[1]Base Datos'!$B:$B,#REF!,'[1]Base Datos'!$D:$D,#REF!)</f>
        <v>0</v>
      </c>
      <c r="K595" s="34">
        <f>SUMIFS('[1]Base Datos'!$L:$L,'[1]Base Datos'!$B:$B,#REF!,'[1]Base Datos'!$D:$D,#REF!)</f>
        <v>0</v>
      </c>
      <c r="L595" s="34">
        <f>SUMIFS('[1]Base Datos'!$L:$L,'[1]Base Datos'!$B:$B,#REF!,'[1]Base Datos'!$D:$D,#REF!)</f>
        <v>0</v>
      </c>
      <c r="M595" s="34">
        <f>SUMIFS('[1]Base Datos'!$L:$L,'[1]Base Datos'!$B:$B,#REF!,'[1]Base Datos'!$D:$D,#REF!)</f>
        <v>0</v>
      </c>
      <c r="N595" s="35">
        <f>SUMIFS('[1]Base Datos'!$L:$L,'[1]Base Datos'!$B:$B,#REF!,'[1]Base Datos'!$D:$D,#REF!)</f>
        <v>0</v>
      </c>
      <c r="O595" s="35">
        <f>SUMIFS('[1]Base Datos'!$L:$L,'[1]Base Datos'!$B:$B,#REF!,'[1]Base Datos'!$D:$D,#REF!)</f>
        <v>0</v>
      </c>
      <c r="P595" s="35">
        <f>SUMIFS('[1]Base Datos'!$L:$L,'[1]Base Datos'!$B:$B,#REF!,'[1]Base Datos'!$D:$D,#REF!)</f>
        <v>0</v>
      </c>
      <c r="Q595" s="34">
        <f>SUMIFS('[1]Base Datos'!$L:$L,'[1]Base Datos'!$B:$B,#REF!,'[1]Base Datos'!$D:$D,#REF!)</f>
        <v>0</v>
      </c>
      <c r="R595" s="34">
        <f>SUMIFS('[1]Base Datos'!$L:$L,'[1]Base Datos'!$B:$B,#REF!,'[1]Base Datos'!$D:$D,#REF!)</f>
        <v>0</v>
      </c>
      <c r="S595" s="34">
        <f>SUMIFS('[1]Base Datos'!$L:$L,'[1]Base Datos'!$B:$B,#REF!,'[1]Base Datos'!$D:$D,#REF!)</f>
        <v>0</v>
      </c>
      <c r="T595" s="34">
        <f>SUMIFS('[1]Base Datos'!$L:$L,'[1]Base Datos'!$B:$B,#REF!,'[1]Base Datos'!$D:$D,#REF!)</f>
        <v>0</v>
      </c>
      <c r="U595" s="34">
        <f>SUMIFS('[1]Base Datos'!$L:$L,'[1]Base Datos'!$B:$B,#REF!,'[1]Base Datos'!$D:$D,#REF!)</f>
        <v>0</v>
      </c>
      <c r="V595" s="35">
        <f>SUMIFS('[1]Base Datos'!$L:$L,'[1]Base Datos'!$B:$B,#REF!,'[1]Base Datos'!$D:$D,#REF!)</f>
        <v>0</v>
      </c>
      <c r="W595" s="35">
        <f>SUMIFS('[1]Base Datos'!$L:$L,'[1]Base Datos'!$B:$B,#REF!,'[1]Base Datos'!$D:$D,#REF!)</f>
        <v>0</v>
      </c>
      <c r="X595" s="34">
        <f>SUMIFS('[1]Base Datos'!$L:$L,'[1]Base Datos'!$B:$B,#REF!,'[1]Base Datos'!$D:$D,#REF!)</f>
        <v>0</v>
      </c>
      <c r="Y595" s="34">
        <f>SUMIFS('[1]Base Datos'!$L:$L,'[1]Base Datos'!$B:$B,#REF!,'[1]Base Datos'!$D:$D,#REF!)</f>
        <v>0</v>
      </c>
      <c r="Z595" s="34">
        <f>SUMIFS('[1]Base Datos'!$L:$L,'[1]Base Datos'!$B:$B,#REF!,'[1]Base Datos'!$D:$D,#REF!)</f>
        <v>0</v>
      </c>
      <c r="AA595" s="34">
        <f>SUMIFS('[1]Base Datos'!$L:$L,'[1]Base Datos'!$B:$B,#REF!,'[1]Base Datos'!$D:$D,#REF!)</f>
        <v>0</v>
      </c>
      <c r="AB595" s="34">
        <f>SUMIFS('[1]Base Datos'!$L:$L,'[1]Base Datos'!$B:$B,#REF!,'[1]Base Datos'!$D:$D,#REF!)</f>
        <v>0</v>
      </c>
      <c r="AC595" s="35">
        <f>SUMIFS('[1]Base Datos'!$L:$L,'[1]Base Datos'!$B:$B,#REF!,'[1]Base Datos'!$D:$D,#REF!)</f>
        <v>0</v>
      </c>
      <c r="AD595" s="35">
        <f>SUMIFS('[1]Base Datos'!$L:$L,'[1]Base Datos'!$B:$B,#REF!,'[1]Base Datos'!$D:$D,#REF!)</f>
        <v>0</v>
      </c>
      <c r="AE595" s="34">
        <f>SUMIFS('[1]Base Datos'!$L:$L,'[1]Base Datos'!$B:$B,#REF!,'[1]Base Datos'!$D:$D,#REF!)</f>
        <v>0</v>
      </c>
      <c r="AF595" s="34">
        <f>SUMIFS('[1]Base Datos'!$L:$L,'[1]Base Datos'!$B:$B,#REF!,'[1]Base Datos'!$D:$D,#REF!)</f>
        <v>0</v>
      </c>
      <c r="AG595" s="62">
        <f>SUMIFS('[1]Base Datos'!$L:$L,'[1]Base Datos'!$B:$B,#REF!,'[1]Base Datos'!$D:$D,#REF!)</f>
        <v>0</v>
      </c>
      <c r="AH595" s="35">
        <f>SUMIFS('[1]Base Datos'!$L:$L,'[1]Base Datos'!$B:$B,#REF!,'[1]Base Datos'!$D:$D,#REF!)</f>
        <v>0</v>
      </c>
      <c r="AI595" s="67"/>
    </row>
    <row r="596" spans="1:35" hidden="1">
      <c r="A596" s="14" t="s">
        <v>33</v>
      </c>
      <c r="B596" s="12">
        <f t="shared" si="48"/>
        <v>0</v>
      </c>
      <c r="C596" s="13">
        <v>2114.82074403864</v>
      </c>
      <c r="D596" s="13">
        <f t="shared" si="49"/>
        <v>0</v>
      </c>
      <c r="E596" s="34">
        <f>SUMIFS('[1]Base Datos'!$M:$M,'[1]Base Datos'!$B:$B,#REF!,'[1]Base Datos'!$D:$D,#REF!)</f>
        <v>0</v>
      </c>
      <c r="F596" s="34">
        <f>SUMIFS('[1]Base Datos'!$M:$M,'[1]Base Datos'!$B:$B,#REF!,'[1]Base Datos'!$D:$D,#REF!)</f>
        <v>0</v>
      </c>
      <c r="G596" s="34">
        <f>SUMIFS('[1]Base Datos'!$M:$M,'[1]Base Datos'!$B:$B,#REF!,'[1]Base Datos'!$D:$D,#REF!)</f>
        <v>0</v>
      </c>
      <c r="H596" s="35">
        <f>SUMIFS('[1]Base Datos'!$M:$M,'[1]Base Datos'!$B:$B,#REF!,'[1]Base Datos'!$D:$D,#REF!)</f>
        <v>0</v>
      </c>
      <c r="I596" s="35">
        <f>SUMIFS('[1]Base Datos'!$M:$M,'[1]Base Datos'!$B:$B,#REF!,'[1]Base Datos'!$D:$D,#REF!)</f>
        <v>0</v>
      </c>
      <c r="J596" s="34">
        <f>SUMIFS('[1]Base Datos'!$M:$M,'[1]Base Datos'!$B:$B,#REF!,'[1]Base Datos'!$D:$D,#REF!)</f>
        <v>0</v>
      </c>
      <c r="K596" s="34">
        <f>SUMIFS('[1]Base Datos'!$M:$M,'[1]Base Datos'!$B:$B,#REF!,'[1]Base Datos'!$D:$D,#REF!)</f>
        <v>0</v>
      </c>
      <c r="L596" s="34">
        <f>SUMIFS('[1]Base Datos'!$M:$M,'[1]Base Datos'!$B:$B,#REF!,'[1]Base Datos'!$D:$D,#REF!)</f>
        <v>0</v>
      </c>
      <c r="M596" s="34">
        <f>SUMIFS('[1]Base Datos'!$M:$M,'[1]Base Datos'!$B:$B,#REF!,'[1]Base Datos'!$D:$D,#REF!)</f>
        <v>0</v>
      </c>
      <c r="N596" s="35">
        <f>SUMIFS('[1]Base Datos'!$M:$M,'[1]Base Datos'!$B:$B,#REF!,'[1]Base Datos'!$D:$D,#REF!)</f>
        <v>0</v>
      </c>
      <c r="O596" s="35">
        <f>SUMIFS('[1]Base Datos'!$M:$M,'[1]Base Datos'!$B:$B,#REF!,'[1]Base Datos'!$D:$D,#REF!)</f>
        <v>0</v>
      </c>
      <c r="P596" s="35">
        <f>SUMIFS('[1]Base Datos'!$M:$M,'[1]Base Datos'!$B:$B,#REF!,'[1]Base Datos'!$D:$D,#REF!)</f>
        <v>0</v>
      </c>
      <c r="Q596" s="34">
        <f>SUMIFS('[1]Base Datos'!$M:$M,'[1]Base Datos'!$B:$B,#REF!,'[1]Base Datos'!$D:$D,#REF!)</f>
        <v>0</v>
      </c>
      <c r="R596" s="34">
        <f>SUMIFS('[1]Base Datos'!$M:$M,'[1]Base Datos'!$B:$B,#REF!,'[1]Base Datos'!$D:$D,#REF!)</f>
        <v>0</v>
      </c>
      <c r="S596" s="34">
        <f>SUMIFS('[1]Base Datos'!$M:$M,'[1]Base Datos'!$B:$B,#REF!,'[1]Base Datos'!$D:$D,#REF!)</f>
        <v>0</v>
      </c>
      <c r="T596" s="34">
        <f>SUMIFS('[1]Base Datos'!$M:$M,'[1]Base Datos'!$B:$B,#REF!,'[1]Base Datos'!$D:$D,#REF!)</f>
        <v>0</v>
      </c>
      <c r="U596" s="34">
        <f>SUMIFS('[1]Base Datos'!$M:$M,'[1]Base Datos'!$B:$B,#REF!,'[1]Base Datos'!$D:$D,#REF!)</f>
        <v>0</v>
      </c>
      <c r="V596" s="35">
        <f>SUMIFS('[1]Base Datos'!$M:$M,'[1]Base Datos'!$B:$B,#REF!,'[1]Base Datos'!$D:$D,#REF!)</f>
        <v>0</v>
      </c>
      <c r="W596" s="35">
        <f>SUMIFS('[1]Base Datos'!$M:$M,'[1]Base Datos'!$B:$B,#REF!,'[1]Base Datos'!$D:$D,#REF!)</f>
        <v>0</v>
      </c>
      <c r="X596" s="34">
        <f>SUMIFS('[1]Base Datos'!$M:$M,'[1]Base Datos'!$B:$B,#REF!,'[1]Base Datos'!$D:$D,#REF!)</f>
        <v>0</v>
      </c>
      <c r="Y596" s="34">
        <f>SUMIFS('[1]Base Datos'!$M:$M,'[1]Base Datos'!$B:$B,#REF!,'[1]Base Datos'!$D:$D,#REF!)</f>
        <v>0</v>
      </c>
      <c r="Z596" s="34">
        <f>SUMIFS('[1]Base Datos'!$M:$M,'[1]Base Datos'!$B:$B,#REF!,'[1]Base Datos'!$D:$D,#REF!)</f>
        <v>0</v>
      </c>
      <c r="AA596" s="34">
        <f>SUMIFS('[1]Base Datos'!$M:$M,'[1]Base Datos'!$B:$B,#REF!,'[1]Base Datos'!$D:$D,#REF!)</f>
        <v>0</v>
      </c>
      <c r="AB596" s="34">
        <f>SUMIFS('[1]Base Datos'!$M:$M,'[1]Base Datos'!$B:$B,#REF!,'[1]Base Datos'!$D:$D,#REF!)</f>
        <v>0</v>
      </c>
      <c r="AC596" s="35">
        <f>SUMIFS('[1]Base Datos'!$M:$M,'[1]Base Datos'!$B:$B,#REF!,'[1]Base Datos'!$D:$D,#REF!)</f>
        <v>0</v>
      </c>
      <c r="AD596" s="35">
        <f>SUMIFS('[1]Base Datos'!$M:$M,'[1]Base Datos'!$B:$B,#REF!,'[1]Base Datos'!$D:$D,#REF!)</f>
        <v>0</v>
      </c>
      <c r="AE596" s="34">
        <f>SUMIFS('[1]Base Datos'!$M:$M,'[1]Base Datos'!$B:$B,#REF!,'[1]Base Datos'!$D:$D,#REF!)</f>
        <v>0</v>
      </c>
      <c r="AF596" s="34">
        <f>SUMIFS('[1]Base Datos'!$M:$M,'[1]Base Datos'!$B:$B,#REF!,'[1]Base Datos'!$D:$D,#REF!)</f>
        <v>0</v>
      </c>
      <c r="AG596" s="62">
        <f>SUMIFS('[1]Base Datos'!$M:$M,'[1]Base Datos'!$B:$B,#REF!,'[1]Base Datos'!$D:$D,#REF!)</f>
        <v>0</v>
      </c>
      <c r="AH596" s="35">
        <f>SUMIFS('[1]Base Datos'!$M:$M,'[1]Base Datos'!$B:$B,#REF!,'[1]Base Datos'!$D:$D,#REF!)</f>
        <v>0</v>
      </c>
      <c r="AI596" s="67"/>
    </row>
    <row r="597" spans="1:35" hidden="1">
      <c r="A597" s="14" t="s">
        <v>34</v>
      </c>
      <c r="B597" s="12">
        <f t="shared" si="48"/>
        <v>0</v>
      </c>
      <c r="C597" s="13">
        <v>3759.55106770062</v>
      </c>
      <c r="D597" s="13">
        <f t="shared" si="49"/>
        <v>0</v>
      </c>
      <c r="E597" s="34">
        <f>SUMIFS('[1]Base Datos'!$N:$N,'[1]Base Datos'!$B:$B,#REF!,'[1]Base Datos'!$D:$D,#REF!)</f>
        <v>0</v>
      </c>
      <c r="F597" s="34">
        <f>SUMIFS('[1]Base Datos'!$N:$N,'[1]Base Datos'!$B:$B,#REF!,'[1]Base Datos'!$D:$D,#REF!)</f>
        <v>0</v>
      </c>
      <c r="G597" s="34">
        <f>SUMIFS('[1]Base Datos'!$N:$N,'[1]Base Datos'!$B:$B,#REF!,'[1]Base Datos'!$D:$D,#REF!)</f>
        <v>0</v>
      </c>
      <c r="H597" s="35">
        <f>SUMIFS('[1]Base Datos'!$N:$N,'[1]Base Datos'!$B:$B,#REF!,'[1]Base Datos'!$D:$D,#REF!)</f>
        <v>0</v>
      </c>
      <c r="I597" s="35">
        <f>SUMIFS('[1]Base Datos'!$N:$N,'[1]Base Datos'!$B:$B,#REF!,'[1]Base Datos'!$D:$D,#REF!)</f>
        <v>0</v>
      </c>
      <c r="J597" s="34">
        <f>SUMIFS('[1]Base Datos'!$N:$N,'[1]Base Datos'!$B:$B,#REF!,'[1]Base Datos'!$D:$D,#REF!)</f>
        <v>0</v>
      </c>
      <c r="K597" s="34">
        <f>SUMIFS('[1]Base Datos'!$N:$N,'[1]Base Datos'!$B:$B,#REF!,'[1]Base Datos'!$D:$D,#REF!)</f>
        <v>0</v>
      </c>
      <c r="L597" s="34">
        <f>SUMIFS('[1]Base Datos'!$N:$N,'[1]Base Datos'!$B:$B,#REF!,'[1]Base Datos'!$D:$D,#REF!)</f>
        <v>0</v>
      </c>
      <c r="M597" s="34">
        <f>SUMIFS('[1]Base Datos'!$N:$N,'[1]Base Datos'!$B:$B,#REF!,'[1]Base Datos'!$D:$D,#REF!)</f>
        <v>0</v>
      </c>
      <c r="N597" s="35">
        <f>SUMIFS('[1]Base Datos'!$N:$N,'[1]Base Datos'!$B:$B,#REF!,'[1]Base Datos'!$D:$D,#REF!)</f>
        <v>0</v>
      </c>
      <c r="O597" s="35">
        <f>SUMIFS('[1]Base Datos'!$N:$N,'[1]Base Datos'!$B:$B,#REF!,'[1]Base Datos'!$D:$D,#REF!)</f>
        <v>0</v>
      </c>
      <c r="P597" s="35">
        <f>SUMIFS('[1]Base Datos'!$N:$N,'[1]Base Datos'!$B:$B,#REF!,'[1]Base Datos'!$D:$D,#REF!)</f>
        <v>0</v>
      </c>
      <c r="Q597" s="34">
        <f>SUMIFS('[1]Base Datos'!$N:$N,'[1]Base Datos'!$B:$B,#REF!,'[1]Base Datos'!$D:$D,#REF!)</f>
        <v>0</v>
      </c>
      <c r="R597" s="34">
        <f>SUMIFS('[1]Base Datos'!$N:$N,'[1]Base Datos'!$B:$B,#REF!,'[1]Base Datos'!$D:$D,#REF!)</f>
        <v>0</v>
      </c>
      <c r="S597" s="34">
        <f>SUMIFS('[1]Base Datos'!$N:$N,'[1]Base Datos'!$B:$B,#REF!,'[1]Base Datos'!$D:$D,#REF!)</f>
        <v>0</v>
      </c>
      <c r="T597" s="34">
        <f>SUMIFS('[1]Base Datos'!$N:$N,'[1]Base Datos'!$B:$B,#REF!,'[1]Base Datos'!$D:$D,#REF!)</f>
        <v>0</v>
      </c>
      <c r="U597" s="34">
        <f>SUMIFS('[1]Base Datos'!$N:$N,'[1]Base Datos'!$B:$B,#REF!,'[1]Base Datos'!$D:$D,#REF!)</f>
        <v>0</v>
      </c>
      <c r="V597" s="35">
        <f>SUMIFS('[1]Base Datos'!$N:$N,'[1]Base Datos'!$B:$B,#REF!,'[1]Base Datos'!$D:$D,#REF!)</f>
        <v>0</v>
      </c>
      <c r="W597" s="35">
        <f>SUMIFS('[1]Base Datos'!$N:$N,'[1]Base Datos'!$B:$B,#REF!,'[1]Base Datos'!$D:$D,#REF!)</f>
        <v>0</v>
      </c>
      <c r="X597" s="34">
        <f>SUMIFS('[1]Base Datos'!$N:$N,'[1]Base Datos'!$B:$B,#REF!,'[1]Base Datos'!$D:$D,#REF!)</f>
        <v>0</v>
      </c>
      <c r="Y597" s="34">
        <f>SUMIFS('[1]Base Datos'!$N:$N,'[1]Base Datos'!$B:$B,#REF!,'[1]Base Datos'!$D:$D,#REF!)</f>
        <v>0</v>
      </c>
      <c r="Z597" s="34">
        <f>SUMIFS('[1]Base Datos'!$N:$N,'[1]Base Datos'!$B:$B,#REF!,'[1]Base Datos'!$D:$D,#REF!)</f>
        <v>0</v>
      </c>
      <c r="AA597" s="34">
        <f>SUMIFS('[1]Base Datos'!$N:$N,'[1]Base Datos'!$B:$B,#REF!,'[1]Base Datos'!$D:$D,#REF!)</f>
        <v>0</v>
      </c>
      <c r="AB597" s="34">
        <f>SUMIFS('[1]Base Datos'!$N:$N,'[1]Base Datos'!$B:$B,#REF!,'[1]Base Datos'!$D:$D,#REF!)</f>
        <v>0</v>
      </c>
      <c r="AC597" s="35">
        <f>SUMIFS('[1]Base Datos'!$N:$N,'[1]Base Datos'!$B:$B,#REF!,'[1]Base Datos'!$D:$D,#REF!)</f>
        <v>0</v>
      </c>
      <c r="AD597" s="35">
        <f>SUMIFS('[1]Base Datos'!$N:$N,'[1]Base Datos'!$B:$B,#REF!,'[1]Base Datos'!$D:$D,#REF!)</f>
        <v>0</v>
      </c>
      <c r="AE597" s="34">
        <f>SUMIFS('[1]Base Datos'!$N:$N,'[1]Base Datos'!$B:$B,#REF!,'[1]Base Datos'!$D:$D,#REF!)</f>
        <v>0</v>
      </c>
      <c r="AF597" s="34">
        <f>SUMIFS('[1]Base Datos'!$N:$N,'[1]Base Datos'!$B:$B,#REF!,'[1]Base Datos'!$D:$D,#REF!)</f>
        <v>0</v>
      </c>
      <c r="AG597" s="62">
        <f>SUMIFS('[1]Base Datos'!$N:$N,'[1]Base Datos'!$B:$B,#REF!,'[1]Base Datos'!$D:$D,#REF!)</f>
        <v>0</v>
      </c>
      <c r="AH597" s="35">
        <f>SUMIFS('[1]Base Datos'!$N:$N,'[1]Base Datos'!$B:$B,#REF!,'[1]Base Datos'!$D:$D,#REF!)</f>
        <v>0</v>
      </c>
      <c r="AI597" s="67"/>
    </row>
    <row r="598" spans="1:35" hidden="1">
      <c r="A598" s="14" t="s">
        <v>35</v>
      </c>
      <c r="B598" s="12">
        <f t="shared" si="48"/>
        <v>0</v>
      </c>
      <c r="C598" s="13">
        <v>11278.65320310186</v>
      </c>
      <c r="D598" s="13">
        <f t="shared" si="49"/>
        <v>0</v>
      </c>
      <c r="E598" s="34">
        <f>SUMIFS('[1]Base Datos'!$O:$O,'[1]Base Datos'!$B:$B,#REF!,'[1]Base Datos'!$D:$D,#REF!)</f>
        <v>0</v>
      </c>
      <c r="F598" s="34">
        <f>SUMIFS('[1]Base Datos'!$O:$O,'[1]Base Datos'!$B:$B,#REF!,'[1]Base Datos'!$D:$D,#REF!)</f>
        <v>0</v>
      </c>
      <c r="G598" s="34">
        <f>SUMIFS('[1]Base Datos'!$O:$O,'[1]Base Datos'!$B:$B,#REF!,'[1]Base Datos'!$D:$D,#REF!)</f>
        <v>0</v>
      </c>
      <c r="H598" s="35">
        <f>SUMIFS('[1]Base Datos'!$O:$O,'[1]Base Datos'!$B:$B,#REF!,'[1]Base Datos'!$D:$D,#REF!)</f>
        <v>0</v>
      </c>
      <c r="I598" s="35">
        <f>SUMIFS('[1]Base Datos'!$O:$O,'[1]Base Datos'!$B:$B,#REF!,'[1]Base Datos'!$D:$D,#REF!)</f>
        <v>0</v>
      </c>
      <c r="J598" s="34">
        <f>SUMIFS('[1]Base Datos'!$O:$O,'[1]Base Datos'!$B:$B,#REF!,'[1]Base Datos'!$D:$D,#REF!)</f>
        <v>0</v>
      </c>
      <c r="K598" s="34">
        <f>SUMIFS('[1]Base Datos'!$O:$O,'[1]Base Datos'!$B:$B,#REF!,'[1]Base Datos'!$D:$D,#REF!)</f>
        <v>0</v>
      </c>
      <c r="L598" s="34">
        <f>SUMIFS('[1]Base Datos'!$O:$O,'[1]Base Datos'!$B:$B,#REF!,'[1]Base Datos'!$D:$D,#REF!)</f>
        <v>0</v>
      </c>
      <c r="M598" s="34">
        <f>SUMIFS('[1]Base Datos'!$O:$O,'[1]Base Datos'!$B:$B,#REF!,'[1]Base Datos'!$D:$D,#REF!)</f>
        <v>0</v>
      </c>
      <c r="N598" s="35">
        <f>SUMIFS('[1]Base Datos'!$O:$O,'[1]Base Datos'!$B:$B,#REF!,'[1]Base Datos'!$D:$D,#REF!)</f>
        <v>0</v>
      </c>
      <c r="O598" s="35">
        <f>SUMIFS('[1]Base Datos'!$O:$O,'[1]Base Datos'!$B:$B,#REF!,'[1]Base Datos'!$D:$D,#REF!)</f>
        <v>0</v>
      </c>
      <c r="P598" s="35">
        <f>SUMIFS('[1]Base Datos'!$O:$O,'[1]Base Datos'!$B:$B,#REF!,'[1]Base Datos'!$D:$D,#REF!)</f>
        <v>0</v>
      </c>
      <c r="Q598" s="34">
        <f>SUMIFS('[1]Base Datos'!$O:$O,'[1]Base Datos'!$B:$B,#REF!,'[1]Base Datos'!$D:$D,#REF!)</f>
        <v>0</v>
      </c>
      <c r="R598" s="34">
        <f>SUMIFS('[1]Base Datos'!$O:$O,'[1]Base Datos'!$B:$B,#REF!,'[1]Base Datos'!$D:$D,#REF!)</f>
        <v>0</v>
      </c>
      <c r="S598" s="34">
        <f>SUMIFS('[1]Base Datos'!$O:$O,'[1]Base Datos'!$B:$B,#REF!,'[1]Base Datos'!$D:$D,#REF!)</f>
        <v>0</v>
      </c>
      <c r="T598" s="34">
        <f>SUMIFS('[1]Base Datos'!$O:$O,'[1]Base Datos'!$B:$B,#REF!,'[1]Base Datos'!$D:$D,#REF!)</f>
        <v>0</v>
      </c>
      <c r="U598" s="34">
        <f>SUMIFS('[1]Base Datos'!$O:$O,'[1]Base Datos'!$B:$B,#REF!,'[1]Base Datos'!$D:$D,#REF!)</f>
        <v>0</v>
      </c>
      <c r="V598" s="35">
        <f>SUMIFS('[1]Base Datos'!$O:$O,'[1]Base Datos'!$B:$B,#REF!,'[1]Base Datos'!$D:$D,#REF!)</f>
        <v>0</v>
      </c>
      <c r="W598" s="35">
        <f>SUMIFS('[1]Base Datos'!$O:$O,'[1]Base Datos'!$B:$B,#REF!,'[1]Base Datos'!$D:$D,#REF!)</f>
        <v>0</v>
      </c>
      <c r="X598" s="34">
        <f>SUMIFS('[1]Base Datos'!$O:$O,'[1]Base Datos'!$B:$B,#REF!,'[1]Base Datos'!$D:$D,#REF!)</f>
        <v>0</v>
      </c>
      <c r="Y598" s="34">
        <f>SUMIFS('[1]Base Datos'!$O:$O,'[1]Base Datos'!$B:$B,#REF!,'[1]Base Datos'!$D:$D,#REF!)</f>
        <v>0</v>
      </c>
      <c r="Z598" s="34">
        <f>SUMIFS('[1]Base Datos'!$O:$O,'[1]Base Datos'!$B:$B,#REF!,'[1]Base Datos'!$D:$D,#REF!)</f>
        <v>0</v>
      </c>
      <c r="AA598" s="34">
        <f>SUMIFS('[1]Base Datos'!$O:$O,'[1]Base Datos'!$B:$B,#REF!,'[1]Base Datos'!$D:$D,#REF!)</f>
        <v>0</v>
      </c>
      <c r="AB598" s="34">
        <f>SUMIFS('[1]Base Datos'!$O:$O,'[1]Base Datos'!$B:$B,#REF!,'[1]Base Datos'!$D:$D,#REF!)</f>
        <v>0</v>
      </c>
      <c r="AC598" s="35">
        <f>SUMIFS('[1]Base Datos'!$O:$O,'[1]Base Datos'!$B:$B,#REF!,'[1]Base Datos'!$D:$D,#REF!)</f>
        <v>0</v>
      </c>
      <c r="AD598" s="35">
        <f>SUMIFS('[1]Base Datos'!$O:$O,'[1]Base Datos'!$B:$B,#REF!,'[1]Base Datos'!$D:$D,#REF!)</f>
        <v>0</v>
      </c>
      <c r="AE598" s="34">
        <f>SUMIFS('[1]Base Datos'!$O:$O,'[1]Base Datos'!$B:$B,#REF!,'[1]Base Datos'!$D:$D,#REF!)</f>
        <v>0</v>
      </c>
      <c r="AF598" s="34">
        <f>SUMIFS('[1]Base Datos'!$O:$O,'[1]Base Datos'!$B:$B,#REF!,'[1]Base Datos'!$D:$D,#REF!)</f>
        <v>0</v>
      </c>
      <c r="AG598" s="62">
        <f>SUMIFS('[1]Base Datos'!$O:$O,'[1]Base Datos'!$B:$B,#REF!,'[1]Base Datos'!$D:$D,#REF!)</f>
        <v>0</v>
      </c>
      <c r="AH598" s="35">
        <f>SUMIFS('[1]Base Datos'!$O:$O,'[1]Base Datos'!$B:$B,#REF!,'[1]Base Datos'!$D:$D,#REF!)</f>
        <v>0</v>
      </c>
      <c r="AI598" s="67"/>
    </row>
    <row r="599" spans="1:35" hidden="1">
      <c r="A599" s="14" t="s">
        <v>36</v>
      </c>
      <c r="B599" s="12">
        <f t="shared" si="48"/>
        <v>0</v>
      </c>
      <c r="C599" s="13">
        <v>15038.20427080248</v>
      </c>
      <c r="D599" s="13">
        <f t="shared" si="49"/>
        <v>0</v>
      </c>
      <c r="E599" s="34">
        <f>SUMIFS('[1]Base Datos'!$P:$P,'[1]Base Datos'!$B:$B,#REF!,'[1]Base Datos'!$D:$D,#REF!)</f>
        <v>0</v>
      </c>
      <c r="F599" s="34">
        <f>SUMIFS('[1]Base Datos'!$P:$P,'[1]Base Datos'!$B:$B,#REF!,'[1]Base Datos'!$D:$D,#REF!)</f>
        <v>0</v>
      </c>
      <c r="G599" s="34">
        <f>SUMIFS('[1]Base Datos'!$P:$P,'[1]Base Datos'!$B:$B,#REF!,'[1]Base Datos'!$D:$D,#REF!)</f>
        <v>0</v>
      </c>
      <c r="H599" s="35">
        <f>SUMIFS('[1]Base Datos'!$P:$P,'[1]Base Datos'!$B:$B,#REF!,'[1]Base Datos'!$D:$D,#REF!)</f>
        <v>0</v>
      </c>
      <c r="I599" s="35">
        <f>SUMIFS('[1]Base Datos'!$P:$P,'[1]Base Datos'!$B:$B,#REF!,'[1]Base Datos'!$D:$D,#REF!)</f>
        <v>0</v>
      </c>
      <c r="J599" s="34">
        <f>SUMIFS('[1]Base Datos'!$P:$P,'[1]Base Datos'!$B:$B,#REF!,'[1]Base Datos'!$D:$D,#REF!)</f>
        <v>0</v>
      </c>
      <c r="K599" s="34">
        <f>SUMIFS('[1]Base Datos'!$P:$P,'[1]Base Datos'!$B:$B,#REF!,'[1]Base Datos'!$D:$D,#REF!)</f>
        <v>0</v>
      </c>
      <c r="L599" s="34">
        <f>SUMIFS('[1]Base Datos'!$P:$P,'[1]Base Datos'!$B:$B,#REF!,'[1]Base Datos'!$D:$D,#REF!)</f>
        <v>0</v>
      </c>
      <c r="M599" s="34">
        <f>SUMIFS('[1]Base Datos'!$P:$P,'[1]Base Datos'!$B:$B,#REF!,'[1]Base Datos'!$D:$D,#REF!)</f>
        <v>0</v>
      </c>
      <c r="N599" s="35">
        <f>SUMIFS('[1]Base Datos'!$P:$P,'[1]Base Datos'!$B:$B,#REF!,'[1]Base Datos'!$D:$D,#REF!)</f>
        <v>0</v>
      </c>
      <c r="O599" s="35">
        <f>SUMIFS('[1]Base Datos'!$P:$P,'[1]Base Datos'!$B:$B,#REF!,'[1]Base Datos'!$D:$D,#REF!)</f>
        <v>0</v>
      </c>
      <c r="P599" s="35">
        <f>SUMIFS('[1]Base Datos'!$P:$P,'[1]Base Datos'!$B:$B,#REF!,'[1]Base Datos'!$D:$D,#REF!)</f>
        <v>0</v>
      </c>
      <c r="Q599" s="34">
        <f>SUMIFS('[1]Base Datos'!$P:$P,'[1]Base Datos'!$B:$B,#REF!,'[1]Base Datos'!$D:$D,#REF!)</f>
        <v>0</v>
      </c>
      <c r="R599" s="34">
        <f>SUMIFS('[1]Base Datos'!$P:$P,'[1]Base Datos'!$B:$B,#REF!,'[1]Base Datos'!$D:$D,#REF!)</f>
        <v>0</v>
      </c>
      <c r="S599" s="34">
        <f>SUMIFS('[1]Base Datos'!$P:$P,'[1]Base Datos'!$B:$B,#REF!,'[1]Base Datos'!$D:$D,#REF!)</f>
        <v>0</v>
      </c>
      <c r="T599" s="34">
        <f>SUMIFS('[1]Base Datos'!$P:$P,'[1]Base Datos'!$B:$B,#REF!,'[1]Base Datos'!$D:$D,#REF!)</f>
        <v>0</v>
      </c>
      <c r="U599" s="34">
        <f>SUMIFS('[1]Base Datos'!$P:$P,'[1]Base Datos'!$B:$B,#REF!,'[1]Base Datos'!$D:$D,#REF!)</f>
        <v>0</v>
      </c>
      <c r="V599" s="35">
        <f>SUMIFS('[1]Base Datos'!$P:$P,'[1]Base Datos'!$B:$B,#REF!,'[1]Base Datos'!$D:$D,#REF!)</f>
        <v>0</v>
      </c>
      <c r="W599" s="35">
        <f>SUMIFS('[1]Base Datos'!$P:$P,'[1]Base Datos'!$B:$B,#REF!,'[1]Base Datos'!$D:$D,#REF!)</f>
        <v>0</v>
      </c>
      <c r="X599" s="34">
        <f>SUMIFS('[1]Base Datos'!$P:$P,'[1]Base Datos'!$B:$B,#REF!,'[1]Base Datos'!$D:$D,#REF!)</f>
        <v>0</v>
      </c>
      <c r="Y599" s="34">
        <f>SUMIFS('[1]Base Datos'!$P:$P,'[1]Base Datos'!$B:$B,#REF!,'[1]Base Datos'!$D:$D,#REF!)</f>
        <v>0</v>
      </c>
      <c r="Z599" s="34">
        <f>SUMIFS('[1]Base Datos'!$P:$P,'[1]Base Datos'!$B:$B,#REF!,'[1]Base Datos'!$D:$D,#REF!)</f>
        <v>0</v>
      </c>
      <c r="AA599" s="34">
        <f>SUMIFS('[1]Base Datos'!$P:$P,'[1]Base Datos'!$B:$B,#REF!,'[1]Base Datos'!$D:$D,#REF!)</f>
        <v>0</v>
      </c>
      <c r="AB599" s="34">
        <f>SUMIFS('[1]Base Datos'!$P:$P,'[1]Base Datos'!$B:$B,#REF!,'[1]Base Datos'!$D:$D,#REF!)</f>
        <v>0</v>
      </c>
      <c r="AC599" s="35">
        <f>SUMIFS('[1]Base Datos'!$P:$P,'[1]Base Datos'!$B:$B,#REF!,'[1]Base Datos'!$D:$D,#REF!)</f>
        <v>0</v>
      </c>
      <c r="AD599" s="35">
        <f>SUMIFS('[1]Base Datos'!$P:$P,'[1]Base Datos'!$B:$B,#REF!,'[1]Base Datos'!$D:$D,#REF!)</f>
        <v>0</v>
      </c>
      <c r="AE599" s="34">
        <f>SUMIFS('[1]Base Datos'!$P:$P,'[1]Base Datos'!$B:$B,#REF!,'[1]Base Datos'!$D:$D,#REF!)</f>
        <v>0</v>
      </c>
      <c r="AF599" s="34">
        <f>SUMIFS('[1]Base Datos'!$P:$P,'[1]Base Datos'!$B:$B,#REF!,'[1]Base Datos'!$D:$D,#REF!)</f>
        <v>0</v>
      </c>
      <c r="AG599" s="62">
        <f>SUMIFS('[1]Base Datos'!$P:$P,'[1]Base Datos'!$B:$B,#REF!,'[1]Base Datos'!$D:$D,#REF!)</f>
        <v>0</v>
      </c>
      <c r="AH599" s="35">
        <f>SUMIFS('[1]Base Datos'!$P:$P,'[1]Base Datos'!$B:$B,#REF!,'[1]Base Datos'!$D:$D,#REF!)</f>
        <v>0</v>
      </c>
      <c r="AI599" s="67"/>
    </row>
    <row r="600" spans="1:35" hidden="1">
      <c r="A600" s="14" t="s">
        <v>37</v>
      </c>
      <c r="B600" s="12">
        <f t="shared" si="48"/>
        <v>0</v>
      </c>
      <c r="C600" s="13">
        <v>3759.55106770062</v>
      </c>
      <c r="D600" s="13">
        <f t="shared" si="49"/>
        <v>0</v>
      </c>
      <c r="E600" s="34">
        <f>SUMIFS('[1]Base Datos'!$Q:$Q,'[1]Base Datos'!$B:$B,#REF!,'[1]Base Datos'!$D:$D,#REF!)</f>
        <v>0</v>
      </c>
      <c r="F600" s="34">
        <f>SUMIFS('[1]Base Datos'!$Q:$Q,'[1]Base Datos'!$B:$B,#REF!,'[1]Base Datos'!$D:$D,#REF!)</f>
        <v>0</v>
      </c>
      <c r="G600" s="34">
        <f>SUMIFS('[1]Base Datos'!$Q:$Q,'[1]Base Datos'!$B:$B,#REF!,'[1]Base Datos'!$D:$D,#REF!)</f>
        <v>0</v>
      </c>
      <c r="H600" s="35">
        <f>SUMIFS('[1]Base Datos'!$Q:$Q,'[1]Base Datos'!$B:$B,#REF!,'[1]Base Datos'!$D:$D,#REF!)</f>
        <v>0</v>
      </c>
      <c r="I600" s="35">
        <f>SUMIFS('[1]Base Datos'!$Q:$Q,'[1]Base Datos'!$B:$B,#REF!,'[1]Base Datos'!$D:$D,#REF!)</f>
        <v>0</v>
      </c>
      <c r="J600" s="34">
        <f>SUMIFS('[1]Base Datos'!$Q:$Q,'[1]Base Datos'!$B:$B,#REF!,'[1]Base Datos'!$D:$D,#REF!)</f>
        <v>0</v>
      </c>
      <c r="K600" s="34">
        <f>SUMIFS('[1]Base Datos'!$Q:$Q,'[1]Base Datos'!$B:$B,#REF!,'[1]Base Datos'!$D:$D,#REF!)</f>
        <v>0</v>
      </c>
      <c r="L600" s="34">
        <f>SUMIFS('[1]Base Datos'!$Q:$Q,'[1]Base Datos'!$B:$B,#REF!,'[1]Base Datos'!$D:$D,#REF!)</f>
        <v>0</v>
      </c>
      <c r="M600" s="34">
        <f>SUMIFS('[1]Base Datos'!$Q:$Q,'[1]Base Datos'!$B:$B,#REF!,'[1]Base Datos'!$D:$D,#REF!)</f>
        <v>0</v>
      </c>
      <c r="N600" s="35">
        <f>SUMIFS('[1]Base Datos'!$Q:$Q,'[1]Base Datos'!$B:$B,#REF!,'[1]Base Datos'!$D:$D,#REF!)</f>
        <v>0</v>
      </c>
      <c r="O600" s="35">
        <f>SUMIFS('[1]Base Datos'!$Q:$Q,'[1]Base Datos'!$B:$B,#REF!,'[1]Base Datos'!$D:$D,#REF!)</f>
        <v>0</v>
      </c>
      <c r="P600" s="35">
        <f>SUMIFS('[1]Base Datos'!$Q:$Q,'[1]Base Datos'!$B:$B,#REF!,'[1]Base Datos'!$D:$D,#REF!)</f>
        <v>0</v>
      </c>
      <c r="Q600" s="34">
        <f>SUMIFS('[1]Base Datos'!$Q:$Q,'[1]Base Datos'!$B:$B,#REF!,'[1]Base Datos'!$D:$D,#REF!)</f>
        <v>0</v>
      </c>
      <c r="R600" s="34">
        <f>SUMIFS('[1]Base Datos'!$Q:$Q,'[1]Base Datos'!$B:$B,#REF!,'[1]Base Datos'!$D:$D,#REF!)</f>
        <v>0</v>
      </c>
      <c r="S600" s="34">
        <f>SUMIFS('[1]Base Datos'!$Q:$Q,'[1]Base Datos'!$B:$B,#REF!,'[1]Base Datos'!$D:$D,#REF!)</f>
        <v>0</v>
      </c>
      <c r="T600" s="34">
        <f>SUMIFS('[1]Base Datos'!$Q:$Q,'[1]Base Datos'!$B:$B,#REF!,'[1]Base Datos'!$D:$D,#REF!)</f>
        <v>0</v>
      </c>
      <c r="U600" s="34">
        <f>SUMIFS('[1]Base Datos'!$Q:$Q,'[1]Base Datos'!$B:$B,#REF!,'[1]Base Datos'!$D:$D,#REF!)</f>
        <v>0</v>
      </c>
      <c r="V600" s="35">
        <f>SUMIFS('[1]Base Datos'!$Q:$Q,'[1]Base Datos'!$B:$B,#REF!,'[1]Base Datos'!$D:$D,#REF!)</f>
        <v>0</v>
      </c>
      <c r="W600" s="35">
        <f>SUMIFS('[1]Base Datos'!$Q:$Q,'[1]Base Datos'!$B:$B,#REF!,'[1]Base Datos'!$D:$D,#REF!)</f>
        <v>0</v>
      </c>
      <c r="X600" s="34">
        <f>SUMIFS('[1]Base Datos'!$Q:$Q,'[1]Base Datos'!$B:$B,#REF!,'[1]Base Datos'!$D:$D,#REF!)</f>
        <v>0</v>
      </c>
      <c r="Y600" s="34">
        <f>SUMIFS('[1]Base Datos'!$Q:$Q,'[1]Base Datos'!$B:$B,#REF!,'[1]Base Datos'!$D:$D,#REF!)</f>
        <v>0</v>
      </c>
      <c r="Z600" s="34">
        <f>SUMIFS('[1]Base Datos'!$Q:$Q,'[1]Base Datos'!$B:$B,#REF!,'[1]Base Datos'!$D:$D,#REF!)</f>
        <v>0</v>
      </c>
      <c r="AA600" s="34">
        <f>SUMIFS('[1]Base Datos'!$Q:$Q,'[1]Base Datos'!$B:$B,#REF!,'[1]Base Datos'!$D:$D,#REF!)</f>
        <v>0</v>
      </c>
      <c r="AB600" s="34">
        <f>SUMIFS('[1]Base Datos'!$Q:$Q,'[1]Base Datos'!$B:$B,#REF!,'[1]Base Datos'!$D:$D,#REF!)</f>
        <v>0</v>
      </c>
      <c r="AC600" s="35">
        <f>SUMIFS('[1]Base Datos'!$Q:$Q,'[1]Base Datos'!$B:$B,#REF!,'[1]Base Datos'!$D:$D,#REF!)</f>
        <v>0</v>
      </c>
      <c r="AD600" s="35">
        <f>SUMIFS('[1]Base Datos'!$Q:$Q,'[1]Base Datos'!$B:$B,#REF!,'[1]Base Datos'!$D:$D,#REF!)</f>
        <v>0</v>
      </c>
      <c r="AE600" s="34">
        <f>SUMIFS('[1]Base Datos'!$Q:$Q,'[1]Base Datos'!$B:$B,#REF!,'[1]Base Datos'!$D:$D,#REF!)</f>
        <v>0</v>
      </c>
      <c r="AF600" s="34">
        <f>SUMIFS('[1]Base Datos'!$Q:$Q,'[1]Base Datos'!$B:$B,#REF!,'[1]Base Datos'!$D:$D,#REF!)</f>
        <v>0</v>
      </c>
      <c r="AG600" s="62">
        <f>SUMIFS('[1]Base Datos'!$Q:$Q,'[1]Base Datos'!$B:$B,#REF!,'[1]Base Datos'!$D:$D,#REF!)</f>
        <v>0</v>
      </c>
      <c r="AH600" s="35">
        <f>SUMIFS('[1]Base Datos'!$Q:$Q,'[1]Base Datos'!$B:$B,#REF!,'[1]Base Datos'!$D:$D,#REF!)</f>
        <v>0</v>
      </c>
      <c r="AI600" s="67"/>
    </row>
    <row r="601" spans="1:35" hidden="1">
      <c r="A601" s="14" t="s">
        <v>38</v>
      </c>
      <c r="B601" s="12">
        <f t="shared" si="48"/>
        <v>0</v>
      </c>
      <c r="C601" s="13">
        <v>6578.9212946479201</v>
      </c>
      <c r="D601" s="13">
        <f t="shared" si="49"/>
        <v>0</v>
      </c>
      <c r="E601" s="34">
        <f>SUMIFS('[1]Base Datos'!$R:$R,'[1]Base Datos'!$B:$B,#REF!,'[1]Base Datos'!$D:$D,#REF!)</f>
        <v>0</v>
      </c>
      <c r="F601" s="34">
        <f>SUMIFS('[1]Base Datos'!$R:$R,'[1]Base Datos'!$B:$B,#REF!,'[1]Base Datos'!$D:$D,#REF!)</f>
        <v>0</v>
      </c>
      <c r="G601" s="34">
        <f>SUMIFS('[1]Base Datos'!$R:$R,'[1]Base Datos'!$B:$B,#REF!,'[1]Base Datos'!$D:$D,#REF!)</f>
        <v>0</v>
      </c>
      <c r="H601" s="35">
        <f>SUMIFS('[1]Base Datos'!$R:$R,'[1]Base Datos'!$B:$B,#REF!,'[1]Base Datos'!$D:$D,#REF!)</f>
        <v>0</v>
      </c>
      <c r="I601" s="35">
        <f>SUMIFS('[1]Base Datos'!$R:$R,'[1]Base Datos'!$B:$B,#REF!,'[1]Base Datos'!$D:$D,#REF!)</f>
        <v>0</v>
      </c>
      <c r="J601" s="34">
        <f>SUMIFS('[1]Base Datos'!$R:$R,'[1]Base Datos'!$B:$B,#REF!,'[1]Base Datos'!$D:$D,#REF!)</f>
        <v>0</v>
      </c>
      <c r="K601" s="34">
        <f>SUMIFS('[1]Base Datos'!$R:$R,'[1]Base Datos'!$B:$B,#REF!,'[1]Base Datos'!$D:$D,#REF!)</f>
        <v>0</v>
      </c>
      <c r="L601" s="34">
        <f>SUMIFS('[1]Base Datos'!$R:$R,'[1]Base Datos'!$B:$B,#REF!,'[1]Base Datos'!$D:$D,#REF!)</f>
        <v>0</v>
      </c>
      <c r="M601" s="34">
        <f>SUMIFS('[1]Base Datos'!$R:$R,'[1]Base Datos'!$B:$B,#REF!,'[1]Base Datos'!$D:$D,#REF!)</f>
        <v>0</v>
      </c>
      <c r="N601" s="35">
        <f>SUMIFS('[1]Base Datos'!$R:$R,'[1]Base Datos'!$B:$B,#REF!,'[1]Base Datos'!$D:$D,#REF!)</f>
        <v>0</v>
      </c>
      <c r="O601" s="35">
        <f>SUMIFS('[1]Base Datos'!$R:$R,'[1]Base Datos'!$B:$B,#REF!,'[1]Base Datos'!$D:$D,#REF!)</f>
        <v>0</v>
      </c>
      <c r="P601" s="35">
        <f>SUMIFS('[1]Base Datos'!$R:$R,'[1]Base Datos'!$B:$B,#REF!,'[1]Base Datos'!$D:$D,#REF!)</f>
        <v>0</v>
      </c>
      <c r="Q601" s="34">
        <f>SUMIFS('[1]Base Datos'!$R:$R,'[1]Base Datos'!$B:$B,#REF!,'[1]Base Datos'!$D:$D,#REF!)</f>
        <v>0</v>
      </c>
      <c r="R601" s="34">
        <f>SUMIFS('[1]Base Datos'!$R:$R,'[1]Base Datos'!$B:$B,#REF!,'[1]Base Datos'!$D:$D,#REF!)</f>
        <v>0</v>
      </c>
      <c r="S601" s="34">
        <f>SUMIFS('[1]Base Datos'!$R:$R,'[1]Base Datos'!$B:$B,#REF!,'[1]Base Datos'!$D:$D,#REF!)</f>
        <v>0</v>
      </c>
      <c r="T601" s="34">
        <f>SUMIFS('[1]Base Datos'!$R:$R,'[1]Base Datos'!$B:$B,#REF!,'[1]Base Datos'!$D:$D,#REF!)</f>
        <v>0</v>
      </c>
      <c r="U601" s="34">
        <f>SUMIFS('[1]Base Datos'!$R:$R,'[1]Base Datos'!$B:$B,#REF!,'[1]Base Datos'!$D:$D,#REF!)</f>
        <v>0</v>
      </c>
      <c r="V601" s="35">
        <f>SUMIFS('[1]Base Datos'!$R:$R,'[1]Base Datos'!$B:$B,#REF!,'[1]Base Datos'!$D:$D,#REF!)</f>
        <v>0</v>
      </c>
      <c r="W601" s="35">
        <f>SUMIFS('[1]Base Datos'!$R:$R,'[1]Base Datos'!$B:$B,#REF!,'[1]Base Datos'!$D:$D,#REF!)</f>
        <v>0</v>
      </c>
      <c r="X601" s="34">
        <f>SUMIFS('[1]Base Datos'!$R:$R,'[1]Base Datos'!$B:$B,#REF!,'[1]Base Datos'!$D:$D,#REF!)</f>
        <v>0</v>
      </c>
      <c r="Y601" s="34">
        <f>SUMIFS('[1]Base Datos'!$R:$R,'[1]Base Datos'!$B:$B,#REF!,'[1]Base Datos'!$D:$D,#REF!)</f>
        <v>0</v>
      </c>
      <c r="Z601" s="34">
        <f>SUMIFS('[1]Base Datos'!$R:$R,'[1]Base Datos'!$B:$B,#REF!,'[1]Base Datos'!$D:$D,#REF!)</f>
        <v>0</v>
      </c>
      <c r="AA601" s="34">
        <f>SUMIFS('[1]Base Datos'!$R:$R,'[1]Base Datos'!$B:$B,#REF!,'[1]Base Datos'!$D:$D,#REF!)</f>
        <v>0</v>
      </c>
      <c r="AB601" s="34">
        <f>SUMIFS('[1]Base Datos'!$R:$R,'[1]Base Datos'!$B:$B,#REF!,'[1]Base Datos'!$D:$D,#REF!)</f>
        <v>0</v>
      </c>
      <c r="AC601" s="35">
        <f>SUMIFS('[1]Base Datos'!$R:$R,'[1]Base Datos'!$B:$B,#REF!,'[1]Base Datos'!$D:$D,#REF!)</f>
        <v>0</v>
      </c>
      <c r="AD601" s="35">
        <f>SUMIFS('[1]Base Datos'!$R:$R,'[1]Base Datos'!$B:$B,#REF!,'[1]Base Datos'!$D:$D,#REF!)</f>
        <v>0</v>
      </c>
      <c r="AE601" s="34">
        <f>SUMIFS('[1]Base Datos'!$R:$R,'[1]Base Datos'!$B:$B,#REF!,'[1]Base Datos'!$D:$D,#REF!)</f>
        <v>0</v>
      </c>
      <c r="AF601" s="34">
        <f>SUMIFS('[1]Base Datos'!$R:$R,'[1]Base Datos'!$B:$B,#REF!,'[1]Base Datos'!$D:$D,#REF!)</f>
        <v>0</v>
      </c>
      <c r="AG601" s="62">
        <f>SUMIFS('[1]Base Datos'!$R:$R,'[1]Base Datos'!$B:$B,#REF!,'[1]Base Datos'!$D:$D,#REF!)</f>
        <v>0</v>
      </c>
      <c r="AH601" s="35">
        <f>SUMIFS('[1]Base Datos'!$R:$R,'[1]Base Datos'!$B:$B,#REF!,'[1]Base Datos'!$D:$D,#REF!)</f>
        <v>0</v>
      </c>
      <c r="AI601" s="67"/>
    </row>
    <row r="602" spans="1:35" hidden="1">
      <c r="A602" s="14" t="s">
        <v>39</v>
      </c>
      <c r="B602" s="12">
        <f t="shared" si="48"/>
        <v>0</v>
      </c>
      <c r="C602" s="13">
        <v>7519.10213540124</v>
      </c>
      <c r="D602" s="13">
        <f t="shared" si="49"/>
        <v>0</v>
      </c>
      <c r="E602" s="34">
        <f>SUMIFS('[1]Base Datos'!$S:$S,'[1]Base Datos'!$B:$B,#REF!,'[1]Base Datos'!$D:$D,#REF!)</f>
        <v>0</v>
      </c>
      <c r="F602" s="34">
        <f>SUMIFS('[1]Base Datos'!$S:$S,'[1]Base Datos'!$B:$B,#REF!,'[1]Base Datos'!$D:$D,#REF!)</f>
        <v>0</v>
      </c>
      <c r="G602" s="34">
        <f>SUMIFS('[1]Base Datos'!$S:$S,'[1]Base Datos'!$B:$B,#REF!,'[1]Base Datos'!$D:$D,#REF!)</f>
        <v>0</v>
      </c>
      <c r="H602" s="35">
        <f>SUMIFS('[1]Base Datos'!$S:$S,'[1]Base Datos'!$B:$B,#REF!,'[1]Base Datos'!$D:$D,#REF!)</f>
        <v>0</v>
      </c>
      <c r="I602" s="35">
        <f>SUMIFS('[1]Base Datos'!$S:$S,'[1]Base Datos'!$B:$B,#REF!,'[1]Base Datos'!$D:$D,#REF!)</f>
        <v>0</v>
      </c>
      <c r="J602" s="34">
        <f>SUMIFS('[1]Base Datos'!$S:$S,'[1]Base Datos'!$B:$B,#REF!,'[1]Base Datos'!$D:$D,#REF!)</f>
        <v>0</v>
      </c>
      <c r="K602" s="34">
        <f>SUMIFS('[1]Base Datos'!$S:$S,'[1]Base Datos'!$B:$B,#REF!,'[1]Base Datos'!$D:$D,#REF!)</f>
        <v>0</v>
      </c>
      <c r="L602" s="34">
        <f>SUMIFS('[1]Base Datos'!$S:$S,'[1]Base Datos'!$B:$B,#REF!,'[1]Base Datos'!$D:$D,#REF!)</f>
        <v>0</v>
      </c>
      <c r="M602" s="34">
        <f>SUMIFS('[1]Base Datos'!$S:$S,'[1]Base Datos'!$B:$B,#REF!,'[1]Base Datos'!$D:$D,#REF!)</f>
        <v>0</v>
      </c>
      <c r="N602" s="35">
        <f>SUMIFS('[1]Base Datos'!$S:$S,'[1]Base Datos'!$B:$B,#REF!,'[1]Base Datos'!$D:$D,#REF!)</f>
        <v>0</v>
      </c>
      <c r="O602" s="35">
        <f>SUMIFS('[1]Base Datos'!$S:$S,'[1]Base Datos'!$B:$B,#REF!,'[1]Base Datos'!$D:$D,#REF!)</f>
        <v>0</v>
      </c>
      <c r="P602" s="35">
        <f>SUMIFS('[1]Base Datos'!$S:$S,'[1]Base Datos'!$B:$B,#REF!,'[1]Base Datos'!$D:$D,#REF!)</f>
        <v>0</v>
      </c>
      <c r="Q602" s="34">
        <f>SUMIFS('[1]Base Datos'!$S:$S,'[1]Base Datos'!$B:$B,#REF!,'[1]Base Datos'!$D:$D,#REF!)</f>
        <v>0</v>
      </c>
      <c r="R602" s="34">
        <f>SUMIFS('[1]Base Datos'!$S:$S,'[1]Base Datos'!$B:$B,#REF!,'[1]Base Datos'!$D:$D,#REF!)</f>
        <v>0</v>
      </c>
      <c r="S602" s="34">
        <f>SUMIFS('[1]Base Datos'!$S:$S,'[1]Base Datos'!$B:$B,#REF!,'[1]Base Datos'!$D:$D,#REF!)</f>
        <v>0</v>
      </c>
      <c r="T602" s="34">
        <f>SUMIFS('[1]Base Datos'!$S:$S,'[1]Base Datos'!$B:$B,#REF!,'[1]Base Datos'!$D:$D,#REF!)</f>
        <v>0</v>
      </c>
      <c r="U602" s="34">
        <f>SUMIFS('[1]Base Datos'!$S:$S,'[1]Base Datos'!$B:$B,#REF!,'[1]Base Datos'!$D:$D,#REF!)</f>
        <v>0</v>
      </c>
      <c r="V602" s="35">
        <f>SUMIFS('[1]Base Datos'!$S:$S,'[1]Base Datos'!$B:$B,#REF!,'[1]Base Datos'!$D:$D,#REF!)</f>
        <v>0</v>
      </c>
      <c r="W602" s="35">
        <f>SUMIFS('[1]Base Datos'!$S:$S,'[1]Base Datos'!$B:$B,#REF!,'[1]Base Datos'!$D:$D,#REF!)</f>
        <v>0</v>
      </c>
      <c r="X602" s="34">
        <f>SUMIFS('[1]Base Datos'!$S:$S,'[1]Base Datos'!$B:$B,#REF!,'[1]Base Datos'!$D:$D,#REF!)</f>
        <v>0</v>
      </c>
      <c r="Y602" s="34">
        <f>SUMIFS('[1]Base Datos'!$S:$S,'[1]Base Datos'!$B:$B,#REF!,'[1]Base Datos'!$D:$D,#REF!)</f>
        <v>0</v>
      </c>
      <c r="Z602" s="34">
        <f>SUMIFS('[1]Base Datos'!$S:$S,'[1]Base Datos'!$B:$B,#REF!,'[1]Base Datos'!$D:$D,#REF!)</f>
        <v>0</v>
      </c>
      <c r="AA602" s="34">
        <f>SUMIFS('[1]Base Datos'!$S:$S,'[1]Base Datos'!$B:$B,#REF!,'[1]Base Datos'!$D:$D,#REF!)</f>
        <v>0</v>
      </c>
      <c r="AB602" s="34">
        <f>SUMIFS('[1]Base Datos'!$S:$S,'[1]Base Datos'!$B:$B,#REF!,'[1]Base Datos'!$D:$D,#REF!)</f>
        <v>0</v>
      </c>
      <c r="AC602" s="35">
        <f>SUMIFS('[1]Base Datos'!$S:$S,'[1]Base Datos'!$B:$B,#REF!,'[1]Base Datos'!$D:$D,#REF!)</f>
        <v>0</v>
      </c>
      <c r="AD602" s="35">
        <f>SUMIFS('[1]Base Datos'!$S:$S,'[1]Base Datos'!$B:$B,#REF!,'[1]Base Datos'!$D:$D,#REF!)</f>
        <v>0</v>
      </c>
      <c r="AE602" s="34">
        <f>SUMIFS('[1]Base Datos'!$S:$S,'[1]Base Datos'!$B:$B,#REF!,'[1]Base Datos'!$D:$D,#REF!)</f>
        <v>0</v>
      </c>
      <c r="AF602" s="34">
        <f>SUMIFS('[1]Base Datos'!$S:$S,'[1]Base Datos'!$B:$B,#REF!,'[1]Base Datos'!$D:$D,#REF!)</f>
        <v>0</v>
      </c>
      <c r="AG602" s="62">
        <f>SUMIFS('[1]Base Datos'!$S:$S,'[1]Base Datos'!$B:$B,#REF!,'[1]Base Datos'!$D:$D,#REF!)</f>
        <v>0</v>
      </c>
      <c r="AH602" s="35">
        <f>SUMIFS('[1]Base Datos'!$S:$S,'[1]Base Datos'!$B:$B,#REF!,'[1]Base Datos'!$D:$D,#REF!)</f>
        <v>0</v>
      </c>
      <c r="AI602" s="67"/>
    </row>
    <row r="603" spans="1:35" hidden="1">
      <c r="A603" s="14" t="s">
        <v>40</v>
      </c>
      <c r="B603" s="12">
        <f t="shared" si="48"/>
        <v>0</v>
      </c>
      <c r="C603" s="13">
        <v>14098.023430049159</v>
      </c>
      <c r="D603" s="13">
        <f t="shared" si="49"/>
        <v>0</v>
      </c>
      <c r="E603" s="34">
        <f>SUMIFS('[1]Base Datos'!$AA:$AA,'[1]Base Datos'!$B:$B,#REF!,'[1]Base Datos'!$D:$D,#REF!)</f>
        <v>0</v>
      </c>
      <c r="F603" s="34">
        <f>SUMIFS('[1]Base Datos'!$AA:$AA,'[1]Base Datos'!$B:$B,#REF!,'[1]Base Datos'!$D:$D,#REF!)</f>
        <v>0</v>
      </c>
      <c r="G603" s="34">
        <f>SUMIFS('[1]Base Datos'!$AA:$AA,'[1]Base Datos'!$B:$B,#REF!,'[1]Base Datos'!$D:$D,#REF!)</f>
        <v>0</v>
      </c>
      <c r="H603" s="35">
        <f>SUMIFS('[1]Base Datos'!$AA:$AA,'[1]Base Datos'!$B:$B,#REF!,'[1]Base Datos'!$D:$D,#REF!)</f>
        <v>0</v>
      </c>
      <c r="I603" s="35">
        <f>SUMIFS('[1]Base Datos'!$AA:$AA,'[1]Base Datos'!$B:$B,#REF!,'[1]Base Datos'!$D:$D,#REF!)</f>
        <v>0</v>
      </c>
      <c r="J603" s="34">
        <f>SUMIFS('[1]Base Datos'!$AA:$AA,'[1]Base Datos'!$B:$B,#REF!,'[1]Base Datos'!$D:$D,#REF!)</f>
        <v>0</v>
      </c>
      <c r="K603" s="34">
        <f>SUMIFS('[1]Base Datos'!$AA:$AA,'[1]Base Datos'!$B:$B,#REF!,'[1]Base Datos'!$D:$D,#REF!)</f>
        <v>0</v>
      </c>
      <c r="L603" s="34">
        <f>SUMIFS('[1]Base Datos'!$AA:$AA,'[1]Base Datos'!$B:$B,#REF!,'[1]Base Datos'!$D:$D,#REF!)</f>
        <v>0</v>
      </c>
      <c r="M603" s="34">
        <f>SUMIFS('[1]Base Datos'!$AA:$AA,'[1]Base Datos'!$B:$B,#REF!,'[1]Base Datos'!$D:$D,#REF!)</f>
        <v>0</v>
      </c>
      <c r="N603" s="35">
        <f>SUMIFS('[1]Base Datos'!$AA:$AA,'[1]Base Datos'!$B:$B,#REF!,'[1]Base Datos'!$D:$D,#REF!)</f>
        <v>0</v>
      </c>
      <c r="O603" s="35">
        <f>SUMIFS('[1]Base Datos'!$AA:$AA,'[1]Base Datos'!$B:$B,#REF!,'[1]Base Datos'!$D:$D,#REF!)</f>
        <v>0</v>
      </c>
      <c r="P603" s="35">
        <f>SUMIFS('[1]Base Datos'!$AA:$AA,'[1]Base Datos'!$B:$B,#REF!,'[1]Base Datos'!$D:$D,#REF!)</f>
        <v>0</v>
      </c>
      <c r="Q603" s="34">
        <f>SUMIFS('[1]Base Datos'!$AA:$AA,'[1]Base Datos'!$B:$B,#REF!,'[1]Base Datos'!$D:$D,#REF!)</f>
        <v>0</v>
      </c>
      <c r="R603" s="34">
        <f>SUMIFS('[1]Base Datos'!$AA:$AA,'[1]Base Datos'!$B:$B,#REF!,'[1]Base Datos'!$D:$D,#REF!)</f>
        <v>0</v>
      </c>
      <c r="S603" s="34">
        <f>SUMIFS('[1]Base Datos'!$AA:$AA,'[1]Base Datos'!$B:$B,#REF!,'[1]Base Datos'!$D:$D,#REF!)</f>
        <v>0</v>
      </c>
      <c r="T603" s="34">
        <f>SUMIFS('[1]Base Datos'!$AA:$AA,'[1]Base Datos'!$B:$B,#REF!,'[1]Base Datos'!$D:$D,#REF!)</f>
        <v>0</v>
      </c>
      <c r="U603" s="34">
        <f>SUMIFS('[1]Base Datos'!$AA:$AA,'[1]Base Datos'!$B:$B,#REF!,'[1]Base Datos'!$D:$D,#REF!)</f>
        <v>0</v>
      </c>
      <c r="V603" s="35">
        <f>SUMIFS('[1]Base Datos'!$AA:$AA,'[1]Base Datos'!$B:$B,#REF!,'[1]Base Datos'!$D:$D,#REF!)</f>
        <v>0</v>
      </c>
      <c r="W603" s="35">
        <f>SUMIFS('[1]Base Datos'!$AA:$AA,'[1]Base Datos'!$B:$B,#REF!,'[1]Base Datos'!$D:$D,#REF!)</f>
        <v>0</v>
      </c>
      <c r="X603" s="34">
        <f>SUMIFS('[1]Base Datos'!$AA:$AA,'[1]Base Datos'!$B:$B,#REF!,'[1]Base Datos'!$D:$D,#REF!)</f>
        <v>0</v>
      </c>
      <c r="Y603" s="34">
        <f>SUMIFS('[1]Base Datos'!$AA:$AA,'[1]Base Datos'!$B:$B,#REF!,'[1]Base Datos'!$D:$D,#REF!)</f>
        <v>0</v>
      </c>
      <c r="Z603" s="34">
        <f>SUMIFS('[1]Base Datos'!$AA:$AA,'[1]Base Datos'!$B:$B,#REF!,'[1]Base Datos'!$D:$D,#REF!)</f>
        <v>0</v>
      </c>
      <c r="AA603" s="34">
        <f>SUMIFS('[1]Base Datos'!$AA:$AA,'[1]Base Datos'!$B:$B,#REF!,'[1]Base Datos'!$D:$D,#REF!)</f>
        <v>0</v>
      </c>
      <c r="AB603" s="34">
        <f>SUMIFS('[1]Base Datos'!$AA:$AA,'[1]Base Datos'!$B:$B,#REF!,'[1]Base Datos'!$D:$D,#REF!)</f>
        <v>0</v>
      </c>
      <c r="AC603" s="35">
        <f>SUMIFS('[1]Base Datos'!$AA:$AA,'[1]Base Datos'!$B:$B,#REF!,'[1]Base Datos'!$D:$D,#REF!)</f>
        <v>0</v>
      </c>
      <c r="AD603" s="35">
        <f>SUMIFS('[1]Base Datos'!$AA:$AA,'[1]Base Datos'!$B:$B,#REF!,'[1]Base Datos'!$D:$D,#REF!)</f>
        <v>0</v>
      </c>
      <c r="AE603" s="34">
        <f>SUMIFS('[1]Base Datos'!$AA:$AA,'[1]Base Datos'!$B:$B,#REF!,'[1]Base Datos'!$D:$D,#REF!)</f>
        <v>0</v>
      </c>
      <c r="AF603" s="34">
        <f>SUMIFS('[1]Base Datos'!$AA:$AA,'[1]Base Datos'!$B:$B,#REF!,'[1]Base Datos'!$D:$D,#REF!)</f>
        <v>0</v>
      </c>
      <c r="AG603" s="62">
        <f>SUMIFS('[1]Base Datos'!$AA:$AA,'[1]Base Datos'!$B:$B,#REF!,'[1]Base Datos'!$D:$D,#REF!)</f>
        <v>0</v>
      </c>
      <c r="AH603" s="35">
        <f>SUMIFS('[1]Base Datos'!$AA:$AA,'[1]Base Datos'!$B:$B,#REF!,'[1]Base Datos'!$D:$D,#REF!)</f>
        <v>0</v>
      </c>
      <c r="AI603" s="67"/>
    </row>
    <row r="604" spans="1:35" hidden="1">
      <c r="A604" s="14" t="s">
        <v>41</v>
      </c>
      <c r="B604" s="12">
        <f t="shared" si="48"/>
        <v>0</v>
      </c>
      <c r="C604" s="13">
        <v>17857.574497749778</v>
      </c>
      <c r="D604" s="13">
        <f t="shared" si="49"/>
        <v>0</v>
      </c>
      <c r="E604" s="34">
        <f>SUMIFS('[1]Base Datos'!$AB:$AB,'[1]Base Datos'!$B:$B,#REF!,'[1]Base Datos'!$D:$D,#REF!)</f>
        <v>0</v>
      </c>
      <c r="F604" s="34">
        <f>SUMIFS('[1]Base Datos'!$AB:$AB,'[1]Base Datos'!$B:$B,#REF!,'[1]Base Datos'!$D:$D,#REF!)</f>
        <v>0</v>
      </c>
      <c r="G604" s="34">
        <f>SUMIFS('[1]Base Datos'!$AB:$AB,'[1]Base Datos'!$B:$B,#REF!,'[1]Base Datos'!$D:$D,#REF!)</f>
        <v>0</v>
      </c>
      <c r="H604" s="35">
        <f>SUMIFS('[1]Base Datos'!$AB:$AB,'[1]Base Datos'!$B:$B,#REF!,'[1]Base Datos'!$D:$D,#REF!)</f>
        <v>0</v>
      </c>
      <c r="I604" s="35">
        <f>SUMIFS('[1]Base Datos'!$AB:$AB,'[1]Base Datos'!$B:$B,#REF!,'[1]Base Datos'!$D:$D,#REF!)</f>
        <v>0</v>
      </c>
      <c r="J604" s="34">
        <f>SUMIFS('[1]Base Datos'!$AB:$AB,'[1]Base Datos'!$B:$B,#REF!,'[1]Base Datos'!$D:$D,#REF!)</f>
        <v>0</v>
      </c>
      <c r="K604" s="34">
        <f>SUMIFS('[1]Base Datos'!$AB:$AB,'[1]Base Datos'!$B:$B,#REF!,'[1]Base Datos'!$D:$D,#REF!)</f>
        <v>0</v>
      </c>
      <c r="L604" s="34">
        <f>SUMIFS('[1]Base Datos'!$AB:$AB,'[1]Base Datos'!$B:$B,#REF!,'[1]Base Datos'!$D:$D,#REF!)</f>
        <v>0</v>
      </c>
      <c r="M604" s="34">
        <f>SUMIFS('[1]Base Datos'!$AB:$AB,'[1]Base Datos'!$B:$B,#REF!,'[1]Base Datos'!$D:$D,#REF!)</f>
        <v>0</v>
      </c>
      <c r="N604" s="35">
        <f>SUMIFS('[1]Base Datos'!$AB:$AB,'[1]Base Datos'!$B:$B,#REF!,'[1]Base Datos'!$D:$D,#REF!)</f>
        <v>0</v>
      </c>
      <c r="O604" s="35">
        <f>SUMIFS('[1]Base Datos'!$AB:$AB,'[1]Base Datos'!$B:$B,#REF!,'[1]Base Datos'!$D:$D,#REF!)</f>
        <v>0</v>
      </c>
      <c r="P604" s="35">
        <f>SUMIFS('[1]Base Datos'!$AB:$AB,'[1]Base Datos'!$B:$B,#REF!,'[1]Base Datos'!$D:$D,#REF!)</f>
        <v>0</v>
      </c>
      <c r="Q604" s="34">
        <f>SUMIFS('[1]Base Datos'!$AB:$AB,'[1]Base Datos'!$B:$B,#REF!,'[1]Base Datos'!$D:$D,#REF!)</f>
        <v>0</v>
      </c>
      <c r="R604" s="34">
        <f>SUMIFS('[1]Base Datos'!$AB:$AB,'[1]Base Datos'!$B:$B,#REF!,'[1]Base Datos'!$D:$D,#REF!)</f>
        <v>0</v>
      </c>
      <c r="S604" s="34">
        <f>SUMIFS('[1]Base Datos'!$AB:$AB,'[1]Base Datos'!$B:$B,#REF!,'[1]Base Datos'!$D:$D,#REF!)</f>
        <v>0</v>
      </c>
      <c r="T604" s="34">
        <f>SUMIFS('[1]Base Datos'!$AB:$AB,'[1]Base Datos'!$B:$B,#REF!,'[1]Base Datos'!$D:$D,#REF!)</f>
        <v>0</v>
      </c>
      <c r="U604" s="34">
        <f>SUMIFS('[1]Base Datos'!$AB:$AB,'[1]Base Datos'!$B:$B,#REF!,'[1]Base Datos'!$D:$D,#REF!)</f>
        <v>0</v>
      </c>
      <c r="V604" s="35">
        <f>SUMIFS('[1]Base Datos'!$AB:$AB,'[1]Base Datos'!$B:$B,#REF!,'[1]Base Datos'!$D:$D,#REF!)</f>
        <v>0</v>
      </c>
      <c r="W604" s="35">
        <f>SUMIFS('[1]Base Datos'!$AB:$AB,'[1]Base Datos'!$B:$B,#REF!,'[1]Base Datos'!$D:$D,#REF!)</f>
        <v>0</v>
      </c>
      <c r="X604" s="34">
        <f>SUMIFS('[1]Base Datos'!$AB:$AB,'[1]Base Datos'!$B:$B,#REF!,'[1]Base Datos'!$D:$D,#REF!)</f>
        <v>0</v>
      </c>
      <c r="Y604" s="34">
        <f>SUMIFS('[1]Base Datos'!$AB:$AB,'[1]Base Datos'!$B:$B,#REF!,'[1]Base Datos'!$D:$D,#REF!)</f>
        <v>0</v>
      </c>
      <c r="Z604" s="34">
        <f>SUMIFS('[1]Base Datos'!$AB:$AB,'[1]Base Datos'!$B:$B,#REF!,'[1]Base Datos'!$D:$D,#REF!)</f>
        <v>0</v>
      </c>
      <c r="AA604" s="34">
        <f>SUMIFS('[1]Base Datos'!$AB:$AB,'[1]Base Datos'!$B:$B,#REF!,'[1]Base Datos'!$D:$D,#REF!)</f>
        <v>0</v>
      </c>
      <c r="AB604" s="34">
        <f>SUMIFS('[1]Base Datos'!$AB:$AB,'[1]Base Datos'!$B:$B,#REF!,'[1]Base Datos'!$D:$D,#REF!)</f>
        <v>0</v>
      </c>
      <c r="AC604" s="35">
        <f>SUMIFS('[1]Base Datos'!$AB:$AB,'[1]Base Datos'!$B:$B,#REF!,'[1]Base Datos'!$D:$D,#REF!)</f>
        <v>0</v>
      </c>
      <c r="AD604" s="35">
        <f>SUMIFS('[1]Base Datos'!$AB:$AB,'[1]Base Datos'!$B:$B,#REF!,'[1]Base Datos'!$D:$D,#REF!)</f>
        <v>0</v>
      </c>
      <c r="AE604" s="34">
        <f>SUMIFS('[1]Base Datos'!$AB:$AB,'[1]Base Datos'!$B:$B,#REF!,'[1]Base Datos'!$D:$D,#REF!)</f>
        <v>0</v>
      </c>
      <c r="AF604" s="34">
        <f>SUMIFS('[1]Base Datos'!$AB:$AB,'[1]Base Datos'!$B:$B,#REF!,'[1]Base Datos'!$D:$D,#REF!)</f>
        <v>0</v>
      </c>
      <c r="AG604" s="62">
        <f>SUMIFS('[1]Base Datos'!$AB:$AB,'[1]Base Datos'!$B:$B,#REF!,'[1]Base Datos'!$D:$D,#REF!)</f>
        <v>0</v>
      </c>
      <c r="AH604" s="35">
        <f>SUMIFS('[1]Base Datos'!$AB:$AB,'[1]Base Datos'!$B:$B,#REF!,'[1]Base Datos'!$D:$D,#REF!)</f>
        <v>0</v>
      </c>
      <c r="AI604" s="67"/>
    </row>
    <row r="605" spans="1:35" hidden="1">
      <c r="A605" s="14" t="s">
        <v>42</v>
      </c>
      <c r="B605" s="12">
        <f t="shared" si="48"/>
        <v>0</v>
      </c>
      <c r="C605" s="13">
        <v>205.96499999999997</v>
      </c>
      <c r="D605" s="13">
        <f t="shared" si="49"/>
        <v>0</v>
      </c>
      <c r="E605" s="34">
        <f>SUMIFS('[1]Base Datos'!$U:$U,'[1]Base Datos'!$B:$B,#REF!,'[1]Base Datos'!$D:$D,#REF!)</f>
        <v>0</v>
      </c>
      <c r="F605" s="34">
        <f>SUMIFS('[1]Base Datos'!$U:$U,'[1]Base Datos'!$B:$B,#REF!,'[1]Base Datos'!$D:$D,#REF!)</f>
        <v>0</v>
      </c>
      <c r="G605" s="34">
        <f>SUMIFS('[1]Base Datos'!$U:$U,'[1]Base Datos'!$B:$B,#REF!,'[1]Base Datos'!$D:$D,#REF!)</f>
        <v>0</v>
      </c>
      <c r="H605" s="35">
        <f>SUMIFS('[1]Base Datos'!$U:$U,'[1]Base Datos'!$B:$B,#REF!,'[1]Base Datos'!$D:$D,#REF!)</f>
        <v>0</v>
      </c>
      <c r="I605" s="35">
        <f>SUMIFS('[1]Base Datos'!$U:$U,'[1]Base Datos'!$B:$B,#REF!,'[1]Base Datos'!$D:$D,#REF!)</f>
        <v>0</v>
      </c>
      <c r="J605" s="34">
        <f>SUMIFS('[1]Base Datos'!$U:$U,'[1]Base Datos'!$B:$B,#REF!,'[1]Base Datos'!$D:$D,#REF!)</f>
        <v>0</v>
      </c>
      <c r="K605" s="34">
        <f>SUMIFS('[1]Base Datos'!$U:$U,'[1]Base Datos'!$B:$B,#REF!,'[1]Base Datos'!$D:$D,#REF!)</f>
        <v>0</v>
      </c>
      <c r="L605" s="34">
        <f>SUMIFS('[1]Base Datos'!$U:$U,'[1]Base Datos'!$B:$B,#REF!,'[1]Base Datos'!$D:$D,#REF!)</f>
        <v>0</v>
      </c>
      <c r="M605" s="34">
        <f>SUMIFS('[1]Base Datos'!$U:$U,'[1]Base Datos'!$B:$B,#REF!,'[1]Base Datos'!$D:$D,#REF!)</f>
        <v>0</v>
      </c>
      <c r="N605" s="35">
        <f>SUMIFS('[1]Base Datos'!$U:$U,'[1]Base Datos'!$B:$B,#REF!,'[1]Base Datos'!$D:$D,#REF!)</f>
        <v>0</v>
      </c>
      <c r="O605" s="35">
        <f>SUMIFS('[1]Base Datos'!$U:$U,'[1]Base Datos'!$B:$B,#REF!,'[1]Base Datos'!$D:$D,#REF!)</f>
        <v>0</v>
      </c>
      <c r="P605" s="35">
        <f>SUMIFS('[1]Base Datos'!$U:$U,'[1]Base Datos'!$B:$B,#REF!,'[1]Base Datos'!$D:$D,#REF!)</f>
        <v>0</v>
      </c>
      <c r="Q605" s="34">
        <f>SUMIFS('[1]Base Datos'!$U:$U,'[1]Base Datos'!$B:$B,#REF!,'[1]Base Datos'!$D:$D,#REF!)</f>
        <v>0</v>
      </c>
      <c r="R605" s="34">
        <f>SUMIFS('[1]Base Datos'!$U:$U,'[1]Base Datos'!$B:$B,#REF!,'[1]Base Datos'!$D:$D,#REF!)</f>
        <v>0</v>
      </c>
      <c r="S605" s="34">
        <f>SUMIFS('[1]Base Datos'!$U:$U,'[1]Base Datos'!$B:$B,#REF!,'[1]Base Datos'!$D:$D,#REF!)</f>
        <v>0</v>
      </c>
      <c r="T605" s="34">
        <f>SUMIFS('[1]Base Datos'!$U:$U,'[1]Base Datos'!$B:$B,#REF!,'[1]Base Datos'!$D:$D,#REF!)</f>
        <v>0</v>
      </c>
      <c r="U605" s="34">
        <f>SUMIFS('[1]Base Datos'!$U:$U,'[1]Base Datos'!$B:$B,#REF!,'[1]Base Datos'!$D:$D,#REF!)</f>
        <v>0</v>
      </c>
      <c r="V605" s="35">
        <f>SUMIFS('[1]Base Datos'!$U:$U,'[1]Base Datos'!$B:$B,#REF!,'[1]Base Datos'!$D:$D,#REF!)</f>
        <v>0</v>
      </c>
      <c r="W605" s="35">
        <f>SUMIFS('[1]Base Datos'!$U:$U,'[1]Base Datos'!$B:$B,#REF!,'[1]Base Datos'!$D:$D,#REF!)</f>
        <v>0</v>
      </c>
      <c r="X605" s="34">
        <f>SUMIFS('[1]Base Datos'!$U:$U,'[1]Base Datos'!$B:$B,#REF!,'[1]Base Datos'!$D:$D,#REF!)</f>
        <v>0</v>
      </c>
      <c r="Y605" s="34">
        <f>SUMIFS('[1]Base Datos'!$U:$U,'[1]Base Datos'!$B:$B,#REF!,'[1]Base Datos'!$D:$D,#REF!)</f>
        <v>0</v>
      </c>
      <c r="Z605" s="34">
        <f>SUMIFS('[1]Base Datos'!$U:$U,'[1]Base Datos'!$B:$B,#REF!,'[1]Base Datos'!$D:$D,#REF!)</f>
        <v>0</v>
      </c>
      <c r="AA605" s="34">
        <f>SUMIFS('[1]Base Datos'!$U:$U,'[1]Base Datos'!$B:$B,#REF!,'[1]Base Datos'!$D:$D,#REF!)</f>
        <v>0</v>
      </c>
      <c r="AB605" s="34">
        <f>SUMIFS('[1]Base Datos'!$U:$U,'[1]Base Datos'!$B:$B,#REF!,'[1]Base Datos'!$D:$D,#REF!)</f>
        <v>0</v>
      </c>
      <c r="AC605" s="35">
        <f>SUMIFS('[1]Base Datos'!$U:$U,'[1]Base Datos'!$B:$B,#REF!,'[1]Base Datos'!$D:$D,#REF!)</f>
        <v>0</v>
      </c>
      <c r="AD605" s="35">
        <f>SUMIFS('[1]Base Datos'!$U:$U,'[1]Base Datos'!$B:$B,#REF!,'[1]Base Datos'!$D:$D,#REF!)</f>
        <v>0</v>
      </c>
      <c r="AE605" s="34">
        <f>SUMIFS('[1]Base Datos'!$U:$U,'[1]Base Datos'!$B:$B,#REF!,'[1]Base Datos'!$D:$D,#REF!)</f>
        <v>0</v>
      </c>
      <c r="AF605" s="34">
        <f>SUMIFS('[1]Base Datos'!$U:$U,'[1]Base Datos'!$B:$B,#REF!,'[1]Base Datos'!$D:$D,#REF!)</f>
        <v>0</v>
      </c>
      <c r="AG605" s="62">
        <f>SUMIFS('[1]Base Datos'!$U:$U,'[1]Base Datos'!$B:$B,#REF!,'[1]Base Datos'!$D:$D,#REF!)</f>
        <v>0</v>
      </c>
      <c r="AH605" s="35">
        <f>SUMIFS('[1]Base Datos'!$U:$U,'[1]Base Datos'!$B:$B,#REF!,'[1]Base Datos'!$D:$D,#REF!)</f>
        <v>0</v>
      </c>
      <c r="AI605" s="67"/>
    </row>
    <row r="606" spans="1:35" hidden="1">
      <c r="A606" s="14" t="s">
        <v>43</v>
      </c>
      <c r="B606" s="12">
        <f t="shared" si="48"/>
        <v>0</v>
      </c>
      <c r="C606" s="13">
        <v>282.52317035106</v>
      </c>
      <c r="D606" s="13">
        <f t="shared" si="49"/>
        <v>0</v>
      </c>
      <c r="E606" s="34">
        <f>SUMIFS('[1]Base Datos'!$V:$V,'[1]Base Datos'!$B:$B,#REF!,'[1]Base Datos'!$D:$D,#REF!)</f>
        <v>0</v>
      </c>
      <c r="F606" s="34">
        <f>SUMIFS('[1]Base Datos'!$V:$V,'[1]Base Datos'!$B:$B,#REF!,'[1]Base Datos'!$D:$D,#REF!)</f>
        <v>0</v>
      </c>
      <c r="G606" s="34">
        <f>SUMIFS('[1]Base Datos'!$V:$V,'[1]Base Datos'!$B:$B,#REF!,'[1]Base Datos'!$D:$D,#REF!)</f>
        <v>0</v>
      </c>
      <c r="H606" s="35">
        <f>SUMIFS('[1]Base Datos'!$V:$V,'[1]Base Datos'!$B:$B,#REF!,'[1]Base Datos'!$D:$D,#REF!)</f>
        <v>0</v>
      </c>
      <c r="I606" s="35">
        <f>SUMIFS('[1]Base Datos'!$V:$V,'[1]Base Datos'!$B:$B,#REF!,'[1]Base Datos'!$D:$D,#REF!)</f>
        <v>0</v>
      </c>
      <c r="J606" s="34">
        <f>SUMIFS('[1]Base Datos'!$V:$V,'[1]Base Datos'!$B:$B,#REF!,'[1]Base Datos'!$D:$D,#REF!)</f>
        <v>0</v>
      </c>
      <c r="K606" s="34">
        <f>SUMIFS('[1]Base Datos'!$V:$V,'[1]Base Datos'!$B:$B,#REF!,'[1]Base Datos'!$D:$D,#REF!)</f>
        <v>0</v>
      </c>
      <c r="L606" s="34">
        <f>SUMIFS('[1]Base Datos'!$V:$V,'[1]Base Datos'!$B:$B,#REF!,'[1]Base Datos'!$D:$D,#REF!)</f>
        <v>0</v>
      </c>
      <c r="M606" s="34">
        <f>SUMIFS('[1]Base Datos'!$V:$V,'[1]Base Datos'!$B:$B,#REF!,'[1]Base Datos'!$D:$D,#REF!)</f>
        <v>0</v>
      </c>
      <c r="N606" s="35">
        <f>SUMIFS('[1]Base Datos'!$V:$V,'[1]Base Datos'!$B:$B,#REF!,'[1]Base Datos'!$D:$D,#REF!)</f>
        <v>0</v>
      </c>
      <c r="O606" s="35">
        <f>SUMIFS('[1]Base Datos'!$V:$V,'[1]Base Datos'!$B:$B,#REF!,'[1]Base Datos'!$D:$D,#REF!)</f>
        <v>0</v>
      </c>
      <c r="P606" s="35">
        <f>SUMIFS('[1]Base Datos'!$V:$V,'[1]Base Datos'!$B:$B,#REF!,'[1]Base Datos'!$D:$D,#REF!)</f>
        <v>0</v>
      </c>
      <c r="Q606" s="34">
        <f>SUMIFS('[1]Base Datos'!$V:$V,'[1]Base Datos'!$B:$B,#REF!,'[1]Base Datos'!$D:$D,#REF!)</f>
        <v>0</v>
      </c>
      <c r="R606" s="34">
        <f>SUMIFS('[1]Base Datos'!$V:$V,'[1]Base Datos'!$B:$B,#REF!,'[1]Base Datos'!$D:$D,#REF!)</f>
        <v>0</v>
      </c>
      <c r="S606" s="34">
        <f>SUMIFS('[1]Base Datos'!$V:$V,'[1]Base Datos'!$B:$B,#REF!,'[1]Base Datos'!$D:$D,#REF!)</f>
        <v>0</v>
      </c>
      <c r="T606" s="34">
        <f>SUMIFS('[1]Base Datos'!$V:$V,'[1]Base Datos'!$B:$B,#REF!,'[1]Base Datos'!$D:$D,#REF!)</f>
        <v>0</v>
      </c>
      <c r="U606" s="34">
        <f>SUMIFS('[1]Base Datos'!$V:$V,'[1]Base Datos'!$B:$B,#REF!,'[1]Base Datos'!$D:$D,#REF!)</f>
        <v>0</v>
      </c>
      <c r="V606" s="35">
        <f>SUMIFS('[1]Base Datos'!$V:$V,'[1]Base Datos'!$B:$B,#REF!,'[1]Base Datos'!$D:$D,#REF!)</f>
        <v>0</v>
      </c>
      <c r="W606" s="35">
        <f>SUMIFS('[1]Base Datos'!$V:$V,'[1]Base Datos'!$B:$B,#REF!,'[1]Base Datos'!$D:$D,#REF!)</f>
        <v>0</v>
      </c>
      <c r="X606" s="34">
        <f>SUMIFS('[1]Base Datos'!$V:$V,'[1]Base Datos'!$B:$B,#REF!,'[1]Base Datos'!$D:$D,#REF!)</f>
        <v>0</v>
      </c>
      <c r="Y606" s="34">
        <f>SUMIFS('[1]Base Datos'!$V:$V,'[1]Base Datos'!$B:$B,#REF!,'[1]Base Datos'!$D:$D,#REF!)</f>
        <v>0</v>
      </c>
      <c r="Z606" s="34">
        <f>SUMIFS('[1]Base Datos'!$V:$V,'[1]Base Datos'!$B:$B,#REF!,'[1]Base Datos'!$D:$D,#REF!)</f>
        <v>0</v>
      </c>
      <c r="AA606" s="34">
        <f>SUMIFS('[1]Base Datos'!$V:$V,'[1]Base Datos'!$B:$B,#REF!,'[1]Base Datos'!$D:$D,#REF!)</f>
        <v>0</v>
      </c>
      <c r="AB606" s="34">
        <f>SUMIFS('[1]Base Datos'!$V:$V,'[1]Base Datos'!$B:$B,#REF!,'[1]Base Datos'!$D:$D,#REF!)</f>
        <v>0</v>
      </c>
      <c r="AC606" s="35">
        <f>SUMIFS('[1]Base Datos'!$V:$V,'[1]Base Datos'!$B:$B,#REF!,'[1]Base Datos'!$D:$D,#REF!)</f>
        <v>0</v>
      </c>
      <c r="AD606" s="35">
        <f>SUMIFS('[1]Base Datos'!$V:$V,'[1]Base Datos'!$B:$B,#REF!,'[1]Base Datos'!$D:$D,#REF!)</f>
        <v>0</v>
      </c>
      <c r="AE606" s="34">
        <f>SUMIFS('[1]Base Datos'!$V:$V,'[1]Base Datos'!$B:$B,#REF!,'[1]Base Datos'!$D:$D,#REF!)</f>
        <v>0</v>
      </c>
      <c r="AF606" s="34">
        <f>SUMIFS('[1]Base Datos'!$V:$V,'[1]Base Datos'!$B:$B,#REF!,'[1]Base Datos'!$D:$D,#REF!)</f>
        <v>0</v>
      </c>
      <c r="AG606" s="62">
        <f>SUMIFS('[1]Base Datos'!$V:$V,'[1]Base Datos'!$B:$B,#REF!,'[1]Base Datos'!$D:$D,#REF!)</f>
        <v>0</v>
      </c>
      <c r="AH606" s="35">
        <f>SUMIFS('[1]Base Datos'!$V:$V,'[1]Base Datos'!$B:$B,#REF!,'[1]Base Datos'!$D:$D,#REF!)</f>
        <v>0</v>
      </c>
      <c r="AI606" s="67"/>
    </row>
    <row r="607" spans="1:35" hidden="1">
      <c r="A607" s="14" t="s">
        <v>44</v>
      </c>
      <c r="B607" s="12">
        <f t="shared" si="48"/>
        <v>0</v>
      </c>
      <c r="C607" s="13">
        <v>728.64</v>
      </c>
      <c r="D607" s="13">
        <f t="shared" si="49"/>
        <v>0</v>
      </c>
      <c r="E607" s="34">
        <f>SUMIFS('[1]Base Datos'!$W:$W,'[1]Base Datos'!$B:$B,#REF!,'[1]Base Datos'!$D:$D,#REF!)</f>
        <v>0</v>
      </c>
      <c r="F607" s="34">
        <f>SUMIFS('[1]Base Datos'!$W:$W,'[1]Base Datos'!$B:$B,#REF!,'[1]Base Datos'!$D:$D,#REF!)</f>
        <v>0</v>
      </c>
      <c r="G607" s="34">
        <f>SUMIFS('[1]Base Datos'!$W:$W,'[1]Base Datos'!$B:$B,#REF!,'[1]Base Datos'!$D:$D,#REF!)</f>
        <v>0</v>
      </c>
      <c r="H607" s="35">
        <f>SUMIFS('[1]Base Datos'!$W:$W,'[1]Base Datos'!$B:$B,#REF!,'[1]Base Datos'!$D:$D,#REF!)</f>
        <v>0</v>
      </c>
      <c r="I607" s="35">
        <f>SUMIFS('[1]Base Datos'!$W:$W,'[1]Base Datos'!$B:$B,#REF!,'[1]Base Datos'!$D:$D,#REF!)</f>
        <v>0</v>
      </c>
      <c r="J607" s="34">
        <f>SUMIFS('[1]Base Datos'!$W:$W,'[1]Base Datos'!$B:$B,#REF!,'[1]Base Datos'!$D:$D,#REF!)</f>
        <v>0</v>
      </c>
      <c r="K607" s="34">
        <f>SUMIFS('[1]Base Datos'!$W:$W,'[1]Base Datos'!$B:$B,#REF!,'[1]Base Datos'!$D:$D,#REF!)</f>
        <v>0</v>
      </c>
      <c r="L607" s="34">
        <f>SUMIFS('[1]Base Datos'!$W:$W,'[1]Base Datos'!$B:$B,#REF!,'[1]Base Datos'!$D:$D,#REF!)</f>
        <v>0</v>
      </c>
      <c r="M607" s="34">
        <f>SUMIFS('[1]Base Datos'!$W:$W,'[1]Base Datos'!$B:$B,#REF!,'[1]Base Datos'!$D:$D,#REF!)</f>
        <v>0</v>
      </c>
      <c r="N607" s="35">
        <f>SUMIFS('[1]Base Datos'!$W:$W,'[1]Base Datos'!$B:$B,#REF!,'[1]Base Datos'!$D:$D,#REF!)</f>
        <v>0</v>
      </c>
      <c r="O607" s="35">
        <f>SUMIFS('[1]Base Datos'!$W:$W,'[1]Base Datos'!$B:$B,#REF!,'[1]Base Datos'!$D:$D,#REF!)</f>
        <v>0</v>
      </c>
      <c r="P607" s="35">
        <f>SUMIFS('[1]Base Datos'!$W:$W,'[1]Base Datos'!$B:$B,#REF!,'[1]Base Datos'!$D:$D,#REF!)</f>
        <v>0</v>
      </c>
      <c r="Q607" s="34">
        <f>SUMIFS('[1]Base Datos'!$W:$W,'[1]Base Datos'!$B:$B,#REF!,'[1]Base Datos'!$D:$D,#REF!)</f>
        <v>0</v>
      </c>
      <c r="R607" s="34">
        <f>SUMIFS('[1]Base Datos'!$W:$W,'[1]Base Datos'!$B:$B,#REF!,'[1]Base Datos'!$D:$D,#REF!)</f>
        <v>0</v>
      </c>
      <c r="S607" s="34">
        <f>SUMIFS('[1]Base Datos'!$W:$W,'[1]Base Datos'!$B:$B,#REF!,'[1]Base Datos'!$D:$D,#REF!)</f>
        <v>0</v>
      </c>
      <c r="T607" s="34">
        <f>SUMIFS('[1]Base Datos'!$W:$W,'[1]Base Datos'!$B:$B,#REF!,'[1]Base Datos'!$D:$D,#REF!)</f>
        <v>0</v>
      </c>
      <c r="U607" s="34">
        <f>SUMIFS('[1]Base Datos'!$W:$W,'[1]Base Datos'!$B:$B,#REF!,'[1]Base Datos'!$D:$D,#REF!)</f>
        <v>0</v>
      </c>
      <c r="V607" s="35">
        <f>SUMIFS('[1]Base Datos'!$W:$W,'[1]Base Datos'!$B:$B,#REF!,'[1]Base Datos'!$D:$D,#REF!)</f>
        <v>0</v>
      </c>
      <c r="W607" s="35">
        <f>SUMIFS('[1]Base Datos'!$W:$W,'[1]Base Datos'!$B:$B,#REF!,'[1]Base Datos'!$D:$D,#REF!)</f>
        <v>0</v>
      </c>
      <c r="X607" s="34">
        <f>SUMIFS('[1]Base Datos'!$W:$W,'[1]Base Datos'!$B:$B,#REF!,'[1]Base Datos'!$D:$D,#REF!)</f>
        <v>0</v>
      </c>
      <c r="Y607" s="34">
        <f>SUMIFS('[1]Base Datos'!$W:$W,'[1]Base Datos'!$B:$B,#REF!,'[1]Base Datos'!$D:$D,#REF!)</f>
        <v>0</v>
      </c>
      <c r="Z607" s="34">
        <f>SUMIFS('[1]Base Datos'!$W:$W,'[1]Base Datos'!$B:$B,#REF!,'[1]Base Datos'!$D:$D,#REF!)</f>
        <v>0</v>
      </c>
      <c r="AA607" s="34">
        <f>SUMIFS('[1]Base Datos'!$W:$W,'[1]Base Datos'!$B:$B,#REF!,'[1]Base Datos'!$D:$D,#REF!)</f>
        <v>0</v>
      </c>
      <c r="AB607" s="34">
        <f>SUMIFS('[1]Base Datos'!$W:$W,'[1]Base Datos'!$B:$B,#REF!,'[1]Base Datos'!$D:$D,#REF!)</f>
        <v>0</v>
      </c>
      <c r="AC607" s="35">
        <f>SUMIFS('[1]Base Datos'!$W:$W,'[1]Base Datos'!$B:$B,#REF!,'[1]Base Datos'!$D:$D,#REF!)</f>
        <v>0</v>
      </c>
      <c r="AD607" s="35">
        <f>SUMIFS('[1]Base Datos'!$W:$W,'[1]Base Datos'!$B:$B,#REF!,'[1]Base Datos'!$D:$D,#REF!)</f>
        <v>0</v>
      </c>
      <c r="AE607" s="34">
        <f>SUMIFS('[1]Base Datos'!$W:$W,'[1]Base Datos'!$B:$B,#REF!,'[1]Base Datos'!$D:$D,#REF!)</f>
        <v>0</v>
      </c>
      <c r="AF607" s="34">
        <f>SUMIFS('[1]Base Datos'!$W:$W,'[1]Base Datos'!$B:$B,#REF!,'[1]Base Datos'!$D:$D,#REF!)</f>
        <v>0</v>
      </c>
      <c r="AG607" s="62">
        <f>SUMIFS('[1]Base Datos'!$W:$W,'[1]Base Datos'!$B:$B,#REF!,'[1]Base Datos'!$D:$D,#REF!)</f>
        <v>0</v>
      </c>
      <c r="AH607" s="35">
        <f>SUMIFS('[1]Base Datos'!$W:$W,'[1]Base Datos'!$B:$B,#REF!,'[1]Base Datos'!$D:$D,#REF!)</f>
        <v>0</v>
      </c>
      <c r="AI607" s="67"/>
    </row>
    <row r="608" spans="1:35" hidden="1">
      <c r="A608" s="14" t="s">
        <v>45</v>
      </c>
      <c r="B608" s="12">
        <f t="shared" si="48"/>
        <v>0</v>
      </c>
      <c r="C608" s="13">
        <v>951.16499999999996</v>
      </c>
      <c r="D608" s="13">
        <f t="shared" si="49"/>
        <v>0</v>
      </c>
      <c r="E608" s="34">
        <f>SUMIFS('[1]Base Datos'!$X:$X,'[1]Base Datos'!$B:$B,#REF!,'[1]Base Datos'!$D:$D,#REF!)</f>
        <v>0</v>
      </c>
      <c r="F608" s="34">
        <f>SUMIFS('[1]Base Datos'!$X:$X,'[1]Base Datos'!$B:$B,#REF!,'[1]Base Datos'!$D:$D,#REF!)</f>
        <v>0</v>
      </c>
      <c r="G608" s="34">
        <f>SUMIFS('[1]Base Datos'!$X:$X,'[1]Base Datos'!$B:$B,#REF!,'[1]Base Datos'!$D:$D,#REF!)</f>
        <v>0</v>
      </c>
      <c r="H608" s="35">
        <f>SUMIFS('[1]Base Datos'!$X:$X,'[1]Base Datos'!$B:$B,#REF!,'[1]Base Datos'!$D:$D,#REF!)</f>
        <v>0</v>
      </c>
      <c r="I608" s="35">
        <f>SUMIFS('[1]Base Datos'!$X:$X,'[1]Base Datos'!$B:$B,#REF!,'[1]Base Datos'!$D:$D,#REF!)</f>
        <v>0</v>
      </c>
      <c r="J608" s="34">
        <f>SUMIFS('[1]Base Datos'!$X:$X,'[1]Base Datos'!$B:$B,#REF!,'[1]Base Datos'!$D:$D,#REF!)</f>
        <v>0</v>
      </c>
      <c r="K608" s="34">
        <f>SUMIFS('[1]Base Datos'!$X:$X,'[1]Base Datos'!$B:$B,#REF!,'[1]Base Datos'!$D:$D,#REF!)</f>
        <v>0</v>
      </c>
      <c r="L608" s="34">
        <f>SUMIFS('[1]Base Datos'!$X:$X,'[1]Base Datos'!$B:$B,#REF!,'[1]Base Datos'!$D:$D,#REF!)</f>
        <v>0</v>
      </c>
      <c r="M608" s="34">
        <f>SUMIFS('[1]Base Datos'!$X:$X,'[1]Base Datos'!$B:$B,#REF!,'[1]Base Datos'!$D:$D,#REF!)</f>
        <v>0</v>
      </c>
      <c r="N608" s="35">
        <f>SUMIFS('[1]Base Datos'!$X:$X,'[1]Base Datos'!$B:$B,#REF!,'[1]Base Datos'!$D:$D,#REF!)</f>
        <v>0</v>
      </c>
      <c r="O608" s="35">
        <f>SUMIFS('[1]Base Datos'!$X:$X,'[1]Base Datos'!$B:$B,#REF!,'[1]Base Datos'!$D:$D,#REF!)</f>
        <v>0</v>
      </c>
      <c r="P608" s="35">
        <f>SUMIFS('[1]Base Datos'!$X:$X,'[1]Base Datos'!$B:$B,#REF!,'[1]Base Datos'!$D:$D,#REF!)</f>
        <v>0</v>
      </c>
      <c r="Q608" s="34">
        <f>SUMIFS('[1]Base Datos'!$X:$X,'[1]Base Datos'!$B:$B,#REF!,'[1]Base Datos'!$D:$D,#REF!)</f>
        <v>0</v>
      </c>
      <c r="R608" s="34">
        <f>SUMIFS('[1]Base Datos'!$X:$X,'[1]Base Datos'!$B:$B,#REF!,'[1]Base Datos'!$D:$D,#REF!)</f>
        <v>0</v>
      </c>
      <c r="S608" s="34">
        <f>SUMIFS('[1]Base Datos'!$X:$X,'[1]Base Datos'!$B:$B,#REF!,'[1]Base Datos'!$D:$D,#REF!)</f>
        <v>0</v>
      </c>
      <c r="T608" s="34">
        <f>SUMIFS('[1]Base Datos'!$X:$X,'[1]Base Datos'!$B:$B,#REF!,'[1]Base Datos'!$D:$D,#REF!)</f>
        <v>0</v>
      </c>
      <c r="U608" s="34">
        <f>SUMIFS('[1]Base Datos'!$X:$X,'[1]Base Datos'!$B:$B,#REF!,'[1]Base Datos'!$D:$D,#REF!)</f>
        <v>0</v>
      </c>
      <c r="V608" s="35">
        <f>SUMIFS('[1]Base Datos'!$X:$X,'[1]Base Datos'!$B:$B,#REF!,'[1]Base Datos'!$D:$D,#REF!)</f>
        <v>0</v>
      </c>
      <c r="W608" s="35">
        <f>SUMIFS('[1]Base Datos'!$X:$X,'[1]Base Datos'!$B:$B,#REF!,'[1]Base Datos'!$D:$D,#REF!)</f>
        <v>0</v>
      </c>
      <c r="X608" s="34">
        <f>SUMIFS('[1]Base Datos'!$X:$X,'[1]Base Datos'!$B:$B,#REF!,'[1]Base Datos'!$D:$D,#REF!)</f>
        <v>0</v>
      </c>
      <c r="Y608" s="34">
        <f>SUMIFS('[1]Base Datos'!$X:$X,'[1]Base Datos'!$B:$B,#REF!,'[1]Base Datos'!$D:$D,#REF!)</f>
        <v>0</v>
      </c>
      <c r="Z608" s="34">
        <f>SUMIFS('[1]Base Datos'!$X:$X,'[1]Base Datos'!$B:$B,#REF!,'[1]Base Datos'!$D:$D,#REF!)</f>
        <v>0</v>
      </c>
      <c r="AA608" s="34">
        <f>SUMIFS('[1]Base Datos'!$X:$X,'[1]Base Datos'!$B:$B,#REF!,'[1]Base Datos'!$D:$D,#REF!)</f>
        <v>0</v>
      </c>
      <c r="AB608" s="34">
        <f>SUMIFS('[1]Base Datos'!$X:$X,'[1]Base Datos'!$B:$B,#REF!,'[1]Base Datos'!$D:$D,#REF!)</f>
        <v>0</v>
      </c>
      <c r="AC608" s="35">
        <f>SUMIFS('[1]Base Datos'!$X:$X,'[1]Base Datos'!$B:$B,#REF!,'[1]Base Datos'!$D:$D,#REF!)</f>
        <v>0</v>
      </c>
      <c r="AD608" s="35">
        <f>SUMIFS('[1]Base Datos'!$X:$X,'[1]Base Datos'!$B:$B,#REF!,'[1]Base Datos'!$D:$D,#REF!)</f>
        <v>0</v>
      </c>
      <c r="AE608" s="34">
        <f>SUMIFS('[1]Base Datos'!$X:$X,'[1]Base Datos'!$B:$B,#REF!,'[1]Base Datos'!$D:$D,#REF!)</f>
        <v>0</v>
      </c>
      <c r="AF608" s="34">
        <f>SUMIFS('[1]Base Datos'!$X:$X,'[1]Base Datos'!$B:$B,#REF!,'[1]Base Datos'!$D:$D,#REF!)</f>
        <v>0</v>
      </c>
      <c r="AG608" s="62">
        <f>SUMIFS('[1]Base Datos'!$X:$X,'[1]Base Datos'!$B:$B,#REF!,'[1]Base Datos'!$D:$D,#REF!)</f>
        <v>0</v>
      </c>
      <c r="AH608" s="35">
        <f>SUMIFS('[1]Base Datos'!$X:$X,'[1]Base Datos'!$B:$B,#REF!,'[1]Base Datos'!$D:$D,#REF!)</f>
        <v>0</v>
      </c>
      <c r="AI608" s="67"/>
    </row>
    <row r="609" spans="1:35" hidden="1">
      <c r="A609" s="14" t="s">
        <v>46</v>
      </c>
      <c r="B609" s="12">
        <f t="shared" si="48"/>
        <v>0</v>
      </c>
      <c r="C609" s="13">
        <v>238.04999999999998</v>
      </c>
      <c r="D609" s="13">
        <f t="shared" si="49"/>
        <v>0</v>
      </c>
      <c r="E609" s="34">
        <f>SUMIFS('[1]Base Datos'!$Y:$Y,'[1]Base Datos'!$B:$B,#REF!,'[1]Base Datos'!$D:$D,#REF!)</f>
        <v>0</v>
      </c>
      <c r="F609" s="34">
        <f>SUMIFS('[1]Base Datos'!$Y:$Y,'[1]Base Datos'!$B:$B,#REF!,'[1]Base Datos'!$D:$D,#REF!)</f>
        <v>0</v>
      </c>
      <c r="G609" s="34">
        <f>SUMIFS('[1]Base Datos'!$Y:$Y,'[1]Base Datos'!$B:$B,#REF!,'[1]Base Datos'!$D:$D,#REF!)</f>
        <v>0</v>
      </c>
      <c r="H609" s="35">
        <f>SUMIFS('[1]Base Datos'!$Y:$Y,'[1]Base Datos'!$B:$B,#REF!,'[1]Base Datos'!$D:$D,#REF!)</f>
        <v>0</v>
      </c>
      <c r="I609" s="35">
        <f>SUMIFS('[1]Base Datos'!$Y:$Y,'[1]Base Datos'!$B:$B,#REF!,'[1]Base Datos'!$D:$D,#REF!)</f>
        <v>0</v>
      </c>
      <c r="J609" s="34">
        <f>SUMIFS('[1]Base Datos'!$Y:$Y,'[1]Base Datos'!$B:$B,#REF!,'[1]Base Datos'!$D:$D,#REF!)</f>
        <v>0</v>
      </c>
      <c r="K609" s="34">
        <f>SUMIFS('[1]Base Datos'!$Y:$Y,'[1]Base Datos'!$B:$B,#REF!,'[1]Base Datos'!$D:$D,#REF!)</f>
        <v>0</v>
      </c>
      <c r="L609" s="34">
        <f>SUMIFS('[1]Base Datos'!$Y:$Y,'[1]Base Datos'!$B:$B,#REF!,'[1]Base Datos'!$D:$D,#REF!)</f>
        <v>0</v>
      </c>
      <c r="M609" s="34">
        <f>SUMIFS('[1]Base Datos'!$Y:$Y,'[1]Base Datos'!$B:$B,#REF!,'[1]Base Datos'!$D:$D,#REF!)</f>
        <v>0</v>
      </c>
      <c r="N609" s="35">
        <f>SUMIFS('[1]Base Datos'!$Y:$Y,'[1]Base Datos'!$B:$B,#REF!,'[1]Base Datos'!$D:$D,#REF!)</f>
        <v>0</v>
      </c>
      <c r="O609" s="35">
        <f>SUMIFS('[1]Base Datos'!$Y:$Y,'[1]Base Datos'!$B:$B,#REF!,'[1]Base Datos'!$D:$D,#REF!)</f>
        <v>0</v>
      </c>
      <c r="P609" s="35">
        <f>SUMIFS('[1]Base Datos'!$Y:$Y,'[1]Base Datos'!$B:$B,#REF!,'[1]Base Datos'!$D:$D,#REF!)</f>
        <v>0</v>
      </c>
      <c r="Q609" s="34">
        <f>SUMIFS('[1]Base Datos'!$Y:$Y,'[1]Base Datos'!$B:$B,#REF!,'[1]Base Datos'!$D:$D,#REF!)</f>
        <v>0</v>
      </c>
      <c r="R609" s="34">
        <f>SUMIFS('[1]Base Datos'!$Y:$Y,'[1]Base Datos'!$B:$B,#REF!,'[1]Base Datos'!$D:$D,#REF!)</f>
        <v>0</v>
      </c>
      <c r="S609" s="34">
        <f>SUMIFS('[1]Base Datos'!$Y:$Y,'[1]Base Datos'!$B:$B,#REF!,'[1]Base Datos'!$D:$D,#REF!)</f>
        <v>0</v>
      </c>
      <c r="T609" s="34">
        <f>SUMIFS('[1]Base Datos'!$Y:$Y,'[1]Base Datos'!$B:$B,#REF!,'[1]Base Datos'!$D:$D,#REF!)</f>
        <v>0</v>
      </c>
      <c r="U609" s="34">
        <f>SUMIFS('[1]Base Datos'!$Y:$Y,'[1]Base Datos'!$B:$B,#REF!,'[1]Base Datos'!$D:$D,#REF!)</f>
        <v>0</v>
      </c>
      <c r="V609" s="35">
        <f>SUMIFS('[1]Base Datos'!$Y:$Y,'[1]Base Datos'!$B:$B,#REF!,'[1]Base Datos'!$D:$D,#REF!)</f>
        <v>0</v>
      </c>
      <c r="W609" s="35">
        <f>SUMIFS('[1]Base Datos'!$Y:$Y,'[1]Base Datos'!$B:$B,#REF!,'[1]Base Datos'!$D:$D,#REF!)</f>
        <v>0</v>
      </c>
      <c r="X609" s="34">
        <f>SUMIFS('[1]Base Datos'!$Y:$Y,'[1]Base Datos'!$B:$B,#REF!,'[1]Base Datos'!$D:$D,#REF!)</f>
        <v>0</v>
      </c>
      <c r="Y609" s="34">
        <f>SUMIFS('[1]Base Datos'!$Y:$Y,'[1]Base Datos'!$B:$B,#REF!,'[1]Base Datos'!$D:$D,#REF!)</f>
        <v>0</v>
      </c>
      <c r="Z609" s="34">
        <f>SUMIFS('[1]Base Datos'!$Y:$Y,'[1]Base Datos'!$B:$B,#REF!,'[1]Base Datos'!$D:$D,#REF!)</f>
        <v>0</v>
      </c>
      <c r="AA609" s="34">
        <f>SUMIFS('[1]Base Datos'!$Y:$Y,'[1]Base Datos'!$B:$B,#REF!,'[1]Base Datos'!$D:$D,#REF!)</f>
        <v>0</v>
      </c>
      <c r="AB609" s="34">
        <f>SUMIFS('[1]Base Datos'!$Y:$Y,'[1]Base Datos'!$B:$B,#REF!,'[1]Base Datos'!$D:$D,#REF!)</f>
        <v>0</v>
      </c>
      <c r="AC609" s="35">
        <f>SUMIFS('[1]Base Datos'!$Y:$Y,'[1]Base Datos'!$B:$B,#REF!,'[1]Base Datos'!$D:$D,#REF!)</f>
        <v>0</v>
      </c>
      <c r="AD609" s="35">
        <f>SUMIFS('[1]Base Datos'!$Y:$Y,'[1]Base Datos'!$B:$B,#REF!,'[1]Base Datos'!$D:$D,#REF!)</f>
        <v>0</v>
      </c>
      <c r="AE609" s="34">
        <f>SUMIFS('[1]Base Datos'!$Y:$Y,'[1]Base Datos'!$B:$B,#REF!,'[1]Base Datos'!$D:$D,#REF!)</f>
        <v>0</v>
      </c>
      <c r="AF609" s="34">
        <f>SUMIFS('[1]Base Datos'!$Y:$Y,'[1]Base Datos'!$B:$B,#REF!,'[1]Base Datos'!$D:$D,#REF!)</f>
        <v>0</v>
      </c>
      <c r="AG609" s="62">
        <f>SUMIFS('[1]Base Datos'!$Y:$Y,'[1]Base Datos'!$B:$B,#REF!,'[1]Base Datos'!$D:$D,#REF!)</f>
        <v>0</v>
      </c>
      <c r="AH609" s="35">
        <f>SUMIFS('[1]Base Datos'!$Y:$Y,'[1]Base Datos'!$B:$B,#REF!,'[1]Base Datos'!$D:$D,#REF!)</f>
        <v>0</v>
      </c>
      <c r="AI609" s="67"/>
    </row>
    <row r="610" spans="1:35" hidden="1">
      <c r="A610" s="14" t="s">
        <v>47</v>
      </c>
      <c r="B610" s="12">
        <f t="shared" si="48"/>
        <v>0</v>
      </c>
      <c r="C610" s="13">
        <v>1458.3149999999998</v>
      </c>
      <c r="D610" s="13">
        <f t="shared" si="49"/>
        <v>0</v>
      </c>
      <c r="E610" s="34">
        <f>SUMIFS('[1]Base Datos'!$Z:$Z,'[1]Base Datos'!$B:$B,#REF!,'[1]Base Datos'!$D:$D,#REF!)</f>
        <v>0</v>
      </c>
      <c r="F610" s="34">
        <f>SUMIFS('[1]Base Datos'!$Z:$Z,'[1]Base Datos'!$B:$B,#REF!,'[1]Base Datos'!$D:$D,#REF!)</f>
        <v>0</v>
      </c>
      <c r="G610" s="34">
        <f>SUMIFS('[1]Base Datos'!$Z:$Z,'[1]Base Datos'!$B:$B,#REF!,'[1]Base Datos'!$D:$D,#REF!)</f>
        <v>0</v>
      </c>
      <c r="H610" s="35">
        <f>SUMIFS('[1]Base Datos'!$Z:$Z,'[1]Base Datos'!$B:$B,#REF!,'[1]Base Datos'!$D:$D,#REF!)</f>
        <v>0</v>
      </c>
      <c r="I610" s="35">
        <f>SUMIFS('[1]Base Datos'!$Z:$Z,'[1]Base Datos'!$B:$B,#REF!,'[1]Base Datos'!$D:$D,#REF!)</f>
        <v>0</v>
      </c>
      <c r="J610" s="34">
        <f>SUMIFS('[1]Base Datos'!$Z:$Z,'[1]Base Datos'!$B:$B,#REF!,'[1]Base Datos'!$D:$D,#REF!)</f>
        <v>0</v>
      </c>
      <c r="K610" s="34">
        <f>SUMIFS('[1]Base Datos'!$Z:$Z,'[1]Base Datos'!$B:$B,#REF!,'[1]Base Datos'!$D:$D,#REF!)</f>
        <v>0</v>
      </c>
      <c r="L610" s="34">
        <f>SUMIFS('[1]Base Datos'!$Z:$Z,'[1]Base Datos'!$B:$B,#REF!,'[1]Base Datos'!$D:$D,#REF!)</f>
        <v>0</v>
      </c>
      <c r="M610" s="34">
        <f>SUMIFS('[1]Base Datos'!$Z:$Z,'[1]Base Datos'!$B:$B,#REF!,'[1]Base Datos'!$D:$D,#REF!)</f>
        <v>0</v>
      </c>
      <c r="N610" s="35">
        <f>SUMIFS('[1]Base Datos'!$Z:$Z,'[1]Base Datos'!$B:$B,#REF!,'[1]Base Datos'!$D:$D,#REF!)</f>
        <v>0</v>
      </c>
      <c r="O610" s="35">
        <f>SUMIFS('[1]Base Datos'!$Z:$Z,'[1]Base Datos'!$B:$B,#REF!,'[1]Base Datos'!$D:$D,#REF!)</f>
        <v>0</v>
      </c>
      <c r="P610" s="35">
        <f>SUMIFS('[1]Base Datos'!$Z:$Z,'[1]Base Datos'!$B:$B,#REF!,'[1]Base Datos'!$D:$D,#REF!)</f>
        <v>0</v>
      </c>
      <c r="Q610" s="34">
        <f>SUMIFS('[1]Base Datos'!$Z:$Z,'[1]Base Datos'!$B:$B,#REF!,'[1]Base Datos'!$D:$D,#REF!)</f>
        <v>0</v>
      </c>
      <c r="R610" s="34">
        <f>SUMIFS('[1]Base Datos'!$Z:$Z,'[1]Base Datos'!$B:$B,#REF!,'[1]Base Datos'!$D:$D,#REF!)</f>
        <v>0</v>
      </c>
      <c r="S610" s="34">
        <f>SUMIFS('[1]Base Datos'!$Z:$Z,'[1]Base Datos'!$B:$B,#REF!,'[1]Base Datos'!$D:$D,#REF!)</f>
        <v>0</v>
      </c>
      <c r="T610" s="34">
        <f>SUMIFS('[1]Base Datos'!$Z:$Z,'[1]Base Datos'!$B:$B,#REF!,'[1]Base Datos'!$D:$D,#REF!)</f>
        <v>0</v>
      </c>
      <c r="U610" s="34">
        <f>SUMIFS('[1]Base Datos'!$Z:$Z,'[1]Base Datos'!$B:$B,#REF!,'[1]Base Datos'!$D:$D,#REF!)</f>
        <v>0</v>
      </c>
      <c r="V610" s="35">
        <f>SUMIFS('[1]Base Datos'!$Z:$Z,'[1]Base Datos'!$B:$B,#REF!,'[1]Base Datos'!$D:$D,#REF!)</f>
        <v>0</v>
      </c>
      <c r="W610" s="35">
        <f>SUMIFS('[1]Base Datos'!$Z:$Z,'[1]Base Datos'!$B:$B,#REF!,'[1]Base Datos'!$D:$D,#REF!)</f>
        <v>0</v>
      </c>
      <c r="X610" s="34">
        <f>SUMIFS('[1]Base Datos'!$Z:$Z,'[1]Base Datos'!$B:$B,#REF!,'[1]Base Datos'!$D:$D,#REF!)</f>
        <v>0</v>
      </c>
      <c r="Y610" s="34">
        <f>SUMIFS('[1]Base Datos'!$Z:$Z,'[1]Base Datos'!$B:$B,#REF!,'[1]Base Datos'!$D:$D,#REF!)</f>
        <v>0</v>
      </c>
      <c r="Z610" s="34">
        <f>SUMIFS('[1]Base Datos'!$Z:$Z,'[1]Base Datos'!$B:$B,#REF!,'[1]Base Datos'!$D:$D,#REF!)</f>
        <v>0</v>
      </c>
      <c r="AA610" s="34">
        <f>SUMIFS('[1]Base Datos'!$Z:$Z,'[1]Base Datos'!$B:$B,#REF!,'[1]Base Datos'!$D:$D,#REF!)</f>
        <v>0</v>
      </c>
      <c r="AB610" s="34">
        <f>SUMIFS('[1]Base Datos'!$Z:$Z,'[1]Base Datos'!$B:$B,#REF!,'[1]Base Datos'!$D:$D,#REF!)</f>
        <v>0</v>
      </c>
      <c r="AC610" s="35">
        <f>SUMIFS('[1]Base Datos'!$Z:$Z,'[1]Base Datos'!$B:$B,#REF!,'[1]Base Datos'!$D:$D,#REF!)</f>
        <v>0</v>
      </c>
      <c r="AD610" s="35">
        <f>SUMIFS('[1]Base Datos'!$Z:$Z,'[1]Base Datos'!$B:$B,#REF!,'[1]Base Datos'!$D:$D,#REF!)</f>
        <v>0</v>
      </c>
      <c r="AE610" s="34">
        <f>SUMIFS('[1]Base Datos'!$Z:$Z,'[1]Base Datos'!$B:$B,#REF!,'[1]Base Datos'!$D:$D,#REF!)</f>
        <v>0</v>
      </c>
      <c r="AF610" s="34">
        <f>SUMIFS('[1]Base Datos'!$Z:$Z,'[1]Base Datos'!$B:$B,#REF!,'[1]Base Datos'!$D:$D,#REF!)</f>
        <v>0</v>
      </c>
      <c r="AG610" s="62">
        <f>SUMIFS('[1]Base Datos'!$Z:$Z,'[1]Base Datos'!$B:$B,#REF!,'[1]Base Datos'!$D:$D,#REF!)</f>
        <v>0</v>
      </c>
      <c r="AH610" s="35">
        <f>SUMIFS('[1]Base Datos'!$Z:$Z,'[1]Base Datos'!$B:$B,#REF!,'[1]Base Datos'!$D:$D,#REF!)</f>
        <v>0</v>
      </c>
      <c r="AI610" s="67"/>
    </row>
    <row r="611" spans="1:35" hidden="1">
      <c r="A611" s="38" t="s">
        <v>49</v>
      </c>
      <c r="B611" s="36">
        <f t="shared" ref="B611:B642" si="50">SUM(E611:AI611)</f>
        <v>0</v>
      </c>
      <c r="C611" s="37">
        <v>235.59853357590546</v>
      </c>
      <c r="D611" s="37">
        <f t="shared" ref="D611:D642" si="51">B611*C611</f>
        <v>0</v>
      </c>
      <c r="E611" s="34">
        <f>SUMIFS('[2]Base Datos'!$I:$I,'[2]Base Datos'!$A:$A,#REF!,'[2]Base Datos'!$E:$E,#REF!)</f>
        <v>0</v>
      </c>
      <c r="F611" s="34">
        <f>SUMIFS('[2]Base Datos'!$I:$I,'[2]Base Datos'!$A:$A,#REF!,'[2]Base Datos'!$E:$E,#REF!)</f>
        <v>0</v>
      </c>
      <c r="G611" s="34">
        <f>SUMIFS('[2]Base Datos'!$I:$I,'[2]Base Datos'!$A:$A,#REF!,'[2]Base Datos'!$E:$E,#REF!)</f>
        <v>0</v>
      </c>
      <c r="H611" s="35">
        <f>SUMIFS('[2]Base Datos'!$I:$I,'[2]Base Datos'!$A:$A,#REF!,'[2]Base Datos'!$E:$E,#REF!)</f>
        <v>0</v>
      </c>
      <c r="I611" s="35">
        <f>SUMIFS('[2]Base Datos'!$I:$I,'[2]Base Datos'!$A:$A,#REF!,'[2]Base Datos'!$E:$E,#REF!)</f>
        <v>0</v>
      </c>
      <c r="J611" s="34">
        <f>SUMIFS('[2]Base Datos'!$I:$I,'[2]Base Datos'!$A:$A,#REF!,'[2]Base Datos'!$E:$E,#REF!)</f>
        <v>0</v>
      </c>
      <c r="K611" s="34">
        <f>SUMIFS('[2]Base Datos'!$I:$I,'[2]Base Datos'!$A:$A,#REF!,'[2]Base Datos'!$E:$E,#REF!)</f>
        <v>0</v>
      </c>
      <c r="L611" s="34">
        <f>SUMIFS('[2]Base Datos'!$I:$I,'[2]Base Datos'!$A:$A,#REF!,'[2]Base Datos'!$E:$E,#REF!)</f>
        <v>0</v>
      </c>
      <c r="M611" s="34">
        <f>SUMIFS('[2]Base Datos'!$I:$I,'[2]Base Datos'!$A:$A,#REF!,'[2]Base Datos'!$E:$E,#REF!)</f>
        <v>0</v>
      </c>
      <c r="N611" s="35">
        <f>SUMIFS('[2]Base Datos'!$I:$I,'[2]Base Datos'!$A:$A,#REF!,'[2]Base Datos'!$E:$E,#REF!)</f>
        <v>0</v>
      </c>
      <c r="O611" s="35">
        <f>SUMIFS('[2]Base Datos'!$I:$I,'[2]Base Datos'!$A:$A,#REF!,'[2]Base Datos'!$E:$E,#REF!)</f>
        <v>0</v>
      </c>
      <c r="P611" s="35">
        <f>SUMIFS('[2]Base Datos'!$I:$I,'[2]Base Datos'!$A:$A,#REF!,'[2]Base Datos'!$E:$E,#REF!)</f>
        <v>0</v>
      </c>
      <c r="Q611" s="34">
        <f>SUMIFS('[2]Base Datos'!$I:$I,'[2]Base Datos'!$A:$A,#REF!,'[2]Base Datos'!$E:$E,#REF!)</f>
        <v>0</v>
      </c>
      <c r="R611" s="34">
        <f>SUMIFS('[2]Base Datos'!$I:$I,'[2]Base Datos'!$A:$A,#REF!,'[2]Base Datos'!$E:$E,#REF!)</f>
        <v>0</v>
      </c>
      <c r="S611" s="34">
        <f>SUMIFS('[2]Base Datos'!$I:$I,'[2]Base Datos'!$A:$A,#REF!,'[2]Base Datos'!$E:$E,#REF!)</f>
        <v>0</v>
      </c>
      <c r="T611" s="34">
        <f>SUMIFS('[2]Base Datos'!$I:$I,'[2]Base Datos'!$A:$A,#REF!,'[2]Base Datos'!$E:$E,#REF!)</f>
        <v>0</v>
      </c>
      <c r="U611" s="34">
        <f>SUMIFS('[2]Base Datos'!$I:$I,'[2]Base Datos'!$A:$A,#REF!,'[2]Base Datos'!$E:$E,#REF!)</f>
        <v>0</v>
      </c>
      <c r="V611" s="35">
        <f>SUMIFS('[2]Base Datos'!$I:$I,'[2]Base Datos'!$A:$A,#REF!,'[2]Base Datos'!$E:$E,#REF!)</f>
        <v>0</v>
      </c>
      <c r="W611" s="35">
        <f>SUMIFS('[2]Base Datos'!$I:$I,'[2]Base Datos'!$A:$A,#REF!,'[2]Base Datos'!$E:$E,#REF!)</f>
        <v>0</v>
      </c>
      <c r="X611" s="34">
        <f>SUMIFS('[2]Base Datos'!$I:$I,'[2]Base Datos'!$A:$A,#REF!,'[2]Base Datos'!$E:$E,#REF!)</f>
        <v>0</v>
      </c>
      <c r="Y611" s="34">
        <f>SUMIFS('[2]Base Datos'!$I:$I,'[2]Base Datos'!$A:$A,#REF!,'[2]Base Datos'!$E:$E,#REF!)</f>
        <v>0</v>
      </c>
      <c r="Z611" s="34">
        <f>SUMIFS('[2]Base Datos'!$I:$I,'[2]Base Datos'!$A:$A,#REF!,'[2]Base Datos'!$E:$E,#REF!)</f>
        <v>0</v>
      </c>
      <c r="AA611" s="34">
        <f>SUMIFS('[2]Base Datos'!$I:$I,'[2]Base Datos'!$A:$A,#REF!,'[2]Base Datos'!$E:$E,#REF!)</f>
        <v>0</v>
      </c>
      <c r="AB611" s="34">
        <f>SUMIFS('[2]Base Datos'!$I:$I,'[2]Base Datos'!$A:$A,#REF!,'[2]Base Datos'!$E:$E,#REF!)</f>
        <v>0</v>
      </c>
      <c r="AC611" s="35">
        <f>SUMIFS('[2]Base Datos'!$I:$I,'[2]Base Datos'!$A:$A,#REF!,'[2]Base Datos'!$E:$E,#REF!)</f>
        <v>0</v>
      </c>
      <c r="AD611" s="35">
        <f>SUMIFS('[2]Base Datos'!$I:$I,'[2]Base Datos'!$A:$A,#REF!,'[2]Base Datos'!$E:$E,#REF!)</f>
        <v>0</v>
      </c>
      <c r="AE611" s="34">
        <f>SUMIFS('[2]Base Datos'!$I:$I,'[2]Base Datos'!$A:$A,#REF!,'[2]Base Datos'!$E:$E,#REF!)</f>
        <v>0</v>
      </c>
      <c r="AF611" s="34">
        <f>SUMIFS('[2]Base Datos'!$I:$I,'[2]Base Datos'!$A:$A,#REF!,'[2]Base Datos'!$E:$E,#REF!)</f>
        <v>0</v>
      </c>
      <c r="AG611" s="62">
        <f>SUMIFS('[2]Base Datos'!$I:$I,'[2]Base Datos'!$A:$A,#REF!,'[2]Base Datos'!$E:$E,#REF!)</f>
        <v>0</v>
      </c>
      <c r="AH611" s="35">
        <f>SUMIFS('[2]Base Datos'!$I:$I,'[2]Base Datos'!$A:$A,#REF!,'[2]Base Datos'!$E:$E,#REF!)</f>
        <v>0</v>
      </c>
      <c r="AI611" s="67"/>
    </row>
    <row r="612" spans="1:35" hidden="1">
      <c r="A612" s="14" t="s">
        <v>50</v>
      </c>
      <c r="B612" s="12">
        <f t="shared" si="50"/>
        <v>0</v>
      </c>
      <c r="C612" s="13">
        <v>206.77530872353407</v>
      </c>
      <c r="D612" s="13">
        <f t="shared" si="51"/>
        <v>0</v>
      </c>
      <c r="E612" s="34">
        <f>SUMIFS('[2]Base Datos'!$J:$J,'[2]Base Datos'!$A:$A,#REF!,'[2]Base Datos'!$E:$E,#REF!)</f>
        <v>0</v>
      </c>
      <c r="F612" s="34">
        <f>SUMIFS('[2]Base Datos'!$J:$J,'[2]Base Datos'!$A:$A,#REF!,'[2]Base Datos'!$E:$E,#REF!)</f>
        <v>0</v>
      </c>
      <c r="G612" s="34">
        <f>SUMIFS('[2]Base Datos'!$J:$J,'[2]Base Datos'!$A:$A,#REF!,'[2]Base Datos'!$E:$E,#REF!)</f>
        <v>0</v>
      </c>
      <c r="H612" s="35">
        <f>SUMIFS('[2]Base Datos'!$J:$J,'[2]Base Datos'!$A:$A,#REF!,'[2]Base Datos'!$E:$E,#REF!)</f>
        <v>0</v>
      </c>
      <c r="I612" s="35">
        <f>SUMIFS('[2]Base Datos'!$J:$J,'[2]Base Datos'!$A:$A,#REF!,'[2]Base Datos'!$E:$E,#REF!)</f>
        <v>0</v>
      </c>
      <c r="J612" s="34">
        <f>SUMIFS('[2]Base Datos'!$J:$J,'[2]Base Datos'!$A:$A,#REF!,'[2]Base Datos'!$E:$E,#REF!)</f>
        <v>0</v>
      </c>
      <c r="K612" s="34">
        <f>SUMIFS('[2]Base Datos'!$J:$J,'[2]Base Datos'!$A:$A,#REF!,'[2]Base Datos'!$E:$E,#REF!)</f>
        <v>0</v>
      </c>
      <c r="L612" s="34">
        <f>SUMIFS('[2]Base Datos'!$J:$J,'[2]Base Datos'!$A:$A,#REF!,'[2]Base Datos'!$E:$E,#REF!)</f>
        <v>0</v>
      </c>
      <c r="M612" s="34">
        <f>SUMIFS('[2]Base Datos'!$J:$J,'[2]Base Datos'!$A:$A,#REF!,'[2]Base Datos'!$E:$E,#REF!)</f>
        <v>0</v>
      </c>
      <c r="N612" s="35">
        <f>SUMIFS('[2]Base Datos'!$J:$J,'[2]Base Datos'!$A:$A,#REF!,'[2]Base Datos'!$E:$E,#REF!)</f>
        <v>0</v>
      </c>
      <c r="O612" s="35">
        <f>SUMIFS('[2]Base Datos'!$J:$J,'[2]Base Datos'!$A:$A,#REF!,'[2]Base Datos'!$E:$E,#REF!)</f>
        <v>0</v>
      </c>
      <c r="P612" s="35">
        <f>SUMIFS('[2]Base Datos'!$J:$J,'[2]Base Datos'!$A:$A,#REF!,'[2]Base Datos'!$E:$E,#REF!)</f>
        <v>0</v>
      </c>
      <c r="Q612" s="34">
        <f>SUMIFS('[2]Base Datos'!$J:$J,'[2]Base Datos'!$A:$A,#REF!,'[2]Base Datos'!$E:$E,#REF!)</f>
        <v>0</v>
      </c>
      <c r="R612" s="34">
        <f>SUMIFS('[2]Base Datos'!$J:$J,'[2]Base Datos'!$A:$A,#REF!,'[2]Base Datos'!$E:$E,#REF!)</f>
        <v>0</v>
      </c>
      <c r="S612" s="34">
        <f>SUMIFS('[2]Base Datos'!$J:$J,'[2]Base Datos'!$A:$A,#REF!,'[2]Base Datos'!$E:$E,#REF!)</f>
        <v>0</v>
      </c>
      <c r="T612" s="34">
        <f>SUMIFS('[2]Base Datos'!$J:$J,'[2]Base Datos'!$A:$A,#REF!,'[2]Base Datos'!$E:$E,#REF!)</f>
        <v>0</v>
      </c>
      <c r="U612" s="34">
        <f>SUMIFS('[2]Base Datos'!$J:$J,'[2]Base Datos'!$A:$A,#REF!,'[2]Base Datos'!$E:$E,#REF!)</f>
        <v>0</v>
      </c>
      <c r="V612" s="35">
        <f>SUMIFS('[2]Base Datos'!$J:$J,'[2]Base Datos'!$A:$A,#REF!,'[2]Base Datos'!$E:$E,#REF!)</f>
        <v>0</v>
      </c>
      <c r="W612" s="35">
        <f>SUMIFS('[2]Base Datos'!$J:$J,'[2]Base Datos'!$A:$A,#REF!,'[2]Base Datos'!$E:$E,#REF!)</f>
        <v>0</v>
      </c>
      <c r="X612" s="34">
        <f>SUMIFS('[2]Base Datos'!$J:$J,'[2]Base Datos'!$A:$A,#REF!,'[2]Base Datos'!$E:$E,#REF!)</f>
        <v>0</v>
      </c>
      <c r="Y612" s="34">
        <f>SUMIFS('[2]Base Datos'!$J:$J,'[2]Base Datos'!$A:$A,#REF!,'[2]Base Datos'!$E:$E,#REF!)</f>
        <v>0</v>
      </c>
      <c r="Z612" s="34">
        <f>SUMIFS('[2]Base Datos'!$J:$J,'[2]Base Datos'!$A:$A,#REF!,'[2]Base Datos'!$E:$E,#REF!)</f>
        <v>0</v>
      </c>
      <c r="AA612" s="34">
        <f>SUMIFS('[2]Base Datos'!$J:$J,'[2]Base Datos'!$A:$A,#REF!,'[2]Base Datos'!$E:$E,#REF!)</f>
        <v>0</v>
      </c>
      <c r="AB612" s="34">
        <f>SUMIFS('[2]Base Datos'!$J:$J,'[2]Base Datos'!$A:$A,#REF!,'[2]Base Datos'!$E:$E,#REF!)</f>
        <v>0</v>
      </c>
      <c r="AC612" s="35">
        <f>SUMIFS('[2]Base Datos'!$J:$J,'[2]Base Datos'!$A:$A,#REF!,'[2]Base Datos'!$E:$E,#REF!)</f>
        <v>0</v>
      </c>
      <c r="AD612" s="35">
        <f>SUMIFS('[2]Base Datos'!$J:$J,'[2]Base Datos'!$A:$A,#REF!,'[2]Base Datos'!$E:$E,#REF!)</f>
        <v>0</v>
      </c>
      <c r="AE612" s="34">
        <f>SUMIFS('[2]Base Datos'!$J:$J,'[2]Base Datos'!$A:$A,#REF!,'[2]Base Datos'!$E:$E,#REF!)</f>
        <v>0</v>
      </c>
      <c r="AF612" s="34">
        <f>SUMIFS('[2]Base Datos'!$J:$J,'[2]Base Datos'!$A:$A,#REF!,'[2]Base Datos'!$E:$E,#REF!)</f>
        <v>0</v>
      </c>
      <c r="AG612" s="62">
        <f>SUMIFS('[2]Base Datos'!$J:$J,'[2]Base Datos'!$A:$A,#REF!,'[2]Base Datos'!$E:$E,#REF!)</f>
        <v>0</v>
      </c>
      <c r="AH612" s="35">
        <f>SUMIFS('[2]Base Datos'!$J:$J,'[2]Base Datos'!$A:$A,#REF!,'[2]Base Datos'!$E:$E,#REF!)</f>
        <v>0</v>
      </c>
      <c r="AI612" s="67"/>
    </row>
    <row r="613" spans="1:35" hidden="1">
      <c r="A613" s="14" t="s">
        <v>51</v>
      </c>
      <c r="B613" s="12">
        <f t="shared" si="50"/>
        <v>0</v>
      </c>
      <c r="C613" s="13">
        <v>563.93266015509278</v>
      </c>
      <c r="D613" s="13">
        <f t="shared" si="51"/>
        <v>0</v>
      </c>
      <c r="E613" s="34">
        <f>SUMIFS('[2]Base Datos'!$K:$K,'[2]Base Datos'!$A:$A,#REF!,'[2]Base Datos'!$E:$E,#REF!)</f>
        <v>0</v>
      </c>
      <c r="F613" s="34">
        <f>SUMIFS('[2]Base Datos'!$K:$K,'[2]Base Datos'!$A:$A,#REF!,'[2]Base Datos'!$E:$E,#REF!)</f>
        <v>0</v>
      </c>
      <c r="G613" s="34">
        <f>SUMIFS('[2]Base Datos'!$K:$K,'[2]Base Datos'!$A:$A,#REF!,'[2]Base Datos'!$E:$E,#REF!)</f>
        <v>0</v>
      </c>
      <c r="H613" s="35">
        <f>SUMIFS('[2]Base Datos'!$K:$K,'[2]Base Datos'!$A:$A,#REF!,'[2]Base Datos'!$E:$E,#REF!)</f>
        <v>0</v>
      </c>
      <c r="I613" s="35">
        <f>SUMIFS('[2]Base Datos'!$K:$K,'[2]Base Datos'!$A:$A,#REF!,'[2]Base Datos'!$E:$E,#REF!)</f>
        <v>0</v>
      </c>
      <c r="J613" s="34">
        <f>SUMIFS('[2]Base Datos'!$K:$K,'[2]Base Datos'!$A:$A,#REF!,'[2]Base Datos'!$E:$E,#REF!)</f>
        <v>0</v>
      </c>
      <c r="K613" s="34">
        <f>SUMIFS('[2]Base Datos'!$K:$K,'[2]Base Datos'!$A:$A,#REF!,'[2]Base Datos'!$E:$E,#REF!)</f>
        <v>0</v>
      </c>
      <c r="L613" s="34">
        <f>SUMIFS('[2]Base Datos'!$K:$K,'[2]Base Datos'!$A:$A,#REF!,'[2]Base Datos'!$E:$E,#REF!)</f>
        <v>0</v>
      </c>
      <c r="M613" s="34">
        <f>SUMIFS('[2]Base Datos'!$K:$K,'[2]Base Datos'!$A:$A,#REF!,'[2]Base Datos'!$E:$E,#REF!)</f>
        <v>0</v>
      </c>
      <c r="N613" s="35">
        <f>SUMIFS('[2]Base Datos'!$K:$K,'[2]Base Datos'!$A:$A,#REF!,'[2]Base Datos'!$E:$E,#REF!)</f>
        <v>0</v>
      </c>
      <c r="O613" s="35">
        <f>SUMIFS('[2]Base Datos'!$K:$K,'[2]Base Datos'!$A:$A,#REF!,'[2]Base Datos'!$E:$E,#REF!)</f>
        <v>0</v>
      </c>
      <c r="P613" s="35">
        <f>SUMIFS('[2]Base Datos'!$K:$K,'[2]Base Datos'!$A:$A,#REF!,'[2]Base Datos'!$E:$E,#REF!)</f>
        <v>0</v>
      </c>
      <c r="Q613" s="34">
        <f>SUMIFS('[2]Base Datos'!$K:$K,'[2]Base Datos'!$A:$A,#REF!,'[2]Base Datos'!$E:$E,#REF!)</f>
        <v>0</v>
      </c>
      <c r="R613" s="34">
        <f>SUMIFS('[2]Base Datos'!$K:$K,'[2]Base Datos'!$A:$A,#REF!,'[2]Base Datos'!$E:$E,#REF!)</f>
        <v>0</v>
      </c>
      <c r="S613" s="34">
        <f>SUMIFS('[2]Base Datos'!$K:$K,'[2]Base Datos'!$A:$A,#REF!,'[2]Base Datos'!$E:$E,#REF!)</f>
        <v>0</v>
      </c>
      <c r="T613" s="34">
        <f>SUMIFS('[2]Base Datos'!$K:$K,'[2]Base Datos'!$A:$A,#REF!,'[2]Base Datos'!$E:$E,#REF!)</f>
        <v>0</v>
      </c>
      <c r="U613" s="34">
        <f>SUMIFS('[2]Base Datos'!$K:$K,'[2]Base Datos'!$A:$A,#REF!,'[2]Base Datos'!$E:$E,#REF!)</f>
        <v>0</v>
      </c>
      <c r="V613" s="35">
        <f>SUMIFS('[2]Base Datos'!$K:$K,'[2]Base Datos'!$A:$A,#REF!,'[2]Base Datos'!$E:$E,#REF!)</f>
        <v>0</v>
      </c>
      <c r="W613" s="35">
        <f>SUMIFS('[2]Base Datos'!$K:$K,'[2]Base Datos'!$A:$A,#REF!,'[2]Base Datos'!$E:$E,#REF!)</f>
        <v>0</v>
      </c>
      <c r="X613" s="34">
        <f>SUMIFS('[2]Base Datos'!$K:$K,'[2]Base Datos'!$A:$A,#REF!,'[2]Base Datos'!$E:$E,#REF!)</f>
        <v>0</v>
      </c>
      <c r="Y613" s="34">
        <f>SUMIFS('[2]Base Datos'!$K:$K,'[2]Base Datos'!$A:$A,#REF!,'[2]Base Datos'!$E:$E,#REF!)</f>
        <v>0</v>
      </c>
      <c r="Z613" s="34">
        <f>SUMIFS('[2]Base Datos'!$K:$K,'[2]Base Datos'!$A:$A,#REF!,'[2]Base Datos'!$E:$E,#REF!)</f>
        <v>0</v>
      </c>
      <c r="AA613" s="34">
        <f>SUMIFS('[2]Base Datos'!$K:$K,'[2]Base Datos'!$A:$A,#REF!,'[2]Base Datos'!$E:$E,#REF!)</f>
        <v>0</v>
      </c>
      <c r="AB613" s="34">
        <f>SUMIFS('[2]Base Datos'!$K:$K,'[2]Base Datos'!$A:$A,#REF!,'[2]Base Datos'!$E:$E,#REF!)</f>
        <v>0</v>
      </c>
      <c r="AC613" s="35">
        <f>SUMIFS('[2]Base Datos'!$K:$K,'[2]Base Datos'!$A:$A,#REF!,'[2]Base Datos'!$E:$E,#REF!)</f>
        <v>0</v>
      </c>
      <c r="AD613" s="35">
        <f>SUMIFS('[2]Base Datos'!$K:$K,'[2]Base Datos'!$A:$A,#REF!,'[2]Base Datos'!$E:$E,#REF!)</f>
        <v>0</v>
      </c>
      <c r="AE613" s="34">
        <f>SUMIFS('[2]Base Datos'!$K:$K,'[2]Base Datos'!$A:$A,#REF!,'[2]Base Datos'!$E:$E,#REF!)</f>
        <v>0</v>
      </c>
      <c r="AF613" s="34">
        <f>SUMIFS('[2]Base Datos'!$K:$K,'[2]Base Datos'!$A:$A,#REF!,'[2]Base Datos'!$E:$E,#REF!)</f>
        <v>0</v>
      </c>
      <c r="AG613" s="62">
        <f>SUMIFS('[2]Base Datos'!$K:$K,'[2]Base Datos'!$A:$A,#REF!,'[2]Base Datos'!$E:$E,#REF!)</f>
        <v>0</v>
      </c>
      <c r="AH613" s="35">
        <f>SUMIFS('[2]Base Datos'!$K:$K,'[2]Base Datos'!$A:$A,#REF!,'[2]Base Datos'!$E:$E,#REF!)</f>
        <v>0</v>
      </c>
      <c r="AI613" s="67"/>
    </row>
    <row r="614" spans="1:35" hidden="1">
      <c r="A614" s="38" t="s">
        <v>52</v>
      </c>
      <c r="B614" s="36">
        <f t="shared" si="50"/>
        <v>0</v>
      </c>
      <c r="C614" s="37">
        <v>1879.77553385031</v>
      </c>
      <c r="D614" s="37">
        <f t="shared" si="51"/>
        <v>0</v>
      </c>
      <c r="E614" s="34">
        <f>SUMIFS('[2]Base Datos'!$L:$L,'[2]Base Datos'!$A:$A,#REF!,'[2]Base Datos'!$E:$E,#REF!)</f>
        <v>0</v>
      </c>
      <c r="F614" s="34">
        <f>SUMIFS('[2]Base Datos'!$L:$L,'[2]Base Datos'!$A:$A,#REF!,'[2]Base Datos'!$E:$E,#REF!)</f>
        <v>0</v>
      </c>
      <c r="G614" s="34">
        <f>SUMIFS('[2]Base Datos'!$L:$L,'[2]Base Datos'!$A:$A,#REF!,'[2]Base Datos'!$E:$E,#REF!)</f>
        <v>0</v>
      </c>
      <c r="H614" s="35">
        <f>SUMIFS('[2]Base Datos'!$L:$L,'[2]Base Datos'!$A:$A,#REF!,'[2]Base Datos'!$E:$E,#REF!)</f>
        <v>0</v>
      </c>
      <c r="I614" s="35">
        <f>SUMIFS('[2]Base Datos'!$L:$L,'[2]Base Datos'!$A:$A,#REF!,'[2]Base Datos'!$E:$E,#REF!)</f>
        <v>0</v>
      </c>
      <c r="J614" s="34">
        <f>SUMIFS('[2]Base Datos'!$L:$L,'[2]Base Datos'!$A:$A,#REF!,'[2]Base Datos'!$E:$E,#REF!)</f>
        <v>0</v>
      </c>
      <c r="K614" s="34">
        <f>SUMIFS('[2]Base Datos'!$L:$L,'[2]Base Datos'!$A:$A,#REF!,'[2]Base Datos'!$E:$E,#REF!)</f>
        <v>0</v>
      </c>
      <c r="L614" s="34">
        <f>SUMIFS('[2]Base Datos'!$L:$L,'[2]Base Datos'!$A:$A,#REF!,'[2]Base Datos'!$E:$E,#REF!)</f>
        <v>0</v>
      </c>
      <c r="M614" s="34">
        <f>SUMIFS('[2]Base Datos'!$L:$L,'[2]Base Datos'!$A:$A,#REF!,'[2]Base Datos'!$E:$E,#REF!)</f>
        <v>0</v>
      </c>
      <c r="N614" s="35">
        <f>SUMIFS('[2]Base Datos'!$L:$L,'[2]Base Datos'!$A:$A,#REF!,'[2]Base Datos'!$E:$E,#REF!)</f>
        <v>0</v>
      </c>
      <c r="O614" s="35">
        <f>SUMIFS('[2]Base Datos'!$L:$L,'[2]Base Datos'!$A:$A,#REF!,'[2]Base Datos'!$E:$E,#REF!)</f>
        <v>0</v>
      </c>
      <c r="P614" s="35">
        <f>SUMIFS('[2]Base Datos'!$L:$L,'[2]Base Datos'!$A:$A,#REF!,'[2]Base Datos'!$E:$E,#REF!)</f>
        <v>0</v>
      </c>
      <c r="Q614" s="34">
        <f>SUMIFS('[2]Base Datos'!$L:$L,'[2]Base Datos'!$A:$A,#REF!,'[2]Base Datos'!$E:$E,#REF!)</f>
        <v>0</v>
      </c>
      <c r="R614" s="34">
        <f>SUMIFS('[2]Base Datos'!$L:$L,'[2]Base Datos'!$A:$A,#REF!,'[2]Base Datos'!$E:$E,#REF!)</f>
        <v>0</v>
      </c>
      <c r="S614" s="34">
        <f>SUMIFS('[2]Base Datos'!$L:$L,'[2]Base Datos'!$A:$A,#REF!,'[2]Base Datos'!$E:$E,#REF!)</f>
        <v>0</v>
      </c>
      <c r="T614" s="34">
        <f>SUMIFS('[2]Base Datos'!$L:$L,'[2]Base Datos'!$A:$A,#REF!,'[2]Base Datos'!$E:$E,#REF!)</f>
        <v>0</v>
      </c>
      <c r="U614" s="34">
        <f>SUMIFS('[2]Base Datos'!$L:$L,'[2]Base Datos'!$A:$A,#REF!,'[2]Base Datos'!$E:$E,#REF!)</f>
        <v>0</v>
      </c>
      <c r="V614" s="35">
        <f>SUMIFS('[2]Base Datos'!$L:$L,'[2]Base Datos'!$A:$A,#REF!,'[2]Base Datos'!$E:$E,#REF!)</f>
        <v>0</v>
      </c>
      <c r="W614" s="35">
        <f>SUMIFS('[2]Base Datos'!$L:$L,'[2]Base Datos'!$A:$A,#REF!,'[2]Base Datos'!$E:$E,#REF!)</f>
        <v>0</v>
      </c>
      <c r="X614" s="34">
        <f>SUMIFS('[2]Base Datos'!$L:$L,'[2]Base Datos'!$A:$A,#REF!,'[2]Base Datos'!$E:$E,#REF!)</f>
        <v>0</v>
      </c>
      <c r="Y614" s="34">
        <f>SUMIFS('[2]Base Datos'!$L:$L,'[2]Base Datos'!$A:$A,#REF!,'[2]Base Datos'!$E:$E,#REF!)</f>
        <v>0</v>
      </c>
      <c r="Z614" s="34">
        <f>SUMIFS('[2]Base Datos'!$L:$L,'[2]Base Datos'!$A:$A,#REF!,'[2]Base Datos'!$E:$E,#REF!)</f>
        <v>0</v>
      </c>
      <c r="AA614" s="34">
        <f>SUMIFS('[2]Base Datos'!$L:$L,'[2]Base Datos'!$A:$A,#REF!,'[2]Base Datos'!$E:$E,#REF!)</f>
        <v>0</v>
      </c>
      <c r="AB614" s="34">
        <f>SUMIFS('[2]Base Datos'!$L:$L,'[2]Base Datos'!$A:$A,#REF!,'[2]Base Datos'!$E:$E,#REF!)</f>
        <v>0</v>
      </c>
      <c r="AC614" s="35">
        <f>SUMIFS('[2]Base Datos'!$L:$L,'[2]Base Datos'!$A:$A,#REF!,'[2]Base Datos'!$E:$E,#REF!)</f>
        <v>0</v>
      </c>
      <c r="AD614" s="35">
        <f>SUMIFS('[2]Base Datos'!$L:$L,'[2]Base Datos'!$A:$A,#REF!,'[2]Base Datos'!$E:$E,#REF!)</f>
        <v>0</v>
      </c>
      <c r="AE614" s="34">
        <f>SUMIFS('[2]Base Datos'!$L:$L,'[2]Base Datos'!$A:$A,#REF!,'[2]Base Datos'!$E:$E,#REF!)</f>
        <v>0</v>
      </c>
      <c r="AF614" s="34">
        <f>SUMIFS('[2]Base Datos'!$L:$L,'[2]Base Datos'!$A:$A,#REF!,'[2]Base Datos'!$E:$E,#REF!)</f>
        <v>0</v>
      </c>
      <c r="AG614" s="62">
        <f>SUMIFS('[2]Base Datos'!$L:$L,'[2]Base Datos'!$A:$A,#REF!,'[2]Base Datos'!$E:$E,#REF!)</f>
        <v>0</v>
      </c>
      <c r="AH614" s="35">
        <f>SUMIFS('[2]Base Datos'!$L:$L,'[2]Base Datos'!$A:$A,#REF!,'[2]Base Datos'!$E:$E,#REF!)</f>
        <v>0</v>
      </c>
      <c r="AI614" s="67"/>
    </row>
    <row r="615" spans="1:35" hidden="1">
      <c r="A615" s="14" t="s">
        <v>53</v>
      </c>
      <c r="B615" s="12">
        <f t="shared" si="50"/>
        <v>0</v>
      </c>
      <c r="C615" s="13">
        <v>6579.214368476084</v>
      </c>
      <c r="D615" s="13">
        <f t="shared" si="51"/>
        <v>0</v>
      </c>
      <c r="E615" s="34">
        <f>SUMIFS('[2]Base Datos'!$M:$M,'[2]Base Datos'!$A:$A,#REF!,'[2]Base Datos'!$E:$E,#REF!)</f>
        <v>0</v>
      </c>
      <c r="F615" s="34">
        <f>SUMIFS('[2]Base Datos'!$M:$M,'[2]Base Datos'!$A:$A,#REF!,'[2]Base Datos'!$E:$E,#REF!)</f>
        <v>0</v>
      </c>
      <c r="G615" s="34">
        <f>SUMIFS('[2]Base Datos'!$M:$M,'[2]Base Datos'!$A:$A,#REF!,'[2]Base Datos'!$E:$E,#REF!)</f>
        <v>0</v>
      </c>
      <c r="H615" s="35">
        <f>SUMIFS('[2]Base Datos'!$M:$M,'[2]Base Datos'!$A:$A,#REF!,'[2]Base Datos'!$E:$E,#REF!)</f>
        <v>0</v>
      </c>
      <c r="I615" s="35">
        <f>SUMIFS('[2]Base Datos'!$M:$M,'[2]Base Datos'!$A:$A,#REF!,'[2]Base Datos'!$E:$E,#REF!)</f>
        <v>0</v>
      </c>
      <c r="J615" s="34">
        <f>SUMIFS('[2]Base Datos'!$M:$M,'[2]Base Datos'!$A:$A,#REF!,'[2]Base Datos'!$E:$E,#REF!)</f>
        <v>0</v>
      </c>
      <c r="K615" s="34">
        <f>SUMIFS('[2]Base Datos'!$M:$M,'[2]Base Datos'!$A:$A,#REF!,'[2]Base Datos'!$E:$E,#REF!)</f>
        <v>0</v>
      </c>
      <c r="L615" s="34">
        <f>SUMIFS('[2]Base Datos'!$M:$M,'[2]Base Datos'!$A:$A,#REF!,'[2]Base Datos'!$E:$E,#REF!)</f>
        <v>0</v>
      </c>
      <c r="M615" s="34">
        <f>SUMIFS('[2]Base Datos'!$M:$M,'[2]Base Datos'!$A:$A,#REF!,'[2]Base Datos'!$E:$E,#REF!)</f>
        <v>0</v>
      </c>
      <c r="N615" s="35">
        <f>SUMIFS('[2]Base Datos'!$M:$M,'[2]Base Datos'!$A:$A,#REF!,'[2]Base Datos'!$E:$E,#REF!)</f>
        <v>0</v>
      </c>
      <c r="O615" s="35">
        <f>SUMIFS('[2]Base Datos'!$M:$M,'[2]Base Datos'!$A:$A,#REF!,'[2]Base Datos'!$E:$E,#REF!)</f>
        <v>0</v>
      </c>
      <c r="P615" s="35">
        <f>SUMIFS('[2]Base Datos'!$M:$M,'[2]Base Datos'!$A:$A,#REF!,'[2]Base Datos'!$E:$E,#REF!)</f>
        <v>0</v>
      </c>
      <c r="Q615" s="34">
        <f>SUMIFS('[2]Base Datos'!$M:$M,'[2]Base Datos'!$A:$A,#REF!,'[2]Base Datos'!$E:$E,#REF!)</f>
        <v>0</v>
      </c>
      <c r="R615" s="34">
        <f>SUMIFS('[2]Base Datos'!$M:$M,'[2]Base Datos'!$A:$A,#REF!,'[2]Base Datos'!$E:$E,#REF!)</f>
        <v>0</v>
      </c>
      <c r="S615" s="34">
        <f>SUMIFS('[2]Base Datos'!$M:$M,'[2]Base Datos'!$A:$A,#REF!,'[2]Base Datos'!$E:$E,#REF!)</f>
        <v>0</v>
      </c>
      <c r="T615" s="34">
        <f>SUMIFS('[2]Base Datos'!$M:$M,'[2]Base Datos'!$A:$A,#REF!,'[2]Base Datos'!$E:$E,#REF!)</f>
        <v>0</v>
      </c>
      <c r="U615" s="34">
        <f>SUMIFS('[2]Base Datos'!$M:$M,'[2]Base Datos'!$A:$A,#REF!,'[2]Base Datos'!$E:$E,#REF!)</f>
        <v>0</v>
      </c>
      <c r="V615" s="35">
        <f>SUMIFS('[2]Base Datos'!$M:$M,'[2]Base Datos'!$A:$A,#REF!,'[2]Base Datos'!$E:$E,#REF!)</f>
        <v>0</v>
      </c>
      <c r="W615" s="35">
        <f>SUMIFS('[2]Base Datos'!$M:$M,'[2]Base Datos'!$A:$A,#REF!,'[2]Base Datos'!$E:$E,#REF!)</f>
        <v>0</v>
      </c>
      <c r="X615" s="34">
        <f>SUMIFS('[2]Base Datos'!$M:$M,'[2]Base Datos'!$A:$A,#REF!,'[2]Base Datos'!$E:$E,#REF!)</f>
        <v>0</v>
      </c>
      <c r="Y615" s="34">
        <f>SUMIFS('[2]Base Datos'!$M:$M,'[2]Base Datos'!$A:$A,#REF!,'[2]Base Datos'!$E:$E,#REF!)</f>
        <v>0</v>
      </c>
      <c r="Z615" s="34">
        <f>SUMIFS('[2]Base Datos'!$M:$M,'[2]Base Datos'!$A:$A,#REF!,'[2]Base Datos'!$E:$E,#REF!)</f>
        <v>0</v>
      </c>
      <c r="AA615" s="34">
        <f>SUMIFS('[2]Base Datos'!$M:$M,'[2]Base Datos'!$A:$A,#REF!,'[2]Base Datos'!$E:$E,#REF!)</f>
        <v>0</v>
      </c>
      <c r="AB615" s="34">
        <f>SUMIFS('[2]Base Datos'!$M:$M,'[2]Base Datos'!$A:$A,#REF!,'[2]Base Datos'!$E:$E,#REF!)</f>
        <v>0</v>
      </c>
      <c r="AC615" s="35">
        <f>SUMIFS('[2]Base Datos'!$M:$M,'[2]Base Datos'!$A:$A,#REF!,'[2]Base Datos'!$E:$E,#REF!)</f>
        <v>0</v>
      </c>
      <c r="AD615" s="35">
        <f>SUMIFS('[2]Base Datos'!$M:$M,'[2]Base Datos'!$A:$A,#REF!,'[2]Base Datos'!$E:$E,#REF!)</f>
        <v>0</v>
      </c>
      <c r="AE615" s="34">
        <f>SUMIFS('[2]Base Datos'!$M:$M,'[2]Base Datos'!$A:$A,#REF!,'[2]Base Datos'!$E:$E,#REF!)</f>
        <v>0</v>
      </c>
      <c r="AF615" s="34">
        <f>SUMIFS('[2]Base Datos'!$M:$M,'[2]Base Datos'!$A:$A,#REF!,'[2]Base Datos'!$E:$E,#REF!)</f>
        <v>0</v>
      </c>
      <c r="AG615" s="62">
        <f>SUMIFS('[2]Base Datos'!$M:$M,'[2]Base Datos'!$A:$A,#REF!,'[2]Base Datos'!$E:$E,#REF!)</f>
        <v>0</v>
      </c>
      <c r="AH615" s="35">
        <f>SUMIFS('[2]Base Datos'!$M:$M,'[2]Base Datos'!$A:$A,#REF!,'[2]Base Datos'!$E:$E,#REF!)</f>
        <v>0</v>
      </c>
      <c r="AI615" s="67"/>
    </row>
    <row r="616" spans="1:35" hidden="1">
      <c r="A616" s="14" t="s">
        <v>54</v>
      </c>
      <c r="B616" s="12">
        <f t="shared" si="50"/>
        <v>0</v>
      </c>
      <c r="C616" s="13">
        <v>2819.6633007754649</v>
      </c>
      <c r="D616" s="13">
        <f t="shared" si="51"/>
        <v>0</v>
      </c>
      <c r="E616" s="34">
        <f>SUMIFS('[2]Base Datos'!$N:$N,'[2]Base Datos'!$A:$A,#REF!,'[2]Base Datos'!$E:$E,#REF!)</f>
        <v>0</v>
      </c>
      <c r="F616" s="34">
        <f>SUMIFS('[2]Base Datos'!$N:$N,'[2]Base Datos'!$A:$A,#REF!,'[2]Base Datos'!$E:$E,#REF!)</f>
        <v>0</v>
      </c>
      <c r="G616" s="34">
        <f>SUMIFS('[2]Base Datos'!$N:$N,'[2]Base Datos'!$A:$A,#REF!,'[2]Base Datos'!$E:$E,#REF!)</f>
        <v>0</v>
      </c>
      <c r="H616" s="35">
        <f>SUMIFS('[2]Base Datos'!$N:$N,'[2]Base Datos'!$A:$A,#REF!,'[2]Base Datos'!$E:$E,#REF!)</f>
        <v>0</v>
      </c>
      <c r="I616" s="35">
        <f>SUMIFS('[2]Base Datos'!$N:$N,'[2]Base Datos'!$A:$A,#REF!,'[2]Base Datos'!$E:$E,#REF!)</f>
        <v>0</v>
      </c>
      <c r="J616" s="34">
        <f>SUMIFS('[2]Base Datos'!$N:$N,'[2]Base Datos'!$A:$A,#REF!,'[2]Base Datos'!$E:$E,#REF!)</f>
        <v>0</v>
      </c>
      <c r="K616" s="34">
        <f>SUMIFS('[2]Base Datos'!$N:$N,'[2]Base Datos'!$A:$A,#REF!,'[2]Base Datos'!$E:$E,#REF!)</f>
        <v>0</v>
      </c>
      <c r="L616" s="34">
        <f>SUMIFS('[2]Base Datos'!$N:$N,'[2]Base Datos'!$A:$A,#REF!,'[2]Base Datos'!$E:$E,#REF!)</f>
        <v>0</v>
      </c>
      <c r="M616" s="34">
        <f>SUMIFS('[2]Base Datos'!$N:$N,'[2]Base Datos'!$A:$A,#REF!,'[2]Base Datos'!$E:$E,#REF!)</f>
        <v>0</v>
      </c>
      <c r="N616" s="35">
        <f>SUMIFS('[2]Base Datos'!$N:$N,'[2]Base Datos'!$A:$A,#REF!,'[2]Base Datos'!$E:$E,#REF!)</f>
        <v>0</v>
      </c>
      <c r="O616" s="35">
        <f>SUMIFS('[2]Base Datos'!$N:$N,'[2]Base Datos'!$A:$A,#REF!,'[2]Base Datos'!$E:$E,#REF!)</f>
        <v>0</v>
      </c>
      <c r="P616" s="35">
        <f>SUMIFS('[2]Base Datos'!$N:$N,'[2]Base Datos'!$A:$A,#REF!,'[2]Base Datos'!$E:$E,#REF!)</f>
        <v>0</v>
      </c>
      <c r="Q616" s="34">
        <f>SUMIFS('[2]Base Datos'!$N:$N,'[2]Base Datos'!$A:$A,#REF!,'[2]Base Datos'!$E:$E,#REF!)</f>
        <v>0</v>
      </c>
      <c r="R616" s="34">
        <f>SUMIFS('[2]Base Datos'!$N:$N,'[2]Base Datos'!$A:$A,#REF!,'[2]Base Datos'!$E:$E,#REF!)</f>
        <v>0</v>
      </c>
      <c r="S616" s="34">
        <f>SUMIFS('[2]Base Datos'!$N:$N,'[2]Base Datos'!$A:$A,#REF!,'[2]Base Datos'!$E:$E,#REF!)</f>
        <v>0</v>
      </c>
      <c r="T616" s="34">
        <f>SUMIFS('[2]Base Datos'!$N:$N,'[2]Base Datos'!$A:$A,#REF!,'[2]Base Datos'!$E:$E,#REF!)</f>
        <v>0</v>
      </c>
      <c r="U616" s="34">
        <f>SUMIFS('[2]Base Datos'!$N:$N,'[2]Base Datos'!$A:$A,#REF!,'[2]Base Datos'!$E:$E,#REF!)</f>
        <v>0</v>
      </c>
      <c r="V616" s="35">
        <f>SUMIFS('[2]Base Datos'!$N:$N,'[2]Base Datos'!$A:$A,#REF!,'[2]Base Datos'!$E:$E,#REF!)</f>
        <v>0</v>
      </c>
      <c r="W616" s="35">
        <f>SUMIFS('[2]Base Datos'!$N:$N,'[2]Base Datos'!$A:$A,#REF!,'[2]Base Datos'!$E:$E,#REF!)</f>
        <v>0</v>
      </c>
      <c r="X616" s="34">
        <f>SUMIFS('[2]Base Datos'!$N:$N,'[2]Base Datos'!$A:$A,#REF!,'[2]Base Datos'!$E:$E,#REF!)</f>
        <v>0</v>
      </c>
      <c r="Y616" s="34">
        <f>SUMIFS('[2]Base Datos'!$N:$N,'[2]Base Datos'!$A:$A,#REF!,'[2]Base Datos'!$E:$E,#REF!)</f>
        <v>0</v>
      </c>
      <c r="Z616" s="34">
        <f>SUMIFS('[2]Base Datos'!$N:$N,'[2]Base Datos'!$A:$A,#REF!,'[2]Base Datos'!$E:$E,#REF!)</f>
        <v>0</v>
      </c>
      <c r="AA616" s="34">
        <f>SUMIFS('[2]Base Datos'!$N:$N,'[2]Base Datos'!$A:$A,#REF!,'[2]Base Datos'!$E:$E,#REF!)</f>
        <v>0</v>
      </c>
      <c r="AB616" s="34">
        <f>SUMIFS('[2]Base Datos'!$N:$N,'[2]Base Datos'!$A:$A,#REF!,'[2]Base Datos'!$E:$E,#REF!)</f>
        <v>0</v>
      </c>
      <c r="AC616" s="35">
        <f>SUMIFS('[2]Base Datos'!$N:$N,'[2]Base Datos'!$A:$A,#REF!,'[2]Base Datos'!$E:$E,#REF!)</f>
        <v>0</v>
      </c>
      <c r="AD616" s="35">
        <f>SUMIFS('[2]Base Datos'!$N:$N,'[2]Base Datos'!$A:$A,#REF!,'[2]Base Datos'!$E:$E,#REF!)</f>
        <v>0</v>
      </c>
      <c r="AE616" s="34">
        <f>SUMIFS('[2]Base Datos'!$N:$N,'[2]Base Datos'!$A:$A,#REF!,'[2]Base Datos'!$E:$E,#REF!)</f>
        <v>0</v>
      </c>
      <c r="AF616" s="34">
        <f>SUMIFS('[2]Base Datos'!$N:$N,'[2]Base Datos'!$A:$A,#REF!,'[2]Base Datos'!$E:$E,#REF!)</f>
        <v>0</v>
      </c>
      <c r="AG616" s="62">
        <f>SUMIFS('[2]Base Datos'!$N:$N,'[2]Base Datos'!$A:$A,#REF!,'[2]Base Datos'!$E:$E,#REF!)</f>
        <v>0</v>
      </c>
      <c r="AH616" s="35">
        <f>SUMIFS('[2]Base Datos'!$N:$N,'[2]Base Datos'!$A:$A,#REF!,'[2]Base Datos'!$E:$E,#REF!)</f>
        <v>0</v>
      </c>
      <c r="AI616" s="67"/>
    </row>
    <row r="617" spans="1:35" hidden="1">
      <c r="A617" s="14" t="s">
        <v>55</v>
      </c>
      <c r="B617" s="12">
        <f t="shared" si="50"/>
        <v>0</v>
      </c>
      <c r="C617" s="13">
        <v>4699.4388346257738</v>
      </c>
      <c r="D617" s="13">
        <f t="shared" si="51"/>
        <v>0</v>
      </c>
      <c r="E617" s="34">
        <f>SUMIFS('[2]Base Datos'!$O:$O,'[2]Base Datos'!$A:$A,#REF!,'[2]Base Datos'!$E:$E,#REF!)</f>
        <v>0</v>
      </c>
      <c r="F617" s="34">
        <f>SUMIFS('[2]Base Datos'!$O:$O,'[2]Base Datos'!$A:$A,#REF!,'[2]Base Datos'!$E:$E,#REF!)</f>
        <v>0</v>
      </c>
      <c r="G617" s="34">
        <f>SUMIFS('[2]Base Datos'!$O:$O,'[2]Base Datos'!$A:$A,#REF!,'[2]Base Datos'!$E:$E,#REF!)</f>
        <v>0</v>
      </c>
      <c r="H617" s="35">
        <f>SUMIFS('[2]Base Datos'!$O:$O,'[2]Base Datos'!$A:$A,#REF!,'[2]Base Datos'!$E:$E,#REF!)</f>
        <v>0</v>
      </c>
      <c r="I617" s="35">
        <f>SUMIFS('[2]Base Datos'!$O:$O,'[2]Base Datos'!$A:$A,#REF!,'[2]Base Datos'!$E:$E,#REF!)</f>
        <v>0</v>
      </c>
      <c r="J617" s="34">
        <f>SUMIFS('[2]Base Datos'!$O:$O,'[2]Base Datos'!$A:$A,#REF!,'[2]Base Datos'!$E:$E,#REF!)</f>
        <v>0</v>
      </c>
      <c r="K617" s="34">
        <f>SUMIFS('[2]Base Datos'!$O:$O,'[2]Base Datos'!$A:$A,#REF!,'[2]Base Datos'!$E:$E,#REF!)</f>
        <v>0</v>
      </c>
      <c r="L617" s="34">
        <f>SUMIFS('[2]Base Datos'!$O:$O,'[2]Base Datos'!$A:$A,#REF!,'[2]Base Datos'!$E:$E,#REF!)</f>
        <v>0</v>
      </c>
      <c r="M617" s="34">
        <f>SUMIFS('[2]Base Datos'!$O:$O,'[2]Base Datos'!$A:$A,#REF!,'[2]Base Datos'!$E:$E,#REF!)</f>
        <v>0</v>
      </c>
      <c r="N617" s="35">
        <f>SUMIFS('[2]Base Datos'!$O:$O,'[2]Base Datos'!$A:$A,#REF!,'[2]Base Datos'!$E:$E,#REF!)</f>
        <v>0</v>
      </c>
      <c r="O617" s="35">
        <f>SUMIFS('[2]Base Datos'!$O:$O,'[2]Base Datos'!$A:$A,#REF!,'[2]Base Datos'!$E:$E,#REF!)</f>
        <v>0</v>
      </c>
      <c r="P617" s="35">
        <f>SUMIFS('[2]Base Datos'!$O:$O,'[2]Base Datos'!$A:$A,#REF!,'[2]Base Datos'!$E:$E,#REF!)</f>
        <v>0</v>
      </c>
      <c r="Q617" s="34">
        <f>SUMIFS('[2]Base Datos'!$O:$O,'[2]Base Datos'!$A:$A,#REF!,'[2]Base Datos'!$E:$E,#REF!)</f>
        <v>0</v>
      </c>
      <c r="R617" s="34">
        <f>SUMIFS('[2]Base Datos'!$O:$O,'[2]Base Datos'!$A:$A,#REF!,'[2]Base Datos'!$E:$E,#REF!)</f>
        <v>0</v>
      </c>
      <c r="S617" s="34">
        <f>SUMIFS('[2]Base Datos'!$O:$O,'[2]Base Datos'!$A:$A,#REF!,'[2]Base Datos'!$E:$E,#REF!)</f>
        <v>0</v>
      </c>
      <c r="T617" s="34">
        <f>SUMIFS('[2]Base Datos'!$O:$O,'[2]Base Datos'!$A:$A,#REF!,'[2]Base Datos'!$E:$E,#REF!)</f>
        <v>0</v>
      </c>
      <c r="U617" s="34">
        <f>SUMIFS('[2]Base Datos'!$O:$O,'[2]Base Datos'!$A:$A,#REF!,'[2]Base Datos'!$E:$E,#REF!)</f>
        <v>0</v>
      </c>
      <c r="V617" s="35">
        <f>SUMIFS('[2]Base Datos'!$O:$O,'[2]Base Datos'!$A:$A,#REF!,'[2]Base Datos'!$E:$E,#REF!)</f>
        <v>0</v>
      </c>
      <c r="W617" s="35">
        <f>SUMIFS('[2]Base Datos'!$O:$O,'[2]Base Datos'!$A:$A,#REF!,'[2]Base Datos'!$E:$E,#REF!)</f>
        <v>0</v>
      </c>
      <c r="X617" s="34">
        <f>SUMIFS('[2]Base Datos'!$O:$O,'[2]Base Datos'!$A:$A,#REF!,'[2]Base Datos'!$E:$E,#REF!)</f>
        <v>0</v>
      </c>
      <c r="Y617" s="34">
        <f>SUMIFS('[2]Base Datos'!$O:$O,'[2]Base Datos'!$A:$A,#REF!,'[2]Base Datos'!$E:$E,#REF!)</f>
        <v>0</v>
      </c>
      <c r="Z617" s="34">
        <f>SUMIFS('[2]Base Datos'!$O:$O,'[2]Base Datos'!$A:$A,#REF!,'[2]Base Datos'!$E:$E,#REF!)</f>
        <v>0</v>
      </c>
      <c r="AA617" s="34">
        <f>SUMIFS('[2]Base Datos'!$O:$O,'[2]Base Datos'!$A:$A,#REF!,'[2]Base Datos'!$E:$E,#REF!)</f>
        <v>0</v>
      </c>
      <c r="AB617" s="34">
        <f>SUMIFS('[2]Base Datos'!$O:$O,'[2]Base Datos'!$A:$A,#REF!,'[2]Base Datos'!$E:$E,#REF!)</f>
        <v>0</v>
      </c>
      <c r="AC617" s="35">
        <f>SUMIFS('[2]Base Datos'!$O:$O,'[2]Base Datos'!$A:$A,#REF!,'[2]Base Datos'!$E:$E,#REF!)</f>
        <v>0</v>
      </c>
      <c r="AD617" s="35">
        <f>SUMIFS('[2]Base Datos'!$O:$O,'[2]Base Datos'!$A:$A,#REF!,'[2]Base Datos'!$E:$E,#REF!)</f>
        <v>0</v>
      </c>
      <c r="AE617" s="34">
        <f>SUMIFS('[2]Base Datos'!$O:$O,'[2]Base Datos'!$A:$A,#REF!,'[2]Base Datos'!$E:$E,#REF!)</f>
        <v>0</v>
      </c>
      <c r="AF617" s="34">
        <f>SUMIFS('[2]Base Datos'!$O:$O,'[2]Base Datos'!$A:$A,#REF!,'[2]Base Datos'!$E:$E,#REF!)</f>
        <v>0</v>
      </c>
      <c r="AG617" s="62">
        <f>SUMIFS('[2]Base Datos'!$O:$O,'[2]Base Datos'!$A:$A,#REF!,'[2]Base Datos'!$E:$E,#REF!)</f>
        <v>0</v>
      </c>
      <c r="AH617" s="35">
        <f>SUMIFS('[2]Base Datos'!$O:$O,'[2]Base Datos'!$A:$A,#REF!,'[2]Base Datos'!$E:$E,#REF!)</f>
        <v>0</v>
      </c>
      <c r="AI617" s="67"/>
    </row>
    <row r="618" spans="1:35" hidden="1">
      <c r="A618" s="14" t="s">
        <v>56</v>
      </c>
      <c r="B618" s="12">
        <f t="shared" si="50"/>
        <v>0</v>
      </c>
      <c r="C618" s="13">
        <v>235.98</v>
      </c>
      <c r="D618" s="13">
        <f t="shared" si="51"/>
        <v>0</v>
      </c>
      <c r="E618" s="34">
        <f>SUMIFS('[2]Base Datos'!$P:$P,'[2]Base Datos'!$A:$A,#REF!,'[2]Base Datos'!$E:$E,#REF!)</f>
        <v>0</v>
      </c>
      <c r="F618" s="34">
        <f>SUMIFS('[2]Base Datos'!$P:$P,'[2]Base Datos'!$A:$A,#REF!,'[2]Base Datos'!$E:$E,#REF!)</f>
        <v>0</v>
      </c>
      <c r="G618" s="34">
        <f>SUMIFS('[2]Base Datos'!$P:$P,'[2]Base Datos'!$A:$A,#REF!,'[2]Base Datos'!$E:$E,#REF!)</f>
        <v>0</v>
      </c>
      <c r="H618" s="35">
        <f>SUMIFS('[2]Base Datos'!$P:$P,'[2]Base Datos'!$A:$A,#REF!,'[2]Base Datos'!$E:$E,#REF!)</f>
        <v>0</v>
      </c>
      <c r="I618" s="35">
        <f>SUMIFS('[2]Base Datos'!$P:$P,'[2]Base Datos'!$A:$A,#REF!,'[2]Base Datos'!$E:$E,#REF!)</f>
        <v>0</v>
      </c>
      <c r="J618" s="34">
        <f>SUMIFS('[2]Base Datos'!$P:$P,'[2]Base Datos'!$A:$A,#REF!,'[2]Base Datos'!$E:$E,#REF!)</f>
        <v>0</v>
      </c>
      <c r="K618" s="34">
        <f>SUMIFS('[2]Base Datos'!$P:$P,'[2]Base Datos'!$A:$A,#REF!,'[2]Base Datos'!$E:$E,#REF!)</f>
        <v>0</v>
      </c>
      <c r="L618" s="34">
        <f>SUMIFS('[2]Base Datos'!$P:$P,'[2]Base Datos'!$A:$A,#REF!,'[2]Base Datos'!$E:$E,#REF!)</f>
        <v>0</v>
      </c>
      <c r="M618" s="34">
        <f>SUMIFS('[2]Base Datos'!$P:$P,'[2]Base Datos'!$A:$A,#REF!,'[2]Base Datos'!$E:$E,#REF!)</f>
        <v>0</v>
      </c>
      <c r="N618" s="35">
        <f>SUMIFS('[2]Base Datos'!$P:$P,'[2]Base Datos'!$A:$A,#REF!,'[2]Base Datos'!$E:$E,#REF!)</f>
        <v>0</v>
      </c>
      <c r="O618" s="35">
        <f>SUMIFS('[2]Base Datos'!$P:$P,'[2]Base Datos'!$A:$A,#REF!,'[2]Base Datos'!$E:$E,#REF!)</f>
        <v>0</v>
      </c>
      <c r="P618" s="35">
        <f>SUMIFS('[2]Base Datos'!$P:$P,'[2]Base Datos'!$A:$A,#REF!,'[2]Base Datos'!$E:$E,#REF!)</f>
        <v>0</v>
      </c>
      <c r="Q618" s="34">
        <f>SUMIFS('[2]Base Datos'!$P:$P,'[2]Base Datos'!$A:$A,#REF!,'[2]Base Datos'!$E:$E,#REF!)</f>
        <v>0</v>
      </c>
      <c r="R618" s="34">
        <f>SUMIFS('[2]Base Datos'!$P:$P,'[2]Base Datos'!$A:$A,#REF!,'[2]Base Datos'!$E:$E,#REF!)</f>
        <v>0</v>
      </c>
      <c r="S618" s="34">
        <f>SUMIFS('[2]Base Datos'!$P:$P,'[2]Base Datos'!$A:$A,#REF!,'[2]Base Datos'!$E:$E,#REF!)</f>
        <v>0</v>
      </c>
      <c r="T618" s="34">
        <f>SUMIFS('[2]Base Datos'!$P:$P,'[2]Base Datos'!$A:$A,#REF!,'[2]Base Datos'!$E:$E,#REF!)</f>
        <v>0</v>
      </c>
      <c r="U618" s="34">
        <f>SUMIFS('[2]Base Datos'!$P:$P,'[2]Base Datos'!$A:$A,#REF!,'[2]Base Datos'!$E:$E,#REF!)</f>
        <v>0</v>
      </c>
      <c r="V618" s="35">
        <f>SUMIFS('[2]Base Datos'!$P:$P,'[2]Base Datos'!$A:$A,#REF!,'[2]Base Datos'!$E:$E,#REF!)</f>
        <v>0</v>
      </c>
      <c r="W618" s="35">
        <f>SUMIFS('[2]Base Datos'!$P:$P,'[2]Base Datos'!$A:$A,#REF!,'[2]Base Datos'!$E:$E,#REF!)</f>
        <v>0</v>
      </c>
      <c r="X618" s="34">
        <f>SUMIFS('[2]Base Datos'!$P:$P,'[2]Base Datos'!$A:$A,#REF!,'[2]Base Datos'!$E:$E,#REF!)</f>
        <v>0</v>
      </c>
      <c r="Y618" s="34">
        <f>SUMIFS('[2]Base Datos'!$P:$P,'[2]Base Datos'!$A:$A,#REF!,'[2]Base Datos'!$E:$E,#REF!)</f>
        <v>0</v>
      </c>
      <c r="Z618" s="34">
        <f>SUMIFS('[2]Base Datos'!$P:$P,'[2]Base Datos'!$A:$A,#REF!,'[2]Base Datos'!$E:$E,#REF!)</f>
        <v>0</v>
      </c>
      <c r="AA618" s="34">
        <f>SUMIFS('[2]Base Datos'!$P:$P,'[2]Base Datos'!$A:$A,#REF!,'[2]Base Datos'!$E:$E,#REF!)</f>
        <v>0</v>
      </c>
      <c r="AB618" s="34">
        <f>SUMIFS('[2]Base Datos'!$P:$P,'[2]Base Datos'!$A:$A,#REF!,'[2]Base Datos'!$E:$E,#REF!)</f>
        <v>0</v>
      </c>
      <c r="AC618" s="35">
        <f>SUMIFS('[2]Base Datos'!$P:$P,'[2]Base Datos'!$A:$A,#REF!,'[2]Base Datos'!$E:$E,#REF!)</f>
        <v>0</v>
      </c>
      <c r="AD618" s="35">
        <f>SUMIFS('[2]Base Datos'!$P:$P,'[2]Base Datos'!$A:$A,#REF!,'[2]Base Datos'!$E:$E,#REF!)</f>
        <v>0</v>
      </c>
      <c r="AE618" s="34">
        <f>SUMIFS('[2]Base Datos'!$P:$P,'[2]Base Datos'!$A:$A,#REF!,'[2]Base Datos'!$E:$E,#REF!)</f>
        <v>0</v>
      </c>
      <c r="AF618" s="34">
        <f>SUMIFS('[2]Base Datos'!$P:$P,'[2]Base Datos'!$A:$A,#REF!,'[2]Base Datos'!$E:$E,#REF!)</f>
        <v>0</v>
      </c>
      <c r="AG618" s="62">
        <f>SUMIFS('[2]Base Datos'!$P:$P,'[2]Base Datos'!$A:$A,#REF!,'[2]Base Datos'!$E:$E,#REF!)</f>
        <v>0</v>
      </c>
      <c r="AH618" s="35">
        <f>SUMIFS('[2]Base Datos'!$P:$P,'[2]Base Datos'!$A:$A,#REF!,'[2]Base Datos'!$E:$E,#REF!)</f>
        <v>0</v>
      </c>
      <c r="AI618" s="67"/>
    </row>
    <row r="619" spans="1:35" hidden="1">
      <c r="A619" s="38" t="s">
        <v>57</v>
      </c>
      <c r="B619" s="36">
        <f t="shared" si="50"/>
        <v>0</v>
      </c>
      <c r="C619" s="37">
        <v>23.810490095437256</v>
      </c>
      <c r="D619" s="37">
        <f t="shared" si="51"/>
        <v>0</v>
      </c>
      <c r="E619" s="34">
        <f>SUMIFS('[2]Base Datos'!$Q:$Q,'[2]Base Datos'!$A:$A,#REF!,'[2]Base Datos'!$E:$E,#REF!)</f>
        <v>0</v>
      </c>
      <c r="F619" s="34">
        <f>SUMIFS('[2]Base Datos'!$Q:$Q,'[2]Base Datos'!$A:$A,#REF!,'[2]Base Datos'!$E:$E,#REF!)</f>
        <v>0</v>
      </c>
      <c r="G619" s="34">
        <f>SUMIFS('[2]Base Datos'!$Q:$Q,'[2]Base Datos'!$A:$A,#REF!,'[2]Base Datos'!$E:$E,#REF!)</f>
        <v>0</v>
      </c>
      <c r="H619" s="35">
        <f>SUMIFS('[2]Base Datos'!$Q:$Q,'[2]Base Datos'!$A:$A,#REF!,'[2]Base Datos'!$E:$E,#REF!)</f>
        <v>0</v>
      </c>
      <c r="I619" s="35">
        <f>SUMIFS('[2]Base Datos'!$Q:$Q,'[2]Base Datos'!$A:$A,#REF!,'[2]Base Datos'!$E:$E,#REF!)</f>
        <v>0</v>
      </c>
      <c r="J619" s="34">
        <f>SUMIFS('[2]Base Datos'!$Q:$Q,'[2]Base Datos'!$A:$A,#REF!,'[2]Base Datos'!$E:$E,#REF!)</f>
        <v>0</v>
      </c>
      <c r="K619" s="34">
        <f>SUMIFS('[2]Base Datos'!$Q:$Q,'[2]Base Datos'!$A:$A,#REF!,'[2]Base Datos'!$E:$E,#REF!)</f>
        <v>0</v>
      </c>
      <c r="L619" s="34">
        <f>SUMIFS('[2]Base Datos'!$Q:$Q,'[2]Base Datos'!$A:$A,#REF!,'[2]Base Datos'!$E:$E,#REF!)</f>
        <v>0</v>
      </c>
      <c r="M619" s="34">
        <f>SUMIFS('[2]Base Datos'!$Q:$Q,'[2]Base Datos'!$A:$A,#REF!,'[2]Base Datos'!$E:$E,#REF!)</f>
        <v>0</v>
      </c>
      <c r="N619" s="35">
        <f>SUMIFS('[2]Base Datos'!$Q:$Q,'[2]Base Datos'!$A:$A,#REF!,'[2]Base Datos'!$E:$E,#REF!)</f>
        <v>0</v>
      </c>
      <c r="O619" s="35">
        <f>SUMIFS('[2]Base Datos'!$Q:$Q,'[2]Base Datos'!$A:$A,#REF!,'[2]Base Datos'!$E:$E,#REF!)</f>
        <v>0</v>
      </c>
      <c r="P619" s="35">
        <f>SUMIFS('[2]Base Datos'!$Q:$Q,'[2]Base Datos'!$A:$A,#REF!,'[2]Base Datos'!$E:$E,#REF!)</f>
        <v>0</v>
      </c>
      <c r="Q619" s="34">
        <f>SUMIFS('[2]Base Datos'!$Q:$Q,'[2]Base Datos'!$A:$A,#REF!,'[2]Base Datos'!$E:$E,#REF!)</f>
        <v>0</v>
      </c>
      <c r="R619" s="34">
        <f>SUMIFS('[2]Base Datos'!$Q:$Q,'[2]Base Datos'!$A:$A,#REF!,'[2]Base Datos'!$E:$E,#REF!)</f>
        <v>0</v>
      </c>
      <c r="S619" s="34">
        <f>SUMIFS('[2]Base Datos'!$Q:$Q,'[2]Base Datos'!$A:$A,#REF!,'[2]Base Datos'!$E:$E,#REF!)</f>
        <v>0</v>
      </c>
      <c r="T619" s="34">
        <f>SUMIFS('[2]Base Datos'!$Q:$Q,'[2]Base Datos'!$A:$A,#REF!,'[2]Base Datos'!$E:$E,#REF!)</f>
        <v>0</v>
      </c>
      <c r="U619" s="34">
        <f>SUMIFS('[2]Base Datos'!$Q:$Q,'[2]Base Datos'!$A:$A,#REF!,'[2]Base Datos'!$E:$E,#REF!)</f>
        <v>0</v>
      </c>
      <c r="V619" s="35">
        <f>SUMIFS('[2]Base Datos'!$Q:$Q,'[2]Base Datos'!$A:$A,#REF!,'[2]Base Datos'!$E:$E,#REF!)</f>
        <v>0</v>
      </c>
      <c r="W619" s="35">
        <f>SUMIFS('[2]Base Datos'!$Q:$Q,'[2]Base Datos'!$A:$A,#REF!,'[2]Base Datos'!$E:$E,#REF!)</f>
        <v>0</v>
      </c>
      <c r="X619" s="34">
        <f>SUMIFS('[2]Base Datos'!$Q:$Q,'[2]Base Datos'!$A:$A,#REF!,'[2]Base Datos'!$E:$E,#REF!)</f>
        <v>0</v>
      </c>
      <c r="Y619" s="34">
        <f>SUMIFS('[2]Base Datos'!$Q:$Q,'[2]Base Datos'!$A:$A,#REF!,'[2]Base Datos'!$E:$E,#REF!)</f>
        <v>0</v>
      </c>
      <c r="Z619" s="34">
        <f>SUMIFS('[2]Base Datos'!$Q:$Q,'[2]Base Datos'!$A:$A,#REF!,'[2]Base Datos'!$E:$E,#REF!)</f>
        <v>0</v>
      </c>
      <c r="AA619" s="34">
        <f>SUMIFS('[2]Base Datos'!$Q:$Q,'[2]Base Datos'!$A:$A,#REF!,'[2]Base Datos'!$E:$E,#REF!)</f>
        <v>0</v>
      </c>
      <c r="AB619" s="34">
        <f>SUMIFS('[2]Base Datos'!$Q:$Q,'[2]Base Datos'!$A:$A,#REF!,'[2]Base Datos'!$E:$E,#REF!)</f>
        <v>0</v>
      </c>
      <c r="AC619" s="35">
        <f>SUMIFS('[2]Base Datos'!$Q:$Q,'[2]Base Datos'!$A:$A,#REF!,'[2]Base Datos'!$E:$E,#REF!)</f>
        <v>0</v>
      </c>
      <c r="AD619" s="35">
        <f>SUMIFS('[2]Base Datos'!$Q:$Q,'[2]Base Datos'!$A:$A,#REF!,'[2]Base Datos'!$E:$E,#REF!)</f>
        <v>0</v>
      </c>
      <c r="AE619" s="34">
        <f>SUMIFS('[2]Base Datos'!$Q:$Q,'[2]Base Datos'!$A:$A,#REF!,'[2]Base Datos'!$E:$E,#REF!)</f>
        <v>0</v>
      </c>
      <c r="AF619" s="34">
        <f>SUMIFS('[2]Base Datos'!$Q:$Q,'[2]Base Datos'!$A:$A,#REF!,'[2]Base Datos'!$E:$E,#REF!)</f>
        <v>0</v>
      </c>
      <c r="AG619" s="62">
        <f>SUMIFS('[2]Base Datos'!$Q:$Q,'[2]Base Datos'!$A:$A,#REF!,'[2]Base Datos'!$E:$E,#REF!)</f>
        <v>0</v>
      </c>
      <c r="AH619" s="35">
        <f>SUMIFS('[2]Base Datos'!$Q:$Q,'[2]Base Datos'!$A:$A,#REF!,'[2]Base Datos'!$E:$E,#REF!)</f>
        <v>0</v>
      </c>
      <c r="AI619" s="67"/>
    </row>
    <row r="620" spans="1:35" hidden="1">
      <c r="A620" s="14" t="s">
        <v>58</v>
      </c>
      <c r="B620" s="12">
        <f t="shared" si="50"/>
        <v>0</v>
      </c>
      <c r="C620" s="13">
        <v>8928.9337857889714</v>
      </c>
      <c r="D620" s="13">
        <f t="shared" si="51"/>
        <v>0</v>
      </c>
      <c r="E620" s="34">
        <f>SUMIFS('[2]Base Datos'!$R:$R,'[2]Base Datos'!$A:$A,#REF!,'[2]Base Datos'!$E:$E,#REF!)</f>
        <v>0</v>
      </c>
      <c r="F620" s="34">
        <f>SUMIFS('[2]Base Datos'!$R:$R,'[2]Base Datos'!$A:$A,#REF!,'[2]Base Datos'!$E:$E,#REF!)</f>
        <v>0</v>
      </c>
      <c r="G620" s="34">
        <f>SUMIFS('[2]Base Datos'!$R:$R,'[2]Base Datos'!$A:$A,#REF!,'[2]Base Datos'!$E:$E,#REF!)</f>
        <v>0</v>
      </c>
      <c r="H620" s="35">
        <f>SUMIFS('[2]Base Datos'!$R:$R,'[2]Base Datos'!$A:$A,#REF!,'[2]Base Datos'!$E:$E,#REF!)</f>
        <v>0</v>
      </c>
      <c r="I620" s="35">
        <f>SUMIFS('[2]Base Datos'!$R:$R,'[2]Base Datos'!$A:$A,#REF!,'[2]Base Datos'!$E:$E,#REF!)</f>
        <v>0</v>
      </c>
      <c r="J620" s="34">
        <f>SUMIFS('[2]Base Datos'!$R:$R,'[2]Base Datos'!$A:$A,#REF!,'[2]Base Datos'!$E:$E,#REF!)</f>
        <v>0</v>
      </c>
      <c r="K620" s="34">
        <f>SUMIFS('[2]Base Datos'!$R:$R,'[2]Base Datos'!$A:$A,#REF!,'[2]Base Datos'!$E:$E,#REF!)</f>
        <v>0</v>
      </c>
      <c r="L620" s="34">
        <f>SUMIFS('[2]Base Datos'!$R:$R,'[2]Base Datos'!$A:$A,#REF!,'[2]Base Datos'!$E:$E,#REF!)</f>
        <v>0</v>
      </c>
      <c r="M620" s="34">
        <f>SUMIFS('[2]Base Datos'!$R:$R,'[2]Base Datos'!$A:$A,#REF!,'[2]Base Datos'!$E:$E,#REF!)</f>
        <v>0</v>
      </c>
      <c r="N620" s="35">
        <f>SUMIFS('[2]Base Datos'!$R:$R,'[2]Base Datos'!$A:$A,#REF!,'[2]Base Datos'!$E:$E,#REF!)</f>
        <v>0</v>
      </c>
      <c r="O620" s="35">
        <f>SUMIFS('[2]Base Datos'!$R:$R,'[2]Base Datos'!$A:$A,#REF!,'[2]Base Datos'!$E:$E,#REF!)</f>
        <v>0</v>
      </c>
      <c r="P620" s="35">
        <f>SUMIFS('[2]Base Datos'!$R:$R,'[2]Base Datos'!$A:$A,#REF!,'[2]Base Datos'!$E:$E,#REF!)</f>
        <v>0</v>
      </c>
      <c r="Q620" s="34">
        <f>SUMIFS('[2]Base Datos'!$R:$R,'[2]Base Datos'!$A:$A,#REF!,'[2]Base Datos'!$E:$E,#REF!)</f>
        <v>0</v>
      </c>
      <c r="R620" s="34">
        <f>SUMIFS('[2]Base Datos'!$R:$R,'[2]Base Datos'!$A:$A,#REF!,'[2]Base Datos'!$E:$E,#REF!)</f>
        <v>0</v>
      </c>
      <c r="S620" s="34">
        <f>SUMIFS('[2]Base Datos'!$R:$R,'[2]Base Datos'!$A:$A,#REF!,'[2]Base Datos'!$E:$E,#REF!)</f>
        <v>0</v>
      </c>
      <c r="T620" s="34">
        <f>SUMIFS('[2]Base Datos'!$R:$R,'[2]Base Datos'!$A:$A,#REF!,'[2]Base Datos'!$E:$E,#REF!)</f>
        <v>0</v>
      </c>
      <c r="U620" s="34">
        <f>SUMIFS('[2]Base Datos'!$R:$R,'[2]Base Datos'!$A:$A,#REF!,'[2]Base Datos'!$E:$E,#REF!)</f>
        <v>0</v>
      </c>
      <c r="V620" s="35">
        <f>SUMIFS('[2]Base Datos'!$R:$R,'[2]Base Datos'!$A:$A,#REF!,'[2]Base Datos'!$E:$E,#REF!)</f>
        <v>0</v>
      </c>
      <c r="W620" s="35">
        <f>SUMIFS('[2]Base Datos'!$R:$R,'[2]Base Datos'!$A:$A,#REF!,'[2]Base Datos'!$E:$E,#REF!)</f>
        <v>0</v>
      </c>
      <c r="X620" s="34">
        <f>SUMIFS('[2]Base Datos'!$R:$R,'[2]Base Datos'!$A:$A,#REF!,'[2]Base Datos'!$E:$E,#REF!)</f>
        <v>0</v>
      </c>
      <c r="Y620" s="34">
        <f>SUMIFS('[2]Base Datos'!$R:$R,'[2]Base Datos'!$A:$A,#REF!,'[2]Base Datos'!$E:$E,#REF!)</f>
        <v>0</v>
      </c>
      <c r="Z620" s="34">
        <f>SUMIFS('[2]Base Datos'!$R:$R,'[2]Base Datos'!$A:$A,#REF!,'[2]Base Datos'!$E:$E,#REF!)</f>
        <v>0</v>
      </c>
      <c r="AA620" s="34">
        <f>SUMIFS('[2]Base Datos'!$R:$R,'[2]Base Datos'!$A:$A,#REF!,'[2]Base Datos'!$E:$E,#REF!)</f>
        <v>0</v>
      </c>
      <c r="AB620" s="34">
        <f>SUMIFS('[2]Base Datos'!$R:$R,'[2]Base Datos'!$A:$A,#REF!,'[2]Base Datos'!$E:$E,#REF!)</f>
        <v>0</v>
      </c>
      <c r="AC620" s="35">
        <f>SUMIFS('[2]Base Datos'!$R:$R,'[2]Base Datos'!$A:$A,#REF!,'[2]Base Datos'!$E:$E,#REF!)</f>
        <v>0</v>
      </c>
      <c r="AD620" s="35">
        <f>SUMIFS('[2]Base Datos'!$R:$R,'[2]Base Datos'!$A:$A,#REF!,'[2]Base Datos'!$E:$E,#REF!)</f>
        <v>0</v>
      </c>
      <c r="AE620" s="34">
        <f>SUMIFS('[2]Base Datos'!$R:$R,'[2]Base Datos'!$A:$A,#REF!,'[2]Base Datos'!$E:$E,#REF!)</f>
        <v>0</v>
      </c>
      <c r="AF620" s="34">
        <f>SUMIFS('[2]Base Datos'!$R:$R,'[2]Base Datos'!$A:$A,#REF!,'[2]Base Datos'!$E:$E,#REF!)</f>
        <v>0</v>
      </c>
      <c r="AG620" s="62">
        <f>SUMIFS('[2]Base Datos'!$R:$R,'[2]Base Datos'!$A:$A,#REF!,'[2]Base Datos'!$E:$E,#REF!)</f>
        <v>0</v>
      </c>
      <c r="AH620" s="35">
        <f>SUMIFS('[2]Base Datos'!$R:$R,'[2]Base Datos'!$A:$A,#REF!,'[2]Base Datos'!$E:$E,#REF!)</f>
        <v>0</v>
      </c>
      <c r="AI620" s="67"/>
    </row>
    <row r="621" spans="1:35" hidden="1">
      <c r="A621" s="14" t="s">
        <v>59</v>
      </c>
      <c r="B621" s="12">
        <f t="shared" si="50"/>
        <v>0</v>
      </c>
      <c r="C621" s="13">
        <v>11278.65320310186</v>
      </c>
      <c r="D621" s="13">
        <f t="shared" si="51"/>
        <v>0</v>
      </c>
      <c r="E621" s="34">
        <f>SUMIFS('[2]Base Datos'!$S:$S,'[2]Base Datos'!$A:$A,#REF!,'[2]Base Datos'!$E:$E,#REF!)</f>
        <v>0</v>
      </c>
      <c r="F621" s="34">
        <f>SUMIFS('[2]Base Datos'!$S:$S,'[2]Base Datos'!$A:$A,#REF!,'[2]Base Datos'!$E:$E,#REF!)</f>
        <v>0</v>
      </c>
      <c r="G621" s="34">
        <f>SUMIFS('[2]Base Datos'!$S:$S,'[2]Base Datos'!$A:$A,#REF!,'[2]Base Datos'!$E:$E,#REF!)</f>
        <v>0</v>
      </c>
      <c r="H621" s="35">
        <f>SUMIFS('[2]Base Datos'!$S:$S,'[2]Base Datos'!$A:$A,#REF!,'[2]Base Datos'!$E:$E,#REF!)</f>
        <v>0</v>
      </c>
      <c r="I621" s="35">
        <f>SUMIFS('[2]Base Datos'!$S:$S,'[2]Base Datos'!$A:$A,#REF!,'[2]Base Datos'!$E:$E,#REF!)</f>
        <v>0</v>
      </c>
      <c r="J621" s="34">
        <f>SUMIFS('[2]Base Datos'!$S:$S,'[2]Base Datos'!$A:$A,#REF!,'[2]Base Datos'!$E:$E,#REF!)</f>
        <v>0</v>
      </c>
      <c r="K621" s="34">
        <f>SUMIFS('[2]Base Datos'!$S:$S,'[2]Base Datos'!$A:$A,#REF!,'[2]Base Datos'!$E:$E,#REF!)</f>
        <v>0</v>
      </c>
      <c r="L621" s="34">
        <f>SUMIFS('[2]Base Datos'!$S:$S,'[2]Base Datos'!$A:$A,#REF!,'[2]Base Datos'!$E:$E,#REF!)</f>
        <v>0</v>
      </c>
      <c r="M621" s="34">
        <f>SUMIFS('[2]Base Datos'!$S:$S,'[2]Base Datos'!$A:$A,#REF!,'[2]Base Datos'!$E:$E,#REF!)</f>
        <v>0</v>
      </c>
      <c r="N621" s="35">
        <f>SUMIFS('[2]Base Datos'!$S:$S,'[2]Base Datos'!$A:$A,#REF!,'[2]Base Datos'!$E:$E,#REF!)</f>
        <v>0</v>
      </c>
      <c r="O621" s="35">
        <f>SUMIFS('[2]Base Datos'!$S:$S,'[2]Base Datos'!$A:$A,#REF!,'[2]Base Datos'!$E:$E,#REF!)</f>
        <v>0</v>
      </c>
      <c r="P621" s="35">
        <f>SUMIFS('[2]Base Datos'!$S:$S,'[2]Base Datos'!$A:$A,#REF!,'[2]Base Datos'!$E:$E,#REF!)</f>
        <v>0</v>
      </c>
      <c r="Q621" s="34">
        <f>SUMIFS('[2]Base Datos'!$S:$S,'[2]Base Datos'!$A:$A,#REF!,'[2]Base Datos'!$E:$E,#REF!)</f>
        <v>0</v>
      </c>
      <c r="R621" s="34">
        <f>SUMIFS('[2]Base Datos'!$S:$S,'[2]Base Datos'!$A:$A,#REF!,'[2]Base Datos'!$E:$E,#REF!)</f>
        <v>0</v>
      </c>
      <c r="S621" s="34">
        <f>SUMIFS('[2]Base Datos'!$S:$S,'[2]Base Datos'!$A:$A,#REF!,'[2]Base Datos'!$E:$E,#REF!)</f>
        <v>0</v>
      </c>
      <c r="T621" s="34">
        <f>SUMIFS('[2]Base Datos'!$S:$S,'[2]Base Datos'!$A:$A,#REF!,'[2]Base Datos'!$E:$E,#REF!)</f>
        <v>0</v>
      </c>
      <c r="U621" s="34">
        <f>SUMIFS('[2]Base Datos'!$S:$S,'[2]Base Datos'!$A:$A,#REF!,'[2]Base Datos'!$E:$E,#REF!)</f>
        <v>0</v>
      </c>
      <c r="V621" s="35">
        <f>SUMIFS('[2]Base Datos'!$S:$S,'[2]Base Datos'!$A:$A,#REF!,'[2]Base Datos'!$E:$E,#REF!)</f>
        <v>0</v>
      </c>
      <c r="W621" s="35">
        <f>SUMIFS('[2]Base Datos'!$S:$S,'[2]Base Datos'!$A:$A,#REF!,'[2]Base Datos'!$E:$E,#REF!)</f>
        <v>0</v>
      </c>
      <c r="X621" s="34">
        <f>SUMIFS('[2]Base Datos'!$S:$S,'[2]Base Datos'!$A:$A,#REF!,'[2]Base Datos'!$E:$E,#REF!)</f>
        <v>0</v>
      </c>
      <c r="Y621" s="34">
        <f>SUMIFS('[2]Base Datos'!$S:$S,'[2]Base Datos'!$A:$A,#REF!,'[2]Base Datos'!$E:$E,#REF!)</f>
        <v>0</v>
      </c>
      <c r="Z621" s="34">
        <f>SUMIFS('[2]Base Datos'!$S:$S,'[2]Base Datos'!$A:$A,#REF!,'[2]Base Datos'!$E:$E,#REF!)</f>
        <v>0</v>
      </c>
      <c r="AA621" s="34">
        <f>SUMIFS('[2]Base Datos'!$S:$S,'[2]Base Datos'!$A:$A,#REF!,'[2]Base Datos'!$E:$E,#REF!)</f>
        <v>0</v>
      </c>
      <c r="AB621" s="34">
        <f>SUMIFS('[2]Base Datos'!$S:$S,'[2]Base Datos'!$A:$A,#REF!,'[2]Base Datos'!$E:$E,#REF!)</f>
        <v>0</v>
      </c>
      <c r="AC621" s="35">
        <f>SUMIFS('[2]Base Datos'!$S:$S,'[2]Base Datos'!$A:$A,#REF!,'[2]Base Datos'!$E:$E,#REF!)</f>
        <v>0</v>
      </c>
      <c r="AD621" s="35">
        <f>SUMIFS('[2]Base Datos'!$S:$S,'[2]Base Datos'!$A:$A,#REF!,'[2]Base Datos'!$E:$E,#REF!)</f>
        <v>0</v>
      </c>
      <c r="AE621" s="34">
        <f>SUMIFS('[2]Base Datos'!$S:$S,'[2]Base Datos'!$A:$A,#REF!,'[2]Base Datos'!$E:$E,#REF!)</f>
        <v>0</v>
      </c>
      <c r="AF621" s="34">
        <f>SUMIFS('[2]Base Datos'!$S:$S,'[2]Base Datos'!$A:$A,#REF!,'[2]Base Datos'!$E:$E,#REF!)</f>
        <v>0</v>
      </c>
      <c r="AG621" s="62">
        <f>SUMIFS('[2]Base Datos'!$S:$S,'[2]Base Datos'!$A:$A,#REF!,'[2]Base Datos'!$E:$E,#REF!)</f>
        <v>0</v>
      </c>
      <c r="AH621" s="35">
        <f>SUMIFS('[2]Base Datos'!$S:$S,'[2]Base Datos'!$A:$A,#REF!,'[2]Base Datos'!$E:$E,#REF!)</f>
        <v>0</v>
      </c>
      <c r="AI621" s="67"/>
    </row>
    <row r="622" spans="1:35" hidden="1">
      <c r="A622" s="14" t="s">
        <v>60</v>
      </c>
      <c r="B622" s="12">
        <f t="shared" si="50"/>
        <v>0</v>
      </c>
      <c r="C622" s="13">
        <v>413.55061744706813</v>
      </c>
      <c r="D622" s="13">
        <f t="shared" si="51"/>
        <v>0</v>
      </c>
      <c r="E622" s="34">
        <f>SUMIFS('[2]Base Datos'!$T:$T,'[2]Base Datos'!$A:$A,#REF!,'[2]Base Datos'!$E:$E,#REF!)</f>
        <v>0</v>
      </c>
      <c r="F622" s="34">
        <f>SUMIFS('[2]Base Datos'!$T:$T,'[2]Base Datos'!$A:$A,#REF!,'[2]Base Datos'!$E:$E,#REF!)</f>
        <v>0</v>
      </c>
      <c r="G622" s="34">
        <f>SUMIFS('[2]Base Datos'!$T:$T,'[2]Base Datos'!$A:$A,#REF!,'[2]Base Datos'!$E:$E,#REF!)</f>
        <v>0</v>
      </c>
      <c r="H622" s="35">
        <f>SUMIFS('[2]Base Datos'!$T:$T,'[2]Base Datos'!$A:$A,#REF!,'[2]Base Datos'!$E:$E,#REF!)</f>
        <v>0</v>
      </c>
      <c r="I622" s="35">
        <f>SUMIFS('[2]Base Datos'!$T:$T,'[2]Base Datos'!$A:$A,#REF!,'[2]Base Datos'!$E:$E,#REF!)</f>
        <v>0</v>
      </c>
      <c r="J622" s="34">
        <f>SUMIFS('[2]Base Datos'!$T:$T,'[2]Base Datos'!$A:$A,#REF!,'[2]Base Datos'!$E:$E,#REF!)</f>
        <v>0</v>
      </c>
      <c r="K622" s="34">
        <f>SUMIFS('[2]Base Datos'!$T:$T,'[2]Base Datos'!$A:$A,#REF!,'[2]Base Datos'!$E:$E,#REF!)</f>
        <v>0</v>
      </c>
      <c r="L622" s="34">
        <f>SUMIFS('[2]Base Datos'!$T:$T,'[2]Base Datos'!$A:$A,#REF!,'[2]Base Datos'!$E:$E,#REF!)</f>
        <v>0</v>
      </c>
      <c r="M622" s="34">
        <f>SUMIFS('[2]Base Datos'!$T:$T,'[2]Base Datos'!$A:$A,#REF!,'[2]Base Datos'!$E:$E,#REF!)</f>
        <v>0</v>
      </c>
      <c r="N622" s="35">
        <f>SUMIFS('[2]Base Datos'!$T:$T,'[2]Base Datos'!$A:$A,#REF!,'[2]Base Datos'!$E:$E,#REF!)</f>
        <v>0</v>
      </c>
      <c r="O622" s="35">
        <f>SUMIFS('[2]Base Datos'!$T:$T,'[2]Base Datos'!$A:$A,#REF!,'[2]Base Datos'!$E:$E,#REF!)</f>
        <v>0</v>
      </c>
      <c r="P622" s="35">
        <f>SUMIFS('[2]Base Datos'!$T:$T,'[2]Base Datos'!$A:$A,#REF!,'[2]Base Datos'!$E:$E,#REF!)</f>
        <v>0</v>
      </c>
      <c r="Q622" s="34">
        <f>SUMIFS('[2]Base Datos'!$T:$T,'[2]Base Datos'!$A:$A,#REF!,'[2]Base Datos'!$E:$E,#REF!)</f>
        <v>0</v>
      </c>
      <c r="R622" s="34">
        <f>SUMIFS('[2]Base Datos'!$T:$T,'[2]Base Datos'!$A:$A,#REF!,'[2]Base Datos'!$E:$E,#REF!)</f>
        <v>0</v>
      </c>
      <c r="S622" s="34">
        <f>SUMIFS('[2]Base Datos'!$T:$T,'[2]Base Datos'!$A:$A,#REF!,'[2]Base Datos'!$E:$E,#REF!)</f>
        <v>0</v>
      </c>
      <c r="T622" s="34">
        <f>SUMIFS('[2]Base Datos'!$T:$T,'[2]Base Datos'!$A:$A,#REF!,'[2]Base Datos'!$E:$E,#REF!)</f>
        <v>0</v>
      </c>
      <c r="U622" s="34">
        <f>SUMIFS('[2]Base Datos'!$T:$T,'[2]Base Datos'!$A:$A,#REF!,'[2]Base Datos'!$E:$E,#REF!)</f>
        <v>0</v>
      </c>
      <c r="V622" s="35">
        <f>SUMIFS('[2]Base Datos'!$T:$T,'[2]Base Datos'!$A:$A,#REF!,'[2]Base Datos'!$E:$E,#REF!)</f>
        <v>0</v>
      </c>
      <c r="W622" s="35">
        <f>SUMIFS('[2]Base Datos'!$T:$T,'[2]Base Datos'!$A:$A,#REF!,'[2]Base Datos'!$E:$E,#REF!)</f>
        <v>0</v>
      </c>
      <c r="X622" s="34">
        <f>SUMIFS('[2]Base Datos'!$T:$T,'[2]Base Datos'!$A:$A,#REF!,'[2]Base Datos'!$E:$E,#REF!)</f>
        <v>0</v>
      </c>
      <c r="Y622" s="34">
        <f>SUMIFS('[2]Base Datos'!$T:$T,'[2]Base Datos'!$A:$A,#REF!,'[2]Base Datos'!$E:$E,#REF!)</f>
        <v>0</v>
      </c>
      <c r="Z622" s="34">
        <f>SUMIFS('[2]Base Datos'!$T:$T,'[2]Base Datos'!$A:$A,#REF!,'[2]Base Datos'!$E:$E,#REF!)</f>
        <v>0</v>
      </c>
      <c r="AA622" s="34">
        <f>SUMIFS('[2]Base Datos'!$T:$T,'[2]Base Datos'!$A:$A,#REF!,'[2]Base Datos'!$E:$E,#REF!)</f>
        <v>0</v>
      </c>
      <c r="AB622" s="34">
        <f>SUMIFS('[2]Base Datos'!$T:$T,'[2]Base Datos'!$A:$A,#REF!,'[2]Base Datos'!$E:$E,#REF!)</f>
        <v>0</v>
      </c>
      <c r="AC622" s="35">
        <f>SUMIFS('[2]Base Datos'!$T:$T,'[2]Base Datos'!$A:$A,#REF!,'[2]Base Datos'!$E:$E,#REF!)</f>
        <v>0</v>
      </c>
      <c r="AD622" s="35">
        <f>SUMIFS('[2]Base Datos'!$T:$T,'[2]Base Datos'!$A:$A,#REF!,'[2]Base Datos'!$E:$E,#REF!)</f>
        <v>0</v>
      </c>
      <c r="AE622" s="34">
        <f>SUMIFS('[2]Base Datos'!$T:$T,'[2]Base Datos'!$A:$A,#REF!,'[2]Base Datos'!$E:$E,#REF!)</f>
        <v>0</v>
      </c>
      <c r="AF622" s="34">
        <f>SUMIFS('[2]Base Datos'!$T:$T,'[2]Base Datos'!$A:$A,#REF!,'[2]Base Datos'!$E:$E,#REF!)</f>
        <v>0</v>
      </c>
      <c r="AG622" s="62">
        <f>SUMIFS('[2]Base Datos'!$T:$T,'[2]Base Datos'!$A:$A,#REF!,'[2]Base Datos'!$E:$E,#REF!)</f>
        <v>0</v>
      </c>
      <c r="AH622" s="35">
        <f>SUMIFS('[2]Base Datos'!$T:$T,'[2]Base Datos'!$A:$A,#REF!,'[2]Base Datos'!$E:$E,#REF!)</f>
        <v>0</v>
      </c>
      <c r="AI622" s="67"/>
    </row>
    <row r="623" spans="1:35" hidden="1">
      <c r="A623" s="14" t="s">
        <v>61</v>
      </c>
      <c r="B623" s="12">
        <f t="shared" si="50"/>
        <v>0</v>
      </c>
      <c r="C623" s="13">
        <v>413.55061744706813</v>
      </c>
      <c r="D623" s="13">
        <f t="shared" si="51"/>
        <v>0</v>
      </c>
      <c r="E623" s="34">
        <f>SUMIFS('[2]Base Datos'!$U:$U,'[2]Base Datos'!$A:$A,#REF!,'[2]Base Datos'!$E:$E,#REF!)</f>
        <v>0</v>
      </c>
      <c r="F623" s="34">
        <f>SUMIFS('[2]Base Datos'!$U:$U,'[2]Base Datos'!$A:$A,#REF!,'[2]Base Datos'!$E:$E,#REF!)</f>
        <v>0</v>
      </c>
      <c r="G623" s="34">
        <f>SUMIFS('[2]Base Datos'!$U:$U,'[2]Base Datos'!$A:$A,#REF!,'[2]Base Datos'!$E:$E,#REF!)</f>
        <v>0</v>
      </c>
      <c r="H623" s="35">
        <f>SUMIFS('[2]Base Datos'!$U:$U,'[2]Base Datos'!$A:$A,#REF!,'[2]Base Datos'!$E:$E,#REF!)</f>
        <v>0</v>
      </c>
      <c r="I623" s="35">
        <f>SUMIFS('[2]Base Datos'!$U:$U,'[2]Base Datos'!$A:$A,#REF!,'[2]Base Datos'!$E:$E,#REF!)</f>
        <v>0</v>
      </c>
      <c r="J623" s="34">
        <f>SUMIFS('[2]Base Datos'!$U:$U,'[2]Base Datos'!$A:$A,#REF!,'[2]Base Datos'!$E:$E,#REF!)</f>
        <v>0</v>
      </c>
      <c r="K623" s="34">
        <f>SUMIFS('[2]Base Datos'!$U:$U,'[2]Base Datos'!$A:$A,#REF!,'[2]Base Datos'!$E:$E,#REF!)</f>
        <v>0</v>
      </c>
      <c r="L623" s="34">
        <f>SUMIFS('[2]Base Datos'!$U:$U,'[2]Base Datos'!$A:$A,#REF!,'[2]Base Datos'!$E:$E,#REF!)</f>
        <v>0</v>
      </c>
      <c r="M623" s="34">
        <f>SUMIFS('[2]Base Datos'!$U:$U,'[2]Base Datos'!$A:$A,#REF!,'[2]Base Datos'!$E:$E,#REF!)</f>
        <v>0</v>
      </c>
      <c r="N623" s="35">
        <f>SUMIFS('[2]Base Datos'!$U:$U,'[2]Base Datos'!$A:$A,#REF!,'[2]Base Datos'!$E:$E,#REF!)</f>
        <v>0</v>
      </c>
      <c r="O623" s="35">
        <f>SUMIFS('[2]Base Datos'!$U:$U,'[2]Base Datos'!$A:$A,#REF!,'[2]Base Datos'!$E:$E,#REF!)</f>
        <v>0</v>
      </c>
      <c r="P623" s="35">
        <f>SUMIFS('[2]Base Datos'!$U:$U,'[2]Base Datos'!$A:$A,#REF!,'[2]Base Datos'!$E:$E,#REF!)</f>
        <v>0</v>
      </c>
      <c r="Q623" s="34">
        <f>SUMIFS('[2]Base Datos'!$U:$U,'[2]Base Datos'!$A:$A,#REF!,'[2]Base Datos'!$E:$E,#REF!)</f>
        <v>0</v>
      </c>
      <c r="R623" s="34">
        <f>SUMIFS('[2]Base Datos'!$U:$U,'[2]Base Datos'!$A:$A,#REF!,'[2]Base Datos'!$E:$E,#REF!)</f>
        <v>0</v>
      </c>
      <c r="S623" s="34">
        <f>SUMIFS('[2]Base Datos'!$U:$U,'[2]Base Datos'!$A:$A,#REF!,'[2]Base Datos'!$E:$E,#REF!)</f>
        <v>0</v>
      </c>
      <c r="T623" s="34">
        <f>SUMIFS('[2]Base Datos'!$U:$U,'[2]Base Datos'!$A:$A,#REF!,'[2]Base Datos'!$E:$E,#REF!)</f>
        <v>0</v>
      </c>
      <c r="U623" s="34">
        <f>SUMIFS('[2]Base Datos'!$U:$U,'[2]Base Datos'!$A:$A,#REF!,'[2]Base Datos'!$E:$E,#REF!)</f>
        <v>0</v>
      </c>
      <c r="V623" s="35">
        <f>SUMIFS('[2]Base Datos'!$U:$U,'[2]Base Datos'!$A:$A,#REF!,'[2]Base Datos'!$E:$E,#REF!)</f>
        <v>0</v>
      </c>
      <c r="W623" s="35">
        <f>SUMIFS('[2]Base Datos'!$U:$U,'[2]Base Datos'!$A:$A,#REF!,'[2]Base Datos'!$E:$E,#REF!)</f>
        <v>0</v>
      </c>
      <c r="X623" s="34">
        <f>SUMIFS('[2]Base Datos'!$U:$U,'[2]Base Datos'!$A:$A,#REF!,'[2]Base Datos'!$E:$E,#REF!)</f>
        <v>0</v>
      </c>
      <c r="Y623" s="34">
        <f>SUMIFS('[2]Base Datos'!$U:$U,'[2]Base Datos'!$A:$A,#REF!,'[2]Base Datos'!$E:$E,#REF!)</f>
        <v>0</v>
      </c>
      <c r="Z623" s="34">
        <f>SUMIFS('[2]Base Datos'!$U:$U,'[2]Base Datos'!$A:$A,#REF!,'[2]Base Datos'!$E:$E,#REF!)</f>
        <v>0</v>
      </c>
      <c r="AA623" s="34">
        <f>SUMIFS('[2]Base Datos'!$U:$U,'[2]Base Datos'!$A:$A,#REF!,'[2]Base Datos'!$E:$E,#REF!)</f>
        <v>0</v>
      </c>
      <c r="AB623" s="34">
        <f>SUMIFS('[2]Base Datos'!$U:$U,'[2]Base Datos'!$A:$A,#REF!,'[2]Base Datos'!$E:$E,#REF!)</f>
        <v>0</v>
      </c>
      <c r="AC623" s="35">
        <f>SUMIFS('[2]Base Datos'!$U:$U,'[2]Base Datos'!$A:$A,#REF!,'[2]Base Datos'!$E:$E,#REF!)</f>
        <v>0</v>
      </c>
      <c r="AD623" s="35">
        <f>SUMIFS('[2]Base Datos'!$U:$U,'[2]Base Datos'!$A:$A,#REF!,'[2]Base Datos'!$E:$E,#REF!)</f>
        <v>0</v>
      </c>
      <c r="AE623" s="34">
        <f>SUMIFS('[2]Base Datos'!$U:$U,'[2]Base Datos'!$A:$A,#REF!,'[2]Base Datos'!$E:$E,#REF!)</f>
        <v>0</v>
      </c>
      <c r="AF623" s="34">
        <f>SUMIFS('[2]Base Datos'!$U:$U,'[2]Base Datos'!$A:$A,#REF!,'[2]Base Datos'!$E:$E,#REF!)</f>
        <v>0</v>
      </c>
      <c r="AG623" s="62">
        <f>SUMIFS('[2]Base Datos'!$U:$U,'[2]Base Datos'!$A:$A,#REF!,'[2]Base Datos'!$E:$E,#REF!)</f>
        <v>0</v>
      </c>
      <c r="AH623" s="35">
        <f>SUMIFS('[2]Base Datos'!$U:$U,'[2]Base Datos'!$A:$A,#REF!,'[2]Base Datos'!$E:$E,#REF!)</f>
        <v>0</v>
      </c>
      <c r="AI623" s="67"/>
    </row>
    <row r="624" spans="1:35" hidden="1">
      <c r="A624" s="14" t="s">
        <v>62</v>
      </c>
      <c r="B624" s="12">
        <f t="shared" si="50"/>
        <v>0</v>
      </c>
      <c r="C624" s="13">
        <v>7519.10213540124</v>
      </c>
      <c r="D624" s="13">
        <f t="shared" si="51"/>
        <v>0</v>
      </c>
      <c r="E624" s="34">
        <f>SUMIFS('[2]Base Datos'!$V:$V,'[2]Base Datos'!$A:$A,#REF!,'[2]Base Datos'!$E:$E,#REF!)</f>
        <v>0</v>
      </c>
      <c r="F624" s="34">
        <f>SUMIFS('[2]Base Datos'!$V:$V,'[2]Base Datos'!$A:$A,#REF!,'[2]Base Datos'!$E:$E,#REF!)</f>
        <v>0</v>
      </c>
      <c r="G624" s="34">
        <f>SUMIFS('[2]Base Datos'!$V:$V,'[2]Base Datos'!$A:$A,#REF!,'[2]Base Datos'!$E:$E,#REF!)</f>
        <v>0</v>
      </c>
      <c r="H624" s="35">
        <f>SUMIFS('[2]Base Datos'!$V:$V,'[2]Base Datos'!$A:$A,#REF!,'[2]Base Datos'!$E:$E,#REF!)</f>
        <v>0</v>
      </c>
      <c r="I624" s="35">
        <f>SUMIFS('[2]Base Datos'!$V:$V,'[2]Base Datos'!$A:$A,#REF!,'[2]Base Datos'!$E:$E,#REF!)</f>
        <v>0</v>
      </c>
      <c r="J624" s="34">
        <f>SUMIFS('[2]Base Datos'!$V:$V,'[2]Base Datos'!$A:$A,#REF!,'[2]Base Datos'!$E:$E,#REF!)</f>
        <v>0</v>
      </c>
      <c r="K624" s="34">
        <f>SUMIFS('[2]Base Datos'!$V:$V,'[2]Base Datos'!$A:$A,#REF!,'[2]Base Datos'!$E:$E,#REF!)</f>
        <v>0</v>
      </c>
      <c r="L624" s="34">
        <f>SUMIFS('[2]Base Datos'!$V:$V,'[2]Base Datos'!$A:$A,#REF!,'[2]Base Datos'!$E:$E,#REF!)</f>
        <v>0</v>
      </c>
      <c r="M624" s="34">
        <f>SUMIFS('[2]Base Datos'!$V:$V,'[2]Base Datos'!$A:$A,#REF!,'[2]Base Datos'!$E:$E,#REF!)</f>
        <v>0</v>
      </c>
      <c r="N624" s="35">
        <f>SUMIFS('[2]Base Datos'!$V:$V,'[2]Base Datos'!$A:$A,#REF!,'[2]Base Datos'!$E:$E,#REF!)</f>
        <v>0</v>
      </c>
      <c r="O624" s="35">
        <f>SUMIFS('[2]Base Datos'!$V:$V,'[2]Base Datos'!$A:$A,#REF!,'[2]Base Datos'!$E:$E,#REF!)</f>
        <v>0</v>
      </c>
      <c r="P624" s="35">
        <f>SUMIFS('[2]Base Datos'!$V:$V,'[2]Base Datos'!$A:$A,#REF!,'[2]Base Datos'!$E:$E,#REF!)</f>
        <v>0</v>
      </c>
      <c r="Q624" s="34">
        <f>SUMIFS('[2]Base Datos'!$V:$V,'[2]Base Datos'!$A:$A,#REF!,'[2]Base Datos'!$E:$E,#REF!)</f>
        <v>0</v>
      </c>
      <c r="R624" s="34">
        <f>SUMIFS('[2]Base Datos'!$V:$V,'[2]Base Datos'!$A:$A,#REF!,'[2]Base Datos'!$E:$E,#REF!)</f>
        <v>0</v>
      </c>
      <c r="S624" s="34">
        <f>SUMIFS('[2]Base Datos'!$V:$V,'[2]Base Datos'!$A:$A,#REF!,'[2]Base Datos'!$E:$E,#REF!)</f>
        <v>0</v>
      </c>
      <c r="T624" s="34">
        <f>SUMIFS('[2]Base Datos'!$V:$V,'[2]Base Datos'!$A:$A,#REF!,'[2]Base Datos'!$E:$E,#REF!)</f>
        <v>0</v>
      </c>
      <c r="U624" s="34">
        <f>SUMIFS('[2]Base Datos'!$V:$V,'[2]Base Datos'!$A:$A,#REF!,'[2]Base Datos'!$E:$E,#REF!)</f>
        <v>0</v>
      </c>
      <c r="V624" s="35">
        <f>SUMIFS('[2]Base Datos'!$V:$V,'[2]Base Datos'!$A:$A,#REF!,'[2]Base Datos'!$E:$E,#REF!)</f>
        <v>0</v>
      </c>
      <c r="W624" s="35">
        <f>SUMIFS('[2]Base Datos'!$V:$V,'[2]Base Datos'!$A:$A,#REF!,'[2]Base Datos'!$E:$E,#REF!)</f>
        <v>0</v>
      </c>
      <c r="X624" s="34">
        <f>SUMIFS('[2]Base Datos'!$V:$V,'[2]Base Datos'!$A:$A,#REF!,'[2]Base Datos'!$E:$E,#REF!)</f>
        <v>0</v>
      </c>
      <c r="Y624" s="34">
        <f>SUMIFS('[2]Base Datos'!$V:$V,'[2]Base Datos'!$A:$A,#REF!,'[2]Base Datos'!$E:$E,#REF!)</f>
        <v>0</v>
      </c>
      <c r="Z624" s="34">
        <f>SUMIFS('[2]Base Datos'!$V:$V,'[2]Base Datos'!$A:$A,#REF!,'[2]Base Datos'!$E:$E,#REF!)</f>
        <v>0</v>
      </c>
      <c r="AA624" s="34">
        <f>SUMIFS('[2]Base Datos'!$V:$V,'[2]Base Datos'!$A:$A,#REF!,'[2]Base Datos'!$E:$E,#REF!)</f>
        <v>0</v>
      </c>
      <c r="AB624" s="34">
        <f>SUMIFS('[2]Base Datos'!$V:$V,'[2]Base Datos'!$A:$A,#REF!,'[2]Base Datos'!$E:$E,#REF!)</f>
        <v>0</v>
      </c>
      <c r="AC624" s="35">
        <f>SUMIFS('[2]Base Datos'!$V:$V,'[2]Base Datos'!$A:$A,#REF!,'[2]Base Datos'!$E:$E,#REF!)</f>
        <v>0</v>
      </c>
      <c r="AD624" s="35">
        <f>SUMIFS('[2]Base Datos'!$V:$V,'[2]Base Datos'!$A:$A,#REF!,'[2]Base Datos'!$E:$E,#REF!)</f>
        <v>0</v>
      </c>
      <c r="AE624" s="34">
        <f>SUMIFS('[2]Base Datos'!$V:$V,'[2]Base Datos'!$A:$A,#REF!,'[2]Base Datos'!$E:$E,#REF!)</f>
        <v>0</v>
      </c>
      <c r="AF624" s="34">
        <f>SUMIFS('[2]Base Datos'!$V:$V,'[2]Base Datos'!$A:$A,#REF!,'[2]Base Datos'!$E:$E,#REF!)</f>
        <v>0</v>
      </c>
      <c r="AG624" s="62">
        <f>SUMIFS('[2]Base Datos'!$V:$V,'[2]Base Datos'!$A:$A,#REF!,'[2]Base Datos'!$E:$E,#REF!)</f>
        <v>0</v>
      </c>
      <c r="AH624" s="35">
        <f>SUMIFS('[2]Base Datos'!$V:$V,'[2]Base Datos'!$A:$A,#REF!,'[2]Base Datos'!$E:$E,#REF!)</f>
        <v>0</v>
      </c>
      <c r="AI624" s="67"/>
    </row>
    <row r="625" spans="1:35" hidden="1">
      <c r="A625" s="14" t="s">
        <v>63</v>
      </c>
      <c r="B625" s="12">
        <f t="shared" si="50"/>
        <v>0</v>
      </c>
      <c r="C625" s="13">
        <v>8458.9899023263952</v>
      </c>
      <c r="D625" s="13">
        <f t="shared" si="51"/>
        <v>0</v>
      </c>
      <c r="E625" s="34">
        <f>SUMIFS('[2]Base Datos'!$W:$W,'[2]Base Datos'!$A:$A,#REF!,'[2]Base Datos'!$E:$E,#REF!)</f>
        <v>0</v>
      </c>
      <c r="F625" s="34">
        <f>SUMIFS('[2]Base Datos'!$W:$W,'[2]Base Datos'!$A:$A,#REF!,'[2]Base Datos'!$E:$E,#REF!)</f>
        <v>0</v>
      </c>
      <c r="G625" s="34">
        <f>SUMIFS('[2]Base Datos'!$W:$W,'[2]Base Datos'!$A:$A,#REF!,'[2]Base Datos'!$E:$E,#REF!)</f>
        <v>0</v>
      </c>
      <c r="H625" s="35">
        <f>SUMIFS('[2]Base Datos'!$W:$W,'[2]Base Datos'!$A:$A,#REF!,'[2]Base Datos'!$E:$E,#REF!)</f>
        <v>0</v>
      </c>
      <c r="I625" s="35">
        <f>SUMIFS('[2]Base Datos'!$W:$W,'[2]Base Datos'!$A:$A,#REF!,'[2]Base Datos'!$E:$E,#REF!)</f>
        <v>0</v>
      </c>
      <c r="J625" s="34">
        <f>SUMIFS('[2]Base Datos'!$W:$W,'[2]Base Datos'!$A:$A,#REF!,'[2]Base Datos'!$E:$E,#REF!)</f>
        <v>0</v>
      </c>
      <c r="K625" s="34">
        <f>SUMIFS('[2]Base Datos'!$W:$W,'[2]Base Datos'!$A:$A,#REF!,'[2]Base Datos'!$E:$E,#REF!)</f>
        <v>0</v>
      </c>
      <c r="L625" s="34">
        <f>SUMIFS('[2]Base Datos'!$W:$W,'[2]Base Datos'!$A:$A,#REF!,'[2]Base Datos'!$E:$E,#REF!)</f>
        <v>0</v>
      </c>
      <c r="M625" s="34">
        <f>SUMIFS('[2]Base Datos'!$W:$W,'[2]Base Datos'!$A:$A,#REF!,'[2]Base Datos'!$E:$E,#REF!)</f>
        <v>0</v>
      </c>
      <c r="N625" s="35">
        <f>SUMIFS('[2]Base Datos'!$W:$W,'[2]Base Datos'!$A:$A,#REF!,'[2]Base Datos'!$E:$E,#REF!)</f>
        <v>0</v>
      </c>
      <c r="O625" s="35">
        <f>SUMIFS('[2]Base Datos'!$W:$W,'[2]Base Datos'!$A:$A,#REF!,'[2]Base Datos'!$E:$E,#REF!)</f>
        <v>0</v>
      </c>
      <c r="P625" s="35">
        <f>SUMIFS('[2]Base Datos'!$W:$W,'[2]Base Datos'!$A:$A,#REF!,'[2]Base Datos'!$E:$E,#REF!)</f>
        <v>0</v>
      </c>
      <c r="Q625" s="34">
        <f>SUMIFS('[2]Base Datos'!$W:$W,'[2]Base Datos'!$A:$A,#REF!,'[2]Base Datos'!$E:$E,#REF!)</f>
        <v>0</v>
      </c>
      <c r="R625" s="34">
        <f>SUMIFS('[2]Base Datos'!$W:$W,'[2]Base Datos'!$A:$A,#REF!,'[2]Base Datos'!$E:$E,#REF!)</f>
        <v>0</v>
      </c>
      <c r="S625" s="34">
        <f>SUMIFS('[2]Base Datos'!$W:$W,'[2]Base Datos'!$A:$A,#REF!,'[2]Base Datos'!$E:$E,#REF!)</f>
        <v>0</v>
      </c>
      <c r="T625" s="34">
        <f>SUMIFS('[2]Base Datos'!$W:$W,'[2]Base Datos'!$A:$A,#REF!,'[2]Base Datos'!$E:$E,#REF!)</f>
        <v>0</v>
      </c>
      <c r="U625" s="34">
        <f>SUMIFS('[2]Base Datos'!$W:$W,'[2]Base Datos'!$A:$A,#REF!,'[2]Base Datos'!$E:$E,#REF!)</f>
        <v>0</v>
      </c>
      <c r="V625" s="35">
        <f>SUMIFS('[2]Base Datos'!$W:$W,'[2]Base Datos'!$A:$A,#REF!,'[2]Base Datos'!$E:$E,#REF!)</f>
        <v>0</v>
      </c>
      <c r="W625" s="35">
        <f>SUMIFS('[2]Base Datos'!$W:$W,'[2]Base Datos'!$A:$A,#REF!,'[2]Base Datos'!$E:$E,#REF!)</f>
        <v>0</v>
      </c>
      <c r="X625" s="34">
        <f>SUMIFS('[2]Base Datos'!$W:$W,'[2]Base Datos'!$A:$A,#REF!,'[2]Base Datos'!$E:$E,#REF!)</f>
        <v>0</v>
      </c>
      <c r="Y625" s="34">
        <f>SUMIFS('[2]Base Datos'!$W:$W,'[2]Base Datos'!$A:$A,#REF!,'[2]Base Datos'!$E:$E,#REF!)</f>
        <v>0</v>
      </c>
      <c r="Z625" s="34">
        <f>SUMIFS('[2]Base Datos'!$W:$W,'[2]Base Datos'!$A:$A,#REF!,'[2]Base Datos'!$E:$E,#REF!)</f>
        <v>0</v>
      </c>
      <c r="AA625" s="34">
        <f>SUMIFS('[2]Base Datos'!$W:$W,'[2]Base Datos'!$A:$A,#REF!,'[2]Base Datos'!$E:$E,#REF!)</f>
        <v>0</v>
      </c>
      <c r="AB625" s="34">
        <f>SUMIFS('[2]Base Datos'!$W:$W,'[2]Base Datos'!$A:$A,#REF!,'[2]Base Datos'!$E:$E,#REF!)</f>
        <v>0</v>
      </c>
      <c r="AC625" s="35">
        <f>SUMIFS('[2]Base Datos'!$W:$W,'[2]Base Datos'!$A:$A,#REF!,'[2]Base Datos'!$E:$E,#REF!)</f>
        <v>0</v>
      </c>
      <c r="AD625" s="35">
        <f>SUMIFS('[2]Base Datos'!$W:$W,'[2]Base Datos'!$A:$A,#REF!,'[2]Base Datos'!$E:$E,#REF!)</f>
        <v>0</v>
      </c>
      <c r="AE625" s="34">
        <f>SUMIFS('[2]Base Datos'!$W:$W,'[2]Base Datos'!$A:$A,#REF!,'[2]Base Datos'!$E:$E,#REF!)</f>
        <v>0</v>
      </c>
      <c r="AF625" s="34">
        <f>SUMIFS('[2]Base Datos'!$W:$W,'[2]Base Datos'!$A:$A,#REF!,'[2]Base Datos'!$E:$E,#REF!)</f>
        <v>0</v>
      </c>
      <c r="AG625" s="62">
        <f>SUMIFS('[2]Base Datos'!$W:$W,'[2]Base Datos'!$A:$A,#REF!,'[2]Base Datos'!$E:$E,#REF!)</f>
        <v>0</v>
      </c>
      <c r="AH625" s="35">
        <f>SUMIFS('[2]Base Datos'!$W:$W,'[2]Base Datos'!$A:$A,#REF!,'[2]Base Datos'!$E:$E,#REF!)</f>
        <v>0</v>
      </c>
      <c r="AI625" s="67"/>
    </row>
    <row r="626" spans="1:35" hidden="1">
      <c r="A626" s="14" t="s">
        <v>64</v>
      </c>
      <c r="B626" s="12">
        <f t="shared" si="50"/>
        <v>0</v>
      </c>
      <c r="C626" s="13">
        <v>1879.77553385031</v>
      </c>
      <c r="D626" s="13">
        <f t="shared" si="51"/>
        <v>0</v>
      </c>
      <c r="E626" s="34">
        <f>SUMIFS('[2]Base Datos'!$X:$X,'[2]Base Datos'!$A:$A,#REF!,'[2]Base Datos'!$E:$E,#REF!)</f>
        <v>0</v>
      </c>
      <c r="F626" s="34">
        <f>SUMIFS('[2]Base Datos'!$X:$X,'[2]Base Datos'!$A:$A,#REF!,'[2]Base Datos'!$E:$E,#REF!)</f>
        <v>0</v>
      </c>
      <c r="G626" s="34">
        <f>SUMIFS('[2]Base Datos'!$X:$X,'[2]Base Datos'!$A:$A,#REF!,'[2]Base Datos'!$E:$E,#REF!)</f>
        <v>0</v>
      </c>
      <c r="H626" s="35">
        <f>SUMIFS('[2]Base Datos'!$X:$X,'[2]Base Datos'!$A:$A,#REF!,'[2]Base Datos'!$E:$E,#REF!)</f>
        <v>0</v>
      </c>
      <c r="I626" s="35">
        <f>SUMIFS('[2]Base Datos'!$X:$X,'[2]Base Datos'!$A:$A,#REF!,'[2]Base Datos'!$E:$E,#REF!)</f>
        <v>0</v>
      </c>
      <c r="J626" s="34">
        <f>SUMIFS('[2]Base Datos'!$X:$X,'[2]Base Datos'!$A:$A,#REF!,'[2]Base Datos'!$E:$E,#REF!)</f>
        <v>0</v>
      </c>
      <c r="K626" s="34">
        <f>SUMIFS('[2]Base Datos'!$X:$X,'[2]Base Datos'!$A:$A,#REF!,'[2]Base Datos'!$E:$E,#REF!)</f>
        <v>0</v>
      </c>
      <c r="L626" s="34">
        <f>SUMIFS('[2]Base Datos'!$X:$X,'[2]Base Datos'!$A:$A,#REF!,'[2]Base Datos'!$E:$E,#REF!)</f>
        <v>0</v>
      </c>
      <c r="M626" s="34">
        <f>SUMIFS('[2]Base Datos'!$X:$X,'[2]Base Datos'!$A:$A,#REF!,'[2]Base Datos'!$E:$E,#REF!)</f>
        <v>0</v>
      </c>
      <c r="N626" s="35">
        <f>SUMIFS('[2]Base Datos'!$X:$X,'[2]Base Datos'!$A:$A,#REF!,'[2]Base Datos'!$E:$E,#REF!)</f>
        <v>0</v>
      </c>
      <c r="O626" s="35">
        <f>SUMIFS('[2]Base Datos'!$X:$X,'[2]Base Datos'!$A:$A,#REF!,'[2]Base Datos'!$E:$E,#REF!)</f>
        <v>0</v>
      </c>
      <c r="P626" s="35">
        <f>SUMIFS('[2]Base Datos'!$X:$X,'[2]Base Datos'!$A:$A,#REF!,'[2]Base Datos'!$E:$E,#REF!)</f>
        <v>0</v>
      </c>
      <c r="Q626" s="34">
        <f>SUMIFS('[2]Base Datos'!$X:$X,'[2]Base Datos'!$A:$A,#REF!,'[2]Base Datos'!$E:$E,#REF!)</f>
        <v>0</v>
      </c>
      <c r="R626" s="34">
        <f>SUMIFS('[2]Base Datos'!$X:$X,'[2]Base Datos'!$A:$A,#REF!,'[2]Base Datos'!$E:$E,#REF!)</f>
        <v>0</v>
      </c>
      <c r="S626" s="34">
        <f>SUMIFS('[2]Base Datos'!$X:$X,'[2]Base Datos'!$A:$A,#REF!,'[2]Base Datos'!$E:$E,#REF!)</f>
        <v>0</v>
      </c>
      <c r="T626" s="34">
        <f>SUMIFS('[2]Base Datos'!$X:$X,'[2]Base Datos'!$A:$A,#REF!,'[2]Base Datos'!$E:$E,#REF!)</f>
        <v>0</v>
      </c>
      <c r="U626" s="34">
        <f>SUMIFS('[2]Base Datos'!$X:$X,'[2]Base Datos'!$A:$A,#REF!,'[2]Base Datos'!$E:$E,#REF!)</f>
        <v>0</v>
      </c>
      <c r="V626" s="35">
        <f>SUMIFS('[2]Base Datos'!$X:$X,'[2]Base Datos'!$A:$A,#REF!,'[2]Base Datos'!$E:$E,#REF!)</f>
        <v>0</v>
      </c>
      <c r="W626" s="35">
        <f>SUMIFS('[2]Base Datos'!$X:$X,'[2]Base Datos'!$A:$A,#REF!,'[2]Base Datos'!$E:$E,#REF!)</f>
        <v>0</v>
      </c>
      <c r="X626" s="34">
        <f>SUMIFS('[2]Base Datos'!$X:$X,'[2]Base Datos'!$A:$A,#REF!,'[2]Base Datos'!$E:$E,#REF!)</f>
        <v>0</v>
      </c>
      <c r="Y626" s="34">
        <f>SUMIFS('[2]Base Datos'!$X:$X,'[2]Base Datos'!$A:$A,#REF!,'[2]Base Datos'!$E:$E,#REF!)</f>
        <v>0</v>
      </c>
      <c r="Z626" s="34">
        <f>SUMIFS('[2]Base Datos'!$X:$X,'[2]Base Datos'!$A:$A,#REF!,'[2]Base Datos'!$E:$E,#REF!)</f>
        <v>0</v>
      </c>
      <c r="AA626" s="34">
        <f>SUMIFS('[2]Base Datos'!$X:$X,'[2]Base Datos'!$A:$A,#REF!,'[2]Base Datos'!$E:$E,#REF!)</f>
        <v>0</v>
      </c>
      <c r="AB626" s="34">
        <f>SUMIFS('[2]Base Datos'!$X:$X,'[2]Base Datos'!$A:$A,#REF!,'[2]Base Datos'!$E:$E,#REF!)</f>
        <v>0</v>
      </c>
      <c r="AC626" s="35">
        <f>SUMIFS('[2]Base Datos'!$X:$X,'[2]Base Datos'!$A:$A,#REF!,'[2]Base Datos'!$E:$E,#REF!)</f>
        <v>0</v>
      </c>
      <c r="AD626" s="35">
        <f>SUMIFS('[2]Base Datos'!$X:$X,'[2]Base Datos'!$A:$A,#REF!,'[2]Base Datos'!$E:$E,#REF!)</f>
        <v>0</v>
      </c>
      <c r="AE626" s="34">
        <f>SUMIFS('[2]Base Datos'!$X:$X,'[2]Base Datos'!$A:$A,#REF!,'[2]Base Datos'!$E:$E,#REF!)</f>
        <v>0</v>
      </c>
      <c r="AF626" s="34">
        <f>SUMIFS('[2]Base Datos'!$X:$X,'[2]Base Datos'!$A:$A,#REF!,'[2]Base Datos'!$E:$E,#REF!)</f>
        <v>0</v>
      </c>
      <c r="AG626" s="62">
        <f>SUMIFS('[2]Base Datos'!$X:$X,'[2]Base Datos'!$A:$A,#REF!,'[2]Base Datos'!$E:$E,#REF!)</f>
        <v>0</v>
      </c>
      <c r="AH626" s="35">
        <f>SUMIFS('[2]Base Datos'!$X:$X,'[2]Base Datos'!$A:$A,#REF!,'[2]Base Datos'!$E:$E,#REF!)</f>
        <v>0</v>
      </c>
      <c r="AI626" s="67"/>
    </row>
    <row r="627" spans="1:35" hidden="1">
      <c r="A627" s="14" t="s">
        <v>65</v>
      </c>
      <c r="B627" s="12">
        <f t="shared" si="50"/>
        <v>0</v>
      </c>
      <c r="C627" s="14">
        <v>103.49999999999999</v>
      </c>
      <c r="D627" s="13">
        <f t="shared" si="51"/>
        <v>0</v>
      </c>
      <c r="E627" s="34">
        <f>SUMIFS('[2]Base Datos'!$I:$I,'[2]Base Datos'!$C:$C,#REF!,'[2]Base Datos'!$E:$E,#REF!)</f>
        <v>0</v>
      </c>
      <c r="F627" s="34">
        <f>SUMIFS('[2]Base Datos'!$I:$I,'[2]Base Datos'!$C:$C,#REF!,'[2]Base Datos'!$E:$E,#REF!)</f>
        <v>0</v>
      </c>
      <c r="G627" s="34">
        <f>SUMIFS('[2]Base Datos'!$I:$I,'[2]Base Datos'!$C:$C,#REF!,'[2]Base Datos'!$E:$E,#REF!)</f>
        <v>0</v>
      </c>
      <c r="H627" s="35">
        <f>SUMIFS('[2]Base Datos'!$I:$I,'[2]Base Datos'!$C:$C,#REF!,'[2]Base Datos'!$E:$E,#REF!)</f>
        <v>0</v>
      </c>
      <c r="I627" s="35">
        <f>SUMIFS('[2]Base Datos'!$I:$I,'[2]Base Datos'!$C:$C,#REF!,'[2]Base Datos'!$E:$E,#REF!)</f>
        <v>0</v>
      </c>
      <c r="J627" s="34">
        <f>SUMIFS('[2]Base Datos'!$I:$I,'[2]Base Datos'!$C:$C,#REF!,'[2]Base Datos'!$E:$E,#REF!)</f>
        <v>0</v>
      </c>
      <c r="K627" s="34">
        <f>SUMIFS('[2]Base Datos'!$I:$I,'[2]Base Datos'!$C:$C,#REF!,'[2]Base Datos'!$E:$E,#REF!)</f>
        <v>0</v>
      </c>
      <c r="L627" s="34">
        <f>SUMIFS('[2]Base Datos'!$I:$I,'[2]Base Datos'!$C:$C,#REF!,'[2]Base Datos'!$E:$E,#REF!)</f>
        <v>0</v>
      </c>
      <c r="M627" s="34">
        <f>SUMIFS('[2]Base Datos'!$I:$I,'[2]Base Datos'!$C:$C,#REF!,'[2]Base Datos'!$E:$E,#REF!)</f>
        <v>0</v>
      </c>
      <c r="N627" s="35">
        <f>SUMIFS('[2]Base Datos'!$I:$I,'[2]Base Datos'!$C:$C,#REF!,'[2]Base Datos'!$E:$E,#REF!)</f>
        <v>0</v>
      </c>
      <c r="O627" s="35">
        <f>SUMIFS('[2]Base Datos'!$I:$I,'[2]Base Datos'!$C:$C,#REF!,'[2]Base Datos'!$E:$E,#REF!)</f>
        <v>0</v>
      </c>
      <c r="P627" s="35">
        <f>SUMIFS('[2]Base Datos'!$I:$I,'[2]Base Datos'!$C:$C,#REF!,'[2]Base Datos'!$E:$E,#REF!)</f>
        <v>0</v>
      </c>
      <c r="Q627" s="34">
        <f>SUMIFS('[2]Base Datos'!$I:$I,'[2]Base Datos'!$C:$C,#REF!,'[2]Base Datos'!$E:$E,#REF!)</f>
        <v>0</v>
      </c>
      <c r="R627" s="34">
        <f>SUMIFS('[2]Base Datos'!$I:$I,'[2]Base Datos'!$C:$C,#REF!,'[2]Base Datos'!$E:$E,#REF!)</f>
        <v>0</v>
      </c>
      <c r="S627" s="34">
        <f>SUMIFS('[2]Base Datos'!$I:$I,'[2]Base Datos'!$C:$C,#REF!,'[2]Base Datos'!$E:$E,#REF!)</f>
        <v>0</v>
      </c>
      <c r="T627" s="34">
        <f>SUMIFS('[2]Base Datos'!$I:$I,'[2]Base Datos'!$C:$C,#REF!,'[2]Base Datos'!$E:$E,#REF!)</f>
        <v>0</v>
      </c>
      <c r="U627" s="34">
        <f>SUMIFS('[2]Base Datos'!$I:$I,'[2]Base Datos'!$C:$C,#REF!,'[2]Base Datos'!$E:$E,#REF!)</f>
        <v>0</v>
      </c>
      <c r="V627" s="35">
        <f>SUMIFS('[2]Base Datos'!$I:$I,'[2]Base Datos'!$C:$C,#REF!,'[2]Base Datos'!$E:$E,#REF!)</f>
        <v>0</v>
      </c>
      <c r="W627" s="35">
        <f>SUMIFS('[2]Base Datos'!$I:$I,'[2]Base Datos'!$C:$C,#REF!,'[2]Base Datos'!$E:$E,#REF!)</f>
        <v>0</v>
      </c>
      <c r="X627" s="34">
        <f>SUMIFS('[2]Base Datos'!$I:$I,'[2]Base Datos'!$C:$C,#REF!,'[2]Base Datos'!$E:$E,#REF!)</f>
        <v>0</v>
      </c>
      <c r="Y627" s="34">
        <f>SUMIFS('[2]Base Datos'!$I:$I,'[2]Base Datos'!$C:$C,#REF!,'[2]Base Datos'!$E:$E,#REF!)</f>
        <v>0</v>
      </c>
      <c r="Z627" s="34">
        <f>SUMIFS('[2]Base Datos'!$I:$I,'[2]Base Datos'!$C:$C,#REF!,'[2]Base Datos'!$E:$E,#REF!)</f>
        <v>0</v>
      </c>
      <c r="AA627" s="34">
        <f>SUMIFS('[2]Base Datos'!$I:$I,'[2]Base Datos'!$C:$C,#REF!,'[2]Base Datos'!$E:$E,#REF!)</f>
        <v>0</v>
      </c>
      <c r="AB627" s="34">
        <f>SUMIFS('[2]Base Datos'!$I:$I,'[2]Base Datos'!$C:$C,#REF!,'[2]Base Datos'!$E:$E,#REF!)</f>
        <v>0</v>
      </c>
      <c r="AC627" s="35">
        <f>SUMIFS('[2]Base Datos'!$I:$I,'[2]Base Datos'!$C:$C,#REF!,'[2]Base Datos'!$E:$E,#REF!)</f>
        <v>0</v>
      </c>
      <c r="AD627" s="35">
        <f>SUMIFS('[2]Base Datos'!$I:$I,'[2]Base Datos'!$C:$C,#REF!,'[2]Base Datos'!$E:$E,#REF!)</f>
        <v>0</v>
      </c>
      <c r="AE627" s="34">
        <f>SUMIFS('[2]Base Datos'!$I:$I,'[2]Base Datos'!$C:$C,#REF!,'[2]Base Datos'!$E:$E,#REF!)</f>
        <v>0</v>
      </c>
      <c r="AF627" s="34">
        <f>SUMIFS('[2]Base Datos'!$I:$I,'[2]Base Datos'!$C:$C,#REF!,'[2]Base Datos'!$E:$E,#REF!)</f>
        <v>0</v>
      </c>
      <c r="AG627" s="62">
        <f>SUMIFS('[2]Base Datos'!$I:$I,'[2]Base Datos'!$C:$C,#REF!,'[2]Base Datos'!$E:$E,#REF!)</f>
        <v>0</v>
      </c>
      <c r="AH627" s="35">
        <f>SUMIFS('[2]Base Datos'!$I:$I,'[2]Base Datos'!$C:$C,#REF!,'[2]Base Datos'!$E:$E,#REF!)</f>
        <v>0</v>
      </c>
      <c r="AI627" s="67"/>
    </row>
    <row r="628" spans="1:35" hidden="1">
      <c r="A628" s="14" t="s">
        <v>66</v>
      </c>
      <c r="B628" s="12">
        <f t="shared" si="50"/>
        <v>0</v>
      </c>
      <c r="C628" s="14">
        <v>103.49999999999999</v>
      </c>
      <c r="D628" s="13">
        <f t="shared" si="51"/>
        <v>0</v>
      </c>
      <c r="E628" s="34">
        <f>SUMIFS('[2]Base Datos'!$J:$J,'[2]Base Datos'!$C:$C,#REF!,'[2]Base Datos'!$E:$E,#REF!)</f>
        <v>0</v>
      </c>
      <c r="F628" s="34">
        <f>SUMIFS('[2]Base Datos'!$J:$J,'[2]Base Datos'!$C:$C,#REF!,'[2]Base Datos'!$E:$E,#REF!)</f>
        <v>0</v>
      </c>
      <c r="G628" s="34">
        <f>SUMIFS('[2]Base Datos'!$J:$J,'[2]Base Datos'!$C:$C,#REF!,'[2]Base Datos'!$E:$E,#REF!)</f>
        <v>0</v>
      </c>
      <c r="H628" s="35">
        <f>SUMIFS('[2]Base Datos'!$J:$J,'[2]Base Datos'!$C:$C,#REF!,'[2]Base Datos'!$E:$E,#REF!)</f>
        <v>0</v>
      </c>
      <c r="I628" s="35">
        <f>SUMIFS('[2]Base Datos'!$J:$J,'[2]Base Datos'!$C:$C,#REF!,'[2]Base Datos'!$E:$E,#REF!)</f>
        <v>0</v>
      </c>
      <c r="J628" s="34">
        <f>SUMIFS('[2]Base Datos'!$J:$J,'[2]Base Datos'!$C:$C,#REF!,'[2]Base Datos'!$E:$E,#REF!)</f>
        <v>0</v>
      </c>
      <c r="K628" s="34">
        <f>SUMIFS('[2]Base Datos'!$J:$J,'[2]Base Datos'!$C:$C,#REF!,'[2]Base Datos'!$E:$E,#REF!)</f>
        <v>0</v>
      </c>
      <c r="L628" s="34">
        <f>SUMIFS('[2]Base Datos'!$J:$J,'[2]Base Datos'!$C:$C,#REF!,'[2]Base Datos'!$E:$E,#REF!)</f>
        <v>0</v>
      </c>
      <c r="M628" s="34">
        <f>SUMIFS('[2]Base Datos'!$J:$J,'[2]Base Datos'!$C:$C,#REF!,'[2]Base Datos'!$E:$E,#REF!)</f>
        <v>0</v>
      </c>
      <c r="N628" s="35">
        <f>SUMIFS('[2]Base Datos'!$J:$J,'[2]Base Datos'!$C:$C,#REF!,'[2]Base Datos'!$E:$E,#REF!)</f>
        <v>0</v>
      </c>
      <c r="O628" s="35">
        <f>SUMIFS('[2]Base Datos'!$J:$J,'[2]Base Datos'!$C:$C,#REF!,'[2]Base Datos'!$E:$E,#REF!)</f>
        <v>0</v>
      </c>
      <c r="P628" s="35">
        <f>SUMIFS('[2]Base Datos'!$J:$J,'[2]Base Datos'!$C:$C,#REF!,'[2]Base Datos'!$E:$E,#REF!)</f>
        <v>0</v>
      </c>
      <c r="Q628" s="34">
        <f>SUMIFS('[2]Base Datos'!$J:$J,'[2]Base Datos'!$C:$C,#REF!,'[2]Base Datos'!$E:$E,#REF!)</f>
        <v>0</v>
      </c>
      <c r="R628" s="34">
        <f>SUMIFS('[2]Base Datos'!$J:$J,'[2]Base Datos'!$C:$C,#REF!,'[2]Base Datos'!$E:$E,#REF!)</f>
        <v>0</v>
      </c>
      <c r="S628" s="34">
        <f>SUMIFS('[2]Base Datos'!$J:$J,'[2]Base Datos'!$C:$C,#REF!,'[2]Base Datos'!$E:$E,#REF!)</f>
        <v>0</v>
      </c>
      <c r="T628" s="34">
        <f>SUMIFS('[2]Base Datos'!$J:$J,'[2]Base Datos'!$C:$C,#REF!,'[2]Base Datos'!$E:$E,#REF!)</f>
        <v>0</v>
      </c>
      <c r="U628" s="34">
        <f>SUMIFS('[2]Base Datos'!$J:$J,'[2]Base Datos'!$C:$C,#REF!,'[2]Base Datos'!$E:$E,#REF!)</f>
        <v>0</v>
      </c>
      <c r="V628" s="35">
        <f>SUMIFS('[2]Base Datos'!$J:$J,'[2]Base Datos'!$C:$C,#REF!,'[2]Base Datos'!$E:$E,#REF!)</f>
        <v>0</v>
      </c>
      <c r="W628" s="35">
        <f>SUMIFS('[2]Base Datos'!$J:$J,'[2]Base Datos'!$C:$C,#REF!,'[2]Base Datos'!$E:$E,#REF!)</f>
        <v>0</v>
      </c>
      <c r="X628" s="34">
        <f>SUMIFS('[2]Base Datos'!$J:$J,'[2]Base Datos'!$C:$C,#REF!,'[2]Base Datos'!$E:$E,#REF!)</f>
        <v>0</v>
      </c>
      <c r="Y628" s="34">
        <f>SUMIFS('[2]Base Datos'!$J:$J,'[2]Base Datos'!$C:$C,#REF!,'[2]Base Datos'!$E:$E,#REF!)</f>
        <v>0</v>
      </c>
      <c r="Z628" s="34">
        <f>SUMIFS('[2]Base Datos'!$J:$J,'[2]Base Datos'!$C:$C,#REF!,'[2]Base Datos'!$E:$E,#REF!)</f>
        <v>0</v>
      </c>
      <c r="AA628" s="34">
        <f>SUMIFS('[2]Base Datos'!$J:$J,'[2]Base Datos'!$C:$C,#REF!,'[2]Base Datos'!$E:$E,#REF!)</f>
        <v>0</v>
      </c>
      <c r="AB628" s="34">
        <f>SUMIFS('[2]Base Datos'!$J:$J,'[2]Base Datos'!$C:$C,#REF!,'[2]Base Datos'!$E:$E,#REF!)</f>
        <v>0</v>
      </c>
      <c r="AC628" s="35">
        <f>SUMIFS('[2]Base Datos'!$J:$J,'[2]Base Datos'!$C:$C,#REF!,'[2]Base Datos'!$E:$E,#REF!)</f>
        <v>0</v>
      </c>
      <c r="AD628" s="35">
        <f>SUMIFS('[2]Base Datos'!$J:$J,'[2]Base Datos'!$C:$C,#REF!,'[2]Base Datos'!$E:$E,#REF!)</f>
        <v>0</v>
      </c>
      <c r="AE628" s="34">
        <f>SUMIFS('[2]Base Datos'!$J:$J,'[2]Base Datos'!$C:$C,#REF!,'[2]Base Datos'!$E:$E,#REF!)</f>
        <v>0</v>
      </c>
      <c r="AF628" s="34">
        <f>SUMIFS('[2]Base Datos'!$J:$J,'[2]Base Datos'!$C:$C,#REF!,'[2]Base Datos'!$E:$E,#REF!)</f>
        <v>0</v>
      </c>
      <c r="AG628" s="62">
        <f>SUMIFS('[2]Base Datos'!$J:$J,'[2]Base Datos'!$C:$C,#REF!,'[2]Base Datos'!$E:$E,#REF!)</f>
        <v>0</v>
      </c>
      <c r="AH628" s="35">
        <f>SUMIFS('[2]Base Datos'!$J:$J,'[2]Base Datos'!$C:$C,#REF!,'[2]Base Datos'!$E:$E,#REF!)</f>
        <v>0</v>
      </c>
      <c r="AI628" s="67"/>
    </row>
    <row r="629" spans="1:35" hidden="1">
      <c r="A629" s="14" t="s">
        <v>67</v>
      </c>
      <c r="B629" s="12">
        <f t="shared" si="50"/>
        <v>0</v>
      </c>
      <c r="C629" s="14">
        <v>282.55499999999995</v>
      </c>
      <c r="D629" s="13">
        <f t="shared" si="51"/>
        <v>0</v>
      </c>
      <c r="E629" s="34">
        <f>SUMIFS('[2]Base Datos'!$K:$K,'[2]Base Datos'!$C:$C,#REF!,'[2]Base Datos'!$E:$E,#REF!)</f>
        <v>0</v>
      </c>
      <c r="F629" s="34">
        <f>SUMIFS('[2]Base Datos'!$K:$K,'[2]Base Datos'!$C:$C,#REF!,'[2]Base Datos'!$E:$E,#REF!)</f>
        <v>0</v>
      </c>
      <c r="G629" s="34">
        <f>SUMIFS('[2]Base Datos'!$K:$K,'[2]Base Datos'!$C:$C,#REF!,'[2]Base Datos'!$E:$E,#REF!)</f>
        <v>0</v>
      </c>
      <c r="H629" s="35">
        <f>SUMIFS('[2]Base Datos'!$K:$K,'[2]Base Datos'!$C:$C,#REF!,'[2]Base Datos'!$E:$E,#REF!)</f>
        <v>0</v>
      </c>
      <c r="I629" s="35">
        <f>SUMIFS('[2]Base Datos'!$K:$K,'[2]Base Datos'!$C:$C,#REF!,'[2]Base Datos'!$E:$E,#REF!)</f>
        <v>0</v>
      </c>
      <c r="J629" s="34">
        <f>SUMIFS('[2]Base Datos'!$K:$K,'[2]Base Datos'!$C:$C,#REF!,'[2]Base Datos'!$E:$E,#REF!)</f>
        <v>0</v>
      </c>
      <c r="K629" s="34">
        <f>SUMIFS('[2]Base Datos'!$K:$K,'[2]Base Datos'!$C:$C,#REF!,'[2]Base Datos'!$E:$E,#REF!)</f>
        <v>0</v>
      </c>
      <c r="L629" s="34">
        <f>SUMIFS('[2]Base Datos'!$K:$K,'[2]Base Datos'!$C:$C,#REF!,'[2]Base Datos'!$E:$E,#REF!)</f>
        <v>0</v>
      </c>
      <c r="M629" s="34">
        <f>SUMIFS('[2]Base Datos'!$K:$K,'[2]Base Datos'!$C:$C,#REF!,'[2]Base Datos'!$E:$E,#REF!)</f>
        <v>0</v>
      </c>
      <c r="N629" s="35">
        <f>SUMIFS('[2]Base Datos'!$K:$K,'[2]Base Datos'!$C:$C,#REF!,'[2]Base Datos'!$E:$E,#REF!)</f>
        <v>0</v>
      </c>
      <c r="O629" s="35">
        <f>SUMIFS('[2]Base Datos'!$K:$K,'[2]Base Datos'!$C:$C,#REF!,'[2]Base Datos'!$E:$E,#REF!)</f>
        <v>0</v>
      </c>
      <c r="P629" s="35">
        <f>SUMIFS('[2]Base Datos'!$K:$K,'[2]Base Datos'!$C:$C,#REF!,'[2]Base Datos'!$E:$E,#REF!)</f>
        <v>0</v>
      </c>
      <c r="Q629" s="34">
        <f>SUMIFS('[2]Base Datos'!$K:$K,'[2]Base Datos'!$C:$C,#REF!,'[2]Base Datos'!$E:$E,#REF!)</f>
        <v>0</v>
      </c>
      <c r="R629" s="34">
        <f>SUMIFS('[2]Base Datos'!$K:$K,'[2]Base Datos'!$C:$C,#REF!,'[2]Base Datos'!$E:$E,#REF!)</f>
        <v>0</v>
      </c>
      <c r="S629" s="34">
        <f>SUMIFS('[2]Base Datos'!$K:$K,'[2]Base Datos'!$C:$C,#REF!,'[2]Base Datos'!$E:$E,#REF!)</f>
        <v>0</v>
      </c>
      <c r="T629" s="34">
        <f>SUMIFS('[2]Base Datos'!$K:$K,'[2]Base Datos'!$C:$C,#REF!,'[2]Base Datos'!$E:$E,#REF!)</f>
        <v>0</v>
      </c>
      <c r="U629" s="34">
        <f>SUMIFS('[2]Base Datos'!$K:$K,'[2]Base Datos'!$C:$C,#REF!,'[2]Base Datos'!$E:$E,#REF!)</f>
        <v>0</v>
      </c>
      <c r="V629" s="35">
        <f>SUMIFS('[2]Base Datos'!$K:$K,'[2]Base Datos'!$C:$C,#REF!,'[2]Base Datos'!$E:$E,#REF!)</f>
        <v>0</v>
      </c>
      <c r="W629" s="35">
        <f>SUMIFS('[2]Base Datos'!$K:$K,'[2]Base Datos'!$C:$C,#REF!,'[2]Base Datos'!$E:$E,#REF!)</f>
        <v>0</v>
      </c>
      <c r="X629" s="34">
        <f>SUMIFS('[2]Base Datos'!$K:$K,'[2]Base Datos'!$C:$C,#REF!,'[2]Base Datos'!$E:$E,#REF!)</f>
        <v>0</v>
      </c>
      <c r="Y629" s="34">
        <f>SUMIFS('[2]Base Datos'!$K:$K,'[2]Base Datos'!$C:$C,#REF!,'[2]Base Datos'!$E:$E,#REF!)</f>
        <v>0</v>
      </c>
      <c r="Z629" s="34">
        <f>SUMIFS('[2]Base Datos'!$K:$K,'[2]Base Datos'!$C:$C,#REF!,'[2]Base Datos'!$E:$E,#REF!)</f>
        <v>0</v>
      </c>
      <c r="AA629" s="34">
        <f>SUMIFS('[2]Base Datos'!$K:$K,'[2]Base Datos'!$C:$C,#REF!,'[2]Base Datos'!$E:$E,#REF!)</f>
        <v>0</v>
      </c>
      <c r="AB629" s="34">
        <f>SUMIFS('[2]Base Datos'!$K:$K,'[2]Base Datos'!$C:$C,#REF!,'[2]Base Datos'!$E:$E,#REF!)</f>
        <v>0</v>
      </c>
      <c r="AC629" s="35">
        <f>SUMIFS('[2]Base Datos'!$K:$K,'[2]Base Datos'!$C:$C,#REF!,'[2]Base Datos'!$E:$E,#REF!)</f>
        <v>0</v>
      </c>
      <c r="AD629" s="35">
        <f>SUMIFS('[2]Base Datos'!$K:$K,'[2]Base Datos'!$C:$C,#REF!,'[2]Base Datos'!$E:$E,#REF!)</f>
        <v>0</v>
      </c>
      <c r="AE629" s="34">
        <f>SUMIFS('[2]Base Datos'!$K:$K,'[2]Base Datos'!$C:$C,#REF!,'[2]Base Datos'!$E:$E,#REF!)</f>
        <v>0</v>
      </c>
      <c r="AF629" s="34">
        <f>SUMIFS('[2]Base Datos'!$K:$K,'[2]Base Datos'!$C:$C,#REF!,'[2]Base Datos'!$E:$E,#REF!)</f>
        <v>0</v>
      </c>
      <c r="AG629" s="62">
        <f>SUMIFS('[2]Base Datos'!$K:$K,'[2]Base Datos'!$C:$C,#REF!,'[2]Base Datos'!$E:$E,#REF!)</f>
        <v>0</v>
      </c>
      <c r="AH629" s="35">
        <f>SUMIFS('[2]Base Datos'!$K:$K,'[2]Base Datos'!$C:$C,#REF!,'[2]Base Datos'!$E:$E,#REF!)</f>
        <v>0</v>
      </c>
      <c r="AI629" s="67"/>
    </row>
    <row r="630" spans="1:35" hidden="1">
      <c r="A630" s="14" t="s">
        <v>68</v>
      </c>
      <c r="B630" s="12">
        <f t="shared" si="50"/>
        <v>0</v>
      </c>
      <c r="C630" s="14">
        <v>939.78</v>
      </c>
      <c r="D630" s="13">
        <f t="shared" si="51"/>
        <v>0</v>
      </c>
      <c r="E630" s="34">
        <f>SUMIFS('[2]Base Datos'!$L:$L,'[2]Base Datos'!$C:$C,#REF!,'[2]Base Datos'!$E:$E,#REF!)</f>
        <v>0</v>
      </c>
      <c r="F630" s="34">
        <f>SUMIFS('[2]Base Datos'!$L:$L,'[2]Base Datos'!$C:$C,#REF!,'[2]Base Datos'!$E:$E,#REF!)</f>
        <v>0</v>
      </c>
      <c r="G630" s="34">
        <f>SUMIFS('[2]Base Datos'!$L:$L,'[2]Base Datos'!$C:$C,#REF!,'[2]Base Datos'!$E:$E,#REF!)</f>
        <v>0</v>
      </c>
      <c r="H630" s="35">
        <f>SUMIFS('[2]Base Datos'!$L:$L,'[2]Base Datos'!$C:$C,#REF!,'[2]Base Datos'!$E:$E,#REF!)</f>
        <v>0</v>
      </c>
      <c r="I630" s="35">
        <f>SUMIFS('[2]Base Datos'!$L:$L,'[2]Base Datos'!$C:$C,#REF!,'[2]Base Datos'!$E:$E,#REF!)</f>
        <v>0</v>
      </c>
      <c r="J630" s="34">
        <f>SUMIFS('[2]Base Datos'!$L:$L,'[2]Base Datos'!$C:$C,#REF!,'[2]Base Datos'!$E:$E,#REF!)</f>
        <v>0</v>
      </c>
      <c r="K630" s="34">
        <f>SUMIFS('[2]Base Datos'!$L:$L,'[2]Base Datos'!$C:$C,#REF!,'[2]Base Datos'!$E:$E,#REF!)</f>
        <v>0</v>
      </c>
      <c r="L630" s="34">
        <f>SUMIFS('[2]Base Datos'!$L:$L,'[2]Base Datos'!$C:$C,#REF!,'[2]Base Datos'!$E:$E,#REF!)</f>
        <v>0</v>
      </c>
      <c r="M630" s="34">
        <f>SUMIFS('[2]Base Datos'!$L:$L,'[2]Base Datos'!$C:$C,#REF!,'[2]Base Datos'!$E:$E,#REF!)</f>
        <v>0</v>
      </c>
      <c r="N630" s="35">
        <f>SUMIFS('[2]Base Datos'!$L:$L,'[2]Base Datos'!$C:$C,#REF!,'[2]Base Datos'!$E:$E,#REF!)</f>
        <v>0</v>
      </c>
      <c r="O630" s="35">
        <f>SUMIFS('[2]Base Datos'!$L:$L,'[2]Base Datos'!$C:$C,#REF!,'[2]Base Datos'!$E:$E,#REF!)</f>
        <v>0</v>
      </c>
      <c r="P630" s="35">
        <f>SUMIFS('[2]Base Datos'!$L:$L,'[2]Base Datos'!$C:$C,#REF!,'[2]Base Datos'!$E:$E,#REF!)</f>
        <v>0</v>
      </c>
      <c r="Q630" s="34">
        <f>SUMIFS('[2]Base Datos'!$L:$L,'[2]Base Datos'!$C:$C,#REF!,'[2]Base Datos'!$E:$E,#REF!)</f>
        <v>0</v>
      </c>
      <c r="R630" s="34">
        <f>SUMIFS('[2]Base Datos'!$L:$L,'[2]Base Datos'!$C:$C,#REF!,'[2]Base Datos'!$E:$E,#REF!)</f>
        <v>0</v>
      </c>
      <c r="S630" s="34">
        <f>SUMIFS('[2]Base Datos'!$L:$L,'[2]Base Datos'!$C:$C,#REF!,'[2]Base Datos'!$E:$E,#REF!)</f>
        <v>0</v>
      </c>
      <c r="T630" s="34">
        <f>SUMIFS('[2]Base Datos'!$L:$L,'[2]Base Datos'!$C:$C,#REF!,'[2]Base Datos'!$E:$E,#REF!)</f>
        <v>0</v>
      </c>
      <c r="U630" s="34">
        <f>SUMIFS('[2]Base Datos'!$L:$L,'[2]Base Datos'!$C:$C,#REF!,'[2]Base Datos'!$E:$E,#REF!)</f>
        <v>0</v>
      </c>
      <c r="V630" s="35">
        <f>SUMIFS('[2]Base Datos'!$L:$L,'[2]Base Datos'!$C:$C,#REF!,'[2]Base Datos'!$E:$E,#REF!)</f>
        <v>0</v>
      </c>
      <c r="W630" s="35">
        <f>SUMIFS('[2]Base Datos'!$L:$L,'[2]Base Datos'!$C:$C,#REF!,'[2]Base Datos'!$E:$E,#REF!)</f>
        <v>0</v>
      </c>
      <c r="X630" s="34">
        <f>SUMIFS('[2]Base Datos'!$L:$L,'[2]Base Datos'!$C:$C,#REF!,'[2]Base Datos'!$E:$E,#REF!)</f>
        <v>0</v>
      </c>
      <c r="Y630" s="34">
        <f>SUMIFS('[2]Base Datos'!$L:$L,'[2]Base Datos'!$C:$C,#REF!,'[2]Base Datos'!$E:$E,#REF!)</f>
        <v>0</v>
      </c>
      <c r="Z630" s="34">
        <f>SUMIFS('[2]Base Datos'!$L:$L,'[2]Base Datos'!$C:$C,#REF!,'[2]Base Datos'!$E:$E,#REF!)</f>
        <v>0</v>
      </c>
      <c r="AA630" s="34">
        <f>SUMIFS('[2]Base Datos'!$L:$L,'[2]Base Datos'!$C:$C,#REF!,'[2]Base Datos'!$E:$E,#REF!)</f>
        <v>0</v>
      </c>
      <c r="AB630" s="34">
        <f>SUMIFS('[2]Base Datos'!$L:$L,'[2]Base Datos'!$C:$C,#REF!,'[2]Base Datos'!$E:$E,#REF!)</f>
        <v>0</v>
      </c>
      <c r="AC630" s="35">
        <f>SUMIFS('[2]Base Datos'!$L:$L,'[2]Base Datos'!$C:$C,#REF!,'[2]Base Datos'!$E:$E,#REF!)</f>
        <v>0</v>
      </c>
      <c r="AD630" s="35">
        <f>SUMIFS('[2]Base Datos'!$L:$L,'[2]Base Datos'!$C:$C,#REF!,'[2]Base Datos'!$E:$E,#REF!)</f>
        <v>0</v>
      </c>
      <c r="AE630" s="34">
        <f>SUMIFS('[2]Base Datos'!$L:$L,'[2]Base Datos'!$C:$C,#REF!,'[2]Base Datos'!$E:$E,#REF!)</f>
        <v>0</v>
      </c>
      <c r="AF630" s="34">
        <f>SUMIFS('[2]Base Datos'!$L:$L,'[2]Base Datos'!$C:$C,#REF!,'[2]Base Datos'!$E:$E,#REF!)</f>
        <v>0</v>
      </c>
      <c r="AG630" s="62">
        <f>SUMIFS('[2]Base Datos'!$L:$L,'[2]Base Datos'!$C:$C,#REF!,'[2]Base Datos'!$E:$E,#REF!)</f>
        <v>0</v>
      </c>
      <c r="AH630" s="35">
        <f>SUMIFS('[2]Base Datos'!$L:$L,'[2]Base Datos'!$C:$C,#REF!,'[2]Base Datos'!$E:$E,#REF!)</f>
        <v>0</v>
      </c>
      <c r="AI630" s="67"/>
    </row>
    <row r="631" spans="1:35" hidden="1">
      <c r="A631" s="14" t="s">
        <v>69</v>
      </c>
      <c r="B631" s="12">
        <f t="shared" si="50"/>
        <v>0</v>
      </c>
      <c r="C631" s="14">
        <v>5639.7149999999992</v>
      </c>
      <c r="D631" s="13">
        <f t="shared" si="51"/>
        <v>0</v>
      </c>
      <c r="E631" s="34">
        <f>SUMIFS('[2]Base Datos'!$M:$M,'[2]Base Datos'!$C:$C,#REF!,'[2]Base Datos'!$E:$E,#REF!)</f>
        <v>0</v>
      </c>
      <c r="F631" s="34">
        <f>SUMIFS('[2]Base Datos'!$M:$M,'[2]Base Datos'!$C:$C,#REF!,'[2]Base Datos'!$E:$E,#REF!)</f>
        <v>0</v>
      </c>
      <c r="G631" s="34">
        <f>SUMIFS('[2]Base Datos'!$M:$M,'[2]Base Datos'!$C:$C,#REF!,'[2]Base Datos'!$E:$E,#REF!)</f>
        <v>0</v>
      </c>
      <c r="H631" s="35">
        <f>SUMIFS('[2]Base Datos'!$M:$M,'[2]Base Datos'!$C:$C,#REF!,'[2]Base Datos'!$E:$E,#REF!)</f>
        <v>0</v>
      </c>
      <c r="I631" s="35">
        <f>SUMIFS('[2]Base Datos'!$M:$M,'[2]Base Datos'!$C:$C,#REF!,'[2]Base Datos'!$E:$E,#REF!)</f>
        <v>0</v>
      </c>
      <c r="J631" s="34">
        <f>SUMIFS('[2]Base Datos'!$M:$M,'[2]Base Datos'!$C:$C,#REF!,'[2]Base Datos'!$E:$E,#REF!)</f>
        <v>0</v>
      </c>
      <c r="K631" s="34">
        <f>SUMIFS('[2]Base Datos'!$M:$M,'[2]Base Datos'!$C:$C,#REF!,'[2]Base Datos'!$E:$E,#REF!)</f>
        <v>0</v>
      </c>
      <c r="L631" s="34">
        <f>SUMIFS('[2]Base Datos'!$M:$M,'[2]Base Datos'!$C:$C,#REF!,'[2]Base Datos'!$E:$E,#REF!)</f>
        <v>0</v>
      </c>
      <c r="M631" s="34">
        <f>SUMIFS('[2]Base Datos'!$M:$M,'[2]Base Datos'!$C:$C,#REF!,'[2]Base Datos'!$E:$E,#REF!)</f>
        <v>0</v>
      </c>
      <c r="N631" s="35">
        <f>SUMIFS('[2]Base Datos'!$M:$M,'[2]Base Datos'!$C:$C,#REF!,'[2]Base Datos'!$E:$E,#REF!)</f>
        <v>0</v>
      </c>
      <c r="O631" s="35">
        <f>SUMIFS('[2]Base Datos'!$M:$M,'[2]Base Datos'!$C:$C,#REF!,'[2]Base Datos'!$E:$E,#REF!)</f>
        <v>0</v>
      </c>
      <c r="P631" s="35">
        <f>SUMIFS('[2]Base Datos'!$M:$M,'[2]Base Datos'!$C:$C,#REF!,'[2]Base Datos'!$E:$E,#REF!)</f>
        <v>0</v>
      </c>
      <c r="Q631" s="34">
        <f>SUMIFS('[2]Base Datos'!$M:$M,'[2]Base Datos'!$C:$C,#REF!,'[2]Base Datos'!$E:$E,#REF!)</f>
        <v>0</v>
      </c>
      <c r="R631" s="34">
        <f>SUMIFS('[2]Base Datos'!$M:$M,'[2]Base Datos'!$C:$C,#REF!,'[2]Base Datos'!$E:$E,#REF!)</f>
        <v>0</v>
      </c>
      <c r="S631" s="34">
        <f>SUMIFS('[2]Base Datos'!$M:$M,'[2]Base Datos'!$C:$C,#REF!,'[2]Base Datos'!$E:$E,#REF!)</f>
        <v>0</v>
      </c>
      <c r="T631" s="34">
        <f>SUMIFS('[2]Base Datos'!$M:$M,'[2]Base Datos'!$C:$C,#REF!,'[2]Base Datos'!$E:$E,#REF!)</f>
        <v>0</v>
      </c>
      <c r="U631" s="34">
        <f>SUMIFS('[2]Base Datos'!$M:$M,'[2]Base Datos'!$C:$C,#REF!,'[2]Base Datos'!$E:$E,#REF!)</f>
        <v>0</v>
      </c>
      <c r="V631" s="35">
        <f>SUMIFS('[2]Base Datos'!$M:$M,'[2]Base Datos'!$C:$C,#REF!,'[2]Base Datos'!$E:$E,#REF!)</f>
        <v>0</v>
      </c>
      <c r="W631" s="35">
        <f>SUMIFS('[2]Base Datos'!$M:$M,'[2]Base Datos'!$C:$C,#REF!,'[2]Base Datos'!$E:$E,#REF!)</f>
        <v>0</v>
      </c>
      <c r="X631" s="34">
        <f>SUMIFS('[2]Base Datos'!$M:$M,'[2]Base Datos'!$C:$C,#REF!,'[2]Base Datos'!$E:$E,#REF!)</f>
        <v>0</v>
      </c>
      <c r="Y631" s="34">
        <f>SUMIFS('[2]Base Datos'!$M:$M,'[2]Base Datos'!$C:$C,#REF!,'[2]Base Datos'!$E:$E,#REF!)</f>
        <v>0</v>
      </c>
      <c r="Z631" s="34">
        <f>SUMIFS('[2]Base Datos'!$M:$M,'[2]Base Datos'!$C:$C,#REF!,'[2]Base Datos'!$E:$E,#REF!)</f>
        <v>0</v>
      </c>
      <c r="AA631" s="34">
        <f>SUMIFS('[2]Base Datos'!$M:$M,'[2]Base Datos'!$C:$C,#REF!,'[2]Base Datos'!$E:$E,#REF!)</f>
        <v>0</v>
      </c>
      <c r="AB631" s="34">
        <f>SUMIFS('[2]Base Datos'!$M:$M,'[2]Base Datos'!$C:$C,#REF!,'[2]Base Datos'!$E:$E,#REF!)</f>
        <v>0</v>
      </c>
      <c r="AC631" s="35">
        <f>SUMIFS('[2]Base Datos'!$M:$M,'[2]Base Datos'!$C:$C,#REF!,'[2]Base Datos'!$E:$E,#REF!)</f>
        <v>0</v>
      </c>
      <c r="AD631" s="35">
        <f>SUMIFS('[2]Base Datos'!$M:$M,'[2]Base Datos'!$C:$C,#REF!,'[2]Base Datos'!$E:$E,#REF!)</f>
        <v>0</v>
      </c>
      <c r="AE631" s="34">
        <f>SUMIFS('[2]Base Datos'!$M:$M,'[2]Base Datos'!$C:$C,#REF!,'[2]Base Datos'!$E:$E,#REF!)</f>
        <v>0</v>
      </c>
      <c r="AF631" s="34">
        <f>SUMIFS('[2]Base Datos'!$M:$M,'[2]Base Datos'!$C:$C,#REF!,'[2]Base Datos'!$E:$E,#REF!)</f>
        <v>0</v>
      </c>
      <c r="AG631" s="62">
        <f>SUMIFS('[2]Base Datos'!$M:$M,'[2]Base Datos'!$C:$C,#REF!,'[2]Base Datos'!$E:$E,#REF!)</f>
        <v>0</v>
      </c>
      <c r="AH631" s="35">
        <f>SUMIFS('[2]Base Datos'!$M:$M,'[2]Base Datos'!$C:$C,#REF!,'[2]Base Datos'!$E:$E,#REF!)</f>
        <v>0</v>
      </c>
      <c r="AI631" s="67"/>
    </row>
    <row r="632" spans="1:35" hidden="1">
      <c r="A632" s="14" t="s">
        <v>70</v>
      </c>
      <c r="B632" s="12">
        <f t="shared" si="50"/>
        <v>0</v>
      </c>
      <c r="C632" s="14">
        <v>2115.54</v>
      </c>
      <c r="D632" s="13">
        <f t="shared" si="51"/>
        <v>0</v>
      </c>
      <c r="E632" s="34">
        <f>SUMIFS('[2]Base Datos'!$N:$N,'[2]Base Datos'!$C:$C,#REF!,'[2]Base Datos'!$E:$E,#REF!)</f>
        <v>0</v>
      </c>
      <c r="F632" s="34">
        <f>SUMIFS('[2]Base Datos'!$N:$N,'[2]Base Datos'!$C:$C,#REF!,'[2]Base Datos'!$E:$E,#REF!)</f>
        <v>0</v>
      </c>
      <c r="G632" s="34">
        <f>SUMIFS('[2]Base Datos'!$N:$N,'[2]Base Datos'!$C:$C,#REF!,'[2]Base Datos'!$E:$E,#REF!)</f>
        <v>0</v>
      </c>
      <c r="H632" s="35">
        <f>SUMIFS('[2]Base Datos'!$N:$N,'[2]Base Datos'!$C:$C,#REF!,'[2]Base Datos'!$E:$E,#REF!)</f>
        <v>0</v>
      </c>
      <c r="I632" s="35">
        <f>SUMIFS('[2]Base Datos'!$N:$N,'[2]Base Datos'!$C:$C,#REF!,'[2]Base Datos'!$E:$E,#REF!)</f>
        <v>0</v>
      </c>
      <c r="J632" s="34">
        <f>SUMIFS('[2]Base Datos'!$N:$N,'[2]Base Datos'!$C:$C,#REF!,'[2]Base Datos'!$E:$E,#REF!)</f>
        <v>0</v>
      </c>
      <c r="K632" s="34">
        <f>SUMIFS('[2]Base Datos'!$N:$N,'[2]Base Datos'!$C:$C,#REF!,'[2]Base Datos'!$E:$E,#REF!)</f>
        <v>0</v>
      </c>
      <c r="L632" s="34">
        <f>SUMIFS('[2]Base Datos'!$N:$N,'[2]Base Datos'!$C:$C,#REF!,'[2]Base Datos'!$E:$E,#REF!)</f>
        <v>0</v>
      </c>
      <c r="M632" s="34">
        <f>SUMIFS('[2]Base Datos'!$N:$N,'[2]Base Datos'!$C:$C,#REF!,'[2]Base Datos'!$E:$E,#REF!)</f>
        <v>0</v>
      </c>
      <c r="N632" s="35">
        <f>SUMIFS('[2]Base Datos'!$N:$N,'[2]Base Datos'!$C:$C,#REF!,'[2]Base Datos'!$E:$E,#REF!)</f>
        <v>0</v>
      </c>
      <c r="O632" s="35">
        <f>SUMIFS('[2]Base Datos'!$N:$N,'[2]Base Datos'!$C:$C,#REF!,'[2]Base Datos'!$E:$E,#REF!)</f>
        <v>0</v>
      </c>
      <c r="P632" s="35">
        <f>SUMIFS('[2]Base Datos'!$N:$N,'[2]Base Datos'!$C:$C,#REF!,'[2]Base Datos'!$E:$E,#REF!)</f>
        <v>0</v>
      </c>
      <c r="Q632" s="34">
        <f>SUMIFS('[2]Base Datos'!$N:$N,'[2]Base Datos'!$C:$C,#REF!,'[2]Base Datos'!$E:$E,#REF!)</f>
        <v>0</v>
      </c>
      <c r="R632" s="34">
        <f>SUMIFS('[2]Base Datos'!$N:$N,'[2]Base Datos'!$C:$C,#REF!,'[2]Base Datos'!$E:$E,#REF!)</f>
        <v>0</v>
      </c>
      <c r="S632" s="34">
        <f>SUMIFS('[2]Base Datos'!$N:$N,'[2]Base Datos'!$C:$C,#REF!,'[2]Base Datos'!$E:$E,#REF!)</f>
        <v>0</v>
      </c>
      <c r="T632" s="34">
        <f>SUMIFS('[2]Base Datos'!$N:$N,'[2]Base Datos'!$C:$C,#REF!,'[2]Base Datos'!$E:$E,#REF!)</f>
        <v>0</v>
      </c>
      <c r="U632" s="34">
        <f>SUMIFS('[2]Base Datos'!$N:$N,'[2]Base Datos'!$C:$C,#REF!,'[2]Base Datos'!$E:$E,#REF!)</f>
        <v>0</v>
      </c>
      <c r="V632" s="35">
        <f>SUMIFS('[2]Base Datos'!$N:$N,'[2]Base Datos'!$C:$C,#REF!,'[2]Base Datos'!$E:$E,#REF!)</f>
        <v>0</v>
      </c>
      <c r="W632" s="35">
        <f>SUMIFS('[2]Base Datos'!$N:$N,'[2]Base Datos'!$C:$C,#REF!,'[2]Base Datos'!$E:$E,#REF!)</f>
        <v>0</v>
      </c>
      <c r="X632" s="34">
        <f>SUMIFS('[2]Base Datos'!$N:$N,'[2]Base Datos'!$C:$C,#REF!,'[2]Base Datos'!$E:$E,#REF!)</f>
        <v>0</v>
      </c>
      <c r="Y632" s="34">
        <f>SUMIFS('[2]Base Datos'!$N:$N,'[2]Base Datos'!$C:$C,#REF!,'[2]Base Datos'!$E:$E,#REF!)</f>
        <v>0</v>
      </c>
      <c r="Z632" s="34">
        <f>SUMIFS('[2]Base Datos'!$N:$N,'[2]Base Datos'!$C:$C,#REF!,'[2]Base Datos'!$E:$E,#REF!)</f>
        <v>0</v>
      </c>
      <c r="AA632" s="34">
        <f>SUMIFS('[2]Base Datos'!$N:$N,'[2]Base Datos'!$C:$C,#REF!,'[2]Base Datos'!$E:$E,#REF!)</f>
        <v>0</v>
      </c>
      <c r="AB632" s="34">
        <f>SUMIFS('[2]Base Datos'!$N:$N,'[2]Base Datos'!$C:$C,#REF!,'[2]Base Datos'!$E:$E,#REF!)</f>
        <v>0</v>
      </c>
      <c r="AC632" s="35">
        <f>SUMIFS('[2]Base Datos'!$N:$N,'[2]Base Datos'!$C:$C,#REF!,'[2]Base Datos'!$E:$E,#REF!)</f>
        <v>0</v>
      </c>
      <c r="AD632" s="35">
        <f>SUMIFS('[2]Base Datos'!$N:$N,'[2]Base Datos'!$C:$C,#REF!,'[2]Base Datos'!$E:$E,#REF!)</f>
        <v>0</v>
      </c>
      <c r="AE632" s="34">
        <f>SUMIFS('[2]Base Datos'!$N:$N,'[2]Base Datos'!$C:$C,#REF!,'[2]Base Datos'!$E:$E,#REF!)</f>
        <v>0</v>
      </c>
      <c r="AF632" s="34">
        <f>SUMIFS('[2]Base Datos'!$N:$N,'[2]Base Datos'!$C:$C,#REF!,'[2]Base Datos'!$E:$E,#REF!)</f>
        <v>0</v>
      </c>
      <c r="AG632" s="62">
        <f>SUMIFS('[2]Base Datos'!$N:$N,'[2]Base Datos'!$C:$C,#REF!,'[2]Base Datos'!$E:$E,#REF!)</f>
        <v>0</v>
      </c>
      <c r="AH632" s="35">
        <f>SUMIFS('[2]Base Datos'!$N:$N,'[2]Base Datos'!$C:$C,#REF!,'[2]Base Datos'!$E:$E,#REF!)</f>
        <v>0</v>
      </c>
      <c r="AI632" s="67"/>
    </row>
    <row r="633" spans="1:35" hidden="1">
      <c r="A633" s="14" t="s">
        <v>71</v>
      </c>
      <c r="B633" s="12">
        <f t="shared" si="50"/>
        <v>0</v>
      </c>
      <c r="C633" s="14">
        <v>3759.12</v>
      </c>
      <c r="D633" s="13">
        <f t="shared" si="51"/>
        <v>0</v>
      </c>
      <c r="E633" s="34">
        <f>SUMIFS('[2]Base Datos'!$O:$O,'[2]Base Datos'!$C:$C,#REF!,'[2]Base Datos'!$E:$E,#REF!)</f>
        <v>0</v>
      </c>
      <c r="F633" s="34">
        <f>SUMIFS('[2]Base Datos'!$O:$O,'[2]Base Datos'!$C:$C,#REF!,'[2]Base Datos'!$E:$E,#REF!)</f>
        <v>0</v>
      </c>
      <c r="G633" s="34">
        <f>SUMIFS('[2]Base Datos'!$O:$O,'[2]Base Datos'!$C:$C,#REF!,'[2]Base Datos'!$E:$E,#REF!)</f>
        <v>0</v>
      </c>
      <c r="H633" s="35">
        <f>SUMIFS('[2]Base Datos'!$O:$O,'[2]Base Datos'!$C:$C,#REF!,'[2]Base Datos'!$E:$E,#REF!)</f>
        <v>0</v>
      </c>
      <c r="I633" s="35">
        <f>SUMIFS('[2]Base Datos'!$O:$O,'[2]Base Datos'!$C:$C,#REF!,'[2]Base Datos'!$E:$E,#REF!)</f>
        <v>0</v>
      </c>
      <c r="J633" s="34">
        <f>SUMIFS('[2]Base Datos'!$O:$O,'[2]Base Datos'!$C:$C,#REF!,'[2]Base Datos'!$E:$E,#REF!)</f>
        <v>0</v>
      </c>
      <c r="K633" s="34">
        <f>SUMIFS('[2]Base Datos'!$O:$O,'[2]Base Datos'!$C:$C,#REF!,'[2]Base Datos'!$E:$E,#REF!)</f>
        <v>0</v>
      </c>
      <c r="L633" s="34">
        <f>SUMIFS('[2]Base Datos'!$O:$O,'[2]Base Datos'!$C:$C,#REF!,'[2]Base Datos'!$E:$E,#REF!)</f>
        <v>0</v>
      </c>
      <c r="M633" s="34">
        <f>SUMIFS('[2]Base Datos'!$O:$O,'[2]Base Datos'!$C:$C,#REF!,'[2]Base Datos'!$E:$E,#REF!)</f>
        <v>0</v>
      </c>
      <c r="N633" s="35">
        <f>SUMIFS('[2]Base Datos'!$O:$O,'[2]Base Datos'!$C:$C,#REF!,'[2]Base Datos'!$E:$E,#REF!)</f>
        <v>0</v>
      </c>
      <c r="O633" s="35">
        <f>SUMIFS('[2]Base Datos'!$O:$O,'[2]Base Datos'!$C:$C,#REF!,'[2]Base Datos'!$E:$E,#REF!)</f>
        <v>0</v>
      </c>
      <c r="P633" s="35">
        <f>SUMIFS('[2]Base Datos'!$O:$O,'[2]Base Datos'!$C:$C,#REF!,'[2]Base Datos'!$E:$E,#REF!)</f>
        <v>0</v>
      </c>
      <c r="Q633" s="34">
        <f>SUMIFS('[2]Base Datos'!$O:$O,'[2]Base Datos'!$C:$C,#REF!,'[2]Base Datos'!$E:$E,#REF!)</f>
        <v>0</v>
      </c>
      <c r="R633" s="34">
        <f>SUMIFS('[2]Base Datos'!$O:$O,'[2]Base Datos'!$C:$C,#REF!,'[2]Base Datos'!$E:$E,#REF!)</f>
        <v>0</v>
      </c>
      <c r="S633" s="34">
        <f>SUMIFS('[2]Base Datos'!$O:$O,'[2]Base Datos'!$C:$C,#REF!,'[2]Base Datos'!$E:$E,#REF!)</f>
        <v>0</v>
      </c>
      <c r="T633" s="34">
        <f>SUMIFS('[2]Base Datos'!$O:$O,'[2]Base Datos'!$C:$C,#REF!,'[2]Base Datos'!$E:$E,#REF!)</f>
        <v>0</v>
      </c>
      <c r="U633" s="34">
        <f>SUMIFS('[2]Base Datos'!$O:$O,'[2]Base Datos'!$C:$C,#REF!,'[2]Base Datos'!$E:$E,#REF!)</f>
        <v>0</v>
      </c>
      <c r="V633" s="35">
        <f>SUMIFS('[2]Base Datos'!$O:$O,'[2]Base Datos'!$C:$C,#REF!,'[2]Base Datos'!$E:$E,#REF!)</f>
        <v>0</v>
      </c>
      <c r="W633" s="35">
        <f>SUMIFS('[2]Base Datos'!$O:$O,'[2]Base Datos'!$C:$C,#REF!,'[2]Base Datos'!$E:$E,#REF!)</f>
        <v>0</v>
      </c>
      <c r="X633" s="34">
        <f>SUMIFS('[2]Base Datos'!$O:$O,'[2]Base Datos'!$C:$C,#REF!,'[2]Base Datos'!$E:$E,#REF!)</f>
        <v>0</v>
      </c>
      <c r="Y633" s="34">
        <f>SUMIFS('[2]Base Datos'!$O:$O,'[2]Base Datos'!$C:$C,#REF!,'[2]Base Datos'!$E:$E,#REF!)</f>
        <v>0</v>
      </c>
      <c r="Z633" s="34">
        <f>SUMIFS('[2]Base Datos'!$O:$O,'[2]Base Datos'!$C:$C,#REF!,'[2]Base Datos'!$E:$E,#REF!)</f>
        <v>0</v>
      </c>
      <c r="AA633" s="34">
        <f>SUMIFS('[2]Base Datos'!$O:$O,'[2]Base Datos'!$C:$C,#REF!,'[2]Base Datos'!$E:$E,#REF!)</f>
        <v>0</v>
      </c>
      <c r="AB633" s="34">
        <f>SUMIFS('[2]Base Datos'!$O:$O,'[2]Base Datos'!$C:$C,#REF!,'[2]Base Datos'!$E:$E,#REF!)</f>
        <v>0</v>
      </c>
      <c r="AC633" s="35">
        <f>SUMIFS('[2]Base Datos'!$O:$O,'[2]Base Datos'!$C:$C,#REF!,'[2]Base Datos'!$E:$E,#REF!)</f>
        <v>0</v>
      </c>
      <c r="AD633" s="35">
        <f>SUMIFS('[2]Base Datos'!$O:$O,'[2]Base Datos'!$C:$C,#REF!,'[2]Base Datos'!$E:$E,#REF!)</f>
        <v>0</v>
      </c>
      <c r="AE633" s="34">
        <f>SUMIFS('[2]Base Datos'!$O:$O,'[2]Base Datos'!$C:$C,#REF!,'[2]Base Datos'!$E:$E,#REF!)</f>
        <v>0</v>
      </c>
      <c r="AF633" s="34">
        <f>SUMIFS('[2]Base Datos'!$O:$O,'[2]Base Datos'!$C:$C,#REF!,'[2]Base Datos'!$E:$E,#REF!)</f>
        <v>0</v>
      </c>
      <c r="AG633" s="62">
        <f>SUMIFS('[2]Base Datos'!$O:$O,'[2]Base Datos'!$C:$C,#REF!,'[2]Base Datos'!$E:$E,#REF!)</f>
        <v>0</v>
      </c>
      <c r="AH633" s="35">
        <f>SUMIFS('[2]Base Datos'!$O:$O,'[2]Base Datos'!$C:$C,#REF!,'[2]Base Datos'!$E:$E,#REF!)</f>
        <v>0</v>
      </c>
      <c r="AI633" s="67"/>
    </row>
    <row r="634" spans="1:35" hidden="1">
      <c r="A634" s="14" t="s">
        <v>72</v>
      </c>
      <c r="B634" s="12">
        <f t="shared" si="50"/>
        <v>0</v>
      </c>
      <c r="C634" s="14">
        <v>104.535</v>
      </c>
      <c r="D634" s="13">
        <f t="shared" si="51"/>
        <v>0</v>
      </c>
      <c r="E634" s="34">
        <f>SUMIFS('[2]Base Datos'!$P:$P,'[2]Base Datos'!$C:$C,#REF!,'[2]Base Datos'!$E:$E,#REF!)</f>
        <v>0</v>
      </c>
      <c r="F634" s="34">
        <f>SUMIFS('[2]Base Datos'!$P:$P,'[2]Base Datos'!$C:$C,#REF!,'[2]Base Datos'!$E:$E,#REF!)</f>
        <v>0</v>
      </c>
      <c r="G634" s="34">
        <f>SUMIFS('[2]Base Datos'!$P:$P,'[2]Base Datos'!$C:$C,#REF!,'[2]Base Datos'!$E:$E,#REF!)</f>
        <v>0</v>
      </c>
      <c r="H634" s="35">
        <f>SUMIFS('[2]Base Datos'!$P:$P,'[2]Base Datos'!$C:$C,#REF!,'[2]Base Datos'!$E:$E,#REF!)</f>
        <v>0</v>
      </c>
      <c r="I634" s="35">
        <f>SUMIFS('[2]Base Datos'!$P:$P,'[2]Base Datos'!$C:$C,#REF!,'[2]Base Datos'!$E:$E,#REF!)</f>
        <v>0</v>
      </c>
      <c r="J634" s="34">
        <f>SUMIFS('[2]Base Datos'!$P:$P,'[2]Base Datos'!$C:$C,#REF!,'[2]Base Datos'!$E:$E,#REF!)</f>
        <v>0</v>
      </c>
      <c r="K634" s="34">
        <f>SUMIFS('[2]Base Datos'!$P:$P,'[2]Base Datos'!$C:$C,#REF!,'[2]Base Datos'!$E:$E,#REF!)</f>
        <v>0</v>
      </c>
      <c r="L634" s="34">
        <f>SUMIFS('[2]Base Datos'!$P:$P,'[2]Base Datos'!$C:$C,#REF!,'[2]Base Datos'!$E:$E,#REF!)</f>
        <v>0</v>
      </c>
      <c r="M634" s="34">
        <f>SUMIFS('[2]Base Datos'!$P:$P,'[2]Base Datos'!$C:$C,#REF!,'[2]Base Datos'!$E:$E,#REF!)</f>
        <v>0</v>
      </c>
      <c r="N634" s="35">
        <f>SUMIFS('[2]Base Datos'!$P:$P,'[2]Base Datos'!$C:$C,#REF!,'[2]Base Datos'!$E:$E,#REF!)</f>
        <v>0</v>
      </c>
      <c r="O634" s="35">
        <f>SUMIFS('[2]Base Datos'!$P:$P,'[2]Base Datos'!$C:$C,#REF!,'[2]Base Datos'!$E:$E,#REF!)</f>
        <v>0</v>
      </c>
      <c r="P634" s="35">
        <f>SUMIFS('[2]Base Datos'!$P:$P,'[2]Base Datos'!$C:$C,#REF!,'[2]Base Datos'!$E:$E,#REF!)</f>
        <v>0</v>
      </c>
      <c r="Q634" s="34">
        <f>SUMIFS('[2]Base Datos'!$P:$P,'[2]Base Datos'!$C:$C,#REF!,'[2]Base Datos'!$E:$E,#REF!)</f>
        <v>0</v>
      </c>
      <c r="R634" s="34">
        <f>SUMIFS('[2]Base Datos'!$P:$P,'[2]Base Datos'!$C:$C,#REF!,'[2]Base Datos'!$E:$E,#REF!)</f>
        <v>0</v>
      </c>
      <c r="S634" s="34">
        <f>SUMIFS('[2]Base Datos'!$P:$P,'[2]Base Datos'!$C:$C,#REF!,'[2]Base Datos'!$E:$E,#REF!)</f>
        <v>0</v>
      </c>
      <c r="T634" s="34">
        <f>SUMIFS('[2]Base Datos'!$P:$P,'[2]Base Datos'!$C:$C,#REF!,'[2]Base Datos'!$E:$E,#REF!)</f>
        <v>0</v>
      </c>
      <c r="U634" s="34">
        <f>SUMIFS('[2]Base Datos'!$P:$P,'[2]Base Datos'!$C:$C,#REF!,'[2]Base Datos'!$E:$E,#REF!)</f>
        <v>0</v>
      </c>
      <c r="V634" s="35">
        <f>SUMIFS('[2]Base Datos'!$P:$P,'[2]Base Datos'!$C:$C,#REF!,'[2]Base Datos'!$E:$E,#REF!)</f>
        <v>0</v>
      </c>
      <c r="W634" s="35">
        <f>SUMIFS('[2]Base Datos'!$P:$P,'[2]Base Datos'!$C:$C,#REF!,'[2]Base Datos'!$E:$E,#REF!)</f>
        <v>0</v>
      </c>
      <c r="X634" s="34">
        <f>SUMIFS('[2]Base Datos'!$P:$P,'[2]Base Datos'!$C:$C,#REF!,'[2]Base Datos'!$E:$E,#REF!)</f>
        <v>0</v>
      </c>
      <c r="Y634" s="34">
        <f>SUMIFS('[2]Base Datos'!$P:$P,'[2]Base Datos'!$C:$C,#REF!,'[2]Base Datos'!$E:$E,#REF!)</f>
        <v>0</v>
      </c>
      <c r="Z634" s="34">
        <f>SUMIFS('[2]Base Datos'!$P:$P,'[2]Base Datos'!$C:$C,#REF!,'[2]Base Datos'!$E:$E,#REF!)</f>
        <v>0</v>
      </c>
      <c r="AA634" s="34">
        <f>SUMIFS('[2]Base Datos'!$P:$P,'[2]Base Datos'!$C:$C,#REF!,'[2]Base Datos'!$E:$E,#REF!)</f>
        <v>0</v>
      </c>
      <c r="AB634" s="34">
        <f>SUMIFS('[2]Base Datos'!$P:$P,'[2]Base Datos'!$C:$C,#REF!,'[2]Base Datos'!$E:$E,#REF!)</f>
        <v>0</v>
      </c>
      <c r="AC634" s="35">
        <f>SUMIFS('[2]Base Datos'!$P:$P,'[2]Base Datos'!$C:$C,#REF!,'[2]Base Datos'!$E:$E,#REF!)</f>
        <v>0</v>
      </c>
      <c r="AD634" s="35">
        <f>SUMIFS('[2]Base Datos'!$P:$P,'[2]Base Datos'!$C:$C,#REF!,'[2]Base Datos'!$E:$E,#REF!)</f>
        <v>0</v>
      </c>
      <c r="AE634" s="34">
        <f>SUMIFS('[2]Base Datos'!$P:$P,'[2]Base Datos'!$C:$C,#REF!,'[2]Base Datos'!$E:$E,#REF!)</f>
        <v>0</v>
      </c>
      <c r="AF634" s="34">
        <f>SUMIFS('[2]Base Datos'!$P:$P,'[2]Base Datos'!$C:$C,#REF!,'[2]Base Datos'!$E:$E,#REF!)</f>
        <v>0</v>
      </c>
      <c r="AG634" s="62">
        <f>SUMIFS('[2]Base Datos'!$P:$P,'[2]Base Datos'!$C:$C,#REF!,'[2]Base Datos'!$E:$E,#REF!)</f>
        <v>0</v>
      </c>
      <c r="AH634" s="35">
        <f>SUMIFS('[2]Base Datos'!$P:$P,'[2]Base Datos'!$C:$C,#REF!,'[2]Base Datos'!$E:$E,#REF!)</f>
        <v>0</v>
      </c>
      <c r="AI634" s="67"/>
    </row>
    <row r="635" spans="1:35" hidden="1">
      <c r="A635" s="14" t="s">
        <v>73</v>
      </c>
      <c r="B635" s="12">
        <f t="shared" si="50"/>
        <v>0</v>
      </c>
      <c r="C635" s="14">
        <v>18.63</v>
      </c>
      <c r="D635" s="13">
        <f t="shared" si="51"/>
        <v>0</v>
      </c>
      <c r="E635" s="34">
        <f>SUMIFS('[2]Base Datos'!$Q:$Q,'[2]Base Datos'!$C:$C,#REF!,'[2]Base Datos'!$E:$E,#REF!)</f>
        <v>0</v>
      </c>
      <c r="F635" s="34">
        <f>SUMIFS('[2]Base Datos'!$Q:$Q,'[2]Base Datos'!$C:$C,#REF!,'[2]Base Datos'!$E:$E,#REF!)</f>
        <v>0</v>
      </c>
      <c r="G635" s="34">
        <f>SUMIFS('[2]Base Datos'!$Q:$Q,'[2]Base Datos'!$C:$C,#REF!,'[2]Base Datos'!$E:$E,#REF!)</f>
        <v>0</v>
      </c>
      <c r="H635" s="35">
        <f>SUMIFS('[2]Base Datos'!$Q:$Q,'[2]Base Datos'!$C:$C,#REF!,'[2]Base Datos'!$E:$E,#REF!)</f>
        <v>0</v>
      </c>
      <c r="I635" s="35">
        <f>SUMIFS('[2]Base Datos'!$Q:$Q,'[2]Base Datos'!$C:$C,#REF!,'[2]Base Datos'!$E:$E,#REF!)</f>
        <v>0</v>
      </c>
      <c r="J635" s="34">
        <f>SUMIFS('[2]Base Datos'!$Q:$Q,'[2]Base Datos'!$C:$C,#REF!,'[2]Base Datos'!$E:$E,#REF!)</f>
        <v>0</v>
      </c>
      <c r="K635" s="34">
        <f>SUMIFS('[2]Base Datos'!$Q:$Q,'[2]Base Datos'!$C:$C,#REF!,'[2]Base Datos'!$E:$E,#REF!)</f>
        <v>0</v>
      </c>
      <c r="L635" s="34">
        <f>SUMIFS('[2]Base Datos'!$Q:$Q,'[2]Base Datos'!$C:$C,#REF!,'[2]Base Datos'!$E:$E,#REF!)</f>
        <v>0</v>
      </c>
      <c r="M635" s="34">
        <f>SUMIFS('[2]Base Datos'!$Q:$Q,'[2]Base Datos'!$C:$C,#REF!,'[2]Base Datos'!$E:$E,#REF!)</f>
        <v>0</v>
      </c>
      <c r="N635" s="35">
        <f>SUMIFS('[2]Base Datos'!$Q:$Q,'[2]Base Datos'!$C:$C,#REF!,'[2]Base Datos'!$E:$E,#REF!)</f>
        <v>0</v>
      </c>
      <c r="O635" s="35">
        <f>SUMIFS('[2]Base Datos'!$Q:$Q,'[2]Base Datos'!$C:$C,#REF!,'[2]Base Datos'!$E:$E,#REF!)</f>
        <v>0</v>
      </c>
      <c r="P635" s="35">
        <f>SUMIFS('[2]Base Datos'!$Q:$Q,'[2]Base Datos'!$C:$C,#REF!,'[2]Base Datos'!$E:$E,#REF!)</f>
        <v>0</v>
      </c>
      <c r="Q635" s="34">
        <f>SUMIFS('[2]Base Datos'!$Q:$Q,'[2]Base Datos'!$C:$C,#REF!,'[2]Base Datos'!$E:$E,#REF!)</f>
        <v>0</v>
      </c>
      <c r="R635" s="34">
        <f>SUMIFS('[2]Base Datos'!$Q:$Q,'[2]Base Datos'!$C:$C,#REF!,'[2]Base Datos'!$E:$E,#REF!)</f>
        <v>0</v>
      </c>
      <c r="S635" s="34">
        <f>SUMIFS('[2]Base Datos'!$Q:$Q,'[2]Base Datos'!$C:$C,#REF!,'[2]Base Datos'!$E:$E,#REF!)</f>
        <v>0</v>
      </c>
      <c r="T635" s="34">
        <f>SUMIFS('[2]Base Datos'!$Q:$Q,'[2]Base Datos'!$C:$C,#REF!,'[2]Base Datos'!$E:$E,#REF!)</f>
        <v>0</v>
      </c>
      <c r="U635" s="34">
        <f>SUMIFS('[2]Base Datos'!$Q:$Q,'[2]Base Datos'!$C:$C,#REF!,'[2]Base Datos'!$E:$E,#REF!)</f>
        <v>0</v>
      </c>
      <c r="V635" s="35">
        <f>SUMIFS('[2]Base Datos'!$Q:$Q,'[2]Base Datos'!$C:$C,#REF!,'[2]Base Datos'!$E:$E,#REF!)</f>
        <v>0</v>
      </c>
      <c r="W635" s="35">
        <f>SUMIFS('[2]Base Datos'!$Q:$Q,'[2]Base Datos'!$C:$C,#REF!,'[2]Base Datos'!$E:$E,#REF!)</f>
        <v>0</v>
      </c>
      <c r="X635" s="34">
        <f>SUMIFS('[2]Base Datos'!$Q:$Q,'[2]Base Datos'!$C:$C,#REF!,'[2]Base Datos'!$E:$E,#REF!)</f>
        <v>0</v>
      </c>
      <c r="Y635" s="34">
        <f>SUMIFS('[2]Base Datos'!$Q:$Q,'[2]Base Datos'!$C:$C,#REF!,'[2]Base Datos'!$E:$E,#REF!)</f>
        <v>0</v>
      </c>
      <c r="Z635" s="34">
        <f>SUMIFS('[2]Base Datos'!$Q:$Q,'[2]Base Datos'!$C:$C,#REF!,'[2]Base Datos'!$E:$E,#REF!)</f>
        <v>0</v>
      </c>
      <c r="AA635" s="34">
        <f>SUMIFS('[2]Base Datos'!$Q:$Q,'[2]Base Datos'!$C:$C,#REF!,'[2]Base Datos'!$E:$E,#REF!)</f>
        <v>0</v>
      </c>
      <c r="AB635" s="34">
        <f>SUMIFS('[2]Base Datos'!$Q:$Q,'[2]Base Datos'!$C:$C,#REF!,'[2]Base Datos'!$E:$E,#REF!)</f>
        <v>0</v>
      </c>
      <c r="AC635" s="35">
        <f>SUMIFS('[2]Base Datos'!$Q:$Q,'[2]Base Datos'!$C:$C,#REF!,'[2]Base Datos'!$E:$E,#REF!)</f>
        <v>0</v>
      </c>
      <c r="AD635" s="35">
        <f>SUMIFS('[2]Base Datos'!$Q:$Q,'[2]Base Datos'!$C:$C,#REF!,'[2]Base Datos'!$E:$E,#REF!)</f>
        <v>0</v>
      </c>
      <c r="AE635" s="34">
        <f>SUMIFS('[2]Base Datos'!$Q:$Q,'[2]Base Datos'!$C:$C,#REF!,'[2]Base Datos'!$E:$E,#REF!)</f>
        <v>0</v>
      </c>
      <c r="AF635" s="34">
        <f>SUMIFS('[2]Base Datos'!$Q:$Q,'[2]Base Datos'!$C:$C,#REF!,'[2]Base Datos'!$E:$E,#REF!)</f>
        <v>0</v>
      </c>
      <c r="AG635" s="62">
        <f>SUMIFS('[2]Base Datos'!$Q:$Q,'[2]Base Datos'!$C:$C,#REF!,'[2]Base Datos'!$E:$E,#REF!)</f>
        <v>0</v>
      </c>
      <c r="AH635" s="35">
        <f>SUMIFS('[2]Base Datos'!$Q:$Q,'[2]Base Datos'!$C:$C,#REF!,'[2]Base Datos'!$E:$E,#REF!)</f>
        <v>0</v>
      </c>
      <c r="AI635" s="67"/>
    </row>
    <row r="636" spans="1:35" hidden="1">
      <c r="A636" s="14" t="s">
        <v>74</v>
      </c>
      <c r="B636" s="12">
        <f t="shared" si="50"/>
        <v>0</v>
      </c>
      <c r="C636" s="14">
        <v>8928.9449999999997</v>
      </c>
      <c r="D636" s="13">
        <f t="shared" si="51"/>
        <v>0</v>
      </c>
      <c r="E636" s="34">
        <f>SUMIFS('[2]Base Datos'!$R:$R,'[2]Base Datos'!$C:$C,#REF!,'[2]Base Datos'!$E:$E,#REF!)</f>
        <v>0</v>
      </c>
      <c r="F636" s="34">
        <f>SUMIFS('[2]Base Datos'!$R:$R,'[2]Base Datos'!$C:$C,#REF!,'[2]Base Datos'!$E:$E,#REF!)</f>
        <v>0</v>
      </c>
      <c r="G636" s="34">
        <f>SUMIFS('[2]Base Datos'!$R:$R,'[2]Base Datos'!$C:$C,#REF!,'[2]Base Datos'!$E:$E,#REF!)</f>
        <v>0</v>
      </c>
      <c r="H636" s="35">
        <f>SUMIFS('[2]Base Datos'!$R:$R,'[2]Base Datos'!$C:$C,#REF!,'[2]Base Datos'!$E:$E,#REF!)</f>
        <v>0</v>
      </c>
      <c r="I636" s="35">
        <f>SUMIFS('[2]Base Datos'!$R:$R,'[2]Base Datos'!$C:$C,#REF!,'[2]Base Datos'!$E:$E,#REF!)</f>
        <v>0</v>
      </c>
      <c r="J636" s="34">
        <f>SUMIFS('[2]Base Datos'!$R:$R,'[2]Base Datos'!$C:$C,#REF!,'[2]Base Datos'!$E:$E,#REF!)</f>
        <v>0</v>
      </c>
      <c r="K636" s="34">
        <f>SUMIFS('[2]Base Datos'!$R:$R,'[2]Base Datos'!$C:$C,#REF!,'[2]Base Datos'!$E:$E,#REF!)</f>
        <v>0</v>
      </c>
      <c r="L636" s="34">
        <f>SUMIFS('[2]Base Datos'!$R:$R,'[2]Base Datos'!$C:$C,#REF!,'[2]Base Datos'!$E:$E,#REF!)</f>
        <v>0</v>
      </c>
      <c r="M636" s="34">
        <f>SUMIFS('[2]Base Datos'!$R:$R,'[2]Base Datos'!$C:$C,#REF!,'[2]Base Datos'!$E:$E,#REF!)</f>
        <v>0</v>
      </c>
      <c r="N636" s="35">
        <f>SUMIFS('[2]Base Datos'!$R:$R,'[2]Base Datos'!$C:$C,#REF!,'[2]Base Datos'!$E:$E,#REF!)</f>
        <v>0</v>
      </c>
      <c r="O636" s="35">
        <f>SUMIFS('[2]Base Datos'!$R:$R,'[2]Base Datos'!$C:$C,#REF!,'[2]Base Datos'!$E:$E,#REF!)</f>
        <v>0</v>
      </c>
      <c r="P636" s="35">
        <f>SUMIFS('[2]Base Datos'!$R:$R,'[2]Base Datos'!$C:$C,#REF!,'[2]Base Datos'!$E:$E,#REF!)</f>
        <v>0</v>
      </c>
      <c r="Q636" s="34">
        <f>SUMIFS('[2]Base Datos'!$R:$R,'[2]Base Datos'!$C:$C,#REF!,'[2]Base Datos'!$E:$E,#REF!)</f>
        <v>0</v>
      </c>
      <c r="R636" s="34">
        <f>SUMIFS('[2]Base Datos'!$R:$R,'[2]Base Datos'!$C:$C,#REF!,'[2]Base Datos'!$E:$E,#REF!)</f>
        <v>0</v>
      </c>
      <c r="S636" s="34">
        <f>SUMIFS('[2]Base Datos'!$R:$R,'[2]Base Datos'!$C:$C,#REF!,'[2]Base Datos'!$E:$E,#REF!)</f>
        <v>0</v>
      </c>
      <c r="T636" s="34">
        <f>SUMIFS('[2]Base Datos'!$R:$R,'[2]Base Datos'!$C:$C,#REF!,'[2]Base Datos'!$E:$E,#REF!)</f>
        <v>0</v>
      </c>
      <c r="U636" s="34">
        <f>SUMIFS('[2]Base Datos'!$R:$R,'[2]Base Datos'!$C:$C,#REF!,'[2]Base Datos'!$E:$E,#REF!)</f>
        <v>0</v>
      </c>
      <c r="V636" s="35">
        <f>SUMIFS('[2]Base Datos'!$R:$R,'[2]Base Datos'!$C:$C,#REF!,'[2]Base Datos'!$E:$E,#REF!)</f>
        <v>0</v>
      </c>
      <c r="W636" s="35">
        <f>SUMIFS('[2]Base Datos'!$R:$R,'[2]Base Datos'!$C:$C,#REF!,'[2]Base Datos'!$E:$E,#REF!)</f>
        <v>0</v>
      </c>
      <c r="X636" s="34">
        <f>SUMIFS('[2]Base Datos'!$R:$R,'[2]Base Datos'!$C:$C,#REF!,'[2]Base Datos'!$E:$E,#REF!)</f>
        <v>0</v>
      </c>
      <c r="Y636" s="34">
        <f>SUMIFS('[2]Base Datos'!$R:$R,'[2]Base Datos'!$C:$C,#REF!,'[2]Base Datos'!$E:$E,#REF!)</f>
        <v>0</v>
      </c>
      <c r="Z636" s="34">
        <f>SUMIFS('[2]Base Datos'!$R:$R,'[2]Base Datos'!$C:$C,#REF!,'[2]Base Datos'!$E:$E,#REF!)</f>
        <v>0</v>
      </c>
      <c r="AA636" s="34">
        <f>SUMIFS('[2]Base Datos'!$R:$R,'[2]Base Datos'!$C:$C,#REF!,'[2]Base Datos'!$E:$E,#REF!)</f>
        <v>0</v>
      </c>
      <c r="AB636" s="34">
        <f>SUMIFS('[2]Base Datos'!$R:$R,'[2]Base Datos'!$C:$C,#REF!,'[2]Base Datos'!$E:$E,#REF!)</f>
        <v>0</v>
      </c>
      <c r="AC636" s="35">
        <f>SUMIFS('[2]Base Datos'!$R:$R,'[2]Base Datos'!$C:$C,#REF!,'[2]Base Datos'!$E:$E,#REF!)</f>
        <v>0</v>
      </c>
      <c r="AD636" s="35">
        <f>SUMIFS('[2]Base Datos'!$R:$R,'[2]Base Datos'!$C:$C,#REF!,'[2]Base Datos'!$E:$E,#REF!)</f>
        <v>0</v>
      </c>
      <c r="AE636" s="34">
        <f>SUMIFS('[2]Base Datos'!$R:$R,'[2]Base Datos'!$C:$C,#REF!,'[2]Base Datos'!$E:$E,#REF!)</f>
        <v>0</v>
      </c>
      <c r="AF636" s="34">
        <f>SUMIFS('[2]Base Datos'!$R:$R,'[2]Base Datos'!$C:$C,#REF!,'[2]Base Datos'!$E:$E,#REF!)</f>
        <v>0</v>
      </c>
      <c r="AG636" s="62">
        <f>SUMIFS('[2]Base Datos'!$R:$R,'[2]Base Datos'!$C:$C,#REF!,'[2]Base Datos'!$E:$E,#REF!)</f>
        <v>0</v>
      </c>
      <c r="AH636" s="35">
        <f>SUMIFS('[2]Base Datos'!$R:$R,'[2]Base Datos'!$C:$C,#REF!,'[2]Base Datos'!$E:$E,#REF!)</f>
        <v>0</v>
      </c>
      <c r="AI636" s="67"/>
    </row>
    <row r="637" spans="1:35" hidden="1">
      <c r="A637" s="14" t="s">
        <v>75</v>
      </c>
      <c r="B637" s="12">
        <f t="shared" si="50"/>
        <v>0</v>
      </c>
      <c r="C637" s="14">
        <v>11278.394999999999</v>
      </c>
      <c r="D637" s="13">
        <f t="shared" si="51"/>
        <v>0</v>
      </c>
      <c r="E637" s="34">
        <f>SUMIFS('[2]Base Datos'!$S:$S,'[2]Base Datos'!$C:$C,#REF!,'[2]Base Datos'!$E:$E,#REF!)</f>
        <v>0</v>
      </c>
      <c r="F637" s="34">
        <f>SUMIFS('[2]Base Datos'!$S:$S,'[2]Base Datos'!$C:$C,#REF!,'[2]Base Datos'!$E:$E,#REF!)</f>
        <v>0</v>
      </c>
      <c r="G637" s="34">
        <f>SUMIFS('[2]Base Datos'!$S:$S,'[2]Base Datos'!$C:$C,#REF!,'[2]Base Datos'!$E:$E,#REF!)</f>
        <v>0</v>
      </c>
      <c r="H637" s="35">
        <f>SUMIFS('[2]Base Datos'!$S:$S,'[2]Base Datos'!$C:$C,#REF!,'[2]Base Datos'!$E:$E,#REF!)</f>
        <v>0</v>
      </c>
      <c r="I637" s="35">
        <f>SUMIFS('[2]Base Datos'!$S:$S,'[2]Base Datos'!$C:$C,#REF!,'[2]Base Datos'!$E:$E,#REF!)</f>
        <v>0</v>
      </c>
      <c r="J637" s="34">
        <f>SUMIFS('[2]Base Datos'!$S:$S,'[2]Base Datos'!$C:$C,#REF!,'[2]Base Datos'!$E:$E,#REF!)</f>
        <v>0</v>
      </c>
      <c r="K637" s="34">
        <f>SUMIFS('[2]Base Datos'!$S:$S,'[2]Base Datos'!$C:$C,#REF!,'[2]Base Datos'!$E:$E,#REF!)</f>
        <v>0</v>
      </c>
      <c r="L637" s="34">
        <f>SUMIFS('[2]Base Datos'!$S:$S,'[2]Base Datos'!$C:$C,#REF!,'[2]Base Datos'!$E:$E,#REF!)</f>
        <v>0</v>
      </c>
      <c r="M637" s="34">
        <f>SUMIFS('[2]Base Datos'!$S:$S,'[2]Base Datos'!$C:$C,#REF!,'[2]Base Datos'!$E:$E,#REF!)</f>
        <v>0</v>
      </c>
      <c r="N637" s="35">
        <f>SUMIFS('[2]Base Datos'!$S:$S,'[2]Base Datos'!$C:$C,#REF!,'[2]Base Datos'!$E:$E,#REF!)</f>
        <v>0</v>
      </c>
      <c r="O637" s="35">
        <f>SUMIFS('[2]Base Datos'!$S:$S,'[2]Base Datos'!$C:$C,#REF!,'[2]Base Datos'!$E:$E,#REF!)</f>
        <v>0</v>
      </c>
      <c r="P637" s="35">
        <f>SUMIFS('[2]Base Datos'!$S:$S,'[2]Base Datos'!$C:$C,#REF!,'[2]Base Datos'!$E:$E,#REF!)</f>
        <v>0</v>
      </c>
      <c r="Q637" s="34">
        <f>SUMIFS('[2]Base Datos'!$S:$S,'[2]Base Datos'!$C:$C,#REF!,'[2]Base Datos'!$E:$E,#REF!)</f>
        <v>0</v>
      </c>
      <c r="R637" s="34">
        <f>SUMIFS('[2]Base Datos'!$S:$S,'[2]Base Datos'!$C:$C,#REF!,'[2]Base Datos'!$E:$E,#REF!)</f>
        <v>0</v>
      </c>
      <c r="S637" s="34">
        <f>SUMIFS('[2]Base Datos'!$S:$S,'[2]Base Datos'!$C:$C,#REF!,'[2]Base Datos'!$E:$E,#REF!)</f>
        <v>0</v>
      </c>
      <c r="T637" s="34">
        <f>SUMIFS('[2]Base Datos'!$S:$S,'[2]Base Datos'!$C:$C,#REF!,'[2]Base Datos'!$E:$E,#REF!)</f>
        <v>0</v>
      </c>
      <c r="U637" s="34">
        <f>SUMIFS('[2]Base Datos'!$S:$S,'[2]Base Datos'!$C:$C,#REF!,'[2]Base Datos'!$E:$E,#REF!)</f>
        <v>0</v>
      </c>
      <c r="V637" s="35">
        <f>SUMIFS('[2]Base Datos'!$S:$S,'[2]Base Datos'!$C:$C,#REF!,'[2]Base Datos'!$E:$E,#REF!)</f>
        <v>0</v>
      </c>
      <c r="W637" s="35">
        <f>SUMIFS('[2]Base Datos'!$S:$S,'[2]Base Datos'!$C:$C,#REF!,'[2]Base Datos'!$E:$E,#REF!)</f>
        <v>0</v>
      </c>
      <c r="X637" s="34">
        <f>SUMIFS('[2]Base Datos'!$S:$S,'[2]Base Datos'!$C:$C,#REF!,'[2]Base Datos'!$E:$E,#REF!)</f>
        <v>0</v>
      </c>
      <c r="Y637" s="34">
        <f>SUMIFS('[2]Base Datos'!$S:$S,'[2]Base Datos'!$C:$C,#REF!,'[2]Base Datos'!$E:$E,#REF!)</f>
        <v>0</v>
      </c>
      <c r="Z637" s="34">
        <f>SUMIFS('[2]Base Datos'!$S:$S,'[2]Base Datos'!$C:$C,#REF!,'[2]Base Datos'!$E:$E,#REF!)</f>
        <v>0</v>
      </c>
      <c r="AA637" s="34">
        <f>SUMIFS('[2]Base Datos'!$S:$S,'[2]Base Datos'!$C:$C,#REF!,'[2]Base Datos'!$E:$E,#REF!)</f>
        <v>0</v>
      </c>
      <c r="AB637" s="34">
        <f>SUMIFS('[2]Base Datos'!$S:$S,'[2]Base Datos'!$C:$C,#REF!,'[2]Base Datos'!$E:$E,#REF!)</f>
        <v>0</v>
      </c>
      <c r="AC637" s="35">
        <f>SUMIFS('[2]Base Datos'!$S:$S,'[2]Base Datos'!$C:$C,#REF!,'[2]Base Datos'!$E:$E,#REF!)</f>
        <v>0</v>
      </c>
      <c r="AD637" s="35">
        <f>SUMIFS('[2]Base Datos'!$S:$S,'[2]Base Datos'!$C:$C,#REF!,'[2]Base Datos'!$E:$E,#REF!)</f>
        <v>0</v>
      </c>
      <c r="AE637" s="34">
        <f>SUMIFS('[2]Base Datos'!$S:$S,'[2]Base Datos'!$C:$C,#REF!,'[2]Base Datos'!$E:$E,#REF!)</f>
        <v>0</v>
      </c>
      <c r="AF637" s="34">
        <f>SUMIFS('[2]Base Datos'!$S:$S,'[2]Base Datos'!$C:$C,#REF!,'[2]Base Datos'!$E:$E,#REF!)</f>
        <v>0</v>
      </c>
      <c r="AG637" s="62">
        <f>SUMIFS('[2]Base Datos'!$S:$S,'[2]Base Datos'!$C:$C,#REF!,'[2]Base Datos'!$E:$E,#REF!)</f>
        <v>0</v>
      </c>
      <c r="AH637" s="35">
        <f>SUMIFS('[2]Base Datos'!$S:$S,'[2]Base Datos'!$C:$C,#REF!,'[2]Base Datos'!$E:$E,#REF!)</f>
        <v>0</v>
      </c>
      <c r="AI637" s="67"/>
    </row>
    <row r="638" spans="1:35" hidden="1">
      <c r="A638" s="14" t="s">
        <v>76</v>
      </c>
      <c r="B638" s="12">
        <f t="shared" si="50"/>
        <v>0</v>
      </c>
      <c r="C638" s="14">
        <v>208.035</v>
      </c>
      <c r="D638" s="13">
        <f t="shared" si="51"/>
        <v>0</v>
      </c>
      <c r="E638" s="34">
        <f>SUMIFS('[2]Base Datos'!$T:$T,'[2]Base Datos'!$C:$C,#REF!,'[2]Base Datos'!$E:$E,#REF!)</f>
        <v>0</v>
      </c>
      <c r="F638" s="34">
        <f>SUMIFS('[2]Base Datos'!$T:$T,'[2]Base Datos'!$C:$C,#REF!,'[2]Base Datos'!$E:$E,#REF!)</f>
        <v>0</v>
      </c>
      <c r="G638" s="34">
        <f>SUMIFS('[2]Base Datos'!$T:$T,'[2]Base Datos'!$C:$C,#REF!,'[2]Base Datos'!$E:$E,#REF!)</f>
        <v>0</v>
      </c>
      <c r="H638" s="35">
        <f>SUMIFS('[2]Base Datos'!$T:$T,'[2]Base Datos'!$C:$C,#REF!,'[2]Base Datos'!$E:$E,#REF!)</f>
        <v>0</v>
      </c>
      <c r="I638" s="35">
        <f>SUMIFS('[2]Base Datos'!$T:$T,'[2]Base Datos'!$C:$C,#REF!,'[2]Base Datos'!$E:$E,#REF!)</f>
        <v>0</v>
      </c>
      <c r="J638" s="34">
        <f>SUMIFS('[2]Base Datos'!$T:$T,'[2]Base Datos'!$C:$C,#REF!,'[2]Base Datos'!$E:$E,#REF!)</f>
        <v>0</v>
      </c>
      <c r="K638" s="34">
        <f>SUMIFS('[2]Base Datos'!$T:$T,'[2]Base Datos'!$C:$C,#REF!,'[2]Base Datos'!$E:$E,#REF!)</f>
        <v>0</v>
      </c>
      <c r="L638" s="34">
        <f>SUMIFS('[2]Base Datos'!$T:$T,'[2]Base Datos'!$C:$C,#REF!,'[2]Base Datos'!$E:$E,#REF!)</f>
        <v>0</v>
      </c>
      <c r="M638" s="34">
        <f>SUMIFS('[2]Base Datos'!$T:$T,'[2]Base Datos'!$C:$C,#REF!,'[2]Base Datos'!$E:$E,#REF!)</f>
        <v>0</v>
      </c>
      <c r="N638" s="35">
        <f>SUMIFS('[2]Base Datos'!$T:$T,'[2]Base Datos'!$C:$C,#REF!,'[2]Base Datos'!$E:$E,#REF!)</f>
        <v>0</v>
      </c>
      <c r="O638" s="35">
        <f>SUMIFS('[2]Base Datos'!$T:$T,'[2]Base Datos'!$C:$C,#REF!,'[2]Base Datos'!$E:$E,#REF!)</f>
        <v>0</v>
      </c>
      <c r="P638" s="35">
        <f>SUMIFS('[2]Base Datos'!$T:$T,'[2]Base Datos'!$C:$C,#REF!,'[2]Base Datos'!$E:$E,#REF!)</f>
        <v>0</v>
      </c>
      <c r="Q638" s="34">
        <f>SUMIFS('[2]Base Datos'!$T:$T,'[2]Base Datos'!$C:$C,#REF!,'[2]Base Datos'!$E:$E,#REF!)</f>
        <v>0</v>
      </c>
      <c r="R638" s="34">
        <f>SUMIFS('[2]Base Datos'!$T:$T,'[2]Base Datos'!$C:$C,#REF!,'[2]Base Datos'!$E:$E,#REF!)</f>
        <v>0</v>
      </c>
      <c r="S638" s="34">
        <f>SUMIFS('[2]Base Datos'!$T:$T,'[2]Base Datos'!$C:$C,#REF!,'[2]Base Datos'!$E:$E,#REF!)</f>
        <v>0</v>
      </c>
      <c r="T638" s="34">
        <f>SUMIFS('[2]Base Datos'!$T:$T,'[2]Base Datos'!$C:$C,#REF!,'[2]Base Datos'!$E:$E,#REF!)</f>
        <v>0</v>
      </c>
      <c r="U638" s="34">
        <f>SUMIFS('[2]Base Datos'!$T:$T,'[2]Base Datos'!$C:$C,#REF!,'[2]Base Datos'!$E:$E,#REF!)</f>
        <v>0</v>
      </c>
      <c r="V638" s="35">
        <f>SUMIFS('[2]Base Datos'!$T:$T,'[2]Base Datos'!$C:$C,#REF!,'[2]Base Datos'!$E:$E,#REF!)</f>
        <v>0</v>
      </c>
      <c r="W638" s="35">
        <f>SUMIFS('[2]Base Datos'!$T:$T,'[2]Base Datos'!$C:$C,#REF!,'[2]Base Datos'!$E:$E,#REF!)</f>
        <v>0</v>
      </c>
      <c r="X638" s="34">
        <f>SUMIFS('[2]Base Datos'!$T:$T,'[2]Base Datos'!$C:$C,#REF!,'[2]Base Datos'!$E:$E,#REF!)</f>
        <v>0</v>
      </c>
      <c r="Y638" s="34">
        <f>SUMIFS('[2]Base Datos'!$T:$T,'[2]Base Datos'!$C:$C,#REF!,'[2]Base Datos'!$E:$E,#REF!)</f>
        <v>0</v>
      </c>
      <c r="Z638" s="34">
        <f>SUMIFS('[2]Base Datos'!$T:$T,'[2]Base Datos'!$C:$C,#REF!,'[2]Base Datos'!$E:$E,#REF!)</f>
        <v>0</v>
      </c>
      <c r="AA638" s="34">
        <f>SUMIFS('[2]Base Datos'!$T:$T,'[2]Base Datos'!$C:$C,#REF!,'[2]Base Datos'!$E:$E,#REF!)</f>
        <v>0</v>
      </c>
      <c r="AB638" s="34">
        <f>SUMIFS('[2]Base Datos'!$T:$T,'[2]Base Datos'!$C:$C,#REF!,'[2]Base Datos'!$E:$E,#REF!)</f>
        <v>0</v>
      </c>
      <c r="AC638" s="35">
        <f>SUMIFS('[2]Base Datos'!$T:$T,'[2]Base Datos'!$C:$C,#REF!,'[2]Base Datos'!$E:$E,#REF!)</f>
        <v>0</v>
      </c>
      <c r="AD638" s="35">
        <f>SUMIFS('[2]Base Datos'!$T:$T,'[2]Base Datos'!$C:$C,#REF!,'[2]Base Datos'!$E:$E,#REF!)</f>
        <v>0</v>
      </c>
      <c r="AE638" s="34">
        <f>SUMIFS('[2]Base Datos'!$T:$T,'[2]Base Datos'!$C:$C,#REF!,'[2]Base Datos'!$E:$E,#REF!)</f>
        <v>0</v>
      </c>
      <c r="AF638" s="34">
        <f>SUMIFS('[2]Base Datos'!$T:$T,'[2]Base Datos'!$C:$C,#REF!,'[2]Base Datos'!$E:$E,#REF!)</f>
        <v>0</v>
      </c>
      <c r="AG638" s="62">
        <f>SUMIFS('[2]Base Datos'!$T:$T,'[2]Base Datos'!$C:$C,#REF!,'[2]Base Datos'!$E:$E,#REF!)</f>
        <v>0</v>
      </c>
      <c r="AH638" s="35">
        <f>SUMIFS('[2]Base Datos'!$T:$T,'[2]Base Datos'!$C:$C,#REF!,'[2]Base Datos'!$E:$E,#REF!)</f>
        <v>0</v>
      </c>
      <c r="AI638" s="67"/>
    </row>
    <row r="639" spans="1:35" hidden="1">
      <c r="A639" s="14" t="s">
        <v>77</v>
      </c>
      <c r="B639" s="12">
        <f t="shared" si="50"/>
        <v>0</v>
      </c>
      <c r="C639" s="14">
        <v>208.035</v>
      </c>
      <c r="D639" s="13">
        <f t="shared" si="51"/>
        <v>0</v>
      </c>
      <c r="E639" s="34">
        <f>SUMIFS('[2]Base Datos'!$U:$U,'[2]Base Datos'!$C:$C,#REF!,'[2]Base Datos'!$E:$E,#REF!)</f>
        <v>0</v>
      </c>
      <c r="F639" s="34">
        <f>SUMIFS('[2]Base Datos'!$U:$U,'[2]Base Datos'!$C:$C,#REF!,'[2]Base Datos'!$E:$E,#REF!)</f>
        <v>0</v>
      </c>
      <c r="G639" s="34">
        <f>SUMIFS('[2]Base Datos'!$U:$U,'[2]Base Datos'!$C:$C,#REF!,'[2]Base Datos'!$E:$E,#REF!)</f>
        <v>0</v>
      </c>
      <c r="H639" s="35">
        <f>SUMIFS('[2]Base Datos'!$U:$U,'[2]Base Datos'!$C:$C,#REF!,'[2]Base Datos'!$E:$E,#REF!)</f>
        <v>0</v>
      </c>
      <c r="I639" s="35">
        <f>SUMIFS('[2]Base Datos'!$U:$U,'[2]Base Datos'!$C:$C,#REF!,'[2]Base Datos'!$E:$E,#REF!)</f>
        <v>0</v>
      </c>
      <c r="J639" s="34">
        <f>SUMIFS('[2]Base Datos'!$U:$U,'[2]Base Datos'!$C:$C,#REF!,'[2]Base Datos'!$E:$E,#REF!)</f>
        <v>0</v>
      </c>
      <c r="K639" s="34">
        <f>SUMIFS('[2]Base Datos'!$U:$U,'[2]Base Datos'!$C:$C,#REF!,'[2]Base Datos'!$E:$E,#REF!)</f>
        <v>0</v>
      </c>
      <c r="L639" s="34">
        <f>SUMIFS('[2]Base Datos'!$U:$U,'[2]Base Datos'!$C:$C,#REF!,'[2]Base Datos'!$E:$E,#REF!)</f>
        <v>0</v>
      </c>
      <c r="M639" s="34">
        <f>SUMIFS('[2]Base Datos'!$U:$U,'[2]Base Datos'!$C:$C,#REF!,'[2]Base Datos'!$E:$E,#REF!)</f>
        <v>0</v>
      </c>
      <c r="N639" s="35">
        <f>SUMIFS('[2]Base Datos'!$U:$U,'[2]Base Datos'!$C:$C,#REF!,'[2]Base Datos'!$E:$E,#REF!)</f>
        <v>0</v>
      </c>
      <c r="O639" s="35">
        <f>SUMIFS('[2]Base Datos'!$U:$U,'[2]Base Datos'!$C:$C,#REF!,'[2]Base Datos'!$E:$E,#REF!)</f>
        <v>0</v>
      </c>
      <c r="P639" s="35">
        <f>SUMIFS('[2]Base Datos'!$U:$U,'[2]Base Datos'!$C:$C,#REF!,'[2]Base Datos'!$E:$E,#REF!)</f>
        <v>0</v>
      </c>
      <c r="Q639" s="34">
        <f>SUMIFS('[2]Base Datos'!$U:$U,'[2]Base Datos'!$C:$C,#REF!,'[2]Base Datos'!$E:$E,#REF!)</f>
        <v>0</v>
      </c>
      <c r="R639" s="34">
        <f>SUMIFS('[2]Base Datos'!$U:$U,'[2]Base Datos'!$C:$C,#REF!,'[2]Base Datos'!$E:$E,#REF!)</f>
        <v>0</v>
      </c>
      <c r="S639" s="34">
        <f>SUMIFS('[2]Base Datos'!$U:$U,'[2]Base Datos'!$C:$C,#REF!,'[2]Base Datos'!$E:$E,#REF!)</f>
        <v>0</v>
      </c>
      <c r="T639" s="34">
        <f>SUMIFS('[2]Base Datos'!$U:$U,'[2]Base Datos'!$C:$C,#REF!,'[2]Base Datos'!$E:$E,#REF!)</f>
        <v>0</v>
      </c>
      <c r="U639" s="34">
        <f>SUMIFS('[2]Base Datos'!$U:$U,'[2]Base Datos'!$C:$C,#REF!,'[2]Base Datos'!$E:$E,#REF!)</f>
        <v>0</v>
      </c>
      <c r="V639" s="35">
        <f>SUMIFS('[2]Base Datos'!$U:$U,'[2]Base Datos'!$C:$C,#REF!,'[2]Base Datos'!$E:$E,#REF!)</f>
        <v>0</v>
      </c>
      <c r="W639" s="35">
        <f>SUMIFS('[2]Base Datos'!$U:$U,'[2]Base Datos'!$C:$C,#REF!,'[2]Base Datos'!$E:$E,#REF!)</f>
        <v>0</v>
      </c>
      <c r="X639" s="34">
        <f>SUMIFS('[2]Base Datos'!$U:$U,'[2]Base Datos'!$C:$C,#REF!,'[2]Base Datos'!$E:$E,#REF!)</f>
        <v>0</v>
      </c>
      <c r="Y639" s="34">
        <f>SUMIFS('[2]Base Datos'!$U:$U,'[2]Base Datos'!$C:$C,#REF!,'[2]Base Datos'!$E:$E,#REF!)</f>
        <v>0</v>
      </c>
      <c r="Z639" s="34">
        <f>SUMIFS('[2]Base Datos'!$U:$U,'[2]Base Datos'!$C:$C,#REF!,'[2]Base Datos'!$E:$E,#REF!)</f>
        <v>0</v>
      </c>
      <c r="AA639" s="34">
        <f>SUMIFS('[2]Base Datos'!$U:$U,'[2]Base Datos'!$C:$C,#REF!,'[2]Base Datos'!$E:$E,#REF!)</f>
        <v>0</v>
      </c>
      <c r="AB639" s="34">
        <f>SUMIFS('[2]Base Datos'!$U:$U,'[2]Base Datos'!$C:$C,#REF!,'[2]Base Datos'!$E:$E,#REF!)</f>
        <v>0</v>
      </c>
      <c r="AC639" s="35">
        <f>SUMIFS('[2]Base Datos'!$U:$U,'[2]Base Datos'!$C:$C,#REF!,'[2]Base Datos'!$E:$E,#REF!)</f>
        <v>0</v>
      </c>
      <c r="AD639" s="35">
        <f>SUMIFS('[2]Base Datos'!$U:$U,'[2]Base Datos'!$C:$C,#REF!,'[2]Base Datos'!$E:$E,#REF!)</f>
        <v>0</v>
      </c>
      <c r="AE639" s="34">
        <f>SUMIFS('[2]Base Datos'!$U:$U,'[2]Base Datos'!$C:$C,#REF!,'[2]Base Datos'!$E:$E,#REF!)</f>
        <v>0</v>
      </c>
      <c r="AF639" s="34">
        <f>SUMIFS('[2]Base Datos'!$U:$U,'[2]Base Datos'!$C:$C,#REF!,'[2]Base Datos'!$E:$E,#REF!)</f>
        <v>0</v>
      </c>
      <c r="AG639" s="62">
        <f>SUMIFS('[2]Base Datos'!$U:$U,'[2]Base Datos'!$C:$C,#REF!,'[2]Base Datos'!$E:$E,#REF!)</f>
        <v>0</v>
      </c>
      <c r="AH639" s="35">
        <f>SUMIFS('[2]Base Datos'!$U:$U,'[2]Base Datos'!$C:$C,#REF!,'[2]Base Datos'!$E:$E,#REF!)</f>
        <v>0</v>
      </c>
      <c r="AI639" s="67"/>
    </row>
    <row r="640" spans="1:35" hidden="1">
      <c r="A640" s="14" t="s">
        <v>78</v>
      </c>
      <c r="B640" s="12">
        <f t="shared" si="50"/>
        <v>0</v>
      </c>
      <c r="C640" s="14">
        <v>6579.4949999999999</v>
      </c>
      <c r="D640" s="13">
        <f t="shared" si="51"/>
        <v>0</v>
      </c>
      <c r="E640" s="34">
        <f>SUMIFS('[2]Base Datos'!$V:$V,'[2]Base Datos'!$C:$C,#REF!,'[2]Base Datos'!$E:$E,#REF!)</f>
        <v>0</v>
      </c>
      <c r="F640" s="34">
        <f>SUMIFS('[2]Base Datos'!$V:$V,'[2]Base Datos'!$C:$C,#REF!,'[2]Base Datos'!$E:$E,#REF!)</f>
        <v>0</v>
      </c>
      <c r="G640" s="34">
        <f>SUMIFS('[2]Base Datos'!$V:$V,'[2]Base Datos'!$C:$C,#REF!,'[2]Base Datos'!$E:$E,#REF!)</f>
        <v>0</v>
      </c>
      <c r="H640" s="35">
        <f>SUMIFS('[2]Base Datos'!$V:$V,'[2]Base Datos'!$C:$C,#REF!,'[2]Base Datos'!$E:$E,#REF!)</f>
        <v>0</v>
      </c>
      <c r="I640" s="35">
        <f>SUMIFS('[2]Base Datos'!$V:$V,'[2]Base Datos'!$C:$C,#REF!,'[2]Base Datos'!$E:$E,#REF!)</f>
        <v>0</v>
      </c>
      <c r="J640" s="34">
        <f>SUMIFS('[2]Base Datos'!$V:$V,'[2]Base Datos'!$C:$C,#REF!,'[2]Base Datos'!$E:$E,#REF!)</f>
        <v>0</v>
      </c>
      <c r="K640" s="34">
        <f>SUMIFS('[2]Base Datos'!$V:$V,'[2]Base Datos'!$C:$C,#REF!,'[2]Base Datos'!$E:$E,#REF!)</f>
        <v>0</v>
      </c>
      <c r="L640" s="34">
        <f>SUMIFS('[2]Base Datos'!$V:$V,'[2]Base Datos'!$C:$C,#REF!,'[2]Base Datos'!$E:$E,#REF!)</f>
        <v>0</v>
      </c>
      <c r="M640" s="34">
        <f>SUMIFS('[2]Base Datos'!$V:$V,'[2]Base Datos'!$C:$C,#REF!,'[2]Base Datos'!$E:$E,#REF!)</f>
        <v>0</v>
      </c>
      <c r="N640" s="35">
        <f>SUMIFS('[2]Base Datos'!$V:$V,'[2]Base Datos'!$C:$C,#REF!,'[2]Base Datos'!$E:$E,#REF!)</f>
        <v>0</v>
      </c>
      <c r="O640" s="35">
        <f>SUMIFS('[2]Base Datos'!$V:$V,'[2]Base Datos'!$C:$C,#REF!,'[2]Base Datos'!$E:$E,#REF!)</f>
        <v>0</v>
      </c>
      <c r="P640" s="35">
        <f>SUMIFS('[2]Base Datos'!$V:$V,'[2]Base Datos'!$C:$C,#REF!,'[2]Base Datos'!$E:$E,#REF!)</f>
        <v>0</v>
      </c>
      <c r="Q640" s="34">
        <f>SUMIFS('[2]Base Datos'!$V:$V,'[2]Base Datos'!$C:$C,#REF!,'[2]Base Datos'!$E:$E,#REF!)</f>
        <v>0</v>
      </c>
      <c r="R640" s="34">
        <f>SUMIFS('[2]Base Datos'!$V:$V,'[2]Base Datos'!$C:$C,#REF!,'[2]Base Datos'!$E:$E,#REF!)</f>
        <v>0</v>
      </c>
      <c r="S640" s="34">
        <f>SUMIFS('[2]Base Datos'!$V:$V,'[2]Base Datos'!$C:$C,#REF!,'[2]Base Datos'!$E:$E,#REF!)</f>
        <v>0</v>
      </c>
      <c r="T640" s="34">
        <f>SUMIFS('[2]Base Datos'!$V:$V,'[2]Base Datos'!$C:$C,#REF!,'[2]Base Datos'!$E:$E,#REF!)</f>
        <v>0</v>
      </c>
      <c r="U640" s="34">
        <f>SUMIFS('[2]Base Datos'!$V:$V,'[2]Base Datos'!$C:$C,#REF!,'[2]Base Datos'!$E:$E,#REF!)</f>
        <v>0</v>
      </c>
      <c r="V640" s="35">
        <f>SUMIFS('[2]Base Datos'!$V:$V,'[2]Base Datos'!$C:$C,#REF!,'[2]Base Datos'!$E:$E,#REF!)</f>
        <v>0</v>
      </c>
      <c r="W640" s="35">
        <f>SUMIFS('[2]Base Datos'!$V:$V,'[2]Base Datos'!$C:$C,#REF!,'[2]Base Datos'!$E:$E,#REF!)</f>
        <v>0</v>
      </c>
      <c r="X640" s="34">
        <f>SUMIFS('[2]Base Datos'!$V:$V,'[2]Base Datos'!$C:$C,#REF!,'[2]Base Datos'!$E:$E,#REF!)</f>
        <v>0</v>
      </c>
      <c r="Y640" s="34">
        <f>SUMIFS('[2]Base Datos'!$V:$V,'[2]Base Datos'!$C:$C,#REF!,'[2]Base Datos'!$E:$E,#REF!)</f>
        <v>0</v>
      </c>
      <c r="Z640" s="34">
        <f>SUMIFS('[2]Base Datos'!$V:$V,'[2]Base Datos'!$C:$C,#REF!,'[2]Base Datos'!$E:$E,#REF!)</f>
        <v>0</v>
      </c>
      <c r="AA640" s="34">
        <f>SUMIFS('[2]Base Datos'!$V:$V,'[2]Base Datos'!$C:$C,#REF!,'[2]Base Datos'!$E:$E,#REF!)</f>
        <v>0</v>
      </c>
      <c r="AB640" s="34">
        <f>SUMIFS('[2]Base Datos'!$V:$V,'[2]Base Datos'!$C:$C,#REF!,'[2]Base Datos'!$E:$E,#REF!)</f>
        <v>0</v>
      </c>
      <c r="AC640" s="35">
        <f>SUMIFS('[2]Base Datos'!$V:$V,'[2]Base Datos'!$C:$C,#REF!,'[2]Base Datos'!$E:$E,#REF!)</f>
        <v>0</v>
      </c>
      <c r="AD640" s="35">
        <f>SUMIFS('[2]Base Datos'!$V:$V,'[2]Base Datos'!$C:$C,#REF!,'[2]Base Datos'!$E:$E,#REF!)</f>
        <v>0</v>
      </c>
      <c r="AE640" s="34">
        <f>SUMIFS('[2]Base Datos'!$V:$V,'[2]Base Datos'!$C:$C,#REF!,'[2]Base Datos'!$E:$E,#REF!)</f>
        <v>0</v>
      </c>
      <c r="AF640" s="34">
        <f>SUMIFS('[2]Base Datos'!$V:$V,'[2]Base Datos'!$C:$C,#REF!,'[2]Base Datos'!$E:$E,#REF!)</f>
        <v>0</v>
      </c>
      <c r="AG640" s="62">
        <f>SUMIFS('[2]Base Datos'!$V:$V,'[2]Base Datos'!$C:$C,#REF!,'[2]Base Datos'!$E:$E,#REF!)</f>
        <v>0</v>
      </c>
      <c r="AH640" s="35">
        <f>SUMIFS('[2]Base Datos'!$V:$V,'[2]Base Datos'!$C:$C,#REF!,'[2]Base Datos'!$E:$E,#REF!)</f>
        <v>0</v>
      </c>
      <c r="AI640" s="67"/>
    </row>
    <row r="641" spans="1:35" hidden="1">
      <c r="A641" s="14" t="s">
        <v>79</v>
      </c>
      <c r="B641" s="12">
        <f t="shared" si="50"/>
        <v>0</v>
      </c>
      <c r="C641" s="14">
        <v>7519.2749999999996</v>
      </c>
      <c r="D641" s="13">
        <f t="shared" si="51"/>
        <v>0</v>
      </c>
      <c r="E641" s="34">
        <f>SUMIFS('[2]Base Datos'!$W:$W,'[2]Base Datos'!$C:$C,#REF!,'[2]Base Datos'!$E:$E,#REF!)</f>
        <v>0</v>
      </c>
      <c r="F641" s="34">
        <f>SUMIFS('[2]Base Datos'!$W:$W,'[2]Base Datos'!$C:$C,#REF!,'[2]Base Datos'!$E:$E,#REF!)</f>
        <v>0</v>
      </c>
      <c r="G641" s="34">
        <f>SUMIFS('[2]Base Datos'!$W:$W,'[2]Base Datos'!$C:$C,#REF!,'[2]Base Datos'!$E:$E,#REF!)</f>
        <v>0</v>
      </c>
      <c r="H641" s="35">
        <f>SUMIFS('[2]Base Datos'!$W:$W,'[2]Base Datos'!$C:$C,#REF!,'[2]Base Datos'!$E:$E,#REF!)</f>
        <v>0</v>
      </c>
      <c r="I641" s="35">
        <f>SUMIFS('[2]Base Datos'!$W:$W,'[2]Base Datos'!$C:$C,#REF!,'[2]Base Datos'!$E:$E,#REF!)</f>
        <v>0</v>
      </c>
      <c r="J641" s="34">
        <f>SUMIFS('[2]Base Datos'!$W:$W,'[2]Base Datos'!$C:$C,#REF!,'[2]Base Datos'!$E:$E,#REF!)</f>
        <v>0</v>
      </c>
      <c r="K641" s="34">
        <f>SUMIFS('[2]Base Datos'!$W:$W,'[2]Base Datos'!$C:$C,#REF!,'[2]Base Datos'!$E:$E,#REF!)</f>
        <v>0</v>
      </c>
      <c r="L641" s="34">
        <f>SUMIFS('[2]Base Datos'!$W:$W,'[2]Base Datos'!$C:$C,#REF!,'[2]Base Datos'!$E:$E,#REF!)</f>
        <v>0</v>
      </c>
      <c r="M641" s="34">
        <f>SUMIFS('[2]Base Datos'!$W:$W,'[2]Base Datos'!$C:$C,#REF!,'[2]Base Datos'!$E:$E,#REF!)</f>
        <v>0</v>
      </c>
      <c r="N641" s="35">
        <f>SUMIFS('[2]Base Datos'!$W:$W,'[2]Base Datos'!$C:$C,#REF!,'[2]Base Datos'!$E:$E,#REF!)</f>
        <v>0</v>
      </c>
      <c r="O641" s="35">
        <f>SUMIFS('[2]Base Datos'!$W:$W,'[2]Base Datos'!$C:$C,#REF!,'[2]Base Datos'!$E:$E,#REF!)</f>
        <v>0</v>
      </c>
      <c r="P641" s="35">
        <f>SUMIFS('[2]Base Datos'!$W:$W,'[2]Base Datos'!$C:$C,#REF!,'[2]Base Datos'!$E:$E,#REF!)</f>
        <v>0</v>
      </c>
      <c r="Q641" s="34">
        <f>SUMIFS('[2]Base Datos'!$W:$W,'[2]Base Datos'!$C:$C,#REF!,'[2]Base Datos'!$E:$E,#REF!)</f>
        <v>0</v>
      </c>
      <c r="R641" s="34">
        <f>SUMIFS('[2]Base Datos'!$W:$W,'[2]Base Datos'!$C:$C,#REF!,'[2]Base Datos'!$E:$E,#REF!)</f>
        <v>0</v>
      </c>
      <c r="S641" s="34">
        <f>SUMIFS('[2]Base Datos'!$W:$W,'[2]Base Datos'!$C:$C,#REF!,'[2]Base Datos'!$E:$E,#REF!)</f>
        <v>0</v>
      </c>
      <c r="T641" s="34">
        <f>SUMIFS('[2]Base Datos'!$W:$W,'[2]Base Datos'!$C:$C,#REF!,'[2]Base Datos'!$E:$E,#REF!)</f>
        <v>0</v>
      </c>
      <c r="U641" s="34">
        <f>SUMIFS('[2]Base Datos'!$W:$W,'[2]Base Datos'!$C:$C,#REF!,'[2]Base Datos'!$E:$E,#REF!)</f>
        <v>0</v>
      </c>
      <c r="V641" s="35">
        <f>SUMIFS('[2]Base Datos'!$W:$W,'[2]Base Datos'!$C:$C,#REF!,'[2]Base Datos'!$E:$E,#REF!)</f>
        <v>0</v>
      </c>
      <c r="W641" s="35">
        <f>SUMIFS('[2]Base Datos'!$W:$W,'[2]Base Datos'!$C:$C,#REF!,'[2]Base Datos'!$E:$E,#REF!)</f>
        <v>0</v>
      </c>
      <c r="X641" s="34">
        <f>SUMIFS('[2]Base Datos'!$W:$W,'[2]Base Datos'!$C:$C,#REF!,'[2]Base Datos'!$E:$E,#REF!)</f>
        <v>0</v>
      </c>
      <c r="Y641" s="34">
        <f>SUMIFS('[2]Base Datos'!$W:$W,'[2]Base Datos'!$C:$C,#REF!,'[2]Base Datos'!$E:$E,#REF!)</f>
        <v>0</v>
      </c>
      <c r="Z641" s="34">
        <f>SUMIFS('[2]Base Datos'!$W:$W,'[2]Base Datos'!$C:$C,#REF!,'[2]Base Datos'!$E:$E,#REF!)</f>
        <v>0</v>
      </c>
      <c r="AA641" s="34">
        <f>SUMIFS('[2]Base Datos'!$W:$W,'[2]Base Datos'!$C:$C,#REF!,'[2]Base Datos'!$E:$E,#REF!)</f>
        <v>0</v>
      </c>
      <c r="AB641" s="34">
        <f>SUMIFS('[2]Base Datos'!$W:$W,'[2]Base Datos'!$C:$C,#REF!,'[2]Base Datos'!$E:$E,#REF!)</f>
        <v>0</v>
      </c>
      <c r="AC641" s="35">
        <f>SUMIFS('[2]Base Datos'!$W:$W,'[2]Base Datos'!$C:$C,#REF!,'[2]Base Datos'!$E:$E,#REF!)</f>
        <v>0</v>
      </c>
      <c r="AD641" s="35">
        <f>SUMIFS('[2]Base Datos'!$W:$W,'[2]Base Datos'!$C:$C,#REF!,'[2]Base Datos'!$E:$E,#REF!)</f>
        <v>0</v>
      </c>
      <c r="AE641" s="34">
        <f>SUMIFS('[2]Base Datos'!$W:$W,'[2]Base Datos'!$C:$C,#REF!,'[2]Base Datos'!$E:$E,#REF!)</f>
        <v>0</v>
      </c>
      <c r="AF641" s="34">
        <f>SUMIFS('[2]Base Datos'!$W:$W,'[2]Base Datos'!$C:$C,#REF!,'[2]Base Datos'!$E:$E,#REF!)</f>
        <v>0</v>
      </c>
      <c r="AG641" s="62">
        <f>SUMIFS('[2]Base Datos'!$W:$W,'[2]Base Datos'!$C:$C,#REF!,'[2]Base Datos'!$E:$E,#REF!)</f>
        <v>0</v>
      </c>
      <c r="AH641" s="35">
        <f>SUMIFS('[2]Base Datos'!$W:$W,'[2]Base Datos'!$C:$C,#REF!,'[2]Base Datos'!$E:$E,#REF!)</f>
        <v>0</v>
      </c>
      <c r="AI641" s="67"/>
    </row>
    <row r="642" spans="1:35" hidden="1">
      <c r="A642" s="14" t="s">
        <v>80</v>
      </c>
      <c r="B642" s="12">
        <f t="shared" si="50"/>
        <v>0</v>
      </c>
      <c r="C642" s="14">
        <v>939.78</v>
      </c>
      <c r="D642" s="13">
        <f t="shared" si="51"/>
        <v>0</v>
      </c>
      <c r="E642" s="34">
        <f>SUMIFS('[2]Base Datos'!$X:$X,'[2]Base Datos'!$C:$C,#REF!,'[2]Base Datos'!$E:$E,#REF!)</f>
        <v>0</v>
      </c>
      <c r="F642" s="34">
        <f>SUMIFS('[2]Base Datos'!$X:$X,'[2]Base Datos'!$C:$C,#REF!,'[2]Base Datos'!$E:$E,#REF!)</f>
        <v>0</v>
      </c>
      <c r="G642" s="34">
        <f>SUMIFS('[2]Base Datos'!$X:$X,'[2]Base Datos'!$C:$C,#REF!,'[2]Base Datos'!$E:$E,#REF!)</f>
        <v>0</v>
      </c>
      <c r="H642" s="35">
        <f>SUMIFS('[2]Base Datos'!$X:$X,'[2]Base Datos'!$C:$C,#REF!,'[2]Base Datos'!$E:$E,#REF!)</f>
        <v>0</v>
      </c>
      <c r="I642" s="35">
        <f>SUMIFS('[2]Base Datos'!$X:$X,'[2]Base Datos'!$C:$C,#REF!,'[2]Base Datos'!$E:$E,#REF!)</f>
        <v>0</v>
      </c>
      <c r="J642" s="34">
        <f>SUMIFS('[2]Base Datos'!$X:$X,'[2]Base Datos'!$C:$C,#REF!,'[2]Base Datos'!$E:$E,#REF!)</f>
        <v>0</v>
      </c>
      <c r="K642" s="34">
        <f>SUMIFS('[2]Base Datos'!$X:$X,'[2]Base Datos'!$C:$C,#REF!,'[2]Base Datos'!$E:$E,#REF!)</f>
        <v>0</v>
      </c>
      <c r="L642" s="34">
        <f>SUMIFS('[2]Base Datos'!$X:$X,'[2]Base Datos'!$C:$C,#REF!,'[2]Base Datos'!$E:$E,#REF!)</f>
        <v>0</v>
      </c>
      <c r="M642" s="34">
        <f>SUMIFS('[2]Base Datos'!$X:$X,'[2]Base Datos'!$C:$C,#REF!,'[2]Base Datos'!$E:$E,#REF!)</f>
        <v>0</v>
      </c>
      <c r="N642" s="35">
        <f>SUMIFS('[2]Base Datos'!$X:$X,'[2]Base Datos'!$C:$C,#REF!,'[2]Base Datos'!$E:$E,#REF!)</f>
        <v>0</v>
      </c>
      <c r="O642" s="35">
        <f>SUMIFS('[2]Base Datos'!$X:$X,'[2]Base Datos'!$C:$C,#REF!,'[2]Base Datos'!$E:$E,#REF!)</f>
        <v>0</v>
      </c>
      <c r="P642" s="35">
        <f>SUMIFS('[2]Base Datos'!$X:$X,'[2]Base Datos'!$C:$C,#REF!,'[2]Base Datos'!$E:$E,#REF!)</f>
        <v>0</v>
      </c>
      <c r="Q642" s="34">
        <f>SUMIFS('[2]Base Datos'!$X:$X,'[2]Base Datos'!$C:$C,#REF!,'[2]Base Datos'!$E:$E,#REF!)</f>
        <v>0</v>
      </c>
      <c r="R642" s="34">
        <f>SUMIFS('[2]Base Datos'!$X:$X,'[2]Base Datos'!$C:$C,#REF!,'[2]Base Datos'!$E:$E,#REF!)</f>
        <v>0</v>
      </c>
      <c r="S642" s="34">
        <f>SUMIFS('[2]Base Datos'!$X:$X,'[2]Base Datos'!$C:$C,#REF!,'[2]Base Datos'!$E:$E,#REF!)</f>
        <v>0</v>
      </c>
      <c r="T642" s="34">
        <f>SUMIFS('[2]Base Datos'!$X:$X,'[2]Base Datos'!$C:$C,#REF!,'[2]Base Datos'!$E:$E,#REF!)</f>
        <v>0</v>
      </c>
      <c r="U642" s="34">
        <f>SUMIFS('[2]Base Datos'!$X:$X,'[2]Base Datos'!$C:$C,#REF!,'[2]Base Datos'!$E:$E,#REF!)</f>
        <v>0</v>
      </c>
      <c r="V642" s="35">
        <f>SUMIFS('[2]Base Datos'!$X:$X,'[2]Base Datos'!$C:$C,#REF!,'[2]Base Datos'!$E:$E,#REF!)</f>
        <v>0</v>
      </c>
      <c r="W642" s="35">
        <f>SUMIFS('[2]Base Datos'!$X:$X,'[2]Base Datos'!$C:$C,#REF!,'[2]Base Datos'!$E:$E,#REF!)</f>
        <v>0</v>
      </c>
      <c r="X642" s="34">
        <f>SUMIFS('[2]Base Datos'!$X:$X,'[2]Base Datos'!$C:$C,#REF!,'[2]Base Datos'!$E:$E,#REF!)</f>
        <v>0</v>
      </c>
      <c r="Y642" s="34">
        <f>SUMIFS('[2]Base Datos'!$X:$X,'[2]Base Datos'!$C:$C,#REF!,'[2]Base Datos'!$E:$E,#REF!)</f>
        <v>0</v>
      </c>
      <c r="Z642" s="34">
        <f>SUMIFS('[2]Base Datos'!$X:$X,'[2]Base Datos'!$C:$C,#REF!,'[2]Base Datos'!$E:$E,#REF!)</f>
        <v>0</v>
      </c>
      <c r="AA642" s="34">
        <f>SUMIFS('[2]Base Datos'!$X:$X,'[2]Base Datos'!$C:$C,#REF!,'[2]Base Datos'!$E:$E,#REF!)</f>
        <v>0</v>
      </c>
      <c r="AB642" s="34">
        <f>SUMIFS('[2]Base Datos'!$X:$X,'[2]Base Datos'!$C:$C,#REF!,'[2]Base Datos'!$E:$E,#REF!)</f>
        <v>0</v>
      </c>
      <c r="AC642" s="35">
        <f>SUMIFS('[2]Base Datos'!$X:$X,'[2]Base Datos'!$C:$C,#REF!,'[2]Base Datos'!$E:$E,#REF!)</f>
        <v>0</v>
      </c>
      <c r="AD642" s="35">
        <f>SUMIFS('[2]Base Datos'!$X:$X,'[2]Base Datos'!$C:$C,#REF!,'[2]Base Datos'!$E:$E,#REF!)</f>
        <v>0</v>
      </c>
      <c r="AE642" s="34">
        <f>SUMIFS('[2]Base Datos'!$X:$X,'[2]Base Datos'!$C:$C,#REF!,'[2]Base Datos'!$E:$E,#REF!)</f>
        <v>0</v>
      </c>
      <c r="AF642" s="34">
        <f>SUMIFS('[2]Base Datos'!$X:$X,'[2]Base Datos'!$C:$C,#REF!,'[2]Base Datos'!$E:$E,#REF!)</f>
        <v>0</v>
      </c>
      <c r="AG642" s="62">
        <f>SUMIFS('[2]Base Datos'!$X:$X,'[2]Base Datos'!$C:$C,#REF!,'[2]Base Datos'!$E:$E,#REF!)</f>
        <v>0</v>
      </c>
      <c r="AH642" s="35">
        <f>SUMIFS('[2]Base Datos'!$X:$X,'[2]Base Datos'!$C:$C,#REF!,'[2]Base Datos'!$E:$E,#REF!)</f>
        <v>0</v>
      </c>
      <c r="AI642" s="67"/>
    </row>
    <row r="643" spans="1:35" ht="41.3" hidden="1" customHeight="1">
      <c r="A643" s="21" t="s">
        <v>101</v>
      </c>
      <c r="B643" s="39">
        <v>0</v>
      </c>
      <c r="C643" s="52">
        <v>31954</v>
      </c>
      <c r="D643" s="11">
        <f t="shared" ref="D643" si="52">B643*C643</f>
        <v>0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70"/>
    </row>
    <row r="644" spans="1:35" hidden="1">
      <c r="A644" s="14" t="s">
        <v>8</v>
      </c>
      <c r="B644" s="12">
        <f t="shared" ref="B644:B683" si="53">SUM(E644:AI644)</f>
        <v>0</v>
      </c>
      <c r="C644" s="11">
        <v>751.41</v>
      </c>
      <c r="D644" s="13">
        <f>B644*C644</f>
        <v>0</v>
      </c>
      <c r="E644" s="34">
        <f>SUMIFS('[1]Base Datos'!$H:$H,'[1]Base Datos'!$A:$A,#REF!,'[1]Base Datos'!$D:$D,#REF!)</f>
        <v>0</v>
      </c>
      <c r="F644" s="34">
        <f>SUMIFS('[1]Base Datos'!$H:$H,'[1]Base Datos'!$A:$A,#REF!,'[1]Base Datos'!$D:$D,#REF!)</f>
        <v>0</v>
      </c>
      <c r="G644" s="34">
        <f>SUMIFS('[1]Base Datos'!$H:$H,'[1]Base Datos'!$A:$A,#REF!,'[1]Base Datos'!$D:$D,#REF!)</f>
        <v>0</v>
      </c>
      <c r="H644" s="35">
        <f>SUMIFS('[1]Base Datos'!$H:$H,'[1]Base Datos'!$A:$A,#REF!,'[1]Base Datos'!$D:$D,#REF!)</f>
        <v>0</v>
      </c>
      <c r="I644" s="35">
        <f>SUMIFS('[1]Base Datos'!$H:$H,'[1]Base Datos'!$A:$A,#REF!,'[1]Base Datos'!$D:$D,#REF!)</f>
        <v>0</v>
      </c>
      <c r="J644" s="34">
        <f>SUMIFS('[1]Base Datos'!$H:$H,'[1]Base Datos'!$A:$A,#REF!,'[1]Base Datos'!$D:$D,#REF!)</f>
        <v>0</v>
      </c>
      <c r="K644" s="34">
        <f>SUMIFS('[1]Base Datos'!$H:$H,'[1]Base Datos'!$A:$A,#REF!,'[1]Base Datos'!$D:$D,#REF!)</f>
        <v>0</v>
      </c>
      <c r="L644" s="34">
        <f>SUMIFS('[1]Base Datos'!$H:$H,'[1]Base Datos'!$A:$A,#REF!,'[1]Base Datos'!$D:$D,#REF!)</f>
        <v>0</v>
      </c>
      <c r="M644" s="34">
        <f>SUMIFS('[1]Base Datos'!$H:$H,'[1]Base Datos'!$A:$A,#REF!,'[1]Base Datos'!$D:$D,#REF!)</f>
        <v>0</v>
      </c>
      <c r="N644" s="35">
        <f>SUMIFS('[1]Base Datos'!$H:$H,'[1]Base Datos'!$A:$A,#REF!,'[1]Base Datos'!$D:$D,#REF!)</f>
        <v>0</v>
      </c>
      <c r="O644" s="35">
        <f>SUMIFS('[1]Base Datos'!$H:$H,'[1]Base Datos'!$A:$A,#REF!,'[1]Base Datos'!$D:$D,#REF!)</f>
        <v>0</v>
      </c>
      <c r="P644" s="35">
        <f>SUMIFS('[1]Base Datos'!$H:$H,'[1]Base Datos'!$A:$A,#REF!,'[1]Base Datos'!$D:$D,#REF!)</f>
        <v>0</v>
      </c>
      <c r="Q644" s="34">
        <f>SUMIFS('[1]Base Datos'!$H:$H,'[1]Base Datos'!$A:$A,#REF!,'[1]Base Datos'!$D:$D,#REF!)</f>
        <v>0</v>
      </c>
      <c r="R644" s="34">
        <f>SUMIFS('[1]Base Datos'!$H:$H,'[1]Base Datos'!$A:$A,#REF!,'[1]Base Datos'!$D:$D,#REF!)</f>
        <v>0</v>
      </c>
      <c r="S644" s="34">
        <f>SUMIFS('[1]Base Datos'!$H:$H,'[1]Base Datos'!$A:$A,#REF!,'[1]Base Datos'!$D:$D,#REF!)</f>
        <v>0</v>
      </c>
      <c r="T644" s="34">
        <f>SUMIFS('[1]Base Datos'!$H:$H,'[1]Base Datos'!$A:$A,#REF!,'[1]Base Datos'!$D:$D,#REF!)</f>
        <v>0</v>
      </c>
      <c r="U644" s="34">
        <f>SUMIFS('[1]Base Datos'!$H:$H,'[1]Base Datos'!$A:$A,#REF!,'[1]Base Datos'!$D:$D,#REF!)</f>
        <v>0</v>
      </c>
      <c r="V644" s="35">
        <f>SUMIFS('[1]Base Datos'!$H:$H,'[1]Base Datos'!$A:$A,#REF!,'[1]Base Datos'!$D:$D,#REF!)</f>
        <v>0</v>
      </c>
      <c r="W644" s="35">
        <f>SUMIFS('[1]Base Datos'!$H:$H,'[1]Base Datos'!$A:$A,#REF!,'[1]Base Datos'!$D:$D,#REF!)</f>
        <v>0</v>
      </c>
      <c r="X644" s="34">
        <f>SUMIFS('[1]Base Datos'!$H:$H,'[1]Base Datos'!$A:$A,#REF!,'[1]Base Datos'!$D:$D,#REF!)</f>
        <v>0</v>
      </c>
      <c r="Y644" s="34">
        <f>SUMIFS('[1]Base Datos'!$H:$H,'[1]Base Datos'!$A:$A,#REF!,'[1]Base Datos'!$D:$D,#REF!)</f>
        <v>0</v>
      </c>
      <c r="Z644" s="34">
        <f>SUMIFS('[1]Base Datos'!$H:$H,'[1]Base Datos'!$A:$A,#REF!,'[1]Base Datos'!$D:$D,#REF!)</f>
        <v>0</v>
      </c>
      <c r="AA644" s="34">
        <f>SUMIFS('[1]Base Datos'!$H:$H,'[1]Base Datos'!$A:$A,#REF!,'[1]Base Datos'!$D:$D,#REF!)</f>
        <v>0</v>
      </c>
      <c r="AB644" s="34">
        <f>SUMIFS('[1]Base Datos'!$H:$H,'[1]Base Datos'!$A:$A,#REF!,'[1]Base Datos'!$D:$D,#REF!)</f>
        <v>0</v>
      </c>
      <c r="AC644" s="35">
        <f>SUMIFS('[1]Base Datos'!$H:$H,'[1]Base Datos'!$A:$A,#REF!,'[1]Base Datos'!$D:$D,#REF!)</f>
        <v>0</v>
      </c>
      <c r="AD644" s="35">
        <f>SUMIFS('[1]Base Datos'!$H:$H,'[1]Base Datos'!$A:$A,#REF!,'[1]Base Datos'!$D:$D,#REF!)</f>
        <v>0</v>
      </c>
      <c r="AE644" s="34">
        <f>SUMIFS('[1]Base Datos'!$H:$H,'[1]Base Datos'!$A:$A,#REF!,'[1]Base Datos'!$D:$D,#REF!)</f>
        <v>0</v>
      </c>
      <c r="AF644" s="34">
        <f>SUMIFS('[1]Base Datos'!$H:$H,'[1]Base Datos'!$A:$A,#REF!,'[1]Base Datos'!$D:$D,#REF!)</f>
        <v>0</v>
      </c>
      <c r="AG644" s="62">
        <f>SUMIFS('[1]Base Datos'!$H:$H,'[1]Base Datos'!$A:$A,#REF!,'[1]Base Datos'!$D:$D,#REF!)</f>
        <v>0</v>
      </c>
      <c r="AH644" s="35">
        <f>SUMIFS('[1]Base Datos'!$H:$H,'[1]Base Datos'!$A:$A,#REF!,'[1]Base Datos'!$D:$D,#REF!)</f>
        <v>0</v>
      </c>
      <c r="AI644" s="67"/>
    </row>
    <row r="645" spans="1:35" hidden="1">
      <c r="A645" s="14" t="s">
        <v>9</v>
      </c>
      <c r="B645" s="12">
        <f t="shared" si="53"/>
        <v>0</v>
      </c>
      <c r="C645" s="13">
        <v>2506.36737846708</v>
      </c>
      <c r="D645" s="13">
        <f t="shared" ref="D645:D683" si="54">B645*C645</f>
        <v>0</v>
      </c>
      <c r="E645" s="34">
        <f>SUMIFS('[1]Base Datos'!$I:$I,'[1]Base Datos'!$A:$A,#REF!,'[1]Base Datos'!$D:$D,#REF!)</f>
        <v>0</v>
      </c>
      <c r="F645" s="34">
        <f>SUMIFS('[1]Base Datos'!$I:$I,'[1]Base Datos'!$A:$A,#REF!,'[1]Base Datos'!$D:$D,#REF!)</f>
        <v>0</v>
      </c>
      <c r="G645" s="34">
        <f>SUMIFS('[1]Base Datos'!$I:$I,'[1]Base Datos'!$A:$A,#REF!,'[1]Base Datos'!$D:$D,#REF!)</f>
        <v>0</v>
      </c>
      <c r="H645" s="35">
        <f>SUMIFS('[1]Base Datos'!$I:$I,'[1]Base Datos'!$A:$A,#REF!,'[1]Base Datos'!$D:$D,#REF!)</f>
        <v>0</v>
      </c>
      <c r="I645" s="35">
        <f>SUMIFS('[1]Base Datos'!$I:$I,'[1]Base Datos'!$A:$A,#REF!,'[1]Base Datos'!$D:$D,#REF!)</f>
        <v>0</v>
      </c>
      <c r="J645" s="34">
        <f>SUMIFS('[1]Base Datos'!$I:$I,'[1]Base Datos'!$A:$A,#REF!,'[1]Base Datos'!$D:$D,#REF!)</f>
        <v>0</v>
      </c>
      <c r="K645" s="34">
        <f>SUMIFS('[1]Base Datos'!$I:$I,'[1]Base Datos'!$A:$A,#REF!,'[1]Base Datos'!$D:$D,#REF!)</f>
        <v>0</v>
      </c>
      <c r="L645" s="34">
        <f>SUMIFS('[1]Base Datos'!$I:$I,'[1]Base Datos'!$A:$A,#REF!,'[1]Base Datos'!$D:$D,#REF!)</f>
        <v>0</v>
      </c>
      <c r="M645" s="34">
        <f>SUMIFS('[1]Base Datos'!$I:$I,'[1]Base Datos'!$A:$A,#REF!,'[1]Base Datos'!$D:$D,#REF!)</f>
        <v>0</v>
      </c>
      <c r="N645" s="35">
        <f>SUMIFS('[1]Base Datos'!$I:$I,'[1]Base Datos'!$A:$A,#REF!,'[1]Base Datos'!$D:$D,#REF!)</f>
        <v>0</v>
      </c>
      <c r="O645" s="35">
        <f>SUMIFS('[1]Base Datos'!$I:$I,'[1]Base Datos'!$A:$A,#REF!,'[1]Base Datos'!$D:$D,#REF!)</f>
        <v>0</v>
      </c>
      <c r="P645" s="35">
        <f>SUMIFS('[1]Base Datos'!$I:$I,'[1]Base Datos'!$A:$A,#REF!,'[1]Base Datos'!$D:$D,#REF!)</f>
        <v>0</v>
      </c>
      <c r="Q645" s="34">
        <f>SUMIFS('[1]Base Datos'!$I:$I,'[1]Base Datos'!$A:$A,#REF!,'[1]Base Datos'!$D:$D,#REF!)</f>
        <v>0</v>
      </c>
      <c r="R645" s="34">
        <f>SUMIFS('[1]Base Datos'!$I:$I,'[1]Base Datos'!$A:$A,#REF!,'[1]Base Datos'!$D:$D,#REF!)</f>
        <v>0</v>
      </c>
      <c r="S645" s="34">
        <f>SUMIFS('[1]Base Datos'!$I:$I,'[1]Base Datos'!$A:$A,#REF!,'[1]Base Datos'!$D:$D,#REF!)</f>
        <v>0</v>
      </c>
      <c r="T645" s="34">
        <f>SUMIFS('[1]Base Datos'!$I:$I,'[1]Base Datos'!$A:$A,#REF!,'[1]Base Datos'!$D:$D,#REF!)</f>
        <v>0</v>
      </c>
      <c r="U645" s="34">
        <f>SUMIFS('[1]Base Datos'!$I:$I,'[1]Base Datos'!$A:$A,#REF!,'[1]Base Datos'!$D:$D,#REF!)</f>
        <v>0</v>
      </c>
      <c r="V645" s="35">
        <f>SUMIFS('[1]Base Datos'!$I:$I,'[1]Base Datos'!$A:$A,#REF!,'[1]Base Datos'!$D:$D,#REF!)</f>
        <v>0</v>
      </c>
      <c r="W645" s="35">
        <f>SUMIFS('[1]Base Datos'!$I:$I,'[1]Base Datos'!$A:$A,#REF!,'[1]Base Datos'!$D:$D,#REF!)</f>
        <v>0</v>
      </c>
      <c r="X645" s="34">
        <f>SUMIFS('[1]Base Datos'!$I:$I,'[1]Base Datos'!$A:$A,#REF!,'[1]Base Datos'!$D:$D,#REF!)</f>
        <v>0</v>
      </c>
      <c r="Y645" s="34">
        <f>SUMIFS('[1]Base Datos'!$I:$I,'[1]Base Datos'!$A:$A,#REF!,'[1]Base Datos'!$D:$D,#REF!)</f>
        <v>0</v>
      </c>
      <c r="Z645" s="34">
        <f>SUMIFS('[1]Base Datos'!$I:$I,'[1]Base Datos'!$A:$A,#REF!,'[1]Base Datos'!$D:$D,#REF!)</f>
        <v>0</v>
      </c>
      <c r="AA645" s="34">
        <f>SUMIFS('[1]Base Datos'!$I:$I,'[1]Base Datos'!$A:$A,#REF!,'[1]Base Datos'!$D:$D,#REF!)</f>
        <v>0</v>
      </c>
      <c r="AB645" s="34">
        <f>SUMIFS('[1]Base Datos'!$I:$I,'[1]Base Datos'!$A:$A,#REF!,'[1]Base Datos'!$D:$D,#REF!)</f>
        <v>0</v>
      </c>
      <c r="AC645" s="35">
        <f>SUMIFS('[1]Base Datos'!$I:$I,'[1]Base Datos'!$A:$A,#REF!,'[1]Base Datos'!$D:$D,#REF!)</f>
        <v>0</v>
      </c>
      <c r="AD645" s="35">
        <f>SUMIFS('[1]Base Datos'!$I:$I,'[1]Base Datos'!$A:$A,#REF!,'[1]Base Datos'!$D:$D,#REF!)</f>
        <v>0</v>
      </c>
      <c r="AE645" s="34">
        <f>SUMIFS('[1]Base Datos'!$I:$I,'[1]Base Datos'!$A:$A,#REF!,'[1]Base Datos'!$D:$D,#REF!)</f>
        <v>0</v>
      </c>
      <c r="AF645" s="34">
        <f>SUMIFS('[1]Base Datos'!$I:$I,'[1]Base Datos'!$A:$A,#REF!,'[1]Base Datos'!$D:$D,#REF!)</f>
        <v>0</v>
      </c>
      <c r="AG645" s="62">
        <f>SUMIFS('[1]Base Datos'!$I:$I,'[1]Base Datos'!$A:$A,#REF!,'[1]Base Datos'!$D:$D,#REF!)</f>
        <v>0</v>
      </c>
      <c r="AH645" s="35">
        <f>SUMIFS('[1]Base Datos'!$I:$I,'[1]Base Datos'!$A:$A,#REF!,'[1]Base Datos'!$D:$D,#REF!)</f>
        <v>0</v>
      </c>
      <c r="AI645" s="67"/>
    </row>
    <row r="646" spans="1:35" hidden="1">
      <c r="A646" s="14" t="s">
        <v>10</v>
      </c>
      <c r="B646" s="12">
        <f t="shared" si="53"/>
        <v>0</v>
      </c>
      <c r="C646" s="13">
        <v>8772.2858246347787</v>
      </c>
      <c r="D646" s="13">
        <f t="shared" si="54"/>
        <v>0</v>
      </c>
      <c r="E646" s="34">
        <f>SUMIFS('[1]Base Datos'!$J:$J,'[1]Base Datos'!$A:$A,#REF!,'[1]Base Datos'!$D:$D,#REF!)</f>
        <v>0</v>
      </c>
      <c r="F646" s="34">
        <f>SUMIFS('[1]Base Datos'!$J:$J,'[1]Base Datos'!$A:$A,#REF!,'[1]Base Datos'!$D:$D,#REF!)</f>
        <v>0</v>
      </c>
      <c r="G646" s="34">
        <f>SUMIFS('[1]Base Datos'!$J:$J,'[1]Base Datos'!$A:$A,#REF!,'[1]Base Datos'!$D:$D,#REF!)</f>
        <v>0</v>
      </c>
      <c r="H646" s="35">
        <f>SUMIFS('[1]Base Datos'!$J:$J,'[1]Base Datos'!$A:$A,#REF!,'[1]Base Datos'!$D:$D,#REF!)</f>
        <v>0</v>
      </c>
      <c r="I646" s="35">
        <f>SUMIFS('[1]Base Datos'!$J:$J,'[1]Base Datos'!$A:$A,#REF!,'[1]Base Datos'!$D:$D,#REF!)</f>
        <v>0</v>
      </c>
      <c r="J646" s="34">
        <f>SUMIFS('[1]Base Datos'!$J:$J,'[1]Base Datos'!$A:$A,#REF!,'[1]Base Datos'!$D:$D,#REF!)</f>
        <v>0</v>
      </c>
      <c r="K646" s="34">
        <f>SUMIFS('[1]Base Datos'!$J:$J,'[1]Base Datos'!$A:$A,#REF!,'[1]Base Datos'!$D:$D,#REF!)</f>
        <v>0</v>
      </c>
      <c r="L646" s="34">
        <f>SUMIFS('[1]Base Datos'!$J:$J,'[1]Base Datos'!$A:$A,#REF!,'[1]Base Datos'!$D:$D,#REF!)</f>
        <v>0</v>
      </c>
      <c r="M646" s="34">
        <f>SUMIFS('[1]Base Datos'!$J:$J,'[1]Base Datos'!$A:$A,#REF!,'[1]Base Datos'!$D:$D,#REF!)</f>
        <v>0</v>
      </c>
      <c r="N646" s="35">
        <f>SUMIFS('[1]Base Datos'!$J:$J,'[1]Base Datos'!$A:$A,#REF!,'[1]Base Datos'!$D:$D,#REF!)</f>
        <v>0</v>
      </c>
      <c r="O646" s="35">
        <f>SUMIFS('[1]Base Datos'!$J:$J,'[1]Base Datos'!$A:$A,#REF!,'[1]Base Datos'!$D:$D,#REF!)</f>
        <v>0</v>
      </c>
      <c r="P646" s="35">
        <f>SUMIFS('[1]Base Datos'!$J:$J,'[1]Base Datos'!$A:$A,#REF!,'[1]Base Datos'!$D:$D,#REF!)</f>
        <v>0</v>
      </c>
      <c r="Q646" s="34">
        <f>SUMIFS('[1]Base Datos'!$J:$J,'[1]Base Datos'!$A:$A,#REF!,'[1]Base Datos'!$D:$D,#REF!)</f>
        <v>0</v>
      </c>
      <c r="R646" s="34">
        <f>SUMIFS('[1]Base Datos'!$J:$J,'[1]Base Datos'!$A:$A,#REF!,'[1]Base Datos'!$D:$D,#REF!)</f>
        <v>0</v>
      </c>
      <c r="S646" s="34">
        <f>SUMIFS('[1]Base Datos'!$J:$J,'[1]Base Datos'!$A:$A,#REF!,'[1]Base Datos'!$D:$D,#REF!)</f>
        <v>0</v>
      </c>
      <c r="T646" s="34">
        <f>SUMIFS('[1]Base Datos'!$J:$J,'[1]Base Datos'!$A:$A,#REF!,'[1]Base Datos'!$D:$D,#REF!)</f>
        <v>0</v>
      </c>
      <c r="U646" s="34">
        <f>SUMIFS('[1]Base Datos'!$J:$J,'[1]Base Datos'!$A:$A,#REF!,'[1]Base Datos'!$D:$D,#REF!)</f>
        <v>0</v>
      </c>
      <c r="V646" s="35">
        <f>SUMIFS('[1]Base Datos'!$J:$J,'[1]Base Datos'!$A:$A,#REF!,'[1]Base Datos'!$D:$D,#REF!)</f>
        <v>0</v>
      </c>
      <c r="W646" s="35">
        <f>SUMIFS('[1]Base Datos'!$J:$J,'[1]Base Datos'!$A:$A,#REF!,'[1]Base Datos'!$D:$D,#REF!)</f>
        <v>0</v>
      </c>
      <c r="X646" s="34">
        <f>SUMIFS('[1]Base Datos'!$J:$J,'[1]Base Datos'!$A:$A,#REF!,'[1]Base Datos'!$D:$D,#REF!)</f>
        <v>0</v>
      </c>
      <c r="Y646" s="34">
        <f>SUMIFS('[1]Base Datos'!$J:$J,'[1]Base Datos'!$A:$A,#REF!,'[1]Base Datos'!$D:$D,#REF!)</f>
        <v>0</v>
      </c>
      <c r="Z646" s="34">
        <f>SUMIFS('[1]Base Datos'!$J:$J,'[1]Base Datos'!$A:$A,#REF!,'[1]Base Datos'!$D:$D,#REF!)</f>
        <v>0</v>
      </c>
      <c r="AA646" s="34">
        <f>SUMIFS('[1]Base Datos'!$J:$J,'[1]Base Datos'!$A:$A,#REF!,'[1]Base Datos'!$D:$D,#REF!)</f>
        <v>0</v>
      </c>
      <c r="AB646" s="34">
        <f>SUMIFS('[1]Base Datos'!$J:$J,'[1]Base Datos'!$A:$A,#REF!,'[1]Base Datos'!$D:$D,#REF!)</f>
        <v>0</v>
      </c>
      <c r="AC646" s="35">
        <f>SUMIFS('[1]Base Datos'!$J:$J,'[1]Base Datos'!$A:$A,#REF!,'[1]Base Datos'!$D:$D,#REF!)</f>
        <v>0</v>
      </c>
      <c r="AD646" s="35">
        <f>SUMIFS('[1]Base Datos'!$J:$J,'[1]Base Datos'!$A:$A,#REF!,'[1]Base Datos'!$D:$D,#REF!)</f>
        <v>0</v>
      </c>
      <c r="AE646" s="34">
        <f>SUMIFS('[1]Base Datos'!$J:$J,'[1]Base Datos'!$A:$A,#REF!,'[1]Base Datos'!$D:$D,#REF!)</f>
        <v>0</v>
      </c>
      <c r="AF646" s="34">
        <f>SUMIFS('[1]Base Datos'!$J:$J,'[1]Base Datos'!$A:$A,#REF!,'[1]Base Datos'!$D:$D,#REF!)</f>
        <v>0</v>
      </c>
      <c r="AG646" s="62">
        <f>SUMIFS('[1]Base Datos'!$J:$J,'[1]Base Datos'!$A:$A,#REF!,'[1]Base Datos'!$D:$D,#REF!)</f>
        <v>0</v>
      </c>
      <c r="AH646" s="35">
        <f>SUMIFS('[1]Base Datos'!$J:$J,'[1]Base Datos'!$A:$A,#REF!,'[1]Base Datos'!$D:$D,#REF!)</f>
        <v>0</v>
      </c>
      <c r="AI646" s="67"/>
    </row>
    <row r="647" spans="1:35" hidden="1">
      <c r="A647" s="14" t="s">
        <v>11</v>
      </c>
      <c r="B647" s="12">
        <f t="shared" si="53"/>
        <v>0</v>
      </c>
      <c r="C647" s="13">
        <v>10025.46951386832</v>
      </c>
      <c r="D647" s="13">
        <f t="shared" si="54"/>
        <v>0</v>
      </c>
      <c r="E647" s="34">
        <f>SUMIFS('[1]Base Datos'!$K:$K,'[1]Base Datos'!$A:$A,#REF!,'[1]Base Datos'!$D:$D,#REF!)</f>
        <v>0</v>
      </c>
      <c r="F647" s="34">
        <f>SUMIFS('[1]Base Datos'!$K:$K,'[1]Base Datos'!$A:$A,#REF!,'[1]Base Datos'!$D:$D,#REF!)</f>
        <v>0</v>
      </c>
      <c r="G647" s="34">
        <f>SUMIFS('[1]Base Datos'!$K:$K,'[1]Base Datos'!$A:$A,#REF!,'[1]Base Datos'!$D:$D,#REF!)</f>
        <v>0</v>
      </c>
      <c r="H647" s="35">
        <f>SUMIFS('[1]Base Datos'!$K:$K,'[1]Base Datos'!$A:$A,#REF!,'[1]Base Datos'!$D:$D,#REF!)</f>
        <v>0</v>
      </c>
      <c r="I647" s="35">
        <f>SUMIFS('[1]Base Datos'!$K:$K,'[1]Base Datos'!$A:$A,#REF!,'[1]Base Datos'!$D:$D,#REF!)</f>
        <v>0</v>
      </c>
      <c r="J647" s="34">
        <f>SUMIFS('[1]Base Datos'!$K:$K,'[1]Base Datos'!$A:$A,#REF!,'[1]Base Datos'!$D:$D,#REF!)</f>
        <v>0</v>
      </c>
      <c r="K647" s="34">
        <f>SUMIFS('[1]Base Datos'!$K:$K,'[1]Base Datos'!$A:$A,#REF!,'[1]Base Datos'!$D:$D,#REF!)</f>
        <v>0</v>
      </c>
      <c r="L647" s="34">
        <f>SUMIFS('[1]Base Datos'!$K:$K,'[1]Base Datos'!$A:$A,#REF!,'[1]Base Datos'!$D:$D,#REF!)</f>
        <v>0</v>
      </c>
      <c r="M647" s="34">
        <f>SUMIFS('[1]Base Datos'!$K:$K,'[1]Base Datos'!$A:$A,#REF!,'[1]Base Datos'!$D:$D,#REF!)</f>
        <v>0</v>
      </c>
      <c r="N647" s="35">
        <f>SUMIFS('[1]Base Datos'!$K:$K,'[1]Base Datos'!$A:$A,#REF!,'[1]Base Datos'!$D:$D,#REF!)</f>
        <v>0</v>
      </c>
      <c r="O647" s="35">
        <f>SUMIFS('[1]Base Datos'!$K:$K,'[1]Base Datos'!$A:$A,#REF!,'[1]Base Datos'!$D:$D,#REF!)</f>
        <v>0</v>
      </c>
      <c r="P647" s="35">
        <f>SUMIFS('[1]Base Datos'!$K:$K,'[1]Base Datos'!$A:$A,#REF!,'[1]Base Datos'!$D:$D,#REF!)</f>
        <v>0</v>
      </c>
      <c r="Q647" s="34">
        <f>SUMIFS('[1]Base Datos'!$K:$K,'[1]Base Datos'!$A:$A,#REF!,'[1]Base Datos'!$D:$D,#REF!)</f>
        <v>0</v>
      </c>
      <c r="R647" s="34">
        <f>SUMIFS('[1]Base Datos'!$K:$K,'[1]Base Datos'!$A:$A,#REF!,'[1]Base Datos'!$D:$D,#REF!)</f>
        <v>0</v>
      </c>
      <c r="S647" s="34">
        <f>SUMIFS('[1]Base Datos'!$K:$K,'[1]Base Datos'!$A:$A,#REF!,'[1]Base Datos'!$D:$D,#REF!)</f>
        <v>0</v>
      </c>
      <c r="T647" s="34">
        <f>SUMIFS('[1]Base Datos'!$K:$K,'[1]Base Datos'!$A:$A,#REF!,'[1]Base Datos'!$D:$D,#REF!)</f>
        <v>0</v>
      </c>
      <c r="U647" s="34">
        <f>SUMIFS('[1]Base Datos'!$K:$K,'[1]Base Datos'!$A:$A,#REF!,'[1]Base Datos'!$D:$D,#REF!)</f>
        <v>0</v>
      </c>
      <c r="V647" s="35">
        <f>SUMIFS('[1]Base Datos'!$K:$K,'[1]Base Datos'!$A:$A,#REF!,'[1]Base Datos'!$D:$D,#REF!)</f>
        <v>0</v>
      </c>
      <c r="W647" s="35">
        <f>SUMIFS('[1]Base Datos'!$K:$K,'[1]Base Datos'!$A:$A,#REF!,'[1]Base Datos'!$D:$D,#REF!)</f>
        <v>0</v>
      </c>
      <c r="X647" s="34">
        <f>SUMIFS('[1]Base Datos'!$K:$K,'[1]Base Datos'!$A:$A,#REF!,'[1]Base Datos'!$D:$D,#REF!)</f>
        <v>0</v>
      </c>
      <c r="Y647" s="34">
        <f>SUMIFS('[1]Base Datos'!$K:$K,'[1]Base Datos'!$A:$A,#REF!,'[1]Base Datos'!$D:$D,#REF!)</f>
        <v>0</v>
      </c>
      <c r="Z647" s="34">
        <f>SUMIFS('[1]Base Datos'!$K:$K,'[1]Base Datos'!$A:$A,#REF!,'[1]Base Datos'!$D:$D,#REF!)</f>
        <v>0</v>
      </c>
      <c r="AA647" s="34">
        <f>SUMIFS('[1]Base Datos'!$K:$K,'[1]Base Datos'!$A:$A,#REF!,'[1]Base Datos'!$D:$D,#REF!)</f>
        <v>0</v>
      </c>
      <c r="AB647" s="34">
        <f>SUMIFS('[1]Base Datos'!$K:$K,'[1]Base Datos'!$A:$A,#REF!,'[1]Base Datos'!$D:$D,#REF!)</f>
        <v>0</v>
      </c>
      <c r="AC647" s="35">
        <f>SUMIFS('[1]Base Datos'!$K:$K,'[1]Base Datos'!$A:$A,#REF!,'[1]Base Datos'!$D:$D,#REF!)</f>
        <v>0</v>
      </c>
      <c r="AD647" s="35">
        <f>SUMIFS('[1]Base Datos'!$K:$K,'[1]Base Datos'!$A:$A,#REF!,'[1]Base Datos'!$D:$D,#REF!)</f>
        <v>0</v>
      </c>
      <c r="AE647" s="34">
        <f>SUMIFS('[1]Base Datos'!$K:$K,'[1]Base Datos'!$A:$A,#REF!,'[1]Base Datos'!$D:$D,#REF!)</f>
        <v>0</v>
      </c>
      <c r="AF647" s="34">
        <f>SUMIFS('[1]Base Datos'!$K:$K,'[1]Base Datos'!$A:$A,#REF!,'[1]Base Datos'!$D:$D,#REF!)</f>
        <v>0</v>
      </c>
      <c r="AG647" s="62">
        <f>SUMIFS('[1]Base Datos'!$K:$K,'[1]Base Datos'!$A:$A,#REF!,'[1]Base Datos'!$D:$D,#REF!)</f>
        <v>0</v>
      </c>
      <c r="AH647" s="35">
        <f>SUMIFS('[1]Base Datos'!$K:$K,'[1]Base Datos'!$A:$A,#REF!,'[1]Base Datos'!$D:$D,#REF!)</f>
        <v>0</v>
      </c>
      <c r="AI647" s="67"/>
    </row>
    <row r="648" spans="1:35" hidden="1">
      <c r="A648" s="14" t="s">
        <v>12</v>
      </c>
      <c r="B648" s="12">
        <f t="shared" si="53"/>
        <v>0</v>
      </c>
      <c r="C648" s="13">
        <v>12531.836892335399</v>
      </c>
      <c r="D648" s="13">
        <f t="shared" si="54"/>
        <v>0</v>
      </c>
      <c r="E648" s="34">
        <f>SUMIFS('[1]Base Datos'!$L:$L,'[1]Base Datos'!$A:$A,#REF!,'[1]Base Datos'!$D:$D,#REF!)</f>
        <v>0</v>
      </c>
      <c r="F648" s="34">
        <f>SUMIFS('[1]Base Datos'!$L:$L,'[1]Base Datos'!$A:$A,#REF!,'[1]Base Datos'!$D:$D,#REF!)</f>
        <v>0</v>
      </c>
      <c r="G648" s="34">
        <f>SUMIFS('[1]Base Datos'!$L:$L,'[1]Base Datos'!$A:$A,#REF!,'[1]Base Datos'!$D:$D,#REF!)</f>
        <v>0</v>
      </c>
      <c r="H648" s="35">
        <f>SUMIFS('[1]Base Datos'!$L:$L,'[1]Base Datos'!$A:$A,#REF!,'[1]Base Datos'!$D:$D,#REF!)</f>
        <v>0</v>
      </c>
      <c r="I648" s="35">
        <f>SUMIFS('[1]Base Datos'!$L:$L,'[1]Base Datos'!$A:$A,#REF!,'[1]Base Datos'!$D:$D,#REF!)</f>
        <v>0</v>
      </c>
      <c r="J648" s="34">
        <f>SUMIFS('[1]Base Datos'!$L:$L,'[1]Base Datos'!$A:$A,#REF!,'[1]Base Datos'!$D:$D,#REF!)</f>
        <v>0</v>
      </c>
      <c r="K648" s="34">
        <f>SUMIFS('[1]Base Datos'!$L:$L,'[1]Base Datos'!$A:$A,#REF!,'[1]Base Datos'!$D:$D,#REF!)</f>
        <v>0</v>
      </c>
      <c r="L648" s="34">
        <f>SUMIFS('[1]Base Datos'!$L:$L,'[1]Base Datos'!$A:$A,#REF!,'[1]Base Datos'!$D:$D,#REF!)</f>
        <v>0</v>
      </c>
      <c r="M648" s="34">
        <f>SUMIFS('[1]Base Datos'!$L:$L,'[1]Base Datos'!$A:$A,#REF!,'[1]Base Datos'!$D:$D,#REF!)</f>
        <v>0</v>
      </c>
      <c r="N648" s="35">
        <f>SUMIFS('[1]Base Datos'!$L:$L,'[1]Base Datos'!$A:$A,#REF!,'[1]Base Datos'!$D:$D,#REF!)</f>
        <v>0</v>
      </c>
      <c r="O648" s="35">
        <f>SUMIFS('[1]Base Datos'!$L:$L,'[1]Base Datos'!$A:$A,#REF!,'[1]Base Datos'!$D:$D,#REF!)</f>
        <v>0</v>
      </c>
      <c r="P648" s="35">
        <f>SUMIFS('[1]Base Datos'!$L:$L,'[1]Base Datos'!$A:$A,#REF!,'[1]Base Datos'!$D:$D,#REF!)</f>
        <v>0</v>
      </c>
      <c r="Q648" s="34">
        <f>SUMIFS('[1]Base Datos'!$L:$L,'[1]Base Datos'!$A:$A,#REF!,'[1]Base Datos'!$D:$D,#REF!)</f>
        <v>0</v>
      </c>
      <c r="R648" s="34">
        <f>SUMIFS('[1]Base Datos'!$L:$L,'[1]Base Datos'!$A:$A,#REF!,'[1]Base Datos'!$D:$D,#REF!)</f>
        <v>0</v>
      </c>
      <c r="S648" s="34">
        <f>SUMIFS('[1]Base Datos'!$L:$L,'[1]Base Datos'!$A:$A,#REF!,'[1]Base Datos'!$D:$D,#REF!)</f>
        <v>0</v>
      </c>
      <c r="T648" s="34">
        <f>SUMIFS('[1]Base Datos'!$L:$L,'[1]Base Datos'!$A:$A,#REF!,'[1]Base Datos'!$D:$D,#REF!)</f>
        <v>0</v>
      </c>
      <c r="U648" s="34">
        <f>SUMIFS('[1]Base Datos'!$L:$L,'[1]Base Datos'!$A:$A,#REF!,'[1]Base Datos'!$D:$D,#REF!)</f>
        <v>0</v>
      </c>
      <c r="V648" s="35">
        <f>SUMIFS('[1]Base Datos'!$L:$L,'[1]Base Datos'!$A:$A,#REF!,'[1]Base Datos'!$D:$D,#REF!)</f>
        <v>0</v>
      </c>
      <c r="W648" s="35">
        <f>SUMIFS('[1]Base Datos'!$L:$L,'[1]Base Datos'!$A:$A,#REF!,'[1]Base Datos'!$D:$D,#REF!)</f>
        <v>0</v>
      </c>
      <c r="X648" s="34">
        <f>SUMIFS('[1]Base Datos'!$L:$L,'[1]Base Datos'!$A:$A,#REF!,'[1]Base Datos'!$D:$D,#REF!)</f>
        <v>0</v>
      </c>
      <c r="Y648" s="34">
        <f>SUMIFS('[1]Base Datos'!$L:$L,'[1]Base Datos'!$A:$A,#REF!,'[1]Base Datos'!$D:$D,#REF!)</f>
        <v>0</v>
      </c>
      <c r="Z648" s="34">
        <f>SUMIFS('[1]Base Datos'!$L:$L,'[1]Base Datos'!$A:$A,#REF!,'[1]Base Datos'!$D:$D,#REF!)</f>
        <v>0</v>
      </c>
      <c r="AA648" s="34">
        <f>SUMIFS('[1]Base Datos'!$L:$L,'[1]Base Datos'!$A:$A,#REF!,'[1]Base Datos'!$D:$D,#REF!)</f>
        <v>0</v>
      </c>
      <c r="AB648" s="34">
        <f>SUMIFS('[1]Base Datos'!$L:$L,'[1]Base Datos'!$A:$A,#REF!,'[1]Base Datos'!$D:$D,#REF!)</f>
        <v>0</v>
      </c>
      <c r="AC648" s="35">
        <f>SUMIFS('[1]Base Datos'!$L:$L,'[1]Base Datos'!$A:$A,#REF!,'[1]Base Datos'!$D:$D,#REF!)</f>
        <v>0</v>
      </c>
      <c r="AD648" s="35">
        <f>SUMIFS('[1]Base Datos'!$L:$L,'[1]Base Datos'!$A:$A,#REF!,'[1]Base Datos'!$D:$D,#REF!)</f>
        <v>0</v>
      </c>
      <c r="AE648" s="34">
        <f>SUMIFS('[1]Base Datos'!$L:$L,'[1]Base Datos'!$A:$A,#REF!,'[1]Base Datos'!$D:$D,#REF!)</f>
        <v>0</v>
      </c>
      <c r="AF648" s="34">
        <f>SUMIFS('[1]Base Datos'!$L:$L,'[1]Base Datos'!$A:$A,#REF!,'[1]Base Datos'!$D:$D,#REF!)</f>
        <v>0</v>
      </c>
      <c r="AG648" s="62">
        <f>SUMIFS('[1]Base Datos'!$L:$L,'[1]Base Datos'!$A:$A,#REF!,'[1]Base Datos'!$D:$D,#REF!)</f>
        <v>0</v>
      </c>
      <c r="AH648" s="35">
        <f>SUMIFS('[1]Base Datos'!$L:$L,'[1]Base Datos'!$A:$A,#REF!,'[1]Base Datos'!$D:$D,#REF!)</f>
        <v>0</v>
      </c>
      <c r="AI648" s="67"/>
    </row>
    <row r="649" spans="1:35" hidden="1">
      <c r="A649" s="14" t="s">
        <v>13</v>
      </c>
      <c r="B649" s="12">
        <f t="shared" si="53"/>
        <v>0</v>
      </c>
      <c r="C649" s="13">
        <v>3759.55106770062</v>
      </c>
      <c r="D649" s="13">
        <f t="shared" si="54"/>
        <v>0</v>
      </c>
      <c r="E649" s="34">
        <f>SUMIFS('[1]Base Datos'!$M:$M,'[1]Base Datos'!$A:$A,#REF!,'[1]Base Datos'!$D:$D,#REF!)</f>
        <v>0</v>
      </c>
      <c r="F649" s="34">
        <f>SUMIFS('[1]Base Datos'!$M:$M,'[1]Base Datos'!$A:$A,#REF!,'[1]Base Datos'!$D:$D,#REF!)</f>
        <v>0</v>
      </c>
      <c r="G649" s="34">
        <f>SUMIFS('[1]Base Datos'!$M:$M,'[1]Base Datos'!$A:$A,#REF!,'[1]Base Datos'!$D:$D,#REF!)</f>
        <v>0</v>
      </c>
      <c r="H649" s="35">
        <f>SUMIFS('[1]Base Datos'!$M:$M,'[1]Base Datos'!$A:$A,#REF!,'[1]Base Datos'!$D:$D,#REF!)</f>
        <v>0</v>
      </c>
      <c r="I649" s="35">
        <f>SUMIFS('[1]Base Datos'!$M:$M,'[1]Base Datos'!$A:$A,#REF!,'[1]Base Datos'!$D:$D,#REF!)</f>
        <v>0</v>
      </c>
      <c r="J649" s="34">
        <f>SUMIFS('[1]Base Datos'!$M:$M,'[1]Base Datos'!$A:$A,#REF!,'[1]Base Datos'!$D:$D,#REF!)</f>
        <v>0</v>
      </c>
      <c r="K649" s="34">
        <f>SUMIFS('[1]Base Datos'!$M:$M,'[1]Base Datos'!$A:$A,#REF!,'[1]Base Datos'!$D:$D,#REF!)</f>
        <v>0</v>
      </c>
      <c r="L649" s="34">
        <f>SUMIFS('[1]Base Datos'!$M:$M,'[1]Base Datos'!$A:$A,#REF!,'[1]Base Datos'!$D:$D,#REF!)</f>
        <v>0</v>
      </c>
      <c r="M649" s="34">
        <f>SUMIFS('[1]Base Datos'!$M:$M,'[1]Base Datos'!$A:$A,#REF!,'[1]Base Datos'!$D:$D,#REF!)</f>
        <v>0</v>
      </c>
      <c r="N649" s="35">
        <f>SUMIFS('[1]Base Datos'!$M:$M,'[1]Base Datos'!$A:$A,#REF!,'[1]Base Datos'!$D:$D,#REF!)</f>
        <v>0</v>
      </c>
      <c r="O649" s="35">
        <f>SUMIFS('[1]Base Datos'!$M:$M,'[1]Base Datos'!$A:$A,#REF!,'[1]Base Datos'!$D:$D,#REF!)</f>
        <v>0</v>
      </c>
      <c r="P649" s="35">
        <f>SUMIFS('[1]Base Datos'!$M:$M,'[1]Base Datos'!$A:$A,#REF!,'[1]Base Datos'!$D:$D,#REF!)</f>
        <v>0</v>
      </c>
      <c r="Q649" s="34">
        <f>SUMIFS('[1]Base Datos'!$M:$M,'[1]Base Datos'!$A:$A,#REF!,'[1]Base Datos'!$D:$D,#REF!)</f>
        <v>0</v>
      </c>
      <c r="R649" s="34">
        <f>SUMIFS('[1]Base Datos'!$M:$M,'[1]Base Datos'!$A:$A,#REF!,'[1]Base Datos'!$D:$D,#REF!)</f>
        <v>0</v>
      </c>
      <c r="S649" s="34">
        <f>SUMIFS('[1]Base Datos'!$M:$M,'[1]Base Datos'!$A:$A,#REF!,'[1]Base Datos'!$D:$D,#REF!)</f>
        <v>0</v>
      </c>
      <c r="T649" s="34">
        <f>SUMIFS('[1]Base Datos'!$M:$M,'[1]Base Datos'!$A:$A,#REF!,'[1]Base Datos'!$D:$D,#REF!)</f>
        <v>0</v>
      </c>
      <c r="U649" s="34">
        <f>SUMIFS('[1]Base Datos'!$M:$M,'[1]Base Datos'!$A:$A,#REF!,'[1]Base Datos'!$D:$D,#REF!)</f>
        <v>0</v>
      </c>
      <c r="V649" s="35">
        <f>SUMIFS('[1]Base Datos'!$M:$M,'[1]Base Datos'!$A:$A,#REF!,'[1]Base Datos'!$D:$D,#REF!)</f>
        <v>0</v>
      </c>
      <c r="W649" s="35">
        <f>SUMIFS('[1]Base Datos'!$M:$M,'[1]Base Datos'!$A:$A,#REF!,'[1]Base Datos'!$D:$D,#REF!)</f>
        <v>0</v>
      </c>
      <c r="X649" s="34">
        <f>SUMIFS('[1]Base Datos'!$M:$M,'[1]Base Datos'!$A:$A,#REF!,'[1]Base Datos'!$D:$D,#REF!)</f>
        <v>0</v>
      </c>
      <c r="Y649" s="34">
        <f>SUMIFS('[1]Base Datos'!$M:$M,'[1]Base Datos'!$A:$A,#REF!,'[1]Base Datos'!$D:$D,#REF!)</f>
        <v>0</v>
      </c>
      <c r="Z649" s="34">
        <f>SUMIFS('[1]Base Datos'!$M:$M,'[1]Base Datos'!$A:$A,#REF!,'[1]Base Datos'!$D:$D,#REF!)</f>
        <v>0</v>
      </c>
      <c r="AA649" s="34">
        <f>SUMIFS('[1]Base Datos'!$M:$M,'[1]Base Datos'!$A:$A,#REF!,'[1]Base Datos'!$D:$D,#REF!)</f>
        <v>0</v>
      </c>
      <c r="AB649" s="34">
        <f>SUMIFS('[1]Base Datos'!$M:$M,'[1]Base Datos'!$A:$A,#REF!,'[1]Base Datos'!$D:$D,#REF!)</f>
        <v>0</v>
      </c>
      <c r="AC649" s="35">
        <f>SUMIFS('[1]Base Datos'!$M:$M,'[1]Base Datos'!$A:$A,#REF!,'[1]Base Datos'!$D:$D,#REF!)</f>
        <v>0</v>
      </c>
      <c r="AD649" s="35">
        <f>SUMIFS('[1]Base Datos'!$M:$M,'[1]Base Datos'!$A:$A,#REF!,'[1]Base Datos'!$D:$D,#REF!)</f>
        <v>0</v>
      </c>
      <c r="AE649" s="34">
        <f>SUMIFS('[1]Base Datos'!$M:$M,'[1]Base Datos'!$A:$A,#REF!,'[1]Base Datos'!$D:$D,#REF!)</f>
        <v>0</v>
      </c>
      <c r="AF649" s="34">
        <f>SUMIFS('[1]Base Datos'!$M:$M,'[1]Base Datos'!$A:$A,#REF!,'[1]Base Datos'!$D:$D,#REF!)</f>
        <v>0</v>
      </c>
      <c r="AG649" s="62">
        <f>SUMIFS('[1]Base Datos'!$M:$M,'[1]Base Datos'!$A:$A,#REF!,'[1]Base Datos'!$D:$D,#REF!)</f>
        <v>0</v>
      </c>
      <c r="AH649" s="35">
        <f>SUMIFS('[1]Base Datos'!$M:$M,'[1]Base Datos'!$A:$A,#REF!,'[1]Base Datos'!$D:$D,#REF!)</f>
        <v>0</v>
      </c>
      <c r="AI649" s="67"/>
    </row>
    <row r="650" spans="1:35" hidden="1">
      <c r="A650" s="14" t="s">
        <v>14</v>
      </c>
      <c r="B650" s="12">
        <f t="shared" si="53"/>
        <v>0</v>
      </c>
      <c r="C650" s="13">
        <v>6265.9184461676996</v>
      </c>
      <c r="D650" s="13">
        <f t="shared" si="54"/>
        <v>0</v>
      </c>
      <c r="E650" s="34">
        <f>SUMIFS('[1]Base Datos'!$N:$N,'[1]Base Datos'!$A:$A,#REF!,'[1]Base Datos'!$D:$D,#REF!)</f>
        <v>0</v>
      </c>
      <c r="F650" s="34">
        <f>SUMIFS('[1]Base Datos'!$N:$N,'[1]Base Datos'!$A:$A,#REF!,'[1]Base Datos'!$D:$D,#REF!)</f>
        <v>0</v>
      </c>
      <c r="G650" s="34">
        <f>SUMIFS('[1]Base Datos'!$N:$N,'[1]Base Datos'!$A:$A,#REF!,'[1]Base Datos'!$D:$D,#REF!)</f>
        <v>0</v>
      </c>
      <c r="H650" s="35">
        <f>SUMIFS('[1]Base Datos'!$N:$N,'[1]Base Datos'!$A:$A,#REF!,'[1]Base Datos'!$D:$D,#REF!)</f>
        <v>0</v>
      </c>
      <c r="I650" s="35">
        <f>SUMIFS('[1]Base Datos'!$N:$N,'[1]Base Datos'!$A:$A,#REF!,'[1]Base Datos'!$D:$D,#REF!)</f>
        <v>0</v>
      </c>
      <c r="J650" s="34">
        <f>SUMIFS('[1]Base Datos'!$N:$N,'[1]Base Datos'!$A:$A,#REF!,'[1]Base Datos'!$D:$D,#REF!)</f>
        <v>0</v>
      </c>
      <c r="K650" s="34">
        <f>SUMIFS('[1]Base Datos'!$N:$N,'[1]Base Datos'!$A:$A,#REF!,'[1]Base Datos'!$D:$D,#REF!)</f>
        <v>0</v>
      </c>
      <c r="L650" s="34">
        <f>SUMIFS('[1]Base Datos'!$N:$N,'[1]Base Datos'!$A:$A,#REF!,'[1]Base Datos'!$D:$D,#REF!)</f>
        <v>0</v>
      </c>
      <c r="M650" s="34">
        <f>SUMIFS('[1]Base Datos'!$N:$N,'[1]Base Datos'!$A:$A,#REF!,'[1]Base Datos'!$D:$D,#REF!)</f>
        <v>0</v>
      </c>
      <c r="N650" s="35">
        <f>SUMIFS('[1]Base Datos'!$N:$N,'[1]Base Datos'!$A:$A,#REF!,'[1]Base Datos'!$D:$D,#REF!)</f>
        <v>0</v>
      </c>
      <c r="O650" s="35">
        <f>SUMIFS('[1]Base Datos'!$N:$N,'[1]Base Datos'!$A:$A,#REF!,'[1]Base Datos'!$D:$D,#REF!)</f>
        <v>0</v>
      </c>
      <c r="P650" s="35">
        <f>SUMIFS('[1]Base Datos'!$N:$N,'[1]Base Datos'!$A:$A,#REF!,'[1]Base Datos'!$D:$D,#REF!)</f>
        <v>0</v>
      </c>
      <c r="Q650" s="34">
        <f>SUMIFS('[1]Base Datos'!$N:$N,'[1]Base Datos'!$A:$A,#REF!,'[1]Base Datos'!$D:$D,#REF!)</f>
        <v>0</v>
      </c>
      <c r="R650" s="34">
        <f>SUMIFS('[1]Base Datos'!$N:$N,'[1]Base Datos'!$A:$A,#REF!,'[1]Base Datos'!$D:$D,#REF!)</f>
        <v>0</v>
      </c>
      <c r="S650" s="34">
        <f>SUMIFS('[1]Base Datos'!$N:$N,'[1]Base Datos'!$A:$A,#REF!,'[1]Base Datos'!$D:$D,#REF!)</f>
        <v>0</v>
      </c>
      <c r="T650" s="34">
        <f>SUMIFS('[1]Base Datos'!$N:$N,'[1]Base Datos'!$A:$A,#REF!,'[1]Base Datos'!$D:$D,#REF!)</f>
        <v>0</v>
      </c>
      <c r="U650" s="34">
        <f>SUMIFS('[1]Base Datos'!$N:$N,'[1]Base Datos'!$A:$A,#REF!,'[1]Base Datos'!$D:$D,#REF!)</f>
        <v>0</v>
      </c>
      <c r="V650" s="35">
        <f>SUMIFS('[1]Base Datos'!$N:$N,'[1]Base Datos'!$A:$A,#REF!,'[1]Base Datos'!$D:$D,#REF!)</f>
        <v>0</v>
      </c>
      <c r="W650" s="35">
        <f>SUMIFS('[1]Base Datos'!$N:$N,'[1]Base Datos'!$A:$A,#REF!,'[1]Base Datos'!$D:$D,#REF!)</f>
        <v>0</v>
      </c>
      <c r="X650" s="34">
        <f>SUMIFS('[1]Base Datos'!$N:$N,'[1]Base Datos'!$A:$A,#REF!,'[1]Base Datos'!$D:$D,#REF!)</f>
        <v>0</v>
      </c>
      <c r="Y650" s="34">
        <f>SUMIFS('[1]Base Datos'!$N:$N,'[1]Base Datos'!$A:$A,#REF!,'[1]Base Datos'!$D:$D,#REF!)</f>
        <v>0</v>
      </c>
      <c r="Z650" s="34">
        <f>SUMIFS('[1]Base Datos'!$N:$N,'[1]Base Datos'!$A:$A,#REF!,'[1]Base Datos'!$D:$D,#REF!)</f>
        <v>0</v>
      </c>
      <c r="AA650" s="34">
        <f>SUMIFS('[1]Base Datos'!$N:$N,'[1]Base Datos'!$A:$A,#REF!,'[1]Base Datos'!$D:$D,#REF!)</f>
        <v>0</v>
      </c>
      <c r="AB650" s="34">
        <f>SUMIFS('[1]Base Datos'!$N:$N,'[1]Base Datos'!$A:$A,#REF!,'[1]Base Datos'!$D:$D,#REF!)</f>
        <v>0</v>
      </c>
      <c r="AC650" s="35">
        <f>SUMIFS('[1]Base Datos'!$N:$N,'[1]Base Datos'!$A:$A,#REF!,'[1]Base Datos'!$D:$D,#REF!)</f>
        <v>0</v>
      </c>
      <c r="AD650" s="35">
        <f>SUMIFS('[1]Base Datos'!$N:$N,'[1]Base Datos'!$A:$A,#REF!,'[1]Base Datos'!$D:$D,#REF!)</f>
        <v>0</v>
      </c>
      <c r="AE650" s="34">
        <f>SUMIFS('[1]Base Datos'!$N:$N,'[1]Base Datos'!$A:$A,#REF!,'[1]Base Datos'!$D:$D,#REF!)</f>
        <v>0</v>
      </c>
      <c r="AF650" s="34">
        <f>SUMIFS('[1]Base Datos'!$N:$N,'[1]Base Datos'!$A:$A,#REF!,'[1]Base Datos'!$D:$D,#REF!)</f>
        <v>0</v>
      </c>
      <c r="AG650" s="62">
        <f>SUMIFS('[1]Base Datos'!$N:$N,'[1]Base Datos'!$A:$A,#REF!,'[1]Base Datos'!$D:$D,#REF!)</f>
        <v>0</v>
      </c>
      <c r="AH650" s="35">
        <f>SUMIFS('[1]Base Datos'!$N:$N,'[1]Base Datos'!$A:$A,#REF!,'[1]Base Datos'!$D:$D,#REF!)</f>
        <v>0</v>
      </c>
      <c r="AI650" s="67"/>
    </row>
    <row r="651" spans="1:35" hidden="1">
      <c r="A651" s="14" t="s">
        <v>15</v>
      </c>
      <c r="B651" s="12">
        <f t="shared" si="53"/>
        <v>0</v>
      </c>
      <c r="C651" s="13">
        <v>20050.93902773664</v>
      </c>
      <c r="D651" s="13">
        <f t="shared" si="54"/>
        <v>0</v>
      </c>
      <c r="E651" s="34">
        <f>SUMIFS('[1]Base Datos'!$O:$O,'[1]Base Datos'!$A:$A,#REF!,'[1]Base Datos'!$D:$D,#REF!)</f>
        <v>0</v>
      </c>
      <c r="F651" s="34">
        <f>SUMIFS('[1]Base Datos'!$O:$O,'[1]Base Datos'!$A:$A,#REF!,'[1]Base Datos'!$D:$D,#REF!)</f>
        <v>0</v>
      </c>
      <c r="G651" s="34">
        <f>SUMIFS('[1]Base Datos'!$O:$O,'[1]Base Datos'!$A:$A,#REF!,'[1]Base Datos'!$D:$D,#REF!)</f>
        <v>0</v>
      </c>
      <c r="H651" s="35">
        <f>SUMIFS('[1]Base Datos'!$O:$O,'[1]Base Datos'!$A:$A,#REF!,'[1]Base Datos'!$D:$D,#REF!)</f>
        <v>0</v>
      </c>
      <c r="I651" s="35">
        <f>SUMIFS('[1]Base Datos'!$O:$O,'[1]Base Datos'!$A:$A,#REF!,'[1]Base Datos'!$D:$D,#REF!)</f>
        <v>0</v>
      </c>
      <c r="J651" s="34">
        <f>SUMIFS('[1]Base Datos'!$O:$O,'[1]Base Datos'!$A:$A,#REF!,'[1]Base Datos'!$D:$D,#REF!)</f>
        <v>0</v>
      </c>
      <c r="K651" s="34">
        <f>SUMIFS('[1]Base Datos'!$O:$O,'[1]Base Datos'!$A:$A,#REF!,'[1]Base Datos'!$D:$D,#REF!)</f>
        <v>0</v>
      </c>
      <c r="L651" s="34">
        <f>SUMIFS('[1]Base Datos'!$O:$O,'[1]Base Datos'!$A:$A,#REF!,'[1]Base Datos'!$D:$D,#REF!)</f>
        <v>0</v>
      </c>
      <c r="M651" s="34">
        <f>SUMIFS('[1]Base Datos'!$O:$O,'[1]Base Datos'!$A:$A,#REF!,'[1]Base Datos'!$D:$D,#REF!)</f>
        <v>0</v>
      </c>
      <c r="N651" s="35">
        <f>SUMIFS('[1]Base Datos'!$O:$O,'[1]Base Datos'!$A:$A,#REF!,'[1]Base Datos'!$D:$D,#REF!)</f>
        <v>0</v>
      </c>
      <c r="O651" s="35">
        <f>SUMIFS('[1]Base Datos'!$O:$O,'[1]Base Datos'!$A:$A,#REF!,'[1]Base Datos'!$D:$D,#REF!)</f>
        <v>0</v>
      </c>
      <c r="P651" s="35">
        <f>SUMIFS('[1]Base Datos'!$O:$O,'[1]Base Datos'!$A:$A,#REF!,'[1]Base Datos'!$D:$D,#REF!)</f>
        <v>0</v>
      </c>
      <c r="Q651" s="34">
        <f>SUMIFS('[1]Base Datos'!$O:$O,'[1]Base Datos'!$A:$A,#REF!,'[1]Base Datos'!$D:$D,#REF!)</f>
        <v>0</v>
      </c>
      <c r="R651" s="34">
        <f>SUMIFS('[1]Base Datos'!$O:$O,'[1]Base Datos'!$A:$A,#REF!,'[1]Base Datos'!$D:$D,#REF!)</f>
        <v>0</v>
      </c>
      <c r="S651" s="34">
        <f>SUMIFS('[1]Base Datos'!$O:$O,'[1]Base Datos'!$A:$A,#REF!,'[1]Base Datos'!$D:$D,#REF!)</f>
        <v>0</v>
      </c>
      <c r="T651" s="34">
        <f>SUMIFS('[1]Base Datos'!$O:$O,'[1]Base Datos'!$A:$A,#REF!,'[1]Base Datos'!$D:$D,#REF!)</f>
        <v>0</v>
      </c>
      <c r="U651" s="34">
        <f>SUMIFS('[1]Base Datos'!$O:$O,'[1]Base Datos'!$A:$A,#REF!,'[1]Base Datos'!$D:$D,#REF!)</f>
        <v>0</v>
      </c>
      <c r="V651" s="35">
        <f>SUMIFS('[1]Base Datos'!$O:$O,'[1]Base Datos'!$A:$A,#REF!,'[1]Base Datos'!$D:$D,#REF!)</f>
        <v>0</v>
      </c>
      <c r="W651" s="35">
        <f>SUMIFS('[1]Base Datos'!$O:$O,'[1]Base Datos'!$A:$A,#REF!,'[1]Base Datos'!$D:$D,#REF!)</f>
        <v>0</v>
      </c>
      <c r="X651" s="34">
        <f>SUMIFS('[1]Base Datos'!$O:$O,'[1]Base Datos'!$A:$A,#REF!,'[1]Base Datos'!$D:$D,#REF!)</f>
        <v>0</v>
      </c>
      <c r="Y651" s="34">
        <f>SUMIFS('[1]Base Datos'!$O:$O,'[1]Base Datos'!$A:$A,#REF!,'[1]Base Datos'!$D:$D,#REF!)</f>
        <v>0</v>
      </c>
      <c r="Z651" s="34">
        <f>SUMIFS('[1]Base Datos'!$O:$O,'[1]Base Datos'!$A:$A,#REF!,'[1]Base Datos'!$D:$D,#REF!)</f>
        <v>0</v>
      </c>
      <c r="AA651" s="34">
        <f>SUMIFS('[1]Base Datos'!$O:$O,'[1]Base Datos'!$A:$A,#REF!,'[1]Base Datos'!$D:$D,#REF!)</f>
        <v>0</v>
      </c>
      <c r="AB651" s="34">
        <f>SUMIFS('[1]Base Datos'!$O:$O,'[1]Base Datos'!$A:$A,#REF!,'[1]Base Datos'!$D:$D,#REF!)</f>
        <v>0</v>
      </c>
      <c r="AC651" s="35">
        <f>SUMIFS('[1]Base Datos'!$O:$O,'[1]Base Datos'!$A:$A,#REF!,'[1]Base Datos'!$D:$D,#REF!)</f>
        <v>0</v>
      </c>
      <c r="AD651" s="35">
        <f>SUMIFS('[1]Base Datos'!$O:$O,'[1]Base Datos'!$A:$A,#REF!,'[1]Base Datos'!$D:$D,#REF!)</f>
        <v>0</v>
      </c>
      <c r="AE651" s="34">
        <f>SUMIFS('[1]Base Datos'!$O:$O,'[1]Base Datos'!$A:$A,#REF!,'[1]Base Datos'!$D:$D,#REF!)</f>
        <v>0</v>
      </c>
      <c r="AF651" s="34">
        <f>SUMIFS('[1]Base Datos'!$O:$O,'[1]Base Datos'!$A:$A,#REF!,'[1]Base Datos'!$D:$D,#REF!)</f>
        <v>0</v>
      </c>
      <c r="AG651" s="62">
        <f>SUMIFS('[1]Base Datos'!$O:$O,'[1]Base Datos'!$A:$A,#REF!,'[1]Base Datos'!$D:$D,#REF!)</f>
        <v>0</v>
      </c>
      <c r="AH651" s="35">
        <f>SUMIFS('[1]Base Datos'!$O:$O,'[1]Base Datos'!$A:$A,#REF!,'[1]Base Datos'!$D:$D,#REF!)</f>
        <v>0</v>
      </c>
      <c r="AI651" s="67"/>
    </row>
    <row r="652" spans="1:35" hidden="1">
      <c r="A652" s="14" t="s">
        <v>16</v>
      </c>
      <c r="B652" s="12">
        <f t="shared" si="53"/>
        <v>0</v>
      </c>
      <c r="C652" s="13">
        <v>25063.673784670798</v>
      </c>
      <c r="D652" s="13">
        <f t="shared" si="54"/>
        <v>0</v>
      </c>
      <c r="E652" s="34">
        <f>SUMIFS('[1]Base Datos'!$P:$P,'[1]Base Datos'!$A:$A,#REF!,'[1]Base Datos'!$D:$D,#REF!)</f>
        <v>0</v>
      </c>
      <c r="F652" s="34">
        <f>SUMIFS('[1]Base Datos'!$P:$P,'[1]Base Datos'!$A:$A,#REF!,'[1]Base Datos'!$D:$D,#REF!)</f>
        <v>0</v>
      </c>
      <c r="G652" s="34">
        <f>SUMIFS('[1]Base Datos'!$P:$P,'[1]Base Datos'!$A:$A,#REF!,'[1]Base Datos'!$D:$D,#REF!)</f>
        <v>0</v>
      </c>
      <c r="H652" s="35">
        <f>SUMIFS('[1]Base Datos'!$P:$P,'[1]Base Datos'!$A:$A,#REF!,'[1]Base Datos'!$D:$D,#REF!)</f>
        <v>0</v>
      </c>
      <c r="I652" s="35">
        <f>SUMIFS('[1]Base Datos'!$P:$P,'[1]Base Datos'!$A:$A,#REF!,'[1]Base Datos'!$D:$D,#REF!)</f>
        <v>0</v>
      </c>
      <c r="J652" s="34">
        <f>SUMIFS('[1]Base Datos'!$P:$P,'[1]Base Datos'!$A:$A,#REF!,'[1]Base Datos'!$D:$D,#REF!)</f>
        <v>0</v>
      </c>
      <c r="K652" s="34">
        <f>SUMIFS('[1]Base Datos'!$P:$P,'[1]Base Datos'!$A:$A,#REF!,'[1]Base Datos'!$D:$D,#REF!)</f>
        <v>0</v>
      </c>
      <c r="L652" s="34">
        <f>SUMIFS('[1]Base Datos'!$P:$P,'[1]Base Datos'!$A:$A,#REF!,'[1]Base Datos'!$D:$D,#REF!)</f>
        <v>0</v>
      </c>
      <c r="M652" s="34">
        <f>SUMIFS('[1]Base Datos'!$P:$P,'[1]Base Datos'!$A:$A,#REF!,'[1]Base Datos'!$D:$D,#REF!)</f>
        <v>0</v>
      </c>
      <c r="N652" s="35">
        <f>SUMIFS('[1]Base Datos'!$P:$P,'[1]Base Datos'!$A:$A,#REF!,'[1]Base Datos'!$D:$D,#REF!)</f>
        <v>0</v>
      </c>
      <c r="O652" s="35">
        <f>SUMIFS('[1]Base Datos'!$P:$P,'[1]Base Datos'!$A:$A,#REF!,'[1]Base Datos'!$D:$D,#REF!)</f>
        <v>0</v>
      </c>
      <c r="P652" s="35">
        <f>SUMIFS('[1]Base Datos'!$P:$P,'[1]Base Datos'!$A:$A,#REF!,'[1]Base Datos'!$D:$D,#REF!)</f>
        <v>0</v>
      </c>
      <c r="Q652" s="34">
        <f>SUMIFS('[1]Base Datos'!$P:$P,'[1]Base Datos'!$A:$A,#REF!,'[1]Base Datos'!$D:$D,#REF!)</f>
        <v>0</v>
      </c>
      <c r="R652" s="34">
        <f>SUMIFS('[1]Base Datos'!$P:$P,'[1]Base Datos'!$A:$A,#REF!,'[1]Base Datos'!$D:$D,#REF!)</f>
        <v>0</v>
      </c>
      <c r="S652" s="34">
        <f>SUMIFS('[1]Base Datos'!$P:$P,'[1]Base Datos'!$A:$A,#REF!,'[1]Base Datos'!$D:$D,#REF!)</f>
        <v>0</v>
      </c>
      <c r="T652" s="34">
        <f>SUMIFS('[1]Base Datos'!$P:$P,'[1]Base Datos'!$A:$A,#REF!,'[1]Base Datos'!$D:$D,#REF!)</f>
        <v>0</v>
      </c>
      <c r="U652" s="34">
        <f>SUMIFS('[1]Base Datos'!$P:$P,'[1]Base Datos'!$A:$A,#REF!,'[1]Base Datos'!$D:$D,#REF!)</f>
        <v>0</v>
      </c>
      <c r="V652" s="35">
        <f>SUMIFS('[1]Base Datos'!$P:$P,'[1]Base Datos'!$A:$A,#REF!,'[1]Base Datos'!$D:$D,#REF!)</f>
        <v>0</v>
      </c>
      <c r="W652" s="35">
        <f>SUMIFS('[1]Base Datos'!$P:$P,'[1]Base Datos'!$A:$A,#REF!,'[1]Base Datos'!$D:$D,#REF!)</f>
        <v>0</v>
      </c>
      <c r="X652" s="34">
        <f>SUMIFS('[1]Base Datos'!$P:$P,'[1]Base Datos'!$A:$A,#REF!,'[1]Base Datos'!$D:$D,#REF!)</f>
        <v>0</v>
      </c>
      <c r="Y652" s="34">
        <f>SUMIFS('[1]Base Datos'!$P:$P,'[1]Base Datos'!$A:$A,#REF!,'[1]Base Datos'!$D:$D,#REF!)</f>
        <v>0</v>
      </c>
      <c r="Z652" s="34">
        <f>SUMIFS('[1]Base Datos'!$P:$P,'[1]Base Datos'!$A:$A,#REF!,'[1]Base Datos'!$D:$D,#REF!)</f>
        <v>0</v>
      </c>
      <c r="AA652" s="34">
        <f>SUMIFS('[1]Base Datos'!$P:$P,'[1]Base Datos'!$A:$A,#REF!,'[1]Base Datos'!$D:$D,#REF!)</f>
        <v>0</v>
      </c>
      <c r="AB652" s="34">
        <f>SUMIFS('[1]Base Datos'!$P:$P,'[1]Base Datos'!$A:$A,#REF!,'[1]Base Datos'!$D:$D,#REF!)</f>
        <v>0</v>
      </c>
      <c r="AC652" s="35">
        <f>SUMIFS('[1]Base Datos'!$P:$P,'[1]Base Datos'!$A:$A,#REF!,'[1]Base Datos'!$D:$D,#REF!)</f>
        <v>0</v>
      </c>
      <c r="AD652" s="35">
        <f>SUMIFS('[1]Base Datos'!$P:$P,'[1]Base Datos'!$A:$A,#REF!,'[1]Base Datos'!$D:$D,#REF!)</f>
        <v>0</v>
      </c>
      <c r="AE652" s="34">
        <f>SUMIFS('[1]Base Datos'!$P:$P,'[1]Base Datos'!$A:$A,#REF!,'[1]Base Datos'!$D:$D,#REF!)</f>
        <v>0</v>
      </c>
      <c r="AF652" s="34">
        <f>SUMIFS('[1]Base Datos'!$P:$P,'[1]Base Datos'!$A:$A,#REF!,'[1]Base Datos'!$D:$D,#REF!)</f>
        <v>0</v>
      </c>
      <c r="AG652" s="62">
        <f>SUMIFS('[1]Base Datos'!$P:$P,'[1]Base Datos'!$A:$A,#REF!,'[1]Base Datos'!$D:$D,#REF!)</f>
        <v>0</v>
      </c>
      <c r="AH652" s="35">
        <f>SUMIFS('[1]Base Datos'!$P:$P,'[1]Base Datos'!$A:$A,#REF!,'[1]Base Datos'!$D:$D,#REF!)</f>
        <v>0</v>
      </c>
      <c r="AI652" s="67"/>
    </row>
    <row r="653" spans="1:35" hidden="1">
      <c r="A653" s="14" t="s">
        <v>17</v>
      </c>
      <c r="B653" s="12">
        <f t="shared" si="53"/>
        <v>0</v>
      </c>
      <c r="C653" s="13">
        <v>6265.9184461676996</v>
      </c>
      <c r="D653" s="13">
        <f t="shared" si="54"/>
        <v>0</v>
      </c>
      <c r="E653" s="34">
        <f>SUMIFS('[1]Base Datos'!$Q:$Q,'[1]Base Datos'!$A:$A,#REF!,'[1]Base Datos'!$D:$D,#REF!)</f>
        <v>0</v>
      </c>
      <c r="F653" s="34">
        <f>SUMIFS('[1]Base Datos'!$Q:$Q,'[1]Base Datos'!$A:$A,#REF!,'[1]Base Datos'!$D:$D,#REF!)</f>
        <v>0</v>
      </c>
      <c r="G653" s="34">
        <f>SUMIFS('[1]Base Datos'!$Q:$Q,'[1]Base Datos'!$A:$A,#REF!,'[1]Base Datos'!$D:$D,#REF!)</f>
        <v>0</v>
      </c>
      <c r="H653" s="35">
        <f>SUMIFS('[1]Base Datos'!$Q:$Q,'[1]Base Datos'!$A:$A,#REF!,'[1]Base Datos'!$D:$D,#REF!)</f>
        <v>0</v>
      </c>
      <c r="I653" s="35">
        <f>SUMIFS('[1]Base Datos'!$Q:$Q,'[1]Base Datos'!$A:$A,#REF!,'[1]Base Datos'!$D:$D,#REF!)</f>
        <v>0</v>
      </c>
      <c r="J653" s="34">
        <f>SUMIFS('[1]Base Datos'!$Q:$Q,'[1]Base Datos'!$A:$A,#REF!,'[1]Base Datos'!$D:$D,#REF!)</f>
        <v>0</v>
      </c>
      <c r="K653" s="34">
        <f>SUMIFS('[1]Base Datos'!$Q:$Q,'[1]Base Datos'!$A:$A,#REF!,'[1]Base Datos'!$D:$D,#REF!)</f>
        <v>0</v>
      </c>
      <c r="L653" s="34">
        <f>SUMIFS('[1]Base Datos'!$Q:$Q,'[1]Base Datos'!$A:$A,#REF!,'[1]Base Datos'!$D:$D,#REF!)</f>
        <v>0</v>
      </c>
      <c r="M653" s="34">
        <f>SUMIFS('[1]Base Datos'!$Q:$Q,'[1]Base Datos'!$A:$A,#REF!,'[1]Base Datos'!$D:$D,#REF!)</f>
        <v>0</v>
      </c>
      <c r="N653" s="35">
        <f>SUMIFS('[1]Base Datos'!$Q:$Q,'[1]Base Datos'!$A:$A,#REF!,'[1]Base Datos'!$D:$D,#REF!)</f>
        <v>0</v>
      </c>
      <c r="O653" s="35">
        <f>SUMIFS('[1]Base Datos'!$Q:$Q,'[1]Base Datos'!$A:$A,#REF!,'[1]Base Datos'!$D:$D,#REF!)</f>
        <v>0</v>
      </c>
      <c r="P653" s="35">
        <f>SUMIFS('[1]Base Datos'!$Q:$Q,'[1]Base Datos'!$A:$A,#REF!,'[1]Base Datos'!$D:$D,#REF!)</f>
        <v>0</v>
      </c>
      <c r="Q653" s="34">
        <f>SUMIFS('[1]Base Datos'!$Q:$Q,'[1]Base Datos'!$A:$A,#REF!,'[1]Base Datos'!$D:$D,#REF!)</f>
        <v>0</v>
      </c>
      <c r="R653" s="34">
        <f>SUMIFS('[1]Base Datos'!$Q:$Q,'[1]Base Datos'!$A:$A,#REF!,'[1]Base Datos'!$D:$D,#REF!)</f>
        <v>0</v>
      </c>
      <c r="S653" s="34">
        <f>SUMIFS('[1]Base Datos'!$Q:$Q,'[1]Base Datos'!$A:$A,#REF!,'[1]Base Datos'!$D:$D,#REF!)</f>
        <v>0</v>
      </c>
      <c r="T653" s="34">
        <f>SUMIFS('[1]Base Datos'!$Q:$Q,'[1]Base Datos'!$A:$A,#REF!,'[1]Base Datos'!$D:$D,#REF!)</f>
        <v>0</v>
      </c>
      <c r="U653" s="34">
        <f>SUMIFS('[1]Base Datos'!$Q:$Q,'[1]Base Datos'!$A:$A,#REF!,'[1]Base Datos'!$D:$D,#REF!)</f>
        <v>0</v>
      </c>
      <c r="V653" s="35">
        <f>SUMIFS('[1]Base Datos'!$Q:$Q,'[1]Base Datos'!$A:$A,#REF!,'[1]Base Datos'!$D:$D,#REF!)</f>
        <v>0</v>
      </c>
      <c r="W653" s="35">
        <f>SUMIFS('[1]Base Datos'!$Q:$Q,'[1]Base Datos'!$A:$A,#REF!,'[1]Base Datos'!$D:$D,#REF!)</f>
        <v>0</v>
      </c>
      <c r="X653" s="34">
        <f>SUMIFS('[1]Base Datos'!$Q:$Q,'[1]Base Datos'!$A:$A,#REF!,'[1]Base Datos'!$D:$D,#REF!)</f>
        <v>0</v>
      </c>
      <c r="Y653" s="34">
        <f>SUMIFS('[1]Base Datos'!$Q:$Q,'[1]Base Datos'!$A:$A,#REF!,'[1]Base Datos'!$D:$D,#REF!)</f>
        <v>0</v>
      </c>
      <c r="Z653" s="34">
        <f>SUMIFS('[1]Base Datos'!$Q:$Q,'[1]Base Datos'!$A:$A,#REF!,'[1]Base Datos'!$D:$D,#REF!)</f>
        <v>0</v>
      </c>
      <c r="AA653" s="34">
        <f>SUMIFS('[1]Base Datos'!$Q:$Q,'[1]Base Datos'!$A:$A,#REF!,'[1]Base Datos'!$D:$D,#REF!)</f>
        <v>0</v>
      </c>
      <c r="AB653" s="34">
        <f>SUMIFS('[1]Base Datos'!$Q:$Q,'[1]Base Datos'!$A:$A,#REF!,'[1]Base Datos'!$D:$D,#REF!)</f>
        <v>0</v>
      </c>
      <c r="AC653" s="35">
        <f>SUMIFS('[1]Base Datos'!$Q:$Q,'[1]Base Datos'!$A:$A,#REF!,'[1]Base Datos'!$D:$D,#REF!)</f>
        <v>0</v>
      </c>
      <c r="AD653" s="35">
        <f>SUMIFS('[1]Base Datos'!$Q:$Q,'[1]Base Datos'!$A:$A,#REF!,'[1]Base Datos'!$D:$D,#REF!)</f>
        <v>0</v>
      </c>
      <c r="AE653" s="34">
        <f>SUMIFS('[1]Base Datos'!$Q:$Q,'[1]Base Datos'!$A:$A,#REF!,'[1]Base Datos'!$D:$D,#REF!)</f>
        <v>0</v>
      </c>
      <c r="AF653" s="34">
        <f>SUMIFS('[1]Base Datos'!$Q:$Q,'[1]Base Datos'!$A:$A,#REF!,'[1]Base Datos'!$D:$D,#REF!)</f>
        <v>0</v>
      </c>
      <c r="AG653" s="62">
        <f>SUMIFS('[1]Base Datos'!$Q:$Q,'[1]Base Datos'!$A:$A,#REF!,'[1]Base Datos'!$D:$D,#REF!)</f>
        <v>0</v>
      </c>
      <c r="AH653" s="35">
        <f>SUMIFS('[1]Base Datos'!$Q:$Q,'[1]Base Datos'!$A:$A,#REF!,'[1]Base Datos'!$D:$D,#REF!)</f>
        <v>0</v>
      </c>
      <c r="AI653" s="67"/>
    </row>
    <row r="654" spans="1:35" hidden="1">
      <c r="A654" s="14" t="s">
        <v>18</v>
      </c>
      <c r="B654" s="12">
        <f t="shared" si="53"/>
        <v>0</v>
      </c>
      <c r="C654" s="13">
        <v>10025.46951386832</v>
      </c>
      <c r="D654" s="13">
        <f t="shared" si="54"/>
        <v>0</v>
      </c>
      <c r="E654" s="34">
        <f>SUMIFS('[1]Base Datos'!$R:$R,'[1]Base Datos'!$A:$A,#REF!,'[1]Base Datos'!$D:$D,#REF!)</f>
        <v>0</v>
      </c>
      <c r="F654" s="34">
        <f>SUMIFS('[1]Base Datos'!$R:$R,'[1]Base Datos'!$A:$A,#REF!,'[1]Base Datos'!$D:$D,#REF!)</f>
        <v>0</v>
      </c>
      <c r="G654" s="34">
        <f>SUMIFS('[1]Base Datos'!$R:$R,'[1]Base Datos'!$A:$A,#REF!,'[1]Base Datos'!$D:$D,#REF!)</f>
        <v>0</v>
      </c>
      <c r="H654" s="35">
        <f>SUMIFS('[1]Base Datos'!$R:$R,'[1]Base Datos'!$A:$A,#REF!,'[1]Base Datos'!$D:$D,#REF!)</f>
        <v>0</v>
      </c>
      <c r="I654" s="35">
        <f>SUMIFS('[1]Base Datos'!$R:$R,'[1]Base Datos'!$A:$A,#REF!,'[1]Base Datos'!$D:$D,#REF!)</f>
        <v>0</v>
      </c>
      <c r="J654" s="34">
        <f>SUMIFS('[1]Base Datos'!$R:$R,'[1]Base Datos'!$A:$A,#REF!,'[1]Base Datos'!$D:$D,#REF!)</f>
        <v>0</v>
      </c>
      <c r="K654" s="34">
        <f>SUMIFS('[1]Base Datos'!$R:$R,'[1]Base Datos'!$A:$A,#REF!,'[1]Base Datos'!$D:$D,#REF!)</f>
        <v>0</v>
      </c>
      <c r="L654" s="34">
        <f>SUMIFS('[1]Base Datos'!$R:$R,'[1]Base Datos'!$A:$A,#REF!,'[1]Base Datos'!$D:$D,#REF!)</f>
        <v>0</v>
      </c>
      <c r="M654" s="34">
        <f>SUMIFS('[1]Base Datos'!$R:$R,'[1]Base Datos'!$A:$A,#REF!,'[1]Base Datos'!$D:$D,#REF!)</f>
        <v>0</v>
      </c>
      <c r="N654" s="35">
        <f>SUMIFS('[1]Base Datos'!$R:$R,'[1]Base Datos'!$A:$A,#REF!,'[1]Base Datos'!$D:$D,#REF!)</f>
        <v>0</v>
      </c>
      <c r="O654" s="35">
        <f>SUMIFS('[1]Base Datos'!$R:$R,'[1]Base Datos'!$A:$A,#REF!,'[1]Base Datos'!$D:$D,#REF!)</f>
        <v>0</v>
      </c>
      <c r="P654" s="35">
        <f>SUMIFS('[1]Base Datos'!$R:$R,'[1]Base Datos'!$A:$A,#REF!,'[1]Base Datos'!$D:$D,#REF!)</f>
        <v>0</v>
      </c>
      <c r="Q654" s="34">
        <f>SUMIFS('[1]Base Datos'!$R:$R,'[1]Base Datos'!$A:$A,#REF!,'[1]Base Datos'!$D:$D,#REF!)</f>
        <v>0</v>
      </c>
      <c r="R654" s="34">
        <f>SUMIFS('[1]Base Datos'!$R:$R,'[1]Base Datos'!$A:$A,#REF!,'[1]Base Datos'!$D:$D,#REF!)</f>
        <v>0</v>
      </c>
      <c r="S654" s="34">
        <f>SUMIFS('[1]Base Datos'!$R:$R,'[1]Base Datos'!$A:$A,#REF!,'[1]Base Datos'!$D:$D,#REF!)</f>
        <v>0</v>
      </c>
      <c r="T654" s="34">
        <f>SUMIFS('[1]Base Datos'!$R:$R,'[1]Base Datos'!$A:$A,#REF!,'[1]Base Datos'!$D:$D,#REF!)</f>
        <v>0</v>
      </c>
      <c r="U654" s="34">
        <f>SUMIFS('[1]Base Datos'!$R:$R,'[1]Base Datos'!$A:$A,#REF!,'[1]Base Datos'!$D:$D,#REF!)</f>
        <v>0</v>
      </c>
      <c r="V654" s="35">
        <f>SUMIFS('[1]Base Datos'!$R:$R,'[1]Base Datos'!$A:$A,#REF!,'[1]Base Datos'!$D:$D,#REF!)</f>
        <v>0</v>
      </c>
      <c r="W654" s="35">
        <f>SUMIFS('[1]Base Datos'!$R:$R,'[1]Base Datos'!$A:$A,#REF!,'[1]Base Datos'!$D:$D,#REF!)</f>
        <v>0</v>
      </c>
      <c r="X654" s="34">
        <f>SUMIFS('[1]Base Datos'!$R:$R,'[1]Base Datos'!$A:$A,#REF!,'[1]Base Datos'!$D:$D,#REF!)</f>
        <v>0</v>
      </c>
      <c r="Y654" s="34">
        <f>SUMIFS('[1]Base Datos'!$R:$R,'[1]Base Datos'!$A:$A,#REF!,'[1]Base Datos'!$D:$D,#REF!)</f>
        <v>0</v>
      </c>
      <c r="Z654" s="34">
        <f>SUMIFS('[1]Base Datos'!$R:$R,'[1]Base Datos'!$A:$A,#REF!,'[1]Base Datos'!$D:$D,#REF!)</f>
        <v>0</v>
      </c>
      <c r="AA654" s="34">
        <f>SUMIFS('[1]Base Datos'!$R:$R,'[1]Base Datos'!$A:$A,#REF!,'[1]Base Datos'!$D:$D,#REF!)</f>
        <v>0</v>
      </c>
      <c r="AB654" s="34">
        <f>SUMIFS('[1]Base Datos'!$R:$R,'[1]Base Datos'!$A:$A,#REF!,'[1]Base Datos'!$D:$D,#REF!)</f>
        <v>0</v>
      </c>
      <c r="AC654" s="35">
        <f>SUMIFS('[1]Base Datos'!$R:$R,'[1]Base Datos'!$A:$A,#REF!,'[1]Base Datos'!$D:$D,#REF!)</f>
        <v>0</v>
      </c>
      <c r="AD654" s="35">
        <f>SUMIFS('[1]Base Datos'!$R:$R,'[1]Base Datos'!$A:$A,#REF!,'[1]Base Datos'!$D:$D,#REF!)</f>
        <v>0</v>
      </c>
      <c r="AE654" s="34">
        <f>SUMIFS('[1]Base Datos'!$R:$R,'[1]Base Datos'!$A:$A,#REF!,'[1]Base Datos'!$D:$D,#REF!)</f>
        <v>0</v>
      </c>
      <c r="AF654" s="34">
        <f>SUMIFS('[1]Base Datos'!$R:$R,'[1]Base Datos'!$A:$A,#REF!,'[1]Base Datos'!$D:$D,#REF!)</f>
        <v>0</v>
      </c>
      <c r="AG654" s="62">
        <f>SUMIFS('[1]Base Datos'!$R:$R,'[1]Base Datos'!$A:$A,#REF!,'[1]Base Datos'!$D:$D,#REF!)</f>
        <v>0</v>
      </c>
      <c r="AH654" s="35">
        <f>SUMIFS('[1]Base Datos'!$R:$R,'[1]Base Datos'!$A:$A,#REF!,'[1]Base Datos'!$D:$D,#REF!)</f>
        <v>0</v>
      </c>
      <c r="AI654" s="67"/>
    </row>
    <row r="655" spans="1:35" hidden="1">
      <c r="A655" s="14" t="s">
        <v>19</v>
      </c>
      <c r="B655" s="12">
        <f t="shared" si="53"/>
        <v>0</v>
      </c>
      <c r="C655" s="13">
        <v>11278.65320310186</v>
      </c>
      <c r="D655" s="13">
        <f t="shared" si="54"/>
        <v>0</v>
      </c>
      <c r="E655" s="34">
        <f>SUMIFS('[1]Base Datos'!$S:$S,'[1]Base Datos'!$A:$A,#REF!,'[1]Base Datos'!$D:$D,#REF!)</f>
        <v>0</v>
      </c>
      <c r="F655" s="34">
        <f>SUMIFS('[1]Base Datos'!$S:$S,'[1]Base Datos'!$A:$A,#REF!,'[1]Base Datos'!$D:$D,#REF!)</f>
        <v>0</v>
      </c>
      <c r="G655" s="34">
        <f>SUMIFS('[1]Base Datos'!$S:$S,'[1]Base Datos'!$A:$A,#REF!,'[1]Base Datos'!$D:$D,#REF!)</f>
        <v>0</v>
      </c>
      <c r="H655" s="35">
        <f>SUMIFS('[1]Base Datos'!$S:$S,'[1]Base Datos'!$A:$A,#REF!,'[1]Base Datos'!$D:$D,#REF!)</f>
        <v>0</v>
      </c>
      <c r="I655" s="35">
        <f>SUMIFS('[1]Base Datos'!$S:$S,'[1]Base Datos'!$A:$A,#REF!,'[1]Base Datos'!$D:$D,#REF!)</f>
        <v>0</v>
      </c>
      <c r="J655" s="34">
        <f>SUMIFS('[1]Base Datos'!$S:$S,'[1]Base Datos'!$A:$A,#REF!,'[1]Base Datos'!$D:$D,#REF!)</f>
        <v>0</v>
      </c>
      <c r="K655" s="34">
        <f>SUMIFS('[1]Base Datos'!$S:$S,'[1]Base Datos'!$A:$A,#REF!,'[1]Base Datos'!$D:$D,#REF!)</f>
        <v>0</v>
      </c>
      <c r="L655" s="34">
        <f>SUMIFS('[1]Base Datos'!$S:$S,'[1]Base Datos'!$A:$A,#REF!,'[1]Base Datos'!$D:$D,#REF!)</f>
        <v>0</v>
      </c>
      <c r="M655" s="34">
        <f>SUMIFS('[1]Base Datos'!$S:$S,'[1]Base Datos'!$A:$A,#REF!,'[1]Base Datos'!$D:$D,#REF!)</f>
        <v>0</v>
      </c>
      <c r="N655" s="35">
        <f>SUMIFS('[1]Base Datos'!$S:$S,'[1]Base Datos'!$A:$A,#REF!,'[1]Base Datos'!$D:$D,#REF!)</f>
        <v>0</v>
      </c>
      <c r="O655" s="35">
        <f>SUMIFS('[1]Base Datos'!$S:$S,'[1]Base Datos'!$A:$A,#REF!,'[1]Base Datos'!$D:$D,#REF!)</f>
        <v>0</v>
      </c>
      <c r="P655" s="35">
        <f>SUMIFS('[1]Base Datos'!$S:$S,'[1]Base Datos'!$A:$A,#REF!,'[1]Base Datos'!$D:$D,#REF!)</f>
        <v>0</v>
      </c>
      <c r="Q655" s="34">
        <f>SUMIFS('[1]Base Datos'!$S:$S,'[1]Base Datos'!$A:$A,#REF!,'[1]Base Datos'!$D:$D,#REF!)</f>
        <v>0</v>
      </c>
      <c r="R655" s="34">
        <f>SUMIFS('[1]Base Datos'!$S:$S,'[1]Base Datos'!$A:$A,#REF!,'[1]Base Datos'!$D:$D,#REF!)</f>
        <v>0</v>
      </c>
      <c r="S655" s="34">
        <f>SUMIFS('[1]Base Datos'!$S:$S,'[1]Base Datos'!$A:$A,#REF!,'[1]Base Datos'!$D:$D,#REF!)</f>
        <v>0</v>
      </c>
      <c r="T655" s="34">
        <f>SUMIFS('[1]Base Datos'!$S:$S,'[1]Base Datos'!$A:$A,#REF!,'[1]Base Datos'!$D:$D,#REF!)</f>
        <v>0</v>
      </c>
      <c r="U655" s="34">
        <f>SUMIFS('[1]Base Datos'!$S:$S,'[1]Base Datos'!$A:$A,#REF!,'[1]Base Datos'!$D:$D,#REF!)</f>
        <v>0</v>
      </c>
      <c r="V655" s="35">
        <f>SUMIFS('[1]Base Datos'!$S:$S,'[1]Base Datos'!$A:$A,#REF!,'[1]Base Datos'!$D:$D,#REF!)</f>
        <v>0</v>
      </c>
      <c r="W655" s="35">
        <f>SUMIFS('[1]Base Datos'!$S:$S,'[1]Base Datos'!$A:$A,#REF!,'[1]Base Datos'!$D:$D,#REF!)</f>
        <v>0</v>
      </c>
      <c r="X655" s="34">
        <f>SUMIFS('[1]Base Datos'!$S:$S,'[1]Base Datos'!$A:$A,#REF!,'[1]Base Datos'!$D:$D,#REF!)</f>
        <v>0</v>
      </c>
      <c r="Y655" s="34">
        <f>SUMIFS('[1]Base Datos'!$S:$S,'[1]Base Datos'!$A:$A,#REF!,'[1]Base Datos'!$D:$D,#REF!)</f>
        <v>0</v>
      </c>
      <c r="Z655" s="34">
        <f>SUMIFS('[1]Base Datos'!$S:$S,'[1]Base Datos'!$A:$A,#REF!,'[1]Base Datos'!$D:$D,#REF!)</f>
        <v>0</v>
      </c>
      <c r="AA655" s="34">
        <f>SUMIFS('[1]Base Datos'!$S:$S,'[1]Base Datos'!$A:$A,#REF!,'[1]Base Datos'!$D:$D,#REF!)</f>
        <v>0</v>
      </c>
      <c r="AB655" s="34">
        <f>SUMIFS('[1]Base Datos'!$S:$S,'[1]Base Datos'!$A:$A,#REF!,'[1]Base Datos'!$D:$D,#REF!)</f>
        <v>0</v>
      </c>
      <c r="AC655" s="35">
        <f>SUMIFS('[1]Base Datos'!$S:$S,'[1]Base Datos'!$A:$A,#REF!,'[1]Base Datos'!$D:$D,#REF!)</f>
        <v>0</v>
      </c>
      <c r="AD655" s="35">
        <f>SUMIFS('[1]Base Datos'!$S:$S,'[1]Base Datos'!$A:$A,#REF!,'[1]Base Datos'!$D:$D,#REF!)</f>
        <v>0</v>
      </c>
      <c r="AE655" s="34">
        <f>SUMIFS('[1]Base Datos'!$S:$S,'[1]Base Datos'!$A:$A,#REF!,'[1]Base Datos'!$D:$D,#REF!)</f>
        <v>0</v>
      </c>
      <c r="AF655" s="34">
        <f>SUMIFS('[1]Base Datos'!$S:$S,'[1]Base Datos'!$A:$A,#REF!,'[1]Base Datos'!$D:$D,#REF!)</f>
        <v>0</v>
      </c>
      <c r="AG655" s="62">
        <f>SUMIFS('[1]Base Datos'!$S:$S,'[1]Base Datos'!$A:$A,#REF!,'[1]Base Datos'!$D:$D,#REF!)</f>
        <v>0</v>
      </c>
      <c r="AH655" s="35">
        <f>SUMIFS('[1]Base Datos'!$S:$S,'[1]Base Datos'!$A:$A,#REF!,'[1]Base Datos'!$D:$D,#REF!)</f>
        <v>0</v>
      </c>
      <c r="AI655" s="67"/>
    </row>
    <row r="656" spans="1:35" hidden="1">
      <c r="A656" s="14" t="s">
        <v>20</v>
      </c>
      <c r="B656" s="12">
        <f t="shared" si="53"/>
        <v>0</v>
      </c>
      <c r="C656" s="13">
        <v>23810.490095437261</v>
      </c>
      <c r="D656" s="13">
        <f t="shared" si="54"/>
        <v>0</v>
      </c>
      <c r="E656" s="34">
        <f>SUMIFS('[1]Base Datos'!$AA:$AA,'[1]Base Datos'!$A:$A,#REF!,'[1]Base Datos'!$D:$D,#REF!)</f>
        <v>0</v>
      </c>
      <c r="F656" s="34">
        <f>SUMIFS('[1]Base Datos'!$AA:$AA,'[1]Base Datos'!$A:$A,#REF!,'[1]Base Datos'!$D:$D,#REF!)</f>
        <v>0</v>
      </c>
      <c r="G656" s="34">
        <f>SUMIFS('[1]Base Datos'!$AA:$AA,'[1]Base Datos'!$A:$A,#REF!,'[1]Base Datos'!$D:$D,#REF!)</f>
        <v>0</v>
      </c>
      <c r="H656" s="35">
        <f>SUMIFS('[1]Base Datos'!$AA:$AA,'[1]Base Datos'!$A:$A,#REF!,'[1]Base Datos'!$D:$D,#REF!)</f>
        <v>0</v>
      </c>
      <c r="I656" s="35">
        <f>SUMIFS('[1]Base Datos'!$AA:$AA,'[1]Base Datos'!$A:$A,#REF!,'[1]Base Datos'!$D:$D,#REF!)</f>
        <v>0</v>
      </c>
      <c r="J656" s="34">
        <f>SUMIFS('[1]Base Datos'!$AA:$AA,'[1]Base Datos'!$A:$A,#REF!,'[1]Base Datos'!$D:$D,#REF!)</f>
        <v>0</v>
      </c>
      <c r="K656" s="34">
        <f>SUMIFS('[1]Base Datos'!$AA:$AA,'[1]Base Datos'!$A:$A,#REF!,'[1]Base Datos'!$D:$D,#REF!)</f>
        <v>0</v>
      </c>
      <c r="L656" s="34">
        <f>SUMIFS('[1]Base Datos'!$AA:$AA,'[1]Base Datos'!$A:$A,#REF!,'[1]Base Datos'!$D:$D,#REF!)</f>
        <v>0</v>
      </c>
      <c r="M656" s="34">
        <f>SUMIFS('[1]Base Datos'!$AA:$AA,'[1]Base Datos'!$A:$A,#REF!,'[1]Base Datos'!$D:$D,#REF!)</f>
        <v>0</v>
      </c>
      <c r="N656" s="35">
        <f>SUMIFS('[1]Base Datos'!$AA:$AA,'[1]Base Datos'!$A:$A,#REF!,'[1]Base Datos'!$D:$D,#REF!)</f>
        <v>0</v>
      </c>
      <c r="O656" s="35">
        <f>SUMIFS('[1]Base Datos'!$AA:$AA,'[1]Base Datos'!$A:$A,#REF!,'[1]Base Datos'!$D:$D,#REF!)</f>
        <v>0</v>
      </c>
      <c r="P656" s="35">
        <f>SUMIFS('[1]Base Datos'!$AA:$AA,'[1]Base Datos'!$A:$A,#REF!,'[1]Base Datos'!$D:$D,#REF!)</f>
        <v>0</v>
      </c>
      <c r="Q656" s="34">
        <f>SUMIFS('[1]Base Datos'!$AA:$AA,'[1]Base Datos'!$A:$A,#REF!,'[1]Base Datos'!$D:$D,#REF!)</f>
        <v>0</v>
      </c>
      <c r="R656" s="34">
        <f>SUMIFS('[1]Base Datos'!$AA:$AA,'[1]Base Datos'!$A:$A,#REF!,'[1]Base Datos'!$D:$D,#REF!)</f>
        <v>0</v>
      </c>
      <c r="S656" s="34">
        <f>SUMIFS('[1]Base Datos'!$AA:$AA,'[1]Base Datos'!$A:$A,#REF!,'[1]Base Datos'!$D:$D,#REF!)</f>
        <v>0</v>
      </c>
      <c r="T656" s="34">
        <f>SUMIFS('[1]Base Datos'!$AA:$AA,'[1]Base Datos'!$A:$A,#REF!,'[1]Base Datos'!$D:$D,#REF!)</f>
        <v>0</v>
      </c>
      <c r="U656" s="34">
        <f>SUMIFS('[1]Base Datos'!$AA:$AA,'[1]Base Datos'!$A:$A,#REF!,'[1]Base Datos'!$D:$D,#REF!)</f>
        <v>0</v>
      </c>
      <c r="V656" s="35">
        <f>SUMIFS('[1]Base Datos'!$AA:$AA,'[1]Base Datos'!$A:$A,#REF!,'[1]Base Datos'!$D:$D,#REF!)</f>
        <v>0</v>
      </c>
      <c r="W656" s="35">
        <f>SUMIFS('[1]Base Datos'!$AA:$AA,'[1]Base Datos'!$A:$A,#REF!,'[1]Base Datos'!$D:$D,#REF!)</f>
        <v>0</v>
      </c>
      <c r="X656" s="34">
        <f>SUMIFS('[1]Base Datos'!$AA:$AA,'[1]Base Datos'!$A:$A,#REF!,'[1]Base Datos'!$D:$D,#REF!)</f>
        <v>0</v>
      </c>
      <c r="Y656" s="34">
        <f>SUMIFS('[1]Base Datos'!$AA:$AA,'[1]Base Datos'!$A:$A,#REF!,'[1]Base Datos'!$D:$D,#REF!)</f>
        <v>0</v>
      </c>
      <c r="Z656" s="34">
        <f>SUMIFS('[1]Base Datos'!$AA:$AA,'[1]Base Datos'!$A:$A,#REF!,'[1]Base Datos'!$D:$D,#REF!)</f>
        <v>0</v>
      </c>
      <c r="AA656" s="34">
        <f>SUMIFS('[1]Base Datos'!$AA:$AA,'[1]Base Datos'!$A:$A,#REF!,'[1]Base Datos'!$D:$D,#REF!)</f>
        <v>0</v>
      </c>
      <c r="AB656" s="34">
        <f>SUMIFS('[1]Base Datos'!$AA:$AA,'[1]Base Datos'!$A:$A,#REF!,'[1]Base Datos'!$D:$D,#REF!)</f>
        <v>0</v>
      </c>
      <c r="AC656" s="35">
        <f>SUMIFS('[1]Base Datos'!$AA:$AA,'[1]Base Datos'!$A:$A,#REF!,'[1]Base Datos'!$D:$D,#REF!)</f>
        <v>0</v>
      </c>
      <c r="AD656" s="35">
        <f>SUMIFS('[1]Base Datos'!$AA:$AA,'[1]Base Datos'!$A:$A,#REF!,'[1]Base Datos'!$D:$D,#REF!)</f>
        <v>0</v>
      </c>
      <c r="AE656" s="34">
        <f>SUMIFS('[1]Base Datos'!$AA:$AA,'[1]Base Datos'!$A:$A,#REF!,'[1]Base Datos'!$D:$D,#REF!)</f>
        <v>0</v>
      </c>
      <c r="AF656" s="34">
        <f>SUMIFS('[1]Base Datos'!$AA:$AA,'[1]Base Datos'!$A:$A,#REF!,'[1]Base Datos'!$D:$D,#REF!)</f>
        <v>0</v>
      </c>
      <c r="AG656" s="62">
        <f>SUMIFS('[1]Base Datos'!$AA:$AA,'[1]Base Datos'!$A:$A,#REF!,'[1]Base Datos'!$D:$D,#REF!)</f>
        <v>0</v>
      </c>
      <c r="AH656" s="35">
        <f>SUMIFS('[1]Base Datos'!$AA:$AA,'[1]Base Datos'!$A:$A,#REF!,'[1]Base Datos'!$D:$D,#REF!)</f>
        <v>0</v>
      </c>
      <c r="AI656" s="67"/>
    </row>
    <row r="657" spans="1:35" hidden="1">
      <c r="A657" s="14" t="s">
        <v>21</v>
      </c>
      <c r="B657" s="12">
        <f t="shared" si="53"/>
        <v>0</v>
      </c>
      <c r="C657" s="13">
        <v>28823.224852371415</v>
      </c>
      <c r="D657" s="13">
        <f t="shared" si="54"/>
        <v>0</v>
      </c>
      <c r="E657" s="34">
        <f>SUMIFS('[1]Base Datos'!$AB:$AB,'[1]Base Datos'!$A:$A,#REF!,'[1]Base Datos'!$D:$D,#REF!)</f>
        <v>0</v>
      </c>
      <c r="F657" s="34">
        <f>SUMIFS('[1]Base Datos'!$AB:$AB,'[1]Base Datos'!$A:$A,#REF!,'[1]Base Datos'!$D:$D,#REF!)</f>
        <v>0</v>
      </c>
      <c r="G657" s="34">
        <f>SUMIFS('[1]Base Datos'!$AB:$AB,'[1]Base Datos'!$A:$A,#REF!,'[1]Base Datos'!$D:$D,#REF!)</f>
        <v>0</v>
      </c>
      <c r="H657" s="35">
        <f>SUMIFS('[1]Base Datos'!$AB:$AB,'[1]Base Datos'!$A:$A,#REF!,'[1]Base Datos'!$D:$D,#REF!)</f>
        <v>0</v>
      </c>
      <c r="I657" s="35">
        <f>SUMIFS('[1]Base Datos'!$AB:$AB,'[1]Base Datos'!$A:$A,#REF!,'[1]Base Datos'!$D:$D,#REF!)</f>
        <v>0</v>
      </c>
      <c r="J657" s="34">
        <f>SUMIFS('[1]Base Datos'!$AB:$AB,'[1]Base Datos'!$A:$A,#REF!,'[1]Base Datos'!$D:$D,#REF!)</f>
        <v>0</v>
      </c>
      <c r="K657" s="34">
        <f>SUMIFS('[1]Base Datos'!$AB:$AB,'[1]Base Datos'!$A:$A,#REF!,'[1]Base Datos'!$D:$D,#REF!)</f>
        <v>0</v>
      </c>
      <c r="L657" s="34">
        <f>SUMIFS('[1]Base Datos'!$AB:$AB,'[1]Base Datos'!$A:$A,#REF!,'[1]Base Datos'!$D:$D,#REF!)</f>
        <v>0</v>
      </c>
      <c r="M657" s="34">
        <f>SUMIFS('[1]Base Datos'!$AB:$AB,'[1]Base Datos'!$A:$A,#REF!,'[1]Base Datos'!$D:$D,#REF!)</f>
        <v>0</v>
      </c>
      <c r="N657" s="35">
        <f>SUMIFS('[1]Base Datos'!$AB:$AB,'[1]Base Datos'!$A:$A,#REF!,'[1]Base Datos'!$D:$D,#REF!)</f>
        <v>0</v>
      </c>
      <c r="O657" s="35">
        <f>SUMIFS('[1]Base Datos'!$AB:$AB,'[1]Base Datos'!$A:$A,#REF!,'[1]Base Datos'!$D:$D,#REF!)</f>
        <v>0</v>
      </c>
      <c r="P657" s="35">
        <f>SUMIFS('[1]Base Datos'!$AB:$AB,'[1]Base Datos'!$A:$A,#REF!,'[1]Base Datos'!$D:$D,#REF!)</f>
        <v>0</v>
      </c>
      <c r="Q657" s="34">
        <f>SUMIFS('[1]Base Datos'!$AB:$AB,'[1]Base Datos'!$A:$A,#REF!,'[1]Base Datos'!$D:$D,#REF!)</f>
        <v>0</v>
      </c>
      <c r="R657" s="34">
        <f>SUMIFS('[1]Base Datos'!$AB:$AB,'[1]Base Datos'!$A:$A,#REF!,'[1]Base Datos'!$D:$D,#REF!)</f>
        <v>0</v>
      </c>
      <c r="S657" s="34">
        <f>SUMIFS('[1]Base Datos'!$AB:$AB,'[1]Base Datos'!$A:$A,#REF!,'[1]Base Datos'!$D:$D,#REF!)</f>
        <v>0</v>
      </c>
      <c r="T657" s="34">
        <f>SUMIFS('[1]Base Datos'!$AB:$AB,'[1]Base Datos'!$A:$A,#REF!,'[1]Base Datos'!$D:$D,#REF!)</f>
        <v>0</v>
      </c>
      <c r="U657" s="34">
        <f>SUMIFS('[1]Base Datos'!$AB:$AB,'[1]Base Datos'!$A:$A,#REF!,'[1]Base Datos'!$D:$D,#REF!)</f>
        <v>0</v>
      </c>
      <c r="V657" s="35">
        <f>SUMIFS('[1]Base Datos'!$AB:$AB,'[1]Base Datos'!$A:$A,#REF!,'[1]Base Datos'!$D:$D,#REF!)</f>
        <v>0</v>
      </c>
      <c r="W657" s="35">
        <f>SUMIFS('[1]Base Datos'!$AB:$AB,'[1]Base Datos'!$A:$A,#REF!,'[1]Base Datos'!$D:$D,#REF!)</f>
        <v>0</v>
      </c>
      <c r="X657" s="34">
        <f>SUMIFS('[1]Base Datos'!$AB:$AB,'[1]Base Datos'!$A:$A,#REF!,'[1]Base Datos'!$D:$D,#REF!)</f>
        <v>0</v>
      </c>
      <c r="Y657" s="34">
        <f>SUMIFS('[1]Base Datos'!$AB:$AB,'[1]Base Datos'!$A:$A,#REF!,'[1]Base Datos'!$D:$D,#REF!)</f>
        <v>0</v>
      </c>
      <c r="Z657" s="34">
        <f>SUMIFS('[1]Base Datos'!$AB:$AB,'[1]Base Datos'!$A:$A,#REF!,'[1]Base Datos'!$D:$D,#REF!)</f>
        <v>0</v>
      </c>
      <c r="AA657" s="34">
        <f>SUMIFS('[1]Base Datos'!$AB:$AB,'[1]Base Datos'!$A:$A,#REF!,'[1]Base Datos'!$D:$D,#REF!)</f>
        <v>0</v>
      </c>
      <c r="AB657" s="34">
        <f>SUMIFS('[1]Base Datos'!$AB:$AB,'[1]Base Datos'!$A:$A,#REF!,'[1]Base Datos'!$D:$D,#REF!)</f>
        <v>0</v>
      </c>
      <c r="AC657" s="35">
        <f>SUMIFS('[1]Base Datos'!$AB:$AB,'[1]Base Datos'!$A:$A,#REF!,'[1]Base Datos'!$D:$D,#REF!)</f>
        <v>0</v>
      </c>
      <c r="AD657" s="35">
        <f>SUMIFS('[1]Base Datos'!$AB:$AB,'[1]Base Datos'!$A:$A,#REF!,'[1]Base Datos'!$D:$D,#REF!)</f>
        <v>0</v>
      </c>
      <c r="AE657" s="34">
        <f>SUMIFS('[1]Base Datos'!$AB:$AB,'[1]Base Datos'!$A:$A,#REF!,'[1]Base Datos'!$D:$D,#REF!)</f>
        <v>0</v>
      </c>
      <c r="AF657" s="34">
        <f>SUMIFS('[1]Base Datos'!$AB:$AB,'[1]Base Datos'!$A:$A,#REF!,'[1]Base Datos'!$D:$D,#REF!)</f>
        <v>0</v>
      </c>
      <c r="AG657" s="62">
        <f>SUMIFS('[1]Base Datos'!$AB:$AB,'[1]Base Datos'!$A:$A,#REF!,'[1]Base Datos'!$D:$D,#REF!)</f>
        <v>0</v>
      </c>
      <c r="AH657" s="35">
        <f>SUMIFS('[1]Base Datos'!$AB:$AB,'[1]Base Datos'!$A:$A,#REF!,'[1]Base Datos'!$D:$D,#REF!)</f>
        <v>0</v>
      </c>
      <c r="AI657" s="67"/>
    </row>
    <row r="658" spans="1:35" hidden="1">
      <c r="A658" s="14" t="s">
        <v>22</v>
      </c>
      <c r="B658" s="12">
        <f t="shared" si="53"/>
        <v>0</v>
      </c>
      <c r="C658" s="13">
        <v>550.97879695020004</v>
      </c>
      <c r="D658" s="13">
        <f t="shared" si="54"/>
        <v>0</v>
      </c>
      <c r="E658" s="34">
        <f>SUMIFS('[1]Base Datos'!$U:$U,'[1]Base Datos'!$A:$A,#REF!,'[1]Base Datos'!$D:$D,#REF!)</f>
        <v>0</v>
      </c>
      <c r="F658" s="34">
        <f>SUMIFS('[1]Base Datos'!$U:$U,'[1]Base Datos'!$A:$A,#REF!,'[1]Base Datos'!$D:$D,#REF!)</f>
        <v>0</v>
      </c>
      <c r="G658" s="34">
        <f>SUMIFS('[1]Base Datos'!$U:$U,'[1]Base Datos'!$A:$A,#REF!,'[1]Base Datos'!$D:$D,#REF!)</f>
        <v>0</v>
      </c>
      <c r="H658" s="35">
        <f>SUMIFS('[1]Base Datos'!$U:$U,'[1]Base Datos'!$A:$A,#REF!,'[1]Base Datos'!$D:$D,#REF!)</f>
        <v>0</v>
      </c>
      <c r="I658" s="35">
        <f>SUMIFS('[1]Base Datos'!$U:$U,'[1]Base Datos'!$A:$A,#REF!,'[1]Base Datos'!$D:$D,#REF!)</f>
        <v>0</v>
      </c>
      <c r="J658" s="34">
        <f>SUMIFS('[1]Base Datos'!$U:$U,'[1]Base Datos'!$A:$A,#REF!,'[1]Base Datos'!$D:$D,#REF!)</f>
        <v>0</v>
      </c>
      <c r="K658" s="34">
        <f>SUMIFS('[1]Base Datos'!$U:$U,'[1]Base Datos'!$A:$A,#REF!,'[1]Base Datos'!$D:$D,#REF!)</f>
        <v>0</v>
      </c>
      <c r="L658" s="34">
        <f>SUMIFS('[1]Base Datos'!$U:$U,'[1]Base Datos'!$A:$A,#REF!,'[1]Base Datos'!$D:$D,#REF!)</f>
        <v>0</v>
      </c>
      <c r="M658" s="34">
        <f>SUMIFS('[1]Base Datos'!$U:$U,'[1]Base Datos'!$A:$A,#REF!,'[1]Base Datos'!$D:$D,#REF!)</f>
        <v>0</v>
      </c>
      <c r="N658" s="35">
        <f>SUMIFS('[1]Base Datos'!$U:$U,'[1]Base Datos'!$A:$A,#REF!,'[1]Base Datos'!$D:$D,#REF!)</f>
        <v>0</v>
      </c>
      <c r="O658" s="35">
        <f>SUMIFS('[1]Base Datos'!$U:$U,'[1]Base Datos'!$A:$A,#REF!,'[1]Base Datos'!$D:$D,#REF!)</f>
        <v>0</v>
      </c>
      <c r="P658" s="35">
        <f>SUMIFS('[1]Base Datos'!$U:$U,'[1]Base Datos'!$A:$A,#REF!,'[1]Base Datos'!$D:$D,#REF!)</f>
        <v>0</v>
      </c>
      <c r="Q658" s="34">
        <f>SUMIFS('[1]Base Datos'!$U:$U,'[1]Base Datos'!$A:$A,#REF!,'[1]Base Datos'!$D:$D,#REF!)</f>
        <v>0</v>
      </c>
      <c r="R658" s="34">
        <f>SUMIFS('[1]Base Datos'!$U:$U,'[1]Base Datos'!$A:$A,#REF!,'[1]Base Datos'!$D:$D,#REF!)</f>
        <v>0</v>
      </c>
      <c r="S658" s="34">
        <f>SUMIFS('[1]Base Datos'!$U:$U,'[1]Base Datos'!$A:$A,#REF!,'[1]Base Datos'!$D:$D,#REF!)</f>
        <v>0</v>
      </c>
      <c r="T658" s="34">
        <f>SUMIFS('[1]Base Datos'!$U:$U,'[1]Base Datos'!$A:$A,#REF!,'[1]Base Datos'!$D:$D,#REF!)</f>
        <v>0</v>
      </c>
      <c r="U658" s="34">
        <f>SUMIFS('[1]Base Datos'!$U:$U,'[1]Base Datos'!$A:$A,#REF!,'[1]Base Datos'!$D:$D,#REF!)</f>
        <v>0</v>
      </c>
      <c r="V658" s="35">
        <f>SUMIFS('[1]Base Datos'!$U:$U,'[1]Base Datos'!$A:$A,#REF!,'[1]Base Datos'!$D:$D,#REF!)</f>
        <v>0</v>
      </c>
      <c r="W658" s="35">
        <f>SUMIFS('[1]Base Datos'!$U:$U,'[1]Base Datos'!$A:$A,#REF!,'[1]Base Datos'!$D:$D,#REF!)</f>
        <v>0</v>
      </c>
      <c r="X658" s="34">
        <f>SUMIFS('[1]Base Datos'!$U:$U,'[1]Base Datos'!$A:$A,#REF!,'[1]Base Datos'!$D:$D,#REF!)</f>
        <v>0</v>
      </c>
      <c r="Y658" s="34">
        <f>SUMIFS('[1]Base Datos'!$U:$U,'[1]Base Datos'!$A:$A,#REF!,'[1]Base Datos'!$D:$D,#REF!)</f>
        <v>0</v>
      </c>
      <c r="Z658" s="34">
        <f>SUMIFS('[1]Base Datos'!$U:$U,'[1]Base Datos'!$A:$A,#REF!,'[1]Base Datos'!$D:$D,#REF!)</f>
        <v>0</v>
      </c>
      <c r="AA658" s="34">
        <f>SUMIFS('[1]Base Datos'!$U:$U,'[1]Base Datos'!$A:$A,#REF!,'[1]Base Datos'!$D:$D,#REF!)</f>
        <v>0</v>
      </c>
      <c r="AB658" s="34">
        <f>SUMIFS('[1]Base Datos'!$U:$U,'[1]Base Datos'!$A:$A,#REF!,'[1]Base Datos'!$D:$D,#REF!)</f>
        <v>0</v>
      </c>
      <c r="AC658" s="35">
        <f>SUMIFS('[1]Base Datos'!$U:$U,'[1]Base Datos'!$A:$A,#REF!,'[1]Base Datos'!$D:$D,#REF!)</f>
        <v>0</v>
      </c>
      <c r="AD658" s="35">
        <f>SUMIFS('[1]Base Datos'!$U:$U,'[1]Base Datos'!$A:$A,#REF!,'[1]Base Datos'!$D:$D,#REF!)</f>
        <v>0</v>
      </c>
      <c r="AE658" s="34">
        <f>SUMIFS('[1]Base Datos'!$U:$U,'[1]Base Datos'!$A:$A,#REF!,'[1]Base Datos'!$D:$D,#REF!)</f>
        <v>0</v>
      </c>
      <c r="AF658" s="34">
        <f>SUMIFS('[1]Base Datos'!$U:$U,'[1]Base Datos'!$A:$A,#REF!,'[1]Base Datos'!$D:$D,#REF!)</f>
        <v>0</v>
      </c>
      <c r="AG658" s="62">
        <f>SUMIFS('[1]Base Datos'!$U:$U,'[1]Base Datos'!$A:$A,#REF!,'[1]Base Datos'!$D:$D,#REF!)</f>
        <v>0</v>
      </c>
      <c r="AH658" s="35">
        <f>SUMIFS('[1]Base Datos'!$U:$U,'[1]Base Datos'!$A:$A,#REF!,'[1]Base Datos'!$D:$D,#REF!)</f>
        <v>0</v>
      </c>
      <c r="AI658" s="67"/>
    </row>
    <row r="659" spans="1:35" hidden="1">
      <c r="A659" s="14" t="s">
        <v>23</v>
      </c>
      <c r="B659" s="12">
        <f t="shared" si="53"/>
        <v>0</v>
      </c>
      <c r="C659" s="13">
        <v>751.44129541505993</v>
      </c>
      <c r="D659" s="13">
        <f t="shared" si="54"/>
        <v>0</v>
      </c>
      <c r="E659" s="34">
        <f>SUMIFS('[1]Base Datos'!$V:$V,'[1]Base Datos'!$A:$A,#REF!,'[1]Base Datos'!$D:$D,#REF!)</f>
        <v>0</v>
      </c>
      <c r="F659" s="34">
        <f>SUMIFS('[1]Base Datos'!$V:$V,'[1]Base Datos'!$A:$A,#REF!,'[1]Base Datos'!$D:$D,#REF!)</f>
        <v>0</v>
      </c>
      <c r="G659" s="34">
        <f>SUMIFS('[1]Base Datos'!$V:$V,'[1]Base Datos'!$A:$A,#REF!,'[1]Base Datos'!$D:$D,#REF!)</f>
        <v>0</v>
      </c>
      <c r="H659" s="35">
        <f>SUMIFS('[1]Base Datos'!$V:$V,'[1]Base Datos'!$A:$A,#REF!,'[1]Base Datos'!$D:$D,#REF!)</f>
        <v>0</v>
      </c>
      <c r="I659" s="35">
        <f>SUMIFS('[1]Base Datos'!$V:$V,'[1]Base Datos'!$A:$A,#REF!,'[1]Base Datos'!$D:$D,#REF!)</f>
        <v>0</v>
      </c>
      <c r="J659" s="34">
        <f>SUMIFS('[1]Base Datos'!$V:$V,'[1]Base Datos'!$A:$A,#REF!,'[1]Base Datos'!$D:$D,#REF!)</f>
        <v>0</v>
      </c>
      <c r="K659" s="34">
        <f>SUMIFS('[1]Base Datos'!$V:$V,'[1]Base Datos'!$A:$A,#REF!,'[1]Base Datos'!$D:$D,#REF!)</f>
        <v>0</v>
      </c>
      <c r="L659" s="34">
        <f>SUMIFS('[1]Base Datos'!$V:$V,'[1]Base Datos'!$A:$A,#REF!,'[1]Base Datos'!$D:$D,#REF!)</f>
        <v>0</v>
      </c>
      <c r="M659" s="34">
        <f>SUMIFS('[1]Base Datos'!$V:$V,'[1]Base Datos'!$A:$A,#REF!,'[1]Base Datos'!$D:$D,#REF!)</f>
        <v>0</v>
      </c>
      <c r="N659" s="35">
        <f>SUMIFS('[1]Base Datos'!$V:$V,'[1]Base Datos'!$A:$A,#REF!,'[1]Base Datos'!$D:$D,#REF!)</f>
        <v>0</v>
      </c>
      <c r="O659" s="35">
        <f>SUMIFS('[1]Base Datos'!$V:$V,'[1]Base Datos'!$A:$A,#REF!,'[1]Base Datos'!$D:$D,#REF!)</f>
        <v>0</v>
      </c>
      <c r="P659" s="35">
        <f>SUMIFS('[1]Base Datos'!$V:$V,'[1]Base Datos'!$A:$A,#REF!,'[1]Base Datos'!$D:$D,#REF!)</f>
        <v>0</v>
      </c>
      <c r="Q659" s="34">
        <f>SUMIFS('[1]Base Datos'!$V:$V,'[1]Base Datos'!$A:$A,#REF!,'[1]Base Datos'!$D:$D,#REF!)</f>
        <v>0</v>
      </c>
      <c r="R659" s="34">
        <f>SUMIFS('[1]Base Datos'!$V:$V,'[1]Base Datos'!$A:$A,#REF!,'[1]Base Datos'!$D:$D,#REF!)</f>
        <v>0</v>
      </c>
      <c r="S659" s="34">
        <f>SUMIFS('[1]Base Datos'!$V:$V,'[1]Base Datos'!$A:$A,#REF!,'[1]Base Datos'!$D:$D,#REF!)</f>
        <v>0</v>
      </c>
      <c r="T659" s="34">
        <f>SUMIFS('[1]Base Datos'!$V:$V,'[1]Base Datos'!$A:$A,#REF!,'[1]Base Datos'!$D:$D,#REF!)</f>
        <v>0</v>
      </c>
      <c r="U659" s="34">
        <f>SUMIFS('[1]Base Datos'!$V:$V,'[1]Base Datos'!$A:$A,#REF!,'[1]Base Datos'!$D:$D,#REF!)</f>
        <v>0</v>
      </c>
      <c r="V659" s="35">
        <f>SUMIFS('[1]Base Datos'!$V:$V,'[1]Base Datos'!$A:$A,#REF!,'[1]Base Datos'!$D:$D,#REF!)</f>
        <v>0</v>
      </c>
      <c r="W659" s="35">
        <f>SUMIFS('[1]Base Datos'!$V:$V,'[1]Base Datos'!$A:$A,#REF!,'[1]Base Datos'!$D:$D,#REF!)</f>
        <v>0</v>
      </c>
      <c r="X659" s="34">
        <f>SUMIFS('[1]Base Datos'!$V:$V,'[1]Base Datos'!$A:$A,#REF!,'[1]Base Datos'!$D:$D,#REF!)</f>
        <v>0</v>
      </c>
      <c r="Y659" s="34">
        <f>SUMIFS('[1]Base Datos'!$V:$V,'[1]Base Datos'!$A:$A,#REF!,'[1]Base Datos'!$D:$D,#REF!)</f>
        <v>0</v>
      </c>
      <c r="Z659" s="34">
        <f>SUMIFS('[1]Base Datos'!$V:$V,'[1]Base Datos'!$A:$A,#REF!,'[1]Base Datos'!$D:$D,#REF!)</f>
        <v>0</v>
      </c>
      <c r="AA659" s="34">
        <f>SUMIFS('[1]Base Datos'!$V:$V,'[1]Base Datos'!$A:$A,#REF!,'[1]Base Datos'!$D:$D,#REF!)</f>
        <v>0</v>
      </c>
      <c r="AB659" s="34">
        <f>SUMIFS('[1]Base Datos'!$V:$V,'[1]Base Datos'!$A:$A,#REF!,'[1]Base Datos'!$D:$D,#REF!)</f>
        <v>0</v>
      </c>
      <c r="AC659" s="35">
        <f>SUMIFS('[1]Base Datos'!$V:$V,'[1]Base Datos'!$A:$A,#REF!,'[1]Base Datos'!$D:$D,#REF!)</f>
        <v>0</v>
      </c>
      <c r="AD659" s="35">
        <f>SUMIFS('[1]Base Datos'!$V:$V,'[1]Base Datos'!$A:$A,#REF!,'[1]Base Datos'!$D:$D,#REF!)</f>
        <v>0</v>
      </c>
      <c r="AE659" s="34">
        <f>SUMIFS('[1]Base Datos'!$V:$V,'[1]Base Datos'!$A:$A,#REF!,'[1]Base Datos'!$D:$D,#REF!)</f>
        <v>0</v>
      </c>
      <c r="AF659" s="34">
        <f>SUMIFS('[1]Base Datos'!$V:$V,'[1]Base Datos'!$A:$A,#REF!,'[1]Base Datos'!$D:$D,#REF!)</f>
        <v>0</v>
      </c>
      <c r="AG659" s="62">
        <f>SUMIFS('[1]Base Datos'!$V:$V,'[1]Base Datos'!$A:$A,#REF!,'[1]Base Datos'!$D:$D,#REF!)</f>
        <v>0</v>
      </c>
      <c r="AH659" s="35">
        <f>SUMIFS('[1]Base Datos'!$V:$V,'[1]Base Datos'!$A:$A,#REF!,'[1]Base Datos'!$D:$D,#REF!)</f>
        <v>0</v>
      </c>
      <c r="AI659" s="67"/>
    </row>
    <row r="660" spans="1:35" hidden="1">
      <c r="A660" s="14" t="s">
        <v>24</v>
      </c>
      <c r="B660" s="12">
        <f t="shared" si="53"/>
        <v>0</v>
      </c>
      <c r="C660" s="13">
        <v>1492.1098199999999</v>
      </c>
      <c r="D660" s="13">
        <f t="shared" si="54"/>
        <v>0</v>
      </c>
      <c r="E660" s="34">
        <f>SUMIFS('[1]Base Datos'!$W:$W,'[1]Base Datos'!$A:$A,#REF!,'[1]Base Datos'!$D:$D,#REF!)</f>
        <v>0</v>
      </c>
      <c r="F660" s="34">
        <f>SUMIFS('[1]Base Datos'!$W:$W,'[1]Base Datos'!$A:$A,#REF!,'[1]Base Datos'!$D:$D,#REF!)</f>
        <v>0</v>
      </c>
      <c r="G660" s="34">
        <f>SUMIFS('[1]Base Datos'!$W:$W,'[1]Base Datos'!$A:$A,#REF!,'[1]Base Datos'!$D:$D,#REF!)</f>
        <v>0</v>
      </c>
      <c r="H660" s="35">
        <f>SUMIFS('[1]Base Datos'!$W:$W,'[1]Base Datos'!$A:$A,#REF!,'[1]Base Datos'!$D:$D,#REF!)</f>
        <v>0</v>
      </c>
      <c r="I660" s="35">
        <f>SUMIFS('[1]Base Datos'!$W:$W,'[1]Base Datos'!$A:$A,#REF!,'[1]Base Datos'!$D:$D,#REF!)</f>
        <v>0</v>
      </c>
      <c r="J660" s="34">
        <f>SUMIFS('[1]Base Datos'!$W:$W,'[1]Base Datos'!$A:$A,#REF!,'[1]Base Datos'!$D:$D,#REF!)</f>
        <v>0</v>
      </c>
      <c r="K660" s="34">
        <f>SUMIFS('[1]Base Datos'!$W:$W,'[1]Base Datos'!$A:$A,#REF!,'[1]Base Datos'!$D:$D,#REF!)</f>
        <v>0</v>
      </c>
      <c r="L660" s="34">
        <f>SUMIFS('[1]Base Datos'!$W:$W,'[1]Base Datos'!$A:$A,#REF!,'[1]Base Datos'!$D:$D,#REF!)</f>
        <v>0</v>
      </c>
      <c r="M660" s="34">
        <f>SUMIFS('[1]Base Datos'!$W:$W,'[1]Base Datos'!$A:$A,#REF!,'[1]Base Datos'!$D:$D,#REF!)</f>
        <v>0</v>
      </c>
      <c r="N660" s="35">
        <f>SUMIFS('[1]Base Datos'!$W:$W,'[1]Base Datos'!$A:$A,#REF!,'[1]Base Datos'!$D:$D,#REF!)</f>
        <v>0</v>
      </c>
      <c r="O660" s="35">
        <f>SUMIFS('[1]Base Datos'!$W:$W,'[1]Base Datos'!$A:$A,#REF!,'[1]Base Datos'!$D:$D,#REF!)</f>
        <v>0</v>
      </c>
      <c r="P660" s="35">
        <f>SUMIFS('[1]Base Datos'!$W:$W,'[1]Base Datos'!$A:$A,#REF!,'[1]Base Datos'!$D:$D,#REF!)</f>
        <v>0</v>
      </c>
      <c r="Q660" s="34">
        <f>SUMIFS('[1]Base Datos'!$W:$W,'[1]Base Datos'!$A:$A,#REF!,'[1]Base Datos'!$D:$D,#REF!)</f>
        <v>0</v>
      </c>
      <c r="R660" s="34">
        <f>SUMIFS('[1]Base Datos'!$W:$W,'[1]Base Datos'!$A:$A,#REF!,'[1]Base Datos'!$D:$D,#REF!)</f>
        <v>0</v>
      </c>
      <c r="S660" s="34">
        <f>SUMIFS('[1]Base Datos'!$W:$W,'[1]Base Datos'!$A:$A,#REF!,'[1]Base Datos'!$D:$D,#REF!)</f>
        <v>0</v>
      </c>
      <c r="T660" s="34">
        <f>SUMIFS('[1]Base Datos'!$W:$W,'[1]Base Datos'!$A:$A,#REF!,'[1]Base Datos'!$D:$D,#REF!)</f>
        <v>0</v>
      </c>
      <c r="U660" s="34">
        <f>SUMIFS('[1]Base Datos'!$W:$W,'[1]Base Datos'!$A:$A,#REF!,'[1]Base Datos'!$D:$D,#REF!)</f>
        <v>0</v>
      </c>
      <c r="V660" s="35">
        <f>SUMIFS('[1]Base Datos'!$W:$W,'[1]Base Datos'!$A:$A,#REF!,'[1]Base Datos'!$D:$D,#REF!)</f>
        <v>0</v>
      </c>
      <c r="W660" s="35">
        <f>SUMIFS('[1]Base Datos'!$W:$W,'[1]Base Datos'!$A:$A,#REF!,'[1]Base Datos'!$D:$D,#REF!)</f>
        <v>0</v>
      </c>
      <c r="X660" s="34">
        <f>SUMIFS('[1]Base Datos'!$W:$W,'[1]Base Datos'!$A:$A,#REF!,'[1]Base Datos'!$D:$D,#REF!)</f>
        <v>0</v>
      </c>
      <c r="Y660" s="34">
        <f>SUMIFS('[1]Base Datos'!$W:$W,'[1]Base Datos'!$A:$A,#REF!,'[1]Base Datos'!$D:$D,#REF!)</f>
        <v>0</v>
      </c>
      <c r="Z660" s="34">
        <f>SUMIFS('[1]Base Datos'!$W:$W,'[1]Base Datos'!$A:$A,#REF!,'[1]Base Datos'!$D:$D,#REF!)</f>
        <v>0</v>
      </c>
      <c r="AA660" s="34">
        <f>SUMIFS('[1]Base Datos'!$W:$W,'[1]Base Datos'!$A:$A,#REF!,'[1]Base Datos'!$D:$D,#REF!)</f>
        <v>0</v>
      </c>
      <c r="AB660" s="34">
        <f>SUMIFS('[1]Base Datos'!$W:$W,'[1]Base Datos'!$A:$A,#REF!,'[1]Base Datos'!$D:$D,#REF!)</f>
        <v>0</v>
      </c>
      <c r="AC660" s="35">
        <f>SUMIFS('[1]Base Datos'!$W:$W,'[1]Base Datos'!$A:$A,#REF!,'[1]Base Datos'!$D:$D,#REF!)</f>
        <v>0</v>
      </c>
      <c r="AD660" s="35">
        <f>SUMIFS('[1]Base Datos'!$W:$W,'[1]Base Datos'!$A:$A,#REF!,'[1]Base Datos'!$D:$D,#REF!)</f>
        <v>0</v>
      </c>
      <c r="AE660" s="34">
        <f>SUMIFS('[1]Base Datos'!$W:$W,'[1]Base Datos'!$A:$A,#REF!,'[1]Base Datos'!$D:$D,#REF!)</f>
        <v>0</v>
      </c>
      <c r="AF660" s="34">
        <f>SUMIFS('[1]Base Datos'!$W:$W,'[1]Base Datos'!$A:$A,#REF!,'[1]Base Datos'!$D:$D,#REF!)</f>
        <v>0</v>
      </c>
      <c r="AG660" s="62">
        <f>SUMIFS('[1]Base Datos'!$W:$W,'[1]Base Datos'!$A:$A,#REF!,'[1]Base Datos'!$D:$D,#REF!)</f>
        <v>0</v>
      </c>
      <c r="AH660" s="35">
        <f>SUMIFS('[1]Base Datos'!$W:$W,'[1]Base Datos'!$A:$A,#REF!,'[1]Base Datos'!$D:$D,#REF!)</f>
        <v>0</v>
      </c>
      <c r="AI660" s="67"/>
    </row>
    <row r="661" spans="1:35" hidden="1">
      <c r="A661" s="14" t="s">
        <v>25</v>
      </c>
      <c r="B661" s="12">
        <f t="shared" si="53"/>
        <v>0</v>
      </c>
      <c r="C661" s="13">
        <v>1056.7349999999999</v>
      </c>
      <c r="D661" s="13">
        <f t="shared" si="54"/>
        <v>0</v>
      </c>
      <c r="E661" s="34">
        <f>SUMIFS('[1]Base Datos'!$X:$X,'[1]Base Datos'!$A:$A,#REF!,'[1]Base Datos'!$D:$D,#REF!)</f>
        <v>0</v>
      </c>
      <c r="F661" s="34">
        <f>SUMIFS('[1]Base Datos'!$X:$X,'[1]Base Datos'!$A:$A,#REF!,'[1]Base Datos'!$D:$D,#REF!)</f>
        <v>0</v>
      </c>
      <c r="G661" s="34">
        <f>SUMIFS('[1]Base Datos'!$X:$X,'[1]Base Datos'!$A:$A,#REF!,'[1]Base Datos'!$D:$D,#REF!)</f>
        <v>0</v>
      </c>
      <c r="H661" s="35">
        <f>SUMIFS('[1]Base Datos'!$X:$X,'[1]Base Datos'!$A:$A,#REF!,'[1]Base Datos'!$D:$D,#REF!)</f>
        <v>0</v>
      </c>
      <c r="I661" s="35">
        <f>SUMIFS('[1]Base Datos'!$X:$X,'[1]Base Datos'!$A:$A,#REF!,'[1]Base Datos'!$D:$D,#REF!)</f>
        <v>0</v>
      </c>
      <c r="J661" s="34">
        <f>SUMIFS('[1]Base Datos'!$X:$X,'[1]Base Datos'!$A:$A,#REF!,'[1]Base Datos'!$D:$D,#REF!)</f>
        <v>0</v>
      </c>
      <c r="K661" s="34">
        <f>SUMIFS('[1]Base Datos'!$X:$X,'[1]Base Datos'!$A:$A,#REF!,'[1]Base Datos'!$D:$D,#REF!)</f>
        <v>0</v>
      </c>
      <c r="L661" s="34">
        <f>SUMIFS('[1]Base Datos'!$X:$X,'[1]Base Datos'!$A:$A,#REF!,'[1]Base Datos'!$D:$D,#REF!)</f>
        <v>0</v>
      </c>
      <c r="M661" s="34">
        <f>SUMIFS('[1]Base Datos'!$X:$X,'[1]Base Datos'!$A:$A,#REF!,'[1]Base Datos'!$D:$D,#REF!)</f>
        <v>0</v>
      </c>
      <c r="N661" s="35">
        <f>SUMIFS('[1]Base Datos'!$X:$X,'[1]Base Datos'!$A:$A,#REF!,'[1]Base Datos'!$D:$D,#REF!)</f>
        <v>0</v>
      </c>
      <c r="O661" s="35">
        <f>SUMIFS('[1]Base Datos'!$X:$X,'[1]Base Datos'!$A:$A,#REF!,'[1]Base Datos'!$D:$D,#REF!)</f>
        <v>0</v>
      </c>
      <c r="P661" s="35">
        <f>SUMIFS('[1]Base Datos'!$X:$X,'[1]Base Datos'!$A:$A,#REF!,'[1]Base Datos'!$D:$D,#REF!)</f>
        <v>0</v>
      </c>
      <c r="Q661" s="34">
        <f>SUMIFS('[1]Base Datos'!$X:$X,'[1]Base Datos'!$A:$A,#REF!,'[1]Base Datos'!$D:$D,#REF!)</f>
        <v>0</v>
      </c>
      <c r="R661" s="34">
        <f>SUMIFS('[1]Base Datos'!$X:$X,'[1]Base Datos'!$A:$A,#REF!,'[1]Base Datos'!$D:$D,#REF!)</f>
        <v>0</v>
      </c>
      <c r="S661" s="34">
        <f>SUMIFS('[1]Base Datos'!$X:$X,'[1]Base Datos'!$A:$A,#REF!,'[1]Base Datos'!$D:$D,#REF!)</f>
        <v>0</v>
      </c>
      <c r="T661" s="34">
        <f>SUMIFS('[1]Base Datos'!$X:$X,'[1]Base Datos'!$A:$A,#REF!,'[1]Base Datos'!$D:$D,#REF!)</f>
        <v>0</v>
      </c>
      <c r="U661" s="34">
        <f>SUMIFS('[1]Base Datos'!$X:$X,'[1]Base Datos'!$A:$A,#REF!,'[1]Base Datos'!$D:$D,#REF!)</f>
        <v>0</v>
      </c>
      <c r="V661" s="35">
        <f>SUMIFS('[1]Base Datos'!$X:$X,'[1]Base Datos'!$A:$A,#REF!,'[1]Base Datos'!$D:$D,#REF!)</f>
        <v>0</v>
      </c>
      <c r="W661" s="35">
        <f>SUMIFS('[1]Base Datos'!$X:$X,'[1]Base Datos'!$A:$A,#REF!,'[1]Base Datos'!$D:$D,#REF!)</f>
        <v>0</v>
      </c>
      <c r="X661" s="34">
        <f>SUMIFS('[1]Base Datos'!$X:$X,'[1]Base Datos'!$A:$A,#REF!,'[1]Base Datos'!$D:$D,#REF!)</f>
        <v>0</v>
      </c>
      <c r="Y661" s="34">
        <f>SUMIFS('[1]Base Datos'!$X:$X,'[1]Base Datos'!$A:$A,#REF!,'[1]Base Datos'!$D:$D,#REF!)</f>
        <v>0</v>
      </c>
      <c r="Z661" s="34">
        <f>SUMIFS('[1]Base Datos'!$X:$X,'[1]Base Datos'!$A:$A,#REF!,'[1]Base Datos'!$D:$D,#REF!)</f>
        <v>0</v>
      </c>
      <c r="AA661" s="34">
        <f>SUMIFS('[1]Base Datos'!$X:$X,'[1]Base Datos'!$A:$A,#REF!,'[1]Base Datos'!$D:$D,#REF!)</f>
        <v>0</v>
      </c>
      <c r="AB661" s="34">
        <f>SUMIFS('[1]Base Datos'!$X:$X,'[1]Base Datos'!$A:$A,#REF!,'[1]Base Datos'!$D:$D,#REF!)</f>
        <v>0</v>
      </c>
      <c r="AC661" s="35">
        <f>SUMIFS('[1]Base Datos'!$X:$X,'[1]Base Datos'!$A:$A,#REF!,'[1]Base Datos'!$D:$D,#REF!)</f>
        <v>0</v>
      </c>
      <c r="AD661" s="35">
        <f>SUMIFS('[1]Base Datos'!$X:$X,'[1]Base Datos'!$A:$A,#REF!,'[1]Base Datos'!$D:$D,#REF!)</f>
        <v>0</v>
      </c>
      <c r="AE661" s="34">
        <f>SUMIFS('[1]Base Datos'!$X:$X,'[1]Base Datos'!$A:$A,#REF!,'[1]Base Datos'!$D:$D,#REF!)</f>
        <v>0</v>
      </c>
      <c r="AF661" s="34">
        <f>SUMIFS('[1]Base Datos'!$X:$X,'[1]Base Datos'!$A:$A,#REF!,'[1]Base Datos'!$D:$D,#REF!)</f>
        <v>0</v>
      </c>
      <c r="AG661" s="62">
        <f>SUMIFS('[1]Base Datos'!$X:$X,'[1]Base Datos'!$A:$A,#REF!,'[1]Base Datos'!$D:$D,#REF!)</f>
        <v>0</v>
      </c>
      <c r="AH661" s="35">
        <f>SUMIFS('[1]Base Datos'!$X:$X,'[1]Base Datos'!$A:$A,#REF!,'[1]Base Datos'!$D:$D,#REF!)</f>
        <v>0</v>
      </c>
      <c r="AI661" s="67"/>
    </row>
    <row r="662" spans="1:35" hidden="1">
      <c r="A662" s="14" t="s">
        <v>26</v>
      </c>
      <c r="B662" s="12">
        <f t="shared" si="53"/>
        <v>0</v>
      </c>
      <c r="C662" s="13">
        <v>263.92499999999995</v>
      </c>
      <c r="D662" s="13">
        <f t="shared" si="54"/>
        <v>0</v>
      </c>
      <c r="E662" s="34">
        <f>SUMIFS('[1]Base Datos'!$Y:$Y,'[1]Base Datos'!$A:$A,#REF!,'[1]Base Datos'!$D:$D,#REF!)</f>
        <v>0</v>
      </c>
      <c r="F662" s="34">
        <f>SUMIFS('[1]Base Datos'!$Y:$Y,'[1]Base Datos'!$A:$A,#REF!,'[1]Base Datos'!$D:$D,#REF!)</f>
        <v>0</v>
      </c>
      <c r="G662" s="34">
        <f>SUMIFS('[1]Base Datos'!$Y:$Y,'[1]Base Datos'!$A:$A,#REF!,'[1]Base Datos'!$D:$D,#REF!)</f>
        <v>0</v>
      </c>
      <c r="H662" s="35">
        <f>SUMIFS('[1]Base Datos'!$Y:$Y,'[1]Base Datos'!$A:$A,#REF!,'[1]Base Datos'!$D:$D,#REF!)</f>
        <v>0</v>
      </c>
      <c r="I662" s="35">
        <f>SUMIFS('[1]Base Datos'!$Y:$Y,'[1]Base Datos'!$A:$A,#REF!,'[1]Base Datos'!$D:$D,#REF!)</f>
        <v>0</v>
      </c>
      <c r="J662" s="34">
        <f>SUMIFS('[1]Base Datos'!$Y:$Y,'[1]Base Datos'!$A:$A,#REF!,'[1]Base Datos'!$D:$D,#REF!)</f>
        <v>0</v>
      </c>
      <c r="K662" s="34">
        <f>SUMIFS('[1]Base Datos'!$Y:$Y,'[1]Base Datos'!$A:$A,#REF!,'[1]Base Datos'!$D:$D,#REF!)</f>
        <v>0</v>
      </c>
      <c r="L662" s="34">
        <f>SUMIFS('[1]Base Datos'!$Y:$Y,'[1]Base Datos'!$A:$A,#REF!,'[1]Base Datos'!$D:$D,#REF!)</f>
        <v>0</v>
      </c>
      <c r="M662" s="34">
        <f>SUMIFS('[1]Base Datos'!$Y:$Y,'[1]Base Datos'!$A:$A,#REF!,'[1]Base Datos'!$D:$D,#REF!)</f>
        <v>0</v>
      </c>
      <c r="N662" s="35">
        <f>SUMIFS('[1]Base Datos'!$Y:$Y,'[1]Base Datos'!$A:$A,#REF!,'[1]Base Datos'!$D:$D,#REF!)</f>
        <v>0</v>
      </c>
      <c r="O662" s="35">
        <f>SUMIFS('[1]Base Datos'!$Y:$Y,'[1]Base Datos'!$A:$A,#REF!,'[1]Base Datos'!$D:$D,#REF!)</f>
        <v>0</v>
      </c>
      <c r="P662" s="35">
        <f>SUMIFS('[1]Base Datos'!$Y:$Y,'[1]Base Datos'!$A:$A,#REF!,'[1]Base Datos'!$D:$D,#REF!)</f>
        <v>0</v>
      </c>
      <c r="Q662" s="34">
        <f>SUMIFS('[1]Base Datos'!$Y:$Y,'[1]Base Datos'!$A:$A,#REF!,'[1]Base Datos'!$D:$D,#REF!)</f>
        <v>0</v>
      </c>
      <c r="R662" s="34">
        <f>SUMIFS('[1]Base Datos'!$Y:$Y,'[1]Base Datos'!$A:$A,#REF!,'[1]Base Datos'!$D:$D,#REF!)</f>
        <v>0</v>
      </c>
      <c r="S662" s="34">
        <f>SUMIFS('[1]Base Datos'!$Y:$Y,'[1]Base Datos'!$A:$A,#REF!,'[1]Base Datos'!$D:$D,#REF!)</f>
        <v>0</v>
      </c>
      <c r="T662" s="34">
        <f>SUMIFS('[1]Base Datos'!$Y:$Y,'[1]Base Datos'!$A:$A,#REF!,'[1]Base Datos'!$D:$D,#REF!)</f>
        <v>0</v>
      </c>
      <c r="U662" s="34">
        <f>SUMIFS('[1]Base Datos'!$Y:$Y,'[1]Base Datos'!$A:$A,#REF!,'[1]Base Datos'!$D:$D,#REF!)</f>
        <v>0</v>
      </c>
      <c r="V662" s="35">
        <f>SUMIFS('[1]Base Datos'!$Y:$Y,'[1]Base Datos'!$A:$A,#REF!,'[1]Base Datos'!$D:$D,#REF!)</f>
        <v>0</v>
      </c>
      <c r="W662" s="35">
        <f>SUMIFS('[1]Base Datos'!$Y:$Y,'[1]Base Datos'!$A:$A,#REF!,'[1]Base Datos'!$D:$D,#REF!)</f>
        <v>0</v>
      </c>
      <c r="X662" s="34">
        <f>SUMIFS('[1]Base Datos'!$Y:$Y,'[1]Base Datos'!$A:$A,#REF!,'[1]Base Datos'!$D:$D,#REF!)</f>
        <v>0</v>
      </c>
      <c r="Y662" s="34">
        <f>SUMIFS('[1]Base Datos'!$Y:$Y,'[1]Base Datos'!$A:$A,#REF!,'[1]Base Datos'!$D:$D,#REF!)</f>
        <v>0</v>
      </c>
      <c r="Z662" s="34">
        <f>SUMIFS('[1]Base Datos'!$Y:$Y,'[1]Base Datos'!$A:$A,#REF!,'[1]Base Datos'!$D:$D,#REF!)</f>
        <v>0</v>
      </c>
      <c r="AA662" s="34">
        <f>SUMIFS('[1]Base Datos'!$Y:$Y,'[1]Base Datos'!$A:$A,#REF!,'[1]Base Datos'!$D:$D,#REF!)</f>
        <v>0</v>
      </c>
      <c r="AB662" s="34">
        <f>SUMIFS('[1]Base Datos'!$Y:$Y,'[1]Base Datos'!$A:$A,#REF!,'[1]Base Datos'!$D:$D,#REF!)</f>
        <v>0</v>
      </c>
      <c r="AC662" s="35">
        <f>SUMIFS('[1]Base Datos'!$Y:$Y,'[1]Base Datos'!$A:$A,#REF!,'[1]Base Datos'!$D:$D,#REF!)</f>
        <v>0</v>
      </c>
      <c r="AD662" s="35">
        <f>SUMIFS('[1]Base Datos'!$Y:$Y,'[1]Base Datos'!$A:$A,#REF!,'[1]Base Datos'!$D:$D,#REF!)</f>
        <v>0</v>
      </c>
      <c r="AE662" s="34">
        <f>SUMIFS('[1]Base Datos'!$Y:$Y,'[1]Base Datos'!$A:$A,#REF!,'[1]Base Datos'!$D:$D,#REF!)</f>
        <v>0</v>
      </c>
      <c r="AF662" s="34">
        <f>SUMIFS('[1]Base Datos'!$Y:$Y,'[1]Base Datos'!$A:$A,#REF!,'[1]Base Datos'!$D:$D,#REF!)</f>
        <v>0</v>
      </c>
      <c r="AG662" s="62">
        <f>SUMIFS('[1]Base Datos'!$Y:$Y,'[1]Base Datos'!$A:$A,#REF!,'[1]Base Datos'!$D:$D,#REF!)</f>
        <v>0</v>
      </c>
      <c r="AH662" s="35">
        <f>SUMIFS('[1]Base Datos'!$Y:$Y,'[1]Base Datos'!$A:$A,#REF!,'[1]Base Datos'!$D:$D,#REF!)</f>
        <v>0</v>
      </c>
      <c r="AI662" s="67"/>
    </row>
    <row r="663" spans="1:35" hidden="1">
      <c r="A663" s="14" t="s">
        <v>27</v>
      </c>
      <c r="B663" s="12">
        <f t="shared" si="53"/>
        <v>0</v>
      </c>
      <c r="C663" s="13">
        <v>1492.4699999999998</v>
      </c>
      <c r="D663" s="13">
        <f t="shared" si="54"/>
        <v>0</v>
      </c>
      <c r="E663" s="34">
        <f>SUMIFS('[1]Base Datos'!$Z:$Z,'[1]Base Datos'!$A:$A,#REF!,'[1]Base Datos'!$D:$D,#REF!)</f>
        <v>0</v>
      </c>
      <c r="F663" s="34">
        <f>SUMIFS('[1]Base Datos'!$Z:$Z,'[1]Base Datos'!$A:$A,#REF!,'[1]Base Datos'!$D:$D,#REF!)</f>
        <v>0</v>
      </c>
      <c r="G663" s="34">
        <f>SUMIFS('[1]Base Datos'!$Z:$Z,'[1]Base Datos'!$A:$A,#REF!,'[1]Base Datos'!$D:$D,#REF!)</f>
        <v>0</v>
      </c>
      <c r="H663" s="35">
        <f>SUMIFS('[1]Base Datos'!$Z:$Z,'[1]Base Datos'!$A:$A,#REF!,'[1]Base Datos'!$D:$D,#REF!)</f>
        <v>0</v>
      </c>
      <c r="I663" s="35">
        <f>SUMIFS('[1]Base Datos'!$Z:$Z,'[1]Base Datos'!$A:$A,#REF!,'[1]Base Datos'!$D:$D,#REF!)</f>
        <v>0</v>
      </c>
      <c r="J663" s="34">
        <f>SUMIFS('[1]Base Datos'!$Z:$Z,'[1]Base Datos'!$A:$A,#REF!,'[1]Base Datos'!$D:$D,#REF!)</f>
        <v>0</v>
      </c>
      <c r="K663" s="34">
        <f>SUMIFS('[1]Base Datos'!$Z:$Z,'[1]Base Datos'!$A:$A,#REF!,'[1]Base Datos'!$D:$D,#REF!)</f>
        <v>0</v>
      </c>
      <c r="L663" s="34">
        <f>SUMIFS('[1]Base Datos'!$Z:$Z,'[1]Base Datos'!$A:$A,#REF!,'[1]Base Datos'!$D:$D,#REF!)</f>
        <v>0</v>
      </c>
      <c r="M663" s="34">
        <f>SUMIFS('[1]Base Datos'!$Z:$Z,'[1]Base Datos'!$A:$A,#REF!,'[1]Base Datos'!$D:$D,#REF!)</f>
        <v>0</v>
      </c>
      <c r="N663" s="35">
        <f>SUMIFS('[1]Base Datos'!$Z:$Z,'[1]Base Datos'!$A:$A,#REF!,'[1]Base Datos'!$D:$D,#REF!)</f>
        <v>0</v>
      </c>
      <c r="O663" s="35">
        <f>SUMIFS('[1]Base Datos'!$Z:$Z,'[1]Base Datos'!$A:$A,#REF!,'[1]Base Datos'!$D:$D,#REF!)</f>
        <v>0</v>
      </c>
      <c r="P663" s="35">
        <f>SUMIFS('[1]Base Datos'!$Z:$Z,'[1]Base Datos'!$A:$A,#REF!,'[1]Base Datos'!$D:$D,#REF!)</f>
        <v>0</v>
      </c>
      <c r="Q663" s="34">
        <f>SUMIFS('[1]Base Datos'!$Z:$Z,'[1]Base Datos'!$A:$A,#REF!,'[1]Base Datos'!$D:$D,#REF!)</f>
        <v>0</v>
      </c>
      <c r="R663" s="34">
        <f>SUMIFS('[1]Base Datos'!$Z:$Z,'[1]Base Datos'!$A:$A,#REF!,'[1]Base Datos'!$D:$D,#REF!)</f>
        <v>0</v>
      </c>
      <c r="S663" s="34">
        <f>SUMIFS('[1]Base Datos'!$Z:$Z,'[1]Base Datos'!$A:$A,#REF!,'[1]Base Datos'!$D:$D,#REF!)</f>
        <v>0</v>
      </c>
      <c r="T663" s="34">
        <f>SUMIFS('[1]Base Datos'!$Z:$Z,'[1]Base Datos'!$A:$A,#REF!,'[1]Base Datos'!$D:$D,#REF!)</f>
        <v>0</v>
      </c>
      <c r="U663" s="34">
        <f>SUMIFS('[1]Base Datos'!$Z:$Z,'[1]Base Datos'!$A:$A,#REF!,'[1]Base Datos'!$D:$D,#REF!)</f>
        <v>0</v>
      </c>
      <c r="V663" s="35">
        <f>SUMIFS('[1]Base Datos'!$Z:$Z,'[1]Base Datos'!$A:$A,#REF!,'[1]Base Datos'!$D:$D,#REF!)</f>
        <v>0</v>
      </c>
      <c r="W663" s="35">
        <f>SUMIFS('[1]Base Datos'!$Z:$Z,'[1]Base Datos'!$A:$A,#REF!,'[1]Base Datos'!$D:$D,#REF!)</f>
        <v>0</v>
      </c>
      <c r="X663" s="34">
        <f>SUMIFS('[1]Base Datos'!$Z:$Z,'[1]Base Datos'!$A:$A,#REF!,'[1]Base Datos'!$D:$D,#REF!)</f>
        <v>0</v>
      </c>
      <c r="Y663" s="34">
        <f>SUMIFS('[1]Base Datos'!$Z:$Z,'[1]Base Datos'!$A:$A,#REF!,'[1]Base Datos'!$D:$D,#REF!)</f>
        <v>0</v>
      </c>
      <c r="Z663" s="34">
        <f>SUMIFS('[1]Base Datos'!$Z:$Z,'[1]Base Datos'!$A:$A,#REF!,'[1]Base Datos'!$D:$D,#REF!)</f>
        <v>0</v>
      </c>
      <c r="AA663" s="34">
        <f>SUMIFS('[1]Base Datos'!$Z:$Z,'[1]Base Datos'!$A:$A,#REF!,'[1]Base Datos'!$D:$D,#REF!)</f>
        <v>0</v>
      </c>
      <c r="AB663" s="34">
        <f>SUMIFS('[1]Base Datos'!$Z:$Z,'[1]Base Datos'!$A:$A,#REF!,'[1]Base Datos'!$D:$D,#REF!)</f>
        <v>0</v>
      </c>
      <c r="AC663" s="35">
        <f>SUMIFS('[1]Base Datos'!$Z:$Z,'[1]Base Datos'!$A:$A,#REF!,'[1]Base Datos'!$D:$D,#REF!)</f>
        <v>0</v>
      </c>
      <c r="AD663" s="35">
        <f>SUMIFS('[1]Base Datos'!$Z:$Z,'[1]Base Datos'!$A:$A,#REF!,'[1]Base Datos'!$D:$D,#REF!)</f>
        <v>0</v>
      </c>
      <c r="AE663" s="34">
        <f>SUMIFS('[1]Base Datos'!$Z:$Z,'[1]Base Datos'!$A:$A,#REF!,'[1]Base Datos'!$D:$D,#REF!)</f>
        <v>0</v>
      </c>
      <c r="AF663" s="34">
        <f>SUMIFS('[1]Base Datos'!$Z:$Z,'[1]Base Datos'!$A:$A,#REF!,'[1]Base Datos'!$D:$D,#REF!)</f>
        <v>0</v>
      </c>
      <c r="AG663" s="62">
        <f>SUMIFS('[1]Base Datos'!$Z:$Z,'[1]Base Datos'!$A:$A,#REF!,'[1]Base Datos'!$D:$D,#REF!)</f>
        <v>0</v>
      </c>
      <c r="AH663" s="35">
        <f>SUMIFS('[1]Base Datos'!$Z:$Z,'[1]Base Datos'!$A:$A,#REF!,'[1]Base Datos'!$D:$D,#REF!)</f>
        <v>0</v>
      </c>
      <c r="AI663" s="67"/>
    </row>
    <row r="664" spans="1:35" hidden="1">
      <c r="A664" s="14" t="s">
        <v>28</v>
      </c>
      <c r="B664" s="12">
        <f t="shared" si="53"/>
        <v>0</v>
      </c>
      <c r="C664" s="13">
        <v>376.30679536385992</v>
      </c>
      <c r="D664" s="13">
        <f t="shared" si="54"/>
        <v>0</v>
      </c>
      <c r="E664" s="34">
        <f>SUMIFS('[1]Base Datos'!$H:$H,'[1]Base Datos'!$B:$B,#REF!,'[1]Base Datos'!$D:$D,#REF!)</f>
        <v>0</v>
      </c>
      <c r="F664" s="34">
        <f>SUMIFS('[1]Base Datos'!$H:$H,'[1]Base Datos'!$B:$B,#REF!,'[1]Base Datos'!$D:$D,#REF!)</f>
        <v>0</v>
      </c>
      <c r="G664" s="34">
        <f>SUMIFS('[1]Base Datos'!$H:$H,'[1]Base Datos'!$B:$B,#REF!,'[1]Base Datos'!$D:$D,#REF!)</f>
        <v>0</v>
      </c>
      <c r="H664" s="35">
        <f>SUMIFS('[1]Base Datos'!$H:$H,'[1]Base Datos'!$B:$B,#REF!,'[1]Base Datos'!$D:$D,#REF!)</f>
        <v>0</v>
      </c>
      <c r="I664" s="35">
        <f>SUMIFS('[1]Base Datos'!$H:$H,'[1]Base Datos'!$B:$B,#REF!,'[1]Base Datos'!$D:$D,#REF!)</f>
        <v>0</v>
      </c>
      <c r="J664" s="34">
        <f>SUMIFS('[1]Base Datos'!$H:$H,'[1]Base Datos'!$B:$B,#REF!,'[1]Base Datos'!$D:$D,#REF!)</f>
        <v>0</v>
      </c>
      <c r="K664" s="34">
        <f>SUMIFS('[1]Base Datos'!$H:$H,'[1]Base Datos'!$B:$B,#REF!,'[1]Base Datos'!$D:$D,#REF!)</f>
        <v>0</v>
      </c>
      <c r="L664" s="34">
        <f>SUMIFS('[1]Base Datos'!$H:$H,'[1]Base Datos'!$B:$B,#REF!,'[1]Base Datos'!$D:$D,#REF!)</f>
        <v>0</v>
      </c>
      <c r="M664" s="34">
        <f>SUMIFS('[1]Base Datos'!$H:$H,'[1]Base Datos'!$B:$B,#REF!,'[1]Base Datos'!$D:$D,#REF!)</f>
        <v>0</v>
      </c>
      <c r="N664" s="35">
        <f>SUMIFS('[1]Base Datos'!$H:$H,'[1]Base Datos'!$B:$B,#REF!,'[1]Base Datos'!$D:$D,#REF!)</f>
        <v>0</v>
      </c>
      <c r="O664" s="35">
        <f>SUMIFS('[1]Base Datos'!$H:$H,'[1]Base Datos'!$B:$B,#REF!,'[1]Base Datos'!$D:$D,#REF!)</f>
        <v>0</v>
      </c>
      <c r="P664" s="35">
        <f>SUMIFS('[1]Base Datos'!$H:$H,'[1]Base Datos'!$B:$B,#REF!,'[1]Base Datos'!$D:$D,#REF!)</f>
        <v>0</v>
      </c>
      <c r="Q664" s="34">
        <f>SUMIFS('[1]Base Datos'!$H:$H,'[1]Base Datos'!$B:$B,#REF!,'[1]Base Datos'!$D:$D,#REF!)</f>
        <v>0</v>
      </c>
      <c r="R664" s="34">
        <f>SUMIFS('[1]Base Datos'!$H:$H,'[1]Base Datos'!$B:$B,#REF!,'[1]Base Datos'!$D:$D,#REF!)</f>
        <v>0</v>
      </c>
      <c r="S664" s="34">
        <f>SUMIFS('[1]Base Datos'!$H:$H,'[1]Base Datos'!$B:$B,#REF!,'[1]Base Datos'!$D:$D,#REF!)</f>
        <v>0</v>
      </c>
      <c r="T664" s="34">
        <f>SUMIFS('[1]Base Datos'!$H:$H,'[1]Base Datos'!$B:$B,#REF!,'[1]Base Datos'!$D:$D,#REF!)</f>
        <v>0</v>
      </c>
      <c r="U664" s="34">
        <f>SUMIFS('[1]Base Datos'!$H:$H,'[1]Base Datos'!$B:$B,#REF!,'[1]Base Datos'!$D:$D,#REF!)</f>
        <v>0</v>
      </c>
      <c r="V664" s="35">
        <f>SUMIFS('[1]Base Datos'!$H:$H,'[1]Base Datos'!$B:$B,#REF!,'[1]Base Datos'!$D:$D,#REF!)</f>
        <v>0</v>
      </c>
      <c r="W664" s="35">
        <f>SUMIFS('[1]Base Datos'!$H:$H,'[1]Base Datos'!$B:$B,#REF!,'[1]Base Datos'!$D:$D,#REF!)</f>
        <v>0</v>
      </c>
      <c r="X664" s="34">
        <f>SUMIFS('[1]Base Datos'!$H:$H,'[1]Base Datos'!$B:$B,#REF!,'[1]Base Datos'!$D:$D,#REF!)</f>
        <v>0</v>
      </c>
      <c r="Y664" s="34">
        <f>SUMIFS('[1]Base Datos'!$H:$H,'[1]Base Datos'!$B:$B,#REF!,'[1]Base Datos'!$D:$D,#REF!)</f>
        <v>0</v>
      </c>
      <c r="Z664" s="34">
        <f>SUMIFS('[1]Base Datos'!$H:$H,'[1]Base Datos'!$B:$B,#REF!,'[1]Base Datos'!$D:$D,#REF!)</f>
        <v>0</v>
      </c>
      <c r="AA664" s="34">
        <f>SUMIFS('[1]Base Datos'!$H:$H,'[1]Base Datos'!$B:$B,#REF!,'[1]Base Datos'!$D:$D,#REF!)</f>
        <v>0</v>
      </c>
      <c r="AB664" s="34">
        <f>SUMIFS('[1]Base Datos'!$H:$H,'[1]Base Datos'!$B:$B,#REF!,'[1]Base Datos'!$D:$D,#REF!)</f>
        <v>0</v>
      </c>
      <c r="AC664" s="35">
        <f>SUMIFS('[1]Base Datos'!$H:$H,'[1]Base Datos'!$B:$B,#REF!,'[1]Base Datos'!$D:$D,#REF!)</f>
        <v>0</v>
      </c>
      <c r="AD664" s="35">
        <f>SUMIFS('[1]Base Datos'!$H:$H,'[1]Base Datos'!$B:$B,#REF!,'[1]Base Datos'!$D:$D,#REF!)</f>
        <v>0</v>
      </c>
      <c r="AE664" s="34">
        <f>SUMIFS('[1]Base Datos'!$H:$H,'[1]Base Datos'!$B:$B,#REF!,'[1]Base Datos'!$D:$D,#REF!)</f>
        <v>0</v>
      </c>
      <c r="AF664" s="34">
        <f>SUMIFS('[1]Base Datos'!$H:$H,'[1]Base Datos'!$B:$B,#REF!,'[1]Base Datos'!$D:$D,#REF!)</f>
        <v>0</v>
      </c>
      <c r="AG664" s="62">
        <f>SUMIFS('[1]Base Datos'!$H:$H,'[1]Base Datos'!$B:$B,#REF!,'[1]Base Datos'!$D:$D,#REF!)</f>
        <v>0</v>
      </c>
      <c r="AH664" s="35">
        <f>SUMIFS('[1]Base Datos'!$H:$H,'[1]Base Datos'!$B:$B,#REF!,'[1]Base Datos'!$D:$D,#REF!)</f>
        <v>0</v>
      </c>
      <c r="AI664" s="67"/>
    </row>
    <row r="665" spans="1:35" hidden="1">
      <c r="A665" s="14" t="s">
        <v>29</v>
      </c>
      <c r="B665" s="12">
        <f t="shared" si="53"/>
        <v>0</v>
      </c>
      <c r="C665" s="13">
        <v>1253.18368923354</v>
      </c>
      <c r="D665" s="13">
        <f t="shared" si="54"/>
        <v>0</v>
      </c>
      <c r="E665" s="34">
        <f>SUMIFS('[1]Base Datos'!$I:$I,'[1]Base Datos'!$B:$B,#REF!,'[1]Base Datos'!$D:$D,#REF!)</f>
        <v>0</v>
      </c>
      <c r="F665" s="34">
        <f>SUMIFS('[1]Base Datos'!$I:$I,'[1]Base Datos'!$B:$B,#REF!,'[1]Base Datos'!$D:$D,#REF!)</f>
        <v>0</v>
      </c>
      <c r="G665" s="34">
        <f>SUMIFS('[1]Base Datos'!$I:$I,'[1]Base Datos'!$B:$B,#REF!,'[1]Base Datos'!$D:$D,#REF!)</f>
        <v>0</v>
      </c>
      <c r="H665" s="35">
        <f>SUMIFS('[1]Base Datos'!$I:$I,'[1]Base Datos'!$B:$B,#REF!,'[1]Base Datos'!$D:$D,#REF!)</f>
        <v>0</v>
      </c>
      <c r="I665" s="35">
        <f>SUMIFS('[1]Base Datos'!$I:$I,'[1]Base Datos'!$B:$B,#REF!,'[1]Base Datos'!$D:$D,#REF!)</f>
        <v>0</v>
      </c>
      <c r="J665" s="34">
        <f>SUMIFS('[1]Base Datos'!$I:$I,'[1]Base Datos'!$B:$B,#REF!,'[1]Base Datos'!$D:$D,#REF!)</f>
        <v>0</v>
      </c>
      <c r="K665" s="34">
        <f>SUMIFS('[1]Base Datos'!$I:$I,'[1]Base Datos'!$B:$B,#REF!,'[1]Base Datos'!$D:$D,#REF!)</f>
        <v>0</v>
      </c>
      <c r="L665" s="34">
        <f>SUMIFS('[1]Base Datos'!$I:$I,'[1]Base Datos'!$B:$B,#REF!,'[1]Base Datos'!$D:$D,#REF!)</f>
        <v>0</v>
      </c>
      <c r="M665" s="34">
        <f>SUMIFS('[1]Base Datos'!$I:$I,'[1]Base Datos'!$B:$B,#REF!,'[1]Base Datos'!$D:$D,#REF!)</f>
        <v>0</v>
      </c>
      <c r="N665" s="35">
        <f>SUMIFS('[1]Base Datos'!$I:$I,'[1]Base Datos'!$B:$B,#REF!,'[1]Base Datos'!$D:$D,#REF!)</f>
        <v>0</v>
      </c>
      <c r="O665" s="35">
        <f>SUMIFS('[1]Base Datos'!$I:$I,'[1]Base Datos'!$B:$B,#REF!,'[1]Base Datos'!$D:$D,#REF!)</f>
        <v>0</v>
      </c>
      <c r="P665" s="35">
        <f>SUMIFS('[1]Base Datos'!$I:$I,'[1]Base Datos'!$B:$B,#REF!,'[1]Base Datos'!$D:$D,#REF!)</f>
        <v>0</v>
      </c>
      <c r="Q665" s="34">
        <f>SUMIFS('[1]Base Datos'!$I:$I,'[1]Base Datos'!$B:$B,#REF!,'[1]Base Datos'!$D:$D,#REF!)</f>
        <v>0</v>
      </c>
      <c r="R665" s="34">
        <f>SUMIFS('[1]Base Datos'!$I:$I,'[1]Base Datos'!$B:$B,#REF!,'[1]Base Datos'!$D:$D,#REF!)</f>
        <v>0</v>
      </c>
      <c r="S665" s="34">
        <f>SUMIFS('[1]Base Datos'!$I:$I,'[1]Base Datos'!$B:$B,#REF!,'[1]Base Datos'!$D:$D,#REF!)</f>
        <v>0</v>
      </c>
      <c r="T665" s="34">
        <f>SUMIFS('[1]Base Datos'!$I:$I,'[1]Base Datos'!$B:$B,#REF!,'[1]Base Datos'!$D:$D,#REF!)</f>
        <v>0</v>
      </c>
      <c r="U665" s="34">
        <f>SUMIFS('[1]Base Datos'!$I:$I,'[1]Base Datos'!$B:$B,#REF!,'[1]Base Datos'!$D:$D,#REF!)</f>
        <v>0</v>
      </c>
      <c r="V665" s="35">
        <f>SUMIFS('[1]Base Datos'!$I:$I,'[1]Base Datos'!$B:$B,#REF!,'[1]Base Datos'!$D:$D,#REF!)</f>
        <v>0</v>
      </c>
      <c r="W665" s="35">
        <f>SUMIFS('[1]Base Datos'!$I:$I,'[1]Base Datos'!$B:$B,#REF!,'[1]Base Datos'!$D:$D,#REF!)</f>
        <v>0</v>
      </c>
      <c r="X665" s="34">
        <f>SUMIFS('[1]Base Datos'!$I:$I,'[1]Base Datos'!$B:$B,#REF!,'[1]Base Datos'!$D:$D,#REF!)</f>
        <v>0</v>
      </c>
      <c r="Y665" s="34">
        <f>SUMIFS('[1]Base Datos'!$I:$I,'[1]Base Datos'!$B:$B,#REF!,'[1]Base Datos'!$D:$D,#REF!)</f>
        <v>0</v>
      </c>
      <c r="Z665" s="34">
        <f>SUMIFS('[1]Base Datos'!$I:$I,'[1]Base Datos'!$B:$B,#REF!,'[1]Base Datos'!$D:$D,#REF!)</f>
        <v>0</v>
      </c>
      <c r="AA665" s="34">
        <f>SUMIFS('[1]Base Datos'!$I:$I,'[1]Base Datos'!$B:$B,#REF!,'[1]Base Datos'!$D:$D,#REF!)</f>
        <v>0</v>
      </c>
      <c r="AB665" s="34">
        <f>SUMIFS('[1]Base Datos'!$I:$I,'[1]Base Datos'!$B:$B,#REF!,'[1]Base Datos'!$D:$D,#REF!)</f>
        <v>0</v>
      </c>
      <c r="AC665" s="35">
        <f>SUMIFS('[1]Base Datos'!$I:$I,'[1]Base Datos'!$B:$B,#REF!,'[1]Base Datos'!$D:$D,#REF!)</f>
        <v>0</v>
      </c>
      <c r="AD665" s="35">
        <f>SUMIFS('[1]Base Datos'!$I:$I,'[1]Base Datos'!$B:$B,#REF!,'[1]Base Datos'!$D:$D,#REF!)</f>
        <v>0</v>
      </c>
      <c r="AE665" s="34">
        <f>SUMIFS('[1]Base Datos'!$I:$I,'[1]Base Datos'!$B:$B,#REF!,'[1]Base Datos'!$D:$D,#REF!)</f>
        <v>0</v>
      </c>
      <c r="AF665" s="34">
        <f>SUMIFS('[1]Base Datos'!$I:$I,'[1]Base Datos'!$B:$B,#REF!,'[1]Base Datos'!$D:$D,#REF!)</f>
        <v>0</v>
      </c>
      <c r="AG665" s="62">
        <f>SUMIFS('[1]Base Datos'!$I:$I,'[1]Base Datos'!$B:$B,#REF!,'[1]Base Datos'!$D:$D,#REF!)</f>
        <v>0</v>
      </c>
      <c r="AH665" s="35">
        <f>SUMIFS('[1]Base Datos'!$I:$I,'[1]Base Datos'!$B:$B,#REF!,'[1]Base Datos'!$D:$D,#REF!)</f>
        <v>0</v>
      </c>
      <c r="AI665" s="67"/>
    </row>
    <row r="666" spans="1:35" hidden="1">
      <c r="A666" s="14" t="s">
        <v>30</v>
      </c>
      <c r="B666" s="12">
        <f t="shared" si="53"/>
        <v>0</v>
      </c>
      <c r="C666" s="13">
        <v>7519.10213540124</v>
      </c>
      <c r="D666" s="13">
        <f t="shared" si="54"/>
        <v>0</v>
      </c>
      <c r="E666" s="34">
        <f>SUMIFS('[1]Base Datos'!$J:$J,'[1]Base Datos'!$B:$B,#REF!,'[1]Base Datos'!$D:$D,#REF!)</f>
        <v>0</v>
      </c>
      <c r="F666" s="34">
        <f>SUMIFS('[1]Base Datos'!$J:$J,'[1]Base Datos'!$B:$B,#REF!,'[1]Base Datos'!$D:$D,#REF!)</f>
        <v>0</v>
      </c>
      <c r="G666" s="34">
        <f>SUMIFS('[1]Base Datos'!$J:$J,'[1]Base Datos'!$B:$B,#REF!,'[1]Base Datos'!$D:$D,#REF!)</f>
        <v>0</v>
      </c>
      <c r="H666" s="35">
        <f>SUMIFS('[1]Base Datos'!$J:$J,'[1]Base Datos'!$B:$B,#REF!,'[1]Base Datos'!$D:$D,#REF!)</f>
        <v>0</v>
      </c>
      <c r="I666" s="35">
        <f>SUMIFS('[1]Base Datos'!$J:$J,'[1]Base Datos'!$B:$B,#REF!,'[1]Base Datos'!$D:$D,#REF!)</f>
        <v>0</v>
      </c>
      <c r="J666" s="34">
        <f>SUMIFS('[1]Base Datos'!$J:$J,'[1]Base Datos'!$B:$B,#REF!,'[1]Base Datos'!$D:$D,#REF!)</f>
        <v>0</v>
      </c>
      <c r="K666" s="34">
        <f>SUMIFS('[1]Base Datos'!$J:$J,'[1]Base Datos'!$B:$B,#REF!,'[1]Base Datos'!$D:$D,#REF!)</f>
        <v>0</v>
      </c>
      <c r="L666" s="34">
        <f>SUMIFS('[1]Base Datos'!$J:$J,'[1]Base Datos'!$B:$B,#REF!,'[1]Base Datos'!$D:$D,#REF!)</f>
        <v>0</v>
      </c>
      <c r="M666" s="34">
        <f>SUMIFS('[1]Base Datos'!$J:$J,'[1]Base Datos'!$B:$B,#REF!,'[1]Base Datos'!$D:$D,#REF!)</f>
        <v>0</v>
      </c>
      <c r="N666" s="35">
        <f>SUMIFS('[1]Base Datos'!$J:$J,'[1]Base Datos'!$B:$B,#REF!,'[1]Base Datos'!$D:$D,#REF!)</f>
        <v>0</v>
      </c>
      <c r="O666" s="35">
        <f>SUMIFS('[1]Base Datos'!$J:$J,'[1]Base Datos'!$B:$B,#REF!,'[1]Base Datos'!$D:$D,#REF!)</f>
        <v>0</v>
      </c>
      <c r="P666" s="35">
        <f>SUMIFS('[1]Base Datos'!$J:$J,'[1]Base Datos'!$B:$B,#REF!,'[1]Base Datos'!$D:$D,#REF!)</f>
        <v>0</v>
      </c>
      <c r="Q666" s="34">
        <f>SUMIFS('[1]Base Datos'!$J:$J,'[1]Base Datos'!$B:$B,#REF!,'[1]Base Datos'!$D:$D,#REF!)</f>
        <v>0</v>
      </c>
      <c r="R666" s="34">
        <f>SUMIFS('[1]Base Datos'!$J:$J,'[1]Base Datos'!$B:$B,#REF!,'[1]Base Datos'!$D:$D,#REF!)</f>
        <v>0</v>
      </c>
      <c r="S666" s="34">
        <f>SUMIFS('[1]Base Datos'!$J:$J,'[1]Base Datos'!$B:$B,#REF!,'[1]Base Datos'!$D:$D,#REF!)</f>
        <v>0</v>
      </c>
      <c r="T666" s="34">
        <f>SUMIFS('[1]Base Datos'!$J:$J,'[1]Base Datos'!$B:$B,#REF!,'[1]Base Datos'!$D:$D,#REF!)</f>
        <v>0</v>
      </c>
      <c r="U666" s="34">
        <f>SUMIFS('[1]Base Datos'!$J:$J,'[1]Base Datos'!$B:$B,#REF!,'[1]Base Datos'!$D:$D,#REF!)</f>
        <v>0</v>
      </c>
      <c r="V666" s="35">
        <f>SUMIFS('[1]Base Datos'!$J:$J,'[1]Base Datos'!$B:$B,#REF!,'[1]Base Datos'!$D:$D,#REF!)</f>
        <v>0</v>
      </c>
      <c r="W666" s="35">
        <f>SUMIFS('[1]Base Datos'!$J:$J,'[1]Base Datos'!$B:$B,#REF!,'[1]Base Datos'!$D:$D,#REF!)</f>
        <v>0</v>
      </c>
      <c r="X666" s="34">
        <f>SUMIFS('[1]Base Datos'!$J:$J,'[1]Base Datos'!$B:$B,#REF!,'[1]Base Datos'!$D:$D,#REF!)</f>
        <v>0</v>
      </c>
      <c r="Y666" s="34">
        <f>SUMIFS('[1]Base Datos'!$J:$J,'[1]Base Datos'!$B:$B,#REF!,'[1]Base Datos'!$D:$D,#REF!)</f>
        <v>0</v>
      </c>
      <c r="Z666" s="34">
        <f>SUMIFS('[1]Base Datos'!$J:$J,'[1]Base Datos'!$B:$B,#REF!,'[1]Base Datos'!$D:$D,#REF!)</f>
        <v>0</v>
      </c>
      <c r="AA666" s="34">
        <f>SUMIFS('[1]Base Datos'!$J:$J,'[1]Base Datos'!$B:$B,#REF!,'[1]Base Datos'!$D:$D,#REF!)</f>
        <v>0</v>
      </c>
      <c r="AB666" s="34">
        <f>SUMIFS('[1]Base Datos'!$J:$J,'[1]Base Datos'!$B:$B,#REF!,'[1]Base Datos'!$D:$D,#REF!)</f>
        <v>0</v>
      </c>
      <c r="AC666" s="35">
        <f>SUMIFS('[1]Base Datos'!$J:$J,'[1]Base Datos'!$B:$B,#REF!,'[1]Base Datos'!$D:$D,#REF!)</f>
        <v>0</v>
      </c>
      <c r="AD666" s="35">
        <f>SUMIFS('[1]Base Datos'!$J:$J,'[1]Base Datos'!$B:$B,#REF!,'[1]Base Datos'!$D:$D,#REF!)</f>
        <v>0</v>
      </c>
      <c r="AE666" s="34">
        <f>SUMIFS('[1]Base Datos'!$J:$J,'[1]Base Datos'!$B:$B,#REF!,'[1]Base Datos'!$D:$D,#REF!)</f>
        <v>0</v>
      </c>
      <c r="AF666" s="34">
        <f>SUMIFS('[1]Base Datos'!$J:$J,'[1]Base Datos'!$B:$B,#REF!,'[1]Base Datos'!$D:$D,#REF!)</f>
        <v>0</v>
      </c>
      <c r="AG666" s="62">
        <f>SUMIFS('[1]Base Datos'!$J:$J,'[1]Base Datos'!$B:$B,#REF!,'[1]Base Datos'!$D:$D,#REF!)</f>
        <v>0</v>
      </c>
      <c r="AH666" s="35">
        <f>SUMIFS('[1]Base Datos'!$J:$J,'[1]Base Datos'!$B:$B,#REF!,'[1]Base Datos'!$D:$D,#REF!)</f>
        <v>0</v>
      </c>
      <c r="AI666" s="67"/>
    </row>
    <row r="667" spans="1:35" hidden="1">
      <c r="A667" s="14" t="s">
        <v>31</v>
      </c>
      <c r="B667" s="12">
        <f t="shared" si="53"/>
        <v>0</v>
      </c>
      <c r="C667" s="13">
        <v>7519.10213540124</v>
      </c>
      <c r="D667" s="13">
        <f t="shared" si="54"/>
        <v>0</v>
      </c>
      <c r="E667" s="34">
        <f>SUMIFS('[1]Base Datos'!$K:$K,'[1]Base Datos'!$B:$B,#REF!,'[1]Base Datos'!$D:$D,#REF!)</f>
        <v>0</v>
      </c>
      <c r="F667" s="34">
        <f>SUMIFS('[1]Base Datos'!$K:$K,'[1]Base Datos'!$B:$B,#REF!,'[1]Base Datos'!$D:$D,#REF!)</f>
        <v>0</v>
      </c>
      <c r="G667" s="34">
        <f>SUMIFS('[1]Base Datos'!$K:$K,'[1]Base Datos'!$B:$B,#REF!,'[1]Base Datos'!$D:$D,#REF!)</f>
        <v>0</v>
      </c>
      <c r="H667" s="35">
        <f>SUMIFS('[1]Base Datos'!$K:$K,'[1]Base Datos'!$B:$B,#REF!,'[1]Base Datos'!$D:$D,#REF!)</f>
        <v>0</v>
      </c>
      <c r="I667" s="35">
        <f>SUMIFS('[1]Base Datos'!$K:$K,'[1]Base Datos'!$B:$B,#REF!,'[1]Base Datos'!$D:$D,#REF!)</f>
        <v>0</v>
      </c>
      <c r="J667" s="34">
        <f>SUMIFS('[1]Base Datos'!$K:$K,'[1]Base Datos'!$B:$B,#REF!,'[1]Base Datos'!$D:$D,#REF!)</f>
        <v>0</v>
      </c>
      <c r="K667" s="34">
        <f>SUMIFS('[1]Base Datos'!$K:$K,'[1]Base Datos'!$B:$B,#REF!,'[1]Base Datos'!$D:$D,#REF!)</f>
        <v>0</v>
      </c>
      <c r="L667" s="34">
        <f>SUMIFS('[1]Base Datos'!$K:$K,'[1]Base Datos'!$B:$B,#REF!,'[1]Base Datos'!$D:$D,#REF!)</f>
        <v>0</v>
      </c>
      <c r="M667" s="34">
        <f>SUMIFS('[1]Base Datos'!$K:$K,'[1]Base Datos'!$B:$B,#REF!,'[1]Base Datos'!$D:$D,#REF!)</f>
        <v>0</v>
      </c>
      <c r="N667" s="35">
        <f>SUMIFS('[1]Base Datos'!$K:$K,'[1]Base Datos'!$B:$B,#REF!,'[1]Base Datos'!$D:$D,#REF!)</f>
        <v>0</v>
      </c>
      <c r="O667" s="35">
        <f>SUMIFS('[1]Base Datos'!$K:$K,'[1]Base Datos'!$B:$B,#REF!,'[1]Base Datos'!$D:$D,#REF!)</f>
        <v>0</v>
      </c>
      <c r="P667" s="35">
        <f>SUMIFS('[1]Base Datos'!$K:$K,'[1]Base Datos'!$B:$B,#REF!,'[1]Base Datos'!$D:$D,#REF!)</f>
        <v>0</v>
      </c>
      <c r="Q667" s="34">
        <f>SUMIFS('[1]Base Datos'!$K:$K,'[1]Base Datos'!$B:$B,#REF!,'[1]Base Datos'!$D:$D,#REF!)</f>
        <v>0</v>
      </c>
      <c r="R667" s="34">
        <f>SUMIFS('[1]Base Datos'!$K:$K,'[1]Base Datos'!$B:$B,#REF!,'[1]Base Datos'!$D:$D,#REF!)</f>
        <v>0</v>
      </c>
      <c r="S667" s="34">
        <f>SUMIFS('[1]Base Datos'!$K:$K,'[1]Base Datos'!$B:$B,#REF!,'[1]Base Datos'!$D:$D,#REF!)</f>
        <v>0</v>
      </c>
      <c r="T667" s="34">
        <f>SUMIFS('[1]Base Datos'!$K:$K,'[1]Base Datos'!$B:$B,#REF!,'[1]Base Datos'!$D:$D,#REF!)</f>
        <v>0</v>
      </c>
      <c r="U667" s="34">
        <f>SUMIFS('[1]Base Datos'!$K:$K,'[1]Base Datos'!$B:$B,#REF!,'[1]Base Datos'!$D:$D,#REF!)</f>
        <v>0</v>
      </c>
      <c r="V667" s="35">
        <f>SUMIFS('[1]Base Datos'!$K:$K,'[1]Base Datos'!$B:$B,#REF!,'[1]Base Datos'!$D:$D,#REF!)</f>
        <v>0</v>
      </c>
      <c r="W667" s="35">
        <f>SUMIFS('[1]Base Datos'!$K:$K,'[1]Base Datos'!$B:$B,#REF!,'[1]Base Datos'!$D:$D,#REF!)</f>
        <v>0</v>
      </c>
      <c r="X667" s="34">
        <f>SUMIFS('[1]Base Datos'!$K:$K,'[1]Base Datos'!$B:$B,#REF!,'[1]Base Datos'!$D:$D,#REF!)</f>
        <v>0</v>
      </c>
      <c r="Y667" s="34">
        <f>SUMIFS('[1]Base Datos'!$K:$K,'[1]Base Datos'!$B:$B,#REF!,'[1]Base Datos'!$D:$D,#REF!)</f>
        <v>0</v>
      </c>
      <c r="Z667" s="34">
        <f>SUMIFS('[1]Base Datos'!$K:$K,'[1]Base Datos'!$B:$B,#REF!,'[1]Base Datos'!$D:$D,#REF!)</f>
        <v>0</v>
      </c>
      <c r="AA667" s="34">
        <f>SUMIFS('[1]Base Datos'!$K:$K,'[1]Base Datos'!$B:$B,#REF!,'[1]Base Datos'!$D:$D,#REF!)</f>
        <v>0</v>
      </c>
      <c r="AB667" s="34">
        <f>SUMIFS('[1]Base Datos'!$K:$K,'[1]Base Datos'!$B:$B,#REF!,'[1]Base Datos'!$D:$D,#REF!)</f>
        <v>0</v>
      </c>
      <c r="AC667" s="35">
        <f>SUMIFS('[1]Base Datos'!$K:$K,'[1]Base Datos'!$B:$B,#REF!,'[1]Base Datos'!$D:$D,#REF!)</f>
        <v>0</v>
      </c>
      <c r="AD667" s="35">
        <f>SUMIFS('[1]Base Datos'!$K:$K,'[1]Base Datos'!$B:$B,#REF!,'[1]Base Datos'!$D:$D,#REF!)</f>
        <v>0</v>
      </c>
      <c r="AE667" s="34">
        <f>SUMIFS('[1]Base Datos'!$K:$K,'[1]Base Datos'!$B:$B,#REF!,'[1]Base Datos'!$D:$D,#REF!)</f>
        <v>0</v>
      </c>
      <c r="AF667" s="34">
        <f>SUMIFS('[1]Base Datos'!$K:$K,'[1]Base Datos'!$B:$B,#REF!,'[1]Base Datos'!$D:$D,#REF!)</f>
        <v>0</v>
      </c>
      <c r="AG667" s="62">
        <f>SUMIFS('[1]Base Datos'!$K:$K,'[1]Base Datos'!$B:$B,#REF!,'[1]Base Datos'!$D:$D,#REF!)</f>
        <v>0</v>
      </c>
      <c r="AH667" s="35">
        <f>SUMIFS('[1]Base Datos'!$K:$K,'[1]Base Datos'!$B:$B,#REF!,'[1]Base Datos'!$D:$D,#REF!)</f>
        <v>0</v>
      </c>
      <c r="AI667" s="67"/>
    </row>
    <row r="668" spans="1:35" hidden="1">
      <c r="A668" s="14" t="s">
        <v>32</v>
      </c>
      <c r="B668" s="12">
        <f t="shared" si="53"/>
        <v>0</v>
      </c>
      <c r="C668" s="13">
        <v>10652.647506141418</v>
      </c>
      <c r="D668" s="13">
        <f t="shared" si="54"/>
        <v>0</v>
      </c>
      <c r="E668" s="34">
        <f>SUMIFS('[1]Base Datos'!$L:$L,'[1]Base Datos'!$B:$B,#REF!,'[1]Base Datos'!$D:$D,#REF!)</f>
        <v>0</v>
      </c>
      <c r="F668" s="34">
        <f>SUMIFS('[1]Base Datos'!$L:$L,'[1]Base Datos'!$B:$B,#REF!,'[1]Base Datos'!$D:$D,#REF!)</f>
        <v>0</v>
      </c>
      <c r="G668" s="34">
        <f>SUMIFS('[1]Base Datos'!$L:$L,'[1]Base Datos'!$B:$B,#REF!,'[1]Base Datos'!$D:$D,#REF!)</f>
        <v>0</v>
      </c>
      <c r="H668" s="35">
        <f>SUMIFS('[1]Base Datos'!$L:$L,'[1]Base Datos'!$B:$B,#REF!,'[1]Base Datos'!$D:$D,#REF!)</f>
        <v>0</v>
      </c>
      <c r="I668" s="35">
        <f>SUMIFS('[1]Base Datos'!$L:$L,'[1]Base Datos'!$B:$B,#REF!,'[1]Base Datos'!$D:$D,#REF!)</f>
        <v>0</v>
      </c>
      <c r="J668" s="34">
        <f>SUMIFS('[1]Base Datos'!$L:$L,'[1]Base Datos'!$B:$B,#REF!,'[1]Base Datos'!$D:$D,#REF!)</f>
        <v>0</v>
      </c>
      <c r="K668" s="34">
        <f>SUMIFS('[1]Base Datos'!$L:$L,'[1]Base Datos'!$B:$B,#REF!,'[1]Base Datos'!$D:$D,#REF!)</f>
        <v>0</v>
      </c>
      <c r="L668" s="34">
        <f>SUMIFS('[1]Base Datos'!$L:$L,'[1]Base Datos'!$B:$B,#REF!,'[1]Base Datos'!$D:$D,#REF!)</f>
        <v>0</v>
      </c>
      <c r="M668" s="34">
        <f>SUMIFS('[1]Base Datos'!$L:$L,'[1]Base Datos'!$B:$B,#REF!,'[1]Base Datos'!$D:$D,#REF!)</f>
        <v>0</v>
      </c>
      <c r="N668" s="35">
        <f>SUMIFS('[1]Base Datos'!$L:$L,'[1]Base Datos'!$B:$B,#REF!,'[1]Base Datos'!$D:$D,#REF!)</f>
        <v>0</v>
      </c>
      <c r="O668" s="35">
        <f>SUMIFS('[1]Base Datos'!$L:$L,'[1]Base Datos'!$B:$B,#REF!,'[1]Base Datos'!$D:$D,#REF!)</f>
        <v>0</v>
      </c>
      <c r="P668" s="35">
        <f>SUMIFS('[1]Base Datos'!$L:$L,'[1]Base Datos'!$B:$B,#REF!,'[1]Base Datos'!$D:$D,#REF!)</f>
        <v>0</v>
      </c>
      <c r="Q668" s="34">
        <f>SUMIFS('[1]Base Datos'!$L:$L,'[1]Base Datos'!$B:$B,#REF!,'[1]Base Datos'!$D:$D,#REF!)</f>
        <v>0</v>
      </c>
      <c r="R668" s="34">
        <f>SUMIFS('[1]Base Datos'!$L:$L,'[1]Base Datos'!$B:$B,#REF!,'[1]Base Datos'!$D:$D,#REF!)</f>
        <v>0</v>
      </c>
      <c r="S668" s="34">
        <f>SUMIFS('[1]Base Datos'!$L:$L,'[1]Base Datos'!$B:$B,#REF!,'[1]Base Datos'!$D:$D,#REF!)</f>
        <v>0</v>
      </c>
      <c r="T668" s="34">
        <f>SUMIFS('[1]Base Datos'!$L:$L,'[1]Base Datos'!$B:$B,#REF!,'[1]Base Datos'!$D:$D,#REF!)</f>
        <v>0</v>
      </c>
      <c r="U668" s="34">
        <f>SUMIFS('[1]Base Datos'!$L:$L,'[1]Base Datos'!$B:$B,#REF!,'[1]Base Datos'!$D:$D,#REF!)</f>
        <v>0</v>
      </c>
      <c r="V668" s="35">
        <f>SUMIFS('[1]Base Datos'!$L:$L,'[1]Base Datos'!$B:$B,#REF!,'[1]Base Datos'!$D:$D,#REF!)</f>
        <v>0</v>
      </c>
      <c r="W668" s="35">
        <f>SUMIFS('[1]Base Datos'!$L:$L,'[1]Base Datos'!$B:$B,#REF!,'[1]Base Datos'!$D:$D,#REF!)</f>
        <v>0</v>
      </c>
      <c r="X668" s="34">
        <f>SUMIFS('[1]Base Datos'!$L:$L,'[1]Base Datos'!$B:$B,#REF!,'[1]Base Datos'!$D:$D,#REF!)</f>
        <v>0</v>
      </c>
      <c r="Y668" s="34">
        <f>SUMIFS('[1]Base Datos'!$L:$L,'[1]Base Datos'!$B:$B,#REF!,'[1]Base Datos'!$D:$D,#REF!)</f>
        <v>0</v>
      </c>
      <c r="Z668" s="34">
        <f>SUMIFS('[1]Base Datos'!$L:$L,'[1]Base Datos'!$B:$B,#REF!,'[1]Base Datos'!$D:$D,#REF!)</f>
        <v>0</v>
      </c>
      <c r="AA668" s="34">
        <f>SUMIFS('[1]Base Datos'!$L:$L,'[1]Base Datos'!$B:$B,#REF!,'[1]Base Datos'!$D:$D,#REF!)</f>
        <v>0</v>
      </c>
      <c r="AB668" s="34">
        <f>SUMIFS('[1]Base Datos'!$L:$L,'[1]Base Datos'!$B:$B,#REF!,'[1]Base Datos'!$D:$D,#REF!)</f>
        <v>0</v>
      </c>
      <c r="AC668" s="35">
        <f>SUMIFS('[1]Base Datos'!$L:$L,'[1]Base Datos'!$B:$B,#REF!,'[1]Base Datos'!$D:$D,#REF!)</f>
        <v>0</v>
      </c>
      <c r="AD668" s="35">
        <f>SUMIFS('[1]Base Datos'!$L:$L,'[1]Base Datos'!$B:$B,#REF!,'[1]Base Datos'!$D:$D,#REF!)</f>
        <v>0</v>
      </c>
      <c r="AE668" s="34">
        <f>SUMIFS('[1]Base Datos'!$L:$L,'[1]Base Datos'!$B:$B,#REF!,'[1]Base Datos'!$D:$D,#REF!)</f>
        <v>0</v>
      </c>
      <c r="AF668" s="34">
        <f>SUMIFS('[1]Base Datos'!$L:$L,'[1]Base Datos'!$B:$B,#REF!,'[1]Base Datos'!$D:$D,#REF!)</f>
        <v>0</v>
      </c>
      <c r="AG668" s="62">
        <f>SUMIFS('[1]Base Datos'!$L:$L,'[1]Base Datos'!$B:$B,#REF!,'[1]Base Datos'!$D:$D,#REF!)</f>
        <v>0</v>
      </c>
      <c r="AH668" s="35">
        <f>SUMIFS('[1]Base Datos'!$L:$L,'[1]Base Datos'!$B:$B,#REF!,'[1]Base Datos'!$D:$D,#REF!)</f>
        <v>0</v>
      </c>
      <c r="AI668" s="67"/>
    </row>
    <row r="669" spans="1:35" hidden="1">
      <c r="A669" s="14" t="s">
        <v>33</v>
      </c>
      <c r="B669" s="12">
        <f t="shared" si="53"/>
        <v>0</v>
      </c>
      <c r="C669" s="13">
        <v>2819.3702269473001</v>
      </c>
      <c r="D669" s="13">
        <f t="shared" si="54"/>
        <v>0</v>
      </c>
      <c r="E669" s="34">
        <f>SUMIFS('[1]Base Datos'!$M:$M,'[1]Base Datos'!$B:$B,#REF!,'[1]Base Datos'!$D:$D,#REF!)</f>
        <v>0</v>
      </c>
      <c r="F669" s="34">
        <f>SUMIFS('[1]Base Datos'!$M:$M,'[1]Base Datos'!$B:$B,#REF!,'[1]Base Datos'!$D:$D,#REF!)</f>
        <v>0</v>
      </c>
      <c r="G669" s="34">
        <f>SUMIFS('[1]Base Datos'!$M:$M,'[1]Base Datos'!$B:$B,#REF!,'[1]Base Datos'!$D:$D,#REF!)</f>
        <v>0</v>
      </c>
      <c r="H669" s="35">
        <f>SUMIFS('[1]Base Datos'!$M:$M,'[1]Base Datos'!$B:$B,#REF!,'[1]Base Datos'!$D:$D,#REF!)</f>
        <v>0</v>
      </c>
      <c r="I669" s="35">
        <f>SUMIFS('[1]Base Datos'!$M:$M,'[1]Base Datos'!$B:$B,#REF!,'[1]Base Datos'!$D:$D,#REF!)</f>
        <v>0</v>
      </c>
      <c r="J669" s="34">
        <f>SUMIFS('[1]Base Datos'!$M:$M,'[1]Base Datos'!$B:$B,#REF!,'[1]Base Datos'!$D:$D,#REF!)</f>
        <v>0</v>
      </c>
      <c r="K669" s="34">
        <f>SUMIFS('[1]Base Datos'!$M:$M,'[1]Base Datos'!$B:$B,#REF!,'[1]Base Datos'!$D:$D,#REF!)</f>
        <v>0</v>
      </c>
      <c r="L669" s="34">
        <f>SUMIFS('[1]Base Datos'!$M:$M,'[1]Base Datos'!$B:$B,#REF!,'[1]Base Datos'!$D:$D,#REF!)</f>
        <v>0</v>
      </c>
      <c r="M669" s="34">
        <f>SUMIFS('[1]Base Datos'!$M:$M,'[1]Base Datos'!$B:$B,#REF!,'[1]Base Datos'!$D:$D,#REF!)</f>
        <v>0</v>
      </c>
      <c r="N669" s="35">
        <f>SUMIFS('[1]Base Datos'!$M:$M,'[1]Base Datos'!$B:$B,#REF!,'[1]Base Datos'!$D:$D,#REF!)</f>
        <v>0</v>
      </c>
      <c r="O669" s="35">
        <f>SUMIFS('[1]Base Datos'!$M:$M,'[1]Base Datos'!$B:$B,#REF!,'[1]Base Datos'!$D:$D,#REF!)</f>
        <v>0</v>
      </c>
      <c r="P669" s="35">
        <f>SUMIFS('[1]Base Datos'!$M:$M,'[1]Base Datos'!$B:$B,#REF!,'[1]Base Datos'!$D:$D,#REF!)</f>
        <v>0</v>
      </c>
      <c r="Q669" s="34">
        <f>SUMIFS('[1]Base Datos'!$M:$M,'[1]Base Datos'!$B:$B,#REF!,'[1]Base Datos'!$D:$D,#REF!)</f>
        <v>0</v>
      </c>
      <c r="R669" s="34">
        <f>SUMIFS('[1]Base Datos'!$M:$M,'[1]Base Datos'!$B:$B,#REF!,'[1]Base Datos'!$D:$D,#REF!)</f>
        <v>0</v>
      </c>
      <c r="S669" s="34">
        <f>SUMIFS('[1]Base Datos'!$M:$M,'[1]Base Datos'!$B:$B,#REF!,'[1]Base Datos'!$D:$D,#REF!)</f>
        <v>0</v>
      </c>
      <c r="T669" s="34">
        <f>SUMIFS('[1]Base Datos'!$M:$M,'[1]Base Datos'!$B:$B,#REF!,'[1]Base Datos'!$D:$D,#REF!)</f>
        <v>0</v>
      </c>
      <c r="U669" s="34">
        <f>SUMIFS('[1]Base Datos'!$M:$M,'[1]Base Datos'!$B:$B,#REF!,'[1]Base Datos'!$D:$D,#REF!)</f>
        <v>0</v>
      </c>
      <c r="V669" s="35">
        <f>SUMIFS('[1]Base Datos'!$M:$M,'[1]Base Datos'!$B:$B,#REF!,'[1]Base Datos'!$D:$D,#REF!)</f>
        <v>0</v>
      </c>
      <c r="W669" s="35">
        <f>SUMIFS('[1]Base Datos'!$M:$M,'[1]Base Datos'!$B:$B,#REF!,'[1]Base Datos'!$D:$D,#REF!)</f>
        <v>0</v>
      </c>
      <c r="X669" s="34">
        <f>SUMIFS('[1]Base Datos'!$M:$M,'[1]Base Datos'!$B:$B,#REF!,'[1]Base Datos'!$D:$D,#REF!)</f>
        <v>0</v>
      </c>
      <c r="Y669" s="34">
        <f>SUMIFS('[1]Base Datos'!$M:$M,'[1]Base Datos'!$B:$B,#REF!,'[1]Base Datos'!$D:$D,#REF!)</f>
        <v>0</v>
      </c>
      <c r="Z669" s="34">
        <f>SUMIFS('[1]Base Datos'!$M:$M,'[1]Base Datos'!$B:$B,#REF!,'[1]Base Datos'!$D:$D,#REF!)</f>
        <v>0</v>
      </c>
      <c r="AA669" s="34">
        <f>SUMIFS('[1]Base Datos'!$M:$M,'[1]Base Datos'!$B:$B,#REF!,'[1]Base Datos'!$D:$D,#REF!)</f>
        <v>0</v>
      </c>
      <c r="AB669" s="34">
        <f>SUMIFS('[1]Base Datos'!$M:$M,'[1]Base Datos'!$B:$B,#REF!,'[1]Base Datos'!$D:$D,#REF!)</f>
        <v>0</v>
      </c>
      <c r="AC669" s="35">
        <f>SUMIFS('[1]Base Datos'!$M:$M,'[1]Base Datos'!$B:$B,#REF!,'[1]Base Datos'!$D:$D,#REF!)</f>
        <v>0</v>
      </c>
      <c r="AD669" s="35">
        <f>SUMIFS('[1]Base Datos'!$M:$M,'[1]Base Datos'!$B:$B,#REF!,'[1]Base Datos'!$D:$D,#REF!)</f>
        <v>0</v>
      </c>
      <c r="AE669" s="34">
        <f>SUMIFS('[1]Base Datos'!$M:$M,'[1]Base Datos'!$B:$B,#REF!,'[1]Base Datos'!$D:$D,#REF!)</f>
        <v>0</v>
      </c>
      <c r="AF669" s="34">
        <f>SUMIFS('[1]Base Datos'!$M:$M,'[1]Base Datos'!$B:$B,#REF!,'[1]Base Datos'!$D:$D,#REF!)</f>
        <v>0</v>
      </c>
      <c r="AG669" s="62">
        <f>SUMIFS('[1]Base Datos'!$M:$M,'[1]Base Datos'!$B:$B,#REF!,'[1]Base Datos'!$D:$D,#REF!)</f>
        <v>0</v>
      </c>
      <c r="AH669" s="35">
        <f>SUMIFS('[1]Base Datos'!$M:$M,'[1]Base Datos'!$B:$B,#REF!,'[1]Base Datos'!$D:$D,#REF!)</f>
        <v>0</v>
      </c>
      <c r="AI669" s="67"/>
    </row>
    <row r="670" spans="1:35" hidden="1">
      <c r="A670" s="14" t="s">
        <v>34</v>
      </c>
      <c r="B670" s="12">
        <f t="shared" si="53"/>
        <v>0</v>
      </c>
      <c r="C670" s="13">
        <v>5012.73475693416</v>
      </c>
      <c r="D670" s="13">
        <f t="shared" si="54"/>
        <v>0</v>
      </c>
      <c r="E670" s="34">
        <f>SUMIFS('[1]Base Datos'!$N:$N,'[1]Base Datos'!$B:$B,#REF!,'[1]Base Datos'!$D:$D,#REF!)</f>
        <v>0</v>
      </c>
      <c r="F670" s="34">
        <f>SUMIFS('[1]Base Datos'!$N:$N,'[1]Base Datos'!$B:$B,#REF!,'[1]Base Datos'!$D:$D,#REF!)</f>
        <v>0</v>
      </c>
      <c r="G670" s="34">
        <f>SUMIFS('[1]Base Datos'!$N:$N,'[1]Base Datos'!$B:$B,#REF!,'[1]Base Datos'!$D:$D,#REF!)</f>
        <v>0</v>
      </c>
      <c r="H670" s="35">
        <f>SUMIFS('[1]Base Datos'!$N:$N,'[1]Base Datos'!$B:$B,#REF!,'[1]Base Datos'!$D:$D,#REF!)</f>
        <v>0</v>
      </c>
      <c r="I670" s="35">
        <f>SUMIFS('[1]Base Datos'!$N:$N,'[1]Base Datos'!$B:$B,#REF!,'[1]Base Datos'!$D:$D,#REF!)</f>
        <v>0</v>
      </c>
      <c r="J670" s="34">
        <f>SUMIFS('[1]Base Datos'!$N:$N,'[1]Base Datos'!$B:$B,#REF!,'[1]Base Datos'!$D:$D,#REF!)</f>
        <v>0</v>
      </c>
      <c r="K670" s="34">
        <f>SUMIFS('[1]Base Datos'!$N:$N,'[1]Base Datos'!$B:$B,#REF!,'[1]Base Datos'!$D:$D,#REF!)</f>
        <v>0</v>
      </c>
      <c r="L670" s="34">
        <f>SUMIFS('[1]Base Datos'!$N:$N,'[1]Base Datos'!$B:$B,#REF!,'[1]Base Datos'!$D:$D,#REF!)</f>
        <v>0</v>
      </c>
      <c r="M670" s="34">
        <f>SUMIFS('[1]Base Datos'!$N:$N,'[1]Base Datos'!$B:$B,#REF!,'[1]Base Datos'!$D:$D,#REF!)</f>
        <v>0</v>
      </c>
      <c r="N670" s="35">
        <f>SUMIFS('[1]Base Datos'!$N:$N,'[1]Base Datos'!$B:$B,#REF!,'[1]Base Datos'!$D:$D,#REF!)</f>
        <v>0</v>
      </c>
      <c r="O670" s="35">
        <f>SUMIFS('[1]Base Datos'!$N:$N,'[1]Base Datos'!$B:$B,#REF!,'[1]Base Datos'!$D:$D,#REF!)</f>
        <v>0</v>
      </c>
      <c r="P670" s="35">
        <f>SUMIFS('[1]Base Datos'!$N:$N,'[1]Base Datos'!$B:$B,#REF!,'[1]Base Datos'!$D:$D,#REF!)</f>
        <v>0</v>
      </c>
      <c r="Q670" s="34">
        <f>SUMIFS('[1]Base Datos'!$N:$N,'[1]Base Datos'!$B:$B,#REF!,'[1]Base Datos'!$D:$D,#REF!)</f>
        <v>0</v>
      </c>
      <c r="R670" s="34">
        <f>SUMIFS('[1]Base Datos'!$N:$N,'[1]Base Datos'!$B:$B,#REF!,'[1]Base Datos'!$D:$D,#REF!)</f>
        <v>0</v>
      </c>
      <c r="S670" s="34">
        <f>SUMIFS('[1]Base Datos'!$N:$N,'[1]Base Datos'!$B:$B,#REF!,'[1]Base Datos'!$D:$D,#REF!)</f>
        <v>0</v>
      </c>
      <c r="T670" s="34">
        <f>SUMIFS('[1]Base Datos'!$N:$N,'[1]Base Datos'!$B:$B,#REF!,'[1]Base Datos'!$D:$D,#REF!)</f>
        <v>0</v>
      </c>
      <c r="U670" s="34">
        <f>SUMIFS('[1]Base Datos'!$N:$N,'[1]Base Datos'!$B:$B,#REF!,'[1]Base Datos'!$D:$D,#REF!)</f>
        <v>0</v>
      </c>
      <c r="V670" s="35">
        <f>SUMIFS('[1]Base Datos'!$N:$N,'[1]Base Datos'!$B:$B,#REF!,'[1]Base Datos'!$D:$D,#REF!)</f>
        <v>0</v>
      </c>
      <c r="W670" s="35">
        <f>SUMIFS('[1]Base Datos'!$N:$N,'[1]Base Datos'!$B:$B,#REF!,'[1]Base Datos'!$D:$D,#REF!)</f>
        <v>0</v>
      </c>
      <c r="X670" s="34">
        <f>SUMIFS('[1]Base Datos'!$N:$N,'[1]Base Datos'!$B:$B,#REF!,'[1]Base Datos'!$D:$D,#REF!)</f>
        <v>0</v>
      </c>
      <c r="Y670" s="34">
        <f>SUMIFS('[1]Base Datos'!$N:$N,'[1]Base Datos'!$B:$B,#REF!,'[1]Base Datos'!$D:$D,#REF!)</f>
        <v>0</v>
      </c>
      <c r="Z670" s="34">
        <f>SUMIFS('[1]Base Datos'!$N:$N,'[1]Base Datos'!$B:$B,#REF!,'[1]Base Datos'!$D:$D,#REF!)</f>
        <v>0</v>
      </c>
      <c r="AA670" s="34">
        <f>SUMIFS('[1]Base Datos'!$N:$N,'[1]Base Datos'!$B:$B,#REF!,'[1]Base Datos'!$D:$D,#REF!)</f>
        <v>0</v>
      </c>
      <c r="AB670" s="34">
        <f>SUMIFS('[1]Base Datos'!$N:$N,'[1]Base Datos'!$B:$B,#REF!,'[1]Base Datos'!$D:$D,#REF!)</f>
        <v>0</v>
      </c>
      <c r="AC670" s="35">
        <f>SUMIFS('[1]Base Datos'!$N:$N,'[1]Base Datos'!$B:$B,#REF!,'[1]Base Datos'!$D:$D,#REF!)</f>
        <v>0</v>
      </c>
      <c r="AD670" s="35">
        <f>SUMIFS('[1]Base Datos'!$N:$N,'[1]Base Datos'!$B:$B,#REF!,'[1]Base Datos'!$D:$D,#REF!)</f>
        <v>0</v>
      </c>
      <c r="AE670" s="34">
        <f>SUMIFS('[1]Base Datos'!$N:$N,'[1]Base Datos'!$B:$B,#REF!,'[1]Base Datos'!$D:$D,#REF!)</f>
        <v>0</v>
      </c>
      <c r="AF670" s="34">
        <f>SUMIFS('[1]Base Datos'!$N:$N,'[1]Base Datos'!$B:$B,#REF!,'[1]Base Datos'!$D:$D,#REF!)</f>
        <v>0</v>
      </c>
      <c r="AG670" s="62">
        <f>SUMIFS('[1]Base Datos'!$N:$N,'[1]Base Datos'!$B:$B,#REF!,'[1]Base Datos'!$D:$D,#REF!)</f>
        <v>0</v>
      </c>
      <c r="AH670" s="35">
        <f>SUMIFS('[1]Base Datos'!$N:$N,'[1]Base Datos'!$B:$B,#REF!,'[1]Base Datos'!$D:$D,#REF!)</f>
        <v>0</v>
      </c>
      <c r="AI670" s="67"/>
    </row>
    <row r="671" spans="1:35" hidden="1">
      <c r="A671" s="14" t="s">
        <v>35</v>
      </c>
      <c r="B671" s="12">
        <f t="shared" si="53"/>
        <v>0</v>
      </c>
      <c r="C671" s="13">
        <v>15038.20427080248</v>
      </c>
      <c r="D671" s="13">
        <f t="shared" si="54"/>
        <v>0</v>
      </c>
      <c r="E671" s="34">
        <f>SUMIFS('[1]Base Datos'!$O:$O,'[1]Base Datos'!$B:$B,#REF!,'[1]Base Datos'!$D:$D,#REF!)</f>
        <v>0</v>
      </c>
      <c r="F671" s="34">
        <f>SUMIFS('[1]Base Datos'!$O:$O,'[1]Base Datos'!$B:$B,#REF!,'[1]Base Datos'!$D:$D,#REF!)</f>
        <v>0</v>
      </c>
      <c r="G671" s="34">
        <f>SUMIFS('[1]Base Datos'!$O:$O,'[1]Base Datos'!$B:$B,#REF!,'[1]Base Datos'!$D:$D,#REF!)</f>
        <v>0</v>
      </c>
      <c r="H671" s="35">
        <f>SUMIFS('[1]Base Datos'!$O:$O,'[1]Base Datos'!$B:$B,#REF!,'[1]Base Datos'!$D:$D,#REF!)</f>
        <v>0</v>
      </c>
      <c r="I671" s="35">
        <f>SUMIFS('[1]Base Datos'!$O:$O,'[1]Base Datos'!$B:$B,#REF!,'[1]Base Datos'!$D:$D,#REF!)</f>
        <v>0</v>
      </c>
      <c r="J671" s="34">
        <f>SUMIFS('[1]Base Datos'!$O:$O,'[1]Base Datos'!$B:$B,#REF!,'[1]Base Datos'!$D:$D,#REF!)</f>
        <v>0</v>
      </c>
      <c r="K671" s="34">
        <f>SUMIFS('[1]Base Datos'!$O:$O,'[1]Base Datos'!$B:$B,#REF!,'[1]Base Datos'!$D:$D,#REF!)</f>
        <v>0</v>
      </c>
      <c r="L671" s="34">
        <f>SUMIFS('[1]Base Datos'!$O:$O,'[1]Base Datos'!$B:$B,#REF!,'[1]Base Datos'!$D:$D,#REF!)</f>
        <v>0</v>
      </c>
      <c r="M671" s="34">
        <f>SUMIFS('[1]Base Datos'!$O:$O,'[1]Base Datos'!$B:$B,#REF!,'[1]Base Datos'!$D:$D,#REF!)</f>
        <v>0</v>
      </c>
      <c r="N671" s="35">
        <f>SUMIFS('[1]Base Datos'!$O:$O,'[1]Base Datos'!$B:$B,#REF!,'[1]Base Datos'!$D:$D,#REF!)</f>
        <v>0</v>
      </c>
      <c r="O671" s="35">
        <f>SUMIFS('[1]Base Datos'!$O:$O,'[1]Base Datos'!$B:$B,#REF!,'[1]Base Datos'!$D:$D,#REF!)</f>
        <v>0</v>
      </c>
      <c r="P671" s="35">
        <f>SUMIFS('[1]Base Datos'!$O:$O,'[1]Base Datos'!$B:$B,#REF!,'[1]Base Datos'!$D:$D,#REF!)</f>
        <v>0</v>
      </c>
      <c r="Q671" s="34">
        <f>SUMIFS('[1]Base Datos'!$O:$O,'[1]Base Datos'!$B:$B,#REF!,'[1]Base Datos'!$D:$D,#REF!)</f>
        <v>0</v>
      </c>
      <c r="R671" s="34">
        <f>SUMIFS('[1]Base Datos'!$O:$O,'[1]Base Datos'!$B:$B,#REF!,'[1]Base Datos'!$D:$D,#REF!)</f>
        <v>0</v>
      </c>
      <c r="S671" s="34">
        <f>SUMIFS('[1]Base Datos'!$O:$O,'[1]Base Datos'!$B:$B,#REF!,'[1]Base Datos'!$D:$D,#REF!)</f>
        <v>0</v>
      </c>
      <c r="T671" s="34">
        <f>SUMIFS('[1]Base Datos'!$O:$O,'[1]Base Datos'!$B:$B,#REF!,'[1]Base Datos'!$D:$D,#REF!)</f>
        <v>0</v>
      </c>
      <c r="U671" s="34">
        <f>SUMIFS('[1]Base Datos'!$O:$O,'[1]Base Datos'!$B:$B,#REF!,'[1]Base Datos'!$D:$D,#REF!)</f>
        <v>0</v>
      </c>
      <c r="V671" s="35">
        <f>SUMIFS('[1]Base Datos'!$O:$O,'[1]Base Datos'!$B:$B,#REF!,'[1]Base Datos'!$D:$D,#REF!)</f>
        <v>0</v>
      </c>
      <c r="W671" s="35">
        <f>SUMIFS('[1]Base Datos'!$O:$O,'[1]Base Datos'!$B:$B,#REF!,'[1]Base Datos'!$D:$D,#REF!)</f>
        <v>0</v>
      </c>
      <c r="X671" s="34">
        <f>SUMIFS('[1]Base Datos'!$O:$O,'[1]Base Datos'!$B:$B,#REF!,'[1]Base Datos'!$D:$D,#REF!)</f>
        <v>0</v>
      </c>
      <c r="Y671" s="34">
        <f>SUMIFS('[1]Base Datos'!$O:$O,'[1]Base Datos'!$B:$B,#REF!,'[1]Base Datos'!$D:$D,#REF!)</f>
        <v>0</v>
      </c>
      <c r="Z671" s="34">
        <f>SUMIFS('[1]Base Datos'!$O:$O,'[1]Base Datos'!$B:$B,#REF!,'[1]Base Datos'!$D:$D,#REF!)</f>
        <v>0</v>
      </c>
      <c r="AA671" s="34">
        <f>SUMIFS('[1]Base Datos'!$O:$O,'[1]Base Datos'!$B:$B,#REF!,'[1]Base Datos'!$D:$D,#REF!)</f>
        <v>0</v>
      </c>
      <c r="AB671" s="34">
        <f>SUMIFS('[1]Base Datos'!$O:$O,'[1]Base Datos'!$B:$B,#REF!,'[1]Base Datos'!$D:$D,#REF!)</f>
        <v>0</v>
      </c>
      <c r="AC671" s="35">
        <f>SUMIFS('[1]Base Datos'!$O:$O,'[1]Base Datos'!$B:$B,#REF!,'[1]Base Datos'!$D:$D,#REF!)</f>
        <v>0</v>
      </c>
      <c r="AD671" s="35">
        <f>SUMIFS('[1]Base Datos'!$O:$O,'[1]Base Datos'!$B:$B,#REF!,'[1]Base Datos'!$D:$D,#REF!)</f>
        <v>0</v>
      </c>
      <c r="AE671" s="34">
        <f>SUMIFS('[1]Base Datos'!$O:$O,'[1]Base Datos'!$B:$B,#REF!,'[1]Base Datos'!$D:$D,#REF!)</f>
        <v>0</v>
      </c>
      <c r="AF671" s="34">
        <f>SUMIFS('[1]Base Datos'!$O:$O,'[1]Base Datos'!$B:$B,#REF!,'[1]Base Datos'!$D:$D,#REF!)</f>
        <v>0</v>
      </c>
      <c r="AG671" s="62">
        <f>SUMIFS('[1]Base Datos'!$O:$O,'[1]Base Datos'!$B:$B,#REF!,'[1]Base Datos'!$D:$D,#REF!)</f>
        <v>0</v>
      </c>
      <c r="AH671" s="35">
        <f>SUMIFS('[1]Base Datos'!$O:$O,'[1]Base Datos'!$B:$B,#REF!,'[1]Base Datos'!$D:$D,#REF!)</f>
        <v>0</v>
      </c>
      <c r="AI671" s="67"/>
    </row>
    <row r="672" spans="1:35" hidden="1">
      <c r="A672" s="14" t="s">
        <v>36</v>
      </c>
      <c r="B672" s="12">
        <f t="shared" si="53"/>
        <v>0</v>
      </c>
      <c r="C672" s="13">
        <v>20050.93902773664</v>
      </c>
      <c r="D672" s="13">
        <f t="shared" si="54"/>
        <v>0</v>
      </c>
      <c r="E672" s="34">
        <f>SUMIFS('[1]Base Datos'!$P:$P,'[1]Base Datos'!$B:$B,#REF!,'[1]Base Datos'!$D:$D,#REF!)</f>
        <v>0</v>
      </c>
      <c r="F672" s="34">
        <f>SUMIFS('[1]Base Datos'!$P:$P,'[1]Base Datos'!$B:$B,#REF!,'[1]Base Datos'!$D:$D,#REF!)</f>
        <v>0</v>
      </c>
      <c r="G672" s="34">
        <f>SUMIFS('[1]Base Datos'!$P:$P,'[1]Base Datos'!$B:$B,#REF!,'[1]Base Datos'!$D:$D,#REF!)</f>
        <v>0</v>
      </c>
      <c r="H672" s="35">
        <f>SUMIFS('[1]Base Datos'!$P:$P,'[1]Base Datos'!$B:$B,#REF!,'[1]Base Datos'!$D:$D,#REF!)</f>
        <v>0</v>
      </c>
      <c r="I672" s="35">
        <f>SUMIFS('[1]Base Datos'!$P:$P,'[1]Base Datos'!$B:$B,#REF!,'[1]Base Datos'!$D:$D,#REF!)</f>
        <v>0</v>
      </c>
      <c r="J672" s="34">
        <f>SUMIFS('[1]Base Datos'!$P:$P,'[1]Base Datos'!$B:$B,#REF!,'[1]Base Datos'!$D:$D,#REF!)</f>
        <v>0</v>
      </c>
      <c r="K672" s="34">
        <f>SUMIFS('[1]Base Datos'!$P:$P,'[1]Base Datos'!$B:$B,#REF!,'[1]Base Datos'!$D:$D,#REF!)</f>
        <v>0</v>
      </c>
      <c r="L672" s="34">
        <f>SUMIFS('[1]Base Datos'!$P:$P,'[1]Base Datos'!$B:$B,#REF!,'[1]Base Datos'!$D:$D,#REF!)</f>
        <v>0</v>
      </c>
      <c r="M672" s="34">
        <f>SUMIFS('[1]Base Datos'!$P:$P,'[1]Base Datos'!$B:$B,#REF!,'[1]Base Datos'!$D:$D,#REF!)</f>
        <v>0</v>
      </c>
      <c r="N672" s="35">
        <f>SUMIFS('[1]Base Datos'!$P:$P,'[1]Base Datos'!$B:$B,#REF!,'[1]Base Datos'!$D:$D,#REF!)</f>
        <v>0</v>
      </c>
      <c r="O672" s="35">
        <f>SUMIFS('[1]Base Datos'!$P:$P,'[1]Base Datos'!$B:$B,#REF!,'[1]Base Datos'!$D:$D,#REF!)</f>
        <v>0</v>
      </c>
      <c r="P672" s="35">
        <f>SUMIFS('[1]Base Datos'!$P:$P,'[1]Base Datos'!$B:$B,#REF!,'[1]Base Datos'!$D:$D,#REF!)</f>
        <v>0</v>
      </c>
      <c r="Q672" s="34">
        <f>SUMIFS('[1]Base Datos'!$P:$P,'[1]Base Datos'!$B:$B,#REF!,'[1]Base Datos'!$D:$D,#REF!)</f>
        <v>0</v>
      </c>
      <c r="R672" s="34">
        <f>SUMIFS('[1]Base Datos'!$P:$P,'[1]Base Datos'!$B:$B,#REF!,'[1]Base Datos'!$D:$D,#REF!)</f>
        <v>0</v>
      </c>
      <c r="S672" s="34">
        <f>SUMIFS('[1]Base Datos'!$P:$P,'[1]Base Datos'!$B:$B,#REF!,'[1]Base Datos'!$D:$D,#REF!)</f>
        <v>0</v>
      </c>
      <c r="T672" s="34">
        <f>SUMIFS('[1]Base Datos'!$P:$P,'[1]Base Datos'!$B:$B,#REF!,'[1]Base Datos'!$D:$D,#REF!)</f>
        <v>0</v>
      </c>
      <c r="U672" s="34">
        <f>SUMIFS('[1]Base Datos'!$P:$P,'[1]Base Datos'!$B:$B,#REF!,'[1]Base Datos'!$D:$D,#REF!)</f>
        <v>0</v>
      </c>
      <c r="V672" s="35">
        <f>SUMIFS('[1]Base Datos'!$P:$P,'[1]Base Datos'!$B:$B,#REF!,'[1]Base Datos'!$D:$D,#REF!)</f>
        <v>0</v>
      </c>
      <c r="W672" s="35">
        <f>SUMIFS('[1]Base Datos'!$P:$P,'[1]Base Datos'!$B:$B,#REF!,'[1]Base Datos'!$D:$D,#REF!)</f>
        <v>0</v>
      </c>
      <c r="X672" s="34">
        <f>SUMIFS('[1]Base Datos'!$P:$P,'[1]Base Datos'!$B:$B,#REF!,'[1]Base Datos'!$D:$D,#REF!)</f>
        <v>0</v>
      </c>
      <c r="Y672" s="34">
        <f>SUMIFS('[1]Base Datos'!$P:$P,'[1]Base Datos'!$B:$B,#REF!,'[1]Base Datos'!$D:$D,#REF!)</f>
        <v>0</v>
      </c>
      <c r="Z672" s="34">
        <f>SUMIFS('[1]Base Datos'!$P:$P,'[1]Base Datos'!$B:$B,#REF!,'[1]Base Datos'!$D:$D,#REF!)</f>
        <v>0</v>
      </c>
      <c r="AA672" s="34">
        <f>SUMIFS('[1]Base Datos'!$P:$P,'[1]Base Datos'!$B:$B,#REF!,'[1]Base Datos'!$D:$D,#REF!)</f>
        <v>0</v>
      </c>
      <c r="AB672" s="34">
        <f>SUMIFS('[1]Base Datos'!$P:$P,'[1]Base Datos'!$B:$B,#REF!,'[1]Base Datos'!$D:$D,#REF!)</f>
        <v>0</v>
      </c>
      <c r="AC672" s="35">
        <f>SUMIFS('[1]Base Datos'!$P:$P,'[1]Base Datos'!$B:$B,#REF!,'[1]Base Datos'!$D:$D,#REF!)</f>
        <v>0</v>
      </c>
      <c r="AD672" s="35">
        <f>SUMIFS('[1]Base Datos'!$P:$P,'[1]Base Datos'!$B:$B,#REF!,'[1]Base Datos'!$D:$D,#REF!)</f>
        <v>0</v>
      </c>
      <c r="AE672" s="34">
        <f>SUMIFS('[1]Base Datos'!$P:$P,'[1]Base Datos'!$B:$B,#REF!,'[1]Base Datos'!$D:$D,#REF!)</f>
        <v>0</v>
      </c>
      <c r="AF672" s="34">
        <f>SUMIFS('[1]Base Datos'!$P:$P,'[1]Base Datos'!$B:$B,#REF!,'[1]Base Datos'!$D:$D,#REF!)</f>
        <v>0</v>
      </c>
      <c r="AG672" s="62">
        <f>SUMIFS('[1]Base Datos'!$P:$P,'[1]Base Datos'!$B:$B,#REF!,'[1]Base Datos'!$D:$D,#REF!)</f>
        <v>0</v>
      </c>
      <c r="AH672" s="35">
        <f>SUMIFS('[1]Base Datos'!$P:$P,'[1]Base Datos'!$B:$B,#REF!,'[1]Base Datos'!$D:$D,#REF!)</f>
        <v>0</v>
      </c>
      <c r="AI672" s="67"/>
    </row>
    <row r="673" spans="1:35" hidden="1">
      <c r="A673" s="14" t="s">
        <v>37</v>
      </c>
      <c r="B673" s="12">
        <f t="shared" si="53"/>
        <v>0</v>
      </c>
      <c r="C673" s="13">
        <v>5012.73475693416</v>
      </c>
      <c r="D673" s="13">
        <f t="shared" si="54"/>
        <v>0</v>
      </c>
      <c r="E673" s="34">
        <f>SUMIFS('[1]Base Datos'!$Q:$Q,'[1]Base Datos'!$B:$B,#REF!,'[1]Base Datos'!$D:$D,#REF!)</f>
        <v>0</v>
      </c>
      <c r="F673" s="34">
        <f>SUMIFS('[1]Base Datos'!$Q:$Q,'[1]Base Datos'!$B:$B,#REF!,'[1]Base Datos'!$D:$D,#REF!)</f>
        <v>0</v>
      </c>
      <c r="G673" s="34">
        <f>SUMIFS('[1]Base Datos'!$Q:$Q,'[1]Base Datos'!$B:$B,#REF!,'[1]Base Datos'!$D:$D,#REF!)</f>
        <v>0</v>
      </c>
      <c r="H673" s="35">
        <f>SUMIFS('[1]Base Datos'!$Q:$Q,'[1]Base Datos'!$B:$B,#REF!,'[1]Base Datos'!$D:$D,#REF!)</f>
        <v>0</v>
      </c>
      <c r="I673" s="35">
        <f>SUMIFS('[1]Base Datos'!$Q:$Q,'[1]Base Datos'!$B:$B,#REF!,'[1]Base Datos'!$D:$D,#REF!)</f>
        <v>0</v>
      </c>
      <c r="J673" s="34">
        <f>SUMIFS('[1]Base Datos'!$Q:$Q,'[1]Base Datos'!$B:$B,#REF!,'[1]Base Datos'!$D:$D,#REF!)</f>
        <v>0</v>
      </c>
      <c r="K673" s="34">
        <f>SUMIFS('[1]Base Datos'!$Q:$Q,'[1]Base Datos'!$B:$B,#REF!,'[1]Base Datos'!$D:$D,#REF!)</f>
        <v>0</v>
      </c>
      <c r="L673" s="34">
        <f>SUMIFS('[1]Base Datos'!$Q:$Q,'[1]Base Datos'!$B:$B,#REF!,'[1]Base Datos'!$D:$D,#REF!)</f>
        <v>0</v>
      </c>
      <c r="M673" s="34">
        <f>SUMIFS('[1]Base Datos'!$Q:$Q,'[1]Base Datos'!$B:$B,#REF!,'[1]Base Datos'!$D:$D,#REF!)</f>
        <v>0</v>
      </c>
      <c r="N673" s="35">
        <f>SUMIFS('[1]Base Datos'!$Q:$Q,'[1]Base Datos'!$B:$B,#REF!,'[1]Base Datos'!$D:$D,#REF!)</f>
        <v>0</v>
      </c>
      <c r="O673" s="35">
        <f>SUMIFS('[1]Base Datos'!$Q:$Q,'[1]Base Datos'!$B:$B,#REF!,'[1]Base Datos'!$D:$D,#REF!)</f>
        <v>0</v>
      </c>
      <c r="P673" s="35">
        <f>SUMIFS('[1]Base Datos'!$Q:$Q,'[1]Base Datos'!$B:$B,#REF!,'[1]Base Datos'!$D:$D,#REF!)</f>
        <v>0</v>
      </c>
      <c r="Q673" s="34">
        <f>SUMIFS('[1]Base Datos'!$Q:$Q,'[1]Base Datos'!$B:$B,#REF!,'[1]Base Datos'!$D:$D,#REF!)</f>
        <v>0</v>
      </c>
      <c r="R673" s="34">
        <f>SUMIFS('[1]Base Datos'!$Q:$Q,'[1]Base Datos'!$B:$B,#REF!,'[1]Base Datos'!$D:$D,#REF!)</f>
        <v>0</v>
      </c>
      <c r="S673" s="34">
        <f>SUMIFS('[1]Base Datos'!$Q:$Q,'[1]Base Datos'!$B:$B,#REF!,'[1]Base Datos'!$D:$D,#REF!)</f>
        <v>0</v>
      </c>
      <c r="T673" s="34">
        <f>SUMIFS('[1]Base Datos'!$Q:$Q,'[1]Base Datos'!$B:$B,#REF!,'[1]Base Datos'!$D:$D,#REF!)</f>
        <v>0</v>
      </c>
      <c r="U673" s="34">
        <f>SUMIFS('[1]Base Datos'!$Q:$Q,'[1]Base Datos'!$B:$B,#REF!,'[1]Base Datos'!$D:$D,#REF!)</f>
        <v>0</v>
      </c>
      <c r="V673" s="35">
        <f>SUMIFS('[1]Base Datos'!$Q:$Q,'[1]Base Datos'!$B:$B,#REF!,'[1]Base Datos'!$D:$D,#REF!)</f>
        <v>0</v>
      </c>
      <c r="W673" s="35">
        <f>SUMIFS('[1]Base Datos'!$Q:$Q,'[1]Base Datos'!$B:$B,#REF!,'[1]Base Datos'!$D:$D,#REF!)</f>
        <v>0</v>
      </c>
      <c r="X673" s="34">
        <f>SUMIFS('[1]Base Datos'!$Q:$Q,'[1]Base Datos'!$B:$B,#REF!,'[1]Base Datos'!$D:$D,#REF!)</f>
        <v>0</v>
      </c>
      <c r="Y673" s="34">
        <f>SUMIFS('[1]Base Datos'!$Q:$Q,'[1]Base Datos'!$B:$B,#REF!,'[1]Base Datos'!$D:$D,#REF!)</f>
        <v>0</v>
      </c>
      <c r="Z673" s="34">
        <f>SUMIFS('[1]Base Datos'!$Q:$Q,'[1]Base Datos'!$B:$B,#REF!,'[1]Base Datos'!$D:$D,#REF!)</f>
        <v>0</v>
      </c>
      <c r="AA673" s="34">
        <f>SUMIFS('[1]Base Datos'!$Q:$Q,'[1]Base Datos'!$B:$B,#REF!,'[1]Base Datos'!$D:$D,#REF!)</f>
        <v>0</v>
      </c>
      <c r="AB673" s="34">
        <f>SUMIFS('[1]Base Datos'!$Q:$Q,'[1]Base Datos'!$B:$B,#REF!,'[1]Base Datos'!$D:$D,#REF!)</f>
        <v>0</v>
      </c>
      <c r="AC673" s="35">
        <f>SUMIFS('[1]Base Datos'!$Q:$Q,'[1]Base Datos'!$B:$B,#REF!,'[1]Base Datos'!$D:$D,#REF!)</f>
        <v>0</v>
      </c>
      <c r="AD673" s="35">
        <f>SUMIFS('[1]Base Datos'!$Q:$Q,'[1]Base Datos'!$B:$B,#REF!,'[1]Base Datos'!$D:$D,#REF!)</f>
        <v>0</v>
      </c>
      <c r="AE673" s="34">
        <f>SUMIFS('[1]Base Datos'!$Q:$Q,'[1]Base Datos'!$B:$B,#REF!,'[1]Base Datos'!$D:$D,#REF!)</f>
        <v>0</v>
      </c>
      <c r="AF673" s="34">
        <f>SUMIFS('[1]Base Datos'!$Q:$Q,'[1]Base Datos'!$B:$B,#REF!,'[1]Base Datos'!$D:$D,#REF!)</f>
        <v>0</v>
      </c>
      <c r="AG673" s="62">
        <f>SUMIFS('[1]Base Datos'!$Q:$Q,'[1]Base Datos'!$B:$B,#REF!,'[1]Base Datos'!$D:$D,#REF!)</f>
        <v>0</v>
      </c>
      <c r="AH673" s="35">
        <f>SUMIFS('[1]Base Datos'!$Q:$Q,'[1]Base Datos'!$B:$B,#REF!,'[1]Base Datos'!$D:$D,#REF!)</f>
        <v>0</v>
      </c>
      <c r="AI673" s="67"/>
    </row>
    <row r="674" spans="1:35" hidden="1">
      <c r="A674" s="14" t="s">
        <v>38</v>
      </c>
      <c r="B674" s="12">
        <f t="shared" si="53"/>
        <v>0</v>
      </c>
      <c r="C674" s="13">
        <v>8772.2858246347787</v>
      </c>
      <c r="D674" s="13">
        <f t="shared" si="54"/>
        <v>0</v>
      </c>
      <c r="E674" s="34">
        <f>SUMIFS('[1]Base Datos'!$R:$R,'[1]Base Datos'!$B:$B,#REF!,'[1]Base Datos'!$D:$D,#REF!)</f>
        <v>0</v>
      </c>
      <c r="F674" s="34">
        <f>SUMIFS('[1]Base Datos'!$R:$R,'[1]Base Datos'!$B:$B,#REF!,'[1]Base Datos'!$D:$D,#REF!)</f>
        <v>0</v>
      </c>
      <c r="G674" s="34">
        <f>SUMIFS('[1]Base Datos'!$R:$R,'[1]Base Datos'!$B:$B,#REF!,'[1]Base Datos'!$D:$D,#REF!)</f>
        <v>0</v>
      </c>
      <c r="H674" s="35">
        <f>SUMIFS('[1]Base Datos'!$R:$R,'[1]Base Datos'!$B:$B,#REF!,'[1]Base Datos'!$D:$D,#REF!)</f>
        <v>0</v>
      </c>
      <c r="I674" s="35">
        <f>SUMIFS('[1]Base Datos'!$R:$R,'[1]Base Datos'!$B:$B,#REF!,'[1]Base Datos'!$D:$D,#REF!)</f>
        <v>0</v>
      </c>
      <c r="J674" s="34">
        <f>SUMIFS('[1]Base Datos'!$R:$R,'[1]Base Datos'!$B:$B,#REF!,'[1]Base Datos'!$D:$D,#REF!)</f>
        <v>0</v>
      </c>
      <c r="K674" s="34">
        <f>SUMIFS('[1]Base Datos'!$R:$R,'[1]Base Datos'!$B:$B,#REF!,'[1]Base Datos'!$D:$D,#REF!)</f>
        <v>0</v>
      </c>
      <c r="L674" s="34">
        <f>SUMIFS('[1]Base Datos'!$R:$R,'[1]Base Datos'!$B:$B,#REF!,'[1]Base Datos'!$D:$D,#REF!)</f>
        <v>0</v>
      </c>
      <c r="M674" s="34">
        <f>SUMIFS('[1]Base Datos'!$R:$R,'[1]Base Datos'!$B:$B,#REF!,'[1]Base Datos'!$D:$D,#REF!)</f>
        <v>0</v>
      </c>
      <c r="N674" s="35">
        <f>SUMIFS('[1]Base Datos'!$R:$R,'[1]Base Datos'!$B:$B,#REF!,'[1]Base Datos'!$D:$D,#REF!)</f>
        <v>0</v>
      </c>
      <c r="O674" s="35">
        <f>SUMIFS('[1]Base Datos'!$R:$R,'[1]Base Datos'!$B:$B,#REF!,'[1]Base Datos'!$D:$D,#REF!)</f>
        <v>0</v>
      </c>
      <c r="P674" s="35">
        <f>SUMIFS('[1]Base Datos'!$R:$R,'[1]Base Datos'!$B:$B,#REF!,'[1]Base Datos'!$D:$D,#REF!)</f>
        <v>0</v>
      </c>
      <c r="Q674" s="34">
        <f>SUMIFS('[1]Base Datos'!$R:$R,'[1]Base Datos'!$B:$B,#REF!,'[1]Base Datos'!$D:$D,#REF!)</f>
        <v>0</v>
      </c>
      <c r="R674" s="34">
        <f>SUMIFS('[1]Base Datos'!$R:$R,'[1]Base Datos'!$B:$B,#REF!,'[1]Base Datos'!$D:$D,#REF!)</f>
        <v>0</v>
      </c>
      <c r="S674" s="34">
        <f>SUMIFS('[1]Base Datos'!$R:$R,'[1]Base Datos'!$B:$B,#REF!,'[1]Base Datos'!$D:$D,#REF!)</f>
        <v>0</v>
      </c>
      <c r="T674" s="34">
        <f>SUMIFS('[1]Base Datos'!$R:$R,'[1]Base Datos'!$B:$B,#REF!,'[1]Base Datos'!$D:$D,#REF!)</f>
        <v>0</v>
      </c>
      <c r="U674" s="34">
        <f>SUMIFS('[1]Base Datos'!$R:$R,'[1]Base Datos'!$B:$B,#REF!,'[1]Base Datos'!$D:$D,#REF!)</f>
        <v>0</v>
      </c>
      <c r="V674" s="35">
        <f>SUMIFS('[1]Base Datos'!$R:$R,'[1]Base Datos'!$B:$B,#REF!,'[1]Base Datos'!$D:$D,#REF!)</f>
        <v>0</v>
      </c>
      <c r="W674" s="35">
        <f>SUMIFS('[1]Base Datos'!$R:$R,'[1]Base Datos'!$B:$B,#REF!,'[1]Base Datos'!$D:$D,#REF!)</f>
        <v>0</v>
      </c>
      <c r="X674" s="34">
        <f>SUMIFS('[1]Base Datos'!$R:$R,'[1]Base Datos'!$B:$B,#REF!,'[1]Base Datos'!$D:$D,#REF!)</f>
        <v>0</v>
      </c>
      <c r="Y674" s="34">
        <f>SUMIFS('[1]Base Datos'!$R:$R,'[1]Base Datos'!$B:$B,#REF!,'[1]Base Datos'!$D:$D,#REF!)</f>
        <v>0</v>
      </c>
      <c r="Z674" s="34">
        <f>SUMIFS('[1]Base Datos'!$R:$R,'[1]Base Datos'!$B:$B,#REF!,'[1]Base Datos'!$D:$D,#REF!)</f>
        <v>0</v>
      </c>
      <c r="AA674" s="34">
        <f>SUMIFS('[1]Base Datos'!$R:$R,'[1]Base Datos'!$B:$B,#REF!,'[1]Base Datos'!$D:$D,#REF!)</f>
        <v>0</v>
      </c>
      <c r="AB674" s="34">
        <f>SUMIFS('[1]Base Datos'!$R:$R,'[1]Base Datos'!$B:$B,#REF!,'[1]Base Datos'!$D:$D,#REF!)</f>
        <v>0</v>
      </c>
      <c r="AC674" s="35">
        <f>SUMIFS('[1]Base Datos'!$R:$R,'[1]Base Datos'!$B:$B,#REF!,'[1]Base Datos'!$D:$D,#REF!)</f>
        <v>0</v>
      </c>
      <c r="AD674" s="35">
        <f>SUMIFS('[1]Base Datos'!$R:$R,'[1]Base Datos'!$B:$B,#REF!,'[1]Base Datos'!$D:$D,#REF!)</f>
        <v>0</v>
      </c>
      <c r="AE674" s="34">
        <f>SUMIFS('[1]Base Datos'!$R:$R,'[1]Base Datos'!$B:$B,#REF!,'[1]Base Datos'!$D:$D,#REF!)</f>
        <v>0</v>
      </c>
      <c r="AF674" s="34">
        <f>SUMIFS('[1]Base Datos'!$R:$R,'[1]Base Datos'!$B:$B,#REF!,'[1]Base Datos'!$D:$D,#REF!)</f>
        <v>0</v>
      </c>
      <c r="AG674" s="62">
        <f>SUMIFS('[1]Base Datos'!$R:$R,'[1]Base Datos'!$B:$B,#REF!,'[1]Base Datos'!$D:$D,#REF!)</f>
        <v>0</v>
      </c>
      <c r="AH674" s="35">
        <f>SUMIFS('[1]Base Datos'!$R:$R,'[1]Base Datos'!$B:$B,#REF!,'[1]Base Datos'!$D:$D,#REF!)</f>
        <v>0</v>
      </c>
      <c r="AI674" s="67"/>
    </row>
    <row r="675" spans="1:35" hidden="1">
      <c r="A675" s="14" t="s">
        <v>39</v>
      </c>
      <c r="B675" s="12">
        <f t="shared" si="53"/>
        <v>0</v>
      </c>
      <c r="C675" s="13">
        <v>10025.46951386832</v>
      </c>
      <c r="D675" s="13">
        <f t="shared" si="54"/>
        <v>0</v>
      </c>
      <c r="E675" s="34">
        <f>SUMIFS('[1]Base Datos'!$S:$S,'[1]Base Datos'!$B:$B,#REF!,'[1]Base Datos'!$D:$D,#REF!)</f>
        <v>0</v>
      </c>
      <c r="F675" s="34">
        <f>SUMIFS('[1]Base Datos'!$S:$S,'[1]Base Datos'!$B:$B,#REF!,'[1]Base Datos'!$D:$D,#REF!)</f>
        <v>0</v>
      </c>
      <c r="G675" s="34">
        <f>SUMIFS('[1]Base Datos'!$S:$S,'[1]Base Datos'!$B:$B,#REF!,'[1]Base Datos'!$D:$D,#REF!)</f>
        <v>0</v>
      </c>
      <c r="H675" s="35">
        <f>SUMIFS('[1]Base Datos'!$S:$S,'[1]Base Datos'!$B:$B,#REF!,'[1]Base Datos'!$D:$D,#REF!)</f>
        <v>0</v>
      </c>
      <c r="I675" s="35">
        <f>SUMIFS('[1]Base Datos'!$S:$S,'[1]Base Datos'!$B:$B,#REF!,'[1]Base Datos'!$D:$D,#REF!)</f>
        <v>0</v>
      </c>
      <c r="J675" s="34">
        <f>SUMIFS('[1]Base Datos'!$S:$S,'[1]Base Datos'!$B:$B,#REF!,'[1]Base Datos'!$D:$D,#REF!)</f>
        <v>0</v>
      </c>
      <c r="K675" s="34">
        <f>SUMIFS('[1]Base Datos'!$S:$S,'[1]Base Datos'!$B:$B,#REF!,'[1]Base Datos'!$D:$D,#REF!)</f>
        <v>0</v>
      </c>
      <c r="L675" s="34">
        <f>SUMIFS('[1]Base Datos'!$S:$S,'[1]Base Datos'!$B:$B,#REF!,'[1]Base Datos'!$D:$D,#REF!)</f>
        <v>0</v>
      </c>
      <c r="M675" s="34">
        <f>SUMIFS('[1]Base Datos'!$S:$S,'[1]Base Datos'!$B:$B,#REF!,'[1]Base Datos'!$D:$D,#REF!)</f>
        <v>0</v>
      </c>
      <c r="N675" s="35">
        <f>SUMIFS('[1]Base Datos'!$S:$S,'[1]Base Datos'!$B:$B,#REF!,'[1]Base Datos'!$D:$D,#REF!)</f>
        <v>0</v>
      </c>
      <c r="O675" s="35">
        <f>SUMIFS('[1]Base Datos'!$S:$S,'[1]Base Datos'!$B:$B,#REF!,'[1]Base Datos'!$D:$D,#REF!)</f>
        <v>0</v>
      </c>
      <c r="P675" s="35">
        <f>SUMIFS('[1]Base Datos'!$S:$S,'[1]Base Datos'!$B:$B,#REF!,'[1]Base Datos'!$D:$D,#REF!)</f>
        <v>0</v>
      </c>
      <c r="Q675" s="34">
        <f>SUMIFS('[1]Base Datos'!$S:$S,'[1]Base Datos'!$B:$B,#REF!,'[1]Base Datos'!$D:$D,#REF!)</f>
        <v>0</v>
      </c>
      <c r="R675" s="34">
        <f>SUMIFS('[1]Base Datos'!$S:$S,'[1]Base Datos'!$B:$B,#REF!,'[1]Base Datos'!$D:$D,#REF!)</f>
        <v>0</v>
      </c>
      <c r="S675" s="34">
        <f>SUMIFS('[1]Base Datos'!$S:$S,'[1]Base Datos'!$B:$B,#REF!,'[1]Base Datos'!$D:$D,#REF!)</f>
        <v>0</v>
      </c>
      <c r="T675" s="34">
        <f>SUMIFS('[1]Base Datos'!$S:$S,'[1]Base Datos'!$B:$B,#REF!,'[1]Base Datos'!$D:$D,#REF!)</f>
        <v>0</v>
      </c>
      <c r="U675" s="34">
        <f>SUMIFS('[1]Base Datos'!$S:$S,'[1]Base Datos'!$B:$B,#REF!,'[1]Base Datos'!$D:$D,#REF!)</f>
        <v>0</v>
      </c>
      <c r="V675" s="35">
        <f>SUMIFS('[1]Base Datos'!$S:$S,'[1]Base Datos'!$B:$B,#REF!,'[1]Base Datos'!$D:$D,#REF!)</f>
        <v>0</v>
      </c>
      <c r="W675" s="35">
        <f>SUMIFS('[1]Base Datos'!$S:$S,'[1]Base Datos'!$B:$B,#REF!,'[1]Base Datos'!$D:$D,#REF!)</f>
        <v>0</v>
      </c>
      <c r="X675" s="34">
        <f>SUMIFS('[1]Base Datos'!$S:$S,'[1]Base Datos'!$B:$B,#REF!,'[1]Base Datos'!$D:$D,#REF!)</f>
        <v>0</v>
      </c>
      <c r="Y675" s="34">
        <f>SUMIFS('[1]Base Datos'!$S:$S,'[1]Base Datos'!$B:$B,#REF!,'[1]Base Datos'!$D:$D,#REF!)</f>
        <v>0</v>
      </c>
      <c r="Z675" s="34">
        <f>SUMIFS('[1]Base Datos'!$S:$S,'[1]Base Datos'!$B:$B,#REF!,'[1]Base Datos'!$D:$D,#REF!)</f>
        <v>0</v>
      </c>
      <c r="AA675" s="34">
        <f>SUMIFS('[1]Base Datos'!$S:$S,'[1]Base Datos'!$B:$B,#REF!,'[1]Base Datos'!$D:$D,#REF!)</f>
        <v>0</v>
      </c>
      <c r="AB675" s="34">
        <f>SUMIFS('[1]Base Datos'!$S:$S,'[1]Base Datos'!$B:$B,#REF!,'[1]Base Datos'!$D:$D,#REF!)</f>
        <v>0</v>
      </c>
      <c r="AC675" s="35">
        <f>SUMIFS('[1]Base Datos'!$S:$S,'[1]Base Datos'!$B:$B,#REF!,'[1]Base Datos'!$D:$D,#REF!)</f>
        <v>0</v>
      </c>
      <c r="AD675" s="35">
        <f>SUMIFS('[1]Base Datos'!$S:$S,'[1]Base Datos'!$B:$B,#REF!,'[1]Base Datos'!$D:$D,#REF!)</f>
        <v>0</v>
      </c>
      <c r="AE675" s="34">
        <f>SUMIFS('[1]Base Datos'!$S:$S,'[1]Base Datos'!$B:$B,#REF!,'[1]Base Datos'!$D:$D,#REF!)</f>
        <v>0</v>
      </c>
      <c r="AF675" s="34">
        <f>SUMIFS('[1]Base Datos'!$S:$S,'[1]Base Datos'!$B:$B,#REF!,'[1]Base Datos'!$D:$D,#REF!)</f>
        <v>0</v>
      </c>
      <c r="AG675" s="62">
        <f>SUMIFS('[1]Base Datos'!$S:$S,'[1]Base Datos'!$B:$B,#REF!,'[1]Base Datos'!$D:$D,#REF!)</f>
        <v>0</v>
      </c>
      <c r="AH675" s="35">
        <f>SUMIFS('[1]Base Datos'!$S:$S,'[1]Base Datos'!$B:$B,#REF!,'[1]Base Datos'!$D:$D,#REF!)</f>
        <v>0</v>
      </c>
      <c r="AI675" s="67"/>
    </row>
    <row r="676" spans="1:35" hidden="1">
      <c r="A676" s="14" t="s">
        <v>40</v>
      </c>
      <c r="B676" s="12">
        <f t="shared" si="53"/>
        <v>0</v>
      </c>
      <c r="C676" s="13">
        <v>18797.755338503095</v>
      </c>
      <c r="D676" s="13">
        <f t="shared" si="54"/>
        <v>0</v>
      </c>
      <c r="E676" s="34">
        <f>SUMIFS('[1]Base Datos'!$AA:$AA,'[1]Base Datos'!$B:$B,#REF!,'[1]Base Datos'!$D:$D,#REF!)</f>
        <v>0</v>
      </c>
      <c r="F676" s="34">
        <f>SUMIFS('[1]Base Datos'!$AA:$AA,'[1]Base Datos'!$B:$B,#REF!,'[1]Base Datos'!$D:$D,#REF!)</f>
        <v>0</v>
      </c>
      <c r="G676" s="34">
        <f>SUMIFS('[1]Base Datos'!$AA:$AA,'[1]Base Datos'!$B:$B,#REF!,'[1]Base Datos'!$D:$D,#REF!)</f>
        <v>0</v>
      </c>
      <c r="H676" s="35">
        <f>SUMIFS('[1]Base Datos'!$AA:$AA,'[1]Base Datos'!$B:$B,#REF!,'[1]Base Datos'!$D:$D,#REF!)</f>
        <v>0</v>
      </c>
      <c r="I676" s="35">
        <f>SUMIFS('[1]Base Datos'!$AA:$AA,'[1]Base Datos'!$B:$B,#REF!,'[1]Base Datos'!$D:$D,#REF!)</f>
        <v>0</v>
      </c>
      <c r="J676" s="34">
        <f>SUMIFS('[1]Base Datos'!$AA:$AA,'[1]Base Datos'!$B:$B,#REF!,'[1]Base Datos'!$D:$D,#REF!)</f>
        <v>0</v>
      </c>
      <c r="K676" s="34">
        <f>SUMIFS('[1]Base Datos'!$AA:$AA,'[1]Base Datos'!$B:$B,#REF!,'[1]Base Datos'!$D:$D,#REF!)</f>
        <v>0</v>
      </c>
      <c r="L676" s="34">
        <f>SUMIFS('[1]Base Datos'!$AA:$AA,'[1]Base Datos'!$B:$B,#REF!,'[1]Base Datos'!$D:$D,#REF!)</f>
        <v>0</v>
      </c>
      <c r="M676" s="34">
        <f>SUMIFS('[1]Base Datos'!$AA:$AA,'[1]Base Datos'!$B:$B,#REF!,'[1]Base Datos'!$D:$D,#REF!)</f>
        <v>0</v>
      </c>
      <c r="N676" s="35">
        <f>SUMIFS('[1]Base Datos'!$AA:$AA,'[1]Base Datos'!$B:$B,#REF!,'[1]Base Datos'!$D:$D,#REF!)</f>
        <v>0</v>
      </c>
      <c r="O676" s="35">
        <f>SUMIFS('[1]Base Datos'!$AA:$AA,'[1]Base Datos'!$B:$B,#REF!,'[1]Base Datos'!$D:$D,#REF!)</f>
        <v>0</v>
      </c>
      <c r="P676" s="35">
        <f>SUMIFS('[1]Base Datos'!$AA:$AA,'[1]Base Datos'!$B:$B,#REF!,'[1]Base Datos'!$D:$D,#REF!)</f>
        <v>0</v>
      </c>
      <c r="Q676" s="34">
        <f>SUMIFS('[1]Base Datos'!$AA:$AA,'[1]Base Datos'!$B:$B,#REF!,'[1]Base Datos'!$D:$D,#REF!)</f>
        <v>0</v>
      </c>
      <c r="R676" s="34">
        <f>SUMIFS('[1]Base Datos'!$AA:$AA,'[1]Base Datos'!$B:$B,#REF!,'[1]Base Datos'!$D:$D,#REF!)</f>
        <v>0</v>
      </c>
      <c r="S676" s="34">
        <f>SUMIFS('[1]Base Datos'!$AA:$AA,'[1]Base Datos'!$B:$B,#REF!,'[1]Base Datos'!$D:$D,#REF!)</f>
        <v>0</v>
      </c>
      <c r="T676" s="34">
        <f>SUMIFS('[1]Base Datos'!$AA:$AA,'[1]Base Datos'!$B:$B,#REF!,'[1]Base Datos'!$D:$D,#REF!)</f>
        <v>0</v>
      </c>
      <c r="U676" s="34">
        <f>SUMIFS('[1]Base Datos'!$AA:$AA,'[1]Base Datos'!$B:$B,#REF!,'[1]Base Datos'!$D:$D,#REF!)</f>
        <v>0</v>
      </c>
      <c r="V676" s="35">
        <f>SUMIFS('[1]Base Datos'!$AA:$AA,'[1]Base Datos'!$B:$B,#REF!,'[1]Base Datos'!$D:$D,#REF!)</f>
        <v>0</v>
      </c>
      <c r="W676" s="35">
        <f>SUMIFS('[1]Base Datos'!$AA:$AA,'[1]Base Datos'!$B:$B,#REF!,'[1]Base Datos'!$D:$D,#REF!)</f>
        <v>0</v>
      </c>
      <c r="X676" s="34">
        <f>SUMIFS('[1]Base Datos'!$AA:$AA,'[1]Base Datos'!$B:$B,#REF!,'[1]Base Datos'!$D:$D,#REF!)</f>
        <v>0</v>
      </c>
      <c r="Y676" s="34">
        <f>SUMIFS('[1]Base Datos'!$AA:$AA,'[1]Base Datos'!$B:$B,#REF!,'[1]Base Datos'!$D:$D,#REF!)</f>
        <v>0</v>
      </c>
      <c r="Z676" s="34">
        <f>SUMIFS('[1]Base Datos'!$AA:$AA,'[1]Base Datos'!$B:$B,#REF!,'[1]Base Datos'!$D:$D,#REF!)</f>
        <v>0</v>
      </c>
      <c r="AA676" s="34">
        <f>SUMIFS('[1]Base Datos'!$AA:$AA,'[1]Base Datos'!$B:$B,#REF!,'[1]Base Datos'!$D:$D,#REF!)</f>
        <v>0</v>
      </c>
      <c r="AB676" s="34">
        <f>SUMIFS('[1]Base Datos'!$AA:$AA,'[1]Base Datos'!$B:$B,#REF!,'[1]Base Datos'!$D:$D,#REF!)</f>
        <v>0</v>
      </c>
      <c r="AC676" s="35">
        <f>SUMIFS('[1]Base Datos'!$AA:$AA,'[1]Base Datos'!$B:$B,#REF!,'[1]Base Datos'!$D:$D,#REF!)</f>
        <v>0</v>
      </c>
      <c r="AD676" s="35">
        <f>SUMIFS('[1]Base Datos'!$AA:$AA,'[1]Base Datos'!$B:$B,#REF!,'[1]Base Datos'!$D:$D,#REF!)</f>
        <v>0</v>
      </c>
      <c r="AE676" s="34">
        <f>SUMIFS('[1]Base Datos'!$AA:$AA,'[1]Base Datos'!$B:$B,#REF!,'[1]Base Datos'!$D:$D,#REF!)</f>
        <v>0</v>
      </c>
      <c r="AF676" s="34">
        <f>SUMIFS('[1]Base Datos'!$AA:$AA,'[1]Base Datos'!$B:$B,#REF!,'[1]Base Datos'!$D:$D,#REF!)</f>
        <v>0</v>
      </c>
      <c r="AG676" s="62">
        <f>SUMIFS('[1]Base Datos'!$AA:$AA,'[1]Base Datos'!$B:$B,#REF!,'[1]Base Datos'!$D:$D,#REF!)</f>
        <v>0</v>
      </c>
      <c r="AH676" s="35">
        <f>SUMIFS('[1]Base Datos'!$AA:$AA,'[1]Base Datos'!$B:$B,#REF!,'[1]Base Datos'!$D:$D,#REF!)</f>
        <v>0</v>
      </c>
      <c r="AI676" s="67"/>
    </row>
    <row r="677" spans="1:35" hidden="1">
      <c r="A677" s="14" t="s">
        <v>41</v>
      </c>
      <c r="B677" s="12">
        <f t="shared" si="53"/>
        <v>0</v>
      </c>
      <c r="C677" s="13">
        <v>23810.490095437261</v>
      </c>
      <c r="D677" s="13">
        <f t="shared" si="54"/>
        <v>0</v>
      </c>
      <c r="E677" s="34">
        <f>SUMIFS('[1]Base Datos'!$AB:$AB,'[1]Base Datos'!$B:$B,#REF!,'[1]Base Datos'!$D:$D,#REF!)</f>
        <v>0</v>
      </c>
      <c r="F677" s="34">
        <f>SUMIFS('[1]Base Datos'!$AB:$AB,'[1]Base Datos'!$B:$B,#REF!,'[1]Base Datos'!$D:$D,#REF!)</f>
        <v>0</v>
      </c>
      <c r="G677" s="34">
        <f>SUMIFS('[1]Base Datos'!$AB:$AB,'[1]Base Datos'!$B:$B,#REF!,'[1]Base Datos'!$D:$D,#REF!)</f>
        <v>0</v>
      </c>
      <c r="H677" s="35">
        <f>SUMIFS('[1]Base Datos'!$AB:$AB,'[1]Base Datos'!$B:$B,#REF!,'[1]Base Datos'!$D:$D,#REF!)</f>
        <v>0</v>
      </c>
      <c r="I677" s="35">
        <f>SUMIFS('[1]Base Datos'!$AB:$AB,'[1]Base Datos'!$B:$B,#REF!,'[1]Base Datos'!$D:$D,#REF!)</f>
        <v>0</v>
      </c>
      <c r="J677" s="34">
        <f>SUMIFS('[1]Base Datos'!$AB:$AB,'[1]Base Datos'!$B:$B,#REF!,'[1]Base Datos'!$D:$D,#REF!)</f>
        <v>0</v>
      </c>
      <c r="K677" s="34">
        <f>SUMIFS('[1]Base Datos'!$AB:$AB,'[1]Base Datos'!$B:$B,#REF!,'[1]Base Datos'!$D:$D,#REF!)</f>
        <v>0</v>
      </c>
      <c r="L677" s="34">
        <f>SUMIFS('[1]Base Datos'!$AB:$AB,'[1]Base Datos'!$B:$B,#REF!,'[1]Base Datos'!$D:$D,#REF!)</f>
        <v>0</v>
      </c>
      <c r="M677" s="34">
        <f>SUMIFS('[1]Base Datos'!$AB:$AB,'[1]Base Datos'!$B:$B,#REF!,'[1]Base Datos'!$D:$D,#REF!)</f>
        <v>0</v>
      </c>
      <c r="N677" s="35">
        <f>SUMIFS('[1]Base Datos'!$AB:$AB,'[1]Base Datos'!$B:$B,#REF!,'[1]Base Datos'!$D:$D,#REF!)</f>
        <v>0</v>
      </c>
      <c r="O677" s="35">
        <f>SUMIFS('[1]Base Datos'!$AB:$AB,'[1]Base Datos'!$B:$B,#REF!,'[1]Base Datos'!$D:$D,#REF!)</f>
        <v>0</v>
      </c>
      <c r="P677" s="35">
        <f>SUMIFS('[1]Base Datos'!$AB:$AB,'[1]Base Datos'!$B:$B,#REF!,'[1]Base Datos'!$D:$D,#REF!)</f>
        <v>0</v>
      </c>
      <c r="Q677" s="34">
        <f>SUMIFS('[1]Base Datos'!$AB:$AB,'[1]Base Datos'!$B:$B,#REF!,'[1]Base Datos'!$D:$D,#REF!)</f>
        <v>0</v>
      </c>
      <c r="R677" s="34">
        <f>SUMIFS('[1]Base Datos'!$AB:$AB,'[1]Base Datos'!$B:$B,#REF!,'[1]Base Datos'!$D:$D,#REF!)</f>
        <v>0</v>
      </c>
      <c r="S677" s="34">
        <f>SUMIFS('[1]Base Datos'!$AB:$AB,'[1]Base Datos'!$B:$B,#REF!,'[1]Base Datos'!$D:$D,#REF!)</f>
        <v>0</v>
      </c>
      <c r="T677" s="34">
        <f>SUMIFS('[1]Base Datos'!$AB:$AB,'[1]Base Datos'!$B:$B,#REF!,'[1]Base Datos'!$D:$D,#REF!)</f>
        <v>0</v>
      </c>
      <c r="U677" s="34">
        <f>SUMIFS('[1]Base Datos'!$AB:$AB,'[1]Base Datos'!$B:$B,#REF!,'[1]Base Datos'!$D:$D,#REF!)</f>
        <v>0</v>
      </c>
      <c r="V677" s="35">
        <f>SUMIFS('[1]Base Datos'!$AB:$AB,'[1]Base Datos'!$B:$B,#REF!,'[1]Base Datos'!$D:$D,#REF!)</f>
        <v>0</v>
      </c>
      <c r="W677" s="35">
        <f>SUMIFS('[1]Base Datos'!$AB:$AB,'[1]Base Datos'!$B:$B,#REF!,'[1]Base Datos'!$D:$D,#REF!)</f>
        <v>0</v>
      </c>
      <c r="X677" s="34">
        <f>SUMIFS('[1]Base Datos'!$AB:$AB,'[1]Base Datos'!$B:$B,#REF!,'[1]Base Datos'!$D:$D,#REF!)</f>
        <v>0</v>
      </c>
      <c r="Y677" s="34">
        <f>SUMIFS('[1]Base Datos'!$AB:$AB,'[1]Base Datos'!$B:$B,#REF!,'[1]Base Datos'!$D:$D,#REF!)</f>
        <v>0</v>
      </c>
      <c r="Z677" s="34">
        <f>SUMIFS('[1]Base Datos'!$AB:$AB,'[1]Base Datos'!$B:$B,#REF!,'[1]Base Datos'!$D:$D,#REF!)</f>
        <v>0</v>
      </c>
      <c r="AA677" s="34">
        <f>SUMIFS('[1]Base Datos'!$AB:$AB,'[1]Base Datos'!$B:$B,#REF!,'[1]Base Datos'!$D:$D,#REF!)</f>
        <v>0</v>
      </c>
      <c r="AB677" s="34">
        <f>SUMIFS('[1]Base Datos'!$AB:$AB,'[1]Base Datos'!$B:$B,#REF!,'[1]Base Datos'!$D:$D,#REF!)</f>
        <v>0</v>
      </c>
      <c r="AC677" s="35">
        <f>SUMIFS('[1]Base Datos'!$AB:$AB,'[1]Base Datos'!$B:$B,#REF!,'[1]Base Datos'!$D:$D,#REF!)</f>
        <v>0</v>
      </c>
      <c r="AD677" s="35">
        <f>SUMIFS('[1]Base Datos'!$AB:$AB,'[1]Base Datos'!$B:$B,#REF!,'[1]Base Datos'!$D:$D,#REF!)</f>
        <v>0</v>
      </c>
      <c r="AE677" s="34">
        <f>SUMIFS('[1]Base Datos'!$AB:$AB,'[1]Base Datos'!$B:$B,#REF!,'[1]Base Datos'!$D:$D,#REF!)</f>
        <v>0</v>
      </c>
      <c r="AF677" s="34">
        <f>SUMIFS('[1]Base Datos'!$AB:$AB,'[1]Base Datos'!$B:$B,#REF!,'[1]Base Datos'!$D:$D,#REF!)</f>
        <v>0</v>
      </c>
      <c r="AG677" s="62">
        <f>SUMIFS('[1]Base Datos'!$AB:$AB,'[1]Base Datos'!$B:$B,#REF!,'[1]Base Datos'!$D:$D,#REF!)</f>
        <v>0</v>
      </c>
      <c r="AH677" s="35">
        <f>SUMIFS('[1]Base Datos'!$AB:$AB,'[1]Base Datos'!$B:$B,#REF!,'[1]Base Datos'!$D:$D,#REF!)</f>
        <v>0</v>
      </c>
      <c r="AI677" s="67"/>
    </row>
    <row r="678" spans="1:35" hidden="1">
      <c r="A678" s="14" t="s">
        <v>42</v>
      </c>
      <c r="B678" s="12">
        <f t="shared" si="53"/>
        <v>0</v>
      </c>
      <c r="C678" s="13">
        <v>275.31</v>
      </c>
      <c r="D678" s="13">
        <f t="shared" si="54"/>
        <v>0</v>
      </c>
      <c r="E678" s="34">
        <f>SUMIFS('[1]Base Datos'!$U:$U,'[1]Base Datos'!$B:$B,#REF!,'[1]Base Datos'!$D:$D,#REF!)</f>
        <v>0</v>
      </c>
      <c r="F678" s="34">
        <f>SUMIFS('[1]Base Datos'!$U:$U,'[1]Base Datos'!$B:$B,#REF!,'[1]Base Datos'!$D:$D,#REF!)</f>
        <v>0</v>
      </c>
      <c r="G678" s="34">
        <f>SUMIFS('[1]Base Datos'!$U:$U,'[1]Base Datos'!$B:$B,#REF!,'[1]Base Datos'!$D:$D,#REF!)</f>
        <v>0</v>
      </c>
      <c r="H678" s="35">
        <f>SUMIFS('[1]Base Datos'!$U:$U,'[1]Base Datos'!$B:$B,#REF!,'[1]Base Datos'!$D:$D,#REF!)</f>
        <v>0</v>
      </c>
      <c r="I678" s="35">
        <f>SUMIFS('[1]Base Datos'!$U:$U,'[1]Base Datos'!$B:$B,#REF!,'[1]Base Datos'!$D:$D,#REF!)</f>
        <v>0</v>
      </c>
      <c r="J678" s="34">
        <f>SUMIFS('[1]Base Datos'!$U:$U,'[1]Base Datos'!$B:$B,#REF!,'[1]Base Datos'!$D:$D,#REF!)</f>
        <v>0</v>
      </c>
      <c r="K678" s="34">
        <f>SUMIFS('[1]Base Datos'!$U:$U,'[1]Base Datos'!$B:$B,#REF!,'[1]Base Datos'!$D:$D,#REF!)</f>
        <v>0</v>
      </c>
      <c r="L678" s="34">
        <f>SUMIFS('[1]Base Datos'!$U:$U,'[1]Base Datos'!$B:$B,#REF!,'[1]Base Datos'!$D:$D,#REF!)</f>
        <v>0</v>
      </c>
      <c r="M678" s="34">
        <f>SUMIFS('[1]Base Datos'!$U:$U,'[1]Base Datos'!$B:$B,#REF!,'[1]Base Datos'!$D:$D,#REF!)</f>
        <v>0</v>
      </c>
      <c r="N678" s="35">
        <f>SUMIFS('[1]Base Datos'!$U:$U,'[1]Base Datos'!$B:$B,#REF!,'[1]Base Datos'!$D:$D,#REF!)</f>
        <v>0</v>
      </c>
      <c r="O678" s="35">
        <f>SUMIFS('[1]Base Datos'!$U:$U,'[1]Base Datos'!$B:$B,#REF!,'[1]Base Datos'!$D:$D,#REF!)</f>
        <v>0</v>
      </c>
      <c r="P678" s="35">
        <f>SUMIFS('[1]Base Datos'!$U:$U,'[1]Base Datos'!$B:$B,#REF!,'[1]Base Datos'!$D:$D,#REF!)</f>
        <v>0</v>
      </c>
      <c r="Q678" s="34">
        <f>SUMIFS('[1]Base Datos'!$U:$U,'[1]Base Datos'!$B:$B,#REF!,'[1]Base Datos'!$D:$D,#REF!)</f>
        <v>0</v>
      </c>
      <c r="R678" s="34">
        <f>SUMIFS('[1]Base Datos'!$U:$U,'[1]Base Datos'!$B:$B,#REF!,'[1]Base Datos'!$D:$D,#REF!)</f>
        <v>0</v>
      </c>
      <c r="S678" s="34">
        <f>SUMIFS('[1]Base Datos'!$U:$U,'[1]Base Datos'!$B:$B,#REF!,'[1]Base Datos'!$D:$D,#REF!)</f>
        <v>0</v>
      </c>
      <c r="T678" s="34">
        <f>SUMIFS('[1]Base Datos'!$U:$U,'[1]Base Datos'!$B:$B,#REF!,'[1]Base Datos'!$D:$D,#REF!)</f>
        <v>0</v>
      </c>
      <c r="U678" s="34">
        <f>SUMIFS('[1]Base Datos'!$U:$U,'[1]Base Datos'!$B:$B,#REF!,'[1]Base Datos'!$D:$D,#REF!)</f>
        <v>0</v>
      </c>
      <c r="V678" s="35">
        <f>SUMIFS('[1]Base Datos'!$U:$U,'[1]Base Datos'!$B:$B,#REF!,'[1]Base Datos'!$D:$D,#REF!)</f>
        <v>0</v>
      </c>
      <c r="W678" s="35">
        <f>SUMIFS('[1]Base Datos'!$U:$U,'[1]Base Datos'!$B:$B,#REF!,'[1]Base Datos'!$D:$D,#REF!)</f>
        <v>0</v>
      </c>
      <c r="X678" s="34">
        <f>SUMIFS('[1]Base Datos'!$U:$U,'[1]Base Datos'!$B:$B,#REF!,'[1]Base Datos'!$D:$D,#REF!)</f>
        <v>0</v>
      </c>
      <c r="Y678" s="34">
        <f>SUMIFS('[1]Base Datos'!$U:$U,'[1]Base Datos'!$B:$B,#REF!,'[1]Base Datos'!$D:$D,#REF!)</f>
        <v>0</v>
      </c>
      <c r="Z678" s="34">
        <f>SUMIFS('[1]Base Datos'!$U:$U,'[1]Base Datos'!$B:$B,#REF!,'[1]Base Datos'!$D:$D,#REF!)</f>
        <v>0</v>
      </c>
      <c r="AA678" s="34">
        <f>SUMIFS('[1]Base Datos'!$U:$U,'[1]Base Datos'!$B:$B,#REF!,'[1]Base Datos'!$D:$D,#REF!)</f>
        <v>0</v>
      </c>
      <c r="AB678" s="34">
        <f>SUMIFS('[1]Base Datos'!$U:$U,'[1]Base Datos'!$B:$B,#REF!,'[1]Base Datos'!$D:$D,#REF!)</f>
        <v>0</v>
      </c>
      <c r="AC678" s="35">
        <f>SUMIFS('[1]Base Datos'!$U:$U,'[1]Base Datos'!$B:$B,#REF!,'[1]Base Datos'!$D:$D,#REF!)</f>
        <v>0</v>
      </c>
      <c r="AD678" s="35">
        <f>SUMIFS('[1]Base Datos'!$U:$U,'[1]Base Datos'!$B:$B,#REF!,'[1]Base Datos'!$D:$D,#REF!)</f>
        <v>0</v>
      </c>
      <c r="AE678" s="34">
        <f>SUMIFS('[1]Base Datos'!$U:$U,'[1]Base Datos'!$B:$B,#REF!,'[1]Base Datos'!$D:$D,#REF!)</f>
        <v>0</v>
      </c>
      <c r="AF678" s="34">
        <f>SUMIFS('[1]Base Datos'!$U:$U,'[1]Base Datos'!$B:$B,#REF!,'[1]Base Datos'!$D:$D,#REF!)</f>
        <v>0</v>
      </c>
      <c r="AG678" s="62">
        <f>SUMIFS('[1]Base Datos'!$U:$U,'[1]Base Datos'!$B:$B,#REF!,'[1]Base Datos'!$D:$D,#REF!)</f>
        <v>0</v>
      </c>
      <c r="AH678" s="35">
        <f>SUMIFS('[1]Base Datos'!$U:$U,'[1]Base Datos'!$B:$B,#REF!,'[1]Base Datos'!$D:$D,#REF!)</f>
        <v>0</v>
      </c>
      <c r="AI678" s="67"/>
    </row>
    <row r="679" spans="1:35" hidden="1">
      <c r="A679" s="14" t="s">
        <v>43</v>
      </c>
      <c r="B679" s="12">
        <f t="shared" si="53"/>
        <v>0</v>
      </c>
      <c r="C679" s="13">
        <v>376.73999999999995</v>
      </c>
      <c r="D679" s="13">
        <f t="shared" si="54"/>
        <v>0</v>
      </c>
      <c r="E679" s="34">
        <f>SUMIFS('[1]Base Datos'!$V:$V,'[1]Base Datos'!$B:$B,#REF!,'[1]Base Datos'!$D:$D,#REF!)</f>
        <v>0</v>
      </c>
      <c r="F679" s="34">
        <f>SUMIFS('[1]Base Datos'!$V:$V,'[1]Base Datos'!$B:$B,#REF!,'[1]Base Datos'!$D:$D,#REF!)</f>
        <v>0</v>
      </c>
      <c r="G679" s="34">
        <f>SUMIFS('[1]Base Datos'!$V:$V,'[1]Base Datos'!$B:$B,#REF!,'[1]Base Datos'!$D:$D,#REF!)</f>
        <v>0</v>
      </c>
      <c r="H679" s="35">
        <f>SUMIFS('[1]Base Datos'!$V:$V,'[1]Base Datos'!$B:$B,#REF!,'[1]Base Datos'!$D:$D,#REF!)</f>
        <v>0</v>
      </c>
      <c r="I679" s="35">
        <f>SUMIFS('[1]Base Datos'!$V:$V,'[1]Base Datos'!$B:$B,#REF!,'[1]Base Datos'!$D:$D,#REF!)</f>
        <v>0</v>
      </c>
      <c r="J679" s="34">
        <f>SUMIFS('[1]Base Datos'!$V:$V,'[1]Base Datos'!$B:$B,#REF!,'[1]Base Datos'!$D:$D,#REF!)</f>
        <v>0</v>
      </c>
      <c r="K679" s="34">
        <f>SUMIFS('[1]Base Datos'!$V:$V,'[1]Base Datos'!$B:$B,#REF!,'[1]Base Datos'!$D:$D,#REF!)</f>
        <v>0</v>
      </c>
      <c r="L679" s="34">
        <f>SUMIFS('[1]Base Datos'!$V:$V,'[1]Base Datos'!$B:$B,#REF!,'[1]Base Datos'!$D:$D,#REF!)</f>
        <v>0</v>
      </c>
      <c r="M679" s="34">
        <f>SUMIFS('[1]Base Datos'!$V:$V,'[1]Base Datos'!$B:$B,#REF!,'[1]Base Datos'!$D:$D,#REF!)</f>
        <v>0</v>
      </c>
      <c r="N679" s="35">
        <f>SUMIFS('[1]Base Datos'!$V:$V,'[1]Base Datos'!$B:$B,#REF!,'[1]Base Datos'!$D:$D,#REF!)</f>
        <v>0</v>
      </c>
      <c r="O679" s="35">
        <f>SUMIFS('[1]Base Datos'!$V:$V,'[1]Base Datos'!$B:$B,#REF!,'[1]Base Datos'!$D:$D,#REF!)</f>
        <v>0</v>
      </c>
      <c r="P679" s="35">
        <f>SUMIFS('[1]Base Datos'!$V:$V,'[1]Base Datos'!$B:$B,#REF!,'[1]Base Datos'!$D:$D,#REF!)</f>
        <v>0</v>
      </c>
      <c r="Q679" s="34">
        <f>SUMIFS('[1]Base Datos'!$V:$V,'[1]Base Datos'!$B:$B,#REF!,'[1]Base Datos'!$D:$D,#REF!)</f>
        <v>0</v>
      </c>
      <c r="R679" s="34">
        <f>SUMIFS('[1]Base Datos'!$V:$V,'[1]Base Datos'!$B:$B,#REF!,'[1]Base Datos'!$D:$D,#REF!)</f>
        <v>0</v>
      </c>
      <c r="S679" s="34">
        <f>SUMIFS('[1]Base Datos'!$V:$V,'[1]Base Datos'!$B:$B,#REF!,'[1]Base Datos'!$D:$D,#REF!)</f>
        <v>0</v>
      </c>
      <c r="T679" s="34">
        <f>SUMIFS('[1]Base Datos'!$V:$V,'[1]Base Datos'!$B:$B,#REF!,'[1]Base Datos'!$D:$D,#REF!)</f>
        <v>0</v>
      </c>
      <c r="U679" s="34">
        <f>SUMIFS('[1]Base Datos'!$V:$V,'[1]Base Datos'!$B:$B,#REF!,'[1]Base Datos'!$D:$D,#REF!)</f>
        <v>0</v>
      </c>
      <c r="V679" s="35">
        <f>SUMIFS('[1]Base Datos'!$V:$V,'[1]Base Datos'!$B:$B,#REF!,'[1]Base Datos'!$D:$D,#REF!)</f>
        <v>0</v>
      </c>
      <c r="W679" s="35">
        <f>SUMIFS('[1]Base Datos'!$V:$V,'[1]Base Datos'!$B:$B,#REF!,'[1]Base Datos'!$D:$D,#REF!)</f>
        <v>0</v>
      </c>
      <c r="X679" s="34">
        <f>SUMIFS('[1]Base Datos'!$V:$V,'[1]Base Datos'!$B:$B,#REF!,'[1]Base Datos'!$D:$D,#REF!)</f>
        <v>0</v>
      </c>
      <c r="Y679" s="34">
        <f>SUMIFS('[1]Base Datos'!$V:$V,'[1]Base Datos'!$B:$B,#REF!,'[1]Base Datos'!$D:$D,#REF!)</f>
        <v>0</v>
      </c>
      <c r="Z679" s="34">
        <f>SUMIFS('[1]Base Datos'!$V:$V,'[1]Base Datos'!$B:$B,#REF!,'[1]Base Datos'!$D:$D,#REF!)</f>
        <v>0</v>
      </c>
      <c r="AA679" s="34">
        <f>SUMIFS('[1]Base Datos'!$V:$V,'[1]Base Datos'!$B:$B,#REF!,'[1]Base Datos'!$D:$D,#REF!)</f>
        <v>0</v>
      </c>
      <c r="AB679" s="34">
        <f>SUMIFS('[1]Base Datos'!$V:$V,'[1]Base Datos'!$B:$B,#REF!,'[1]Base Datos'!$D:$D,#REF!)</f>
        <v>0</v>
      </c>
      <c r="AC679" s="35">
        <f>SUMIFS('[1]Base Datos'!$V:$V,'[1]Base Datos'!$B:$B,#REF!,'[1]Base Datos'!$D:$D,#REF!)</f>
        <v>0</v>
      </c>
      <c r="AD679" s="35">
        <f>SUMIFS('[1]Base Datos'!$V:$V,'[1]Base Datos'!$B:$B,#REF!,'[1]Base Datos'!$D:$D,#REF!)</f>
        <v>0</v>
      </c>
      <c r="AE679" s="34">
        <f>SUMIFS('[1]Base Datos'!$V:$V,'[1]Base Datos'!$B:$B,#REF!,'[1]Base Datos'!$D:$D,#REF!)</f>
        <v>0</v>
      </c>
      <c r="AF679" s="34">
        <f>SUMIFS('[1]Base Datos'!$V:$V,'[1]Base Datos'!$B:$B,#REF!,'[1]Base Datos'!$D:$D,#REF!)</f>
        <v>0</v>
      </c>
      <c r="AG679" s="62">
        <f>SUMIFS('[1]Base Datos'!$V:$V,'[1]Base Datos'!$B:$B,#REF!,'[1]Base Datos'!$D:$D,#REF!)</f>
        <v>0</v>
      </c>
      <c r="AH679" s="35">
        <f>SUMIFS('[1]Base Datos'!$V:$V,'[1]Base Datos'!$B:$B,#REF!,'[1]Base Datos'!$D:$D,#REF!)</f>
        <v>0</v>
      </c>
      <c r="AI679" s="67"/>
    </row>
    <row r="680" spans="1:35" hidden="1">
      <c r="A680" s="14" t="s">
        <v>44</v>
      </c>
      <c r="B680" s="12">
        <f t="shared" si="53"/>
        <v>0</v>
      </c>
      <c r="C680" s="13">
        <v>728.64</v>
      </c>
      <c r="D680" s="13">
        <f t="shared" si="54"/>
        <v>0</v>
      </c>
      <c r="E680" s="34">
        <f>SUMIFS('[1]Base Datos'!$W:$W,'[1]Base Datos'!$B:$B,#REF!,'[1]Base Datos'!$D:$D,#REF!)</f>
        <v>0</v>
      </c>
      <c r="F680" s="34">
        <f>SUMIFS('[1]Base Datos'!$W:$W,'[1]Base Datos'!$B:$B,#REF!,'[1]Base Datos'!$D:$D,#REF!)</f>
        <v>0</v>
      </c>
      <c r="G680" s="34">
        <f>SUMIFS('[1]Base Datos'!$W:$W,'[1]Base Datos'!$B:$B,#REF!,'[1]Base Datos'!$D:$D,#REF!)</f>
        <v>0</v>
      </c>
      <c r="H680" s="35">
        <f>SUMIFS('[1]Base Datos'!$W:$W,'[1]Base Datos'!$B:$B,#REF!,'[1]Base Datos'!$D:$D,#REF!)</f>
        <v>0</v>
      </c>
      <c r="I680" s="35">
        <f>SUMIFS('[1]Base Datos'!$W:$W,'[1]Base Datos'!$B:$B,#REF!,'[1]Base Datos'!$D:$D,#REF!)</f>
        <v>0</v>
      </c>
      <c r="J680" s="34">
        <f>SUMIFS('[1]Base Datos'!$W:$W,'[1]Base Datos'!$B:$B,#REF!,'[1]Base Datos'!$D:$D,#REF!)</f>
        <v>0</v>
      </c>
      <c r="K680" s="34">
        <f>SUMIFS('[1]Base Datos'!$W:$W,'[1]Base Datos'!$B:$B,#REF!,'[1]Base Datos'!$D:$D,#REF!)</f>
        <v>0</v>
      </c>
      <c r="L680" s="34">
        <f>SUMIFS('[1]Base Datos'!$W:$W,'[1]Base Datos'!$B:$B,#REF!,'[1]Base Datos'!$D:$D,#REF!)</f>
        <v>0</v>
      </c>
      <c r="M680" s="34">
        <f>SUMIFS('[1]Base Datos'!$W:$W,'[1]Base Datos'!$B:$B,#REF!,'[1]Base Datos'!$D:$D,#REF!)</f>
        <v>0</v>
      </c>
      <c r="N680" s="35">
        <f>SUMIFS('[1]Base Datos'!$W:$W,'[1]Base Datos'!$B:$B,#REF!,'[1]Base Datos'!$D:$D,#REF!)</f>
        <v>0</v>
      </c>
      <c r="O680" s="35">
        <f>SUMIFS('[1]Base Datos'!$W:$W,'[1]Base Datos'!$B:$B,#REF!,'[1]Base Datos'!$D:$D,#REF!)</f>
        <v>0</v>
      </c>
      <c r="P680" s="35">
        <f>SUMIFS('[1]Base Datos'!$W:$W,'[1]Base Datos'!$B:$B,#REF!,'[1]Base Datos'!$D:$D,#REF!)</f>
        <v>0</v>
      </c>
      <c r="Q680" s="34">
        <f>SUMIFS('[1]Base Datos'!$W:$W,'[1]Base Datos'!$B:$B,#REF!,'[1]Base Datos'!$D:$D,#REF!)</f>
        <v>0</v>
      </c>
      <c r="R680" s="34">
        <f>SUMIFS('[1]Base Datos'!$W:$W,'[1]Base Datos'!$B:$B,#REF!,'[1]Base Datos'!$D:$D,#REF!)</f>
        <v>0</v>
      </c>
      <c r="S680" s="34">
        <f>SUMIFS('[1]Base Datos'!$W:$W,'[1]Base Datos'!$B:$B,#REF!,'[1]Base Datos'!$D:$D,#REF!)</f>
        <v>0</v>
      </c>
      <c r="T680" s="34">
        <f>SUMIFS('[1]Base Datos'!$W:$W,'[1]Base Datos'!$B:$B,#REF!,'[1]Base Datos'!$D:$D,#REF!)</f>
        <v>0</v>
      </c>
      <c r="U680" s="34">
        <f>SUMIFS('[1]Base Datos'!$W:$W,'[1]Base Datos'!$B:$B,#REF!,'[1]Base Datos'!$D:$D,#REF!)</f>
        <v>0</v>
      </c>
      <c r="V680" s="35">
        <f>SUMIFS('[1]Base Datos'!$W:$W,'[1]Base Datos'!$B:$B,#REF!,'[1]Base Datos'!$D:$D,#REF!)</f>
        <v>0</v>
      </c>
      <c r="W680" s="35">
        <f>SUMIFS('[1]Base Datos'!$W:$W,'[1]Base Datos'!$B:$B,#REF!,'[1]Base Datos'!$D:$D,#REF!)</f>
        <v>0</v>
      </c>
      <c r="X680" s="34">
        <f>SUMIFS('[1]Base Datos'!$W:$W,'[1]Base Datos'!$B:$B,#REF!,'[1]Base Datos'!$D:$D,#REF!)</f>
        <v>0</v>
      </c>
      <c r="Y680" s="34">
        <f>SUMIFS('[1]Base Datos'!$W:$W,'[1]Base Datos'!$B:$B,#REF!,'[1]Base Datos'!$D:$D,#REF!)</f>
        <v>0</v>
      </c>
      <c r="Z680" s="34">
        <f>SUMIFS('[1]Base Datos'!$W:$W,'[1]Base Datos'!$B:$B,#REF!,'[1]Base Datos'!$D:$D,#REF!)</f>
        <v>0</v>
      </c>
      <c r="AA680" s="34">
        <f>SUMIFS('[1]Base Datos'!$W:$W,'[1]Base Datos'!$B:$B,#REF!,'[1]Base Datos'!$D:$D,#REF!)</f>
        <v>0</v>
      </c>
      <c r="AB680" s="34">
        <f>SUMIFS('[1]Base Datos'!$W:$W,'[1]Base Datos'!$B:$B,#REF!,'[1]Base Datos'!$D:$D,#REF!)</f>
        <v>0</v>
      </c>
      <c r="AC680" s="35">
        <f>SUMIFS('[1]Base Datos'!$W:$W,'[1]Base Datos'!$B:$B,#REF!,'[1]Base Datos'!$D:$D,#REF!)</f>
        <v>0</v>
      </c>
      <c r="AD680" s="35">
        <f>SUMIFS('[1]Base Datos'!$W:$W,'[1]Base Datos'!$B:$B,#REF!,'[1]Base Datos'!$D:$D,#REF!)</f>
        <v>0</v>
      </c>
      <c r="AE680" s="34">
        <f>SUMIFS('[1]Base Datos'!$W:$W,'[1]Base Datos'!$B:$B,#REF!,'[1]Base Datos'!$D:$D,#REF!)</f>
        <v>0</v>
      </c>
      <c r="AF680" s="34">
        <f>SUMIFS('[1]Base Datos'!$W:$W,'[1]Base Datos'!$B:$B,#REF!,'[1]Base Datos'!$D:$D,#REF!)</f>
        <v>0</v>
      </c>
      <c r="AG680" s="62">
        <f>SUMIFS('[1]Base Datos'!$W:$W,'[1]Base Datos'!$B:$B,#REF!,'[1]Base Datos'!$D:$D,#REF!)</f>
        <v>0</v>
      </c>
      <c r="AH680" s="35">
        <f>SUMIFS('[1]Base Datos'!$W:$W,'[1]Base Datos'!$B:$B,#REF!,'[1]Base Datos'!$D:$D,#REF!)</f>
        <v>0</v>
      </c>
      <c r="AI680" s="67"/>
    </row>
    <row r="681" spans="1:35" hidden="1">
      <c r="A681" s="14" t="s">
        <v>45</v>
      </c>
      <c r="B681" s="12">
        <f t="shared" si="53"/>
        <v>0</v>
      </c>
      <c r="C681" s="13">
        <v>951.16499999999996</v>
      </c>
      <c r="D681" s="13">
        <f t="shared" si="54"/>
        <v>0</v>
      </c>
      <c r="E681" s="34">
        <f>SUMIFS('[1]Base Datos'!$X:$X,'[1]Base Datos'!$B:$B,#REF!,'[1]Base Datos'!$D:$D,#REF!)</f>
        <v>0</v>
      </c>
      <c r="F681" s="34">
        <f>SUMIFS('[1]Base Datos'!$X:$X,'[1]Base Datos'!$B:$B,#REF!,'[1]Base Datos'!$D:$D,#REF!)</f>
        <v>0</v>
      </c>
      <c r="G681" s="34">
        <f>SUMIFS('[1]Base Datos'!$X:$X,'[1]Base Datos'!$B:$B,#REF!,'[1]Base Datos'!$D:$D,#REF!)</f>
        <v>0</v>
      </c>
      <c r="H681" s="35">
        <f>SUMIFS('[1]Base Datos'!$X:$X,'[1]Base Datos'!$B:$B,#REF!,'[1]Base Datos'!$D:$D,#REF!)</f>
        <v>0</v>
      </c>
      <c r="I681" s="35">
        <f>SUMIFS('[1]Base Datos'!$X:$X,'[1]Base Datos'!$B:$B,#REF!,'[1]Base Datos'!$D:$D,#REF!)</f>
        <v>0</v>
      </c>
      <c r="J681" s="34">
        <f>SUMIFS('[1]Base Datos'!$X:$X,'[1]Base Datos'!$B:$B,#REF!,'[1]Base Datos'!$D:$D,#REF!)</f>
        <v>0</v>
      </c>
      <c r="K681" s="34">
        <f>SUMIFS('[1]Base Datos'!$X:$X,'[1]Base Datos'!$B:$B,#REF!,'[1]Base Datos'!$D:$D,#REF!)</f>
        <v>0</v>
      </c>
      <c r="L681" s="34">
        <f>SUMIFS('[1]Base Datos'!$X:$X,'[1]Base Datos'!$B:$B,#REF!,'[1]Base Datos'!$D:$D,#REF!)</f>
        <v>0</v>
      </c>
      <c r="M681" s="34">
        <f>SUMIFS('[1]Base Datos'!$X:$X,'[1]Base Datos'!$B:$B,#REF!,'[1]Base Datos'!$D:$D,#REF!)</f>
        <v>0</v>
      </c>
      <c r="N681" s="35">
        <f>SUMIFS('[1]Base Datos'!$X:$X,'[1]Base Datos'!$B:$B,#REF!,'[1]Base Datos'!$D:$D,#REF!)</f>
        <v>0</v>
      </c>
      <c r="O681" s="35">
        <f>SUMIFS('[1]Base Datos'!$X:$X,'[1]Base Datos'!$B:$B,#REF!,'[1]Base Datos'!$D:$D,#REF!)</f>
        <v>0</v>
      </c>
      <c r="P681" s="35">
        <f>SUMIFS('[1]Base Datos'!$X:$X,'[1]Base Datos'!$B:$B,#REF!,'[1]Base Datos'!$D:$D,#REF!)</f>
        <v>0</v>
      </c>
      <c r="Q681" s="34">
        <f>SUMIFS('[1]Base Datos'!$X:$X,'[1]Base Datos'!$B:$B,#REF!,'[1]Base Datos'!$D:$D,#REF!)</f>
        <v>0</v>
      </c>
      <c r="R681" s="34">
        <f>SUMIFS('[1]Base Datos'!$X:$X,'[1]Base Datos'!$B:$B,#REF!,'[1]Base Datos'!$D:$D,#REF!)</f>
        <v>0</v>
      </c>
      <c r="S681" s="34">
        <f>SUMIFS('[1]Base Datos'!$X:$X,'[1]Base Datos'!$B:$B,#REF!,'[1]Base Datos'!$D:$D,#REF!)</f>
        <v>0</v>
      </c>
      <c r="T681" s="34">
        <f>SUMIFS('[1]Base Datos'!$X:$X,'[1]Base Datos'!$B:$B,#REF!,'[1]Base Datos'!$D:$D,#REF!)</f>
        <v>0</v>
      </c>
      <c r="U681" s="34">
        <f>SUMIFS('[1]Base Datos'!$X:$X,'[1]Base Datos'!$B:$B,#REF!,'[1]Base Datos'!$D:$D,#REF!)</f>
        <v>0</v>
      </c>
      <c r="V681" s="35">
        <f>SUMIFS('[1]Base Datos'!$X:$X,'[1]Base Datos'!$B:$B,#REF!,'[1]Base Datos'!$D:$D,#REF!)</f>
        <v>0</v>
      </c>
      <c r="W681" s="35">
        <f>SUMIFS('[1]Base Datos'!$X:$X,'[1]Base Datos'!$B:$B,#REF!,'[1]Base Datos'!$D:$D,#REF!)</f>
        <v>0</v>
      </c>
      <c r="X681" s="34">
        <f>SUMIFS('[1]Base Datos'!$X:$X,'[1]Base Datos'!$B:$B,#REF!,'[1]Base Datos'!$D:$D,#REF!)</f>
        <v>0</v>
      </c>
      <c r="Y681" s="34">
        <f>SUMIFS('[1]Base Datos'!$X:$X,'[1]Base Datos'!$B:$B,#REF!,'[1]Base Datos'!$D:$D,#REF!)</f>
        <v>0</v>
      </c>
      <c r="Z681" s="34">
        <f>SUMIFS('[1]Base Datos'!$X:$X,'[1]Base Datos'!$B:$B,#REF!,'[1]Base Datos'!$D:$D,#REF!)</f>
        <v>0</v>
      </c>
      <c r="AA681" s="34">
        <f>SUMIFS('[1]Base Datos'!$X:$X,'[1]Base Datos'!$B:$B,#REF!,'[1]Base Datos'!$D:$D,#REF!)</f>
        <v>0</v>
      </c>
      <c r="AB681" s="34">
        <f>SUMIFS('[1]Base Datos'!$X:$X,'[1]Base Datos'!$B:$B,#REF!,'[1]Base Datos'!$D:$D,#REF!)</f>
        <v>0</v>
      </c>
      <c r="AC681" s="35">
        <f>SUMIFS('[1]Base Datos'!$X:$X,'[1]Base Datos'!$B:$B,#REF!,'[1]Base Datos'!$D:$D,#REF!)</f>
        <v>0</v>
      </c>
      <c r="AD681" s="35">
        <f>SUMIFS('[1]Base Datos'!$X:$X,'[1]Base Datos'!$B:$B,#REF!,'[1]Base Datos'!$D:$D,#REF!)</f>
        <v>0</v>
      </c>
      <c r="AE681" s="34">
        <f>SUMIFS('[1]Base Datos'!$X:$X,'[1]Base Datos'!$B:$B,#REF!,'[1]Base Datos'!$D:$D,#REF!)</f>
        <v>0</v>
      </c>
      <c r="AF681" s="34">
        <f>SUMIFS('[1]Base Datos'!$X:$X,'[1]Base Datos'!$B:$B,#REF!,'[1]Base Datos'!$D:$D,#REF!)</f>
        <v>0</v>
      </c>
      <c r="AG681" s="62">
        <f>SUMIFS('[1]Base Datos'!$X:$X,'[1]Base Datos'!$B:$B,#REF!,'[1]Base Datos'!$D:$D,#REF!)</f>
        <v>0</v>
      </c>
      <c r="AH681" s="35">
        <f>SUMIFS('[1]Base Datos'!$X:$X,'[1]Base Datos'!$B:$B,#REF!,'[1]Base Datos'!$D:$D,#REF!)</f>
        <v>0</v>
      </c>
      <c r="AI681" s="67"/>
    </row>
    <row r="682" spans="1:35" hidden="1">
      <c r="A682" s="14" t="s">
        <v>46</v>
      </c>
      <c r="B682" s="12">
        <f t="shared" si="53"/>
        <v>0</v>
      </c>
      <c r="C682" s="13">
        <v>238.04999999999998</v>
      </c>
      <c r="D682" s="13">
        <f t="shared" si="54"/>
        <v>0</v>
      </c>
      <c r="E682" s="34">
        <f>SUMIFS('[1]Base Datos'!$Y:$Y,'[1]Base Datos'!$B:$B,#REF!,'[1]Base Datos'!$D:$D,#REF!)</f>
        <v>0</v>
      </c>
      <c r="F682" s="34">
        <f>SUMIFS('[1]Base Datos'!$Y:$Y,'[1]Base Datos'!$B:$B,#REF!,'[1]Base Datos'!$D:$D,#REF!)</f>
        <v>0</v>
      </c>
      <c r="G682" s="34">
        <f>SUMIFS('[1]Base Datos'!$Y:$Y,'[1]Base Datos'!$B:$B,#REF!,'[1]Base Datos'!$D:$D,#REF!)</f>
        <v>0</v>
      </c>
      <c r="H682" s="35">
        <f>SUMIFS('[1]Base Datos'!$Y:$Y,'[1]Base Datos'!$B:$B,#REF!,'[1]Base Datos'!$D:$D,#REF!)</f>
        <v>0</v>
      </c>
      <c r="I682" s="35">
        <f>SUMIFS('[1]Base Datos'!$Y:$Y,'[1]Base Datos'!$B:$B,#REF!,'[1]Base Datos'!$D:$D,#REF!)</f>
        <v>0</v>
      </c>
      <c r="J682" s="34">
        <f>SUMIFS('[1]Base Datos'!$Y:$Y,'[1]Base Datos'!$B:$B,#REF!,'[1]Base Datos'!$D:$D,#REF!)</f>
        <v>0</v>
      </c>
      <c r="K682" s="34">
        <f>SUMIFS('[1]Base Datos'!$Y:$Y,'[1]Base Datos'!$B:$B,#REF!,'[1]Base Datos'!$D:$D,#REF!)</f>
        <v>0</v>
      </c>
      <c r="L682" s="34">
        <f>SUMIFS('[1]Base Datos'!$Y:$Y,'[1]Base Datos'!$B:$B,#REF!,'[1]Base Datos'!$D:$D,#REF!)</f>
        <v>0</v>
      </c>
      <c r="M682" s="34">
        <f>SUMIFS('[1]Base Datos'!$Y:$Y,'[1]Base Datos'!$B:$B,#REF!,'[1]Base Datos'!$D:$D,#REF!)</f>
        <v>0</v>
      </c>
      <c r="N682" s="35">
        <f>SUMIFS('[1]Base Datos'!$Y:$Y,'[1]Base Datos'!$B:$B,#REF!,'[1]Base Datos'!$D:$D,#REF!)</f>
        <v>0</v>
      </c>
      <c r="O682" s="35">
        <f>SUMIFS('[1]Base Datos'!$Y:$Y,'[1]Base Datos'!$B:$B,#REF!,'[1]Base Datos'!$D:$D,#REF!)</f>
        <v>0</v>
      </c>
      <c r="P682" s="35">
        <f>SUMIFS('[1]Base Datos'!$Y:$Y,'[1]Base Datos'!$B:$B,#REF!,'[1]Base Datos'!$D:$D,#REF!)</f>
        <v>0</v>
      </c>
      <c r="Q682" s="34">
        <f>SUMIFS('[1]Base Datos'!$Y:$Y,'[1]Base Datos'!$B:$B,#REF!,'[1]Base Datos'!$D:$D,#REF!)</f>
        <v>0</v>
      </c>
      <c r="R682" s="34">
        <f>SUMIFS('[1]Base Datos'!$Y:$Y,'[1]Base Datos'!$B:$B,#REF!,'[1]Base Datos'!$D:$D,#REF!)</f>
        <v>0</v>
      </c>
      <c r="S682" s="34">
        <f>SUMIFS('[1]Base Datos'!$Y:$Y,'[1]Base Datos'!$B:$B,#REF!,'[1]Base Datos'!$D:$D,#REF!)</f>
        <v>0</v>
      </c>
      <c r="T682" s="34">
        <f>SUMIFS('[1]Base Datos'!$Y:$Y,'[1]Base Datos'!$B:$B,#REF!,'[1]Base Datos'!$D:$D,#REF!)</f>
        <v>0</v>
      </c>
      <c r="U682" s="34">
        <f>SUMIFS('[1]Base Datos'!$Y:$Y,'[1]Base Datos'!$B:$B,#REF!,'[1]Base Datos'!$D:$D,#REF!)</f>
        <v>0</v>
      </c>
      <c r="V682" s="35">
        <f>SUMIFS('[1]Base Datos'!$Y:$Y,'[1]Base Datos'!$B:$B,#REF!,'[1]Base Datos'!$D:$D,#REF!)</f>
        <v>0</v>
      </c>
      <c r="W682" s="35">
        <f>SUMIFS('[1]Base Datos'!$Y:$Y,'[1]Base Datos'!$B:$B,#REF!,'[1]Base Datos'!$D:$D,#REF!)</f>
        <v>0</v>
      </c>
      <c r="X682" s="34">
        <f>SUMIFS('[1]Base Datos'!$Y:$Y,'[1]Base Datos'!$B:$B,#REF!,'[1]Base Datos'!$D:$D,#REF!)</f>
        <v>0</v>
      </c>
      <c r="Y682" s="34">
        <f>SUMIFS('[1]Base Datos'!$Y:$Y,'[1]Base Datos'!$B:$B,#REF!,'[1]Base Datos'!$D:$D,#REF!)</f>
        <v>0</v>
      </c>
      <c r="Z682" s="34">
        <f>SUMIFS('[1]Base Datos'!$Y:$Y,'[1]Base Datos'!$B:$B,#REF!,'[1]Base Datos'!$D:$D,#REF!)</f>
        <v>0</v>
      </c>
      <c r="AA682" s="34">
        <f>SUMIFS('[1]Base Datos'!$Y:$Y,'[1]Base Datos'!$B:$B,#REF!,'[1]Base Datos'!$D:$D,#REF!)</f>
        <v>0</v>
      </c>
      <c r="AB682" s="34">
        <f>SUMIFS('[1]Base Datos'!$Y:$Y,'[1]Base Datos'!$B:$B,#REF!,'[1]Base Datos'!$D:$D,#REF!)</f>
        <v>0</v>
      </c>
      <c r="AC682" s="35">
        <f>SUMIFS('[1]Base Datos'!$Y:$Y,'[1]Base Datos'!$B:$B,#REF!,'[1]Base Datos'!$D:$D,#REF!)</f>
        <v>0</v>
      </c>
      <c r="AD682" s="35">
        <f>SUMIFS('[1]Base Datos'!$Y:$Y,'[1]Base Datos'!$B:$B,#REF!,'[1]Base Datos'!$D:$D,#REF!)</f>
        <v>0</v>
      </c>
      <c r="AE682" s="34">
        <f>SUMIFS('[1]Base Datos'!$Y:$Y,'[1]Base Datos'!$B:$B,#REF!,'[1]Base Datos'!$D:$D,#REF!)</f>
        <v>0</v>
      </c>
      <c r="AF682" s="34">
        <f>SUMIFS('[1]Base Datos'!$Y:$Y,'[1]Base Datos'!$B:$B,#REF!,'[1]Base Datos'!$D:$D,#REF!)</f>
        <v>0</v>
      </c>
      <c r="AG682" s="62">
        <f>SUMIFS('[1]Base Datos'!$Y:$Y,'[1]Base Datos'!$B:$B,#REF!,'[1]Base Datos'!$D:$D,#REF!)</f>
        <v>0</v>
      </c>
      <c r="AH682" s="35">
        <f>SUMIFS('[1]Base Datos'!$Y:$Y,'[1]Base Datos'!$B:$B,#REF!,'[1]Base Datos'!$D:$D,#REF!)</f>
        <v>0</v>
      </c>
      <c r="AI682" s="67"/>
    </row>
    <row r="683" spans="1:35" hidden="1">
      <c r="A683" s="14" t="s">
        <v>47</v>
      </c>
      <c r="B683" s="12">
        <f t="shared" si="53"/>
        <v>0</v>
      </c>
      <c r="C683" s="13">
        <v>1458.3149999999998</v>
      </c>
      <c r="D683" s="13">
        <f t="shared" si="54"/>
        <v>0</v>
      </c>
      <c r="E683" s="34">
        <f>SUMIFS('[1]Base Datos'!$Z:$Z,'[1]Base Datos'!$B:$B,#REF!,'[1]Base Datos'!$D:$D,#REF!)</f>
        <v>0</v>
      </c>
      <c r="F683" s="34">
        <f>SUMIFS('[1]Base Datos'!$Z:$Z,'[1]Base Datos'!$B:$B,#REF!,'[1]Base Datos'!$D:$D,#REF!)</f>
        <v>0</v>
      </c>
      <c r="G683" s="34">
        <f>SUMIFS('[1]Base Datos'!$Z:$Z,'[1]Base Datos'!$B:$B,#REF!,'[1]Base Datos'!$D:$D,#REF!)</f>
        <v>0</v>
      </c>
      <c r="H683" s="35">
        <f>SUMIFS('[1]Base Datos'!$Z:$Z,'[1]Base Datos'!$B:$B,#REF!,'[1]Base Datos'!$D:$D,#REF!)</f>
        <v>0</v>
      </c>
      <c r="I683" s="35">
        <f>SUMIFS('[1]Base Datos'!$Z:$Z,'[1]Base Datos'!$B:$B,#REF!,'[1]Base Datos'!$D:$D,#REF!)</f>
        <v>0</v>
      </c>
      <c r="J683" s="34">
        <f>SUMIFS('[1]Base Datos'!$Z:$Z,'[1]Base Datos'!$B:$B,#REF!,'[1]Base Datos'!$D:$D,#REF!)</f>
        <v>0</v>
      </c>
      <c r="K683" s="34">
        <f>SUMIFS('[1]Base Datos'!$Z:$Z,'[1]Base Datos'!$B:$B,#REF!,'[1]Base Datos'!$D:$D,#REF!)</f>
        <v>0</v>
      </c>
      <c r="L683" s="34">
        <f>SUMIFS('[1]Base Datos'!$Z:$Z,'[1]Base Datos'!$B:$B,#REF!,'[1]Base Datos'!$D:$D,#REF!)</f>
        <v>0</v>
      </c>
      <c r="M683" s="34">
        <f>SUMIFS('[1]Base Datos'!$Z:$Z,'[1]Base Datos'!$B:$B,#REF!,'[1]Base Datos'!$D:$D,#REF!)</f>
        <v>0</v>
      </c>
      <c r="N683" s="35">
        <f>SUMIFS('[1]Base Datos'!$Z:$Z,'[1]Base Datos'!$B:$B,#REF!,'[1]Base Datos'!$D:$D,#REF!)</f>
        <v>0</v>
      </c>
      <c r="O683" s="35">
        <f>SUMIFS('[1]Base Datos'!$Z:$Z,'[1]Base Datos'!$B:$B,#REF!,'[1]Base Datos'!$D:$D,#REF!)</f>
        <v>0</v>
      </c>
      <c r="P683" s="35">
        <f>SUMIFS('[1]Base Datos'!$Z:$Z,'[1]Base Datos'!$B:$B,#REF!,'[1]Base Datos'!$D:$D,#REF!)</f>
        <v>0</v>
      </c>
      <c r="Q683" s="34">
        <f>SUMIFS('[1]Base Datos'!$Z:$Z,'[1]Base Datos'!$B:$B,#REF!,'[1]Base Datos'!$D:$D,#REF!)</f>
        <v>0</v>
      </c>
      <c r="R683" s="34">
        <f>SUMIFS('[1]Base Datos'!$Z:$Z,'[1]Base Datos'!$B:$B,#REF!,'[1]Base Datos'!$D:$D,#REF!)</f>
        <v>0</v>
      </c>
      <c r="S683" s="34">
        <f>SUMIFS('[1]Base Datos'!$Z:$Z,'[1]Base Datos'!$B:$B,#REF!,'[1]Base Datos'!$D:$D,#REF!)</f>
        <v>0</v>
      </c>
      <c r="T683" s="34">
        <f>SUMIFS('[1]Base Datos'!$Z:$Z,'[1]Base Datos'!$B:$B,#REF!,'[1]Base Datos'!$D:$D,#REF!)</f>
        <v>0</v>
      </c>
      <c r="U683" s="34">
        <f>SUMIFS('[1]Base Datos'!$Z:$Z,'[1]Base Datos'!$B:$B,#REF!,'[1]Base Datos'!$D:$D,#REF!)</f>
        <v>0</v>
      </c>
      <c r="V683" s="35">
        <f>SUMIFS('[1]Base Datos'!$Z:$Z,'[1]Base Datos'!$B:$B,#REF!,'[1]Base Datos'!$D:$D,#REF!)</f>
        <v>0</v>
      </c>
      <c r="W683" s="35">
        <f>SUMIFS('[1]Base Datos'!$Z:$Z,'[1]Base Datos'!$B:$B,#REF!,'[1]Base Datos'!$D:$D,#REF!)</f>
        <v>0</v>
      </c>
      <c r="X683" s="34">
        <f>SUMIFS('[1]Base Datos'!$Z:$Z,'[1]Base Datos'!$B:$B,#REF!,'[1]Base Datos'!$D:$D,#REF!)</f>
        <v>0</v>
      </c>
      <c r="Y683" s="34">
        <f>SUMIFS('[1]Base Datos'!$Z:$Z,'[1]Base Datos'!$B:$B,#REF!,'[1]Base Datos'!$D:$D,#REF!)</f>
        <v>0</v>
      </c>
      <c r="Z683" s="34">
        <f>SUMIFS('[1]Base Datos'!$Z:$Z,'[1]Base Datos'!$B:$B,#REF!,'[1]Base Datos'!$D:$D,#REF!)</f>
        <v>0</v>
      </c>
      <c r="AA683" s="34">
        <f>SUMIFS('[1]Base Datos'!$Z:$Z,'[1]Base Datos'!$B:$B,#REF!,'[1]Base Datos'!$D:$D,#REF!)</f>
        <v>0</v>
      </c>
      <c r="AB683" s="34">
        <f>SUMIFS('[1]Base Datos'!$Z:$Z,'[1]Base Datos'!$B:$B,#REF!,'[1]Base Datos'!$D:$D,#REF!)</f>
        <v>0</v>
      </c>
      <c r="AC683" s="35">
        <f>SUMIFS('[1]Base Datos'!$Z:$Z,'[1]Base Datos'!$B:$B,#REF!,'[1]Base Datos'!$D:$D,#REF!)</f>
        <v>0</v>
      </c>
      <c r="AD683" s="35">
        <f>SUMIFS('[1]Base Datos'!$Z:$Z,'[1]Base Datos'!$B:$B,#REF!,'[1]Base Datos'!$D:$D,#REF!)</f>
        <v>0</v>
      </c>
      <c r="AE683" s="34">
        <f>SUMIFS('[1]Base Datos'!$Z:$Z,'[1]Base Datos'!$B:$B,#REF!,'[1]Base Datos'!$D:$D,#REF!)</f>
        <v>0</v>
      </c>
      <c r="AF683" s="34">
        <f>SUMIFS('[1]Base Datos'!$Z:$Z,'[1]Base Datos'!$B:$B,#REF!,'[1]Base Datos'!$D:$D,#REF!)</f>
        <v>0</v>
      </c>
      <c r="AG683" s="62">
        <f>SUMIFS('[1]Base Datos'!$Z:$Z,'[1]Base Datos'!$B:$B,#REF!,'[1]Base Datos'!$D:$D,#REF!)</f>
        <v>0</v>
      </c>
      <c r="AH683" s="35">
        <f>SUMIFS('[1]Base Datos'!$Z:$Z,'[1]Base Datos'!$B:$B,#REF!,'[1]Base Datos'!$D:$D,#REF!)</f>
        <v>0</v>
      </c>
      <c r="AI683" s="67"/>
    </row>
    <row r="684" spans="1:35" hidden="1">
      <c r="A684" s="14" t="s">
        <v>49</v>
      </c>
      <c r="B684" s="12">
        <f t="shared" ref="B684:B715" si="55">SUM(E684:AI684)</f>
        <v>0</v>
      </c>
      <c r="C684" s="13">
        <v>313.295922308385</v>
      </c>
      <c r="D684" s="13">
        <f t="shared" ref="D684:D715" si="56">B684*C684</f>
        <v>0</v>
      </c>
      <c r="E684" s="34">
        <f>SUMIFS('[2]Base Datos'!$I:$I,'[2]Base Datos'!$A:$A,#REF!,'[2]Base Datos'!$E:$E,#REF!)</f>
        <v>0</v>
      </c>
      <c r="F684" s="34">
        <f>SUMIFS('[2]Base Datos'!$I:$I,'[2]Base Datos'!$A:$A,#REF!,'[2]Base Datos'!$E:$E,#REF!)</f>
        <v>0</v>
      </c>
      <c r="G684" s="34">
        <f>SUMIFS('[2]Base Datos'!$I:$I,'[2]Base Datos'!$A:$A,#REF!,'[2]Base Datos'!$E:$E,#REF!)</f>
        <v>0</v>
      </c>
      <c r="H684" s="35">
        <f>SUMIFS('[2]Base Datos'!$I:$I,'[2]Base Datos'!$A:$A,#REF!,'[2]Base Datos'!$E:$E,#REF!)</f>
        <v>0</v>
      </c>
      <c r="I684" s="35">
        <f>SUMIFS('[2]Base Datos'!$I:$I,'[2]Base Datos'!$A:$A,#REF!,'[2]Base Datos'!$E:$E,#REF!)</f>
        <v>0</v>
      </c>
      <c r="J684" s="34">
        <f>SUMIFS('[2]Base Datos'!$I:$I,'[2]Base Datos'!$A:$A,#REF!,'[2]Base Datos'!$E:$E,#REF!)</f>
        <v>0</v>
      </c>
      <c r="K684" s="34">
        <f>SUMIFS('[2]Base Datos'!$I:$I,'[2]Base Datos'!$A:$A,#REF!,'[2]Base Datos'!$E:$E,#REF!)</f>
        <v>0</v>
      </c>
      <c r="L684" s="34">
        <f>SUMIFS('[2]Base Datos'!$I:$I,'[2]Base Datos'!$A:$A,#REF!,'[2]Base Datos'!$E:$E,#REF!)</f>
        <v>0</v>
      </c>
      <c r="M684" s="34">
        <f>SUMIFS('[2]Base Datos'!$I:$I,'[2]Base Datos'!$A:$A,#REF!,'[2]Base Datos'!$E:$E,#REF!)</f>
        <v>0</v>
      </c>
      <c r="N684" s="35">
        <f>SUMIFS('[2]Base Datos'!$I:$I,'[2]Base Datos'!$A:$A,#REF!,'[2]Base Datos'!$E:$E,#REF!)</f>
        <v>0</v>
      </c>
      <c r="O684" s="35">
        <f>SUMIFS('[2]Base Datos'!$I:$I,'[2]Base Datos'!$A:$A,#REF!,'[2]Base Datos'!$E:$E,#REF!)</f>
        <v>0</v>
      </c>
      <c r="P684" s="35">
        <f>SUMIFS('[2]Base Datos'!$I:$I,'[2]Base Datos'!$A:$A,#REF!,'[2]Base Datos'!$E:$E,#REF!)</f>
        <v>0</v>
      </c>
      <c r="Q684" s="34">
        <f>SUMIFS('[2]Base Datos'!$I:$I,'[2]Base Datos'!$A:$A,#REF!,'[2]Base Datos'!$E:$E,#REF!)</f>
        <v>0</v>
      </c>
      <c r="R684" s="34">
        <f>SUMIFS('[2]Base Datos'!$I:$I,'[2]Base Datos'!$A:$A,#REF!,'[2]Base Datos'!$E:$E,#REF!)</f>
        <v>0</v>
      </c>
      <c r="S684" s="34">
        <f>SUMIFS('[2]Base Datos'!$I:$I,'[2]Base Datos'!$A:$A,#REF!,'[2]Base Datos'!$E:$E,#REF!)</f>
        <v>0</v>
      </c>
      <c r="T684" s="34">
        <f>SUMIFS('[2]Base Datos'!$I:$I,'[2]Base Datos'!$A:$A,#REF!,'[2]Base Datos'!$E:$E,#REF!)</f>
        <v>0</v>
      </c>
      <c r="U684" s="34">
        <f>SUMIFS('[2]Base Datos'!$I:$I,'[2]Base Datos'!$A:$A,#REF!,'[2]Base Datos'!$E:$E,#REF!)</f>
        <v>0</v>
      </c>
      <c r="V684" s="35">
        <f>SUMIFS('[2]Base Datos'!$I:$I,'[2]Base Datos'!$A:$A,#REF!,'[2]Base Datos'!$E:$E,#REF!)</f>
        <v>0</v>
      </c>
      <c r="W684" s="35">
        <f>SUMIFS('[2]Base Datos'!$I:$I,'[2]Base Datos'!$A:$A,#REF!,'[2]Base Datos'!$E:$E,#REF!)</f>
        <v>0</v>
      </c>
      <c r="X684" s="34">
        <f>SUMIFS('[2]Base Datos'!$I:$I,'[2]Base Datos'!$A:$A,#REF!,'[2]Base Datos'!$E:$E,#REF!)</f>
        <v>0</v>
      </c>
      <c r="Y684" s="34">
        <f>SUMIFS('[2]Base Datos'!$I:$I,'[2]Base Datos'!$A:$A,#REF!,'[2]Base Datos'!$E:$E,#REF!)</f>
        <v>0</v>
      </c>
      <c r="Z684" s="34">
        <f>SUMIFS('[2]Base Datos'!$I:$I,'[2]Base Datos'!$A:$A,#REF!,'[2]Base Datos'!$E:$E,#REF!)</f>
        <v>0</v>
      </c>
      <c r="AA684" s="34">
        <f>SUMIFS('[2]Base Datos'!$I:$I,'[2]Base Datos'!$A:$A,#REF!,'[2]Base Datos'!$E:$E,#REF!)</f>
        <v>0</v>
      </c>
      <c r="AB684" s="34">
        <f>SUMIFS('[2]Base Datos'!$I:$I,'[2]Base Datos'!$A:$A,#REF!,'[2]Base Datos'!$E:$E,#REF!)</f>
        <v>0</v>
      </c>
      <c r="AC684" s="35">
        <f>SUMIFS('[2]Base Datos'!$I:$I,'[2]Base Datos'!$A:$A,#REF!,'[2]Base Datos'!$E:$E,#REF!)</f>
        <v>0</v>
      </c>
      <c r="AD684" s="35">
        <f>SUMIFS('[2]Base Datos'!$I:$I,'[2]Base Datos'!$A:$A,#REF!,'[2]Base Datos'!$E:$E,#REF!)</f>
        <v>0</v>
      </c>
      <c r="AE684" s="34">
        <f>SUMIFS('[2]Base Datos'!$I:$I,'[2]Base Datos'!$A:$A,#REF!,'[2]Base Datos'!$E:$E,#REF!)</f>
        <v>0</v>
      </c>
      <c r="AF684" s="34">
        <f>SUMIFS('[2]Base Datos'!$I:$I,'[2]Base Datos'!$A:$A,#REF!,'[2]Base Datos'!$E:$E,#REF!)</f>
        <v>0</v>
      </c>
      <c r="AG684" s="62">
        <f>SUMIFS('[2]Base Datos'!$I:$I,'[2]Base Datos'!$A:$A,#REF!,'[2]Base Datos'!$E:$E,#REF!)</f>
        <v>0</v>
      </c>
      <c r="AH684" s="35">
        <f>SUMIFS('[2]Base Datos'!$I:$I,'[2]Base Datos'!$A:$A,#REF!,'[2]Base Datos'!$E:$E,#REF!)</f>
        <v>0</v>
      </c>
      <c r="AI684" s="67"/>
    </row>
    <row r="685" spans="1:35" hidden="1">
      <c r="A685" s="14" t="s">
        <v>50</v>
      </c>
      <c r="B685" s="12">
        <f t="shared" si="55"/>
        <v>0</v>
      </c>
      <c r="C685" s="13">
        <v>275.70041163137876</v>
      </c>
      <c r="D685" s="13">
        <f t="shared" si="56"/>
        <v>0</v>
      </c>
      <c r="E685" s="34">
        <f>SUMIFS('[2]Base Datos'!$J:$J,'[2]Base Datos'!$A:$A,#REF!,'[2]Base Datos'!$E:$E,#REF!)</f>
        <v>0</v>
      </c>
      <c r="F685" s="34">
        <f>SUMIFS('[2]Base Datos'!$J:$J,'[2]Base Datos'!$A:$A,#REF!,'[2]Base Datos'!$E:$E,#REF!)</f>
        <v>0</v>
      </c>
      <c r="G685" s="34">
        <f>SUMIFS('[2]Base Datos'!$J:$J,'[2]Base Datos'!$A:$A,#REF!,'[2]Base Datos'!$E:$E,#REF!)</f>
        <v>0</v>
      </c>
      <c r="H685" s="35">
        <f>SUMIFS('[2]Base Datos'!$J:$J,'[2]Base Datos'!$A:$A,#REF!,'[2]Base Datos'!$E:$E,#REF!)</f>
        <v>0</v>
      </c>
      <c r="I685" s="35">
        <f>SUMIFS('[2]Base Datos'!$J:$J,'[2]Base Datos'!$A:$A,#REF!,'[2]Base Datos'!$E:$E,#REF!)</f>
        <v>0</v>
      </c>
      <c r="J685" s="34">
        <f>SUMIFS('[2]Base Datos'!$J:$J,'[2]Base Datos'!$A:$A,#REF!,'[2]Base Datos'!$E:$E,#REF!)</f>
        <v>0</v>
      </c>
      <c r="K685" s="34">
        <f>SUMIFS('[2]Base Datos'!$J:$J,'[2]Base Datos'!$A:$A,#REF!,'[2]Base Datos'!$E:$E,#REF!)</f>
        <v>0</v>
      </c>
      <c r="L685" s="34">
        <f>SUMIFS('[2]Base Datos'!$J:$J,'[2]Base Datos'!$A:$A,#REF!,'[2]Base Datos'!$E:$E,#REF!)</f>
        <v>0</v>
      </c>
      <c r="M685" s="34">
        <f>SUMIFS('[2]Base Datos'!$J:$J,'[2]Base Datos'!$A:$A,#REF!,'[2]Base Datos'!$E:$E,#REF!)</f>
        <v>0</v>
      </c>
      <c r="N685" s="35">
        <f>SUMIFS('[2]Base Datos'!$J:$J,'[2]Base Datos'!$A:$A,#REF!,'[2]Base Datos'!$E:$E,#REF!)</f>
        <v>0</v>
      </c>
      <c r="O685" s="35">
        <f>SUMIFS('[2]Base Datos'!$J:$J,'[2]Base Datos'!$A:$A,#REF!,'[2]Base Datos'!$E:$E,#REF!)</f>
        <v>0</v>
      </c>
      <c r="P685" s="35">
        <f>SUMIFS('[2]Base Datos'!$J:$J,'[2]Base Datos'!$A:$A,#REF!,'[2]Base Datos'!$E:$E,#REF!)</f>
        <v>0</v>
      </c>
      <c r="Q685" s="34">
        <f>SUMIFS('[2]Base Datos'!$J:$J,'[2]Base Datos'!$A:$A,#REF!,'[2]Base Datos'!$E:$E,#REF!)</f>
        <v>0</v>
      </c>
      <c r="R685" s="34">
        <f>SUMIFS('[2]Base Datos'!$J:$J,'[2]Base Datos'!$A:$A,#REF!,'[2]Base Datos'!$E:$E,#REF!)</f>
        <v>0</v>
      </c>
      <c r="S685" s="34">
        <f>SUMIFS('[2]Base Datos'!$J:$J,'[2]Base Datos'!$A:$A,#REF!,'[2]Base Datos'!$E:$E,#REF!)</f>
        <v>0</v>
      </c>
      <c r="T685" s="34">
        <f>SUMIFS('[2]Base Datos'!$J:$J,'[2]Base Datos'!$A:$A,#REF!,'[2]Base Datos'!$E:$E,#REF!)</f>
        <v>0</v>
      </c>
      <c r="U685" s="34">
        <f>SUMIFS('[2]Base Datos'!$J:$J,'[2]Base Datos'!$A:$A,#REF!,'[2]Base Datos'!$E:$E,#REF!)</f>
        <v>0</v>
      </c>
      <c r="V685" s="35">
        <f>SUMIFS('[2]Base Datos'!$J:$J,'[2]Base Datos'!$A:$A,#REF!,'[2]Base Datos'!$E:$E,#REF!)</f>
        <v>0</v>
      </c>
      <c r="W685" s="35">
        <f>SUMIFS('[2]Base Datos'!$J:$J,'[2]Base Datos'!$A:$A,#REF!,'[2]Base Datos'!$E:$E,#REF!)</f>
        <v>0</v>
      </c>
      <c r="X685" s="34">
        <f>SUMIFS('[2]Base Datos'!$J:$J,'[2]Base Datos'!$A:$A,#REF!,'[2]Base Datos'!$E:$E,#REF!)</f>
        <v>0</v>
      </c>
      <c r="Y685" s="34">
        <f>SUMIFS('[2]Base Datos'!$J:$J,'[2]Base Datos'!$A:$A,#REF!,'[2]Base Datos'!$E:$E,#REF!)</f>
        <v>0</v>
      </c>
      <c r="Z685" s="34">
        <f>SUMIFS('[2]Base Datos'!$J:$J,'[2]Base Datos'!$A:$A,#REF!,'[2]Base Datos'!$E:$E,#REF!)</f>
        <v>0</v>
      </c>
      <c r="AA685" s="34">
        <f>SUMIFS('[2]Base Datos'!$J:$J,'[2]Base Datos'!$A:$A,#REF!,'[2]Base Datos'!$E:$E,#REF!)</f>
        <v>0</v>
      </c>
      <c r="AB685" s="34">
        <f>SUMIFS('[2]Base Datos'!$J:$J,'[2]Base Datos'!$A:$A,#REF!,'[2]Base Datos'!$E:$E,#REF!)</f>
        <v>0</v>
      </c>
      <c r="AC685" s="35">
        <f>SUMIFS('[2]Base Datos'!$J:$J,'[2]Base Datos'!$A:$A,#REF!,'[2]Base Datos'!$E:$E,#REF!)</f>
        <v>0</v>
      </c>
      <c r="AD685" s="35">
        <f>SUMIFS('[2]Base Datos'!$J:$J,'[2]Base Datos'!$A:$A,#REF!,'[2]Base Datos'!$E:$E,#REF!)</f>
        <v>0</v>
      </c>
      <c r="AE685" s="34">
        <f>SUMIFS('[2]Base Datos'!$J:$J,'[2]Base Datos'!$A:$A,#REF!,'[2]Base Datos'!$E:$E,#REF!)</f>
        <v>0</v>
      </c>
      <c r="AF685" s="34">
        <f>SUMIFS('[2]Base Datos'!$J:$J,'[2]Base Datos'!$A:$A,#REF!,'[2]Base Datos'!$E:$E,#REF!)</f>
        <v>0</v>
      </c>
      <c r="AG685" s="62">
        <f>SUMIFS('[2]Base Datos'!$J:$J,'[2]Base Datos'!$A:$A,#REF!,'[2]Base Datos'!$E:$E,#REF!)</f>
        <v>0</v>
      </c>
      <c r="AH685" s="35">
        <f>SUMIFS('[2]Base Datos'!$J:$J,'[2]Base Datos'!$A:$A,#REF!,'[2]Base Datos'!$E:$E,#REF!)</f>
        <v>0</v>
      </c>
      <c r="AI685" s="67"/>
    </row>
    <row r="686" spans="1:35" hidden="1">
      <c r="A686" s="14" t="s">
        <v>51</v>
      </c>
      <c r="B686" s="12">
        <f t="shared" si="55"/>
        <v>0</v>
      </c>
      <c r="C686" s="13">
        <v>751.91021354012389</v>
      </c>
      <c r="D686" s="13">
        <f t="shared" si="56"/>
        <v>0</v>
      </c>
      <c r="E686" s="34">
        <f>SUMIFS('[2]Base Datos'!$K:$K,'[2]Base Datos'!$A:$A,#REF!,'[2]Base Datos'!$E:$E,#REF!)</f>
        <v>0</v>
      </c>
      <c r="F686" s="34">
        <f>SUMIFS('[2]Base Datos'!$K:$K,'[2]Base Datos'!$A:$A,#REF!,'[2]Base Datos'!$E:$E,#REF!)</f>
        <v>0</v>
      </c>
      <c r="G686" s="34">
        <f>SUMIFS('[2]Base Datos'!$K:$K,'[2]Base Datos'!$A:$A,#REF!,'[2]Base Datos'!$E:$E,#REF!)</f>
        <v>0</v>
      </c>
      <c r="H686" s="35">
        <f>SUMIFS('[2]Base Datos'!$K:$K,'[2]Base Datos'!$A:$A,#REF!,'[2]Base Datos'!$E:$E,#REF!)</f>
        <v>0</v>
      </c>
      <c r="I686" s="35">
        <f>SUMIFS('[2]Base Datos'!$K:$K,'[2]Base Datos'!$A:$A,#REF!,'[2]Base Datos'!$E:$E,#REF!)</f>
        <v>0</v>
      </c>
      <c r="J686" s="34">
        <f>SUMIFS('[2]Base Datos'!$K:$K,'[2]Base Datos'!$A:$A,#REF!,'[2]Base Datos'!$E:$E,#REF!)</f>
        <v>0</v>
      </c>
      <c r="K686" s="34">
        <f>SUMIFS('[2]Base Datos'!$K:$K,'[2]Base Datos'!$A:$A,#REF!,'[2]Base Datos'!$E:$E,#REF!)</f>
        <v>0</v>
      </c>
      <c r="L686" s="34">
        <f>SUMIFS('[2]Base Datos'!$K:$K,'[2]Base Datos'!$A:$A,#REF!,'[2]Base Datos'!$E:$E,#REF!)</f>
        <v>0</v>
      </c>
      <c r="M686" s="34">
        <f>SUMIFS('[2]Base Datos'!$K:$K,'[2]Base Datos'!$A:$A,#REF!,'[2]Base Datos'!$E:$E,#REF!)</f>
        <v>0</v>
      </c>
      <c r="N686" s="35">
        <f>SUMIFS('[2]Base Datos'!$K:$K,'[2]Base Datos'!$A:$A,#REF!,'[2]Base Datos'!$E:$E,#REF!)</f>
        <v>0</v>
      </c>
      <c r="O686" s="35">
        <f>SUMIFS('[2]Base Datos'!$K:$K,'[2]Base Datos'!$A:$A,#REF!,'[2]Base Datos'!$E:$E,#REF!)</f>
        <v>0</v>
      </c>
      <c r="P686" s="35">
        <f>SUMIFS('[2]Base Datos'!$K:$K,'[2]Base Datos'!$A:$A,#REF!,'[2]Base Datos'!$E:$E,#REF!)</f>
        <v>0</v>
      </c>
      <c r="Q686" s="34">
        <f>SUMIFS('[2]Base Datos'!$K:$K,'[2]Base Datos'!$A:$A,#REF!,'[2]Base Datos'!$E:$E,#REF!)</f>
        <v>0</v>
      </c>
      <c r="R686" s="34">
        <f>SUMIFS('[2]Base Datos'!$K:$K,'[2]Base Datos'!$A:$A,#REF!,'[2]Base Datos'!$E:$E,#REF!)</f>
        <v>0</v>
      </c>
      <c r="S686" s="34">
        <f>SUMIFS('[2]Base Datos'!$K:$K,'[2]Base Datos'!$A:$A,#REF!,'[2]Base Datos'!$E:$E,#REF!)</f>
        <v>0</v>
      </c>
      <c r="T686" s="34">
        <f>SUMIFS('[2]Base Datos'!$K:$K,'[2]Base Datos'!$A:$A,#REF!,'[2]Base Datos'!$E:$E,#REF!)</f>
        <v>0</v>
      </c>
      <c r="U686" s="34">
        <f>SUMIFS('[2]Base Datos'!$K:$K,'[2]Base Datos'!$A:$A,#REF!,'[2]Base Datos'!$E:$E,#REF!)</f>
        <v>0</v>
      </c>
      <c r="V686" s="35">
        <f>SUMIFS('[2]Base Datos'!$K:$K,'[2]Base Datos'!$A:$A,#REF!,'[2]Base Datos'!$E:$E,#REF!)</f>
        <v>0</v>
      </c>
      <c r="W686" s="35">
        <f>SUMIFS('[2]Base Datos'!$K:$K,'[2]Base Datos'!$A:$A,#REF!,'[2]Base Datos'!$E:$E,#REF!)</f>
        <v>0</v>
      </c>
      <c r="X686" s="34">
        <f>SUMIFS('[2]Base Datos'!$K:$K,'[2]Base Datos'!$A:$A,#REF!,'[2]Base Datos'!$E:$E,#REF!)</f>
        <v>0</v>
      </c>
      <c r="Y686" s="34">
        <f>SUMIFS('[2]Base Datos'!$K:$K,'[2]Base Datos'!$A:$A,#REF!,'[2]Base Datos'!$E:$E,#REF!)</f>
        <v>0</v>
      </c>
      <c r="Z686" s="34">
        <f>SUMIFS('[2]Base Datos'!$K:$K,'[2]Base Datos'!$A:$A,#REF!,'[2]Base Datos'!$E:$E,#REF!)</f>
        <v>0</v>
      </c>
      <c r="AA686" s="34">
        <f>SUMIFS('[2]Base Datos'!$K:$K,'[2]Base Datos'!$A:$A,#REF!,'[2]Base Datos'!$E:$E,#REF!)</f>
        <v>0</v>
      </c>
      <c r="AB686" s="34">
        <f>SUMIFS('[2]Base Datos'!$K:$K,'[2]Base Datos'!$A:$A,#REF!,'[2]Base Datos'!$E:$E,#REF!)</f>
        <v>0</v>
      </c>
      <c r="AC686" s="35">
        <f>SUMIFS('[2]Base Datos'!$K:$K,'[2]Base Datos'!$A:$A,#REF!,'[2]Base Datos'!$E:$E,#REF!)</f>
        <v>0</v>
      </c>
      <c r="AD686" s="35">
        <f>SUMIFS('[2]Base Datos'!$K:$K,'[2]Base Datos'!$A:$A,#REF!,'[2]Base Datos'!$E:$E,#REF!)</f>
        <v>0</v>
      </c>
      <c r="AE686" s="34">
        <f>SUMIFS('[2]Base Datos'!$K:$K,'[2]Base Datos'!$A:$A,#REF!,'[2]Base Datos'!$E:$E,#REF!)</f>
        <v>0</v>
      </c>
      <c r="AF686" s="34">
        <f>SUMIFS('[2]Base Datos'!$K:$K,'[2]Base Datos'!$A:$A,#REF!,'[2]Base Datos'!$E:$E,#REF!)</f>
        <v>0</v>
      </c>
      <c r="AG686" s="62">
        <f>SUMIFS('[2]Base Datos'!$K:$K,'[2]Base Datos'!$A:$A,#REF!,'[2]Base Datos'!$E:$E,#REF!)</f>
        <v>0</v>
      </c>
      <c r="AH686" s="35">
        <f>SUMIFS('[2]Base Datos'!$K:$K,'[2]Base Datos'!$A:$A,#REF!,'[2]Base Datos'!$E:$E,#REF!)</f>
        <v>0</v>
      </c>
      <c r="AI686" s="67"/>
    </row>
    <row r="687" spans="1:35" hidden="1">
      <c r="A687" s="14" t="s">
        <v>52</v>
      </c>
      <c r="B687" s="12">
        <f t="shared" si="55"/>
        <v>0</v>
      </c>
      <c r="C687" s="13">
        <v>2506.36737846708</v>
      </c>
      <c r="D687" s="13">
        <f t="shared" si="56"/>
        <v>0</v>
      </c>
      <c r="E687" s="34">
        <f>SUMIFS('[2]Base Datos'!$L:$L,'[2]Base Datos'!$A:$A,#REF!,'[2]Base Datos'!$E:$E,#REF!)</f>
        <v>0</v>
      </c>
      <c r="F687" s="34">
        <f>SUMIFS('[2]Base Datos'!$L:$L,'[2]Base Datos'!$A:$A,#REF!,'[2]Base Datos'!$E:$E,#REF!)</f>
        <v>0</v>
      </c>
      <c r="G687" s="34">
        <f>SUMIFS('[2]Base Datos'!$L:$L,'[2]Base Datos'!$A:$A,#REF!,'[2]Base Datos'!$E:$E,#REF!)</f>
        <v>0</v>
      </c>
      <c r="H687" s="35">
        <f>SUMIFS('[2]Base Datos'!$L:$L,'[2]Base Datos'!$A:$A,#REF!,'[2]Base Datos'!$E:$E,#REF!)</f>
        <v>0</v>
      </c>
      <c r="I687" s="35">
        <f>SUMIFS('[2]Base Datos'!$L:$L,'[2]Base Datos'!$A:$A,#REF!,'[2]Base Datos'!$E:$E,#REF!)</f>
        <v>0</v>
      </c>
      <c r="J687" s="34">
        <f>SUMIFS('[2]Base Datos'!$L:$L,'[2]Base Datos'!$A:$A,#REF!,'[2]Base Datos'!$E:$E,#REF!)</f>
        <v>0</v>
      </c>
      <c r="K687" s="34">
        <f>SUMIFS('[2]Base Datos'!$L:$L,'[2]Base Datos'!$A:$A,#REF!,'[2]Base Datos'!$E:$E,#REF!)</f>
        <v>0</v>
      </c>
      <c r="L687" s="34">
        <f>SUMIFS('[2]Base Datos'!$L:$L,'[2]Base Datos'!$A:$A,#REF!,'[2]Base Datos'!$E:$E,#REF!)</f>
        <v>0</v>
      </c>
      <c r="M687" s="34">
        <f>SUMIFS('[2]Base Datos'!$L:$L,'[2]Base Datos'!$A:$A,#REF!,'[2]Base Datos'!$E:$E,#REF!)</f>
        <v>0</v>
      </c>
      <c r="N687" s="35">
        <f>SUMIFS('[2]Base Datos'!$L:$L,'[2]Base Datos'!$A:$A,#REF!,'[2]Base Datos'!$E:$E,#REF!)</f>
        <v>0</v>
      </c>
      <c r="O687" s="35">
        <f>SUMIFS('[2]Base Datos'!$L:$L,'[2]Base Datos'!$A:$A,#REF!,'[2]Base Datos'!$E:$E,#REF!)</f>
        <v>0</v>
      </c>
      <c r="P687" s="35">
        <f>SUMIFS('[2]Base Datos'!$L:$L,'[2]Base Datos'!$A:$A,#REF!,'[2]Base Datos'!$E:$E,#REF!)</f>
        <v>0</v>
      </c>
      <c r="Q687" s="34">
        <f>SUMIFS('[2]Base Datos'!$L:$L,'[2]Base Datos'!$A:$A,#REF!,'[2]Base Datos'!$E:$E,#REF!)</f>
        <v>0</v>
      </c>
      <c r="R687" s="34">
        <f>SUMIFS('[2]Base Datos'!$L:$L,'[2]Base Datos'!$A:$A,#REF!,'[2]Base Datos'!$E:$E,#REF!)</f>
        <v>0</v>
      </c>
      <c r="S687" s="34">
        <f>SUMIFS('[2]Base Datos'!$L:$L,'[2]Base Datos'!$A:$A,#REF!,'[2]Base Datos'!$E:$E,#REF!)</f>
        <v>0</v>
      </c>
      <c r="T687" s="34">
        <f>SUMIFS('[2]Base Datos'!$L:$L,'[2]Base Datos'!$A:$A,#REF!,'[2]Base Datos'!$E:$E,#REF!)</f>
        <v>0</v>
      </c>
      <c r="U687" s="34">
        <f>SUMIFS('[2]Base Datos'!$L:$L,'[2]Base Datos'!$A:$A,#REF!,'[2]Base Datos'!$E:$E,#REF!)</f>
        <v>0</v>
      </c>
      <c r="V687" s="35">
        <f>SUMIFS('[2]Base Datos'!$L:$L,'[2]Base Datos'!$A:$A,#REF!,'[2]Base Datos'!$E:$E,#REF!)</f>
        <v>0</v>
      </c>
      <c r="W687" s="35">
        <f>SUMIFS('[2]Base Datos'!$L:$L,'[2]Base Datos'!$A:$A,#REF!,'[2]Base Datos'!$E:$E,#REF!)</f>
        <v>0</v>
      </c>
      <c r="X687" s="34">
        <f>SUMIFS('[2]Base Datos'!$L:$L,'[2]Base Datos'!$A:$A,#REF!,'[2]Base Datos'!$E:$E,#REF!)</f>
        <v>0</v>
      </c>
      <c r="Y687" s="34">
        <f>SUMIFS('[2]Base Datos'!$L:$L,'[2]Base Datos'!$A:$A,#REF!,'[2]Base Datos'!$E:$E,#REF!)</f>
        <v>0</v>
      </c>
      <c r="Z687" s="34">
        <f>SUMIFS('[2]Base Datos'!$L:$L,'[2]Base Datos'!$A:$A,#REF!,'[2]Base Datos'!$E:$E,#REF!)</f>
        <v>0</v>
      </c>
      <c r="AA687" s="34">
        <f>SUMIFS('[2]Base Datos'!$L:$L,'[2]Base Datos'!$A:$A,#REF!,'[2]Base Datos'!$E:$E,#REF!)</f>
        <v>0</v>
      </c>
      <c r="AB687" s="34">
        <f>SUMIFS('[2]Base Datos'!$L:$L,'[2]Base Datos'!$A:$A,#REF!,'[2]Base Datos'!$E:$E,#REF!)</f>
        <v>0</v>
      </c>
      <c r="AC687" s="35">
        <f>SUMIFS('[2]Base Datos'!$L:$L,'[2]Base Datos'!$A:$A,#REF!,'[2]Base Datos'!$E:$E,#REF!)</f>
        <v>0</v>
      </c>
      <c r="AD687" s="35">
        <f>SUMIFS('[2]Base Datos'!$L:$L,'[2]Base Datos'!$A:$A,#REF!,'[2]Base Datos'!$E:$E,#REF!)</f>
        <v>0</v>
      </c>
      <c r="AE687" s="34">
        <f>SUMIFS('[2]Base Datos'!$L:$L,'[2]Base Datos'!$A:$A,#REF!,'[2]Base Datos'!$E:$E,#REF!)</f>
        <v>0</v>
      </c>
      <c r="AF687" s="34">
        <f>SUMIFS('[2]Base Datos'!$L:$L,'[2]Base Datos'!$A:$A,#REF!,'[2]Base Datos'!$E:$E,#REF!)</f>
        <v>0</v>
      </c>
      <c r="AG687" s="62">
        <f>SUMIFS('[2]Base Datos'!$L:$L,'[2]Base Datos'!$A:$A,#REF!,'[2]Base Datos'!$E:$E,#REF!)</f>
        <v>0</v>
      </c>
      <c r="AH687" s="35">
        <f>SUMIFS('[2]Base Datos'!$L:$L,'[2]Base Datos'!$A:$A,#REF!,'[2]Base Datos'!$E:$E,#REF!)</f>
        <v>0</v>
      </c>
      <c r="AI687" s="67"/>
    </row>
    <row r="688" spans="1:35" hidden="1">
      <c r="A688" s="14" t="s">
        <v>53</v>
      </c>
      <c r="B688" s="12">
        <f t="shared" si="55"/>
        <v>0</v>
      </c>
      <c r="C688" s="13">
        <v>8772.2858246347787</v>
      </c>
      <c r="D688" s="13">
        <f t="shared" si="56"/>
        <v>0</v>
      </c>
      <c r="E688" s="34">
        <f>SUMIFS('[2]Base Datos'!$M:$M,'[2]Base Datos'!$A:$A,#REF!,'[2]Base Datos'!$E:$E,#REF!)</f>
        <v>0</v>
      </c>
      <c r="F688" s="34">
        <f>SUMIFS('[2]Base Datos'!$M:$M,'[2]Base Datos'!$A:$A,#REF!,'[2]Base Datos'!$E:$E,#REF!)</f>
        <v>0</v>
      </c>
      <c r="G688" s="34">
        <f>SUMIFS('[2]Base Datos'!$M:$M,'[2]Base Datos'!$A:$A,#REF!,'[2]Base Datos'!$E:$E,#REF!)</f>
        <v>0</v>
      </c>
      <c r="H688" s="35">
        <f>SUMIFS('[2]Base Datos'!$M:$M,'[2]Base Datos'!$A:$A,#REF!,'[2]Base Datos'!$E:$E,#REF!)</f>
        <v>0</v>
      </c>
      <c r="I688" s="35">
        <f>SUMIFS('[2]Base Datos'!$M:$M,'[2]Base Datos'!$A:$A,#REF!,'[2]Base Datos'!$E:$E,#REF!)</f>
        <v>0</v>
      </c>
      <c r="J688" s="34">
        <f>SUMIFS('[2]Base Datos'!$M:$M,'[2]Base Datos'!$A:$A,#REF!,'[2]Base Datos'!$E:$E,#REF!)</f>
        <v>0</v>
      </c>
      <c r="K688" s="34">
        <f>SUMIFS('[2]Base Datos'!$M:$M,'[2]Base Datos'!$A:$A,#REF!,'[2]Base Datos'!$E:$E,#REF!)</f>
        <v>0</v>
      </c>
      <c r="L688" s="34">
        <f>SUMIFS('[2]Base Datos'!$M:$M,'[2]Base Datos'!$A:$A,#REF!,'[2]Base Datos'!$E:$E,#REF!)</f>
        <v>0</v>
      </c>
      <c r="M688" s="34">
        <f>SUMIFS('[2]Base Datos'!$M:$M,'[2]Base Datos'!$A:$A,#REF!,'[2]Base Datos'!$E:$E,#REF!)</f>
        <v>0</v>
      </c>
      <c r="N688" s="35">
        <f>SUMIFS('[2]Base Datos'!$M:$M,'[2]Base Datos'!$A:$A,#REF!,'[2]Base Datos'!$E:$E,#REF!)</f>
        <v>0</v>
      </c>
      <c r="O688" s="35">
        <f>SUMIFS('[2]Base Datos'!$M:$M,'[2]Base Datos'!$A:$A,#REF!,'[2]Base Datos'!$E:$E,#REF!)</f>
        <v>0</v>
      </c>
      <c r="P688" s="35">
        <f>SUMIFS('[2]Base Datos'!$M:$M,'[2]Base Datos'!$A:$A,#REF!,'[2]Base Datos'!$E:$E,#REF!)</f>
        <v>0</v>
      </c>
      <c r="Q688" s="34">
        <f>SUMIFS('[2]Base Datos'!$M:$M,'[2]Base Datos'!$A:$A,#REF!,'[2]Base Datos'!$E:$E,#REF!)</f>
        <v>0</v>
      </c>
      <c r="R688" s="34">
        <f>SUMIFS('[2]Base Datos'!$M:$M,'[2]Base Datos'!$A:$A,#REF!,'[2]Base Datos'!$E:$E,#REF!)</f>
        <v>0</v>
      </c>
      <c r="S688" s="34">
        <f>SUMIFS('[2]Base Datos'!$M:$M,'[2]Base Datos'!$A:$A,#REF!,'[2]Base Datos'!$E:$E,#REF!)</f>
        <v>0</v>
      </c>
      <c r="T688" s="34">
        <f>SUMIFS('[2]Base Datos'!$M:$M,'[2]Base Datos'!$A:$A,#REF!,'[2]Base Datos'!$E:$E,#REF!)</f>
        <v>0</v>
      </c>
      <c r="U688" s="34">
        <f>SUMIFS('[2]Base Datos'!$M:$M,'[2]Base Datos'!$A:$A,#REF!,'[2]Base Datos'!$E:$E,#REF!)</f>
        <v>0</v>
      </c>
      <c r="V688" s="35">
        <f>SUMIFS('[2]Base Datos'!$M:$M,'[2]Base Datos'!$A:$A,#REF!,'[2]Base Datos'!$E:$E,#REF!)</f>
        <v>0</v>
      </c>
      <c r="W688" s="35">
        <f>SUMIFS('[2]Base Datos'!$M:$M,'[2]Base Datos'!$A:$A,#REF!,'[2]Base Datos'!$E:$E,#REF!)</f>
        <v>0</v>
      </c>
      <c r="X688" s="34">
        <f>SUMIFS('[2]Base Datos'!$M:$M,'[2]Base Datos'!$A:$A,#REF!,'[2]Base Datos'!$E:$E,#REF!)</f>
        <v>0</v>
      </c>
      <c r="Y688" s="34">
        <f>SUMIFS('[2]Base Datos'!$M:$M,'[2]Base Datos'!$A:$A,#REF!,'[2]Base Datos'!$E:$E,#REF!)</f>
        <v>0</v>
      </c>
      <c r="Z688" s="34">
        <f>SUMIFS('[2]Base Datos'!$M:$M,'[2]Base Datos'!$A:$A,#REF!,'[2]Base Datos'!$E:$E,#REF!)</f>
        <v>0</v>
      </c>
      <c r="AA688" s="34">
        <f>SUMIFS('[2]Base Datos'!$M:$M,'[2]Base Datos'!$A:$A,#REF!,'[2]Base Datos'!$E:$E,#REF!)</f>
        <v>0</v>
      </c>
      <c r="AB688" s="34">
        <f>SUMIFS('[2]Base Datos'!$M:$M,'[2]Base Datos'!$A:$A,#REF!,'[2]Base Datos'!$E:$E,#REF!)</f>
        <v>0</v>
      </c>
      <c r="AC688" s="35">
        <f>SUMIFS('[2]Base Datos'!$M:$M,'[2]Base Datos'!$A:$A,#REF!,'[2]Base Datos'!$E:$E,#REF!)</f>
        <v>0</v>
      </c>
      <c r="AD688" s="35">
        <f>SUMIFS('[2]Base Datos'!$M:$M,'[2]Base Datos'!$A:$A,#REF!,'[2]Base Datos'!$E:$E,#REF!)</f>
        <v>0</v>
      </c>
      <c r="AE688" s="34">
        <f>SUMIFS('[2]Base Datos'!$M:$M,'[2]Base Datos'!$A:$A,#REF!,'[2]Base Datos'!$E:$E,#REF!)</f>
        <v>0</v>
      </c>
      <c r="AF688" s="34">
        <f>SUMIFS('[2]Base Datos'!$M:$M,'[2]Base Datos'!$A:$A,#REF!,'[2]Base Datos'!$E:$E,#REF!)</f>
        <v>0</v>
      </c>
      <c r="AG688" s="62">
        <f>SUMIFS('[2]Base Datos'!$M:$M,'[2]Base Datos'!$A:$A,#REF!,'[2]Base Datos'!$E:$E,#REF!)</f>
        <v>0</v>
      </c>
      <c r="AH688" s="35">
        <f>SUMIFS('[2]Base Datos'!$M:$M,'[2]Base Datos'!$A:$A,#REF!,'[2]Base Datos'!$E:$E,#REF!)</f>
        <v>0</v>
      </c>
      <c r="AI688" s="67"/>
    </row>
    <row r="689" spans="1:35" hidden="1">
      <c r="A689" s="14" t="s">
        <v>54</v>
      </c>
      <c r="B689" s="12">
        <f t="shared" si="55"/>
        <v>0</v>
      </c>
      <c r="C689" s="13">
        <v>3759.55106770062</v>
      </c>
      <c r="D689" s="13">
        <f t="shared" si="56"/>
        <v>0</v>
      </c>
      <c r="E689" s="34">
        <f>SUMIFS('[2]Base Datos'!$N:$N,'[2]Base Datos'!$A:$A,#REF!,'[2]Base Datos'!$E:$E,#REF!)</f>
        <v>0</v>
      </c>
      <c r="F689" s="34">
        <f>SUMIFS('[2]Base Datos'!$N:$N,'[2]Base Datos'!$A:$A,#REF!,'[2]Base Datos'!$E:$E,#REF!)</f>
        <v>0</v>
      </c>
      <c r="G689" s="34">
        <f>SUMIFS('[2]Base Datos'!$N:$N,'[2]Base Datos'!$A:$A,#REF!,'[2]Base Datos'!$E:$E,#REF!)</f>
        <v>0</v>
      </c>
      <c r="H689" s="35">
        <f>SUMIFS('[2]Base Datos'!$N:$N,'[2]Base Datos'!$A:$A,#REF!,'[2]Base Datos'!$E:$E,#REF!)</f>
        <v>0</v>
      </c>
      <c r="I689" s="35">
        <f>SUMIFS('[2]Base Datos'!$N:$N,'[2]Base Datos'!$A:$A,#REF!,'[2]Base Datos'!$E:$E,#REF!)</f>
        <v>0</v>
      </c>
      <c r="J689" s="34">
        <f>SUMIFS('[2]Base Datos'!$N:$N,'[2]Base Datos'!$A:$A,#REF!,'[2]Base Datos'!$E:$E,#REF!)</f>
        <v>0</v>
      </c>
      <c r="K689" s="34">
        <f>SUMIFS('[2]Base Datos'!$N:$N,'[2]Base Datos'!$A:$A,#REF!,'[2]Base Datos'!$E:$E,#REF!)</f>
        <v>0</v>
      </c>
      <c r="L689" s="34">
        <f>SUMIFS('[2]Base Datos'!$N:$N,'[2]Base Datos'!$A:$A,#REF!,'[2]Base Datos'!$E:$E,#REF!)</f>
        <v>0</v>
      </c>
      <c r="M689" s="34">
        <f>SUMIFS('[2]Base Datos'!$N:$N,'[2]Base Datos'!$A:$A,#REF!,'[2]Base Datos'!$E:$E,#REF!)</f>
        <v>0</v>
      </c>
      <c r="N689" s="35">
        <f>SUMIFS('[2]Base Datos'!$N:$N,'[2]Base Datos'!$A:$A,#REF!,'[2]Base Datos'!$E:$E,#REF!)</f>
        <v>0</v>
      </c>
      <c r="O689" s="35">
        <f>SUMIFS('[2]Base Datos'!$N:$N,'[2]Base Datos'!$A:$A,#REF!,'[2]Base Datos'!$E:$E,#REF!)</f>
        <v>0</v>
      </c>
      <c r="P689" s="35">
        <f>SUMIFS('[2]Base Datos'!$N:$N,'[2]Base Datos'!$A:$A,#REF!,'[2]Base Datos'!$E:$E,#REF!)</f>
        <v>0</v>
      </c>
      <c r="Q689" s="34">
        <f>SUMIFS('[2]Base Datos'!$N:$N,'[2]Base Datos'!$A:$A,#REF!,'[2]Base Datos'!$E:$E,#REF!)</f>
        <v>0</v>
      </c>
      <c r="R689" s="34">
        <f>SUMIFS('[2]Base Datos'!$N:$N,'[2]Base Datos'!$A:$A,#REF!,'[2]Base Datos'!$E:$E,#REF!)</f>
        <v>0</v>
      </c>
      <c r="S689" s="34">
        <f>SUMIFS('[2]Base Datos'!$N:$N,'[2]Base Datos'!$A:$A,#REF!,'[2]Base Datos'!$E:$E,#REF!)</f>
        <v>0</v>
      </c>
      <c r="T689" s="34">
        <f>SUMIFS('[2]Base Datos'!$N:$N,'[2]Base Datos'!$A:$A,#REF!,'[2]Base Datos'!$E:$E,#REF!)</f>
        <v>0</v>
      </c>
      <c r="U689" s="34">
        <f>SUMIFS('[2]Base Datos'!$N:$N,'[2]Base Datos'!$A:$A,#REF!,'[2]Base Datos'!$E:$E,#REF!)</f>
        <v>0</v>
      </c>
      <c r="V689" s="35">
        <f>SUMIFS('[2]Base Datos'!$N:$N,'[2]Base Datos'!$A:$A,#REF!,'[2]Base Datos'!$E:$E,#REF!)</f>
        <v>0</v>
      </c>
      <c r="W689" s="35">
        <f>SUMIFS('[2]Base Datos'!$N:$N,'[2]Base Datos'!$A:$A,#REF!,'[2]Base Datos'!$E:$E,#REF!)</f>
        <v>0</v>
      </c>
      <c r="X689" s="34">
        <f>SUMIFS('[2]Base Datos'!$N:$N,'[2]Base Datos'!$A:$A,#REF!,'[2]Base Datos'!$E:$E,#REF!)</f>
        <v>0</v>
      </c>
      <c r="Y689" s="34">
        <f>SUMIFS('[2]Base Datos'!$N:$N,'[2]Base Datos'!$A:$A,#REF!,'[2]Base Datos'!$E:$E,#REF!)</f>
        <v>0</v>
      </c>
      <c r="Z689" s="34">
        <f>SUMIFS('[2]Base Datos'!$N:$N,'[2]Base Datos'!$A:$A,#REF!,'[2]Base Datos'!$E:$E,#REF!)</f>
        <v>0</v>
      </c>
      <c r="AA689" s="34">
        <f>SUMIFS('[2]Base Datos'!$N:$N,'[2]Base Datos'!$A:$A,#REF!,'[2]Base Datos'!$E:$E,#REF!)</f>
        <v>0</v>
      </c>
      <c r="AB689" s="34">
        <f>SUMIFS('[2]Base Datos'!$N:$N,'[2]Base Datos'!$A:$A,#REF!,'[2]Base Datos'!$E:$E,#REF!)</f>
        <v>0</v>
      </c>
      <c r="AC689" s="35">
        <f>SUMIFS('[2]Base Datos'!$N:$N,'[2]Base Datos'!$A:$A,#REF!,'[2]Base Datos'!$E:$E,#REF!)</f>
        <v>0</v>
      </c>
      <c r="AD689" s="35">
        <f>SUMIFS('[2]Base Datos'!$N:$N,'[2]Base Datos'!$A:$A,#REF!,'[2]Base Datos'!$E:$E,#REF!)</f>
        <v>0</v>
      </c>
      <c r="AE689" s="34">
        <f>SUMIFS('[2]Base Datos'!$N:$N,'[2]Base Datos'!$A:$A,#REF!,'[2]Base Datos'!$E:$E,#REF!)</f>
        <v>0</v>
      </c>
      <c r="AF689" s="34">
        <f>SUMIFS('[2]Base Datos'!$N:$N,'[2]Base Datos'!$A:$A,#REF!,'[2]Base Datos'!$E:$E,#REF!)</f>
        <v>0</v>
      </c>
      <c r="AG689" s="62">
        <f>SUMIFS('[2]Base Datos'!$N:$N,'[2]Base Datos'!$A:$A,#REF!,'[2]Base Datos'!$E:$E,#REF!)</f>
        <v>0</v>
      </c>
      <c r="AH689" s="35">
        <f>SUMIFS('[2]Base Datos'!$N:$N,'[2]Base Datos'!$A:$A,#REF!,'[2]Base Datos'!$E:$E,#REF!)</f>
        <v>0</v>
      </c>
      <c r="AI689" s="67"/>
    </row>
    <row r="690" spans="1:35" hidden="1">
      <c r="A690" s="14" t="s">
        <v>55</v>
      </c>
      <c r="B690" s="12">
        <f t="shared" si="55"/>
        <v>0</v>
      </c>
      <c r="C690" s="13">
        <v>6265.9184461676996</v>
      </c>
      <c r="D690" s="13">
        <f t="shared" si="56"/>
        <v>0</v>
      </c>
      <c r="E690" s="34">
        <f>SUMIFS('[2]Base Datos'!$O:$O,'[2]Base Datos'!$A:$A,#REF!,'[2]Base Datos'!$E:$E,#REF!)</f>
        <v>0</v>
      </c>
      <c r="F690" s="34">
        <f>SUMIFS('[2]Base Datos'!$O:$O,'[2]Base Datos'!$A:$A,#REF!,'[2]Base Datos'!$E:$E,#REF!)</f>
        <v>0</v>
      </c>
      <c r="G690" s="34">
        <f>SUMIFS('[2]Base Datos'!$O:$O,'[2]Base Datos'!$A:$A,#REF!,'[2]Base Datos'!$E:$E,#REF!)</f>
        <v>0</v>
      </c>
      <c r="H690" s="35">
        <f>SUMIFS('[2]Base Datos'!$O:$O,'[2]Base Datos'!$A:$A,#REF!,'[2]Base Datos'!$E:$E,#REF!)</f>
        <v>0</v>
      </c>
      <c r="I690" s="35">
        <f>SUMIFS('[2]Base Datos'!$O:$O,'[2]Base Datos'!$A:$A,#REF!,'[2]Base Datos'!$E:$E,#REF!)</f>
        <v>0</v>
      </c>
      <c r="J690" s="34">
        <f>SUMIFS('[2]Base Datos'!$O:$O,'[2]Base Datos'!$A:$A,#REF!,'[2]Base Datos'!$E:$E,#REF!)</f>
        <v>0</v>
      </c>
      <c r="K690" s="34">
        <f>SUMIFS('[2]Base Datos'!$O:$O,'[2]Base Datos'!$A:$A,#REF!,'[2]Base Datos'!$E:$E,#REF!)</f>
        <v>0</v>
      </c>
      <c r="L690" s="34">
        <f>SUMIFS('[2]Base Datos'!$O:$O,'[2]Base Datos'!$A:$A,#REF!,'[2]Base Datos'!$E:$E,#REF!)</f>
        <v>0</v>
      </c>
      <c r="M690" s="34">
        <f>SUMIFS('[2]Base Datos'!$O:$O,'[2]Base Datos'!$A:$A,#REF!,'[2]Base Datos'!$E:$E,#REF!)</f>
        <v>0</v>
      </c>
      <c r="N690" s="35">
        <f>SUMIFS('[2]Base Datos'!$O:$O,'[2]Base Datos'!$A:$A,#REF!,'[2]Base Datos'!$E:$E,#REF!)</f>
        <v>0</v>
      </c>
      <c r="O690" s="35">
        <f>SUMIFS('[2]Base Datos'!$O:$O,'[2]Base Datos'!$A:$A,#REF!,'[2]Base Datos'!$E:$E,#REF!)</f>
        <v>0</v>
      </c>
      <c r="P690" s="35">
        <f>SUMIFS('[2]Base Datos'!$O:$O,'[2]Base Datos'!$A:$A,#REF!,'[2]Base Datos'!$E:$E,#REF!)</f>
        <v>0</v>
      </c>
      <c r="Q690" s="34">
        <f>SUMIFS('[2]Base Datos'!$O:$O,'[2]Base Datos'!$A:$A,#REF!,'[2]Base Datos'!$E:$E,#REF!)</f>
        <v>0</v>
      </c>
      <c r="R690" s="34">
        <f>SUMIFS('[2]Base Datos'!$O:$O,'[2]Base Datos'!$A:$A,#REF!,'[2]Base Datos'!$E:$E,#REF!)</f>
        <v>0</v>
      </c>
      <c r="S690" s="34">
        <f>SUMIFS('[2]Base Datos'!$O:$O,'[2]Base Datos'!$A:$A,#REF!,'[2]Base Datos'!$E:$E,#REF!)</f>
        <v>0</v>
      </c>
      <c r="T690" s="34">
        <f>SUMIFS('[2]Base Datos'!$O:$O,'[2]Base Datos'!$A:$A,#REF!,'[2]Base Datos'!$E:$E,#REF!)</f>
        <v>0</v>
      </c>
      <c r="U690" s="34">
        <f>SUMIFS('[2]Base Datos'!$O:$O,'[2]Base Datos'!$A:$A,#REF!,'[2]Base Datos'!$E:$E,#REF!)</f>
        <v>0</v>
      </c>
      <c r="V690" s="35">
        <f>SUMIFS('[2]Base Datos'!$O:$O,'[2]Base Datos'!$A:$A,#REF!,'[2]Base Datos'!$E:$E,#REF!)</f>
        <v>0</v>
      </c>
      <c r="W690" s="35">
        <f>SUMIFS('[2]Base Datos'!$O:$O,'[2]Base Datos'!$A:$A,#REF!,'[2]Base Datos'!$E:$E,#REF!)</f>
        <v>0</v>
      </c>
      <c r="X690" s="34">
        <f>SUMIFS('[2]Base Datos'!$O:$O,'[2]Base Datos'!$A:$A,#REF!,'[2]Base Datos'!$E:$E,#REF!)</f>
        <v>0</v>
      </c>
      <c r="Y690" s="34">
        <f>SUMIFS('[2]Base Datos'!$O:$O,'[2]Base Datos'!$A:$A,#REF!,'[2]Base Datos'!$E:$E,#REF!)</f>
        <v>0</v>
      </c>
      <c r="Z690" s="34">
        <f>SUMIFS('[2]Base Datos'!$O:$O,'[2]Base Datos'!$A:$A,#REF!,'[2]Base Datos'!$E:$E,#REF!)</f>
        <v>0</v>
      </c>
      <c r="AA690" s="34">
        <f>SUMIFS('[2]Base Datos'!$O:$O,'[2]Base Datos'!$A:$A,#REF!,'[2]Base Datos'!$E:$E,#REF!)</f>
        <v>0</v>
      </c>
      <c r="AB690" s="34">
        <f>SUMIFS('[2]Base Datos'!$O:$O,'[2]Base Datos'!$A:$A,#REF!,'[2]Base Datos'!$E:$E,#REF!)</f>
        <v>0</v>
      </c>
      <c r="AC690" s="35">
        <f>SUMIFS('[2]Base Datos'!$O:$O,'[2]Base Datos'!$A:$A,#REF!,'[2]Base Datos'!$E:$E,#REF!)</f>
        <v>0</v>
      </c>
      <c r="AD690" s="35">
        <f>SUMIFS('[2]Base Datos'!$O:$O,'[2]Base Datos'!$A:$A,#REF!,'[2]Base Datos'!$E:$E,#REF!)</f>
        <v>0</v>
      </c>
      <c r="AE690" s="34">
        <f>SUMIFS('[2]Base Datos'!$O:$O,'[2]Base Datos'!$A:$A,#REF!,'[2]Base Datos'!$E:$E,#REF!)</f>
        <v>0</v>
      </c>
      <c r="AF690" s="34">
        <f>SUMIFS('[2]Base Datos'!$O:$O,'[2]Base Datos'!$A:$A,#REF!,'[2]Base Datos'!$E:$E,#REF!)</f>
        <v>0</v>
      </c>
      <c r="AG690" s="62">
        <f>SUMIFS('[2]Base Datos'!$O:$O,'[2]Base Datos'!$A:$A,#REF!,'[2]Base Datos'!$E:$E,#REF!)</f>
        <v>0</v>
      </c>
      <c r="AH690" s="35">
        <f>SUMIFS('[2]Base Datos'!$O:$O,'[2]Base Datos'!$A:$A,#REF!,'[2]Base Datos'!$E:$E,#REF!)</f>
        <v>0</v>
      </c>
      <c r="AI690" s="67"/>
    </row>
    <row r="691" spans="1:35" hidden="1">
      <c r="A691" s="14" t="s">
        <v>56</v>
      </c>
      <c r="B691" s="12">
        <f t="shared" si="55"/>
        <v>0</v>
      </c>
      <c r="C691" s="13">
        <v>313.295922308385</v>
      </c>
      <c r="D691" s="13">
        <f t="shared" si="56"/>
        <v>0</v>
      </c>
      <c r="E691" s="34">
        <f>SUMIFS('[2]Base Datos'!$P:$P,'[2]Base Datos'!$A:$A,#REF!,'[2]Base Datos'!$E:$E,#REF!)</f>
        <v>0</v>
      </c>
      <c r="F691" s="34">
        <f>SUMIFS('[2]Base Datos'!$P:$P,'[2]Base Datos'!$A:$A,#REF!,'[2]Base Datos'!$E:$E,#REF!)</f>
        <v>0</v>
      </c>
      <c r="G691" s="34">
        <f>SUMIFS('[2]Base Datos'!$P:$P,'[2]Base Datos'!$A:$A,#REF!,'[2]Base Datos'!$E:$E,#REF!)</f>
        <v>0</v>
      </c>
      <c r="H691" s="35">
        <f>SUMIFS('[2]Base Datos'!$P:$P,'[2]Base Datos'!$A:$A,#REF!,'[2]Base Datos'!$E:$E,#REF!)</f>
        <v>0</v>
      </c>
      <c r="I691" s="35">
        <f>SUMIFS('[2]Base Datos'!$P:$P,'[2]Base Datos'!$A:$A,#REF!,'[2]Base Datos'!$E:$E,#REF!)</f>
        <v>0</v>
      </c>
      <c r="J691" s="34">
        <f>SUMIFS('[2]Base Datos'!$P:$P,'[2]Base Datos'!$A:$A,#REF!,'[2]Base Datos'!$E:$E,#REF!)</f>
        <v>0</v>
      </c>
      <c r="K691" s="34">
        <f>SUMIFS('[2]Base Datos'!$P:$P,'[2]Base Datos'!$A:$A,#REF!,'[2]Base Datos'!$E:$E,#REF!)</f>
        <v>0</v>
      </c>
      <c r="L691" s="34">
        <f>SUMIFS('[2]Base Datos'!$P:$P,'[2]Base Datos'!$A:$A,#REF!,'[2]Base Datos'!$E:$E,#REF!)</f>
        <v>0</v>
      </c>
      <c r="M691" s="34">
        <f>SUMIFS('[2]Base Datos'!$P:$P,'[2]Base Datos'!$A:$A,#REF!,'[2]Base Datos'!$E:$E,#REF!)</f>
        <v>0</v>
      </c>
      <c r="N691" s="35">
        <f>SUMIFS('[2]Base Datos'!$P:$P,'[2]Base Datos'!$A:$A,#REF!,'[2]Base Datos'!$E:$E,#REF!)</f>
        <v>0</v>
      </c>
      <c r="O691" s="35">
        <f>SUMIFS('[2]Base Datos'!$P:$P,'[2]Base Datos'!$A:$A,#REF!,'[2]Base Datos'!$E:$E,#REF!)</f>
        <v>0</v>
      </c>
      <c r="P691" s="35">
        <f>SUMIFS('[2]Base Datos'!$P:$P,'[2]Base Datos'!$A:$A,#REF!,'[2]Base Datos'!$E:$E,#REF!)</f>
        <v>0</v>
      </c>
      <c r="Q691" s="34">
        <f>SUMIFS('[2]Base Datos'!$P:$P,'[2]Base Datos'!$A:$A,#REF!,'[2]Base Datos'!$E:$E,#REF!)</f>
        <v>0</v>
      </c>
      <c r="R691" s="34">
        <f>SUMIFS('[2]Base Datos'!$P:$P,'[2]Base Datos'!$A:$A,#REF!,'[2]Base Datos'!$E:$E,#REF!)</f>
        <v>0</v>
      </c>
      <c r="S691" s="34">
        <f>SUMIFS('[2]Base Datos'!$P:$P,'[2]Base Datos'!$A:$A,#REF!,'[2]Base Datos'!$E:$E,#REF!)</f>
        <v>0</v>
      </c>
      <c r="T691" s="34">
        <f>SUMIFS('[2]Base Datos'!$P:$P,'[2]Base Datos'!$A:$A,#REF!,'[2]Base Datos'!$E:$E,#REF!)</f>
        <v>0</v>
      </c>
      <c r="U691" s="34">
        <f>SUMIFS('[2]Base Datos'!$P:$P,'[2]Base Datos'!$A:$A,#REF!,'[2]Base Datos'!$E:$E,#REF!)</f>
        <v>0</v>
      </c>
      <c r="V691" s="35">
        <f>SUMIFS('[2]Base Datos'!$P:$P,'[2]Base Datos'!$A:$A,#REF!,'[2]Base Datos'!$E:$E,#REF!)</f>
        <v>0</v>
      </c>
      <c r="W691" s="35">
        <f>SUMIFS('[2]Base Datos'!$P:$P,'[2]Base Datos'!$A:$A,#REF!,'[2]Base Datos'!$E:$E,#REF!)</f>
        <v>0</v>
      </c>
      <c r="X691" s="34">
        <f>SUMIFS('[2]Base Datos'!$P:$P,'[2]Base Datos'!$A:$A,#REF!,'[2]Base Datos'!$E:$E,#REF!)</f>
        <v>0</v>
      </c>
      <c r="Y691" s="34">
        <f>SUMIFS('[2]Base Datos'!$P:$P,'[2]Base Datos'!$A:$A,#REF!,'[2]Base Datos'!$E:$E,#REF!)</f>
        <v>0</v>
      </c>
      <c r="Z691" s="34">
        <f>SUMIFS('[2]Base Datos'!$P:$P,'[2]Base Datos'!$A:$A,#REF!,'[2]Base Datos'!$E:$E,#REF!)</f>
        <v>0</v>
      </c>
      <c r="AA691" s="34">
        <f>SUMIFS('[2]Base Datos'!$P:$P,'[2]Base Datos'!$A:$A,#REF!,'[2]Base Datos'!$E:$E,#REF!)</f>
        <v>0</v>
      </c>
      <c r="AB691" s="34">
        <f>SUMIFS('[2]Base Datos'!$P:$P,'[2]Base Datos'!$A:$A,#REF!,'[2]Base Datos'!$E:$E,#REF!)</f>
        <v>0</v>
      </c>
      <c r="AC691" s="35">
        <f>SUMIFS('[2]Base Datos'!$P:$P,'[2]Base Datos'!$A:$A,#REF!,'[2]Base Datos'!$E:$E,#REF!)</f>
        <v>0</v>
      </c>
      <c r="AD691" s="35">
        <f>SUMIFS('[2]Base Datos'!$P:$P,'[2]Base Datos'!$A:$A,#REF!,'[2]Base Datos'!$E:$E,#REF!)</f>
        <v>0</v>
      </c>
      <c r="AE691" s="34">
        <f>SUMIFS('[2]Base Datos'!$P:$P,'[2]Base Datos'!$A:$A,#REF!,'[2]Base Datos'!$E:$E,#REF!)</f>
        <v>0</v>
      </c>
      <c r="AF691" s="34">
        <f>SUMIFS('[2]Base Datos'!$P:$P,'[2]Base Datos'!$A:$A,#REF!,'[2]Base Datos'!$E:$E,#REF!)</f>
        <v>0</v>
      </c>
      <c r="AG691" s="62">
        <f>SUMIFS('[2]Base Datos'!$P:$P,'[2]Base Datos'!$A:$A,#REF!,'[2]Base Datos'!$E:$E,#REF!)</f>
        <v>0</v>
      </c>
      <c r="AH691" s="35">
        <f>SUMIFS('[2]Base Datos'!$P:$P,'[2]Base Datos'!$A:$A,#REF!,'[2]Base Datos'!$E:$E,#REF!)</f>
        <v>0</v>
      </c>
      <c r="AI691" s="67"/>
    </row>
    <row r="692" spans="1:35" hidden="1">
      <c r="A692" s="14" t="s">
        <v>57</v>
      </c>
      <c r="B692" s="12">
        <f t="shared" si="55"/>
        <v>0</v>
      </c>
      <c r="C692" s="13">
        <v>31.329592230838493</v>
      </c>
      <c r="D692" s="13">
        <f t="shared" si="56"/>
        <v>0</v>
      </c>
      <c r="E692" s="34">
        <f>SUMIFS('[2]Base Datos'!$Q:$Q,'[2]Base Datos'!$A:$A,#REF!,'[2]Base Datos'!$E:$E,#REF!)</f>
        <v>0</v>
      </c>
      <c r="F692" s="34">
        <f>SUMIFS('[2]Base Datos'!$Q:$Q,'[2]Base Datos'!$A:$A,#REF!,'[2]Base Datos'!$E:$E,#REF!)</f>
        <v>0</v>
      </c>
      <c r="G692" s="34">
        <f>SUMIFS('[2]Base Datos'!$Q:$Q,'[2]Base Datos'!$A:$A,#REF!,'[2]Base Datos'!$E:$E,#REF!)</f>
        <v>0</v>
      </c>
      <c r="H692" s="35">
        <f>SUMIFS('[2]Base Datos'!$Q:$Q,'[2]Base Datos'!$A:$A,#REF!,'[2]Base Datos'!$E:$E,#REF!)</f>
        <v>0</v>
      </c>
      <c r="I692" s="35">
        <f>SUMIFS('[2]Base Datos'!$Q:$Q,'[2]Base Datos'!$A:$A,#REF!,'[2]Base Datos'!$E:$E,#REF!)</f>
        <v>0</v>
      </c>
      <c r="J692" s="34">
        <f>SUMIFS('[2]Base Datos'!$Q:$Q,'[2]Base Datos'!$A:$A,#REF!,'[2]Base Datos'!$E:$E,#REF!)</f>
        <v>0</v>
      </c>
      <c r="K692" s="34">
        <f>SUMIFS('[2]Base Datos'!$Q:$Q,'[2]Base Datos'!$A:$A,#REF!,'[2]Base Datos'!$E:$E,#REF!)</f>
        <v>0</v>
      </c>
      <c r="L692" s="34">
        <f>SUMIFS('[2]Base Datos'!$Q:$Q,'[2]Base Datos'!$A:$A,#REF!,'[2]Base Datos'!$E:$E,#REF!)</f>
        <v>0</v>
      </c>
      <c r="M692" s="34">
        <f>SUMIFS('[2]Base Datos'!$Q:$Q,'[2]Base Datos'!$A:$A,#REF!,'[2]Base Datos'!$E:$E,#REF!)</f>
        <v>0</v>
      </c>
      <c r="N692" s="35">
        <f>SUMIFS('[2]Base Datos'!$Q:$Q,'[2]Base Datos'!$A:$A,#REF!,'[2]Base Datos'!$E:$E,#REF!)</f>
        <v>0</v>
      </c>
      <c r="O692" s="35">
        <f>SUMIFS('[2]Base Datos'!$Q:$Q,'[2]Base Datos'!$A:$A,#REF!,'[2]Base Datos'!$E:$E,#REF!)</f>
        <v>0</v>
      </c>
      <c r="P692" s="35">
        <f>SUMIFS('[2]Base Datos'!$Q:$Q,'[2]Base Datos'!$A:$A,#REF!,'[2]Base Datos'!$E:$E,#REF!)</f>
        <v>0</v>
      </c>
      <c r="Q692" s="34">
        <f>SUMIFS('[2]Base Datos'!$Q:$Q,'[2]Base Datos'!$A:$A,#REF!,'[2]Base Datos'!$E:$E,#REF!)</f>
        <v>0</v>
      </c>
      <c r="R692" s="34">
        <f>SUMIFS('[2]Base Datos'!$Q:$Q,'[2]Base Datos'!$A:$A,#REF!,'[2]Base Datos'!$E:$E,#REF!)</f>
        <v>0</v>
      </c>
      <c r="S692" s="34">
        <f>SUMIFS('[2]Base Datos'!$Q:$Q,'[2]Base Datos'!$A:$A,#REF!,'[2]Base Datos'!$E:$E,#REF!)</f>
        <v>0</v>
      </c>
      <c r="T692" s="34">
        <f>SUMIFS('[2]Base Datos'!$Q:$Q,'[2]Base Datos'!$A:$A,#REF!,'[2]Base Datos'!$E:$E,#REF!)</f>
        <v>0</v>
      </c>
      <c r="U692" s="34">
        <f>SUMIFS('[2]Base Datos'!$Q:$Q,'[2]Base Datos'!$A:$A,#REF!,'[2]Base Datos'!$E:$E,#REF!)</f>
        <v>0</v>
      </c>
      <c r="V692" s="35">
        <f>SUMIFS('[2]Base Datos'!$Q:$Q,'[2]Base Datos'!$A:$A,#REF!,'[2]Base Datos'!$E:$E,#REF!)</f>
        <v>0</v>
      </c>
      <c r="W692" s="35">
        <f>SUMIFS('[2]Base Datos'!$Q:$Q,'[2]Base Datos'!$A:$A,#REF!,'[2]Base Datos'!$E:$E,#REF!)</f>
        <v>0</v>
      </c>
      <c r="X692" s="34">
        <f>SUMIFS('[2]Base Datos'!$Q:$Q,'[2]Base Datos'!$A:$A,#REF!,'[2]Base Datos'!$E:$E,#REF!)</f>
        <v>0</v>
      </c>
      <c r="Y692" s="34">
        <f>SUMIFS('[2]Base Datos'!$Q:$Q,'[2]Base Datos'!$A:$A,#REF!,'[2]Base Datos'!$E:$E,#REF!)</f>
        <v>0</v>
      </c>
      <c r="Z692" s="34">
        <f>SUMIFS('[2]Base Datos'!$Q:$Q,'[2]Base Datos'!$A:$A,#REF!,'[2]Base Datos'!$E:$E,#REF!)</f>
        <v>0</v>
      </c>
      <c r="AA692" s="34">
        <f>SUMIFS('[2]Base Datos'!$Q:$Q,'[2]Base Datos'!$A:$A,#REF!,'[2]Base Datos'!$E:$E,#REF!)</f>
        <v>0</v>
      </c>
      <c r="AB692" s="34">
        <f>SUMIFS('[2]Base Datos'!$Q:$Q,'[2]Base Datos'!$A:$A,#REF!,'[2]Base Datos'!$E:$E,#REF!)</f>
        <v>0</v>
      </c>
      <c r="AC692" s="35">
        <f>SUMIFS('[2]Base Datos'!$Q:$Q,'[2]Base Datos'!$A:$A,#REF!,'[2]Base Datos'!$E:$E,#REF!)</f>
        <v>0</v>
      </c>
      <c r="AD692" s="35">
        <f>SUMIFS('[2]Base Datos'!$Q:$Q,'[2]Base Datos'!$A:$A,#REF!,'[2]Base Datos'!$E:$E,#REF!)</f>
        <v>0</v>
      </c>
      <c r="AE692" s="34">
        <f>SUMIFS('[2]Base Datos'!$Q:$Q,'[2]Base Datos'!$A:$A,#REF!,'[2]Base Datos'!$E:$E,#REF!)</f>
        <v>0</v>
      </c>
      <c r="AF692" s="34">
        <f>SUMIFS('[2]Base Datos'!$Q:$Q,'[2]Base Datos'!$A:$A,#REF!,'[2]Base Datos'!$E:$E,#REF!)</f>
        <v>0</v>
      </c>
      <c r="AG692" s="62">
        <f>SUMIFS('[2]Base Datos'!$Q:$Q,'[2]Base Datos'!$A:$A,#REF!,'[2]Base Datos'!$E:$E,#REF!)</f>
        <v>0</v>
      </c>
      <c r="AH692" s="35">
        <f>SUMIFS('[2]Base Datos'!$Q:$Q,'[2]Base Datos'!$A:$A,#REF!,'[2]Base Datos'!$E:$E,#REF!)</f>
        <v>0</v>
      </c>
      <c r="AI692" s="67"/>
    </row>
    <row r="693" spans="1:35" hidden="1">
      <c r="A693" s="14" t="s">
        <v>58</v>
      </c>
      <c r="B693" s="12">
        <f t="shared" si="55"/>
        <v>0</v>
      </c>
      <c r="C693" s="13">
        <v>11905.24504771863</v>
      </c>
      <c r="D693" s="13">
        <f t="shared" si="56"/>
        <v>0</v>
      </c>
      <c r="E693" s="34">
        <f>SUMIFS('[2]Base Datos'!$R:$R,'[2]Base Datos'!$A:$A,#REF!,'[2]Base Datos'!$E:$E,#REF!)</f>
        <v>0</v>
      </c>
      <c r="F693" s="34">
        <f>SUMIFS('[2]Base Datos'!$R:$R,'[2]Base Datos'!$A:$A,#REF!,'[2]Base Datos'!$E:$E,#REF!)</f>
        <v>0</v>
      </c>
      <c r="G693" s="34">
        <f>SUMIFS('[2]Base Datos'!$R:$R,'[2]Base Datos'!$A:$A,#REF!,'[2]Base Datos'!$E:$E,#REF!)</f>
        <v>0</v>
      </c>
      <c r="H693" s="35">
        <f>SUMIFS('[2]Base Datos'!$R:$R,'[2]Base Datos'!$A:$A,#REF!,'[2]Base Datos'!$E:$E,#REF!)</f>
        <v>0</v>
      </c>
      <c r="I693" s="35">
        <f>SUMIFS('[2]Base Datos'!$R:$R,'[2]Base Datos'!$A:$A,#REF!,'[2]Base Datos'!$E:$E,#REF!)</f>
        <v>0</v>
      </c>
      <c r="J693" s="34">
        <f>SUMIFS('[2]Base Datos'!$R:$R,'[2]Base Datos'!$A:$A,#REF!,'[2]Base Datos'!$E:$E,#REF!)</f>
        <v>0</v>
      </c>
      <c r="K693" s="34">
        <f>SUMIFS('[2]Base Datos'!$R:$R,'[2]Base Datos'!$A:$A,#REF!,'[2]Base Datos'!$E:$E,#REF!)</f>
        <v>0</v>
      </c>
      <c r="L693" s="34">
        <f>SUMIFS('[2]Base Datos'!$R:$R,'[2]Base Datos'!$A:$A,#REF!,'[2]Base Datos'!$E:$E,#REF!)</f>
        <v>0</v>
      </c>
      <c r="M693" s="34">
        <f>SUMIFS('[2]Base Datos'!$R:$R,'[2]Base Datos'!$A:$A,#REF!,'[2]Base Datos'!$E:$E,#REF!)</f>
        <v>0</v>
      </c>
      <c r="N693" s="35">
        <f>SUMIFS('[2]Base Datos'!$R:$R,'[2]Base Datos'!$A:$A,#REF!,'[2]Base Datos'!$E:$E,#REF!)</f>
        <v>0</v>
      </c>
      <c r="O693" s="35">
        <f>SUMIFS('[2]Base Datos'!$R:$R,'[2]Base Datos'!$A:$A,#REF!,'[2]Base Datos'!$E:$E,#REF!)</f>
        <v>0</v>
      </c>
      <c r="P693" s="35">
        <f>SUMIFS('[2]Base Datos'!$R:$R,'[2]Base Datos'!$A:$A,#REF!,'[2]Base Datos'!$E:$E,#REF!)</f>
        <v>0</v>
      </c>
      <c r="Q693" s="34">
        <f>SUMIFS('[2]Base Datos'!$R:$R,'[2]Base Datos'!$A:$A,#REF!,'[2]Base Datos'!$E:$E,#REF!)</f>
        <v>0</v>
      </c>
      <c r="R693" s="34">
        <f>SUMIFS('[2]Base Datos'!$R:$R,'[2]Base Datos'!$A:$A,#REF!,'[2]Base Datos'!$E:$E,#REF!)</f>
        <v>0</v>
      </c>
      <c r="S693" s="34">
        <f>SUMIFS('[2]Base Datos'!$R:$R,'[2]Base Datos'!$A:$A,#REF!,'[2]Base Datos'!$E:$E,#REF!)</f>
        <v>0</v>
      </c>
      <c r="T693" s="34">
        <f>SUMIFS('[2]Base Datos'!$R:$R,'[2]Base Datos'!$A:$A,#REF!,'[2]Base Datos'!$E:$E,#REF!)</f>
        <v>0</v>
      </c>
      <c r="U693" s="34">
        <f>SUMIFS('[2]Base Datos'!$R:$R,'[2]Base Datos'!$A:$A,#REF!,'[2]Base Datos'!$E:$E,#REF!)</f>
        <v>0</v>
      </c>
      <c r="V693" s="35">
        <f>SUMIFS('[2]Base Datos'!$R:$R,'[2]Base Datos'!$A:$A,#REF!,'[2]Base Datos'!$E:$E,#REF!)</f>
        <v>0</v>
      </c>
      <c r="W693" s="35">
        <f>SUMIFS('[2]Base Datos'!$R:$R,'[2]Base Datos'!$A:$A,#REF!,'[2]Base Datos'!$E:$E,#REF!)</f>
        <v>0</v>
      </c>
      <c r="X693" s="34">
        <f>SUMIFS('[2]Base Datos'!$R:$R,'[2]Base Datos'!$A:$A,#REF!,'[2]Base Datos'!$E:$E,#REF!)</f>
        <v>0</v>
      </c>
      <c r="Y693" s="34">
        <f>SUMIFS('[2]Base Datos'!$R:$R,'[2]Base Datos'!$A:$A,#REF!,'[2]Base Datos'!$E:$E,#REF!)</f>
        <v>0</v>
      </c>
      <c r="Z693" s="34">
        <f>SUMIFS('[2]Base Datos'!$R:$R,'[2]Base Datos'!$A:$A,#REF!,'[2]Base Datos'!$E:$E,#REF!)</f>
        <v>0</v>
      </c>
      <c r="AA693" s="34">
        <f>SUMIFS('[2]Base Datos'!$R:$R,'[2]Base Datos'!$A:$A,#REF!,'[2]Base Datos'!$E:$E,#REF!)</f>
        <v>0</v>
      </c>
      <c r="AB693" s="34">
        <f>SUMIFS('[2]Base Datos'!$R:$R,'[2]Base Datos'!$A:$A,#REF!,'[2]Base Datos'!$E:$E,#REF!)</f>
        <v>0</v>
      </c>
      <c r="AC693" s="35">
        <f>SUMIFS('[2]Base Datos'!$R:$R,'[2]Base Datos'!$A:$A,#REF!,'[2]Base Datos'!$E:$E,#REF!)</f>
        <v>0</v>
      </c>
      <c r="AD693" s="35">
        <f>SUMIFS('[2]Base Datos'!$R:$R,'[2]Base Datos'!$A:$A,#REF!,'[2]Base Datos'!$E:$E,#REF!)</f>
        <v>0</v>
      </c>
      <c r="AE693" s="34">
        <f>SUMIFS('[2]Base Datos'!$R:$R,'[2]Base Datos'!$A:$A,#REF!,'[2]Base Datos'!$E:$E,#REF!)</f>
        <v>0</v>
      </c>
      <c r="AF693" s="34">
        <f>SUMIFS('[2]Base Datos'!$R:$R,'[2]Base Datos'!$A:$A,#REF!,'[2]Base Datos'!$E:$E,#REF!)</f>
        <v>0</v>
      </c>
      <c r="AG693" s="62">
        <f>SUMIFS('[2]Base Datos'!$R:$R,'[2]Base Datos'!$A:$A,#REF!,'[2]Base Datos'!$E:$E,#REF!)</f>
        <v>0</v>
      </c>
      <c r="AH693" s="35">
        <f>SUMIFS('[2]Base Datos'!$R:$R,'[2]Base Datos'!$A:$A,#REF!,'[2]Base Datos'!$E:$E,#REF!)</f>
        <v>0</v>
      </c>
      <c r="AI693" s="67"/>
    </row>
    <row r="694" spans="1:35" hidden="1">
      <c r="A694" s="14" t="s">
        <v>59</v>
      </c>
      <c r="B694" s="12">
        <f t="shared" si="55"/>
        <v>0</v>
      </c>
      <c r="C694" s="13">
        <v>15038.20427080248</v>
      </c>
      <c r="D694" s="13">
        <f t="shared" si="56"/>
        <v>0</v>
      </c>
      <c r="E694" s="34">
        <f>SUMIFS('[2]Base Datos'!$S:$S,'[2]Base Datos'!$A:$A,#REF!,'[2]Base Datos'!$E:$E,#REF!)</f>
        <v>0</v>
      </c>
      <c r="F694" s="34">
        <f>SUMIFS('[2]Base Datos'!$S:$S,'[2]Base Datos'!$A:$A,#REF!,'[2]Base Datos'!$E:$E,#REF!)</f>
        <v>0</v>
      </c>
      <c r="G694" s="34">
        <f>SUMIFS('[2]Base Datos'!$S:$S,'[2]Base Datos'!$A:$A,#REF!,'[2]Base Datos'!$E:$E,#REF!)</f>
        <v>0</v>
      </c>
      <c r="H694" s="35">
        <f>SUMIFS('[2]Base Datos'!$S:$S,'[2]Base Datos'!$A:$A,#REF!,'[2]Base Datos'!$E:$E,#REF!)</f>
        <v>0</v>
      </c>
      <c r="I694" s="35">
        <f>SUMIFS('[2]Base Datos'!$S:$S,'[2]Base Datos'!$A:$A,#REF!,'[2]Base Datos'!$E:$E,#REF!)</f>
        <v>0</v>
      </c>
      <c r="J694" s="34">
        <f>SUMIFS('[2]Base Datos'!$S:$S,'[2]Base Datos'!$A:$A,#REF!,'[2]Base Datos'!$E:$E,#REF!)</f>
        <v>0</v>
      </c>
      <c r="K694" s="34">
        <f>SUMIFS('[2]Base Datos'!$S:$S,'[2]Base Datos'!$A:$A,#REF!,'[2]Base Datos'!$E:$E,#REF!)</f>
        <v>0</v>
      </c>
      <c r="L694" s="34">
        <f>SUMIFS('[2]Base Datos'!$S:$S,'[2]Base Datos'!$A:$A,#REF!,'[2]Base Datos'!$E:$E,#REF!)</f>
        <v>0</v>
      </c>
      <c r="M694" s="34">
        <f>SUMIFS('[2]Base Datos'!$S:$S,'[2]Base Datos'!$A:$A,#REF!,'[2]Base Datos'!$E:$E,#REF!)</f>
        <v>0</v>
      </c>
      <c r="N694" s="35">
        <f>SUMIFS('[2]Base Datos'!$S:$S,'[2]Base Datos'!$A:$A,#REF!,'[2]Base Datos'!$E:$E,#REF!)</f>
        <v>0</v>
      </c>
      <c r="O694" s="35">
        <f>SUMIFS('[2]Base Datos'!$S:$S,'[2]Base Datos'!$A:$A,#REF!,'[2]Base Datos'!$E:$E,#REF!)</f>
        <v>0</v>
      </c>
      <c r="P694" s="35">
        <f>SUMIFS('[2]Base Datos'!$S:$S,'[2]Base Datos'!$A:$A,#REF!,'[2]Base Datos'!$E:$E,#REF!)</f>
        <v>0</v>
      </c>
      <c r="Q694" s="34">
        <f>SUMIFS('[2]Base Datos'!$S:$S,'[2]Base Datos'!$A:$A,#REF!,'[2]Base Datos'!$E:$E,#REF!)</f>
        <v>0</v>
      </c>
      <c r="R694" s="34">
        <f>SUMIFS('[2]Base Datos'!$S:$S,'[2]Base Datos'!$A:$A,#REF!,'[2]Base Datos'!$E:$E,#REF!)</f>
        <v>0</v>
      </c>
      <c r="S694" s="34">
        <f>SUMIFS('[2]Base Datos'!$S:$S,'[2]Base Datos'!$A:$A,#REF!,'[2]Base Datos'!$E:$E,#REF!)</f>
        <v>0</v>
      </c>
      <c r="T694" s="34">
        <f>SUMIFS('[2]Base Datos'!$S:$S,'[2]Base Datos'!$A:$A,#REF!,'[2]Base Datos'!$E:$E,#REF!)</f>
        <v>0</v>
      </c>
      <c r="U694" s="34">
        <f>SUMIFS('[2]Base Datos'!$S:$S,'[2]Base Datos'!$A:$A,#REF!,'[2]Base Datos'!$E:$E,#REF!)</f>
        <v>0</v>
      </c>
      <c r="V694" s="35">
        <f>SUMIFS('[2]Base Datos'!$S:$S,'[2]Base Datos'!$A:$A,#REF!,'[2]Base Datos'!$E:$E,#REF!)</f>
        <v>0</v>
      </c>
      <c r="W694" s="35">
        <f>SUMIFS('[2]Base Datos'!$S:$S,'[2]Base Datos'!$A:$A,#REF!,'[2]Base Datos'!$E:$E,#REF!)</f>
        <v>0</v>
      </c>
      <c r="X694" s="34">
        <f>SUMIFS('[2]Base Datos'!$S:$S,'[2]Base Datos'!$A:$A,#REF!,'[2]Base Datos'!$E:$E,#REF!)</f>
        <v>0</v>
      </c>
      <c r="Y694" s="34">
        <f>SUMIFS('[2]Base Datos'!$S:$S,'[2]Base Datos'!$A:$A,#REF!,'[2]Base Datos'!$E:$E,#REF!)</f>
        <v>0</v>
      </c>
      <c r="Z694" s="34">
        <f>SUMIFS('[2]Base Datos'!$S:$S,'[2]Base Datos'!$A:$A,#REF!,'[2]Base Datos'!$E:$E,#REF!)</f>
        <v>0</v>
      </c>
      <c r="AA694" s="34">
        <f>SUMIFS('[2]Base Datos'!$S:$S,'[2]Base Datos'!$A:$A,#REF!,'[2]Base Datos'!$E:$E,#REF!)</f>
        <v>0</v>
      </c>
      <c r="AB694" s="34">
        <f>SUMIFS('[2]Base Datos'!$S:$S,'[2]Base Datos'!$A:$A,#REF!,'[2]Base Datos'!$E:$E,#REF!)</f>
        <v>0</v>
      </c>
      <c r="AC694" s="35">
        <f>SUMIFS('[2]Base Datos'!$S:$S,'[2]Base Datos'!$A:$A,#REF!,'[2]Base Datos'!$E:$E,#REF!)</f>
        <v>0</v>
      </c>
      <c r="AD694" s="35">
        <f>SUMIFS('[2]Base Datos'!$S:$S,'[2]Base Datos'!$A:$A,#REF!,'[2]Base Datos'!$E:$E,#REF!)</f>
        <v>0</v>
      </c>
      <c r="AE694" s="34">
        <f>SUMIFS('[2]Base Datos'!$S:$S,'[2]Base Datos'!$A:$A,#REF!,'[2]Base Datos'!$E:$E,#REF!)</f>
        <v>0</v>
      </c>
      <c r="AF694" s="34">
        <f>SUMIFS('[2]Base Datos'!$S:$S,'[2]Base Datos'!$A:$A,#REF!,'[2]Base Datos'!$E:$E,#REF!)</f>
        <v>0</v>
      </c>
      <c r="AG694" s="62">
        <f>SUMIFS('[2]Base Datos'!$S:$S,'[2]Base Datos'!$A:$A,#REF!,'[2]Base Datos'!$E:$E,#REF!)</f>
        <v>0</v>
      </c>
      <c r="AH694" s="35">
        <f>SUMIFS('[2]Base Datos'!$S:$S,'[2]Base Datos'!$A:$A,#REF!,'[2]Base Datos'!$E:$E,#REF!)</f>
        <v>0</v>
      </c>
      <c r="AI694" s="67"/>
    </row>
    <row r="695" spans="1:35" hidden="1">
      <c r="A695" s="14" t="s">
        <v>60</v>
      </c>
      <c r="B695" s="12">
        <f t="shared" si="55"/>
        <v>0</v>
      </c>
      <c r="C695" s="13">
        <v>17.431900559999999</v>
      </c>
      <c r="D695" s="13">
        <f t="shared" si="56"/>
        <v>0</v>
      </c>
      <c r="E695" s="34">
        <f>SUMIFS('[2]Base Datos'!$T:$T,'[2]Base Datos'!$A:$A,#REF!,'[2]Base Datos'!$E:$E,#REF!)</f>
        <v>0</v>
      </c>
      <c r="F695" s="34">
        <f>SUMIFS('[2]Base Datos'!$T:$T,'[2]Base Datos'!$A:$A,#REF!,'[2]Base Datos'!$E:$E,#REF!)</f>
        <v>0</v>
      </c>
      <c r="G695" s="34">
        <f>SUMIFS('[2]Base Datos'!$T:$T,'[2]Base Datos'!$A:$A,#REF!,'[2]Base Datos'!$E:$E,#REF!)</f>
        <v>0</v>
      </c>
      <c r="H695" s="35">
        <f>SUMIFS('[2]Base Datos'!$T:$T,'[2]Base Datos'!$A:$A,#REF!,'[2]Base Datos'!$E:$E,#REF!)</f>
        <v>0</v>
      </c>
      <c r="I695" s="35">
        <f>SUMIFS('[2]Base Datos'!$T:$T,'[2]Base Datos'!$A:$A,#REF!,'[2]Base Datos'!$E:$E,#REF!)</f>
        <v>0</v>
      </c>
      <c r="J695" s="34">
        <f>SUMIFS('[2]Base Datos'!$T:$T,'[2]Base Datos'!$A:$A,#REF!,'[2]Base Datos'!$E:$E,#REF!)</f>
        <v>0</v>
      </c>
      <c r="K695" s="34">
        <f>SUMIFS('[2]Base Datos'!$T:$T,'[2]Base Datos'!$A:$A,#REF!,'[2]Base Datos'!$E:$E,#REF!)</f>
        <v>0</v>
      </c>
      <c r="L695" s="34">
        <f>SUMIFS('[2]Base Datos'!$T:$T,'[2]Base Datos'!$A:$A,#REF!,'[2]Base Datos'!$E:$E,#REF!)</f>
        <v>0</v>
      </c>
      <c r="M695" s="34">
        <f>SUMIFS('[2]Base Datos'!$T:$T,'[2]Base Datos'!$A:$A,#REF!,'[2]Base Datos'!$E:$E,#REF!)</f>
        <v>0</v>
      </c>
      <c r="N695" s="35">
        <f>SUMIFS('[2]Base Datos'!$T:$T,'[2]Base Datos'!$A:$A,#REF!,'[2]Base Datos'!$E:$E,#REF!)</f>
        <v>0</v>
      </c>
      <c r="O695" s="35">
        <f>SUMIFS('[2]Base Datos'!$T:$T,'[2]Base Datos'!$A:$A,#REF!,'[2]Base Datos'!$E:$E,#REF!)</f>
        <v>0</v>
      </c>
      <c r="P695" s="35">
        <f>SUMIFS('[2]Base Datos'!$T:$T,'[2]Base Datos'!$A:$A,#REF!,'[2]Base Datos'!$E:$E,#REF!)</f>
        <v>0</v>
      </c>
      <c r="Q695" s="34">
        <f>SUMIFS('[2]Base Datos'!$T:$T,'[2]Base Datos'!$A:$A,#REF!,'[2]Base Datos'!$E:$E,#REF!)</f>
        <v>0</v>
      </c>
      <c r="R695" s="34">
        <f>SUMIFS('[2]Base Datos'!$T:$T,'[2]Base Datos'!$A:$A,#REF!,'[2]Base Datos'!$E:$E,#REF!)</f>
        <v>0</v>
      </c>
      <c r="S695" s="34">
        <f>SUMIFS('[2]Base Datos'!$T:$T,'[2]Base Datos'!$A:$A,#REF!,'[2]Base Datos'!$E:$E,#REF!)</f>
        <v>0</v>
      </c>
      <c r="T695" s="34">
        <f>SUMIFS('[2]Base Datos'!$T:$T,'[2]Base Datos'!$A:$A,#REF!,'[2]Base Datos'!$E:$E,#REF!)</f>
        <v>0</v>
      </c>
      <c r="U695" s="34">
        <f>SUMIFS('[2]Base Datos'!$T:$T,'[2]Base Datos'!$A:$A,#REF!,'[2]Base Datos'!$E:$E,#REF!)</f>
        <v>0</v>
      </c>
      <c r="V695" s="35">
        <f>SUMIFS('[2]Base Datos'!$T:$T,'[2]Base Datos'!$A:$A,#REF!,'[2]Base Datos'!$E:$E,#REF!)</f>
        <v>0</v>
      </c>
      <c r="W695" s="35">
        <f>SUMIFS('[2]Base Datos'!$T:$T,'[2]Base Datos'!$A:$A,#REF!,'[2]Base Datos'!$E:$E,#REF!)</f>
        <v>0</v>
      </c>
      <c r="X695" s="34">
        <f>SUMIFS('[2]Base Datos'!$T:$T,'[2]Base Datos'!$A:$A,#REF!,'[2]Base Datos'!$E:$E,#REF!)</f>
        <v>0</v>
      </c>
      <c r="Y695" s="34">
        <f>SUMIFS('[2]Base Datos'!$T:$T,'[2]Base Datos'!$A:$A,#REF!,'[2]Base Datos'!$E:$E,#REF!)</f>
        <v>0</v>
      </c>
      <c r="Z695" s="34">
        <f>SUMIFS('[2]Base Datos'!$T:$T,'[2]Base Datos'!$A:$A,#REF!,'[2]Base Datos'!$E:$E,#REF!)</f>
        <v>0</v>
      </c>
      <c r="AA695" s="34">
        <f>SUMIFS('[2]Base Datos'!$T:$T,'[2]Base Datos'!$A:$A,#REF!,'[2]Base Datos'!$E:$E,#REF!)</f>
        <v>0</v>
      </c>
      <c r="AB695" s="34">
        <f>SUMIFS('[2]Base Datos'!$T:$T,'[2]Base Datos'!$A:$A,#REF!,'[2]Base Datos'!$E:$E,#REF!)</f>
        <v>0</v>
      </c>
      <c r="AC695" s="35">
        <f>SUMIFS('[2]Base Datos'!$T:$T,'[2]Base Datos'!$A:$A,#REF!,'[2]Base Datos'!$E:$E,#REF!)</f>
        <v>0</v>
      </c>
      <c r="AD695" s="35">
        <f>SUMIFS('[2]Base Datos'!$T:$T,'[2]Base Datos'!$A:$A,#REF!,'[2]Base Datos'!$E:$E,#REF!)</f>
        <v>0</v>
      </c>
      <c r="AE695" s="34">
        <f>SUMIFS('[2]Base Datos'!$T:$T,'[2]Base Datos'!$A:$A,#REF!,'[2]Base Datos'!$E:$E,#REF!)</f>
        <v>0</v>
      </c>
      <c r="AF695" s="34">
        <f>SUMIFS('[2]Base Datos'!$T:$T,'[2]Base Datos'!$A:$A,#REF!,'[2]Base Datos'!$E:$E,#REF!)</f>
        <v>0</v>
      </c>
      <c r="AG695" s="62">
        <f>SUMIFS('[2]Base Datos'!$T:$T,'[2]Base Datos'!$A:$A,#REF!,'[2]Base Datos'!$E:$E,#REF!)</f>
        <v>0</v>
      </c>
      <c r="AH695" s="35">
        <f>SUMIFS('[2]Base Datos'!$T:$T,'[2]Base Datos'!$A:$A,#REF!,'[2]Base Datos'!$E:$E,#REF!)</f>
        <v>0</v>
      </c>
      <c r="AI695" s="67"/>
    </row>
    <row r="696" spans="1:35" hidden="1">
      <c r="A696" s="14" t="s">
        <v>61</v>
      </c>
      <c r="B696" s="12">
        <f t="shared" si="55"/>
        <v>0</v>
      </c>
      <c r="C696" s="13">
        <v>551.40082326275751</v>
      </c>
      <c r="D696" s="13">
        <f t="shared" si="56"/>
        <v>0</v>
      </c>
      <c r="E696" s="34">
        <f>SUMIFS('[2]Base Datos'!$U:$U,'[2]Base Datos'!$A:$A,#REF!,'[2]Base Datos'!$E:$E,#REF!)</f>
        <v>0</v>
      </c>
      <c r="F696" s="34">
        <f>SUMIFS('[2]Base Datos'!$U:$U,'[2]Base Datos'!$A:$A,#REF!,'[2]Base Datos'!$E:$E,#REF!)</f>
        <v>0</v>
      </c>
      <c r="G696" s="34">
        <f>SUMIFS('[2]Base Datos'!$U:$U,'[2]Base Datos'!$A:$A,#REF!,'[2]Base Datos'!$E:$E,#REF!)</f>
        <v>0</v>
      </c>
      <c r="H696" s="35">
        <f>SUMIFS('[2]Base Datos'!$U:$U,'[2]Base Datos'!$A:$A,#REF!,'[2]Base Datos'!$E:$E,#REF!)</f>
        <v>0</v>
      </c>
      <c r="I696" s="35">
        <f>SUMIFS('[2]Base Datos'!$U:$U,'[2]Base Datos'!$A:$A,#REF!,'[2]Base Datos'!$E:$E,#REF!)</f>
        <v>0</v>
      </c>
      <c r="J696" s="34">
        <f>SUMIFS('[2]Base Datos'!$U:$U,'[2]Base Datos'!$A:$A,#REF!,'[2]Base Datos'!$E:$E,#REF!)</f>
        <v>0</v>
      </c>
      <c r="K696" s="34">
        <f>SUMIFS('[2]Base Datos'!$U:$U,'[2]Base Datos'!$A:$A,#REF!,'[2]Base Datos'!$E:$E,#REF!)</f>
        <v>0</v>
      </c>
      <c r="L696" s="34">
        <f>SUMIFS('[2]Base Datos'!$U:$U,'[2]Base Datos'!$A:$A,#REF!,'[2]Base Datos'!$E:$E,#REF!)</f>
        <v>0</v>
      </c>
      <c r="M696" s="34">
        <f>SUMIFS('[2]Base Datos'!$U:$U,'[2]Base Datos'!$A:$A,#REF!,'[2]Base Datos'!$E:$E,#REF!)</f>
        <v>0</v>
      </c>
      <c r="N696" s="35">
        <f>SUMIFS('[2]Base Datos'!$U:$U,'[2]Base Datos'!$A:$A,#REF!,'[2]Base Datos'!$E:$E,#REF!)</f>
        <v>0</v>
      </c>
      <c r="O696" s="35">
        <f>SUMIFS('[2]Base Datos'!$U:$U,'[2]Base Datos'!$A:$A,#REF!,'[2]Base Datos'!$E:$E,#REF!)</f>
        <v>0</v>
      </c>
      <c r="P696" s="35">
        <f>SUMIFS('[2]Base Datos'!$U:$U,'[2]Base Datos'!$A:$A,#REF!,'[2]Base Datos'!$E:$E,#REF!)</f>
        <v>0</v>
      </c>
      <c r="Q696" s="34">
        <f>SUMIFS('[2]Base Datos'!$U:$U,'[2]Base Datos'!$A:$A,#REF!,'[2]Base Datos'!$E:$E,#REF!)</f>
        <v>0</v>
      </c>
      <c r="R696" s="34">
        <f>SUMIFS('[2]Base Datos'!$U:$U,'[2]Base Datos'!$A:$A,#REF!,'[2]Base Datos'!$E:$E,#REF!)</f>
        <v>0</v>
      </c>
      <c r="S696" s="34">
        <f>SUMIFS('[2]Base Datos'!$U:$U,'[2]Base Datos'!$A:$A,#REF!,'[2]Base Datos'!$E:$E,#REF!)</f>
        <v>0</v>
      </c>
      <c r="T696" s="34">
        <f>SUMIFS('[2]Base Datos'!$U:$U,'[2]Base Datos'!$A:$A,#REF!,'[2]Base Datos'!$E:$E,#REF!)</f>
        <v>0</v>
      </c>
      <c r="U696" s="34">
        <f>SUMIFS('[2]Base Datos'!$U:$U,'[2]Base Datos'!$A:$A,#REF!,'[2]Base Datos'!$E:$E,#REF!)</f>
        <v>0</v>
      </c>
      <c r="V696" s="35">
        <f>SUMIFS('[2]Base Datos'!$U:$U,'[2]Base Datos'!$A:$A,#REF!,'[2]Base Datos'!$E:$E,#REF!)</f>
        <v>0</v>
      </c>
      <c r="W696" s="35">
        <f>SUMIFS('[2]Base Datos'!$U:$U,'[2]Base Datos'!$A:$A,#REF!,'[2]Base Datos'!$E:$E,#REF!)</f>
        <v>0</v>
      </c>
      <c r="X696" s="34">
        <f>SUMIFS('[2]Base Datos'!$U:$U,'[2]Base Datos'!$A:$A,#REF!,'[2]Base Datos'!$E:$E,#REF!)</f>
        <v>0</v>
      </c>
      <c r="Y696" s="34">
        <f>SUMIFS('[2]Base Datos'!$U:$U,'[2]Base Datos'!$A:$A,#REF!,'[2]Base Datos'!$E:$E,#REF!)</f>
        <v>0</v>
      </c>
      <c r="Z696" s="34">
        <f>SUMIFS('[2]Base Datos'!$U:$U,'[2]Base Datos'!$A:$A,#REF!,'[2]Base Datos'!$E:$E,#REF!)</f>
        <v>0</v>
      </c>
      <c r="AA696" s="34">
        <f>SUMIFS('[2]Base Datos'!$U:$U,'[2]Base Datos'!$A:$A,#REF!,'[2]Base Datos'!$E:$E,#REF!)</f>
        <v>0</v>
      </c>
      <c r="AB696" s="34">
        <f>SUMIFS('[2]Base Datos'!$U:$U,'[2]Base Datos'!$A:$A,#REF!,'[2]Base Datos'!$E:$E,#REF!)</f>
        <v>0</v>
      </c>
      <c r="AC696" s="35">
        <f>SUMIFS('[2]Base Datos'!$U:$U,'[2]Base Datos'!$A:$A,#REF!,'[2]Base Datos'!$E:$E,#REF!)</f>
        <v>0</v>
      </c>
      <c r="AD696" s="35">
        <f>SUMIFS('[2]Base Datos'!$U:$U,'[2]Base Datos'!$A:$A,#REF!,'[2]Base Datos'!$E:$E,#REF!)</f>
        <v>0</v>
      </c>
      <c r="AE696" s="34">
        <f>SUMIFS('[2]Base Datos'!$U:$U,'[2]Base Datos'!$A:$A,#REF!,'[2]Base Datos'!$E:$E,#REF!)</f>
        <v>0</v>
      </c>
      <c r="AF696" s="34">
        <f>SUMIFS('[2]Base Datos'!$U:$U,'[2]Base Datos'!$A:$A,#REF!,'[2]Base Datos'!$E:$E,#REF!)</f>
        <v>0</v>
      </c>
      <c r="AG696" s="62">
        <f>SUMIFS('[2]Base Datos'!$U:$U,'[2]Base Datos'!$A:$A,#REF!,'[2]Base Datos'!$E:$E,#REF!)</f>
        <v>0</v>
      </c>
      <c r="AH696" s="35">
        <f>SUMIFS('[2]Base Datos'!$U:$U,'[2]Base Datos'!$A:$A,#REF!,'[2]Base Datos'!$E:$E,#REF!)</f>
        <v>0</v>
      </c>
      <c r="AI696" s="67"/>
    </row>
    <row r="697" spans="1:35" hidden="1">
      <c r="A697" s="14" t="s">
        <v>62</v>
      </c>
      <c r="B697" s="12">
        <f t="shared" si="55"/>
        <v>0</v>
      </c>
      <c r="C697" s="13">
        <v>10025.46951386832</v>
      </c>
      <c r="D697" s="13">
        <f t="shared" si="56"/>
        <v>0</v>
      </c>
      <c r="E697" s="34">
        <f>SUMIFS('[2]Base Datos'!$V:$V,'[2]Base Datos'!$A:$A,#REF!,'[2]Base Datos'!$E:$E,#REF!)</f>
        <v>0</v>
      </c>
      <c r="F697" s="34">
        <f>SUMIFS('[2]Base Datos'!$V:$V,'[2]Base Datos'!$A:$A,#REF!,'[2]Base Datos'!$E:$E,#REF!)</f>
        <v>0</v>
      </c>
      <c r="G697" s="34">
        <f>SUMIFS('[2]Base Datos'!$V:$V,'[2]Base Datos'!$A:$A,#REF!,'[2]Base Datos'!$E:$E,#REF!)</f>
        <v>0</v>
      </c>
      <c r="H697" s="35">
        <f>SUMIFS('[2]Base Datos'!$V:$V,'[2]Base Datos'!$A:$A,#REF!,'[2]Base Datos'!$E:$E,#REF!)</f>
        <v>0</v>
      </c>
      <c r="I697" s="35">
        <f>SUMIFS('[2]Base Datos'!$V:$V,'[2]Base Datos'!$A:$A,#REF!,'[2]Base Datos'!$E:$E,#REF!)</f>
        <v>0</v>
      </c>
      <c r="J697" s="34">
        <f>SUMIFS('[2]Base Datos'!$V:$V,'[2]Base Datos'!$A:$A,#REF!,'[2]Base Datos'!$E:$E,#REF!)</f>
        <v>0</v>
      </c>
      <c r="K697" s="34">
        <f>SUMIFS('[2]Base Datos'!$V:$V,'[2]Base Datos'!$A:$A,#REF!,'[2]Base Datos'!$E:$E,#REF!)</f>
        <v>0</v>
      </c>
      <c r="L697" s="34">
        <f>SUMIFS('[2]Base Datos'!$V:$V,'[2]Base Datos'!$A:$A,#REF!,'[2]Base Datos'!$E:$E,#REF!)</f>
        <v>0</v>
      </c>
      <c r="M697" s="34">
        <f>SUMIFS('[2]Base Datos'!$V:$V,'[2]Base Datos'!$A:$A,#REF!,'[2]Base Datos'!$E:$E,#REF!)</f>
        <v>0</v>
      </c>
      <c r="N697" s="35">
        <f>SUMIFS('[2]Base Datos'!$V:$V,'[2]Base Datos'!$A:$A,#REF!,'[2]Base Datos'!$E:$E,#REF!)</f>
        <v>0</v>
      </c>
      <c r="O697" s="35">
        <f>SUMIFS('[2]Base Datos'!$V:$V,'[2]Base Datos'!$A:$A,#REF!,'[2]Base Datos'!$E:$E,#REF!)</f>
        <v>0</v>
      </c>
      <c r="P697" s="35">
        <f>SUMIFS('[2]Base Datos'!$V:$V,'[2]Base Datos'!$A:$A,#REF!,'[2]Base Datos'!$E:$E,#REF!)</f>
        <v>0</v>
      </c>
      <c r="Q697" s="34">
        <f>SUMIFS('[2]Base Datos'!$V:$V,'[2]Base Datos'!$A:$A,#REF!,'[2]Base Datos'!$E:$E,#REF!)</f>
        <v>0</v>
      </c>
      <c r="R697" s="34">
        <f>SUMIFS('[2]Base Datos'!$V:$V,'[2]Base Datos'!$A:$A,#REF!,'[2]Base Datos'!$E:$E,#REF!)</f>
        <v>0</v>
      </c>
      <c r="S697" s="34">
        <f>SUMIFS('[2]Base Datos'!$V:$V,'[2]Base Datos'!$A:$A,#REF!,'[2]Base Datos'!$E:$E,#REF!)</f>
        <v>0</v>
      </c>
      <c r="T697" s="34">
        <f>SUMIFS('[2]Base Datos'!$V:$V,'[2]Base Datos'!$A:$A,#REF!,'[2]Base Datos'!$E:$E,#REF!)</f>
        <v>0</v>
      </c>
      <c r="U697" s="34">
        <f>SUMIFS('[2]Base Datos'!$V:$V,'[2]Base Datos'!$A:$A,#REF!,'[2]Base Datos'!$E:$E,#REF!)</f>
        <v>0</v>
      </c>
      <c r="V697" s="35">
        <f>SUMIFS('[2]Base Datos'!$V:$V,'[2]Base Datos'!$A:$A,#REF!,'[2]Base Datos'!$E:$E,#REF!)</f>
        <v>0</v>
      </c>
      <c r="W697" s="35">
        <f>SUMIFS('[2]Base Datos'!$V:$V,'[2]Base Datos'!$A:$A,#REF!,'[2]Base Datos'!$E:$E,#REF!)</f>
        <v>0</v>
      </c>
      <c r="X697" s="34">
        <f>SUMIFS('[2]Base Datos'!$V:$V,'[2]Base Datos'!$A:$A,#REF!,'[2]Base Datos'!$E:$E,#REF!)</f>
        <v>0</v>
      </c>
      <c r="Y697" s="34">
        <f>SUMIFS('[2]Base Datos'!$V:$V,'[2]Base Datos'!$A:$A,#REF!,'[2]Base Datos'!$E:$E,#REF!)</f>
        <v>0</v>
      </c>
      <c r="Z697" s="34">
        <f>SUMIFS('[2]Base Datos'!$V:$V,'[2]Base Datos'!$A:$A,#REF!,'[2]Base Datos'!$E:$E,#REF!)</f>
        <v>0</v>
      </c>
      <c r="AA697" s="34">
        <f>SUMIFS('[2]Base Datos'!$V:$V,'[2]Base Datos'!$A:$A,#REF!,'[2]Base Datos'!$E:$E,#REF!)</f>
        <v>0</v>
      </c>
      <c r="AB697" s="34">
        <f>SUMIFS('[2]Base Datos'!$V:$V,'[2]Base Datos'!$A:$A,#REF!,'[2]Base Datos'!$E:$E,#REF!)</f>
        <v>0</v>
      </c>
      <c r="AC697" s="35">
        <f>SUMIFS('[2]Base Datos'!$V:$V,'[2]Base Datos'!$A:$A,#REF!,'[2]Base Datos'!$E:$E,#REF!)</f>
        <v>0</v>
      </c>
      <c r="AD697" s="35">
        <f>SUMIFS('[2]Base Datos'!$V:$V,'[2]Base Datos'!$A:$A,#REF!,'[2]Base Datos'!$E:$E,#REF!)</f>
        <v>0</v>
      </c>
      <c r="AE697" s="34">
        <f>SUMIFS('[2]Base Datos'!$V:$V,'[2]Base Datos'!$A:$A,#REF!,'[2]Base Datos'!$E:$E,#REF!)</f>
        <v>0</v>
      </c>
      <c r="AF697" s="34">
        <f>SUMIFS('[2]Base Datos'!$V:$V,'[2]Base Datos'!$A:$A,#REF!,'[2]Base Datos'!$E:$E,#REF!)</f>
        <v>0</v>
      </c>
      <c r="AG697" s="62">
        <f>SUMIFS('[2]Base Datos'!$V:$V,'[2]Base Datos'!$A:$A,#REF!,'[2]Base Datos'!$E:$E,#REF!)</f>
        <v>0</v>
      </c>
      <c r="AH697" s="35">
        <f>SUMIFS('[2]Base Datos'!$V:$V,'[2]Base Datos'!$A:$A,#REF!,'[2]Base Datos'!$E:$E,#REF!)</f>
        <v>0</v>
      </c>
      <c r="AI697" s="67"/>
    </row>
    <row r="698" spans="1:35" hidden="1">
      <c r="A698" s="14" t="s">
        <v>63</v>
      </c>
      <c r="B698" s="12">
        <f t="shared" si="55"/>
        <v>0</v>
      </c>
      <c r="C698" s="13">
        <v>11278.65320310186</v>
      </c>
      <c r="D698" s="13">
        <f t="shared" si="56"/>
        <v>0</v>
      </c>
      <c r="E698" s="34">
        <f>SUMIFS('[2]Base Datos'!$W:$W,'[2]Base Datos'!$A:$A,#REF!,'[2]Base Datos'!$E:$E,#REF!)</f>
        <v>0</v>
      </c>
      <c r="F698" s="34">
        <f>SUMIFS('[2]Base Datos'!$W:$W,'[2]Base Datos'!$A:$A,#REF!,'[2]Base Datos'!$E:$E,#REF!)</f>
        <v>0</v>
      </c>
      <c r="G698" s="34">
        <f>SUMIFS('[2]Base Datos'!$W:$W,'[2]Base Datos'!$A:$A,#REF!,'[2]Base Datos'!$E:$E,#REF!)</f>
        <v>0</v>
      </c>
      <c r="H698" s="35">
        <f>SUMIFS('[2]Base Datos'!$W:$W,'[2]Base Datos'!$A:$A,#REF!,'[2]Base Datos'!$E:$E,#REF!)</f>
        <v>0</v>
      </c>
      <c r="I698" s="35">
        <f>SUMIFS('[2]Base Datos'!$W:$W,'[2]Base Datos'!$A:$A,#REF!,'[2]Base Datos'!$E:$E,#REF!)</f>
        <v>0</v>
      </c>
      <c r="J698" s="34">
        <f>SUMIFS('[2]Base Datos'!$W:$W,'[2]Base Datos'!$A:$A,#REF!,'[2]Base Datos'!$E:$E,#REF!)</f>
        <v>0</v>
      </c>
      <c r="K698" s="34">
        <f>SUMIFS('[2]Base Datos'!$W:$W,'[2]Base Datos'!$A:$A,#REF!,'[2]Base Datos'!$E:$E,#REF!)</f>
        <v>0</v>
      </c>
      <c r="L698" s="34">
        <f>SUMIFS('[2]Base Datos'!$W:$W,'[2]Base Datos'!$A:$A,#REF!,'[2]Base Datos'!$E:$E,#REF!)</f>
        <v>0</v>
      </c>
      <c r="M698" s="34">
        <f>SUMIFS('[2]Base Datos'!$W:$W,'[2]Base Datos'!$A:$A,#REF!,'[2]Base Datos'!$E:$E,#REF!)</f>
        <v>0</v>
      </c>
      <c r="N698" s="35">
        <f>SUMIFS('[2]Base Datos'!$W:$W,'[2]Base Datos'!$A:$A,#REF!,'[2]Base Datos'!$E:$E,#REF!)</f>
        <v>0</v>
      </c>
      <c r="O698" s="35">
        <f>SUMIFS('[2]Base Datos'!$W:$W,'[2]Base Datos'!$A:$A,#REF!,'[2]Base Datos'!$E:$E,#REF!)</f>
        <v>0</v>
      </c>
      <c r="P698" s="35">
        <f>SUMIFS('[2]Base Datos'!$W:$W,'[2]Base Datos'!$A:$A,#REF!,'[2]Base Datos'!$E:$E,#REF!)</f>
        <v>0</v>
      </c>
      <c r="Q698" s="34">
        <f>SUMIFS('[2]Base Datos'!$W:$W,'[2]Base Datos'!$A:$A,#REF!,'[2]Base Datos'!$E:$E,#REF!)</f>
        <v>0</v>
      </c>
      <c r="R698" s="34">
        <f>SUMIFS('[2]Base Datos'!$W:$W,'[2]Base Datos'!$A:$A,#REF!,'[2]Base Datos'!$E:$E,#REF!)</f>
        <v>0</v>
      </c>
      <c r="S698" s="34">
        <f>SUMIFS('[2]Base Datos'!$W:$W,'[2]Base Datos'!$A:$A,#REF!,'[2]Base Datos'!$E:$E,#REF!)</f>
        <v>0</v>
      </c>
      <c r="T698" s="34">
        <f>SUMIFS('[2]Base Datos'!$W:$W,'[2]Base Datos'!$A:$A,#REF!,'[2]Base Datos'!$E:$E,#REF!)</f>
        <v>0</v>
      </c>
      <c r="U698" s="34">
        <f>SUMIFS('[2]Base Datos'!$W:$W,'[2]Base Datos'!$A:$A,#REF!,'[2]Base Datos'!$E:$E,#REF!)</f>
        <v>0</v>
      </c>
      <c r="V698" s="35">
        <f>SUMIFS('[2]Base Datos'!$W:$W,'[2]Base Datos'!$A:$A,#REF!,'[2]Base Datos'!$E:$E,#REF!)</f>
        <v>0</v>
      </c>
      <c r="W698" s="35">
        <f>SUMIFS('[2]Base Datos'!$W:$W,'[2]Base Datos'!$A:$A,#REF!,'[2]Base Datos'!$E:$E,#REF!)</f>
        <v>0</v>
      </c>
      <c r="X698" s="34">
        <f>SUMIFS('[2]Base Datos'!$W:$W,'[2]Base Datos'!$A:$A,#REF!,'[2]Base Datos'!$E:$E,#REF!)</f>
        <v>0</v>
      </c>
      <c r="Y698" s="34">
        <f>SUMIFS('[2]Base Datos'!$W:$W,'[2]Base Datos'!$A:$A,#REF!,'[2]Base Datos'!$E:$E,#REF!)</f>
        <v>0</v>
      </c>
      <c r="Z698" s="34">
        <f>SUMIFS('[2]Base Datos'!$W:$W,'[2]Base Datos'!$A:$A,#REF!,'[2]Base Datos'!$E:$E,#REF!)</f>
        <v>0</v>
      </c>
      <c r="AA698" s="34">
        <f>SUMIFS('[2]Base Datos'!$W:$W,'[2]Base Datos'!$A:$A,#REF!,'[2]Base Datos'!$E:$E,#REF!)</f>
        <v>0</v>
      </c>
      <c r="AB698" s="34">
        <f>SUMIFS('[2]Base Datos'!$W:$W,'[2]Base Datos'!$A:$A,#REF!,'[2]Base Datos'!$E:$E,#REF!)</f>
        <v>0</v>
      </c>
      <c r="AC698" s="35">
        <f>SUMIFS('[2]Base Datos'!$W:$W,'[2]Base Datos'!$A:$A,#REF!,'[2]Base Datos'!$E:$E,#REF!)</f>
        <v>0</v>
      </c>
      <c r="AD698" s="35">
        <f>SUMIFS('[2]Base Datos'!$W:$W,'[2]Base Datos'!$A:$A,#REF!,'[2]Base Datos'!$E:$E,#REF!)</f>
        <v>0</v>
      </c>
      <c r="AE698" s="34">
        <f>SUMIFS('[2]Base Datos'!$W:$W,'[2]Base Datos'!$A:$A,#REF!,'[2]Base Datos'!$E:$E,#REF!)</f>
        <v>0</v>
      </c>
      <c r="AF698" s="34">
        <f>SUMIFS('[2]Base Datos'!$W:$W,'[2]Base Datos'!$A:$A,#REF!,'[2]Base Datos'!$E:$E,#REF!)</f>
        <v>0</v>
      </c>
      <c r="AG698" s="62">
        <f>SUMIFS('[2]Base Datos'!$W:$W,'[2]Base Datos'!$A:$A,#REF!,'[2]Base Datos'!$E:$E,#REF!)</f>
        <v>0</v>
      </c>
      <c r="AH698" s="35">
        <f>SUMIFS('[2]Base Datos'!$W:$W,'[2]Base Datos'!$A:$A,#REF!,'[2]Base Datos'!$E:$E,#REF!)</f>
        <v>0</v>
      </c>
      <c r="AI698" s="67"/>
    </row>
    <row r="699" spans="1:35" hidden="1">
      <c r="A699" s="14" t="s">
        <v>64</v>
      </c>
      <c r="B699" s="12">
        <f t="shared" si="55"/>
        <v>0</v>
      </c>
      <c r="C699" s="13">
        <v>2527.4699999999998</v>
      </c>
      <c r="D699" s="13">
        <f t="shared" si="56"/>
        <v>0</v>
      </c>
      <c r="E699" s="34">
        <f>SUMIFS('[2]Base Datos'!$X:$X,'[2]Base Datos'!$A:$A,#REF!,'[2]Base Datos'!$E:$E,#REF!)</f>
        <v>0</v>
      </c>
      <c r="F699" s="34">
        <f>SUMIFS('[2]Base Datos'!$X:$X,'[2]Base Datos'!$A:$A,#REF!,'[2]Base Datos'!$E:$E,#REF!)</f>
        <v>0</v>
      </c>
      <c r="G699" s="34">
        <f>SUMIFS('[2]Base Datos'!$X:$X,'[2]Base Datos'!$A:$A,#REF!,'[2]Base Datos'!$E:$E,#REF!)</f>
        <v>0</v>
      </c>
      <c r="H699" s="35">
        <f>SUMIFS('[2]Base Datos'!$X:$X,'[2]Base Datos'!$A:$A,#REF!,'[2]Base Datos'!$E:$E,#REF!)</f>
        <v>0</v>
      </c>
      <c r="I699" s="35">
        <f>SUMIFS('[2]Base Datos'!$X:$X,'[2]Base Datos'!$A:$A,#REF!,'[2]Base Datos'!$E:$E,#REF!)</f>
        <v>0</v>
      </c>
      <c r="J699" s="34">
        <f>SUMIFS('[2]Base Datos'!$X:$X,'[2]Base Datos'!$A:$A,#REF!,'[2]Base Datos'!$E:$E,#REF!)</f>
        <v>0</v>
      </c>
      <c r="K699" s="34">
        <f>SUMIFS('[2]Base Datos'!$X:$X,'[2]Base Datos'!$A:$A,#REF!,'[2]Base Datos'!$E:$E,#REF!)</f>
        <v>0</v>
      </c>
      <c r="L699" s="34">
        <f>SUMIFS('[2]Base Datos'!$X:$X,'[2]Base Datos'!$A:$A,#REF!,'[2]Base Datos'!$E:$E,#REF!)</f>
        <v>0</v>
      </c>
      <c r="M699" s="34">
        <f>SUMIFS('[2]Base Datos'!$X:$X,'[2]Base Datos'!$A:$A,#REF!,'[2]Base Datos'!$E:$E,#REF!)</f>
        <v>0</v>
      </c>
      <c r="N699" s="35">
        <f>SUMIFS('[2]Base Datos'!$X:$X,'[2]Base Datos'!$A:$A,#REF!,'[2]Base Datos'!$E:$E,#REF!)</f>
        <v>0</v>
      </c>
      <c r="O699" s="35">
        <f>SUMIFS('[2]Base Datos'!$X:$X,'[2]Base Datos'!$A:$A,#REF!,'[2]Base Datos'!$E:$E,#REF!)</f>
        <v>0</v>
      </c>
      <c r="P699" s="35">
        <f>SUMIFS('[2]Base Datos'!$X:$X,'[2]Base Datos'!$A:$A,#REF!,'[2]Base Datos'!$E:$E,#REF!)</f>
        <v>0</v>
      </c>
      <c r="Q699" s="34">
        <f>SUMIFS('[2]Base Datos'!$X:$X,'[2]Base Datos'!$A:$A,#REF!,'[2]Base Datos'!$E:$E,#REF!)</f>
        <v>0</v>
      </c>
      <c r="R699" s="34">
        <f>SUMIFS('[2]Base Datos'!$X:$X,'[2]Base Datos'!$A:$A,#REF!,'[2]Base Datos'!$E:$E,#REF!)</f>
        <v>0</v>
      </c>
      <c r="S699" s="34">
        <f>SUMIFS('[2]Base Datos'!$X:$X,'[2]Base Datos'!$A:$A,#REF!,'[2]Base Datos'!$E:$E,#REF!)</f>
        <v>0</v>
      </c>
      <c r="T699" s="34">
        <f>SUMIFS('[2]Base Datos'!$X:$X,'[2]Base Datos'!$A:$A,#REF!,'[2]Base Datos'!$E:$E,#REF!)</f>
        <v>0</v>
      </c>
      <c r="U699" s="34">
        <f>SUMIFS('[2]Base Datos'!$X:$X,'[2]Base Datos'!$A:$A,#REF!,'[2]Base Datos'!$E:$E,#REF!)</f>
        <v>0</v>
      </c>
      <c r="V699" s="35">
        <f>SUMIFS('[2]Base Datos'!$X:$X,'[2]Base Datos'!$A:$A,#REF!,'[2]Base Datos'!$E:$E,#REF!)</f>
        <v>0</v>
      </c>
      <c r="W699" s="35">
        <f>SUMIFS('[2]Base Datos'!$X:$X,'[2]Base Datos'!$A:$A,#REF!,'[2]Base Datos'!$E:$E,#REF!)</f>
        <v>0</v>
      </c>
      <c r="X699" s="34">
        <f>SUMIFS('[2]Base Datos'!$X:$X,'[2]Base Datos'!$A:$A,#REF!,'[2]Base Datos'!$E:$E,#REF!)</f>
        <v>0</v>
      </c>
      <c r="Y699" s="34">
        <f>SUMIFS('[2]Base Datos'!$X:$X,'[2]Base Datos'!$A:$A,#REF!,'[2]Base Datos'!$E:$E,#REF!)</f>
        <v>0</v>
      </c>
      <c r="Z699" s="34">
        <f>SUMIFS('[2]Base Datos'!$X:$X,'[2]Base Datos'!$A:$A,#REF!,'[2]Base Datos'!$E:$E,#REF!)</f>
        <v>0</v>
      </c>
      <c r="AA699" s="34">
        <f>SUMIFS('[2]Base Datos'!$X:$X,'[2]Base Datos'!$A:$A,#REF!,'[2]Base Datos'!$E:$E,#REF!)</f>
        <v>0</v>
      </c>
      <c r="AB699" s="34">
        <f>SUMIFS('[2]Base Datos'!$X:$X,'[2]Base Datos'!$A:$A,#REF!,'[2]Base Datos'!$E:$E,#REF!)</f>
        <v>0</v>
      </c>
      <c r="AC699" s="35">
        <f>SUMIFS('[2]Base Datos'!$X:$X,'[2]Base Datos'!$A:$A,#REF!,'[2]Base Datos'!$E:$E,#REF!)</f>
        <v>0</v>
      </c>
      <c r="AD699" s="35">
        <f>SUMIFS('[2]Base Datos'!$X:$X,'[2]Base Datos'!$A:$A,#REF!,'[2]Base Datos'!$E:$E,#REF!)</f>
        <v>0</v>
      </c>
      <c r="AE699" s="34">
        <f>SUMIFS('[2]Base Datos'!$X:$X,'[2]Base Datos'!$A:$A,#REF!,'[2]Base Datos'!$E:$E,#REF!)</f>
        <v>0</v>
      </c>
      <c r="AF699" s="34">
        <f>SUMIFS('[2]Base Datos'!$X:$X,'[2]Base Datos'!$A:$A,#REF!,'[2]Base Datos'!$E:$E,#REF!)</f>
        <v>0</v>
      </c>
      <c r="AG699" s="62">
        <f>SUMIFS('[2]Base Datos'!$X:$X,'[2]Base Datos'!$A:$A,#REF!,'[2]Base Datos'!$E:$E,#REF!)</f>
        <v>0</v>
      </c>
      <c r="AH699" s="35">
        <f>SUMIFS('[2]Base Datos'!$X:$X,'[2]Base Datos'!$A:$A,#REF!,'[2]Base Datos'!$E:$E,#REF!)</f>
        <v>0</v>
      </c>
      <c r="AI699" s="67"/>
    </row>
    <row r="700" spans="1:35" hidden="1">
      <c r="A700" s="18" t="s">
        <v>65</v>
      </c>
      <c r="B700" s="10">
        <f t="shared" si="55"/>
        <v>0</v>
      </c>
      <c r="C700" s="13">
        <v>138.69</v>
      </c>
      <c r="D700" s="11">
        <f t="shared" si="56"/>
        <v>0</v>
      </c>
      <c r="E700" s="34">
        <f>SUMIFS('[2]Base Datos'!$I:$I,'[2]Base Datos'!$C:$C,#REF!,'[2]Base Datos'!$E:$E,#REF!)</f>
        <v>0</v>
      </c>
      <c r="F700" s="34">
        <f>SUMIFS('[2]Base Datos'!$I:$I,'[2]Base Datos'!$C:$C,#REF!,'[2]Base Datos'!$E:$E,#REF!)</f>
        <v>0</v>
      </c>
      <c r="G700" s="34">
        <f>SUMIFS('[2]Base Datos'!$I:$I,'[2]Base Datos'!$C:$C,#REF!,'[2]Base Datos'!$E:$E,#REF!)</f>
        <v>0</v>
      </c>
      <c r="H700" s="35">
        <f>SUMIFS('[2]Base Datos'!$I:$I,'[2]Base Datos'!$C:$C,#REF!,'[2]Base Datos'!$E:$E,#REF!)</f>
        <v>0</v>
      </c>
      <c r="I700" s="35">
        <f>SUMIFS('[2]Base Datos'!$I:$I,'[2]Base Datos'!$C:$C,#REF!,'[2]Base Datos'!$E:$E,#REF!)</f>
        <v>0</v>
      </c>
      <c r="J700" s="34">
        <f>SUMIFS('[2]Base Datos'!$I:$I,'[2]Base Datos'!$C:$C,#REF!,'[2]Base Datos'!$E:$E,#REF!)</f>
        <v>0</v>
      </c>
      <c r="K700" s="34">
        <f>SUMIFS('[2]Base Datos'!$I:$I,'[2]Base Datos'!$C:$C,#REF!,'[2]Base Datos'!$E:$E,#REF!)</f>
        <v>0</v>
      </c>
      <c r="L700" s="34">
        <f>SUMIFS('[2]Base Datos'!$I:$I,'[2]Base Datos'!$C:$C,#REF!,'[2]Base Datos'!$E:$E,#REF!)</f>
        <v>0</v>
      </c>
      <c r="M700" s="34">
        <f>SUMIFS('[2]Base Datos'!$I:$I,'[2]Base Datos'!$C:$C,#REF!,'[2]Base Datos'!$E:$E,#REF!)</f>
        <v>0</v>
      </c>
      <c r="N700" s="35">
        <f>SUMIFS('[2]Base Datos'!$I:$I,'[2]Base Datos'!$C:$C,#REF!,'[2]Base Datos'!$E:$E,#REF!)</f>
        <v>0</v>
      </c>
      <c r="O700" s="35">
        <f>SUMIFS('[2]Base Datos'!$I:$I,'[2]Base Datos'!$C:$C,#REF!,'[2]Base Datos'!$E:$E,#REF!)</f>
        <v>0</v>
      </c>
      <c r="P700" s="35">
        <f>SUMIFS('[2]Base Datos'!$I:$I,'[2]Base Datos'!$C:$C,#REF!,'[2]Base Datos'!$E:$E,#REF!)</f>
        <v>0</v>
      </c>
      <c r="Q700" s="34">
        <f>SUMIFS('[2]Base Datos'!$I:$I,'[2]Base Datos'!$C:$C,#REF!,'[2]Base Datos'!$E:$E,#REF!)</f>
        <v>0</v>
      </c>
      <c r="R700" s="34">
        <f>SUMIFS('[2]Base Datos'!$I:$I,'[2]Base Datos'!$C:$C,#REF!,'[2]Base Datos'!$E:$E,#REF!)</f>
        <v>0</v>
      </c>
      <c r="S700" s="34">
        <f>SUMIFS('[2]Base Datos'!$I:$I,'[2]Base Datos'!$C:$C,#REF!,'[2]Base Datos'!$E:$E,#REF!)</f>
        <v>0</v>
      </c>
      <c r="T700" s="34">
        <f>SUMIFS('[2]Base Datos'!$I:$I,'[2]Base Datos'!$C:$C,#REF!,'[2]Base Datos'!$E:$E,#REF!)</f>
        <v>0</v>
      </c>
      <c r="U700" s="34">
        <f>SUMIFS('[2]Base Datos'!$I:$I,'[2]Base Datos'!$C:$C,#REF!,'[2]Base Datos'!$E:$E,#REF!)</f>
        <v>0</v>
      </c>
      <c r="V700" s="35">
        <f>SUMIFS('[2]Base Datos'!$I:$I,'[2]Base Datos'!$C:$C,#REF!,'[2]Base Datos'!$E:$E,#REF!)</f>
        <v>0</v>
      </c>
      <c r="W700" s="35">
        <f>SUMIFS('[2]Base Datos'!$I:$I,'[2]Base Datos'!$C:$C,#REF!,'[2]Base Datos'!$E:$E,#REF!)</f>
        <v>0</v>
      </c>
      <c r="X700" s="34">
        <f>SUMIFS('[2]Base Datos'!$I:$I,'[2]Base Datos'!$C:$C,#REF!,'[2]Base Datos'!$E:$E,#REF!)</f>
        <v>0</v>
      </c>
      <c r="Y700" s="34">
        <f>SUMIFS('[2]Base Datos'!$I:$I,'[2]Base Datos'!$C:$C,#REF!,'[2]Base Datos'!$E:$E,#REF!)</f>
        <v>0</v>
      </c>
      <c r="Z700" s="34">
        <f>SUMIFS('[2]Base Datos'!$I:$I,'[2]Base Datos'!$C:$C,#REF!,'[2]Base Datos'!$E:$E,#REF!)</f>
        <v>0</v>
      </c>
      <c r="AA700" s="34">
        <f>SUMIFS('[2]Base Datos'!$I:$I,'[2]Base Datos'!$C:$C,#REF!,'[2]Base Datos'!$E:$E,#REF!)</f>
        <v>0</v>
      </c>
      <c r="AB700" s="34">
        <f>SUMIFS('[2]Base Datos'!$I:$I,'[2]Base Datos'!$C:$C,#REF!,'[2]Base Datos'!$E:$E,#REF!)</f>
        <v>0</v>
      </c>
      <c r="AC700" s="35">
        <f>SUMIFS('[2]Base Datos'!$I:$I,'[2]Base Datos'!$C:$C,#REF!,'[2]Base Datos'!$E:$E,#REF!)</f>
        <v>0</v>
      </c>
      <c r="AD700" s="35">
        <f>SUMIFS('[2]Base Datos'!$I:$I,'[2]Base Datos'!$C:$C,#REF!,'[2]Base Datos'!$E:$E,#REF!)</f>
        <v>0</v>
      </c>
      <c r="AE700" s="34">
        <f>SUMIFS('[2]Base Datos'!$I:$I,'[2]Base Datos'!$C:$C,#REF!,'[2]Base Datos'!$E:$E,#REF!)</f>
        <v>0</v>
      </c>
      <c r="AF700" s="34">
        <f>SUMIFS('[2]Base Datos'!$I:$I,'[2]Base Datos'!$C:$C,#REF!,'[2]Base Datos'!$E:$E,#REF!)</f>
        <v>0</v>
      </c>
      <c r="AG700" s="62">
        <f>SUMIFS('[2]Base Datos'!$I:$I,'[2]Base Datos'!$C:$C,#REF!,'[2]Base Datos'!$E:$E,#REF!)</f>
        <v>0</v>
      </c>
      <c r="AH700" s="35">
        <f>SUMIFS('[2]Base Datos'!$I:$I,'[2]Base Datos'!$C:$C,#REF!,'[2]Base Datos'!$E:$E,#REF!)</f>
        <v>0</v>
      </c>
      <c r="AI700" s="67"/>
    </row>
    <row r="701" spans="1:35" hidden="1">
      <c r="A701" s="14" t="s">
        <v>66</v>
      </c>
      <c r="B701" s="12">
        <f t="shared" si="55"/>
        <v>0</v>
      </c>
      <c r="C701" s="13">
        <v>138.69</v>
      </c>
      <c r="D701" s="13">
        <f t="shared" si="56"/>
        <v>0</v>
      </c>
      <c r="E701" s="34">
        <f>SUMIFS('[2]Base Datos'!$J:$J,'[2]Base Datos'!$C:$C,#REF!,'[2]Base Datos'!$E:$E,#REF!)</f>
        <v>0</v>
      </c>
      <c r="F701" s="34">
        <f>SUMIFS('[2]Base Datos'!$J:$J,'[2]Base Datos'!$C:$C,#REF!,'[2]Base Datos'!$E:$E,#REF!)</f>
        <v>0</v>
      </c>
      <c r="G701" s="34">
        <f>SUMIFS('[2]Base Datos'!$J:$J,'[2]Base Datos'!$C:$C,#REF!,'[2]Base Datos'!$E:$E,#REF!)</f>
        <v>0</v>
      </c>
      <c r="H701" s="35">
        <f>SUMIFS('[2]Base Datos'!$J:$J,'[2]Base Datos'!$C:$C,#REF!,'[2]Base Datos'!$E:$E,#REF!)</f>
        <v>0</v>
      </c>
      <c r="I701" s="35">
        <f>SUMIFS('[2]Base Datos'!$J:$J,'[2]Base Datos'!$C:$C,#REF!,'[2]Base Datos'!$E:$E,#REF!)</f>
        <v>0</v>
      </c>
      <c r="J701" s="34">
        <f>SUMIFS('[2]Base Datos'!$J:$J,'[2]Base Datos'!$C:$C,#REF!,'[2]Base Datos'!$E:$E,#REF!)</f>
        <v>0</v>
      </c>
      <c r="K701" s="34">
        <f>SUMIFS('[2]Base Datos'!$J:$J,'[2]Base Datos'!$C:$C,#REF!,'[2]Base Datos'!$E:$E,#REF!)</f>
        <v>0</v>
      </c>
      <c r="L701" s="34">
        <f>SUMIFS('[2]Base Datos'!$J:$J,'[2]Base Datos'!$C:$C,#REF!,'[2]Base Datos'!$E:$E,#REF!)</f>
        <v>0</v>
      </c>
      <c r="M701" s="34">
        <f>SUMIFS('[2]Base Datos'!$J:$J,'[2]Base Datos'!$C:$C,#REF!,'[2]Base Datos'!$E:$E,#REF!)</f>
        <v>0</v>
      </c>
      <c r="N701" s="35">
        <f>SUMIFS('[2]Base Datos'!$J:$J,'[2]Base Datos'!$C:$C,#REF!,'[2]Base Datos'!$E:$E,#REF!)</f>
        <v>0</v>
      </c>
      <c r="O701" s="35">
        <f>SUMIFS('[2]Base Datos'!$J:$J,'[2]Base Datos'!$C:$C,#REF!,'[2]Base Datos'!$E:$E,#REF!)</f>
        <v>0</v>
      </c>
      <c r="P701" s="35">
        <f>SUMIFS('[2]Base Datos'!$J:$J,'[2]Base Datos'!$C:$C,#REF!,'[2]Base Datos'!$E:$E,#REF!)</f>
        <v>0</v>
      </c>
      <c r="Q701" s="34">
        <f>SUMIFS('[2]Base Datos'!$J:$J,'[2]Base Datos'!$C:$C,#REF!,'[2]Base Datos'!$E:$E,#REF!)</f>
        <v>0</v>
      </c>
      <c r="R701" s="34">
        <f>SUMIFS('[2]Base Datos'!$J:$J,'[2]Base Datos'!$C:$C,#REF!,'[2]Base Datos'!$E:$E,#REF!)</f>
        <v>0</v>
      </c>
      <c r="S701" s="34">
        <f>SUMIFS('[2]Base Datos'!$J:$J,'[2]Base Datos'!$C:$C,#REF!,'[2]Base Datos'!$E:$E,#REF!)</f>
        <v>0</v>
      </c>
      <c r="T701" s="34">
        <f>SUMIFS('[2]Base Datos'!$J:$J,'[2]Base Datos'!$C:$C,#REF!,'[2]Base Datos'!$E:$E,#REF!)</f>
        <v>0</v>
      </c>
      <c r="U701" s="34">
        <f>SUMIFS('[2]Base Datos'!$J:$J,'[2]Base Datos'!$C:$C,#REF!,'[2]Base Datos'!$E:$E,#REF!)</f>
        <v>0</v>
      </c>
      <c r="V701" s="35">
        <f>SUMIFS('[2]Base Datos'!$J:$J,'[2]Base Datos'!$C:$C,#REF!,'[2]Base Datos'!$E:$E,#REF!)</f>
        <v>0</v>
      </c>
      <c r="W701" s="35">
        <f>SUMIFS('[2]Base Datos'!$J:$J,'[2]Base Datos'!$C:$C,#REF!,'[2]Base Datos'!$E:$E,#REF!)</f>
        <v>0</v>
      </c>
      <c r="X701" s="34">
        <f>SUMIFS('[2]Base Datos'!$J:$J,'[2]Base Datos'!$C:$C,#REF!,'[2]Base Datos'!$E:$E,#REF!)</f>
        <v>0</v>
      </c>
      <c r="Y701" s="34">
        <f>SUMIFS('[2]Base Datos'!$J:$J,'[2]Base Datos'!$C:$C,#REF!,'[2]Base Datos'!$E:$E,#REF!)</f>
        <v>0</v>
      </c>
      <c r="Z701" s="34">
        <f>SUMIFS('[2]Base Datos'!$J:$J,'[2]Base Datos'!$C:$C,#REF!,'[2]Base Datos'!$E:$E,#REF!)</f>
        <v>0</v>
      </c>
      <c r="AA701" s="34">
        <f>SUMIFS('[2]Base Datos'!$J:$J,'[2]Base Datos'!$C:$C,#REF!,'[2]Base Datos'!$E:$E,#REF!)</f>
        <v>0</v>
      </c>
      <c r="AB701" s="34">
        <f>SUMIFS('[2]Base Datos'!$J:$J,'[2]Base Datos'!$C:$C,#REF!,'[2]Base Datos'!$E:$E,#REF!)</f>
        <v>0</v>
      </c>
      <c r="AC701" s="35">
        <f>SUMIFS('[2]Base Datos'!$J:$J,'[2]Base Datos'!$C:$C,#REF!,'[2]Base Datos'!$E:$E,#REF!)</f>
        <v>0</v>
      </c>
      <c r="AD701" s="35">
        <f>SUMIFS('[2]Base Datos'!$J:$J,'[2]Base Datos'!$C:$C,#REF!,'[2]Base Datos'!$E:$E,#REF!)</f>
        <v>0</v>
      </c>
      <c r="AE701" s="34">
        <f>SUMIFS('[2]Base Datos'!$J:$J,'[2]Base Datos'!$C:$C,#REF!,'[2]Base Datos'!$E:$E,#REF!)</f>
        <v>0</v>
      </c>
      <c r="AF701" s="34">
        <f>SUMIFS('[2]Base Datos'!$J:$J,'[2]Base Datos'!$C:$C,#REF!,'[2]Base Datos'!$E:$E,#REF!)</f>
        <v>0</v>
      </c>
      <c r="AG701" s="62">
        <f>SUMIFS('[2]Base Datos'!$J:$J,'[2]Base Datos'!$C:$C,#REF!,'[2]Base Datos'!$E:$E,#REF!)</f>
        <v>0</v>
      </c>
      <c r="AH701" s="35">
        <f>SUMIFS('[2]Base Datos'!$J:$J,'[2]Base Datos'!$C:$C,#REF!,'[2]Base Datos'!$E:$E,#REF!)</f>
        <v>0</v>
      </c>
      <c r="AI701" s="67"/>
    </row>
    <row r="702" spans="1:35" hidden="1">
      <c r="A702" s="14" t="s">
        <v>67</v>
      </c>
      <c r="B702" s="12">
        <f t="shared" si="55"/>
        <v>0</v>
      </c>
      <c r="C702" s="13">
        <v>376.73999999999995</v>
      </c>
      <c r="D702" s="13">
        <f t="shared" si="56"/>
        <v>0</v>
      </c>
      <c r="E702" s="34">
        <f>SUMIFS('[2]Base Datos'!$K:$K,'[2]Base Datos'!$C:$C,#REF!,'[2]Base Datos'!$E:$E,#REF!)</f>
        <v>0</v>
      </c>
      <c r="F702" s="34">
        <f>SUMIFS('[2]Base Datos'!$K:$K,'[2]Base Datos'!$C:$C,#REF!,'[2]Base Datos'!$E:$E,#REF!)</f>
        <v>0</v>
      </c>
      <c r="G702" s="34">
        <f>SUMIFS('[2]Base Datos'!$K:$K,'[2]Base Datos'!$C:$C,#REF!,'[2]Base Datos'!$E:$E,#REF!)</f>
        <v>0</v>
      </c>
      <c r="H702" s="35">
        <f>SUMIFS('[2]Base Datos'!$K:$K,'[2]Base Datos'!$C:$C,#REF!,'[2]Base Datos'!$E:$E,#REF!)</f>
        <v>0</v>
      </c>
      <c r="I702" s="35">
        <f>SUMIFS('[2]Base Datos'!$K:$K,'[2]Base Datos'!$C:$C,#REF!,'[2]Base Datos'!$E:$E,#REF!)</f>
        <v>0</v>
      </c>
      <c r="J702" s="34">
        <f>SUMIFS('[2]Base Datos'!$K:$K,'[2]Base Datos'!$C:$C,#REF!,'[2]Base Datos'!$E:$E,#REF!)</f>
        <v>0</v>
      </c>
      <c r="K702" s="34">
        <f>SUMIFS('[2]Base Datos'!$K:$K,'[2]Base Datos'!$C:$C,#REF!,'[2]Base Datos'!$E:$E,#REF!)</f>
        <v>0</v>
      </c>
      <c r="L702" s="34">
        <f>SUMIFS('[2]Base Datos'!$K:$K,'[2]Base Datos'!$C:$C,#REF!,'[2]Base Datos'!$E:$E,#REF!)</f>
        <v>0</v>
      </c>
      <c r="M702" s="34">
        <f>SUMIFS('[2]Base Datos'!$K:$K,'[2]Base Datos'!$C:$C,#REF!,'[2]Base Datos'!$E:$E,#REF!)</f>
        <v>0</v>
      </c>
      <c r="N702" s="35">
        <f>SUMIFS('[2]Base Datos'!$K:$K,'[2]Base Datos'!$C:$C,#REF!,'[2]Base Datos'!$E:$E,#REF!)</f>
        <v>0</v>
      </c>
      <c r="O702" s="35">
        <f>SUMIFS('[2]Base Datos'!$K:$K,'[2]Base Datos'!$C:$C,#REF!,'[2]Base Datos'!$E:$E,#REF!)</f>
        <v>0</v>
      </c>
      <c r="P702" s="35">
        <f>SUMIFS('[2]Base Datos'!$K:$K,'[2]Base Datos'!$C:$C,#REF!,'[2]Base Datos'!$E:$E,#REF!)</f>
        <v>0</v>
      </c>
      <c r="Q702" s="34">
        <f>SUMIFS('[2]Base Datos'!$K:$K,'[2]Base Datos'!$C:$C,#REF!,'[2]Base Datos'!$E:$E,#REF!)</f>
        <v>0</v>
      </c>
      <c r="R702" s="34">
        <f>SUMIFS('[2]Base Datos'!$K:$K,'[2]Base Datos'!$C:$C,#REF!,'[2]Base Datos'!$E:$E,#REF!)</f>
        <v>0</v>
      </c>
      <c r="S702" s="34">
        <f>SUMIFS('[2]Base Datos'!$K:$K,'[2]Base Datos'!$C:$C,#REF!,'[2]Base Datos'!$E:$E,#REF!)</f>
        <v>0</v>
      </c>
      <c r="T702" s="34">
        <f>SUMIFS('[2]Base Datos'!$K:$K,'[2]Base Datos'!$C:$C,#REF!,'[2]Base Datos'!$E:$E,#REF!)</f>
        <v>0</v>
      </c>
      <c r="U702" s="34">
        <f>SUMIFS('[2]Base Datos'!$K:$K,'[2]Base Datos'!$C:$C,#REF!,'[2]Base Datos'!$E:$E,#REF!)</f>
        <v>0</v>
      </c>
      <c r="V702" s="35">
        <f>SUMIFS('[2]Base Datos'!$K:$K,'[2]Base Datos'!$C:$C,#REF!,'[2]Base Datos'!$E:$E,#REF!)</f>
        <v>0</v>
      </c>
      <c r="W702" s="35">
        <f>SUMIFS('[2]Base Datos'!$K:$K,'[2]Base Datos'!$C:$C,#REF!,'[2]Base Datos'!$E:$E,#REF!)</f>
        <v>0</v>
      </c>
      <c r="X702" s="34">
        <f>SUMIFS('[2]Base Datos'!$K:$K,'[2]Base Datos'!$C:$C,#REF!,'[2]Base Datos'!$E:$E,#REF!)</f>
        <v>0</v>
      </c>
      <c r="Y702" s="34">
        <f>SUMIFS('[2]Base Datos'!$K:$K,'[2]Base Datos'!$C:$C,#REF!,'[2]Base Datos'!$E:$E,#REF!)</f>
        <v>0</v>
      </c>
      <c r="Z702" s="34">
        <f>SUMIFS('[2]Base Datos'!$K:$K,'[2]Base Datos'!$C:$C,#REF!,'[2]Base Datos'!$E:$E,#REF!)</f>
        <v>0</v>
      </c>
      <c r="AA702" s="34">
        <f>SUMIFS('[2]Base Datos'!$K:$K,'[2]Base Datos'!$C:$C,#REF!,'[2]Base Datos'!$E:$E,#REF!)</f>
        <v>0</v>
      </c>
      <c r="AB702" s="34">
        <f>SUMIFS('[2]Base Datos'!$K:$K,'[2]Base Datos'!$C:$C,#REF!,'[2]Base Datos'!$E:$E,#REF!)</f>
        <v>0</v>
      </c>
      <c r="AC702" s="35">
        <f>SUMIFS('[2]Base Datos'!$K:$K,'[2]Base Datos'!$C:$C,#REF!,'[2]Base Datos'!$E:$E,#REF!)</f>
        <v>0</v>
      </c>
      <c r="AD702" s="35">
        <f>SUMIFS('[2]Base Datos'!$K:$K,'[2]Base Datos'!$C:$C,#REF!,'[2]Base Datos'!$E:$E,#REF!)</f>
        <v>0</v>
      </c>
      <c r="AE702" s="34">
        <f>SUMIFS('[2]Base Datos'!$K:$K,'[2]Base Datos'!$C:$C,#REF!,'[2]Base Datos'!$E:$E,#REF!)</f>
        <v>0</v>
      </c>
      <c r="AF702" s="34">
        <f>SUMIFS('[2]Base Datos'!$K:$K,'[2]Base Datos'!$C:$C,#REF!,'[2]Base Datos'!$E:$E,#REF!)</f>
        <v>0</v>
      </c>
      <c r="AG702" s="62">
        <f>SUMIFS('[2]Base Datos'!$K:$K,'[2]Base Datos'!$C:$C,#REF!,'[2]Base Datos'!$E:$E,#REF!)</f>
        <v>0</v>
      </c>
      <c r="AH702" s="35">
        <f>SUMIFS('[2]Base Datos'!$K:$K,'[2]Base Datos'!$C:$C,#REF!,'[2]Base Datos'!$E:$E,#REF!)</f>
        <v>0</v>
      </c>
      <c r="AI702" s="67"/>
    </row>
    <row r="703" spans="1:35" hidden="1">
      <c r="A703" s="14" t="s">
        <v>68</v>
      </c>
      <c r="B703" s="12">
        <f t="shared" si="55"/>
        <v>0</v>
      </c>
      <c r="C703" s="13">
        <v>1253.385</v>
      </c>
      <c r="D703" s="13">
        <f t="shared" si="56"/>
        <v>0</v>
      </c>
      <c r="E703" s="34">
        <f>SUMIFS('[2]Base Datos'!$L:$L,'[2]Base Datos'!$C:$C,#REF!,'[2]Base Datos'!$E:$E,#REF!)</f>
        <v>0</v>
      </c>
      <c r="F703" s="34">
        <f>SUMIFS('[2]Base Datos'!$L:$L,'[2]Base Datos'!$C:$C,#REF!,'[2]Base Datos'!$E:$E,#REF!)</f>
        <v>0</v>
      </c>
      <c r="G703" s="34">
        <f>SUMIFS('[2]Base Datos'!$L:$L,'[2]Base Datos'!$C:$C,#REF!,'[2]Base Datos'!$E:$E,#REF!)</f>
        <v>0</v>
      </c>
      <c r="H703" s="35">
        <f>SUMIFS('[2]Base Datos'!$L:$L,'[2]Base Datos'!$C:$C,#REF!,'[2]Base Datos'!$E:$E,#REF!)</f>
        <v>0</v>
      </c>
      <c r="I703" s="35">
        <f>SUMIFS('[2]Base Datos'!$L:$L,'[2]Base Datos'!$C:$C,#REF!,'[2]Base Datos'!$E:$E,#REF!)</f>
        <v>0</v>
      </c>
      <c r="J703" s="34">
        <f>SUMIFS('[2]Base Datos'!$L:$L,'[2]Base Datos'!$C:$C,#REF!,'[2]Base Datos'!$E:$E,#REF!)</f>
        <v>0</v>
      </c>
      <c r="K703" s="34">
        <f>SUMIFS('[2]Base Datos'!$L:$L,'[2]Base Datos'!$C:$C,#REF!,'[2]Base Datos'!$E:$E,#REF!)</f>
        <v>0</v>
      </c>
      <c r="L703" s="34">
        <f>SUMIFS('[2]Base Datos'!$L:$L,'[2]Base Datos'!$C:$C,#REF!,'[2]Base Datos'!$E:$E,#REF!)</f>
        <v>0</v>
      </c>
      <c r="M703" s="34">
        <f>SUMIFS('[2]Base Datos'!$L:$L,'[2]Base Datos'!$C:$C,#REF!,'[2]Base Datos'!$E:$E,#REF!)</f>
        <v>0</v>
      </c>
      <c r="N703" s="35">
        <f>SUMIFS('[2]Base Datos'!$L:$L,'[2]Base Datos'!$C:$C,#REF!,'[2]Base Datos'!$E:$E,#REF!)</f>
        <v>0</v>
      </c>
      <c r="O703" s="35">
        <f>SUMIFS('[2]Base Datos'!$L:$L,'[2]Base Datos'!$C:$C,#REF!,'[2]Base Datos'!$E:$E,#REF!)</f>
        <v>0</v>
      </c>
      <c r="P703" s="35">
        <f>SUMIFS('[2]Base Datos'!$L:$L,'[2]Base Datos'!$C:$C,#REF!,'[2]Base Datos'!$E:$E,#REF!)</f>
        <v>0</v>
      </c>
      <c r="Q703" s="34">
        <f>SUMIFS('[2]Base Datos'!$L:$L,'[2]Base Datos'!$C:$C,#REF!,'[2]Base Datos'!$E:$E,#REF!)</f>
        <v>0</v>
      </c>
      <c r="R703" s="34">
        <f>SUMIFS('[2]Base Datos'!$L:$L,'[2]Base Datos'!$C:$C,#REF!,'[2]Base Datos'!$E:$E,#REF!)</f>
        <v>0</v>
      </c>
      <c r="S703" s="34">
        <f>SUMIFS('[2]Base Datos'!$L:$L,'[2]Base Datos'!$C:$C,#REF!,'[2]Base Datos'!$E:$E,#REF!)</f>
        <v>0</v>
      </c>
      <c r="T703" s="34">
        <f>SUMIFS('[2]Base Datos'!$L:$L,'[2]Base Datos'!$C:$C,#REF!,'[2]Base Datos'!$E:$E,#REF!)</f>
        <v>0</v>
      </c>
      <c r="U703" s="34">
        <f>SUMIFS('[2]Base Datos'!$L:$L,'[2]Base Datos'!$C:$C,#REF!,'[2]Base Datos'!$E:$E,#REF!)</f>
        <v>0</v>
      </c>
      <c r="V703" s="35">
        <f>SUMIFS('[2]Base Datos'!$L:$L,'[2]Base Datos'!$C:$C,#REF!,'[2]Base Datos'!$E:$E,#REF!)</f>
        <v>0</v>
      </c>
      <c r="W703" s="35">
        <f>SUMIFS('[2]Base Datos'!$L:$L,'[2]Base Datos'!$C:$C,#REF!,'[2]Base Datos'!$E:$E,#REF!)</f>
        <v>0</v>
      </c>
      <c r="X703" s="34">
        <f>SUMIFS('[2]Base Datos'!$L:$L,'[2]Base Datos'!$C:$C,#REF!,'[2]Base Datos'!$E:$E,#REF!)</f>
        <v>0</v>
      </c>
      <c r="Y703" s="34">
        <f>SUMIFS('[2]Base Datos'!$L:$L,'[2]Base Datos'!$C:$C,#REF!,'[2]Base Datos'!$E:$E,#REF!)</f>
        <v>0</v>
      </c>
      <c r="Z703" s="34">
        <f>SUMIFS('[2]Base Datos'!$L:$L,'[2]Base Datos'!$C:$C,#REF!,'[2]Base Datos'!$E:$E,#REF!)</f>
        <v>0</v>
      </c>
      <c r="AA703" s="34">
        <f>SUMIFS('[2]Base Datos'!$L:$L,'[2]Base Datos'!$C:$C,#REF!,'[2]Base Datos'!$E:$E,#REF!)</f>
        <v>0</v>
      </c>
      <c r="AB703" s="34">
        <f>SUMIFS('[2]Base Datos'!$L:$L,'[2]Base Datos'!$C:$C,#REF!,'[2]Base Datos'!$E:$E,#REF!)</f>
        <v>0</v>
      </c>
      <c r="AC703" s="35">
        <f>SUMIFS('[2]Base Datos'!$L:$L,'[2]Base Datos'!$C:$C,#REF!,'[2]Base Datos'!$E:$E,#REF!)</f>
        <v>0</v>
      </c>
      <c r="AD703" s="35">
        <f>SUMIFS('[2]Base Datos'!$L:$L,'[2]Base Datos'!$C:$C,#REF!,'[2]Base Datos'!$E:$E,#REF!)</f>
        <v>0</v>
      </c>
      <c r="AE703" s="34">
        <f>SUMIFS('[2]Base Datos'!$L:$L,'[2]Base Datos'!$C:$C,#REF!,'[2]Base Datos'!$E:$E,#REF!)</f>
        <v>0</v>
      </c>
      <c r="AF703" s="34">
        <f>SUMIFS('[2]Base Datos'!$L:$L,'[2]Base Datos'!$C:$C,#REF!,'[2]Base Datos'!$E:$E,#REF!)</f>
        <v>0</v>
      </c>
      <c r="AG703" s="62">
        <f>SUMIFS('[2]Base Datos'!$L:$L,'[2]Base Datos'!$C:$C,#REF!,'[2]Base Datos'!$E:$E,#REF!)</f>
        <v>0</v>
      </c>
      <c r="AH703" s="35">
        <f>SUMIFS('[2]Base Datos'!$L:$L,'[2]Base Datos'!$C:$C,#REF!,'[2]Base Datos'!$E:$E,#REF!)</f>
        <v>0</v>
      </c>
      <c r="AI703" s="67"/>
    </row>
    <row r="704" spans="1:35" hidden="1">
      <c r="A704" s="14" t="s">
        <v>69</v>
      </c>
      <c r="B704" s="12">
        <f t="shared" si="55"/>
        <v>0</v>
      </c>
      <c r="C704" s="13">
        <v>7519.2749999999996</v>
      </c>
      <c r="D704" s="13">
        <f t="shared" si="56"/>
        <v>0</v>
      </c>
      <c r="E704" s="34">
        <f>SUMIFS('[2]Base Datos'!$M:$M,'[2]Base Datos'!$C:$C,#REF!,'[2]Base Datos'!$E:$E,#REF!)</f>
        <v>0</v>
      </c>
      <c r="F704" s="34">
        <f>SUMIFS('[2]Base Datos'!$M:$M,'[2]Base Datos'!$C:$C,#REF!,'[2]Base Datos'!$E:$E,#REF!)</f>
        <v>0</v>
      </c>
      <c r="G704" s="34">
        <f>SUMIFS('[2]Base Datos'!$M:$M,'[2]Base Datos'!$C:$C,#REF!,'[2]Base Datos'!$E:$E,#REF!)</f>
        <v>0</v>
      </c>
      <c r="H704" s="35">
        <f>SUMIFS('[2]Base Datos'!$M:$M,'[2]Base Datos'!$C:$C,#REF!,'[2]Base Datos'!$E:$E,#REF!)</f>
        <v>0</v>
      </c>
      <c r="I704" s="35">
        <f>SUMIFS('[2]Base Datos'!$M:$M,'[2]Base Datos'!$C:$C,#REF!,'[2]Base Datos'!$E:$E,#REF!)</f>
        <v>0</v>
      </c>
      <c r="J704" s="34">
        <f>SUMIFS('[2]Base Datos'!$M:$M,'[2]Base Datos'!$C:$C,#REF!,'[2]Base Datos'!$E:$E,#REF!)</f>
        <v>0</v>
      </c>
      <c r="K704" s="34">
        <f>SUMIFS('[2]Base Datos'!$M:$M,'[2]Base Datos'!$C:$C,#REF!,'[2]Base Datos'!$E:$E,#REF!)</f>
        <v>0</v>
      </c>
      <c r="L704" s="34">
        <f>SUMIFS('[2]Base Datos'!$M:$M,'[2]Base Datos'!$C:$C,#REF!,'[2]Base Datos'!$E:$E,#REF!)</f>
        <v>0</v>
      </c>
      <c r="M704" s="34">
        <f>SUMIFS('[2]Base Datos'!$M:$M,'[2]Base Datos'!$C:$C,#REF!,'[2]Base Datos'!$E:$E,#REF!)</f>
        <v>0</v>
      </c>
      <c r="N704" s="35">
        <f>SUMIFS('[2]Base Datos'!$M:$M,'[2]Base Datos'!$C:$C,#REF!,'[2]Base Datos'!$E:$E,#REF!)</f>
        <v>0</v>
      </c>
      <c r="O704" s="35">
        <f>SUMIFS('[2]Base Datos'!$M:$M,'[2]Base Datos'!$C:$C,#REF!,'[2]Base Datos'!$E:$E,#REF!)</f>
        <v>0</v>
      </c>
      <c r="P704" s="35">
        <f>SUMIFS('[2]Base Datos'!$M:$M,'[2]Base Datos'!$C:$C,#REF!,'[2]Base Datos'!$E:$E,#REF!)</f>
        <v>0</v>
      </c>
      <c r="Q704" s="34">
        <f>SUMIFS('[2]Base Datos'!$M:$M,'[2]Base Datos'!$C:$C,#REF!,'[2]Base Datos'!$E:$E,#REF!)</f>
        <v>0</v>
      </c>
      <c r="R704" s="34">
        <f>SUMIFS('[2]Base Datos'!$M:$M,'[2]Base Datos'!$C:$C,#REF!,'[2]Base Datos'!$E:$E,#REF!)</f>
        <v>0</v>
      </c>
      <c r="S704" s="34">
        <f>SUMIFS('[2]Base Datos'!$M:$M,'[2]Base Datos'!$C:$C,#REF!,'[2]Base Datos'!$E:$E,#REF!)</f>
        <v>0</v>
      </c>
      <c r="T704" s="34">
        <f>SUMIFS('[2]Base Datos'!$M:$M,'[2]Base Datos'!$C:$C,#REF!,'[2]Base Datos'!$E:$E,#REF!)</f>
        <v>0</v>
      </c>
      <c r="U704" s="34">
        <f>SUMIFS('[2]Base Datos'!$M:$M,'[2]Base Datos'!$C:$C,#REF!,'[2]Base Datos'!$E:$E,#REF!)</f>
        <v>0</v>
      </c>
      <c r="V704" s="35">
        <f>SUMIFS('[2]Base Datos'!$M:$M,'[2]Base Datos'!$C:$C,#REF!,'[2]Base Datos'!$E:$E,#REF!)</f>
        <v>0</v>
      </c>
      <c r="W704" s="35">
        <f>SUMIFS('[2]Base Datos'!$M:$M,'[2]Base Datos'!$C:$C,#REF!,'[2]Base Datos'!$E:$E,#REF!)</f>
        <v>0</v>
      </c>
      <c r="X704" s="34">
        <f>SUMIFS('[2]Base Datos'!$M:$M,'[2]Base Datos'!$C:$C,#REF!,'[2]Base Datos'!$E:$E,#REF!)</f>
        <v>0</v>
      </c>
      <c r="Y704" s="34">
        <f>SUMIFS('[2]Base Datos'!$M:$M,'[2]Base Datos'!$C:$C,#REF!,'[2]Base Datos'!$E:$E,#REF!)</f>
        <v>0</v>
      </c>
      <c r="Z704" s="34">
        <f>SUMIFS('[2]Base Datos'!$M:$M,'[2]Base Datos'!$C:$C,#REF!,'[2]Base Datos'!$E:$E,#REF!)</f>
        <v>0</v>
      </c>
      <c r="AA704" s="34">
        <f>SUMIFS('[2]Base Datos'!$M:$M,'[2]Base Datos'!$C:$C,#REF!,'[2]Base Datos'!$E:$E,#REF!)</f>
        <v>0</v>
      </c>
      <c r="AB704" s="34">
        <f>SUMIFS('[2]Base Datos'!$M:$M,'[2]Base Datos'!$C:$C,#REF!,'[2]Base Datos'!$E:$E,#REF!)</f>
        <v>0</v>
      </c>
      <c r="AC704" s="35">
        <f>SUMIFS('[2]Base Datos'!$M:$M,'[2]Base Datos'!$C:$C,#REF!,'[2]Base Datos'!$E:$E,#REF!)</f>
        <v>0</v>
      </c>
      <c r="AD704" s="35">
        <f>SUMIFS('[2]Base Datos'!$M:$M,'[2]Base Datos'!$C:$C,#REF!,'[2]Base Datos'!$E:$E,#REF!)</f>
        <v>0</v>
      </c>
      <c r="AE704" s="34">
        <f>SUMIFS('[2]Base Datos'!$M:$M,'[2]Base Datos'!$C:$C,#REF!,'[2]Base Datos'!$E:$E,#REF!)</f>
        <v>0</v>
      </c>
      <c r="AF704" s="34">
        <f>SUMIFS('[2]Base Datos'!$M:$M,'[2]Base Datos'!$C:$C,#REF!,'[2]Base Datos'!$E:$E,#REF!)</f>
        <v>0</v>
      </c>
      <c r="AG704" s="62">
        <f>SUMIFS('[2]Base Datos'!$M:$M,'[2]Base Datos'!$C:$C,#REF!,'[2]Base Datos'!$E:$E,#REF!)</f>
        <v>0</v>
      </c>
      <c r="AH704" s="35">
        <f>SUMIFS('[2]Base Datos'!$M:$M,'[2]Base Datos'!$C:$C,#REF!,'[2]Base Datos'!$E:$E,#REF!)</f>
        <v>0</v>
      </c>
      <c r="AI704" s="67"/>
    </row>
    <row r="705" spans="1:35" hidden="1">
      <c r="A705" s="14" t="s">
        <v>70</v>
      </c>
      <c r="B705" s="12">
        <f t="shared" si="55"/>
        <v>0</v>
      </c>
      <c r="C705" s="13">
        <v>2820.375</v>
      </c>
      <c r="D705" s="13">
        <f t="shared" si="56"/>
        <v>0</v>
      </c>
      <c r="E705" s="34">
        <f>SUMIFS('[2]Base Datos'!$N:$N,'[2]Base Datos'!$C:$C,#REF!,'[2]Base Datos'!$E:$E,#REF!)</f>
        <v>0</v>
      </c>
      <c r="F705" s="34">
        <f>SUMIFS('[2]Base Datos'!$N:$N,'[2]Base Datos'!$C:$C,#REF!,'[2]Base Datos'!$E:$E,#REF!)</f>
        <v>0</v>
      </c>
      <c r="G705" s="34">
        <f>SUMIFS('[2]Base Datos'!$N:$N,'[2]Base Datos'!$C:$C,#REF!,'[2]Base Datos'!$E:$E,#REF!)</f>
        <v>0</v>
      </c>
      <c r="H705" s="35">
        <f>SUMIFS('[2]Base Datos'!$N:$N,'[2]Base Datos'!$C:$C,#REF!,'[2]Base Datos'!$E:$E,#REF!)</f>
        <v>0</v>
      </c>
      <c r="I705" s="35">
        <f>SUMIFS('[2]Base Datos'!$N:$N,'[2]Base Datos'!$C:$C,#REF!,'[2]Base Datos'!$E:$E,#REF!)</f>
        <v>0</v>
      </c>
      <c r="J705" s="34">
        <f>SUMIFS('[2]Base Datos'!$N:$N,'[2]Base Datos'!$C:$C,#REF!,'[2]Base Datos'!$E:$E,#REF!)</f>
        <v>0</v>
      </c>
      <c r="K705" s="34">
        <f>SUMIFS('[2]Base Datos'!$N:$N,'[2]Base Datos'!$C:$C,#REF!,'[2]Base Datos'!$E:$E,#REF!)</f>
        <v>0</v>
      </c>
      <c r="L705" s="34">
        <f>SUMIFS('[2]Base Datos'!$N:$N,'[2]Base Datos'!$C:$C,#REF!,'[2]Base Datos'!$E:$E,#REF!)</f>
        <v>0</v>
      </c>
      <c r="M705" s="34">
        <f>SUMIFS('[2]Base Datos'!$N:$N,'[2]Base Datos'!$C:$C,#REF!,'[2]Base Datos'!$E:$E,#REF!)</f>
        <v>0</v>
      </c>
      <c r="N705" s="35">
        <f>SUMIFS('[2]Base Datos'!$N:$N,'[2]Base Datos'!$C:$C,#REF!,'[2]Base Datos'!$E:$E,#REF!)</f>
        <v>0</v>
      </c>
      <c r="O705" s="35">
        <f>SUMIFS('[2]Base Datos'!$N:$N,'[2]Base Datos'!$C:$C,#REF!,'[2]Base Datos'!$E:$E,#REF!)</f>
        <v>0</v>
      </c>
      <c r="P705" s="35">
        <f>SUMIFS('[2]Base Datos'!$N:$N,'[2]Base Datos'!$C:$C,#REF!,'[2]Base Datos'!$E:$E,#REF!)</f>
        <v>0</v>
      </c>
      <c r="Q705" s="34">
        <f>SUMIFS('[2]Base Datos'!$N:$N,'[2]Base Datos'!$C:$C,#REF!,'[2]Base Datos'!$E:$E,#REF!)</f>
        <v>0</v>
      </c>
      <c r="R705" s="34">
        <f>SUMIFS('[2]Base Datos'!$N:$N,'[2]Base Datos'!$C:$C,#REF!,'[2]Base Datos'!$E:$E,#REF!)</f>
        <v>0</v>
      </c>
      <c r="S705" s="34">
        <f>SUMIFS('[2]Base Datos'!$N:$N,'[2]Base Datos'!$C:$C,#REF!,'[2]Base Datos'!$E:$E,#REF!)</f>
        <v>0</v>
      </c>
      <c r="T705" s="34">
        <f>SUMIFS('[2]Base Datos'!$N:$N,'[2]Base Datos'!$C:$C,#REF!,'[2]Base Datos'!$E:$E,#REF!)</f>
        <v>0</v>
      </c>
      <c r="U705" s="34">
        <f>SUMIFS('[2]Base Datos'!$N:$N,'[2]Base Datos'!$C:$C,#REF!,'[2]Base Datos'!$E:$E,#REF!)</f>
        <v>0</v>
      </c>
      <c r="V705" s="35">
        <f>SUMIFS('[2]Base Datos'!$N:$N,'[2]Base Datos'!$C:$C,#REF!,'[2]Base Datos'!$E:$E,#REF!)</f>
        <v>0</v>
      </c>
      <c r="W705" s="35">
        <f>SUMIFS('[2]Base Datos'!$N:$N,'[2]Base Datos'!$C:$C,#REF!,'[2]Base Datos'!$E:$E,#REF!)</f>
        <v>0</v>
      </c>
      <c r="X705" s="34">
        <f>SUMIFS('[2]Base Datos'!$N:$N,'[2]Base Datos'!$C:$C,#REF!,'[2]Base Datos'!$E:$E,#REF!)</f>
        <v>0</v>
      </c>
      <c r="Y705" s="34">
        <f>SUMIFS('[2]Base Datos'!$N:$N,'[2]Base Datos'!$C:$C,#REF!,'[2]Base Datos'!$E:$E,#REF!)</f>
        <v>0</v>
      </c>
      <c r="Z705" s="34">
        <f>SUMIFS('[2]Base Datos'!$N:$N,'[2]Base Datos'!$C:$C,#REF!,'[2]Base Datos'!$E:$E,#REF!)</f>
        <v>0</v>
      </c>
      <c r="AA705" s="34">
        <f>SUMIFS('[2]Base Datos'!$N:$N,'[2]Base Datos'!$C:$C,#REF!,'[2]Base Datos'!$E:$E,#REF!)</f>
        <v>0</v>
      </c>
      <c r="AB705" s="34">
        <f>SUMIFS('[2]Base Datos'!$N:$N,'[2]Base Datos'!$C:$C,#REF!,'[2]Base Datos'!$E:$E,#REF!)</f>
        <v>0</v>
      </c>
      <c r="AC705" s="35">
        <f>SUMIFS('[2]Base Datos'!$N:$N,'[2]Base Datos'!$C:$C,#REF!,'[2]Base Datos'!$E:$E,#REF!)</f>
        <v>0</v>
      </c>
      <c r="AD705" s="35">
        <f>SUMIFS('[2]Base Datos'!$N:$N,'[2]Base Datos'!$C:$C,#REF!,'[2]Base Datos'!$E:$E,#REF!)</f>
        <v>0</v>
      </c>
      <c r="AE705" s="34">
        <f>SUMIFS('[2]Base Datos'!$N:$N,'[2]Base Datos'!$C:$C,#REF!,'[2]Base Datos'!$E:$E,#REF!)</f>
        <v>0</v>
      </c>
      <c r="AF705" s="34">
        <f>SUMIFS('[2]Base Datos'!$N:$N,'[2]Base Datos'!$C:$C,#REF!,'[2]Base Datos'!$E:$E,#REF!)</f>
        <v>0</v>
      </c>
      <c r="AG705" s="62">
        <f>SUMIFS('[2]Base Datos'!$N:$N,'[2]Base Datos'!$C:$C,#REF!,'[2]Base Datos'!$E:$E,#REF!)</f>
        <v>0</v>
      </c>
      <c r="AH705" s="35">
        <f>SUMIFS('[2]Base Datos'!$N:$N,'[2]Base Datos'!$C:$C,#REF!,'[2]Base Datos'!$E:$E,#REF!)</f>
        <v>0</v>
      </c>
      <c r="AI705" s="67"/>
    </row>
    <row r="706" spans="1:35" hidden="1">
      <c r="A706" s="14" t="s">
        <v>71</v>
      </c>
      <c r="B706" s="12">
        <f t="shared" si="55"/>
        <v>0</v>
      </c>
      <c r="C706" s="13">
        <v>5012.5049999999992</v>
      </c>
      <c r="D706" s="13">
        <f t="shared" si="56"/>
        <v>0</v>
      </c>
      <c r="E706" s="34">
        <f>SUMIFS('[2]Base Datos'!$O:$O,'[2]Base Datos'!$C:$C,#REF!,'[2]Base Datos'!$E:$E,#REF!)</f>
        <v>0</v>
      </c>
      <c r="F706" s="34">
        <f>SUMIFS('[2]Base Datos'!$O:$O,'[2]Base Datos'!$C:$C,#REF!,'[2]Base Datos'!$E:$E,#REF!)</f>
        <v>0</v>
      </c>
      <c r="G706" s="34">
        <f>SUMIFS('[2]Base Datos'!$O:$O,'[2]Base Datos'!$C:$C,#REF!,'[2]Base Datos'!$E:$E,#REF!)</f>
        <v>0</v>
      </c>
      <c r="H706" s="35">
        <f>SUMIFS('[2]Base Datos'!$O:$O,'[2]Base Datos'!$C:$C,#REF!,'[2]Base Datos'!$E:$E,#REF!)</f>
        <v>0</v>
      </c>
      <c r="I706" s="35">
        <f>SUMIFS('[2]Base Datos'!$O:$O,'[2]Base Datos'!$C:$C,#REF!,'[2]Base Datos'!$E:$E,#REF!)</f>
        <v>0</v>
      </c>
      <c r="J706" s="34">
        <f>SUMIFS('[2]Base Datos'!$O:$O,'[2]Base Datos'!$C:$C,#REF!,'[2]Base Datos'!$E:$E,#REF!)</f>
        <v>0</v>
      </c>
      <c r="K706" s="34">
        <f>SUMIFS('[2]Base Datos'!$O:$O,'[2]Base Datos'!$C:$C,#REF!,'[2]Base Datos'!$E:$E,#REF!)</f>
        <v>0</v>
      </c>
      <c r="L706" s="34">
        <f>SUMIFS('[2]Base Datos'!$O:$O,'[2]Base Datos'!$C:$C,#REF!,'[2]Base Datos'!$E:$E,#REF!)</f>
        <v>0</v>
      </c>
      <c r="M706" s="34">
        <f>SUMIFS('[2]Base Datos'!$O:$O,'[2]Base Datos'!$C:$C,#REF!,'[2]Base Datos'!$E:$E,#REF!)</f>
        <v>0</v>
      </c>
      <c r="N706" s="35">
        <f>SUMIFS('[2]Base Datos'!$O:$O,'[2]Base Datos'!$C:$C,#REF!,'[2]Base Datos'!$E:$E,#REF!)</f>
        <v>0</v>
      </c>
      <c r="O706" s="35">
        <f>SUMIFS('[2]Base Datos'!$O:$O,'[2]Base Datos'!$C:$C,#REF!,'[2]Base Datos'!$E:$E,#REF!)</f>
        <v>0</v>
      </c>
      <c r="P706" s="35">
        <f>SUMIFS('[2]Base Datos'!$O:$O,'[2]Base Datos'!$C:$C,#REF!,'[2]Base Datos'!$E:$E,#REF!)</f>
        <v>0</v>
      </c>
      <c r="Q706" s="34">
        <f>SUMIFS('[2]Base Datos'!$O:$O,'[2]Base Datos'!$C:$C,#REF!,'[2]Base Datos'!$E:$E,#REF!)</f>
        <v>0</v>
      </c>
      <c r="R706" s="34">
        <f>SUMIFS('[2]Base Datos'!$O:$O,'[2]Base Datos'!$C:$C,#REF!,'[2]Base Datos'!$E:$E,#REF!)</f>
        <v>0</v>
      </c>
      <c r="S706" s="34">
        <f>SUMIFS('[2]Base Datos'!$O:$O,'[2]Base Datos'!$C:$C,#REF!,'[2]Base Datos'!$E:$E,#REF!)</f>
        <v>0</v>
      </c>
      <c r="T706" s="34">
        <f>SUMIFS('[2]Base Datos'!$O:$O,'[2]Base Datos'!$C:$C,#REF!,'[2]Base Datos'!$E:$E,#REF!)</f>
        <v>0</v>
      </c>
      <c r="U706" s="34">
        <f>SUMIFS('[2]Base Datos'!$O:$O,'[2]Base Datos'!$C:$C,#REF!,'[2]Base Datos'!$E:$E,#REF!)</f>
        <v>0</v>
      </c>
      <c r="V706" s="35">
        <f>SUMIFS('[2]Base Datos'!$O:$O,'[2]Base Datos'!$C:$C,#REF!,'[2]Base Datos'!$E:$E,#REF!)</f>
        <v>0</v>
      </c>
      <c r="W706" s="35">
        <f>SUMIFS('[2]Base Datos'!$O:$O,'[2]Base Datos'!$C:$C,#REF!,'[2]Base Datos'!$E:$E,#REF!)</f>
        <v>0</v>
      </c>
      <c r="X706" s="34">
        <f>SUMIFS('[2]Base Datos'!$O:$O,'[2]Base Datos'!$C:$C,#REF!,'[2]Base Datos'!$E:$E,#REF!)</f>
        <v>0</v>
      </c>
      <c r="Y706" s="34">
        <f>SUMIFS('[2]Base Datos'!$O:$O,'[2]Base Datos'!$C:$C,#REF!,'[2]Base Datos'!$E:$E,#REF!)</f>
        <v>0</v>
      </c>
      <c r="Z706" s="34">
        <f>SUMIFS('[2]Base Datos'!$O:$O,'[2]Base Datos'!$C:$C,#REF!,'[2]Base Datos'!$E:$E,#REF!)</f>
        <v>0</v>
      </c>
      <c r="AA706" s="34">
        <f>SUMIFS('[2]Base Datos'!$O:$O,'[2]Base Datos'!$C:$C,#REF!,'[2]Base Datos'!$E:$E,#REF!)</f>
        <v>0</v>
      </c>
      <c r="AB706" s="34">
        <f>SUMIFS('[2]Base Datos'!$O:$O,'[2]Base Datos'!$C:$C,#REF!,'[2]Base Datos'!$E:$E,#REF!)</f>
        <v>0</v>
      </c>
      <c r="AC706" s="35">
        <f>SUMIFS('[2]Base Datos'!$O:$O,'[2]Base Datos'!$C:$C,#REF!,'[2]Base Datos'!$E:$E,#REF!)</f>
        <v>0</v>
      </c>
      <c r="AD706" s="35">
        <f>SUMIFS('[2]Base Datos'!$O:$O,'[2]Base Datos'!$C:$C,#REF!,'[2]Base Datos'!$E:$E,#REF!)</f>
        <v>0</v>
      </c>
      <c r="AE706" s="34">
        <f>SUMIFS('[2]Base Datos'!$O:$O,'[2]Base Datos'!$C:$C,#REF!,'[2]Base Datos'!$E:$E,#REF!)</f>
        <v>0</v>
      </c>
      <c r="AF706" s="34">
        <f>SUMIFS('[2]Base Datos'!$O:$O,'[2]Base Datos'!$C:$C,#REF!,'[2]Base Datos'!$E:$E,#REF!)</f>
        <v>0</v>
      </c>
      <c r="AG706" s="62">
        <f>SUMIFS('[2]Base Datos'!$O:$O,'[2]Base Datos'!$C:$C,#REF!,'[2]Base Datos'!$E:$E,#REF!)</f>
        <v>0</v>
      </c>
      <c r="AH706" s="35">
        <f>SUMIFS('[2]Base Datos'!$O:$O,'[2]Base Datos'!$C:$C,#REF!,'[2]Base Datos'!$E:$E,#REF!)</f>
        <v>0</v>
      </c>
      <c r="AI706" s="67"/>
    </row>
    <row r="707" spans="1:35" hidden="1">
      <c r="A707" s="14" t="s">
        <v>72</v>
      </c>
      <c r="B707" s="12">
        <f t="shared" si="55"/>
        <v>0</v>
      </c>
      <c r="C707" s="13">
        <v>138.69</v>
      </c>
      <c r="D707" s="13">
        <f t="shared" si="56"/>
        <v>0</v>
      </c>
      <c r="E707" s="34">
        <f>SUMIFS('[2]Base Datos'!$P:$P,'[2]Base Datos'!$C:$C,#REF!,'[2]Base Datos'!$E:$E,#REF!)</f>
        <v>0</v>
      </c>
      <c r="F707" s="34">
        <f>SUMIFS('[2]Base Datos'!$P:$P,'[2]Base Datos'!$C:$C,#REF!,'[2]Base Datos'!$E:$E,#REF!)</f>
        <v>0</v>
      </c>
      <c r="G707" s="34">
        <f>SUMIFS('[2]Base Datos'!$P:$P,'[2]Base Datos'!$C:$C,#REF!,'[2]Base Datos'!$E:$E,#REF!)</f>
        <v>0</v>
      </c>
      <c r="H707" s="35">
        <f>SUMIFS('[2]Base Datos'!$P:$P,'[2]Base Datos'!$C:$C,#REF!,'[2]Base Datos'!$E:$E,#REF!)</f>
        <v>0</v>
      </c>
      <c r="I707" s="35">
        <f>SUMIFS('[2]Base Datos'!$P:$P,'[2]Base Datos'!$C:$C,#REF!,'[2]Base Datos'!$E:$E,#REF!)</f>
        <v>0</v>
      </c>
      <c r="J707" s="34">
        <f>SUMIFS('[2]Base Datos'!$P:$P,'[2]Base Datos'!$C:$C,#REF!,'[2]Base Datos'!$E:$E,#REF!)</f>
        <v>0</v>
      </c>
      <c r="K707" s="34">
        <f>SUMIFS('[2]Base Datos'!$P:$P,'[2]Base Datos'!$C:$C,#REF!,'[2]Base Datos'!$E:$E,#REF!)</f>
        <v>0</v>
      </c>
      <c r="L707" s="34">
        <f>SUMIFS('[2]Base Datos'!$P:$P,'[2]Base Datos'!$C:$C,#REF!,'[2]Base Datos'!$E:$E,#REF!)</f>
        <v>0</v>
      </c>
      <c r="M707" s="34">
        <f>SUMIFS('[2]Base Datos'!$P:$P,'[2]Base Datos'!$C:$C,#REF!,'[2]Base Datos'!$E:$E,#REF!)</f>
        <v>0</v>
      </c>
      <c r="N707" s="35">
        <f>SUMIFS('[2]Base Datos'!$P:$P,'[2]Base Datos'!$C:$C,#REF!,'[2]Base Datos'!$E:$E,#REF!)</f>
        <v>0</v>
      </c>
      <c r="O707" s="35">
        <f>SUMIFS('[2]Base Datos'!$P:$P,'[2]Base Datos'!$C:$C,#REF!,'[2]Base Datos'!$E:$E,#REF!)</f>
        <v>0</v>
      </c>
      <c r="P707" s="35">
        <f>SUMIFS('[2]Base Datos'!$P:$P,'[2]Base Datos'!$C:$C,#REF!,'[2]Base Datos'!$E:$E,#REF!)</f>
        <v>0</v>
      </c>
      <c r="Q707" s="34">
        <f>SUMIFS('[2]Base Datos'!$P:$P,'[2]Base Datos'!$C:$C,#REF!,'[2]Base Datos'!$E:$E,#REF!)</f>
        <v>0</v>
      </c>
      <c r="R707" s="34">
        <f>SUMIFS('[2]Base Datos'!$P:$P,'[2]Base Datos'!$C:$C,#REF!,'[2]Base Datos'!$E:$E,#REF!)</f>
        <v>0</v>
      </c>
      <c r="S707" s="34">
        <f>SUMIFS('[2]Base Datos'!$P:$P,'[2]Base Datos'!$C:$C,#REF!,'[2]Base Datos'!$E:$E,#REF!)</f>
        <v>0</v>
      </c>
      <c r="T707" s="34">
        <f>SUMIFS('[2]Base Datos'!$P:$P,'[2]Base Datos'!$C:$C,#REF!,'[2]Base Datos'!$E:$E,#REF!)</f>
        <v>0</v>
      </c>
      <c r="U707" s="34">
        <f>SUMIFS('[2]Base Datos'!$P:$P,'[2]Base Datos'!$C:$C,#REF!,'[2]Base Datos'!$E:$E,#REF!)</f>
        <v>0</v>
      </c>
      <c r="V707" s="35">
        <f>SUMIFS('[2]Base Datos'!$P:$P,'[2]Base Datos'!$C:$C,#REF!,'[2]Base Datos'!$E:$E,#REF!)</f>
        <v>0</v>
      </c>
      <c r="W707" s="35">
        <f>SUMIFS('[2]Base Datos'!$P:$P,'[2]Base Datos'!$C:$C,#REF!,'[2]Base Datos'!$E:$E,#REF!)</f>
        <v>0</v>
      </c>
      <c r="X707" s="34">
        <f>SUMIFS('[2]Base Datos'!$P:$P,'[2]Base Datos'!$C:$C,#REF!,'[2]Base Datos'!$E:$E,#REF!)</f>
        <v>0</v>
      </c>
      <c r="Y707" s="34">
        <f>SUMIFS('[2]Base Datos'!$P:$P,'[2]Base Datos'!$C:$C,#REF!,'[2]Base Datos'!$E:$E,#REF!)</f>
        <v>0</v>
      </c>
      <c r="Z707" s="34">
        <f>SUMIFS('[2]Base Datos'!$P:$P,'[2]Base Datos'!$C:$C,#REF!,'[2]Base Datos'!$E:$E,#REF!)</f>
        <v>0</v>
      </c>
      <c r="AA707" s="34">
        <f>SUMIFS('[2]Base Datos'!$P:$P,'[2]Base Datos'!$C:$C,#REF!,'[2]Base Datos'!$E:$E,#REF!)</f>
        <v>0</v>
      </c>
      <c r="AB707" s="34">
        <f>SUMIFS('[2]Base Datos'!$P:$P,'[2]Base Datos'!$C:$C,#REF!,'[2]Base Datos'!$E:$E,#REF!)</f>
        <v>0</v>
      </c>
      <c r="AC707" s="35">
        <f>SUMIFS('[2]Base Datos'!$P:$P,'[2]Base Datos'!$C:$C,#REF!,'[2]Base Datos'!$E:$E,#REF!)</f>
        <v>0</v>
      </c>
      <c r="AD707" s="35">
        <f>SUMIFS('[2]Base Datos'!$P:$P,'[2]Base Datos'!$C:$C,#REF!,'[2]Base Datos'!$E:$E,#REF!)</f>
        <v>0</v>
      </c>
      <c r="AE707" s="34">
        <f>SUMIFS('[2]Base Datos'!$P:$P,'[2]Base Datos'!$C:$C,#REF!,'[2]Base Datos'!$E:$E,#REF!)</f>
        <v>0</v>
      </c>
      <c r="AF707" s="34">
        <f>SUMIFS('[2]Base Datos'!$P:$P,'[2]Base Datos'!$C:$C,#REF!,'[2]Base Datos'!$E:$E,#REF!)</f>
        <v>0</v>
      </c>
      <c r="AG707" s="62">
        <f>SUMIFS('[2]Base Datos'!$P:$P,'[2]Base Datos'!$C:$C,#REF!,'[2]Base Datos'!$E:$E,#REF!)</f>
        <v>0</v>
      </c>
      <c r="AH707" s="35">
        <f>SUMIFS('[2]Base Datos'!$P:$P,'[2]Base Datos'!$C:$C,#REF!,'[2]Base Datos'!$E:$E,#REF!)</f>
        <v>0</v>
      </c>
      <c r="AI707" s="67"/>
    </row>
    <row r="708" spans="1:35" hidden="1">
      <c r="A708" s="14" t="s">
        <v>73</v>
      </c>
      <c r="B708" s="12">
        <f t="shared" si="55"/>
        <v>0</v>
      </c>
      <c r="C708" s="13">
        <v>24.839999999999996</v>
      </c>
      <c r="D708" s="13">
        <f t="shared" si="56"/>
        <v>0</v>
      </c>
      <c r="E708" s="34">
        <f>SUMIFS('[2]Base Datos'!$Q:$Q,'[2]Base Datos'!$C:$C,#REF!,'[2]Base Datos'!$E:$E,#REF!)</f>
        <v>0</v>
      </c>
      <c r="F708" s="34">
        <f>SUMIFS('[2]Base Datos'!$Q:$Q,'[2]Base Datos'!$C:$C,#REF!,'[2]Base Datos'!$E:$E,#REF!)</f>
        <v>0</v>
      </c>
      <c r="G708" s="34">
        <f>SUMIFS('[2]Base Datos'!$Q:$Q,'[2]Base Datos'!$C:$C,#REF!,'[2]Base Datos'!$E:$E,#REF!)</f>
        <v>0</v>
      </c>
      <c r="H708" s="35">
        <f>SUMIFS('[2]Base Datos'!$Q:$Q,'[2]Base Datos'!$C:$C,#REF!,'[2]Base Datos'!$E:$E,#REF!)</f>
        <v>0</v>
      </c>
      <c r="I708" s="35">
        <f>SUMIFS('[2]Base Datos'!$Q:$Q,'[2]Base Datos'!$C:$C,#REF!,'[2]Base Datos'!$E:$E,#REF!)</f>
        <v>0</v>
      </c>
      <c r="J708" s="34">
        <f>SUMIFS('[2]Base Datos'!$Q:$Q,'[2]Base Datos'!$C:$C,#REF!,'[2]Base Datos'!$E:$E,#REF!)</f>
        <v>0</v>
      </c>
      <c r="K708" s="34">
        <f>SUMIFS('[2]Base Datos'!$Q:$Q,'[2]Base Datos'!$C:$C,#REF!,'[2]Base Datos'!$E:$E,#REF!)</f>
        <v>0</v>
      </c>
      <c r="L708" s="34">
        <f>SUMIFS('[2]Base Datos'!$Q:$Q,'[2]Base Datos'!$C:$C,#REF!,'[2]Base Datos'!$E:$E,#REF!)</f>
        <v>0</v>
      </c>
      <c r="M708" s="34">
        <f>SUMIFS('[2]Base Datos'!$Q:$Q,'[2]Base Datos'!$C:$C,#REF!,'[2]Base Datos'!$E:$E,#REF!)</f>
        <v>0</v>
      </c>
      <c r="N708" s="35">
        <f>SUMIFS('[2]Base Datos'!$Q:$Q,'[2]Base Datos'!$C:$C,#REF!,'[2]Base Datos'!$E:$E,#REF!)</f>
        <v>0</v>
      </c>
      <c r="O708" s="35">
        <f>SUMIFS('[2]Base Datos'!$Q:$Q,'[2]Base Datos'!$C:$C,#REF!,'[2]Base Datos'!$E:$E,#REF!)</f>
        <v>0</v>
      </c>
      <c r="P708" s="35">
        <f>SUMIFS('[2]Base Datos'!$Q:$Q,'[2]Base Datos'!$C:$C,#REF!,'[2]Base Datos'!$E:$E,#REF!)</f>
        <v>0</v>
      </c>
      <c r="Q708" s="34">
        <f>SUMIFS('[2]Base Datos'!$Q:$Q,'[2]Base Datos'!$C:$C,#REF!,'[2]Base Datos'!$E:$E,#REF!)</f>
        <v>0</v>
      </c>
      <c r="R708" s="34">
        <f>SUMIFS('[2]Base Datos'!$Q:$Q,'[2]Base Datos'!$C:$C,#REF!,'[2]Base Datos'!$E:$E,#REF!)</f>
        <v>0</v>
      </c>
      <c r="S708" s="34">
        <f>SUMIFS('[2]Base Datos'!$Q:$Q,'[2]Base Datos'!$C:$C,#REF!,'[2]Base Datos'!$E:$E,#REF!)</f>
        <v>0</v>
      </c>
      <c r="T708" s="34">
        <f>SUMIFS('[2]Base Datos'!$Q:$Q,'[2]Base Datos'!$C:$C,#REF!,'[2]Base Datos'!$E:$E,#REF!)</f>
        <v>0</v>
      </c>
      <c r="U708" s="34">
        <f>SUMIFS('[2]Base Datos'!$Q:$Q,'[2]Base Datos'!$C:$C,#REF!,'[2]Base Datos'!$E:$E,#REF!)</f>
        <v>0</v>
      </c>
      <c r="V708" s="35">
        <f>SUMIFS('[2]Base Datos'!$Q:$Q,'[2]Base Datos'!$C:$C,#REF!,'[2]Base Datos'!$E:$E,#REF!)</f>
        <v>0</v>
      </c>
      <c r="W708" s="35">
        <f>SUMIFS('[2]Base Datos'!$Q:$Q,'[2]Base Datos'!$C:$C,#REF!,'[2]Base Datos'!$E:$E,#REF!)</f>
        <v>0</v>
      </c>
      <c r="X708" s="34">
        <f>SUMIFS('[2]Base Datos'!$Q:$Q,'[2]Base Datos'!$C:$C,#REF!,'[2]Base Datos'!$E:$E,#REF!)</f>
        <v>0</v>
      </c>
      <c r="Y708" s="34">
        <f>SUMIFS('[2]Base Datos'!$Q:$Q,'[2]Base Datos'!$C:$C,#REF!,'[2]Base Datos'!$E:$E,#REF!)</f>
        <v>0</v>
      </c>
      <c r="Z708" s="34">
        <f>SUMIFS('[2]Base Datos'!$Q:$Q,'[2]Base Datos'!$C:$C,#REF!,'[2]Base Datos'!$E:$E,#REF!)</f>
        <v>0</v>
      </c>
      <c r="AA708" s="34">
        <f>SUMIFS('[2]Base Datos'!$Q:$Q,'[2]Base Datos'!$C:$C,#REF!,'[2]Base Datos'!$E:$E,#REF!)</f>
        <v>0</v>
      </c>
      <c r="AB708" s="34">
        <f>SUMIFS('[2]Base Datos'!$Q:$Q,'[2]Base Datos'!$C:$C,#REF!,'[2]Base Datos'!$E:$E,#REF!)</f>
        <v>0</v>
      </c>
      <c r="AC708" s="35">
        <f>SUMIFS('[2]Base Datos'!$Q:$Q,'[2]Base Datos'!$C:$C,#REF!,'[2]Base Datos'!$E:$E,#REF!)</f>
        <v>0</v>
      </c>
      <c r="AD708" s="35">
        <f>SUMIFS('[2]Base Datos'!$Q:$Q,'[2]Base Datos'!$C:$C,#REF!,'[2]Base Datos'!$E:$E,#REF!)</f>
        <v>0</v>
      </c>
      <c r="AE708" s="34">
        <f>SUMIFS('[2]Base Datos'!$Q:$Q,'[2]Base Datos'!$C:$C,#REF!,'[2]Base Datos'!$E:$E,#REF!)</f>
        <v>0</v>
      </c>
      <c r="AF708" s="34">
        <f>SUMIFS('[2]Base Datos'!$Q:$Q,'[2]Base Datos'!$C:$C,#REF!,'[2]Base Datos'!$E:$E,#REF!)</f>
        <v>0</v>
      </c>
      <c r="AG708" s="62">
        <f>SUMIFS('[2]Base Datos'!$Q:$Q,'[2]Base Datos'!$C:$C,#REF!,'[2]Base Datos'!$E:$E,#REF!)</f>
        <v>0</v>
      </c>
      <c r="AH708" s="35">
        <f>SUMIFS('[2]Base Datos'!$Q:$Q,'[2]Base Datos'!$C:$C,#REF!,'[2]Base Datos'!$E:$E,#REF!)</f>
        <v>0</v>
      </c>
      <c r="AI708" s="67"/>
    </row>
    <row r="709" spans="1:35" hidden="1">
      <c r="A709" s="14" t="s">
        <v>74</v>
      </c>
      <c r="B709" s="12">
        <f t="shared" si="55"/>
        <v>0</v>
      </c>
      <c r="C709" s="13">
        <v>11905.605</v>
      </c>
      <c r="D709" s="13">
        <f t="shared" si="56"/>
        <v>0</v>
      </c>
      <c r="E709" s="34">
        <f>SUMIFS('[2]Base Datos'!$R:$R,'[2]Base Datos'!$C:$C,#REF!,'[2]Base Datos'!$E:$E,#REF!)</f>
        <v>0</v>
      </c>
      <c r="F709" s="34">
        <f>SUMIFS('[2]Base Datos'!$R:$R,'[2]Base Datos'!$C:$C,#REF!,'[2]Base Datos'!$E:$E,#REF!)</f>
        <v>0</v>
      </c>
      <c r="G709" s="34">
        <f>SUMIFS('[2]Base Datos'!$R:$R,'[2]Base Datos'!$C:$C,#REF!,'[2]Base Datos'!$E:$E,#REF!)</f>
        <v>0</v>
      </c>
      <c r="H709" s="35">
        <f>SUMIFS('[2]Base Datos'!$R:$R,'[2]Base Datos'!$C:$C,#REF!,'[2]Base Datos'!$E:$E,#REF!)</f>
        <v>0</v>
      </c>
      <c r="I709" s="35">
        <f>SUMIFS('[2]Base Datos'!$R:$R,'[2]Base Datos'!$C:$C,#REF!,'[2]Base Datos'!$E:$E,#REF!)</f>
        <v>0</v>
      </c>
      <c r="J709" s="34">
        <f>SUMIFS('[2]Base Datos'!$R:$R,'[2]Base Datos'!$C:$C,#REF!,'[2]Base Datos'!$E:$E,#REF!)</f>
        <v>0</v>
      </c>
      <c r="K709" s="34">
        <f>SUMIFS('[2]Base Datos'!$R:$R,'[2]Base Datos'!$C:$C,#REF!,'[2]Base Datos'!$E:$E,#REF!)</f>
        <v>0</v>
      </c>
      <c r="L709" s="34">
        <f>SUMIFS('[2]Base Datos'!$R:$R,'[2]Base Datos'!$C:$C,#REF!,'[2]Base Datos'!$E:$E,#REF!)</f>
        <v>0</v>
      </c>
      <c r="M709" s="34">
        <f>SUMIFS('[2]Base Datos'!$R:$R,'[2]Base Datos'!$C:$C,#REF!,'[2]Base Datos'!$E:$E,#REF!)</f>
        <v>0</v>
      </c>
      <c r="N709" s="35">
        <f>SUMIFS('[2]Base Datos'!$R:$R,'[2]Base Datos'!$C:$C,#REF!,'[2]Base Datos'!$E:$E,#REF!)</f>
        <v>0</v>
      </c>
      <c r="O709" s="35">
        <f>SUMIFS('[2]Base Datos'!$R:$R,'[2]Base Datos'!$C:$C,#REF!,'[2]Base Datos'!$E:$E,#REF!)</f>
        <v>0</v>
      </c>
      <c r="P709" s="35">
        <f>SUMIFS('[2]Base Datos'!$R:$R,'[2]Base Datos'!$C:$C,#REF!,'[2]Base Datos'!$E:$E,#REF!)</f>
        <v>0</v>
      </c>
      <c r="Q709" s="34">
        <f>SUMIFS('[2]Base Datos'!$R:$R,'[2]Base Datos'!$C:$C,#REF!,'[2]Base Datos'!$E:$E,#REF!)</f>
        <v>0</v>
      </c>
      <c r="R709" s="34">
        <f>SUMIFS('[2]Base Datos'!$R:$R,'[2]Base Datos'!$C:$C,#REF!,'[2]Base Datos'!$E:$E,#REF!)</f>
        <v>0</v>
      </c>
      <c r="S709" s="34">
        <f>SUMIFS('[2]Base Datos'!$R:$R,'[2]Base Datos'!$C:$C,#REF!,'[2]Base Datos'!$E:$E,#REF!)</f>
        <v>0</v>
      </c>
      <c r="T709" s="34">
        <f>SUMIFS('[2]Base Datos'!$R:$R,'[2]Base Datos'!$C:$C,#REF!,'[2]Base Datos'!$E:$E,#REF!)</f>
        <v>0</v>
      </c>
      <c r="U709" s="34">
        <f>SUMIFS('[2]Base Datos'!$R:$R,'[2]Base Datos'!$C:$C,#REF!,'[2]Base Datos'!$E:$E,#REF!)</f>
        <v>0</v>
      </c>
      <c r="V709" s="35">
        <f>SUMIFS('[2]Base Datos'!$R:$R,'[2]Base Datos'!$C:$C,#REF!,'[2]Base Datos'!$E:$E,#REF!)</f>
        <v>0</v>
      </c>
      <c r="W709" s="35">
        <f>SUMIFS('[2]Base Datos'!$R:$R,'[2]Base Datos'!$C:$C,#REF!,'[2]Base Datos'!$E:$E,#REF!)</f>
        <v>0</v>
      </c>
      <c r="X709" s="34">
        <f>SUMIFS('[2]Base Datos'!$R:$R,'[2]Base Datos'!$C:$C,#REF!,'[2]Base Datos'!$E:$E,#REF!)</f>
        <v>0</v>
      </c>
      <c r="Y709" s="34">
        <f>SUMIFS('[2]Base Datos'!$R:$R,'[2]Base Datos'!$C:$C,#REF!,'[2]Base Datos'!$E:$E,#REF!)</f>
        <v>0</v>
      </c>
      <c r="Z709" s="34">
        <f>SUMIFS('[2]Base Datos'!$R:$R,'[2]Base Datos'!$C:$C,#REF!,'[2]Base Datos'!$E:$E,#REF!)</f>
        <v>0</v>
      </c>
      <c r="AA709" s="34">
        <f>SUMIFS('[2]Base Datos'!$R:$R,'[2]Base Datos'!$C:$C,#REF!,'[2]Base Datos'!$E:$E,#REF!)</f>
        <v>0</v>
      </c>
      <c r="AB709" s="34">
        <f>SUMIFS('[2]Base Datos'!$R:$R,'[2]Base Datos'!$C:$C,#REF!,'[2]Base Datos'!$E:$E,#REF!)</f>
        <v>0</v>
      </c>
      <c r="AC709" s="35">
        <f>SUMIFS('[2]Base Datos'!$R:$R,'[2]Base Datos'!$C:$C,#REF!,'[2]Base Datos'!$E:$E,#REF!)</f>
        <v>0</v>
      </c>
      <c r="AD709" s="35">
        <f>SUMIFS('[2]Base Datos'!$R:$R,'[2]Base Datos'!$C:$C,#REF!,'[2]Base Datos'!$E:$E,#REF!)</f>
        <v>0</v>
      </c>
      <c r="AE709" s="34">
        <f>SUMIFS('[2]Base Datos'!$R:$R,'[2]Base Datos'!$C:$C,#REF!,'[2]Base Datos'!$E:$E,#REF!)</f>
        <v>0</v>
      </c>
      <c r="AF709" s="34">
        <f>SUMIFS('[2]Base Datos'!$R:$R,'[2]Base Datos'!$C:$C,#REF!,'[2]Base Datos'!$E:$E,#REF!)</f>
        <v>0</v>
      </c>
      <c r="AG709" s="62">
        <f>SUMIFS('[2]Base Datos'!$R:$R,'[2]Base Datos'!$C:$C,#REF!,'[2]Base Datos'!$E:$E,#REF!)</f>
        <v>0</v>
      </c>
      <c r="AH709" s="35">
        <f>SUMIFS('[2]Base Datos'!$R:$R,'[2]Base Datos'!$C:$C,#REF!,'[2]Base Datos'!$E:$E,#REF!)</f>
        <v>0</v>
      </c>
      <c r="AI709" s="67"/>
    </row>
    <row r="710" spans="1:35" hidden="1">
      <c r="A710" s="14" t="s">
        <v>75</v>
      </c>
      <c r="B710" s="12">
        <f t="shared" si="55"/>
        <v>0</v>
      </c>
      <c r="C710" s="13">
        <v>15038.55</v>
      </c>
      <c r="D710" s="13">
        <f t="shared" si="56"/>
        <v>0</v>
      </c>
      <c r="E710" s="34">
        <f>SUMIFS('[2]Base Datos'!$S:$S,'[2]Base Datos'!$C:$C,#REF!,'[2]Base Datos'!$E:$E,#REF!)</f>
        <v>0</v>
      </c>
      <c r="F710" s="34">
        <f>SUMIFS('[2]Base Datos'!$S:$S,'[2]Base Datos'!$C:$C,#REF!,'[2]Base Datos'!$E:$E,#REF!)</f>
        <v>0</v>
      </c>
      <c r="G710" s="34">
        <f>SUMIFS('[2]Base Datos'!$S:$S,'[2]Base Datos'!$C:$C,#REF!,'[2]Base Datos'!$E:$E,#REF!)</f>
        <v>0</v>
      </c>
      <c r="H710" s="35">
        <f>SUMIFS('[2]Base Datos'!$S:$S,'[2]Base Datos'!$C:$C,#REF!,'[2]Base Datos'!$E:$E,#REF!)</f>
        <v>0</v>
      </c>
      <c r="I710" s="35">
        <f>SUMIFS('[2]Base Datos'!$S:$S,'[2]Base Datos'!$C:$C,#REF!,'[2]Base Datos'!$E:$E,#REF!)</f>
        <v>0</v>
      </c>
      <c r="J710" s="34">
        <f>SUMIFS('[2]Base Datos'!$S:$S,'[2]Base Datos'!$C:$C,#REF!,'[2]Base Datos'!$E:$E,#REF!)</f>
        <v>0</v>
      </c>
      <c r="K710" s="34">
        <f>SUMIFS('[2]Base Datos'!$S:$S,'[2]Base Datos'!$C:$C,#REF!,'[2]Base Datos'!$E:$E,#REF!)</f>
        <v>0</v>
      </c>
      <c r="L710" s="34">
        <f>SUMIFS('[2]Base Datos'!$S:$S,'[2]Base Datos'!$C:$C,#REF!,'[2]Base Datos'!$E:$E,#REF!)</f>
        <v>0</v>
      </c>
      <c r="M710" s="34">
        <f>SUMIFS('[2]Base Datos'!$S:$S,'[2]Base Datos'!$C:$C,#REF!,'[2]Base Datos'!$E:$E,#REF!)</f>
        <v>0</v>
      </c>
      <c r="N710" s="35">
        <f>SUMIFS('[2]Base Datos'!$S:$S,'[2]Base Datos'!$C:$C,#REF!,'[2]Base Datos'!$E:$E,#REF!)</f>
        <v>0</v>
      </c>
      <c r="O710" s="35">
        <f>SUMIFS('[2]Base Datos'!$S:$S,'[2]Base Datos'!$C:$C,#REF!,'[2]Base Datos'!$E:$E,#REF!)</f>
        <v>0</v>
      </c>
      <c r="P710" s="35">
        <f>SUMIFS('[2]Base Datos'!$S:$S,'[2]Base Datos'!$C:$C,#REF!,'[2]Base Datos'!$E:$E,#REF!)</f>
        <v>0</v>
      </c>
      <c r="Q710" s="34">
        <f>SUMIFS('[2]Base Datos'!$S:$S,'[2]Base Datos'!$C:$C,#REF!,'[2]Base Datos'!$E:$E,#REF!)</f>
        <v>0</v>
      </c>
      <c r="R710" s="34">
        <f>SUMIFS('[2]Base Datos'!$S:$S,'[2]Base Datos'!$C:$C,#REF!,'[2]Base Datos'!$E:$E,#REF!)</f>
        <v>0</v>
      </c>
      <c r="S710" s="34">
        <f>SUMIFS('[2]Base Datos'!$S:$S,'[2]Base Datos'!$C:$C,#REF!,'[2]Base Datos'!$E:$E,#REF!)</f>
        <v>0</v>
      </c>
      <c r="T710" s="34">
        <f>SUMIFS('[2]Base Datos'!$S:$S,'[2]Base Datos'!$C:$C,#REF!,'[2]Base Datos'!$E:$E,#REF!)</f>
        <v>0</v>
      </c>
      <c r="U710" s="34">
        <f>SUMIFS('[2]Base Datos'!$S:$S,'[2]Base Datos'!$C:$C,#REF!,'[2]Base Datos'!$E:$E,#REF!)</f>
        <v>0</v>
      </c>
      <c r="V710" s="35">
        <f>SUMIFS('[2]Base Datos'!$S:$S,'[2]Base Datos'!$C:$C,#REF!,'[2]Base Datos'!$E:$E,#REF!)</f>
        <v>0</v>
      </c>
      <c r="W710" s="35">
        <f>SUMIFS('[2]Base Datos'!$S:$S,'[2]Base Datos'!$C:$C,#REF!,'[2]Base Datos'!$E:$E,#REF!)</f>
        <v>0</v>
      </c>
      <c r="X710" s="34">
        <f>SUMIFS('[2]Base Datos'!$S:$S,'[2]Base Datos'!$C:$C,#REF!,'[2]Base Datos'!$E:$E,#REF!)</f>
        <v>0</v>
      </c>
      <c r="Y710" s="34">
        <f>SUMIFS('[2]Base Datos'!$S:$S,'[2]Base Datos'!$C:$C,#REF!,'[2]Base Datos'!$E:$E,#REF!)</f>
        <v>0</v>
      </c>
      <c r="Z710" s="34">
        <f>SUMIFS('[2]Base Datos'!$S:$S,'[2]Base Datos'!$C:$C,#REF!,'[2]Base Datos'!$E:$E,#REF!)</f>
        <v>0</v>
      </c>
      <c r="AA710" s="34">
        <f>SUMIFS('[2]Base Datos'!$S:$S,'[2]Base Datos'!$C:$C,#REF!,'[2]Base Datos'!$E:$E,#REF!)</f>
        <v>0</v>
      </c>
      <c r="AB710" s="34">
        <f>SUMIFS('[2]Base Datos'!$S:$S,'[2]Base Datos'!$C:$C,#REF!,'[2]Base Datos'!$E:$E,#REF!)</f>
        <v>0</v>
      </c>
      <c r="AC710" s="35">
        <f>SUMIFS('[2]Base Datos'!$S:$S,'[2]Base Datos'!$C:$C,#REF!,'[2]Base Datos'!$E:$E,#REF!)</f>
        <v>0</v>
      </c>
      <c r="AD710" s="35">
        <f>SUMIFS('[2]Base Datos'!$S:$S,'[2]Base Datos'!$C:$C,#REF!,'[2]Base Datos'!$E:$E,#REF!)</f>
        <v>0</v>
      </c>
      <c r="AE710" s="34">
        <f>SUMIFS('[2]Base Datos'!$S:$S,'[2]Base Datos'!$C:$C,#REF!,'[2]Base Datos'!$E:$E,#REF!)</f>
        <v>0</v>
      </c>
      <c r="AF710" s="34">
        <f>SUMIFS('[2]Base Datos'!$S:$S,'[2]Base Datos'!$C:$C,#REF!,'[2]Base Datos'!$E:$E,#REF!)</f>
        <v>0</v>
      </c>
      <c r="AG710" s="62">
        <f>SUMIFS('[2]Base Datos'!$S:$S,'[2]Base Datos'!$C:$C,#REF!,'[2]Base Datos'!$E:$E,#REF!)</f>
        <v>0</v>
      </c>
      <c r="AH710" s="35">
        <f>SUMIFS('[2]Base Datos'!$S:$S,'[2]Base Datos'!$C:$C,#REF!,'[2]Base Datos'!$E:$E,#REF!)</f>
        <v>0</v>
      </c>
      <c r="AI710" s="67"/>
    </row>
    <row r="711" spans="1:35" hidden="1">
      <c r="A711" s="14" t="s">
        <v>76</v>
      </c>
      <c r="B711" s="12">
        <f t="shared" si="55"/>
        <v>0</v>
      </c>
      <c r="C711" s="13">
        <v>275.31</v>
      </c>
      <c r="D711" s="13">
        <f t="shared" si="56"/>
        <v>0</v>
      </c>
      <c r="E711" s="34">
        <f>SUMIFS('[2]Base Datos'!$T:$T,'[2]Base Datos'!$C:$C,#REF!,'[2]Base Datos'!$E:$E,#REF!)</f>
        <v>0</v>
      </c>
      <c r="F711" s="34">
        <f>SUMIFS('[2]Base Datos'!$T:$T,'[2]Base Datos'!$C:$C,#REF!,'[2]Base Datos'!$E:$E,#REF!)</f>
        <v>0</v>
      </c>
      <c r="G711" s="34">
        <f>SUMIFS('[2]Base Datos'!$T:$T,'[2]Base Datos'!$C:$C,#REF!,'[2]Base Datos'!$E:$E,#REF!)</f>
        <v>0</v>
      </c>
      <c r="H711" s="35">
        <f>SUMIFS('[2]Base Datos'!$T:$T,'[2]Base Datos'!$C:$C,#REF!,'[2]Base Datos'!$E:$E,#REF!)</f>
        <v>0</v>
      </c>
      <c r="I711" s="35">
        <f>SUMIFS('[2]Base Datos'!$T:$T,'[2]Base Datos'!$C:$C,#REF!,'[2]Base Datos'!$E:$E,#REF!)</f>
        <v>0</v>
      </c>
      <c r="J711" s="34">
        <f>SUMIFS('[2]Base Datos'!$T:$T,'[2]Base Datos'!$C:$C,#REF!,'[2]Base Datos'!$E:$E,#REF!)</f>
        <v>0</v>
      </c>
      <c r="K711" s="34">
        <f>SUMIFS('[2]Base Datos'!$T:$T,'[2]Base Datos'!$C:$C,#REF!,'[2]Base Datos'!$E:$E,#REF!)</f>
        <v>0</v>
      </c>
      <c r="L711" s="34">
        <f>SUMIFS('[2]Base Datos'!$T:$T,'[2]Base Datos'!$C:$C,#REF!,'[2]Base Datos'!$E:$E,#REF!)</f>
        <v>0</v>
      </c>
      <c r="M711" s="34">
        <f>SUMIFS('[2]Base Datos'!$T:$T,'[2]Base Datos'!$C:$C,#REF!,'[2]Base Datos'!$E:$E,#REF!)</f>
        <v>0</v>
      </c>
      <c r="N711" s="35">
        <f>SUMIFS('[2]Base Datos'!$T:$T,'[2]Base Datos'!$C:$C,#REF!,'[2]Base Datos'!$E:$E,#REF!)</f>
        <v>0</v>
      </c>
      <c r="O711" s="35">
        <f>SUMIFS('[2]Base Datos'!$T:$T,'[2]Base Datos'!$C:$C,#REF!,'[2]Base Datos'!$E:$E,#REF!)</f>
        <v>0</v>
      </c>
      <c r="P711" s="35">
        <f>SUMIFS('[2]Base Datos'!$T:$T,'[2]Base Datos'!$C:$C,#REF!,'[2]Base Datos'!$E:$E,#REF!)</f>
        <v>0</v>
      </c>
      <c r="Q711" s="34">
        <f>SUMIFS('[2]Base Datos'!$T:$T,'[2]Base Datos'!$C:$C,#REF!,'[2]Base Datos'!$E:$E,#REF!)</f>
        <v>0</v>
      </c>
      <c r="R711" s="34">
        <f>SUMIFS('[2]Base Datos'!$T:$T,'[2]Base Datos'!$C:$C,#REF!,'[2]Base Datos'!$E:$E,#REF!)</f>
        <v>0</v>
      </c>
      <c r="S711" s="34">
        <f>SUMIFS('[2]Base Datos'!$T:$T,'[2]Base Datos'!$C:$C,#REF!,'[2]Base Datos'!$E:$E,#REF!)</f>
        <v>0</v>
      </c>
      <c r="T711" s="34">
        <f>SUMIFS('[2]Base Datos'!$T:$T,'[2]Base Datos'!$C:$C,#REF!,'[2]Base Datos'!$E:$E,#REF!)</f>
        <v>0</v>
      </c>
      <c r="U711" s="34">
        <f>SUMIFS('[2]Base Datos'!$T:$T,'[2]Base Datos'!$C:$C,#REF!,'[2]Base Datos'!$E:$E,#REF!)</f>
        <v>0</v>
      </c>
      <c r="V711" s="35">
        <f>SUMIFS('[2]Base Datos'!$T:$T,'[2]Base Datos'!$C:$C,#REF!,'[2]Base Datos'!$E:$E,#REF!)</f>
        <v>0</v>
      </c>
      <c r="W711" s="35">
        <f>SUMIFS('[2]Base Datos'!$T:$T,'[2]Base Datos'!$C:$C,#REF!,'[2]Base Datos'!$E:$E,#REF!)</f>
        <v>0</v>
      </c>
      <c r="X711" s="34">
        <f>SUMIFS('[2]Base Datos'!$T:$T,'[2]Base Datos'!$C:$C,#REF!,'[2]Base Datos'!$E:$E,#REF!)</f>
        <v>0</v>
      </c>
      <c r="Y711" s="34">
        <f>SUMIFS('[2]Base Datos'!$T:$T,'[2]Base Datos'!$C:$C,#REF!,'[2]Base Datos'!$E:$E,#REF!)</f>
        <v>0</v>
      </c>
      <c r="Z711" s="34">
        <f>SUMIFS('[2]Base Datos'!$T:$T,'[2]Base Datos'!$C:$C,#REF!,'[2]Base Datos'!$E:$E,#REF!)</f>
        <v>0</v>
      </c>
      <c r="AA711" s="34">
        <f>SUMIFS('[2]Base Datos'!$T:$T,'[2]Base Datos'!$C:$C,#REF!,'[2]Base Datos'!$E:$E,#REF!)</f>
        <v>0</v>
      </c>
      <c r="AB711" s="34">
        <f>SUMIFS('[2]Base Datos'!$T:$T,'[2]Base Datos'!$C:$C,#REF!,'[2]Base Datos'!$E:$E,#REF!)</f>
        <v>0</v>
      </c>
      <c r="AC711" s="35">
        <f>SUMIFS('[2]Base Datos'!$T:$T,'[2]Base Datos'!$C:$C,#REF!,'[2]Base Datos'!$E:$E,#REF!)</f>
        <v>0</v>
      </c>
      <c r="AD711" s="35">
        <f>SUMIFS('[2]Base Datos'!$T:$T,'[2]Base Datos'!$C:$C,#REF!,'[2]Base Datos'!$E:$E,#REF!)</f>
        <v>0</v>
      </c>
      <c r="AE711" s="34">
        <f>SUMIFS('[2]Base Datos'!$T:$T,'[2]Base Datos'!$C:$C,#REF!,'[2]Base Datos'!$E:$E,#REF!)</f>
        <v>0</v>
      </c>
      <c r="AF711" s="34">
        <f>SUMIFS('[2]Base Datos'!$T:$T,'[2]Base Datos'!$C:$C,#REF!,'[2]Base Datos'!$E:$E,#REF!)</f>
        <v>0</v>
      </c>
      <c r="AG711" s="62">
        <f>SUMIFS('[2]Base Datos'!$T:$T,'[2]Base Datos'!$C:$C,#REF!,'[2]Base Datos'!$E:$E,#REF!)</f>
        <v>0</v>
      </c>
      <c r="AH711" s="35">
        <f>SUMIFS('[2]Base Datos'!$T:$T,'[2]Base Datos'!$C:$C,#REF!,'[2]Base Datos'!$E:$E,#REF!)</f>
        <v>0</v>
      </c>
      <c r="AI711" s="67"/>
    </row>
    <row r="712" spans="1:35" hidden="1">
      <c r="A712" s="14" t="s">
        <v>77</v>
      </c>
      <c r="B712" s="12">
        <f t="shared" si="55"/>
        <v>0</v>
      </c>
      <c r="C712" s="13">
        <v>275.31</v>
      </c>
      <c r="D712" s="13">
        <f t="shared" si="56"/>
        <v>0</v>
      </c>
      <c r="E712" s="34">
        <f>SUMIFS('[2]Base Datos'!$U:$U,'[2]Base Datos'!$C:$C,#REF!,'[2]Base Datos'!$E:$E,#REF!)</f>
        <v>0</v>
      </c>
      <c r="F712" s="34">
        <f>SUMIFS('[2]Base Datos'!$U:$U,'[2]Base Datos'!$C:$C,#REF!,'[2]Base Datos'!$E:$E,#REF!)</f>
        <v>0</v>
      </c>
      <c r="G712" s="34">
        <f>SUMIFS('[2]Base Datos'!$U:$U,'[2]Base Datos'!$C:$C,#REF!,'[2]Base Datos'!$E:$E,#REF!)</f>
        <v>0</v>
      </c>
      <c r="H712" s="35">
        <f>SUMIFS('[2]Base Datos'!$U:$U,'[2]Base Datos'!$C:$C,#REF!,'[2]Base Datos'!$E:$E,#REF!)</f>
        <v>0</v>
      </c>
      <c r="I712" s="35">
        <f>SUMIFS('[2]Base Datos'!$U:$U,'[2]Base Datos'!$C:$C,#REF!,'[2]Base Datos'!$E:$E,#REF!)</f>
        <v>0</v>
      </c>
      <c r="J712" s="34">
        <f>SUMIFS('[2]Base Datos'!$U:$U,'[2]Base Datos'!$C:$C,#REF!,'[2]Base Datos'!$E:$E,#REF!)</f>
        <v>0</v>
      </c>
      <c r="K712" s="34">
        <f>SUMIFS('[2]Base Datos'!$U:$U,'[2]Base Datos'!$C:$C,#REF!,'[2]Base Datos'!$E:$E,#REF!)</f>
        <v>0</v>
      </c>
      <c r="L712" s="34">
        <f>SUMIFS('[2]Base Datos'!$U:$U,'[2]Base Datos'!$C:$C,#REF!,'[2]Base Datos'!$E:$E,#REF!)</f>
        <v>0</v>
      </c>
      <c r="M712" s="34">
        <f>SUMIFS('[2]Base Datos'!$U:$U,'[2]Base Datos'!$C:$C,#REF!,'[2]Base Datos'!$E:$E,#REF!)</f>
        <v>0</v>
      </c>
      <c r="N712" s="35">
        <f>SUMIFS('[2]Base Datos'!$U:$U,'[2]Base Datos'!$C:$C,#REF!,'[2]Base Datos'!$E:$E,#REF!)</f>
        <v>0</v>
      </c>
      <c r="O712" s="35">
        <f>SUMIFS('[2]Base Datos'!$U:$U,'[2]Base Datos'!$C:$C,#REF!,'[2]Base Datos'!$E:$E,#REF!)</f>
        <v>0</v>
      </c>
      <c r="P712" s="35">
        <f>SUMIFS('[2]Base Datos'!$U:$U,'[2]Base Datos'!$C:$C,#REF!,'[2]Base Datos'!$E:$E,#REF!)</f>
        <v>0</v>
      </c>
      <c r="Q712" s="34">
        <f>SUMIFS('[2]Base Datos'!$U:$U,'[2]Base Datos'!$C:$C,#REF!,'[2]Base Datos'!$E:$E,#REF!)</f>
        <v>0</v>
      </c>
      <c r="R712" s="34">
        <f>SUMIFS('[2]Base Datos'!$U:$U,'[2]Base Datos'!$C:$C,#REF!,'[2]Base Datos'!$E:$E,#REF!)</f>
        <v>0</v>
      </c>
      <c r="S712" s="34">
        <f>SUMIFS('[2]Base Datos'!$U:$U,'[2]Base Datos'!$C:$C,#REF!,'[2]Base Datos'!$E:$E,#REF!)</f>
        <v>0</v>
      </c>
      <c r="T712" s="34">
        <f>SUMIFS('[2]Base Datos'!$U:$U,'[2]Base Datos'!$C:$C,#REF!,'[2]Base Datos'!$E:$E,#REF!)</f>
        <v>0</v>
      </c>
      <c r="U712" s="34">
        <f>SUMIFS('[2]Base Datos'!$U:$U,'[2]Base Datos'!$C:$C,#REF!,'[2]Base Datos'!$E:$E,#REF!)</f>
        <v>0</v>
      </c>
      <c r="V712" s="35">
        <f>SUMIFS('[2]Base Datos'!$U:$U,'[2]Base Datos'!$C:$C,#REF!,'[2]Base Datos'!$E:$E,#REF!)</f>
        <v>0</v>
      </c>
      <c r="W712" s="35">
        <f>SUMIFS('[2]Base Datos'!$U:$U,'[2]Base Datos'!$C:$C,#REF!,'[2]Base Datos'!$E:$E,#REF!)</f>
        <v>0</v>
      </c>
      <c r="X712" s="34">
        <f>SUMIFS('[2]Base Datos'!$U:$U,'[2]Base Datos'!$C:$C,#REF!,'[2]Base Datos'!$E:$E,#REF!)</f>
        <v>0</v>
      </c>
      <c r="Y712" s="34">
        <f>SUMIFS('[2]Base Datos'!$U:$U,'[2]Base Datos'!$C:$C,#REF!,'[2]Base Datos'!$E:$E,#REF!)</f>
        <v>0</v>
      </c>
      <c r="Z712" s="34">
        <f>SUMIFS('[2]Base Datos'!$U:$U,'[2]Base Datos'!$C:$C,#REF!,'[2]Base Datos'!$E:$E,#REF!)</f>
        <v>0</v>
      </c>
      <c r="AA712" s="34">
        <f>SUMIFS('[2]Base Datos'!$U:$U,'[2]Base Datos'!$C:$C,#REF!,'[2]Base Datos'!$E:$E,#REF!)</f>
        <v>0</v>
      </c>
      <c r="AB712" s="34">
        <f>SUMIFS('[2]Base Datos'!$U:$U,'[2]Base Datos'!$C:$C,#REF!,'[2]Base Datos'!$E:$E,#REF!)</f>
        <v>0</v>
      </c>
      <c r="AC712" s="35">
        <f>SUMIFS('[2]Base Datos'!$U:$U,'[2]Base Datos'!$C:$C,#REF!,'[2]Base Datos'!$E:$E,#REF!)</f>
        <v>0</v>
      </c>
      <c r="AD712" s="35">
        <f>SUMIFS('[2]Base Datos'!$U:$U,'[2]Base Datos'!$C:$C,#REF!,'[2]Base Datos'!$E:$E,#REF!)</f>
        <v>0</v>
      </c>
      <c r="AE712" s="34">
        <f>SUMIFS('[2]Base Datos'!$U:$U,'[2]Base Datos'!$C:$C,#REF!,'[2]Base Datos'!$E:$E,#REF!)</f>
        <v>0</v>
      </c>
      <c r="AF712" s="34">
        <f>SUMIFS('[2]Base Datos'!$U:$U,'[2]Base Datos'!$C:$C,#REF!,'[2]Base Datos'!$E:$E,#REF!)</f>
        <v>0</v>
      </c>
      <c r="AG712" s="62">
        <f>SUMIFS('[2]Base Datos'!$U:$U,'[2]Base Datos'!$C:$C,#REF!,'[2]Base Datos'!$E:$E,#REF!)</f>
        <v>0</v>
      </c>
      <c r="AH712" s="35">
        <f>SUMIFS('[2]Base Datos'!$U:$U,'[2]Base Datos'!$C:$C,#REF!,'[2]Base Datos'!$E:$E,#REF!)</f>
        <v>0</v>
      </c>
      <c r="AI712" s="67"/>
    </row>
    <row r="713" spans="1:35" hidden="1">
      <c r="A713" s="14" t="s">
        <v>78</v>
      </c>
      <c r="B713" s="12">
        <f t="shared" si="55"/>
        <v>0</v>
      </c>
      <c r="C713" s="13">
        <v>8772.66</v>
      </c>
      <c r="D713" s="13">
        <f t="shared" si="56"/>
        <v>0</v>
      </c>
      <c r="E713" s="34">
        <f>SUMIFS('[2]Base Datos'!$V:$V,'[2]Base Datos'!$C:$C,#REF!,'[2]Base Datos'!$E:$E,#REF!)</f>
        <v>0</v>
      </c>
      <c r="F713" s="34">
        <f>SUMIFS('[2]Base Datos'!$V:$V,'[2]Base Datos'!$C:$C,#REF!,'[2]Base Datos'!$E:$E,#REF!)</f>
        <v>0</v>
      </c>
      <c r="G713" s="34">
        <f>SUMIFS('[2]Base Datos'!$V:$V,'[2]Base Datos'!$C:$C,#REF!,'[2]Base Datos'!$E:$E,#REF!)</f>
        <v>0</v>
      </c>
      <c r="H713" s="35">
        <f>SUMIFS('[2]Base Datos'!$V:$V,'[2]Base Datos'!$C:$C,#REF!,'[2]Base Datos'!$E:$E,#REF!)</f>
        <v>0</v>
      </c>
      <c r="I713" s="35">
        <f>SUMIFS('[2]Base Datos'!$V:$V,'[2]Base Datos'!$C:$C,#REF!,'[2]Base Datos'!$E:$E,#REF!)</f>
        <v>0</v>
      </c>
      <c r="J713" s="34">
        <f>SUMIFS('[2]Base Datos'!$V:$V,'[2]Base Datos'!$C:$C,#REF!,'[2]Base Datos'!$E:$E,#REF!)</f>
        <v>0</v>
      </c>
      <c r="K713" s="34">
        <f>SUMIFS('[2]Base Datos'!$V:$V,'[2]Base Datos'!$C:$C,#REF!,'[2]Base Datos'!$E:$E,#REF!)</f>
        <v>0</v>
      </c>
      <c r="L713" s="34">
        <f>SUMIFS('[2]Base Datos'!$V:$V,'[2]Base Datos'!$C:$C,#REF!,'[2]Base Datos'!$E:$E,#REF!)</f>
        <v>0</v>
      </c>
      <c r="M713" s="34">
        <f>SUMIFS('[2]Base Datos'!$V:$V,'[2]Base Datos'!$C:$C,#REF!,'[2]Base Datos'!$E:$E,#REF!)</f>
        <v>0</v>
      </c>
      <c r="N713" s="35">
        <f>SUMIFS('[2]Base Datos'!$V:$V,'[2]Base Datos'!$C:$C,#REF!,'[2]Base Datos'!$E:$E,#REF!)</f>
        <v>0</v>
      </c>
      <c r="O713" s="35">
        <f>SUMIFS('[2]Base Datos'!$V:$V,'[2]Base Datos'!$C:$C,#REF!,'[2]Base Datos'!$E:$E,#REF!)</f>
        <v>0</v>
      </c>
      <c r="P713" s="35">
        <f>SUMIFS('[2]Base Datos'!$V:$V,'[2]Base Datos'!$C:$C,#REF!,'[2]Base Datos'!$E:$E,#REF!)</f>
        <v>0</v>
      </c>
      <c r="Q713" s="34">
        <f>SUMIFS('[2]Base Datos'!$V:$V,'[2]Base Datos'!$C:$C,#REF!,'[2]Base Datos'!$E:$E,#REF!)</f>
        <v>0</v>
      </c>
      <c r="R713" s="34">
        <f>SUMIFS('[2]Base Datos'!$V:$V,'[2]Base Datos'!$C:$C,#REF!,'[2]Base Datos'!$E:$E,#REF!)</f>
        <v>0</v>
      </c>
      <c r="S713" s="34">
        <f>SUMIFS('[2]Base Datos'!$V:$V,'[2]Base Datos'!$C:$C,#REF!,'[2]Base Datos'!$E:$E,#REF!)</f>
        <v>0</v>
      </c>
      <c r="T713" s="34">
        <f>SUMIFS('[2]Base Datos'!$V:$V,'[2]Base Datos'!$C:$C,#REF!,'[2]Base Datos'!$E:$E,#REF!)</f>
        <v>0</v>
      </c>
      <c r="U713" s="34">
        <f>SUMIFS('[2]Base Datos'!$V:$V,'[2]Base Datos'!$C:$C,#REF!,'[2]Base Datos'!$E:$E,#REF!)</f>
        <v>0</v>
      </c>
      <c r="V713" s="35">
        <f>SUMIFS('[2]Base Datos'!$V:$V,'[2]Base Datos'!$C:$C,#REF!,'[2]Base Datos'!$E:$E,#REF!)</f>
        <v>0</v>
      </c>
      <c r="W713" s="35">
        <f>SUMIFS('[2]Base Datos'!$V:$V,'[2]Base Datos'!$C:$C,#REF!,'[2]Base Datos'!$E:$E,#REF!)</f>
        <v>0</v>
      </c>
      <c r="X713" s="34">
        <f>SUMIFS('[2]Base Datos'!$V:$V,'[2]Base Datos'!$C:$C,#REF!,'[2]Base Datos'!$E:$E,#REF!)</f>
        <v>0</v>
      </c>
      <c r="Y713" s="34">
        <f>SUMIFS('[2]Base Datos'!$V:$V,'[2]Base Datos'!$C:$C,#REF!,'[2]Base Datos'!$E:$E,#REF!)</f>
        <v>0</v>
      </c>
      <c r="Z713" s="34">
        <f>SUMIFS('[2]Base Datos'!$V:$V,'[2]Base Datos'!$C:$C,#REF!,'[2]Base Datos'!$E:$E,#REF!)</f>
        <v>0</v>
      </c>
      <c r="AA713" s="34">
        <f>SUMIFS('[2]Base Datos'!$V:$V,'[2]Base Datos'!$C:$C,#REF!,'[2]Base Datos'!$E:$E,#REF!)</f>
        <v>0</v>
      </c>
      <c r="AB713" s="34">
        <f>SUMIFS('[2]Base Datos'!$V:$V,'[2]Base Datos'!$C:$C,#REF!,'[2]Base Datos'!$E:$E,#REF!)</f>
        <v>0</v>
      </c>
      <c r="AC713" s="35">
        <f>SUMIFS('[2]Base Datos'!$V:$V,'[2]Base Datos'!$C:$C,#REF!,'[2]Base Datos'!$E:$E,#REF!)</f>
        <v>0</v>
      </c>
      <c r="AD713" s="35">
        <f>SUMIFS('[2]Base Datos'!$V:$V,'[2]Base Datos'!$C:$C,#REF!,'[2]Base Datos'!$E:$E,#REF!)</f>
        <v>0</v>
      </c>
      <c r="AE713" s="34">
        <f>SUMIFS('[2]Base Datos'!$V:$V,'[2]Base Datos'!$C:$C,#REF!,'[2]Base Datos'!$E:$E,#REF!)</f>
        <v>0</v>
      </c>
      <c r="AF713" s="34">
        <f>SUMIFS('[2]Base Datos'!$V:$V,'[2]Base Datos'!$C:$C,#REF!,'[2]Base Datos'!$E:$E,#REF!)</f>
        <v>0</v>
      </c>
      <c r="AG713" s="62">
        <f>SUMIFS('[2]Base Datos'!$V:$V,'[2]Base Datos'!$C:$C,#REF!,'[2]Base Datos'!$E:$E,#REF!)</f>
        <v>0</v>
      </c>
      <c r="AH713" s="35">
        <f>SUMIFS('[2]Base Datos'!$V:$V,'[2]Base Datos'!$C:$C,#REF!,'[2]Base Datos'!$E:$E,#REF!)</f>
        <v>0</v>
      </c>
      <c r="AI713" s="67"/>
    </row>
    <row r="714" spans="1:35" hidden="1">
      <c r="A714" s="14" t="s">
        <v>79</v>
      </c>
      <c r="B714" s="12">
        <f t="shared" si="55"/>
        <v>0</v>
      </c>
      <c r="C714" s="13">
        <v>10025.009999999998</v>
      </c>
      <c r="D714" s="13">
        <f t="shared" si="56"/>
        <v>0</v>
      </c>
      <c r="E714" s="34">
        <f>SUMIFS('[2]Base Datos'!$W:$W,'[2]Base Datos'!$C:$C,#REF!,'[2]Base Datos'!$E:$E,#REF!)</f>
        <v>0</v>
      </c>
      <c r="F714" s="34">
        <f>SUMIFS('[2]Base Datos'!$W:$W,'[2]Base Datos'!$C:$C,#REF!,'[2]Base Datos'!$E:$E,#REF!)</f>
        <v>0</v>
      </c>
      <c r="G714" s="34">
        <f>SUMIFS('[2]Base Datos'!$W:$W,'[2]Base Datos'!$C:$C,#REF!,'[2]Base Datos'!$E:$E,#REF!)</f>
        <v>0</v>
      </c>
      <c r="H714" s="35">
        <f>SUMIFS('[2]Base Datos'!$W:$W,'[2]Base Datos'!$C:$C,#REF!,'[2]Base Datos'!$E:$E,#REF!)</f>
        <v>0</v>
      </c>
      <c r="I714" s="35">
        <f>SUMIFS('[2]Base Datos'!$W:$W,'[2]Base Datos'!$C:$C,#REF!,'[2]Base Datos'!$E:$E,#REF!)</f>
        <v>0</v>
      </c>
      <c r="J714" s="34">
        <f>SUMIFS('[2]Base Datos'!$W:$W,'[2]Base Datos'!$C:$C,#REF!,'[2]Base Datos'!$E:$E,#REF!)</f>
        <v>0</v>
      </c>
      <c r="K714" s="34">
        <f>SUMIFS('[2]Base Datos'!$W:$W,'[2]Base Datos'!$C:$C,#REF!,'[2]Base Datos'!$E:$E,#REF!)</f>
        <v>0</v>
      </c>
      <c r="L714" s="34">
        <f>SUMIFS('[2]Base Datos'!$W:$W,'[2]Base Datos'!$C:$C,#REF!,'[2]Base Datos'!$E:$E,#REF!)</f>
        <v>0</v>
      </c>
      <c r="M714" s="34">
        <f>SUMIFS('[2]Base Datos'!$W:$W,'[2]Base Datos'!$C:$C,#REF!,'[2]Base Datos'!$E:$E,#REF!)</f>
        <v>0</v>
      </c>
      <c r="N714" s="35">
        <f>SUMIFS('[2]Base Datos'!$W:$W,'[2]Base Datos'!$C:$C,#REF!,'[2]Base Datos'!$E:$E,#REF!)</f>
        <v>0</v>
      </c>
      <c r="O714" s="35">
        <f>SUMIFS('[2]Base Datos'!$W:$W,'[2]Base Datos'!$C:$C,#REF!,'[2]Base Datos'!$E:$E,#REF!)</f>
        <v>0</v>
      </c>
      <c r="P714" s="35">
        <f>SUMIFS('[2]Base Datos'!$W:$W,'[2]Base Datos'!$C:$C,#REF!,'[2]Base Datos'!$E:$E,#REF!)</f>
        <v>0</v>
      </c>
      <c r="Q714" s="34">
        <f>SUMIFS('[2]Base Datos'!$W:$W,'[2]Base Datos'!$C:$C,#REF!,'[2]Base Datos'!$E:$E,#REF!)</f>
        <v>0</v>
      </c>
      <c r="R714" s="34">
        <f>SUMIFS('[2]Base Datos'!$W:$W,'[2]Base Datos'!$C:$C,#REF!,'[2]Base Datos'!$E:$E,#REF!)</f>
        <v>0</v>
      </c>
      <c r="S714" s="34">
        <f>SUMIFS('[2]Base Datos'!$W:$W,'[2]Base Datos'!$C:$C,#REF!,'[2]Base Datos'!$E:$E,#REF!)</f>
        <v>0</v>
      </c>
      <c r="T714" s="34">
        <f>SUMIFS('[2]Base Datos'!$W:$W,'[2]Base Datos'!$C:$C,#REF!,'[2]Base Datos'!$E:$E,#REF!)</f>
        <v>0</v>
      </c>
      <c r="U714" s="34">
        <f>SUMIFS('[2]Base Datos'!$W:$W,'[2]Base Datos'!$C:$C,#REF!,'[2]Base Datos'!$E:$E,#REF!)</f>
        <v>0</v>
      </c>
      <c r="V714" s="35">
        <f>SUMIFS('[2]Base Datos'!$W:$W,'[2]Base Datos'!$C:$C,#REF!,'[2]Base Datos'!$E:$E,#REF!)</f>
        <v>0</v>
      </c>
      <c r="W714" s="35">
        <f>SUMIFS('[2]Base Datos'!$W:$W,'[2]Base Datos'!$C:$C,#REF!,'[2]Base Datos'!$E:$E,#REF!)</f>
        <v>0</v>
      </c>
      <c r="X714" s="34">
        <f>SUMIFS('[2]Base Datos'!$W:$W,'[2]Base Datos'!$C:$C,#REF!,'[2]Base Datos'!$E:$E,#REF!)</f>
        <v>0</v>
      </c>
      <c r="Y714" s="34">
        <f>SUMIFS('[2]Base Datos'!$W:$W,'[2]Base Datos'!$C:$C,#REF!,'[2]Base Datos'!$E:$E,#REF!)</f>
        <v>0</v>
      </c>
      <c r="Z714" s="34">
        <f>SUMIFS('[2]Base Datos'!$W:$W,'[2]Base Datos'!$C:$C,#REF!,'[2]Base Datos'!$E:$E,#REF!)</f>
        <v>0</v>
      </c>
      <c r="AA714" s="34">
        <f>SUMIFS('[2]Base Datos'!$W:$W,'[2]Base Datos'!$C:$C,#REF!,'[2]Base Datos'!$E:$E,#REF!)</f>
        <v>0</v>
      </c>
      <c r="AB714" s="34">
        <f>SUMIFS('[2]Base Datos'!$W:$W,'[2]Base Datos'!$C:$C,#REF!,'[2]Base Datos'!$E:$E,#REF!)</f>
        <v>0</v>
      </c>
      <c r="AC714" s="35">
        <f>SUMIFS('[2]Base Datos'!$W:$W,'[2]Base Datos'!$C:$C,#REF!,'[2]Base Datos'!$E:$E,#REF!)</f>
        <v>0</v>
      </c>
      <c r="AD714" s="35">
        <f>SUMIFS('[2]Base Datos'!$W:$W,'[2]Base Datos'!$C:$C,#REF!,'[2]Base Datos'!$E:$E,#REF!)</f>
        <v>0</v>
      </c>
      <c r="AE714" s="34">
        <f>SUMIFS('[2]Base Datos'!$W:$W,'[2]Base Datos'!$C:$C,#REF!,'[2]Base Datos'!$E:$E,#REF!)</f>
        <v>0</v>
      </c>
      <c r="AF714" s="34">
        <f>SUMIFS('[2]Base Datos'!$W:$W,'[2]Base Datos'!$C:$C,#REF!,'[2]Base Datos'!$E:$E,#REF!)</f>
        <v>0</v>
      </c>
      <c r="AG714" s="62">
        <f>SUMIFS('[2]Base Datos'!$W:$W,'[2]Base Datos'!$C:$C,#REF!,'[2]Base Datos'!$E:$E,#REF!)</f>
        <v>0</v>
      </c>
      <c r="AH714" s="35">
        <f>SUMIFS('[2]Base Datos'!$W:$W,'[2]Base Datos'!$C:$C,#REF!,'[2]Base Datos'!$E:$E,#REF!)</f>
        <v>0</v>
      </c>
      <c r="AI714" s="67"/>
    </row>
    <row r="715" spans="1:35" hidden="1">
      <c r="A715" s="14" t="s">
        <v>80</v>
      </c>
      <c r="B715" s="12">
        <f t="shared" si="55"/>
        <v>0</v>
      </c>
      <c r="C715" s="13">
        <v>1253.385</v>
      </c>
      <c r="D715" s="13">
        <f t="shared" si="56"/>
        <v>0</v>
      </c>
      <c r="E715" s="34">
        <f>SUMIFS('[2]Base Datos'!$X:$X,'[2]Base Datos'!$C:$C,#REF!,'[2]Base Datos'!$E:$E,#REF!)</f>
        <v>0</v>
      </c>
      <c r="F715" s="34">
        <f>SUMIFS('[2]Base Datos'!$X:$X,'[2]Base Datos'!$C:$C,#REF!,'[2]Base Datos'!$E:$E,#REF!)</f>
        <v>0</v>
      </c>
      <c r="G715" s="34">
        <f>SUMIFS('[2]Base Datos'!$X:$X,'[2]Base Datos'!$C:$C,#REF!,'[2]Base Datos'!$E:$E,#REF!)</f>
        <v>0</v>
      </c>
      <c r="H715" s="35">
        <f>SUMIFS('[2]Base Datos'!$X:$X,'[2]Base Datos'!$C:$C,#REF!,'[2]Base Datos'!$E:$E,#REF!)</f>
        <v>0</v>
      </c>
      <c r="I715" s="35">
        <f>SUMIFS('[2]Base Datos'!$X:$X,'[2]Base Datos'!$C:$C,#REF!,'[2]Base Datos'!$E:$E,#REF!)</f>
        <v>0</v>
      </c>
      <c r="J715" s="34">
        <f>SUMIFS('[2]Base Datos'!$X:$X,'[2]Base Datos'!$C:$C,#REF!,'[2]Base Datos'!$E:$E,#REF!)</f>
        <v>0</v>
      </c>
      <c r="K715" s="34">
        <f>SUMIFS('[2]Base Datos'!$X:$X,'[2]Base Datos'!$C:$C,#REF!,'[2]Base Datos'!$E:$E,#REF!)</f>
        <v>0</v>
      </c>
      <c r="L715" s="34">
        <f>SUMIFS('[2]Base Datos'!$X:$X,'[2]Base Datos'!$C:$C,#REF!,'[2]Base Datos'!$E:$E,#REF!)</f>
        <v>0</v>
      </c>
      <c r="M715" s="34">
        <f>SUMIFS('[2]Base Datos'!$X:$X,'[2]Base Datos'!$C:$C,#REF!,'[2]Base Datos'!$E:$E,#REF!)</f>
        <v>0</v>
      </c>
      <c r="N715" s="35">
        <f>SUMIFS('[2]Base Datos'!$X:$X,'[2]Base Datos'!$C:$C,#REF!,'[2]Base Datos'!$E:$E,#REF!)</f>
        <v>0</v>
      </c>
      <c r="O715" s="35">
        <f>SUMIFS('[2]Base Datos'!$X:$X,'[2]Base Datos'!$C:$C,#REF!,'[2]Base Datos'!$E:$E,#REF!)</f>
        <v>0</v>
      </c>
      <c r="P715" s="35">
        <f>SUMIFS('[2]Base Datos'!$X:$X,'[2]Base Datos'!$C:$C,#REF!,'[2]Base Datos'!$E:$E,#REF!)</f>
        <v>0</v>
      </c>
      <c r="Q715" s="34">
        <f>SUMIFS('[2]Base Datos'!$X:$X,'[2]Base Datos'!$C:$C,#REF!,'[2]Base Datos'!$E:$E,#REF!)</f>
        <v>0</v>
      </c>
      <c r="R715" s="34">
        <f>SUMIFS('[2]Base Datos'!$X:$X,'[2]Base Datos'!$C:$C,#REF!,'[2]Base Datos'!$E:$E,#REF!)</f>
        <v>0</v>
      </c>
      <c r="S715" s="34">
        <f>SUMIFS('[2]Base Datos'!$X:$X,'[2]Base Datos'!$C:$C,#REF!,'[2]Base Datos'!$E:$E,#REF!)</f>
        <v>0</v>
      </c>
      <c r="T715" s="34">
        <f>SUMIFS('[2]Base Datos'!$X:$X,'[2]Base Datos'!$C:$C,#REF!,'[2]Base Datos'!$E:$E,#REF!)</f>
        <v>0</v>
      </c>
      <c r="U715" s="34">
        <f>SUMIFS('[2]Base Datos'!$X:$X,'[2]Base Datos'!$C:$C,#REF!,'[2]Base Datos'!$E:$E,#REF!)</f>
        <v>0</v>
      </c>
      <c r="V715" s="35">
        <f>SUMIFS('[2]Base Datos'!$X:$X,'[2]Base Datos'!$C:$C,#REF!,'[2]Base Datos'!$E:$E,#REF!)</f>
        <v>0</v>
      </c>
      <c r="W715" s="35">
        <f>SUMIFS('[2]Base Datos'!$X:$X,'[2]Base Datos'!$C:$C,#REF!,'[2]Base Datos'!$E:$E,#REF!)</f>
        <v>0</v>
      </c>
      <c r="X715" s="34">
        <f>SUMIFS('[2]Base Datos'!$X:$X,'[2]Base Datos'!$C:$C,#REF!,'[2]Base Datos'!$E:$E,#REF!)</f>
        <v>0</v>
      </c>
      <c r="Y715" s="34">
        <f>SUMIFS('[2]Base Datos'!$X:$X,'[2]Base Datos'!$C:$C,#REF!,'[2]Base Datos'!$E:$E,#REF!)</f>
        <v>0</v>
      </c>
      <c r="Z715" s="34">
        <f>SUMIFS('[2]Base Datos'!$X:$X,'[2]Base Datos'!$C:$C,#REF!,'[2]Base Datos'!$E:$E,#REF!)</f>
        <v>0</v>
      </c>
      <c r="AA715" s="34">
        <f>SUMIFS('[2]Base Datos'!$X:$X,'[2]Base Datos'!$C:$C,#REF!,'[2]Base Datos'!$E:$E,#REF!)</f>
        <v>0</v>
      </c>
      <c r="AB715" s="34">
        <f>SUMIFS('[2]Base Datos'!$X:$X,'[2]Base Datos'!$C:$C,#REF!,'[2]Base Datos'!$E:$E,#REF!)</f>
        <v>0</v>
      </c>
      <c r="AC715" s="35">
        <f>SUMIFS('[2]Base Datos'!$X:$X,'[2]Base Datos'!$C:$C,#REF!,'[2]Base Datos'!$E:$E,#REF!)</f>
        <v>0</v>
      </c>
      <c r="AD715" s="35">
        <f>SUMIFS('[2]Base Datos'!$X:$X,'[2]Base Datos'!$C:$C,#REF!,'[2]Base Datos'!$E:$E,#REF!)</f>
        <v>0</v>
      </c>
      <c r="AE715" s="34">
        <f>SUMIFS('[2]Base Datos'!$X:$X,'[2]Base Datos'!$C:$C,#REF!,'[2]Base Datos'!$E:$E,#REF!)</f>
        <v>0</v>
      </c>
      <c r="AF715" s="34">
        <f>SUMIFS('[2]Base Datos'!$X:$X,'[2]Base Datos'!$C:$C,#REF!,'[2]Base Datos'!$E:$E,#REF!)</f>
        <v>0</v>
      </c>
      <c r="AG715" s="62">
        <f>SUMIFS('[2]Base Datos'!$X:$X,'[2]Base Datos'!$C:$C,#REF!,'[2]Base Datos'!$E:$E,#REF!)</f>
        <v>0</v>
      </c>
      <c r="AH715" s="35">
        <f>SUMIFS('[2]Base Datos'!$X:$X,'[2]Base Datos'!$C:$C,#REF!,'[2]Base Datos'!$E:$E,#REF!)</f>
        <v>0</v>
      </c>
      <c r="AI715" s="67"/>
    </row>
    <row r="716" spans="1:35" hidden="1">
      <c r="A716" s="15" t="s">
        <v>81</v>
      </c>
      <c r="B716" s="16"/>
      <c r="C716" s="16"/>
      <c r="D716" s="17">
        <f>SUM(D644:D715)</f>
        <v>0</v>
      </c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67"/>
    </row>
    <row r="717" spans="1:35" hidden="1">
      <c r="A717" s="14" t="s">
        <v>9</v>
      </c>
      <c r="B717" s="12">
        <f t="shared" ref="B717:B740" si="57">SUM(E717:AI717)</f>
        <v>0</v>
      </c>
      <c r="C717" s="13">
        <v>1880.3616815066396</v>
      </c>
      <c r="D717" s="13">
        <f t="shared" ref="D717:D740" si="58">B717*C717</f>
        <v>0</v>
      </c>
      <c r="E717" s="34">
        <f>SUMIFS('[1]Base Datos'!$I:$I,'[1]Base Datos'!$A:$A,#REF!,'[1]Base Datos'!$D:$D,#REF!)</f>
        <v>0</v>
      </c>
      <c r="F717" s="34">
        <f>SUMIFS('[1]Base Datos'!$I:$I,'[1]Base Datos'!$A:$A,#REF!,'[1]Base Datos'!$D:$D,#REF!)</f>
        <v>0</v>
      </c>
      <c r="G717" s="34">
        <f>SUMIFS('[1]Base Datos'!$I:$I,'[1]Base Datos'!$A:$A,#REF!,'[1]Base Datos'!$D:$D,#REF!)</f>
        <v>0</v>
      </c>
      <c r="H717" s="35">
        <f>SUMIFS('[1]Base Datos'!$I:$I,'[1]Base Datos'!$A:$A,#REF!,'[1]Base Datos'!$D:$D,#REF!)</f>
        <v>0</v>
      </c>
      <c r="I717" s="35">
        <f>SUMIFS('[1]Base Datos'!$I:$I,'[1]Base Datos'!$A:$A,#REF!,'[1]Base Datos'!$D:$D,#REF!)</f>
        <v>0</v>
      </c>
      <c r="J717" s="34">
        <f>SUMIFS('[1]Base Datos'!$I:$I,'[1]Base Datos'!$A:$A,#REF!,'[1]Base Datos'!$D:$D,#REF!)</f>
        <v>0</v>
      </c>
      <c r="K717" s="34">
        <f>SUMIFS('[1]Base Datos'!$I:$I,'[1]Base Datos'!$A:$A,#REF!,'[1]Base Datos'!$D:$D,#REF!)</f>
        <v>0</v>
      </c>
      <c r="L717" s="34">
        <f>SUMIFS('[1]Base Datos'!$I:$I,'[1]Base Datos'!$A:$A,#REF!,'[1]Base Datos'!$D:$D,#REF!)</f>
        <v>0</v>
      </c>
      <c r="M717" s="34">
        <f>SUMIFS('[1]Base Datos'!$I:$I,'[1]Base Datos'!$A:$A,#REF!,'[1]Base Datos'!$D:$D,#REF!)</f>
        <v>0</v>
      </c>
      <c r="N717" s="35">
        <f>SUMIFS('[1]Base Datos'!$I:$I,'[1]Base Datos'!$A:$A,#REF!,'[1]Base Datos'!$D:$D,#REF!)</f>
        <v>0</v>
      </c>
      <c r="O717" s="35">
        <f>SUMIFS('[1]Base Datos'!$I:$I,'[1]Base Datos'!$A:$A,#REF!,'[1]Base Datos'!$D:$D,#REF!)</f>
        <v>0</v>
      </c>
      <c r="P717" s="35">
        <f>SUMIFS('[1]Base Datos'!$I:$I,'[1]Base Datos'!$A:$A,#REF!,'[1]Base Datos'!$D:$D,#REF!)</f>
        <v>0</v>
      </c>
      <c r="Q717" s="34">
        <f>SUMIFS('[1]Base Datos'!$I:$I,'[1]Base Datos'!$A:$A,#REF!,'[1]Base Datos'!$D:$D,#REF!)</f>
        <v>0</v>
      </c>
      <c r="R717" s="34">
        <f>SUMIFS('[1]Base Datos'!$I:$I,'[1]Base Datos'!$A:$A,#REF!,'[1]Base Datos'!$D:$D,#REF!)</f>
        <v>0</v>
      </c>
      <c r="S717" s="34">
        <f>SUMIFS('[1]Base Datos'!$I:$I,'[1]Base Datos'!$A:$A,#REF!,'[1]Base Datos'!$D:$D,#REF!)</f>
        <v>0</v>
      </c>
      <c r="T717" s="34">
        <f>SUMIFS('[1]Base Datos'!$I:$I,'[1]Base Datos'!$A:$A,#REF!,'[1]Base Datos'!$D:$D,#REF!)</f>
        <v>0</v>
      </c>
      <c r="U717" s="34">
        <f>SUMIFS('[1]Base Datos'!$I:$I,'[1]Base Datos'!$A:$A,#REF!,'[1]Base Datos'!$D:$D,#REF!)</f>
        <v>0</v>
      </c>
      <c r="V717" s="35">
        <f>SUMIFS('[1]Base Datos'!$I:$I,'[1]Base Datos'!$A:$A,#REF!,'[1]Base Datos'!$D:$D,#REF!)</f>
        <v>0</v>
      </c>
      <c r="W717" s="35">
        <f>SUMIFS('[1]Base Datos'!$I:$I,'[1]Base Datos'!$A:$A,#REF!,'[1]Base Datos'!$D:$D,#REF!)</f>
        <v>0</v>
      </c>
      <c r="X717" s="34">
        <f>SUMIFS('[1]Base Datos'!$I:$I,'[1]Base Datos'!$A:$A,#REF!,'[1]Base Datos'!$D:$D,#REF!)</f>
        <v>0</v>
      </c>
      <c r="Y717" s="34">
        <f>SUMIFS('[1]Base Datos'!$I:$I,'[1]Base Datos'!$A:$A,#REF!,'[1]Base Datos'!$D:$D,#REF!)</f>
        <v>0</v>
      </c>
      <c r="Z717" s="34">
        <f>SUMIFS('[1]Base Datos'!$I:$I,'[1]Base Datos'!$A:$A,#REF!,'[1]Base Datos'!$D:$D,#REF!)</f>
        <v>0</v>
      </c>
      <c r="AA717" s="34">
        <f>SUMIFS('[1]Base Datos'!$I:$I,'[1]Base Datos'!$A:$A,#REF!,'[1]Base Datos'!$D:$D,#REF!)</f>
        <v>0</v>
      </c>
      <c r="AB717" s="34">
        <f>SUMIFS('[1]Base Datos'!$I:$I,'[1]Base Datos'!$A:$A,#REF!,'[1]Base Datos'!$D:$D,#REF!)</f>
        <v>0</v>
      </c>
      <c r="AC717" s="35">
        <f>SUMIFS('[1]Base Datos'!$I:$I,'[1]Base Datos'!$A:$A,#REF!,'[1]Base Datos'!$D:$D,#REF!)</f>
        <v>0</v>
      </c>
      <c r="AD717" s="35">
        <f>SUMIFS('[1]Base Datos'!$I:$I,'[1]Base Datos'!$A:$A,#REF!,'[1]Base Datos'!$D:$D,#REF!)</f>
        <v>0</v>
      </c>
      <c r="AE717" s="34">
        <f>SUMIFS('[1]Base Datos'!$I:$I,'[1]Base Datos'!$A:$A,#REF!,'[1]Base Datos'!$D:$D,#REF!)</f>
        <v>0</v>
      </c>
      <c r="AF717" s="34">
        <f>SUMIFS('[1]Base Datos'!$I:$I,'[1]Base Datos'!$A:$A,#REF!,'[1]Base Datos'!$D:$D,#REF!)</f>
        <v>0</v>
      </c>
      <c r="AG717" s="62">
        <f>SUMIFS('[1]Base Datos'!$I:$I,'[1]Base Datos'!$A:$A,#REF!,'[1]Base Datos'!$D:$D,#REF!)</f>
        <v>0</v>
      </c>
      <c r="AH717" s="35">
        <f>SUMIFS('[1]Base Datos'!$I:$I,'[1]Base Datos'!$A:$A,#REF!,'[1]Base Datos'!$D:$D,#REF!)</f>
        <v>0</v>
      </c>
      <c r="AI717" s="67"/>
    </row>
    <row r="718" spans="1:35" hidden="1">
      <c r="A718" s="38" t="s">
        <v>10</v>
      </c>
      <c r="B718" s="36">
        <f t="shared" si="57"/>
        <v>0</v>
      </c>
      <c r="C718" s="37">
        <v>6578.9212946479201</v>
      </c>
      <c r="D718" s="37">
        <f t="shared" si="58"/>
        <v>0</v>
      </c>
      <c r="E718" s="34">
        <f>SUMIFS('[1]Base Datos'!$J:$J,'[1]Base Datos'!$A:$A,#REF!,'[1]Base Datos'!$D:$D,#REF!)</f>
        <v>0</v>
      </c>
      <c r="F718" s="34">
        <f>SUMIFS('[1]Base Datos'!$I:$I,'[1]Base Datos'!$A:$A,#REF!,'[1]Base Datos'!$D:$D,#REF!)</f>
        <v>0</v>
      </c>
      <c r="G718" s="34">
        <f>SUMIFS('[1]Base Datos'!$J:$J,'[1]Base Datos'!$A:$A,#REF!,'[1]Base Datos'!$D:$D,#REF!)</f>
        <v>0</v>
      </c>
      <c r="H718" s="35">
        <f>SUMIFS('[1]Base Datos'!$J:$J,'[1]Base Datos'!$A:$A,#REF!,'[1]Base Datos'!$D:$D,#REF!)</f>
        <v>0</v>
      </c>
      <c r="I718" s="35">
        <f>SUMIFS('[1]Base Datos'!$J:$J,'[1]Base Datos'!$A:$A,#REF!,'[1]Base Datos'!$D:$D,#REF!)</f>
        <v>0</v>
      </c>
      <c r="J718" s="34">
        <f>SUMIFS('[1]Base Datos'!$J:$J,'[1]Base Datos'!$A:$A,#REF!,'[1]Base Datos'!$D:$D,#REF!)</f>
        <v>0</v>
      </c>
      <c r="K718" s="34">
        <f>SUMIFS('[1]Base Datos'!$J:$J,'[1]Base Datos'!$A:$A,#REF!,'[1]Base Datos'!$D:$D,#REF!)</f>
        <v>0</v>
      </c>
      <c r="L718" s="34">
        <f>SUMIFS('[1]Base Datos'!$J:$J,'[1]Base Datos'!$A:$A,#REF!,'[1]Base Datos'!$D:$D,#REF!)</f>
        <v>0</v>
      </c>
      <c r="M718" s="34">
        <f>SUMIFS('[1]Base Datos'!$J:$J,'[1]Base Datos'!$A:$A,#REF!,'[1]Base Datos'!$D:$D,#REF!)</f>
        <v>0</v>
      </c>
      <c r="N718" s="35">
        <f>SUMIFS('[1]Base Datos'!$J:$J,'[1]Base Datos'!$A:$A,#REF!,'[1]Base Datos'!$D:$D,#REF!)</f>
        <v>0</v>
      </c>
      <c r="O718" s="35">
        <f>SUMIFS('[1]Base Datos'!$J:$J,'[1]Base Datos'!$A:$A,#REF!,'[1]Base Datos'!$D:$D,#REF!)</f>
        <v>0</v>
      </c>
      <c r="P718" s="35">
        <f>SUMIFS('[1]Base Datos'!$J:$J,'[1]Base Datos'!$A:$A,#REF!,'[1]Base Datos'!$D:$D,#REF!)</f>
        <v>0</v>
      </c>
      <c r="Q718" s="34">
        <f>SUMIFS('[1]Base Datos'!$J:$J,'[1]Base Datos'!$A:$A,#REF!,'[1]Base Datos'!$D:$D,#REF!)</f>
        <v>0</v>
      </c>
      <c r="R718" s="34">
        <f>SUMIFS('[1]Base Datos'!$J:$J,'[1]Base Datos'!$A:$A,#REF!,'[1]Base Datos'!$D:$D,#REF!)</f>
        <v>0</v>
      </c>
      <c r="S718" s="34">
        <f>SUMIFS('[1]Base Datos'!$J:$J,'[1]Base Datos'!$A:$A,#REF!,'[1]Base Datos'!$D:$D,#REF!)</f>
        <v>0</v>
      </c>
      <c r="T718" s="34">
        <f>SUMIFS('[1]Base Datos'!$J:$J,'[1]Base Datos'!$A:$A,#REF!,'[1]Base Datos'!$D:$D,#REF!)</f>
        <v>0</v>
      </c>
      <c r="U718" s="34">
        <f>SUMIFS('[1]Base Datos'!$J:$J,'[1]Base Datos'!$A:$A,#REF!,'[1]Base Datos'!$D:$D,#REF!)</f>
        <v>0</v>
      </c>
      <c r="V718" s="35">
        <f>SUMIFS('[1]Base Datos'!$J:$J,'[1]Base Datos'!$A:$A,#REF!,'[1]Base Datos'!$D:$D,#REF!)</f>
        <v>0</v>
      </c>
      <c r="W718" s="35">
        <f>SUMIFS('[1]Base Datos'!$J:$J,'[1]Base Datos'!$A:$A,#REF!,'[1]Base Datos'!$D:$D,#REF!)</f>
        <v>0</v>
      </c>
      <c r="X718" s="34">
        <f>SUMIFS('[1]Base Datos'!$J:$J,'[1]Base Datos'!$A:$A,#REF!,'[1]Base Datos'!$D:$D,#REF!)</f>
        <v>0</v>
      </c>
      <c r="Y718" s="34">
        <f>SUMIFS('[1]Base Datos'!$J:$J,'[1]Base Datos'!$A:$A,#REF!,'[1]Base Datos'!$D:$D,#REF!)</f>
        <v>0</v>
      </c>
      <c r="Z718" s="34">
        <f>SUMIFS('[1]Base Datos'!$J:$J,'[1]Base Datos'!$A:$A,#REF!,'[1]Base Datos'!$D:$D,#REF!)</f>
        <v>0</v>
      </c>
      <c r="AA718" s="34">
        <f>SUMIFS('[1]Base Datos'!$J:$J,'[1]Base Datos'!$A:$A,#REF!,'[1]Base Datos'!$D:$D,#REF!)</f>
        <v>0</v>
      </c>
      <c r="AB718" s="34">
        <f>SUMIFS('[1]Base Datos'!$J:$J,'[1]Base Datos'!$A:$A,#REF!,'[1]Base Datos'!$D:$D,#REF!)</f>
        <v>0</v>
      </c>
      <c r="AC718" s="35">
        <f>SUMIFS('[1]Base Datos'!$J:$J,'[1]Base Datos'!$A:$A,#REF!,'[1]Base Datos'!$D:$D,#REF!)</f>
        <v>0</v>
      </c>
      <c r="AD718" s="35">
        <f>SUMIFS('[1]Base Datos'!$J:$J,'[1]Base Datos'!$A:$A,#REF!,'[1]Base Datos'!$D:$D,#REF!)</f>
        <v>0</v>
      </c>
      <c r="AE718" s="34">
        <f>SUMIFS('[1]Base Datos'!$J:$J,'[1]Base Datos'!$A:$A,#REF!,'[1]Base Datos'!$D:$D,#REF!)</f>
        <v>0</v>
      </c>
      <c r="AF718" s="34">
        <f>SUMIFS('[1]Base Datos'!$J:$J,'[1]Base Datos'!$A:$A,#REF!,'[1]Base Datos'!$D:$D,#REF!)</f>
        <v>0</v>
      </c>
      <c r="AG718" s="62">
        <f>SUMIFS('[1]Base Datos'!$J:$J,'[1]Base Datos'!$A:$A,#REF!,'[1]Base Datos'!$D:$D,#REF!)</f>
        <v>0</v>
      </c>
      <c r="AH718" s="35">
        <f>SUMIFS('[1]Base Datos'!$J:$J,'[1]Base Datos'!$A:$A,#REF!,'[1]Base Datos'!$D:$D,#REF!)</f>
        <v>0</v>
      </c>
      <c r="AI718" s="67"/>
    </row>
    <row r="719" spans="1:35" hidden="1">
      <c r="A719" s="38" t="s">
        <v>14</v>
      </c>
      <c r="B719" s="36">
        <f t="shared" si="57"/>
        <v>0</v>
      </c>
      <c r="C719" s="37">
        <v>4699.7319084539404</v>
      </c>
      <c r="D719" s="37">
        <f t="shared" si="58"/>
        <v>0</v>
      </c>
      <c r="E719" s="34">
        <f>SUMIFS('[1]Base Datos'!$N:$N,'[1]Base Datos'!$A:$A,#REF!,'[1]Base Datos'!$D:$D,#REF!)</f>
        <v>0</v>
      </c>
      <c r="F719" s="34">
        <f>SUMIFS('[1]Base Datos'!$N:$N,'[1]Base Datos'!$A:$A,#REF!,'[1]Base Datos'!$D:$D,#REF!)</f>
        <v>0</v>
      </c>
      <c r="G719" s="34">
        <f>SUMIFS('[1]Base Datos'!$N:$N,'[1]Base Datos'!$A:$A,#REF!,'[1]Base Datos'!$D:$D,#REF!)</f>
        <v>0</v>
      </c>
      <c r="H719" s="35">
        <f>SUMIFS('[1]Base Datos'!$N:$N,'[1]Base Datos'!$A:$A,#REF!,'[1]Base Datos'!$D:$D,#REF!)</f>
        <v>0</v>
      </c>
      <c r="I719" s="35">
        <f>SUMIFS('[1]Base Datos'!$N:$N,'[1]Base Datos'!$A:$A,#REF!,'[1]Base Datos'!$D:$D,#REF!)</f>
        <v>0</v>
      </c>
      <c r="J719" s="34">
        <f>SUMIFS('[1]Base Datos'!$N:$N,'[1]Base Datos'!$A:$A,#REF!,'[1]Base Datos'!$D:$D,#REF!)</f>
        <v>0</v>
      </c>
      <c r="K719" s="34">
        <f>SUMIFS('[1]Base Datos'!$N:$N,'[1]Base Datos'!$A:$A,#REF!,'[1]Base Datos'!$D:$D,#REF!)</f>
        <v>0</v>
      </c>
      <c r="L719" s="34">
        <f>SUMIFS('[1]Base Datos'!$N:$N,'[1]Base Datos'!$A:$A,#REF!,'[1]Base Datos'!$D:$D,#REF!)</f>
        <v>0</v>
      </c>
      <c r="M719" s="34">
        <f>SUMIFS('[1]Base Datos'!$N:$N,'[1]Base Datos'!$A:$A,#REF!,'[1]Base Datos'!$D:$D,#REF!)</f>
        <v>0</v>
      </c>
      <c r="N719" s="35">
        <f>SUMIFS('[1]Base Datos'!$N:$N,'[1]Base Datos'!$A:$A,#REF!,'[1]Base Datos'!$D:$D,#REF!)</f>
        <v>0</v>
      </c>
      <c r="O719" s="35">
        <f>SUMIFS('[1]Base Datos'!$N:$N,'[1]Base Datos'!$A:$A,#REF!,'[1]Base Datos'!$D:$D,#REF!)</f>
        <v>0</v>
      </c>
      <c r="P719" s="35">
        <f>SUMIFS('[1]Base Datos'!$N:$N,'[1]Base Datos'!$A:$A,#REF!,'[1]Base Datos'!$D:$D,#REF!)</f>
        <v>0</v>
      </c>
      <c r="Q719" s="34">
        <f>SUMIFS('[1]Base Datos'!$N:$N,'[1]Base Datos'!$A:$A,#REF!,'[1]Base Datos'!$D:$D,#REF!)</f>
        <v>0</v>
      </c>
      <c r="R719" s="34">
        <f>SUMIFS('[1]Base Datos'!$N:$N,'[1]Base Datos'!$A:$A,#REF!,'[1]Base Datos'!$D:$D,#REF!)</f>
        <v>0</v>
      </c>
      <c r="S719" s="34">
        <f>SUMIFS('[1]Base Datos'!$N:$N,'[1]Base Datos'!$A:$A,#REF!,'[1]Base Datos'!$D:$D,#REF!)</f>
        <v>0</v>
      </c>
      <c r="T719" s="34">
        <f>SUMIFS('[1]Base Datos'!$N:$N,'[1]Base Datos'!$A:$A,#REF!,'[1]Base Datos'!$D:$D,#REF!)</f>
        <v>0</v>
      </c>
      <c r="U719" s="34">
        <f>SUMIFS('[1]Base Datos'!$N:$N,'[1]Base Datos'!$A:$A,#REF!,'[1]Base Datos'!$D:$D,#REF!)</f>
        <v>0</v>
      </c>
      <c r="V719" s="35">
        <f>SUMIFS('[1]Base Datos'!$N:$N,'[1]Base Datos'!$A:$A,#REF!,'[1]Base Datos'!$D:$D,#REF!)</f>
        <v>0</v>
      </c>
      <c r="W719" s="35">
        <f>SUMIFS('[1]Base Datos'!$N:$N,'[1]Base Datos'!$A:$A,#REF!,'[1]Base Datos'!$D:$D,#REF!)</f>
        <v>0</v>
      </c>
      <c r="X719" s="34">
        <f>SUMIFS('[1]Base Datos'!$N:$N,'[1]Base Datos'!$A:$A,#REF!,'[1]Base Datos'!$D:$D,#REF!)</f>
        <v>0</v>
      </c>
      <c r="Y719" s="34">
        <f>SUMIFS('[1]Base Datos'!$N:$N,'[1]Base Datos'!$A:$A,#REF!,'[1]Base Datos'!$D:$D,#REF!)</f>
        <v>0</v>
      </c>
      <c r="Z719" s="34">
        <f>SUMIFS('[1]Base Datos'!$N:$N,'[1]Base Datos'!$A:$A,#REF!,'[1]Base Datos'!$D:$D,#REF!)</f>
        <v>0</v>
      </c>
      <c r="AA719" s="34">
        <f>SUMIFS('[1]Base Datos'!$N:$N,'[1]Base Datos'!$A:$A,#REF!,'[1]Base Datos'!$D:$D,#REF!)</f>
        <v>0</v>
      </c>
      <c r="AB719" s="34">
        <f>SUMIFS('[1]Base Datos'!$N:$N,'[1]Base Datos'!$A:$A,#REF!,'[1]Base Datos'!$D:$D,#REF!)</f>
        <v>0</v>
      </c>
      <c r="AC719" s="35">
        <f>SUMIFS('[1]Base Datos'!$N:$N,'[1]Base Datos'!$A:$A,#REF!,'[1]Base Datos'!$D:$D,#REF!)</f>
        <v>0</v>
      </c>
      <c r="AD719" s="35">
        <f>SUMIFS('[1]Base Datos'!$N:$N,'[1]Base Datos'!$A:$A,#REF!,'[1]Base Datos'!$D:$D,#REF!)</f>
        <v>0</v>
      </c>
      <c r="AE719" s="34">
        <f>SUMIFS('[1]Base Datos'!$N:$N,'[1]Base Datos'!$A:$A,#REF!,'[1]Base Datos'!$D:$D,#REF!)</f>
        <v>0</v>
      </c>
      <c r="AF719" s="34">
        <f>SUMIFS('[1]Base Datos'!$N:$N,'[1]Base Datos'!$A:$A,#REF!,'[1]Base Datos'!$D:$D,#REF!)</f>
        <v>0</v>
      </c>
      <c r="AG719" s="62">
        <f>SUMIFS('[1]Base Datos'!$N:$N,'[1]Base Datos'!$A:$A,#REF!,'[1]Base Datos'!$D:$D,#REF!)</f>
        <v>0</v>
      </c>
      <c r="AH719" s="35">
        <f>SUMIFS('[1]Base Datos'!$N:$N,'[1]Base Datos'!$A:$A,#REF!,'[1]Base Datos'!$D:$D,#REF!)</f>
        <v>0</v>
      </c>
      <c r="AI719" s="67"/>
    </row>
    <row r="720" spans="1:35" hidden="1">
      <c r="A720" s="38" t="s">
        <v>20</v>
      </c>
      <c r="B720" s="36">
        <f t="shared" si="57"/>
        <v>0</v>
      </c>
      <c r="C720" s="37">
        <v>17857.574497749778</v>
      </c>
      <c r="D720" s="37">
        <f t="shared" si="58"/>
        <v>0</v>
      </c>
      <c r="E720" s="34">
        <f>SUMIFS('[1]Base Datos'!$AA:$AA,'[1]Base Datos'!$A:$A,#REF!,'[1]Base Datos'!$D:$D,#REF!)</f>
        <v>0</v>
      </c>
      <c r="F720" s="34">
        <f>SUMIFS('[1]Base Datos'!$AA:$AA,'[1]Base Datos'!$A:$A,#REF!,'[1]Base Datos'!$D:$D,#REF!)</f>
        <v>0</v>
      </c>
      <c r="G720" s="34">
        <f>SUMIFS('[1]Base Datos'!$AA:$AA,'[1]Base Datos'!$A:$A,#REF!,'[1]Base Datos'!$D:$D,#REF!)</f>
        <v>0</v>
      </c>
      <c r="H720" s="35">
        <f>SUMIFS('[1]Base Datos'!$AA:$AA,'[1]Base Datos'!$A:$A,#REF!,'[1]Base Datos'!$D:$D,#REF!)</f>
        <v>0</v>
      </c>
      <c r="I720" s="35">
        <f>SUMIFS('[1]Base Datos'!$AA:$AA,'[1]Base Datos'!$A:$A,#REF!,'[1]Base Datos'!$D:$D,#REF!)</f>
        <v>0</v>
      </c>
      <c r="J720" s="34">
        <f>SUMIFS('[1]Base Datos'!$AA:$AA,'[1]Base Datos'!$A:$A,#REF!,'[1]Base Datos'!$D:$D,#REF!)</f>
        <v>0</v>
      </c>
      <c r="K720" s="34">
        <f>SUMIFS('[1]Base Datos'!$AA:$AA,'[1]Base Datos'!$A:$A,#REF!,'[1]Base Datos'!$D:$D,#REF!)</f>
        <v>0</v>
      </c>
      <c r="L720" s="34">
        <f>SUMIFS('[1]Base Datos'!$AA:$AA,'[1]Base Datos'!$A:$A,#REF!,'[1]Base Datos'!$D:$D,#REF!)</f>
        <v>0</v>
      </c>
      <c r="M720" s="34">
        <f>SUMIFS('[1]Base Datos'!$AA:$AA,'[1]Base Datos'!$A:$A,#REF!,'[1]Base Datos'!$D:$D,#REF!)</f>
        <v>0</v>
      </c>
      <c r="N720" s="35">
        <f>SUMIFS('[1]Base Datos'!$AA:$AA,'[1]Base Datos'!$A:$A,#REF!,'[1]Base Datos'!$D:$D,#REF!)</f>
        <v>0</v>
      </c>
      <c r="O720" s="35">
        <f>SUMIFS('[1]Base Datos'!$AA:$AA,'[1]Base Datos'!$A:$A,#REF!,'[1]Base Datos'!$D:$D,#REF!)</f>
        <v>0</v>
      </c>
      <c r="P720" s="35">
        <f>SUMIFS('[1]Base Datos'!$AA:$AA,'[1]Base Datos'!$A:$A,#REF!,'[1]Base Datos'!$D:$D,#REF!)</f>
        <v>0</v>
      </c>
      <c r="Q720" s="34">
        <f>SUMIFS('[1]Base Datos'!$AA:$AA,'[1]Base Datos'!$A:$A,#REF!,'[1]Base Datos'!$D:$D,#REF!)</f>
        <v>0</v>
      </c>
      <c r="R720" s="34">
        <f>SUMIFS('[1]Base Datos'!$AA:$AA,'[1]Base Datos'!$A:$A,#REF!,'[1]Base Datos'!$D:$D,#REF!)</f>
        <v>0</v>
      </c>
      <c r="S720" s="34">
        <f>SUMIFS('[1]Base Datos'!$AA:$AA,'[1]Base Datos'!$A:$A,#REF!,'[1]Base Datos'!$D:$D,#REF!)</f>
        <v>0</v>
      </c>
      <c r="T720" s="34">
        <f>SUMIFS('[1]Base Datos'!$AA:$AA,'[1]Base Datos'!$A:$A,#REF!,'[1]Base Datos'!$D:$D,#REF!)</f>
        <v>0</v>
      </c>
      <c r="U720" s="34">
        <f>SUMIFS('[1]Base Datos'!$AA:$AA,'[1]Base Datos'!$A:$A,#REF!,'[1]Base Datos'!$D:$D,#REF!)</f>
        <v>0</v>
      </c>
      <c r="V720" s="35">
        <f>SUMIFS('[1]Base Datos'!$AA:$AA,'[1]Base Datos'!$A:$A,#REF!,'[1]Base Datos'!$D:$D,#REF!)</f>
        <v>0</v>
      </c>
      <c r="W720" s="35">
        <f>SUMIFS('[1]Base Datos'!$AA:$AA,'[1]Base Datos'!$A:$A,#REF!,'[1]Base Datos'!$D:$D,#REF!)</f>
        <v>0</v>
      </c>
      <c r="X720" s="34">
        <f>SUMIFS('[1]Base Datos'!$AA:$AA,'[1]Base Datos'!$A:$A,#REF!,'[1]Base Datos'!$D:$D,#REF!)</f>
        <v>0</v>
      </c>
      <c r="Y720" s="34">
        <f>SUMIFS('[1]Base Datos'!$AA:$AA,'[1]Base Datos'!$A:$A,#REF!,'[1]Base Datos'!$D:$D,#REF!)</f>
        <v>0</v>
      </c>
      <c r="Z720" s="34">
        <f>SUMIFS('[1]Base Datos'!$AA:$AA,'[1]Base Datos'!$A:$A,#REF!,'[1]Base Datos'!$D:$D,#REF!)</f>
        <v>0</v>
      </c>
      <c r="AA720" s="34">
        <f>SUMIFS('[1]Base Datos'!$AA:$AA,'[1]Base Datos'!$A:$A,#REF!,'[1]Base Datos'!$D:$D,#REF!)</f>
        <v>0</v>
      </c>
      <c r="AB720" s="34">
        <f>SUMIFS('[1]Base Datos'!$AA:$AA,'[1]Base Datos'!$A:$A,#REF!,'[1]Base Datos'!$D:$D,#REF!)</f>
        <v>0</v>
      </c>
      <c r="AC720" s="35">
        <f>SUMIFS('[1]Base Datos'!$AA:$AA,'[1]Base Datos'!$A:$A,#REF!,'[1]Base Datos'!$D:$D,#REF!)</f>
        <v>0</v>
      </c>
      <c r="AD720" s="35">
        <f>SUMIFS('[1]Base Datos'!$AA:$AA,'[1]Base Datos'!$A:$A,#REF!,'[1]Base Datos'!$D:$D,#REF!)</f>
        <v>0</v>
      </c>
      <c r="AE720" s="34">
        <f>SUMIFS('[1]Base Datos'!$AA:$AA,'[1]Base Datos'!$A:$A,#REF!,'[1]Base Datos'!$D:$D,#REF!)</f>
        <v>0</v>
      </c>
      <c r="AF720" s="34">
        <f>SUMIFS('[1]Base Datos'!$AA:$AA,'[1]Base Datos'!$A:$A,#REF!,'[1]Base Datos'!$D:$D,#REF!)</f>
        <v>0</v>
      </c>
      <c r="AG720" s="62">
        <f>SUMIFS('[1]Base Datos'!$AA:$AA,'[1]Base Datos'!$A:$A,#REF!,'[1]Base Datos'!$D:$D,#REF!)</f>
        <v>0</v>
      </c>
      <c r="AH720" s="35">
        <f>SUMIFS('[1]Base Datos'!$AA:$AA,'[1]Base Datos'!$A:$A,#REF!,'[1]Base Datos'!$D:$D,#REF!)</f>
        <v>0</v>
      </c>
      <c r="AI720" s="67"/>
    </row>
    <row r="721" spans="1:35" hidden="1">
      <c r="A721" s="14" t="s">
        <v>25</v>
      </c>
      <c r="B721" s="12">
        <f t="shared" si="57"/>
        <v>0</v>
      </c>
      <c r="C721" s="13">
        <v>1056.7349999999999</v>
      </c>
      <c r="D721" s="13">
        <f t="shared" si="58"/>
        <v>0</v>
      </c>
      <c r="E721" s="34">
        <f>SUMIFS('[1]Base Datos'!$X:$X,'[1]Base Datos'!$A:$A,#REF!,'[1]Base Datos'!$D:$D,#REF!)</f>
        <v>0</v>
      </c>
      <c r="F721" s="34">
        <f>SUMIFS('[1]Base Datos'!$X:$X,'[1]Base Datos'!$A:$A,#REF!,'[1]Base Datos'!$D:$D,#REF!)</f>
        <v>0</v>
      </c>
      <c r="G721" s="34">
        <f>SUMIFS('[1]Base Datos'!$X:$X,'[1]Base Datos'!$A:$A,#REF!,'[1]Base Datos'!$D:$D,#REF!)</f>
        <v>0</v>
      </c>
      <c r="H721" s="35">
        <f>SUMIFS('[1]Base Datos'!$X:$X,'[1]Base Datos'!$A:$A,#REF!,'[1]Base Datos'!$D:$D,#REF!)</f>
        <v>0</v>
      </c>
      <c r="I721" s="35">
        <f>SUMIFS('[1]Base Datos'!$X:$X,'[1]Base Datos'!$A:$A,#REF!,'[1]Base Datos'!$D:$D,#REF!)</f>
        <v>0</v>
      </c>
      <c r="J721" s="34">
        <f>SUMIFS('[1]Base Datos'!$X:$X,'[1]Base Datos'!$A:$A,#REF!,'[1]Base Datos'!$D:$D,#REF!)</f>
        <v>0</v>
      </c>
      <c r="K721" s="34">
        <f>SUMIFS('[1]Base Datos'!$X:$X,'[1]Base Datos'!$A:$A,#REF!,'[1]Base Datos'!$D:$D,#REF!)</f>
        <v>0</v>
      </c>
      <c r="L721" s="34">
        <f>SUMIFS('[1]Base Datos'!$X:$X,'[1]Base Datos'!$A:$A,#REF!,'[1]Base Datos'!$D:$D,#REF!)</f>
        <v>0</v>
      </c>
      <c r="M721" s="34">
        <f>SUMIFS('[1]Base Datos'!$X:$X,'[1]Base Datos'!$A:$A,#REF!,'[1]Base Datos'!$D:$D,#REF!)</f>
        <v>0</v>
      </c>
      <c r="N721" s="35">
        <f>SUMIFS('[1]Base Datos'!$X:$X,'[1]Base Datos'!$A:$A,#REF!,'[1]Base Datos'!$D:$D,#REF!)</f>
        <v>0</v>
      </c>
      <c r="O721" s="35">
        <f>SUMIFS('[1]Base Datos'!$X:$X,'[1]Base Datos'!$A:$A,#REF!,'[1]Base Datos'!$D:$D,#REF!)</f>
        <v>0</v>
      </c>
      <c r="P721" s="35">
        <f>SUMIFS('[1]Base Datos'!$X:$X,'[1]Base Datos'!$A:$A,#REF!,'[1]Base Datos'!$D:$D,#REF!)</f>
        <v>0</v>
      </c>
      <c r="Q721" s="34">
        <f>SUMIFS('[1]Base Datos'!$X:$X,'[1]Base Datos'!$A:$A,#REF!,'[1]Base Datos'!$D:$D,#REF!)</f>
        <v>0</v>
      </c>
      <c r="R721" s="34">
        <f>SUMIFS('[1]Base Datos'!$X:$X,'[1]Base Datos'!$A:$A,#REF!,'[1]Base Datos'!$D:$D,#REF!)</f>
        <v>0</v>
      </c>
      <c r="S721" s="34">
        <f>SUMIFS('[1]Base Datos'!$X:$X,'[1]Base Datos'!$A:$A,#REF!,'[1]Base Datos'!$D:$D,#REF!)</f>
        <v>0</v>
      </c>
      <c r="T721" s="34">
        <f>SUMIFS('[1]Base Datos'!$X:$X,'[1]Base Datos'!$A:$A,#REF!,'[1]Base Datos'!$D:$D,#REF!)</f>
        <v>0</v>
      </c>
      <c r="U721" s="34">
        <f>SUMIFS('[1]Base Datos'!$X:$X,'[1]Base Datos'!$A:$A,#REF!,'[1]Base Datos'!$D:$D,#REF!)</f>
        <v>0</v>
      </c>
      <c r="V721" s="35">
        <f>SUMIFS('[1]Base Datos'!$X:$X,'[1]Base Datos'!$A:$A,#REF!,'[1]Base Datos'!$D:$D,#REF!)</f>
        <v>0</v>
      </c>
      <c r="W721" s="35">
        <f>SUMIFS('[1]Base Datos'!$X:$X,'[1]Base Datos'!$A:$A,#REF!,'[1]Base Datos'!$D:$D,#REF!)</f>
        <v>0</v>
      </c>
      <c r="X721" s="34">
        <f>SUMIFS('[1]Base Datos'!$X:$X,'[1]Base Datos'!$A:$A,#REF!,'[1]Base Datos'!$D:$D,#REF!)</f>
        <v>0</v>
      </c>
      <c r="Y721" s="34">
        <f>SUMIFS('[1]Base Datos'!$X:$X,'[1]Base Datos'!$A:$A,#REF!,'[1]Base Datos'!$D:$D,#REF!)</f>
        <v>0</v>
      </c>
      <c r="Z721" s="34">
        <f>SUMIFS('[1]Base Datos'!$X:$X,'[1]Base Datos'!$A:$A,#REF!,'[1]Base Datos'!$D:$D,#REF!)</f>
        <v>0</v>
      </c>
      <c r="AA721" s="34">
        <f>SUMIFS('[1]Base Datos'!$X:$X,'[1]Base Datos'!$A:$A,#REF!,'[1]Base Datos'!$D:$D,#REF!)</f>
        <v>0</v>
      </c>
      <c r="AB721" s="34">
        <f>SUMIFS('[1]Base Datos'!$X:$X,'[1]Base Datos'!$A:$A,#REF!,'[1]Base Datos'!$D:$D,#REF!)</f>
        <v>0</v>
      </c>
      <c r="AC721" s="35">
        <f>SUMIFS('[1]Base Datos'!$X:$X,'[1]Base Datos'!$A:$A,#REF!,'[1]Base Datos'!$D:$D,#REF!)</f>
        <v>0</v>
      </c>
      <c r="AD721" s="35">
        <f>SUMIFS('[1]Base Datos'!$X:$X,'[1]Base Datos'!$A:$A,#REF!,'[1]Base Datos'!$D:$D,#REF!)</f>
        <v>0</v>
      </c>
      <c r="AE721" s="34">
        <f>SUMIFS('[1]Base Datos'!$X:$X,'[1]Base Datos'!$A:$A,#REF!,'[1]Base Datos'!$D:$D,#REF!)</f>
        <v>0</v>
      </c>
      <c r="AF721" s="34">
        <f>SUMIFS('[1]Base Datos'!$X:$X,'[1]Base Datos'!$A:$A,#REF!,'[1]Base Datos'!$D:$D,#REF!)</f>
        <v>0</v>
      </c>
      <c r="AG721" s="62">
        <f>SUMIFS('[1]Base Datos'!$X:$X,'[1]Base Datos'!$A:$A,#REF!,'[1]Base Datos'!$D:$D,#REF!)</f>
        <v>0</v>
      </c>
      <c r="AH721" s="35">
        <f>SUMIFS('[1]Base Datos'!$X:$X,'[1]Base Datos'!$A:$A,#REF!,'[1]Base Datos'!$D:$D,#REF!)</f>
        <v>0</v>
      </c>
      <c r="AI721" s="67"/>
    </row>
    <row r="722" spans="1:35" hidden="1">
      <c r="A722" s="14" t="s">
        <v>26</v>
      </c>
      <c r="B722" s="12">
        <f t="shared" si="57"/>
        <v>0</v>
      </c>
      <c r="C722" s="13">
        <v>263.92499999999995</v>
      </c>
      <c r="D722" s="13">
        <f t="shared" si="58"/>
        <v>0</v>
      </c>
      <c r="E722" s="34">
        <f>SUMIFS('[1]Base Datos'!$Y:$Y,'[1]Base Datos'!$A:$A,#REF!,'[1]Base Datos'!$D:$D,#REF!)</f>
        <v>0</v>
      </c>
      <c r="F722" s="34">
        <f>SUMIFS('[1]Base Datos'!$Y:$Y,'[1]Base Datos'!$A:$A,#REF!,'[1]Base Datos'!$D:$D,#REF!)</f>
        <v>0</v>
      </c>
      <c r="G722" s="34">
        <f>SUMIFS('[1]Base Datos'!$Y:$Y,'[1]Base Datos'!$A:$A,#REF!,'[1]Base Datos'!$D:$D,#REF!)</f>
        <v>0</v>
      </c>
      <c r="H722" s="35">
        <f>SUMIFS('[1]Base Datos'!$Y:$Y,'[1]Base Datos'!$A:$A,#REF!,'[1]Base Datos'!$D:$D,#REF!)</f>
        <v>0</v>
      </c>
      <c r="I722" s="35">
        <f>SUMIFS('[1]Base Datos'!$Y:$Y,'[1]Base Datos'!$A:$A,#REF!,'[1]Base Datos'!$D:$D,#REF!)</f>
        <v>0</v>
      </c>
      <c r="J722" s="34">
        <f>SUMIFS('[1]Base Datos'!$Y:$Y,'[1]Base Datos'!$A:$A,#REF!,'[1]Base Datos'!$D:$D,#REF!)</f>
        <v>0</v>
      </c>
      <c r="K722" s="34">
        <f>SUMIFS('[1]Base Datos'!$Y:$Y,'[1]Base Datos'!$A:$A,#REF!,'[1]Base Datos'!$D:$D,#REF!)</f>
        <v>0</v>
      </c>
      <c r="L722" s="34">
        <f>SUMIFS('[1]Base Datos'!$Y:$Y,'[1]Base Datos'!$A:$A,#REF!,'[1]Base Datos'!$D:$D,#REF!)</f>
        <v>0</v>
      </c>
      <c r="M722" s="34">
        <f>SUMIFS('[1]Base Datos'!$Y:$Y,'[1]Base Datos'!$A:$A,#REF!,'[1]Base Datos'!$D:$D,#REF!)</f>
        <v>0</v>
      </c>
      <c r="N722" s="35">
        <f>SUMIFS('[1]Base Datos'!$Y:$Y,'[1]Base Datos'!$A:$A,#REF!,'[1]Base Datos'!$D:$D,#REF!)</f>
        <v>0</v>
      </c>
      <c r="O722" s="35">
        <f>SUMIFS('[1]Base Datos'!$Y:$Y,'[1]Base Datos'!$A:$A,#REF!,'[1]Base Datos'!$D:$D,#REF!)</f>
        <v>0</v>
      </c>
      <c r="P722" s="35">
        <f>SUMIFS('[1]Base Datos'!$Y:$Y,'[1]Base Datos'!$A:$A,#REF!,'[1]Base Datos'!$D:$D,#REF!)</f>
        <v>0</v>
      </c>
      <c r="Q722" s="34">
        <f>SUMIFS('[1]Base Datos'!$Y:$Y,'[1]Base Datos'!$A:$A,#REF!,'[1]Base Datos'!$D:$D,#REF!)</f>
        <v>0</v>
      </c>
      <c r="R722" s="34">
        <f>SUMIFS('[1]Base Datos'!$Y:$Y,'[1]Base Datos'!$A:$A,#REF!,'[1]Base Datos'!$D:$D,#REF!)</f>
        <v>0</v>
      </c>
      <c r="S722" s="34">
        <f>SUMIFS('[1]Base Datos'!$Y:$Y,'[1]Base Datos'!$A:$A,#REF!,'[1]Base Datos'!$D:$D,#REF!)</f>
        <v>0</v>
      </c>
      <c r="T722" s="34">
        <f>SUMIFS('[1]Base Datos'!$Y:$Y,'[1]Base Datos'!$A:$A,#REF!,'[1]Base Datos'!$D:$D,#REF!)</f>
        <v>0</v>
      </c>
      <c r="U722" s="34">
        <f>SUMIFS('[1]Base Datos'!$Y:$Y,'[1]Base Datos'!$A:$A,#REF!,'[1]Base Datos'!$D:$D,#REF!)</f>
        <v>0</v>
      </c>
      <c r="V722" s="35">
        <f>SUMIFS('[1]Base Datos'!$Y:$Y,'[1]Base Datos'!$A:$A,#REF!,'[1]Base Datos'!$D:$D,#REF!)</f>
        <v>0</v>
      </c>
      <c r="W722" s="35">
        <f>SUMIFS('[1]Base Datos'!$Y:$Y,'[1]Base Datos'!$A:$A,#REF!,'[1]Base Datos'!$D:$D,#REF!)</f>
        <v>0</v>
      </c>
      <c r="X722" s="34">
        <f>SUMIFS('[1]Base Datos'!$Y:$Y,'[1]Base Datos'!$A:$A,#REF!,'[1]Base Datos'!$D:$D,#REF!)</f>
        <v>0</v>
      </c>
      <c r="Y722" s="34">
        <f>SUMIFS('[1]Base Datos'!$Y:$Y,'[1]Base Datos'!$A:$A,#REF!,'[1]Base Datos'!$D:$D,#REF!)</f>
        <v>0</v>
      </c>
      <c r="Z722" s="34">
        <f>SUMIFS('[1]Base Datos'!$Y:$Y,'[1]Base Datos'!$A:$A,#REF!,'[1]Base Datos'!$D:$D,#REF!)</f>
        <v>0</v>
      </c>
      <c r="AA722" s="34">
        <f>SUMIFS('[1]Base Datos'!$Y:$Y,'[1]Base Datos'!$A:$A,#REF!,'[1]Base Datos'!$D:$D,#REF!)</f>
        <v>0</v>
      </c>
      <c r="AB722" s="34">
        <f>SUMIFS('[1]Base Datos'!$Y:$Y,'[1]Base Datos'!$A:$A,#REF!,'[1]Base Datos'!$D:$D,#REF!)</f>
        <v>0</v>
      </c>
      <c r="AC722" s="35">
        <f>SUMIFS('[1]Base Datos'!$Y:$Y,'[1]Base Datos'!$A:$A,#REF!,'[1]Base Datos'!$D:$D,#REF!)</f>
        <v>0</v>
      </c>
      <c r="AD722" s="35">
        <f>SUMIFS('[1]Base Datos'!$Y:$Y,'[1]Base Datos'!$A:$A,#REF!,'[1]Base Datos'!$D:$D,#REF!)</f>
        <v>0</v>
      </c>
      <c r="AE722" s="34">
        <f>SUMIFS('[1]Base Datos'!$Y:$Y,'[1]Base Datos'!$A:$A,#REF!,'[1]Base Datos'!$D:$D,#REF!)</f>
        <v>0</v>
      </c>
      <c r="AF722" s="34">
        <f>SUMIFS('[1]Base Datos'!$Y:$Y,'[1]Base Datos'!$A:$A,#REF!,'[1]Base Datos'!$D:$D,#REF!)</f>
        <v>0</v>
      </c>
      <c r="AG722" s="62">
        <f>SUMIFS('[1]Base Datos'!$Y:$Y,'[1]Base Datos'!$A:$A,#REF!,'[1]Base Datos'!$D:$D,#REF!)</f>
        <v>0</v>
      </c>
      <c r="AH722" s="35">
        <f>SUMIFS('[1]Base Datos'!$Y:$Y,'[1]Base Datos'!$A:$A,#REF!,'[1]Base Datos'!$D:$D,#REF!)</f>
        <v>0</v>
      </c>
      <c r="AI722" s="67"/>
    </row>
    <row r="723" spans="1:35" hidden="1">
      <c r="A723" s="14" t="s">
        <v>27</v>
      </c>
      <c r="B723" s="12">
        <f t="shared" si="57"/>
        <v>0</v>
      </c>
      <c r="C723" s="13">
        <v>1492.1098199999999</v>
      </c>
      <c r="D723" s="13">
        <f t="shared" si="58"/>
        <v>0</v>
      </c>
      <c r="E723" s="34">
        <f>SUMIFS('[1]Base Datos'!$Z:$Z,'[1]Base Datos'!$A:$A,#REF!,'[1]Base Datos'!$D:$D,#REF!)</f>
        <v>0</v>
      </c>
      <c r="F723" s="34">
        <f>SUMIFS('[1]Base Datos'!$Z:$Z,'[1]Base Datos'!$A:$A,#REF!,'[1]Base Datos'!$D:$D,#REF!)</f>
        <v>0</v>
      </c>
      <c r="G723" s="34">
        <f>SUMIFS('[1]Base Datos'!$Z:$Z,'[1]Base Datos'!$A:$A,#REF!,'[1]Base Datos'!$D:$D,#REF!)</f>
        <v>0</v>
      </c>
      <c r="H723" s="35">
        <f>SUMIFS('[1]Base Datos'!$Z:$Z,'[1]Base Datos'!$A:$A,#REF!,'[1]Base Datos'!$D:$D,#REF!)</f>
        <v>0</v>
      </c>
      <c r="I723" s="35">
        <f>SUMIFS('[1]Base Datos'!$Z:$Z,'[1]Base Datos'!$A:$A,#REF!,'[1]Base Datos'!$D:$D,#REF!)</f>
        <v>0</v>
      </c>
      <c r="J723" s="34">
        <f>SUMIFS('[1]Base Datos'!$Z:$Z,'[1]Base Datos'!$A:$A,#REF!,'[1]Base Datos'!$D:$D,#REF!)</f>
        <v>0</v>
      </c>
      <c r="K723" s="34">
        <f>SUMIFS('[1]Base Datos'!$Z:$Z,'[1]Base Datos'!$A:$A,#REF!,'[1]Base Datos'!$D:$D,#REF!)</f>
        <v>0</v>
      </c>
      <c r="L723" s="34">
        <f>SUMIFS('[1]Base Datos'!$Z:$Z,'[1]Base Datos'!$A:$A,#REF!,'[1]Base Datos'!$D:$D,#REF!)</f>
        <v>0</v>
      </c>
      <c r="M723" s="34">
        <f>SUMIFS('[1]Base Datos'!$Z:$Z,'[1]Base Datos'!$A:$A,#REF!,'[1]Base Datos'!$D:$D,#REF!)</f>
        <v>0</v>
      </c>
      <c r="N723" s="35">
        <f>SUMIFS('[1]Base Datos'!$Z:$Z,'[1]Base Datos'!$A:$A,#REF!,'[1]Base Datos'!$D:$D,#REF!)</f>
        <v>0</v>
      </c>
      <c r="O723" s="35">
        <f>SUMIFS('[1]Base Datos'!$Z:$Z,'[1]Base Datos'!$A:$A,#REF!,'[1]Base Datos'!$D:$D,#REF!)</f>
        <v>0</v>
      </c>
      <c r="P723" s="35">
        <f>SUMIFS('[1]Base Datos'!$Z:$Z,'[1]Base Datos'!$A:$A,#REF!,'[1]Base Datos'!$D:$D,#REF!)</f>
        <v>0</v>
      </c>
      <c r="Q723" s="34">
        <f>SUMIFS('[1]Base Datos'!$Z:$Z,'[1]Base Datos'!$A:$A,#REF!,'[1]Base Datos'!$D:$D,#REF!)</f>
        <v>0</v>
      </c>
      <c r="R723" s="34">
        <f>SUMIFS('[1]Base Datos'!$Z:$Z,'[1]Base Datos'!$A:$A,#REF!,'[1]Base Datos'!$D:$D,#REF!)</f>
        <v>0</v>
      </c>
      <c r="S723" s="34">
        <f>SUMIFS('[1]Base Datos'!$Z:$Z,'[1]Base Datos'!$A:$A,#REF!,'[1]Base Datos'!$D:$D,#REF!)</f>
        <v>0</v>
      </c>
      <c r="T723" s="34">
        <f>SUMIFS('[1]Base Datos'!$Z:$Z,'[1]Base Datos'!$A:$A,#REF!,'[1]Base Datos'!$D:$D,#REF!)</f>
        <v>0</v>
      </c>
      <c r="U723" s="34">
        <f>SUMIFS('[1]Base Datos'!$Z:$Z,'[1]Base Datos'!$A:$A,#REF!,'[1]Base Datos'!$D:$D,#REF!)</f>
        <v>0</v>
      </c>
      <c r="V723" s="35">
        <f>SUMIFS('[1]Base Datos'!$Z:$Z,'[1]Base Datos'!$A:$A,#REF!,'[1]Base Datos'!$D:$D,#REF!)</f>
        <v>0</v>
      </c>
      <c r="W723" s="35">
        <f>SUMIFS('[1]Base Datos'!$Z:$Z,'[1]Base Datos'!$A:$A,#REF!,'[1]Base Datos'!$D:$D,#REF!)</f>
        <v>0</v>
      </c>
      <c r="X723" s="34">
        <f>SUMIFS('[1]Base Datos'!$Z:$Z,'[1]Base Datos'!$A:$A,#REF!,'[1]Base Datos'!$D:$D,#REF!)</f>
        <v>0</v>
      </c>
      <c r="Y723" s="34">
        <f>SUMIFS('[1]Base Datos'!$Z:$Z,'[1]Base Datos'!$A:$A,#REF!,'[1]Base Datos'!$D:$D,#REF!)</f>
        <v>0</v>
      </c>
      <c r="Z723" s="34">
        <f>SUMIFS('[1]Base Datos'!$Z:$Z,'[1]Base Datos'!$A:$A,#REF!,'[1]Base Datos'!$D:$D,#REF!)</f>
        <v>0</v>
      </c>
      <c r="AA723" s="34">
        <f>SUMIFS('[1]Base Datos'!$Z:$Z,'[1]Base Datos'!$A:$A,#REF!,'[1]Base Datos'!$D:$D,#REF!)</f>
        <v>0</v>
      </c>
      <c r="AB723" s="34">
        <f>SUMIFS('[1]Base Datos'!$Z:$Z,'[1]Base Datos'!$A:$A,#REF!,'[1]Base Datos'!$D:$D,#REF!)</f>
        <v>0</v>
      </c>
      <c r="AC723" s="35">
        <f>SUMIFS('[1]Base Datos'!$Z:$Z,'[1]Base Datos'!$A:$A,#REF!,'[1]Base Datos'!$D:$D,#REF!)</f>
        <v>0</v>
      </c>
      <c r="AD723" s="35">
        <f>SUMIFS('[1]Base Datos'!$Z:$Z,'[1]Base Datos'!$A:$A,#REF!,'[1]Base Datos'!$D:$D,#REF!)</f>
        <v>0</v>
      </c>
      <c r="AE723" s="34">
        <f>SUMIFS('[1]Base Datos'!$Z:$Z,'[1]Base Datos'!$A:$A,#REF!,'[1]Base Datos'!$D:$D,#REF!)</f>
        <v>0</v>
      </c>
      <c r="AF723" s="34">
        <f>SUMIFS('[1]Base Datos'!$Z:$Z,'[1]Base Datos'!$A:$A,#REF!,'[1]Base Datos'!$D:$D,#REF!)</f>
        <v>0</v>
      </c>
      <c r="AG723" s="62">
        <f>SUMIFS('[1]Base Datos'!$Z:$Z,'[1]Base Datos'!$A:$A,#REF!,'[1]Base Datos'!$D:$D,#REF!)</f>
        <v>0</v>
      </c>
      <c r="AH723" s="35">
        <f>SUMIFS('[1]Base Datos'!$Z:$Z,'[1]Base Datos'!$A:$A,#REF!,'[1]Base Datos'!$D:$D,#REF!)</f>
        <v>0</v>
      </c>
      <c r="AI723" s="67"/>
    </row>
    <row r="724" spans="1:35" hidden="1">
      <c r="A724" s="14" t="s">
        <v>29</v>
      </c>
      <c r="B724" s="12">
        <f t="shared" si="57"/>
        <v>0</v>
      </c>
      <c r="C724" s="13">
        <v>940.18084075331979</v>
      </c>
      <c r="D724" s="13">
        <f t="shared" si="58"/>
        <v>0</v>
      </c>
      <c r="E724" s="34">
        <f>SUMIFS('[1]Base Datos'!$I:$I,'[1]Base Datos'!$B:$B,#REF!,'[1]Base Datos'!$D:$D,#REF!)</f>
        <v>0</v>
      </c>
      <c r="F724" s="34">
        <f>SUMIFS('[1]Base Datos'!$I:$I,'[1]Base Datos'!$B:$B,#REF!,'[1]Base Datos'!$D:$D,#REF!)</f>
        <v>0</v>
      </c>
      <c r="G724" s="34">
        <f>SUMIFS('[1]Base Datos'!$I:$I,'[1]Base Datos'!$B:$B,#REF!,'[1]Base Datos'!$D:$D,#REF!)</f>
        <v>0</v>
      </c>
      <c r="H724" s="35">
        <f>SUMIFS('[1]Base Datos'!$I:$I,'[1]Base Datos'!$B:$B,#REF!,'[1]Base Datos'!$D:$D,#REF!)</f>
        <v>0</v>
      </c>
      <c r="I724" s="35">
        <f>SUMIFS('[1]Base Datos'!$I:$I,'[1]Base Datos'!$B:$B,#REF!,'[1]Base Datos'!$D:$D,#REF!)</f>
        <v>0</v>
      </c>
      <c r="J724" s="34">
        <f>SUMIFS('[1]Base Datos'!$I:$I,'[1]Base Datos'!$B:$B,#REF!,'[1]Base Datos'!$D:$D,#REF!)</f>
        <v>0</v>
      </c>
      <c r="K724" s="34">
        <f>SUMIFS('[1]Base Datos'!$I:$I,'[1]Base Datos'!$B:$B,#REF!,'[1]Base Datos'!$D:$D,#REF!)</f>
        <v>0</v>
      </c>
      <c r="L724" s="34">
        <f>SUMIFS('[1]Base Datos'!$I:$I,'[1]Base Datos'!$B:$B,#REF!,'[1]Base Datos'!$D:$D,#REF!)</f>
        <v>0</v>
      </c>
      <c r="M724" s="34">
        <f>SUMIFS('[1]Base Datos'!$I:$I,'[1]Base Datos'!$B:$B,#REF!,'[1]Base Datos'!$D:$D,#REF!)</f>
        <v>0</v>
      </c>
      <c r="N724" s="35">
        <f>SUMIFS('[1]Base Datos'!$I:$I,'[1]Base Datos'!$B:$B,#REF!,'[1]Base Datos'!$D:$D,#REF!)</f>
        <v>0</v>
      </c>
      <c r="O724" s="35">
        <f>SUMIFS('[1]Base Datos'!$I:$I,'[1]Base Datos'!$B:$B,#REF!,'[1]Base Datos'!$D:$D,#REF!)</f>
        <v>0</v>
      </c>
      <c r="P724" s="35">
        <f>SUMIFS('[1]Base Datos'!$I:$I,'[1]Base Datos'!$B:$B,#REF!,'[1]Base Datos'!$D:$D,#REF!)</f>
        <v>0</v>
      </c>
      <c r="Q724" s="34">
        <f>SUMIFS('[1]Base Datos'!$I:$I,'[1]Base Datos'!$B:$B,#REF!,'[1]Base Datos'!$D:$D,#REF!)</f>
        <v>0</v>
      </c>
      <c r="R724" s="34">
        <f>SUMIFS('[1]Base Datos'!$I:$I,'[1]Base Datos'!$B:$B,#REF!,'[1]Base Datos'!$D:$D,#REF!)</f>
        <v>0</v>
      </c>
      <c r="S724" s="34">
        <f>SUMIFS('[1]Base Datos'!$I:$I,'[1]Base Datos'!$B:$B,#REF!,'[1]Base Datos'!$D:$D,#REF!)</f>
        <v>0</v>
      </c>
      <c r="T724" s="34">
        <f>SUMIFS('[1]Base Datos'!$I:$I,'[1]Base Datos'!$B:$B,#REF!,'[1]Base Datos'!$D:$D,#REF!)</f>
        <v>0</v>
      </c>
      <c r="U724" s="34">
        <f>SUMIFS('[1]Base Datos'!$I:$I,'[1]Base Datos'!$B:$B,#REF!,'[1]Base Datos'!$D:$D,#REF!)</f>
        <v>0</v>
      </c>
      <c r="V724" s="35">
        <f>SUMIFS('[1]Base Datos'!$I:$I,'[1]Base Datos'!$B:$B,#REF!,'[1]Base Datos'!$D:$D,#REF!)</f>
        <v>0</v>
      </c>
      <c r="W724" s="35">
        <f>SUMIFS('[1]Base Datos'!$I:$I,'[1]Base Datos'!$B:$B,#REF!,'[1]Base Datos'!$D:$D,#REF!)</f>
        <v>0</v>
      </c>
      <c r="X724" s="34">
        <f>SUMIFS('[1]Base Datos'!$I:$I,'[1]Base Datos'!$B:$B,#REF!,'[1]Base Datos'!$D:$D,#REF!)</f>
        <v>0</v>
      </c>
      <c r="Y724" s="34">
        <f>SUMIFS('[1]Base Datos'!$I:$I,'[1]Base Datos'!$B:$B,#REF!,'[1]Base Datos'!$D:$D,#REF!)</f>
        <v>0</v>
      </c>
      <c r="Z724" s="34">
        <f>SUMIFS('[1]Base Datos'!$I:$I,'[1]Base Datos'!$B:$B,#REF!,'[1]Base Datos'!$D:$D,#REF!)</f>
        <v>0</v>
      </c>
      <c r="AA724" s="34">
        <f>SUMIFS('[1]Base Datos'!$I:$I,'[1]Base Datos'!$B:$B,#REF!,'[1]Base Datos'!$D:$D,#REF!)</f>
        <v>0</v>
      </c>
      <c r="AB724" s="34">
        <f>SUMIFS('[1]Base Datos'!$I:$I,'[1]Base Datos'!$B:$B,#REF!,'[1]Base Datos'!$D:$D,#REF!)</f>
        <v>0</v>
      </c>
      <c r="AC724" s="35">
        <f>SUMIFS('[1]Base Datos'!$I:$I,'[1]Base Datos'!$B:$B,#REF!,'[1]Base Datos'!$D:$D,#REF!)</f>
        <v>0</v>
      </c>
      <c r="AD724" s="35">
        <f>SUMIFS('[1]Base Datos'!$I:$I,'[1]Base Datos'!$B:$B,#REF!,'[1]Base Datos'!$D:$D,#REF!)</f>
        <v>0</v>
      </c>
      <c r="AE724" s="34">
        <f>SUMIFS('[1]Base Datos'!$I:$I,'[1]Base Datos'!$B:$B,#REF!,'[1]Base Datos'!$D:$D,#REF!)</f>
        <v>0</v>
      </c>
      <c r="AF724" s="34">
        <f>SUMIFS('[1]Base Datos'!$I:$I,'[1]Base Datos'!$B:$B,#REF!,'[1]Base Datos'!$D:$D,#REF!)</f>
        <v>0</v>
      </c>
      <c r="AG724" s="62">
        <f>SUMIFS('[1]Base Datos'!$I:$I,'[1]Base Datos'!$B:$B,#REF!,'[1]Base Datos'!$D:$D,#REF!)</f>
        <v>0</v>
      </c>
      <c r="AH724" s="35">
        <f>SUMIFS('[1]Base Datos'!$I:$I,'[1]Base Datos'!$B:$B,#REF!,'[1]Base Datos'!$D:$D,#REF!)</f>
        <v>0</v>
      </c>
      <c r="AI724" s="67"/>
    </row>
    <row r="725" spans="1:35" hidden="1">
      <c r="A725" s="14" t="s">
        <v>30</v>
      </c>
      <c r="B725" s="12">
        <f t="shared" si="57"/>
        <v>0</v>
      </c>
      <c r="C725" s="13">
        <v>5639.9127492072603</v>
      </c>
      <c r="D725" s="13">
        <f t="shared" si="58"/>
        <v>0</v>
      </c>
      <c r="E725" s="34">
        <f>SUMIFS('[1]Base Datos'!$J:$J,'[1]Base Datos'!$B:$B,#REF!,'[1]Base Datos'!$D:$D,#REF!)</f>
        <v>0</v>
      </c>
      <c r="F725" s="34">
        <f>SUMIFS('[1]Base Datos'!$J:$J,'[1]Base Datos'!$B:$B,#REF!,'[1]Base Datos'!$D:$D,#REF!)</f>
        <v>0</v>
      </c>
      <c r="G725" s="34">
        <f>SUMIFS('[1]Base Datos'!$J:$J,'[1]Base Datos'!$B:$B,#REF!,'[1]Base Datos'!$D:$D,#REF!)</f>
        <v>0</v>
      </c>
      <c r="H725" s="35">
        <f>SUMIFS('[1]Base Datos'!$J:$J,'[1]Base Datos'!$B:$B,#REF!,'[1]Base Datos'!$D:$D,#REF!)</f>
        <v>0</v>
      </c>
      <c r="I725" s="35">
        <f>SUMIFS('[1]Base Datos'!$J:$J,'[1]Base Datos'!$B:$B,#REF!,'[1]Base Datos'!$D:$D,#REF!)</f>
        <v>0</v>
      </c>
      <c r="J725" s="34">
        <f>SUMIFS('[1]Base Datos'!$J:$J,'[1]Base Datos'!$B:$B,#REF!,'[1]Base Datos'!$D:$D,#REF!)</f>
        <v>0</v>
      </c>
      <c r="K725" s="34">
        <f>SUMIFS('[1]Base Datos'!$J:$J,'[1]Base Datos'!$B:$B,#REF!,'[1]Base Datos'!$D:$D,#REF!)</f>
        <v>0</v>
      </c>
      <c r="L725" s="34">
        <f>SUMIFS('[1]Base Datos'!$J:$J,'[1]Base Datos'!$B:$B,#REF!,'[1]Base Datos'!$D:$D,#REF!)</f>
        <v>0</v>
      </c>
      <c r="M725" s="34">
        <f>SUMIFS('[1]Base Datos'!$J:$J,'[1]Base Datos'!$B:$B,#REF!,'[1]Base Datos'!$D:$D,#REF!)</f>
        <v>0</v>
      </c>
      <c r="N725" s="35">
        <f>SUMIFS('[1]Base Datos'!$J:$J,'[1]Base Datos'!$B:$B,#REF!,'[1]Base Datos'!$D:$D,#REF!)</f>
        <v>0</v>
      </c>
      <c r="O725" s="35">
        <f>SUMIFS('[1]Base Datos'!$J:$J,'[1]Base Datos'!$B:$B,#REF!,'[1]Base Datos'!$D:$D,#REF!)</f>
        <v>0</v>
      </c>
      <c r="P725" s="35">
        <f>SUMIFS('[1]Base Datos'!$J:$J,'[1]Base Datos'!$B:$B,#REF!,'[1]Base Datos'!$D:$D,#REF!)</f>
        <v>0</v>
      </c>
      <c r="Q725" s="34">
        <f>SUMIFS('[1]Base Datos'!$J:$J,'[1]Base Datos'!$B:$B,#REF!,'[1]Base Datos'!$D:$D,#REF!)</f>
        <v>0</v>
      </c>
      <c r="R725" s="34">
        <f>SUMIFS('[1]Base Datos'!$J:$J,'[1]Base Datos'!$B:$B,#REF!,'[1]Base Datos'!$D:$D,#REF!)</f>
        <v>0</v>
      </c>
      <c r="S725" s="34">
        <f>SUMIFS('[1]Base Datos'!$J:$J,'[1]Base Datos'!$B:$B,#REF!,'[1]Base Datos'!$D:$D,#REF!)</f>
        <v>0</v>
      </c>
      <c r="T725" s="34">
        <f>SUMIFS('[1]Base Datos'!$J:$J,'[1]Base Datos'!$B:$B,#REF!,'[1]Base Datos'!$D:$D,#REF!)</f>
        <v>0</v>
      </c>
      <c r="U725" s="34">
        <f>SUMIFS('[1]Base Datos'!$J:$J,'[1]Base Datos'!$B:$B,#REF!,'[1]Base Datos'!$D:$D,#REF!)</f>
        <v>0</v>
      </c>
      <c r="V725" s="35">
        <f>SUMIFS('[1]Base Datos'!$J:$J,'[1]Base Datos'!$B:$B,#REF!,'[1]Base Datos'!$D:$D,#REF!)</f>
        <v>0</v>
      </c>
      <c r="W725" s="35">
        <f>SUMIFS('[1]Base Datos'!$J:$J,'[1]Base Datos'!$B:$B,#REF!,'[1]Base Datos'!$D:$D,#REF!)</f>
        <v>0</v>
      </c>
      <c r="X725" s="34">
        <f>SUMIFS('[1]Base Datos'!$J:$J,'[1]Base Datos'!$B:$B,#REF!,'[1]Base Datos'!$D:$D,#REF!)</f>
        <v>0</v>
      </c>
      <c r="Y725" s="34">
        <f>SUMIFS('[1]Base Datos'!$J:$J,'[1]Base Datos'!$B:$B,#REF!,'[1]Base Datos'!$D:$D,#REF!)</f>
        <v>0</v>
      </c>
      <c r="Z725" s="34">
        <f>SUMIFS('[1]Base Datos'!$J:$J,'[1]Base Datos'!$B:$B,#REF!,'[1]Base Datos'!$D:$D,#REF!)</f>
        <v>0</v>
      </c>
      <c r="AA725" s="34">
        <f>SUMIFS('[1]Base Datos'!$J:$J,'[1]Base Datos'!$B:$B,#REF!,'[1]Base Datos'!$D:$D,#REF!)</f>
        <v>0</v>
      </c>
      <c r="AB725" s="34">
        <f>SUMIFS('[1]Base Datos'!$J:$J,'[1]Base Datos'!$B:$B,#REF!,'[1]Base Datos'!$D:$D,#REF!)</f>
        <v>0</v>
      </c>
      <c r="AC725" s="35">
        <f>SUMIFS('[1]Base Datos'!$J:$J,'[1]Base Datos'!$B:$B,#REF!,'[1]Base Datos'!$D:$D,#REF!)</f>
        <v>0</v>
      </c>
      <c r="AD725" s="35">
        <f>SUMIFS('[1]Base Datos'!$J:$J,'[1]Base Datos'!$B:$B,#REF!,'[1]Base Datos'!$D:$D,#REF!)</f>
        <v>0</v>
      </c>
      <c r="AE725" s="34">
        <f>SUMIFS('[1]Base Datos'!$J:$J,'[1]Base Datos'!$B:$B,#REF!,'[1]Base Datos'!$D:$D,#REF!)</f>
        <v>0</v>
      </c>
      <c r="AF725" s="34">
        <f>SUMIFS('[1]Base Datos'!$J:$J,'[1]Base Datos'!$B:$B,#REF!,'[1]Base Datos'!$D:$D,#REF!)</f>
        <v>0</v>
      </c>
      <c r="AG725" s="62">
        <f>SUMIFS('[1]Base Datos'!$J:$J,'[1]Base Datos'!$B:$B,#REF!,'[1]Base Datos'!$D:$D,#REF!)</f>
        <v>0</v>
      </c>
      <c r="AH725" s="35">
        <f>SUMIFS('[1]Base Datos'!$J:$J,'[1]Base Datos'!$B:$B,#REF!,'[1]Base Datos'!$D:$D,#REF!)</f>
        <v>0</v>
      </c>
      <c r="AI725" s="67"/>
    </row>
    <row r="726" spans="1:35" hidden="1">
      <c r="A726" s="14" t="s">
        <v>31</v>
      </c>
      <c r="B726" s="12">
        <f t="shared" si="57"/>
        <v>0</v>
      </c>
      <c r="C726" s="13">
        <v>5639.9127492072603</v>
      </c>
      <c r="D726" s="13">
        <f t="shared" si="58"/>
        <v>0</v>
      </c>
      <c r="E726" s="34">
        <f>SUMIFS('[1]Base Datos'!$K:$K,'[1]Base Datos'!$B:$B,#REF!,'[1]Base Datos'!$D:$D,#REF!)</f>
        <v>0</v>
      </c>
      <c r="F726" s="34">
        <f>SUMIFS('[1]Base Datos'!$K:$K,'[1]Base Datos'!$B:$B,#REF!,'[1]Base Datos'!$D:$D,#REF!)</f>
        <v>0</v>
      </c>
      <c r="G726" s="34">
        <f>SUMIFS('[1]Base Datos'!$K:$K,'[1]Base Datos'!$B:$B,#REF!,'[1]Base Datos'!$D:$D,#REF!)</f>
        <v>0</v>
      </c>
      <c r="H726" s="35">
        <f>SUMIFS('[1]Base Datos'!$K:$K,'[1]Base Datos'!$B:$B,#REF!,'[1]Base Datos'!$D:$D,#REF!)</f>
        <v>0</v>
      </c>
      <c r="I726" s="35">
        <f>SUMIFS('[1]Base Datos'!$K:$K,'[1]Base Datos'!$B:$B,#REF!,'[1]Base Datos'!$D:$D,#REF!)</f>
        <v>0</v>
      </c>
      <c r="J726" s="34">
        <f>SUMIFS('[1]Base Datos'!$K:$K,'[1]Base Datos'!$B:$B,#REF!,'[1]Base Datos'!$D:$D,#REF!)</f>
        <v>0</v>
      </c>
      <c r="K726" s="34">
        <f>SUMIFS('[1]Base Datos'!$K:$K,'[1]Base Datos'!$B:$B,#REF!,'[1]Base Datos'!$D:$D,#REF!)</f>
        <v>0</v>
      </c>
      <c r="L726" s="34">
        <f>SUMIFS('[1]Base Datos'!$K:$K,'[1]Base Datos'!$B:$B,#REF!,'[1]Base Datos'!$D:$D,#REF!)</f>
        <v>0</v>
      </c>
      <c r="M726" s="34">
        <f>SUMIFS('[1]Base Datos'!$K:$K,'[1]Base Datos'!$B:$B,#REF!,'[1]Base Datos'!$D:$D,#REF!)</f>
        <v>0</v>
      </c>
      <c r="N726" s="35">
        <f>SUMIFS('[1]Base Datos'!$K:$K,'[1]Base Datos'!$B:$B,#REF!,'[1]Base Datos'!$D:$D,#REF!)</f>
        <v>0</v>
      </c>
      <c r="O726" s="35">
        <f>SUMIFS('[1]Base Datos'!$K:$K,'[1]Base Datos'!$B:$B,#REF!,'[1]Base Datos'!$D:$D,#REF!)</f>
        <v>0</v>
      </c>
      <c r="P726" s="35">
        <f>SUMIFS('[1]Base Datos'!$K:$K,'[1]Base Datos'!$B:$B,#REF!,'[1]Base Datos'!$D:$D,#REF!)</f>
        <v>0</v>
      </c>
      <c r="Q726" s="34">
        <f>SUMIFS('[1]Base Datos'!$K:$K,'[1]Base Datos'!$B:$B,#REF!,'[1]Base Datos'!$D:$D,#REF!)</f>
        <v>0</v>
      </c>
      <c r="R726" s="34">
        <f>SUMIFS('[1]Base Datos'!$K:$K,'[1]Base Datos'!$B:$B,#REF!,'[1]Base Datos'!$D:$D,#REF!)</f>
        <v>0</v>
      </c>
      <c r="S726" s="34">
        <f>SUMIFS('[1]Base Datos'!$K:$K,'[1]Base Datos'!$B:$B,#REF!,'[1]Base Datos'!$D:$D,#REF!)</f>
        <v>0</v>
      </c>
      <c r="T726" s="34">
        <f>SUMIFS('[1]Base Datos'!$K:$K,'[1]Base Datos'!$B:$B,#REF!,'[1]Base Datos'!$D:$D,#REF!)</f>
        <v>0</v>
      </c>
      <c r="U726" s="34">
        <f>SUMIFS('[1]Base Datos'!$K:$K,'[1]Base Datos'!$B:$B,#REF!,'[1]Base Datos'!$D:$D,#REF!)</f>
        <v>0</v>
      </c>
      <c r="V726" s="35">
        <f>SUMIFS('[1]Base Datos'!$K:$K,'[1]Base Datos'!$B:$B,#REF!,'[1]Base Datos'!$D:$D,#REF!)</f>
        <v>0</v>
      </c>
      <c r="W726" s="35">
        <f>SUMIFS('[1]Base Datos'!$K:$K,'[1]Base Datos'!$B:$B,#REF!,'[1]Base Datos'!$D:$D,#REF!)</f>
        <v>0</v>
      </c>
      <c r="X726" s="34">
        <f>SUMIFS('[1]Base Datos'!$K:$K,'[1]Base Datos'!$B:$B,#REF!,'[1]Base Datos'!$D:$D,#REF!)</f>
        <v>0</v>
      </c>
      <c r="Y726" s="34">
        <f>SUMIFS('[1]Base Datos'!$K:$K,'[1]Base Datos'!$B:$B,#REF!,'[1]Base Datos'!$D:$D,#REF!)</f>
        <v>0</v>
      </c>
      <c r="Z726" s="34">
        <f>SUMIFS('[1]Base Datos'!$K:$K,'[1]Base Datos'!$B:$B,#REF!,'[1]Base Datos'!$D:$D,#REF!)</f>
        <v>0</v>
      </c>
      <c r="AA726" s="34">
        <f>SUMIFS('[1]Base Datos'!$K:$K,'[1]Base Datos'!$B:$B,#REF!,'[1]Base Datos'!$D:$D,#REF!)</f>
        <v>0</v>
      </c>
      <c r="AB726" s="34">
        <f>SUMIFS('[1]Base Datos'!$K:$K,'[1]Base Datos'!$B:$B,#REF!,'[1]Base Datos'!$D:$D,#REF!)</f>
        <v>0</v>
      </c>
      <c r="AC726" s="35">
        <f>SUMIFS('[1]Base Datos'!$K:$K,'[1]Base Datos'!$B:$B,#REF!,'[1]Base Datos'!$D:$D,#REF!)</f>
        <v>0</v>
      </c>
      <c r="AD726" s="35">
        <f>SUMIFS('[1]Base Datos'!$K:$K,'[1]Base Datos'!$B:$B,#REF!,'[1]Base Datos'!$D:$D,#REF!)</f>
        <v>0</v>
      </c>
      <c r="AE726" s="34">
        <f>SUMIFS('[1]Base Datos'!$K:$K,'[1]Base Datos'!$B:$B,#REF!,'[1]Base Datos'!$D:$D,#REF!)</f>
        <v>0</v>
      </c>
      <c r="AF726" s="34">
        <f>SUMIFS('[1]Base Datos'!$K:$K,'[1]Base Datos'!$B:$B,#REF!,'[1]Base Datos'!$D:$D,#REF!)</f>
        <v>0</v>
      </c>
      <c r="AG726" s="62">
        <f>SUMIFS('[1]Base Datos'!$K:$K,'[1]Base Datos'!$B:$B,#REF!,'[1]Base Datos'!$D:$D,#REF!)</f>
        <v>0</v>
      </c>
      <c r="AH726" s="35">
        <f>SUMIFS('[1]Base Datos'!$K:$K,'[1]Base Datos'!$B:$B,#REF!,'[1]Base Datos'!$D:$D,#REF!)</f>
        <v>0</v>
      </c>
      <c r="AI726" s="67"/>
    </row>
    <row r="727" spans="1:35" hidden="1">
      <c r="A727" s="14" t="s">
        <v>32</v>
      </c>
      <c r="B727" s="12">
        <f t="shared" si="57"/>
        <v>0</v>
      </c>
      <c r="C727" s="13">
        <v>7519.10213540124</v>
      </c>
      <c r="D727" s="13">
        <f t="shared" si="58"/>
        <v>0</v>
      </c>
      <c r="E727" s="34">
        <f>SUMIFS('[1]Base Datos'!$L:$L,'[1]Base Datos'!$B:$B,#REF!,'[1]Base Datos'!$D:$D,#REF!)</f>
        <v>0</v>
      </c>
      <c r="F727" s="34">
        <f>SUMIFS('[1]Base Datos'!$L:$L,'[1]Base Datos'!$B:$B,#REF!,'[1]Base Datos'!$D:$D,#REF!)</f>
        <v>0</v>
      </c>
      <c r="G727" s="34">
        <f>SUMIFS('[1]Base Datos'!$L:$L,'[1]Base Datos'!$B:$B,#REF!,'[1]Base Datos'!$D:$D,#REF!)</f>
        <v>0</v>
      </c>
      <c r="H727" s="35">
        <f>SUMIFS('[1]Base Datos'!$L:$L,'[1]Base Datos'!$B:$B,#REF!,'[1]Base Datos'!$D:$D,#REF!)</f>
        <v>0</v>
      </c>
      <c r="I727" s="35">
        <f>SUMIFS('[1]Base Datos'!$L:$L,'[1]Base Datos'!$B:$B,#REF!,'[1]Base Datos'!$D:$D,#REF!)</f>
        <v>0</v>
      </c>
      <c r="J727" s="34">
        <f>SUMIFS('[1]Base Datos'!$L:$L,'[1]Base Datos'!$B:$B,#REF!,'[1]Base Datos'!$D:$D,#REF!)</f>
        <v>0</v>
      </c>
      <c r="K727" s="34">
        <f>SUMIFS('[1]Base Datos'!$L:$L,'[1]Base Datos'!$B:$B,#REF!,'[1]Base Datos'!$D:$D,#REF!)</f>
        <v>0</v>
      </c>
      <c r="L727" s="34">
        <f>SUMIFS('[1]Base Datos'!$L:$L,'[1]Base Datos'!$B:$B,#REF!,'[1]Base Datos'!$D:$D,#REF!)</f>
        <v>0</v>
      </c>
      <c r="M727" s="34">
        <f>SUMIFS('[1]Base Datos'!$L:$L,'[1]Base Datos'!$B:$B,#REF!,'[1]Base Datos'!$D:$D,#REF!)</f>
        <v>0</v>
      </c>
      <c r="N727" s="35">
        <f>SUMIFS('[1]Base Datos'!$L:$L,'[1]Base Datos'!$B:$B,#REF!,'[1]Base Datos'!$D:$D,#REF!)</f>
        <v>0</v>
      </c>
      <c r="O727" s="35">
        <f>SUMIFS('[1]Base Datos'!$L:$L,'[1]Base Datos'!$B:$B,#REF!,'[1]Base Datos'!$D:$D,#REF!)</f>
        <v>0</v>
      </c>
      <c r="P727" s="35">
        <f>SUMIFS('[1]Base Datos'!$L:$L,'[1]Base Datos'!$B:$B,#REF!,'[1]Base Datos'!$D:$D,#REF!)</f>
        <v>0</v>
      </c>
      <c r="Q727" s="34">
        <f>SUMIFS('[1]Base Datos'!$L:$L,'[1]Base Datos'!$B:$B,#REF!,'[1]Base Datos'!$D:$D,#REF!)</f>
        <v>0</v>
      </c>
      <c r="R727" s="34">
        <f>SUMIFS('[1]Base Datos'!$L:$L,'[1]Base Datos'!$B:$B,#REF!,'[1]Base Datos'!$D:$D,#REF!)</f>
        <v>0</v>
      </c>
      <c r="S727" s="34">
        <f>SUMIFS('[1]Base Datos'!$L:$L,'[1]Base Datos'!$B:$B,#REF!,'[1]Base Datos'!$D:$D,#REF!)</f>
        <v>0</v>
      </c>
      <c r="T727" s="34">
        <f>SUMIFS('[1]Base Datos'!$L:$L,'[1]Base Datos'!$B:$B,#REF!,'[1]Base Datos'!$D:$D,#REF!)</f>
        <v>0</v>
      </c>
      <c r="U727" s="34">
        <f>SUMIFS('[1]Base Datos'!$L:$L,'[1]Base Datos'!$B:$B,#REF!,'[1]Base Datos'!$D:$D,#REF!)</f>
        <v>0</v>
      </c>
      <c r="V727" s="35">
        <f>SUMIFS('[1]Base Datos'!$L:$L,'[1]Base Datos'!$B:$B,#REF!,'[1]Base Datos'!$D:$D,#REF!)</f>
        <v>0</v>
      </c>
      <c r="W727" s="35">
        <f>SUMIFS('[1]Base Datos'!$L:$L,'[1]Base Datos'!$B:$B,#REF!,'[1]Base Datos'!$D:$D,#REF!)</f>
        <v>0</v>
      </c>
      <c r="X727" s="34">
        <f>SUMIFS('[1]Base Datos'!$L:$L,'[1]Base Datos'!$B:$B,#REF!,'[1]Base Datos'!$D:$D,#REF!)</f>
        <v>0</v>
      </c>
      <c r="Y727" s="34">
        <f>SUMIFS('[1]Base Datos'!$L:$L,'[1]Base Datos'!$B:$B,#REF!,'[1]Base Datos'!$D:$D,#REF!)</f>
        <v>0</v>
      </c>
      <c r="Z727" s="34">
        <f>SUMIFS('[1]Base Datos'!$L:$L,'[1]Base Datos'!$B:$B,#REF!,'[1]Base Datos'!$D:$D,#REF!)</f>
        <v>0</v>
      </c>
      <c r="AA727" s="34">
        <f>SUMIFS('[1]Base Datos'!$L:$L,'[1]Base Datos'!$B:$B,#REF!,'[1]Base Datos'!$D:$D,#REF!)</f>
        <v>0</v>
      </c>
      <c r="AB727" s="34">
        <f>SUMIFS('[1]Base Datos'!$L:$L,'[1]Base Datos'!$B:$B,#REF!,'[1]Base Datos'!$D:$D,#REF!)</f>
        <v>0</v>
      </c>
      <c r="AC727" s="35">
        <f>SUMIFS('[1]Base Datos'!$L:$L,'[1]Base Datos'!$B:$B,#REF!,'[1]Base Datos'!$D:$D,#REF!)</f>
        <v>0</v>
      </c>
      <c r="AD727" s="35">
        <f>SUMIFS('[1]Base Datos'!$L:$L,'[1]Base Datos'!$B:$B,#REF!,'[1]Base Datos'!$D:$D,#REF!)</f>
        <v>0</v>
      </c>
      <c r="AE727" s="34">
        <f>SUMIFS('[1]Base Datos'!$L:$L,'[1]Base Datos'!$B:$B,#REF!,'[1]Base Datos'!$D:$D,#REF!)</f>
        <v>0</v>
      </c>
      <c r="AF727" s="34">
        <f>SUMIFS('[1]Base Datos'!$L:$L,'[1]Base Datos'!$B:$B,#REF!,'[1]Base Datos'!$D:$D,#REF!)</f>
        <v>0</v>
      </c>
      <c r="AG727" s="62">
        <f>SUMIFS('[1]Base Datos'!$L:$L,'[1]Base Datos'!$B:$B,#REF!,'[1]Base Datos'!$D:$D,#REF!)</f>
        <v>0</v>
      </c>
      <c r="AH727" s="35">
        <f>SUMIFS('[1]Base Datos'!$L:$L,'[1]Base Datos'!$B:$B,#REF!,'[1]Base Datos'!$D:$D,#REF!)</f>
        <v>0</v>
      </c>
      <c r="AI727" s="67"/>
    </row>
    <row r="728" spans="1:35" hidden="1">
      <c r="A728" s="14" t="s">
        <v>33</v>
      </c>
      <c r="B728" s="12">
        <f t="shared" si="57"/>
        <v>0</v>
      </c>
      <c r="C728" s="13">
        <v>2114.82074403864</v>
      </c>
      <c r="D728" s="13">
        <f t="shared" si="58"/>
        <v>0</v>
      </c>
      <c r="E728" s="34">
        <f>SUMIFS('[1]Base Datos'!$M:$M,'[1]Base Datos'!$B:$B,#REF!,'[1]Base Datos'!$D:$D,#REF!)</f>
        <v>0</v>
      </c>
      <c r="F728" s="34">
        <f>SUMIFS('[1]Base Datos'!$M:$M,'[1]Base Datos'!$B:$B,#REF!,'[1]Base Datos'!$D:$D,#REF!)</f>
        <v>0</v>
      </c>
      <c r="G728" s="34">
        <f>SUMIFS('[1]Base Datos'!$M:$M,'[1]Base Datos'!$B:$B,#REF!,'[1]Base Datos'!$D:$D,#REF!)</f>
        <v>0</v>
      </c>
      <c r="H728" s="35">
        <f>SUMIFS('[1]Base Datos'!$M:$M,'[1]Base Datos'!$B:$B,#REF!,'[1]Base Datos'!$D:$D,#REF!)</f>
        <v>0</v>
      </c>
      <c r="I728" s="35">
        <f>SUMIFS('[1]Base Datos'!$M:$M,'[1]Base Datos'!$B:$B,#REF!,'[1]Base Datos'!$D:$D,#REF!)</f>
        <v>0</v>
      </c>
      <c r="J728" s="34">
        <f>SUMIFS('[1]Base Datos'!$M:$M,'[1]Base Datos'!$B:$B,#REF!,'[1]Base Datos'!$D:$D,#REF!)</f>
        <v>0</v>
      </c>
      <c r="K728" s="34">
        <f>SUMIFS('[1]Base Datos'!$M:$M,'[1]Base Datos'!$B:$B,#REF!,'[1]Base Datos'!$D:$D,#REF!)</f>
        <v>0</v>
      </c>
      <c r="L728" s="34">
        <f>SUMIFS('[1]Base Datos'!$M:$M,'[1]Base Datos'!$B:$B,#REF!,'[1]Base Datos'!$D:$D,#REF!)</f>
        <v>0</v>
      </c>
      <c r="M728" s="34">
        <f>SUMIFS('[1]Base Datos'!$M:$M,'[1]Base Datos'!$B:$B,#REF!,'[1]Base Datos'!$D:$D,#REF!)</f>
        <v>0</v>
      </c>
      <c r="N728" s="35">
        <f>SUMIFS('[1]Base Datos'!$M:$M,'[1]Base Datos'!$B:$B,#REF!,'[1]Base Datos'!$D:$D,#REF!)</f>
        <v>0</v>
      </c>
      <c r="O728" s="35">
        <f>SUMIFS('[1]Base Datos'!$M:$M,'[1]Base Datos'!$B:$B,#REF!,'[1]Base Datos'!$D:$D,#REF!)</f>
        <v>0</v>
      </c>
      <c r="P728" s="35">
        <f>SUMIFS('[1]Base Datos'!$M:$M,'[1]Base Datos'!$B:$B,#REF!,'[1]Base Datos'!$D:$D,#REF!)</f>
        <v>0</v>
      </c>
      <c r="Q728" s="34">
        <f>SUMIFS('[1]Base Datos'!$M:$M,'[1]Base Datos'!$B:$B,#REF!,'[1]Base Datos'!$D:$D,#REF!)</f>
        <v>0</v>
      </c>
      <c r="R728" s="34">
        <f>SUMIFS('[1]Base Datos'!$M:$M,'[1]Base Datos'!$B:$B,#REF!,'[1]Base Datos'!$D:$D,#REF!)</f>
        <v>0</v>
      </c>
      <c r="S728" s="34">
        <f>SUMIFS('[1]Base Datos'!$M:$M,'[1]Base Datos'!$B:$B,#REF!,'[1]Base Datos'!$D:$D,#REF!)</f>
        <v>0</v>
      </c>
      <c r="T728" s="34">
        <f>SUMIFS('[1]Base Datos'!$M:$M,'[1]Base Datos'!$B:$B,#REF!,'[1]Base Datos'!$D:$D,#REF!)</f>
        <v>0</v>
      </c>
      <c r="U728" s="34">
        <f>SUMIFS('[1]Base Datos'!$M:$M,'[1]Base Datos'!$B:$B,#REF!,'[1]Base Datos'!$D:$D,#REF!)</f>
        <v>0</v>
      </c>
      <c r="V728" s="35">
        <f>SUMIFS('[1]Base Datos'!$M:$M,'[1]Base Datos'!$B:$B,#REF!,'[1]Base Datos'!$D:$D,#REF!)</f>
        <v>0</v>
      </c>
      <c r="W728" s="35">
        <f>SUMIFS('[1]Base Datos'!$M:$M,'[1]Base Datos'!$B:$B,#REF!,'[1]Base Datos'!$D:$D,#REF!)</f>
        <v>0</v>
      </c>
      <c r="X728" s="34">
        <f>SUMIFS('[1]Base Datos'!$M:$M,'[1]Base Datos'!$B:$B,#REF!,'[1]Base Datos'!$D:$D,#REF!)</f>
        <v>0</v>
      </c>
      <c r="Y728" s="34">
        <f>SUMIFS('[1]Base Datos'!$M:$M,'[1]Base Datos'!$B:$B,#REF!,'[1]Base Datos'!$D:$D,#REF!)</f>
        <v>0</v>
      </c>
      <c r="Z728" s="34">
        <f>SUMIFS('[1]Base Datos'!$M:$M,'[1]Base Datos'!$B:$B,#REF!,'[1]Base Datos'!$D:$D,#REF!)</f>
        <v>0</v>
      </c>
      <c r="AA728" s="34">
        <f>SUMIFS('[1]Base Datos'!$M:$M,'[1]Base Datos'!$B:$B,#REF!,'[1]Base Datos'!$D:$D,#REF!)</f>
        <v>0</v>
      </c>
      <c r="AB728" s="34">
        <f>SUMIFS('[1]Base Datos'!$M:$M,'[1]Base Datos'!$B:$B,#REF!,'[1]Base Datos'!$D:$D,#REF!)</f>
        <v>0</v>
      </c>
      <c r="AC728" s="35">
        <f>SUMIFS('[1]Base Datos'!$M:$M,'[1]Base Datos'!$B:$B,#REF!,'[1]Base Datos'!$D:$D,#REF!)</f>
        <v>0</v>
      </c>
      <c r="AD728" s="35">
        <f>SUMIFS('[1]Base Datos'!$M:$M,'[1]Base Datos'!$B:$B,#REF!,'[1]Base Datos'!$D:$D,#REF!)</f>
        <v>0</v>
      </c>
      <c r="AE728" s="34">
        <f>SUMIFS('[1]Base Datos'!$M:$M,'[1]Base Datos'!$B:$B,#REF!,'[1]Base Datos'!$D:$D,#REF!)</f>
        <v>0</v>
      </c>
      <c r="AF728" s="34">
        <f>SUMIFS('[1]Base Datos'!$M:$M,'[1]Base Datos'!$B:$B,#REF!,'[1]Base Datos'!$D:$D,#REF!)</f>
        <v>0</v>
      </c>
      <c r="AG728" s="62">
        <f>SUMIFS('[1]Base Datos'!$M:$M,'[1]Base Datos'!$B:$B,#REF!,'[1]Base Datos'!$D:$D,#REF!)</f>
        <v>0</v>
      </c>
      <c r="AH728" s="35">
        <f>SUMIFS('[1]Base Datos'!$M:$M,'[1]Base Datos'!$B:$B,#REF!,'[1]Base Datos'!$D:$D,#REF!)</f>
        <v>0</v>
      </c>
      <c r="AI728" s="67"/>
    </row>
    <row r="729" spans="1:35" hidden="1">
      <c r="A729" s="14" t="s">
        <v>34</v>
      </c>
      <c r="B729" s="12">
        <f t="shared" si="57"/>
        <v>0</v>
      </c>
      <c r="C729" s="13">
        <v>3759.55106770062</v>
      </c>
      <c r="D729" s="13">
        <f t="shared" si="58"/>
        <v>0</v>
      </c>
      <c r="E729" s="34">
        <f>SUMIFS('[1]Base Datos'!$N:$N,'[1]Base Datos'!$B:$B,#REF!,'[1]Base Datos'!$D:$D,#REF!)</f>
        <v>0</v>
      </c>
      <c r="F729" s="34">
        <f>SUMIFS('[1]Base Datos'!$N:$N,'[1]Base Datos'!$B:$B,#REF!,'[1]Base Datos'!$D:$D,#REF!)</f>
        <v>0</v>
      </c>
      <c r="G729" s="34">
        <f>SUMIFS('[1]Base Datos'!$N:$N,'[1]Base Datos'!$B:$B,#REF!,'[1]Base Datos'!$D:$D,#REF!)</f>
        <v>0</v>
      </c>
      <c r="H729" s="35">
        <f>SUMIFS('[1]Base Datos'!$N:$N,'[1]Base Datos'!$B:$B,#REF!,'[1]Base Datos'!$D:$D,#REF!)</f>
        <v>0</v>
      </c>
      <c r="I729" s="35">
        <f>SUMIFS('[1]Base Datos'!$N:$N,'[1]Base Datos'!$B:$B,#REF!,'[1]Base Datos'!$D:$D,#REF!)</f>
        <v>0</v>
      </c>
      <c r="J729" s="34">
        <f>SUMIFS('[1]Base Datos'!$N:$N,'[1]Base Datos'!$B:$B,#REF!,'[1]Base Datos'!$D:$D,#REF!)</f>
        <v>0</v>
      </c>
      <c r="K729" s="34">
        <f>SUMIFS('[1]Base Datos'!$N:$N,'[1]Base Datos'!$B:$B,#REF!,'[1]Base Datos'!$D:$D,#REF!)</f>
        <v>0</v>
      </c>
      <c r="L729" s="34">
        <f>SUMIFS('[1]Base Datos'!$N:$N,'[1]Base Datos'!$B:$B,#REF!,'[1]Base Datos'!$D:$D,#REF!)</f>
        <v>0</v>
      </c>
      <c r="M729" s="34">
        <f>SUMIFS('[1]Base Datos'!$N:$N,'[1]Base Datos'!$B:$B,#REF!,'[1]Base Datos'!$D:$D,#REF!)</f>
        <v>0</v>
      </c>
      <c r="N729" s="35">
        <f>SUMIFS('[1]Base Datos'!$N:$N,'[1]Base Datos'!$B:$B,#REF!,'[1]Base Datos'!$D:$D,#REF!)</f>
        <v>0</v>
      </c>
      <c r="O729" s="35">
        <f>SUMIFS('[1]Base Datos'!$N:$N,'[1]Base Datos'!$B:$B,#REF!,'[1]Base Datos'!$D:$D,#REF!)</f>
        <v>0</v>
      </c>
      <c r="P729" s="35">
        <f>SUMIFS('[1]Base Datos'!$N:$N,'[1]Base Datos'!$B:$B,#REF!,'[1]Base Datos'!$D:$D,#REF!)</f>
        <v>0</v>
      </c>
      <c r="Q729" s="34">
        <f>SUMIFS('[1]Base Datos'!$N:$N,'[1]Base Datos'!$B:$B,#REF!,'[1]Base Datos'!$D:$D,#REF!)</f>
        <v>0</v>
      </c>
      <c r="R729" s="34">
        <f>SUMIFS('[1]Base Datos'!$N:$N,'[1]Base Datos'!$B:$B,#REF!,'[1]Base Datos'!$D:$D,#REF!)</f>
        <v>0</v>
      </c>
      <c r="S729" s="34">
        <f>SUMIFS('[1]Base Datos'!$N:$N,'[1]Base Datos'!$B:$B,#REF!,'[1]Base Datos'!$D:$D,#REF!)</f>
        <v>0</v>
      </c>
      <c r="T729" s="34">
        <f>SUMIFS('[1]Base Datos'!$N:$N,'[1]Base Datos'!$B:$B,#REF!,'[1]Base Datos'!$D:$D,#REF!)</f>
        <v>0</v>
      </c>
      <c r="U729" s="34">
        <f>SUMIFS('[1]Base Datos'!$N:$N,'[1]Base Datos'!$B:$B,#REF!,'[1]Base Datos'!$D:$D,#REF!)</f>
        <v>0</v>
      </c>
      <c r="V729" s="35">
        <f>SUMIFS('[1]Base Datos'!$N:$N,'[1]Base Datos'!$B:$B,#REF!,'[1]Base Datos'!$D:$D,#REF!)</f>
        <v>0</v>
      </c>
      <c r="W729" s="35">
        <f>SUMIFS('[1]Base Datos'!$N:$N,'[1]Base Datos'!$B:$B,#REF!,'[1]Base Datos'!$D:$D,#REF!)</f>
        <v>0</v>
      </c>
      <c r="X729" s="34">
        <f>SUMIFS('[1]Base Datos'!$N:$N,'[1]Base Datos'!$B:$B,#REF!,'[1]Base Datos'!$D:$D,#REF!)</f>
        <v>0</v>
      </c>
      <c r="Y729" s="34">
        <f>SUMIFS('[1]Base Datos'!$N:$N,'[1]Base Datos'!$B:$B,#REF!,'[1]Base Datos'!$D:$D,#REF!)</f>
        <v>0</v>
      </c>
      <c r="Z729" s="34">
        <f>SUMIFS('[1]Base Datos'!$N:$N,'[1]Base Datos'!$B:$B,#REF!,'[1]Base Datos'!$D:$D,#REF!)</f>
        <v>0</v>
      </c>
      <c r="AA729" s="34">
        <f>SUMIFS('[1]Base Datos'!$N:$N,'[1]Base Datos'!$B:$B,#REF!,'[1]Base Datos'!$D:$D,#REF!)</f>
        <v>0</v>
      </c>
      <c r="AB729" s="34">
        <f>SUMIFS('[1]Base Datos'!$N:$N,'[1]Base Datos'!$B:$B,#REF!,'[1]Base Datos'!$D:$D,#REF!)</f>
        <v>0</v>
      </c>
      <c r="AC729" s="35">
        <f>SUMIFS('[1]Base Datos'!$N:$N,'[1]Base Datos'!$B:$B,#REF!,'[1]Base Datos'!$D:$D,#REF!)</f>
        <v>0</v>
      </c>
      <c r="AD729" s="35">
        <f>SUMIFS('[1]Base Datos'!$N:$N,'[1]Base Datos'!$B:$B,#REF!,'[1]Base Datos'!$D:$D,#REF!)</f>
        <v>0</v>
      </c>
      <c r="AE729" s="34">
        <f>SUMIFS('[1]Base Datos'!$N:$N,'[1]Base Datos'!$B:$B,#REF!,'[1]Base Datos'!$D:$D,#REF!)</f>
        <v>0</v>
      </c>
      <c r="AF729" s="34">
        <f>SUMIFS('[1]Base Datos'!$N:$N,'[1]Base Datos'!$B:$B,#REF!,'[1]Base Datos'!$D:$D,#REF!)</f>
        <v>0</v>
      </c>
      <c r="AG729" s="62">
        <f>SUMIFS('[1]Base Datos'!$N:$N,'[1]Base Datos'!$B:$B,#REF!,'[1]Base Datos'!$D:$D,#REF!)</f>
        <v>0</v>
      </c>
      <c r="AH729" s="35">
        <f>SUMIFS('[1]Base Datos'!$N:$N,'[1]Base Datos'!$B:$B,#REF!,'[1]Base Datos'!$D:$D,#REF!)</f>
        <v>0</v>
      </c>
      <c r="AI729" s="67"/>
    </row>
    <row r="730" spans="1:35" hidden="1">
      <c r="A730" s="14" t="s">
        <v>35</v>
      </c>
      <c r="B730" s="12">
        <f t="shared" si="57"/>
        <v>0</v>
      </c>
      <c r="C730" s="13">
        <v>11278.65320310186</v>
      </c>
      <c r="D730" s="13">
        <f t="shared" si="58"/>
        <v>0</v>
      </c>
      <c r="E730" s="34">
        <f>SUMIFS('[1]Base Datos'!$O:$O,'[1]Base Datos'!$B:$B,#REF!,'[1]Base Datos'!$D:$D,#REF!)</f>
        <v>0</v>
      </c>
      <c r="F730" s="34">
        <f>SUMIFS('[1]Base Datos'!$O:$O,'[1]Base Datos'!$B:$B,#REF!,'[1]Base Datos'!$D:$D,#REF!)</f>
        <v>0</v>
      </c>
      <c r="G730" s="34">
        <f>SUMIFS('[1]Base Datos'!$O:$O,'[1]Base Datos'!$B:$B,#REF!,'[1]Base Datos'!$D:$D,#REF!)</f>
        <v>0</v>
      </c>
      <c r="H730" s="35">
        <f>SUMIFS('[1]Base Datos'!$O:$O,'[1]Base Datos'!$B:$B,#REF!,'[1]Base Datos'!$D:$D,#REF!)</f>
        <v>0</v>
      </c>
      <c r="I730" s="35">
        <f>SUMIFS('[1]Base Datos'!$O:$O,'[1]Base Datos'!$B:$B,#REF!,'[1]Base Datos'!$D:$D,#REF!)</f>
        <v>0</v>
      </c>
      <c r="J730" s="34">
        <f>SUMIFS('[1]Base Datos'!$O:$O,'[1]Base Datos'!$B:$B,#REF!,'[1]Base Datos'!$D:$D,#REF!)</f>
        <v>0</v>
      </c>
      <c r="K730" s="34">
        <f>SUMIFS('[1]Base Datos'!$O:$O,'[1]Base Datos'!$B:$B,#REF!,'[1]Base Datos'!$D:$D,#REF!)</f>
        <v>0</v>
      </c>
      <c r="L730" s="34">
        <f>SUMIFS('[1]Base Datos'!$O:$O,'[1]Base Datos'!$B:$B,#REF!,'[1]Base Datos'!$D:$D,#REF!)</f>
        <v>0</v>
      </c>
      <c r="M730" s="34">
        <f>SUMIFS('[1]Base Datos'!$O:$O,'[1]Base Datos'!$B:$B,#REF!,'[1]Base Datos'!$D:$D,#REF!)</f>
        <v>0</v>
      </c>
      <c r="N730" s="35">
        <f>SUMIFS('[1]Base Datos'!$O:$O,'[1]Base Datos'!$B:$B,#REF!,'[1]Base Datos'!$D:$D,#REF!)</f>
        <v>0</v>
      </c>
      <c r="O730" s="35">
        <f>SUMIFS('[1]Base Datos'!$O:$O,'[1]Base Datos'!$B:$B,#REF!,'[1]Base Datos'!$D:$D,#REF!)</f>
        <v>0</v>
      </c>
      <c r="P730" s="35">
        <f>SUMIFS('[1]Base Datos'!$O:$O,'[1]Base Datos'!$B:$B,#REF!,'[1]Base Datos'!$D:$D,#REF!)</f>
        <v>0</v>
      </c>
      <c r="Q730" s="34">
        <f>SUMIFS('[1]Base Datos'!$O:$O,'[1]Base Datos'!$B:$B,#REF!,'[1]Base Datos'!$D:$D,#REF!)</f>
        <v>0</v>
      </c>
      <c r="R730" s="34">
        <f>SUMIFS('[1]Base Datos'!$O:$O,'[1]Base Datos'!$B:$B,#REF!,'[1]Base Datos'!$D:$D,#REF!)</f>
        <v>0</v>
      </c>
      <c r="S730" s="34">
        <f>SUMIFS('[1]Base Datos'!$O:$O,'[1]Base Datos'!$B:$B,#REF!,'[1]Base Datos'!$D:$D,#REF!)</f>
        <v>0</v>
      </c>
      <c r="T730" s="34">
        <f>SUMIFS('[1]Base Datos'!$O:$O,'[1]Base Datos'!$B:$B,#REF!,'[1]Base Datos'!$D:$D,#REF!)</f>
        <v>0</v>
      </c>
      <c r="U730" s="34">
        <f>SUMIFS('[1]Base Datos'!$O:$O,'[1]Base Datos'!$B:$B,#REF!,'[1]Base Datos'!$D:$D,#REF!)</f>
        <v>0</v>
      </c>
      <c r="V730" s="35">
        <f>SUMIFS('[1]Base Datos'!$O:$O,'[1]Base Datos'!$B:$B,#REF!,'[1]Base Datos'!$D:$D,#REF!)</f>
        <v>0</v>
      </c>
      <c r="W730" s="35">
        <f>SUMIFS('[1]Base Datos'!$O:$O,'[1]Base Datos'!$B:$B,#REF!,'[1]Base Datos'!$D:$D,#REF!)</f>
        <v>0</v>
      </c>
      <c r="X730" s="34">
        <f>SUMIFS('[1]Base Datos'!$O:$O,'[1]Base Datos'!$B:$B,#REF!,'[1]Base Datos'!$D:$D,#REF!)</f>
        <v>0</v>
      </c>
      <c r="Y730" s="34">
        <f>SUMIFS('[1]Base Datos'!$O:$O,'[1]Base Datos'!$B:$B,#REF!,'[1]Base Datos'!$D:$D,#REF!)</f>
        <v>0</v>
      </c>
      <c r="Z730" s="34">
        <f>SUMIFS('[1]Base Datos'!$O:$O,'[1]Base Datos'!$B:$B,#REF!,'[1]Base Datos'!$D:$D,#REF!)</f>
        <v>0</v>
      </c>
      <c r="AA730" s="34">
        <f>SUMIFS('[1]Base Datos'!$O:$O,'[1]Base Datos'!$B:$B,#REF!,'[1]Base Datos'!$D:$D,#REF!)</f>
        <v>0</v>
      </c>
      <c r="AB730" s="34">
        <f>SUMIFS('[1]Base Datos'!$O:$O,'[1]Base Datos'!$B:$B,#REF!,'[1]Base Datos'!$D:$D,#REF!)</f>
        <v>0</v>
      </c>
      <c r="AC730" s="35">
        <f>SUMIFS('[1]Base Datos'!$O:$O,'[1]Base Datos'!$B:$B,#REF!,'[1]Base Datos'!$D:$D,#REF!)</f>
        <v>0</v>
      </c>
      <c r="AD730" s="35">
        <f>SUMIFS('[1]Base Datos'!$O:$O,'[1]Base Datos'!$B:$B,#REF!,'[1]Base Datos'!$D:$D,#REF!)</f>
        <v>0</v>
      </c>
      <c r="AE730" s="34">
        <f>SUMIFS('[1]Base Datos'!$O:$O,'[1]Base Datos'!$B:$B,#REF!,'[1]Base Datos'!$D:$D,#REF!)</f>
        <v>0</v>
      </c>
      <c r="AF730" s="34">
        <f>SUMIFS('[1]Base Datos'!$O:$O,'[1]Base Datos'!$B:$B,#REF!,'[1]Base Datos'!$D:$D,#REF!)</f>
        <v>0</v>
      </c>
      <c r="AG730" s="62">
        <f>SUMIFS('[1]Base Datos'!$O:$O,'[1]Base Datos'!$B:$B,#REF!,'[1]Base Datos'!$D:$D,#REF!)</f>
        <v>0</v>
      </c>
      <c r="AH730" s="35">
        <f>SUMIFS('[1]Base Datos'!$O:$O,'[1]Base Datos'!$B:$B,#REF!,'[1]Base Datos'!$D:$D,#REF!)</f>
        <v>0</v>
      </c>
      <c r="AI730" s="67"/>
    </row>
    <row r="731" spans="1:35" hidden="1">
      <c r="A731" s="14" t="s">
        <v>36</v>
      </c>
      <c r="B731" s="12">
        <f t="shared" si="57"/>
        <v>0</v>
      </c>
      <c r="C731" s="13">
        <v>15038.20427080248</v>
      </c>
      <c r="D731" s="13">
        <f t="shared" si="58"/>
        <v>0</v>
      </c>
      <c r="E731" s="34">
        <f>SUMIFS('[1]Base Datos'!$P:$P,'[1]Base Datos'!$B:$B,#REF!,'[1]Base Datos'!$D:$D,#REF!)</f>
        <v>0</v>
      </c>
      <c r="F731" s="34">
        <f>SUMIFS('[1]Base Datos'!$P:$P,'[1]Base Datos'!$B:$B,#REF!,'[1]Base Datos'!$D:$D,#REF!)</f>
        <v>0</v>
      </c>
      <c r="G731" s="34">
        <f>SUMIFS('[1]Base Datos'!$P:$P,'[1]Base Datos'!$B:$B,#REF!,'[1]Base Datos'!$D:$D,#REF!)</f>
        <v>0</v>
      </c>
      <c r="H731" s="35">
        <f>SUMIFS('[1]Base Datos'!$P:$P,'[1]Base Datos'!$B:$B,#REF!,'[1]Base Datos'!$D:$D,#REF!)</f>
        <v>0</v>
      </c>
      <c r="I731" s="35">
        <f>SUMIFS('[1]Base Datos'!$P:$P,'[1]Base Datos'!$B:$B,#REF!,'[1]Base Datos'!$D:$D,#REF!)</f>
        <v>0</v>
      </c>
      <c r="J731" s="34">
        <f>SUMIFS('[1]Base Datos'!$P:$P,'[1]Base Datos'!$B:$B,#REF!,'[1]Base Datos'!$D:$D,#REF!)</f>
        <v>0</v>
      </c>
      <c r="K731" s="34">
        <f>SUMIFS('[1]Base Datos'!$P:$P,'[1]Base Datos'!$B:$B,#REF!,'[1]Base Datos'!$D:$D,#REF!)</f>
        <v>0</v>
      </c>
      <c r="L731" s="34">
        <f>SUMIFS('[1]Base Datos'!$P:$P,'[1]Base Datos'!$B:$B,#REF!,'[1]Base Datos'!$D:$D,#REF!)</f>
        <v>0</v>
      </c>
      <c r="M731" s="34">
        <f>SUMIFS('[1]Base Datos'!$P:$P,'[1]Base Datos'!$B:$B,#REF!,'[1]Base Datos'!$D:$D,#REF!)</f>
        <v>0</v>
      </c>
      <c r="N731" s="35">
        <f>SUMIFS('[1]Base Datos'!$P:$P,'[1]Base Datos'!$B:$B,#REF!,'[1]Base Datos'!$D:$D,#REF!)</f>
        <v>0</v>
      </c>
      <c r="O731" s="35">
        <f>SUMIFS('[1]Base Datos'!$P:$P,'[1]Base Datos'!$B:$B,#REF!,'[1]Base Datos'!$D:$D,#REF!)</f>
        <v>0</v>
      </c>
      <c r="P731" s="35">
        <f>SUMIFS('[1]Base Datos'!$P:$P,'[1]Base Datos'!$B:$B,#REF!,'[1]Base Datos'!$D:$D,#REF!)</f>
        <v>0</v>
      </c>
      <c r="Q731" s="34">
        <f>SUMIFS('[1]Base Datos'!$P:$P,'[1]Base Datos'!$B:$B,#REF!,'[1]Base Datos'!$D:$D,#REF!)</f>
        <v>0</v>
      </c>
      <c r="R731" s="34">
        <f>SUMIFS('[1]Base Datos'!$P:$P,'[1]Base Datos'!$B:$B,#REF!,'[1]Base Datos'!$D:$D,#REF!)</f>
        <v>0</v>
      </c>
      <c r="S731" s="34">
        <f>SUMIFS('[1]Base Datos'!$P:$P,'[1]Base Datos'!$B:$B,#REF!,'[1]Base Datos'!$D:$D,#REF!)</f>
        <v>0</v>
      </c>
      <c r="T731" s="34">
        <f>SUMIFS('[1]Base Datos'!$P:$P,'[1]Base Datos'!$B:$B,#REF!,'[1]Base Datos'!$D:$D,#REF!)</f>
        <v>0</v>
      </c>
      <c r="U731" s="34">
        <f>SUMIFS('[1]Base Datos'!$P:$P,'[1]Base Datos'!$B:$B,#REF!,'[1]Base Datos'!$D:$D,#REF!)</f>
        <v>0</v>
      </c>
      <c r="V731" s="35">
        <f>SUMIFS('[1]Base Datos'!$P:$P,'[1]Base Datos'!$B:$B,#REF!,'[1]Base Datos'!$D:$D,#REF!)</f>
        <v>0</v>
      </c>
      <c r="W731" s="35">
        <f>SUMIFS('[1]Base Datos'!$P:$P,'[1]Base Datos'!$B:$B,#REF!,'[1]Base Datos'!$D:$D,#REF!)</f>
        <v>0</v>
      </c>
      <c r="X731" s="34">
        <f>SUMIFS('[1]Base Datos'!$P:$P,'[1]Base Datos'!$B:$B,#REF!,'[1]Base Datos'!$D:$D,#REF!)</f>
        <v>0</v>
      </c>
      <c r="Y731" s="34">
        <f>SUMIFS('[1]Base Datos'!$P:$P,'[1]Base Datos'!$B:$B,#REF!,'[1]Base Datos'!$D:$D,#REF!)</f>
        <v>0</v>
      </c>
      <c r="Z731" s="34">
        <f>SUMIFS('[1]Base Datos'!$P:$P,'[1]Base Datos'!$B:$B,#REF!,'[1]Base Datos'!$D:$D,#REF!)</f>
        <v>0</v>
      </c>
      <c r="AA731" s="34">
        <f>SUMIFS('[1]Base Datos'!$P:$P,'[1]Base Datos'!$B:$B,#REF!,'[1]Base Datos'!$D:$D,#REF!)</f>
        <v>0</v>
      </c>
      <c r="AB731" s="34">
        <f>SUMIFS('[1]Base Datos'!$P:$P,'[1]Base Datos'!$B:$B,#REF!,'[1]Base Datos'!$D:$D,#REF!)</f>
        <v>0</v>
      </c>
      <c r="AC731" s="35">
        <f>SUMIFS('[1]Base Datos'!$P:$P,'[1]Base Datos'!$B:$B,#REF!,'[1]Base Datos'!$D:$D,#REF!)</f>
        <v>0</v>
      </c>
      <c r="AD731" s="35">
        <f>SUMIFS('[1]Base Datos'!$P:$P,'[1]Base Datos'!$B:$B,#REF!,'[1]Base Datos'!$D:$D,#REF!)</f>
        <v>0</v>
      </c>
      <c r="AE731" s="34">
        <f>SUMIFS('[1]Base Datos'!$P:$P,'[1]Base Datos'!$B:$B,#REF!,'[1]Base Datos'!$D:$D,#REF!)</f>
        <v>0</v>
      </c>
      <c r="AF731" s="34">
        <f>SUMIFS('[1]Base Datos'!$P:$P,'[1]Base Datos'!$B:$B,#REF!,'[1]Base Datos'!$D:$D,#REF!)</f>
        <v>0</v>
      </c>
      <c r="AG731" s="62">
        <f>SUMIFS('[1]Base Datos'!$P:$P,'[1]Base Datos'!$B:$B,#REF!,'[1]Base Datos'!$D:$D,#REF!)</f>
        <v>0</v>
      </c>
      <c r="AH731" s="35">
        <f>SUMIFS('[1]Base Datos'!$P:$P,'[1]Base Datos'!$B:$B,#REF!,'[1]Base Datos'!$D:$D,#REF!)</f>
        <v>0</v>
      </c>
      <c r="AI731" s="67"/>
    </row>
    <row r="732" spans="1:35" hidden="1">
      <c r="A732" s="14" t="s">
        <v>37</v>
      </c>
      <c r="B732" s="12">
        <f t="shared" si="57"/>
        <v>0</v>
      </c>
      <c r="C732" s="13">
        <v>3759.55106770062</v>
      </c>
      <c r="D732" s="13">
        <f t="shared" si="58"/>
        <v>0</v>
      </c>
      <c r="E732" s="34">
        <f>SUMIFS('[1]Base Datos'!$Q:$Q,'[1]Base Datos'!$B:$B,#REF!,'[1]Base Datos'!$D:$D,#REF!)</f>
        <v>0</v>
      </c>
      <c r="F732" s="34">
        <f>SUMIFS('[1]Base Datos'!$Q:$Q,'[1]Base Datos'!$B:$B,#REF!,'[1]Base Datos'!$D:$D,#REF!)</f>
        <v>0</v>
      </c>
      <c r="G732" s="34">
        <f>SUMIFS('[1]Base Datos'!$Q:$Q,'[1]Base Datos'!$B:$B,#REF!,'[1]Base Datos'!$D:$D,#REF!)</f>
        <v>0</v>
      </c>
      <c r="H732" s="35">
        <f>SUMIFS('[1]Base Datos'!$Q:$Q,'[1]Base Datos'!$B:$B,#REF!,'[1]Base Datos'!$D:$D,#REF!)</f>
        <v>0</v>
      </c>
      <c r="I732" s="35">
        <f>SUMIFS('[1]Base Datos'!$Q:$Q,'[1]Base Datos'!$B:$B,#REF!,'[1]Base Datos'!$D:$D,#REF!)</f>
        <v>0</v>
      </c>
      <c r="J732" s="34">
        <f>SUMIFS('[1]Base Datos'!$Q:$Q,'[1]Base Datos'!$B:$B,#REF!,'[1]Base Datos'!$D:$D,#REF!)</f>
        <v>0</v>
      </c>
      <c r="K732" s="34">
        <f>SUMIFS('[1]Base Datos'!$Q:$Q,'[1]Base Datos'!$B:$B,#REF!,'[1]Base Datos'!$D:$D,#REF!)</f>
        <v>0</v>
      </c>
      <c r="L732" s="34">
        <f>SUMIFS('[1]Base Datos'!$Q:$Q,'[1]Base Datos'!$B:$B,#REF!,'[1]Base Datos'!$D:$D,#REF!)</f>
        <v>0</v>
      </c>
      <c r="M732" s="34">
        <f>SUMIFS('[1]Base Datos'!$Q:$Q,'[1]Base Datos'!$B:$B,#REF!,'[1]Base Datos'!$D:$D,#REF!)</f>
        <v>0</v>
      </c>
      <c r="N732" s="35">
        <f>SUMIFS('[1]Base Datos'!$Q:$Q,'[1]Base Datos'!$B:$B,#REF!,'[1]Base Datos'!$D:$D,#REF!)</f>
        <v>0</v>
      </c>
      <c r="O732" s="35">
        <f>SUMIFS('[1]Base Datos'!$Q:$Q,'[1]Base Datos'!$B:$B,#REF!,'[1]Base Datos'!$D:$D,#REF!)</f>
        <v>0</v>
      </c>
      <c r="P732" s="35">
        <f>SUMIFS('[1]Base Datos'!$Q:$Q,'[1]Base Datos'!$B:$B,#REF!,'[1]Base Datos'!$D:$D,#REF!)</f>
        <v>0</v>
      </c>
      <c r="Q732" s="34">
        <f>SUMIFS('[1]Base Datos'!$Q:$Q,'[1]Base Datos'!$B:$B,#REF!,'[1]Base Datos'!$D:$D,#REF!)</f>
        <v>0</v>
      </c>
      <c r="R732" s="34">
        <f>SUMIFS('[1]Base Datos'!$Q:$Q,'[1]Base Datos'!$B:$B,#REF!,'[1]Base Datos'!$D:$D,#REF!)</f>
        <v>0</v>
      </c>
      <c r="S732" s="34">
        <f>SUMIFS('[1]Base Datos'!$Q:$Q,'[1]Base Datos'!$B:$B,#REF!,'[1]Base Datos'!$D:$D,#REF!)</f>
        <v>0</v>
      </c>
      <c r="T732" s="34">
        <f>SUMIFS('[1]Base Datos'!$Q:$Q,'[1]Base Datos'!$B:$B,#REF!,'[1]Base Datos'!$D:$D,#REF!)</f>
        <v>0</v>
      </c>
      <c r="U732" s="34">
        <f>SUMIFS('[1]Base Datos'!$Q:$Q,'[1]Base Datos'!$B:$B,#REF!,'[1]Base Datos'!$D:$D,#REF!)</f>
        <v>0</v>
      </c>
      <c r="V732" s="35">
        <f>SUMIFS('[1]Base Datos'!$Q:$Q,'[1]Base Datos'!$B:$B,#REF!,'[1]Base Datos'!$D:$D,#REF!)</f>
        <v>0</v>
      </c>
      <c r="W732" s="35">
        <f>SUMIFS('[1]Base Datos'!$Q:$Q,'[1]Base Datos'!$B:$B,#REF!,'[1]Base Datos'!$D:$D,#REF!)</f>
        <v>0</v>
      </c>
      <c r="X732" s="34">
        <f>SUMIFS('[1]Base Datos'!$Q:$Q,'[1]Base Datos'!$B:$B,#REF!,'[1]Base Datos'!$D:$D,#REF!)</f>
        <v>0</v>
      </c>
      <c r="Y732" s="34">
        <f>SUMIFS('[1]Base Datos'!$Q:$Q,'[1]Base Datos'!$B:$B,#REF!,'[1]Base Datos'!$D:$D,#REF!)</f>
        <v>0</v>
      </c>
      <c r="Z732" s="34">
        <f>SUMIFS('[1]Base Datos'!$Q:$Q,'[1]Base Datos'!$B:$B,#REF!,'[1]Base Datos'!$D:$D,#REF!)</f>
        <v>0</v>
      </c>
      <c r="AA732" s="34">
        <f>SUMIFS('[1]Base Datos'!$Q:$Q,'[1]Base Datos'!$B:$B,#REF!,'[1]Base Datos'!$D:$D,#REF!)</f>
        <v>0</v>
      </c>
      <c r="AB732" s="34">
        <f>SUMIFS('[1]Base Datos'!$Q:$Q,'[1]Base Datos'!$B:$B,#REF!,'[1]Base Datos'!$D:$D,#REF!)</f>
        <v>0</v>
      </c>
      <c r="AC732" s="35">
        <f>SUMIFS('[1]Base Datos'!$Q:$Q,'[1]Base Datos'!$B:$B,#REF!,'[1]Base Datos'!$D:$D,#REF!)</f>
        <v>0</v>
      </c>
      <c r="AD732" s="35">
        <f>SUMIFS('[1]Base Datos'!$Q:$Q,'[1]Base Datos'!$B:$B,#REF!,'[1]Base Datos'!$D:$D,#REF!)</f>
        <v>0</v>
      </c>
      <c r="AE732" s="34">
        <f>SUMIFS('[1]Base Datos'!$Q:$Q,'[1]Base Datos'!$B:$B,#REF!,'[1]Base Datos'!$D:$D,#REF!)</f>
        <v>0</v>
      </c>
      <c r="AF732" s="34">
        <f>SUMIFS('[1]Base Datos'!$Q:$Q,'[1]Base Datos'!$B:$B,#REF!,'[1]Base Datos'!$D:$D,#REF!)</f>
        <v>0</v>
      </c>
      <c r="AG732" s="62">
        <f>SUMIFS('[1]Base Datos'!$Q:$Q,'[1]Base Datos'!$B:$B,#REF!,'[1]Base Datos'!$D:$D,#REF!)</f>
        <v>0</v>
      </c>
      <c r="AH732" s="35">
        <f>SUMIFS('[1]Base Datos'!$Q:$Q,'[1]Base Datos'!$B:$B,#REF!,'[1]Base Datos'!$D:$D,#REF!)</f>
        <v>0</v>
      </c>
      <c r="AI732" s="67"/>
    </row>
    <row r="733" spans="1:35" hidden="1">
      <c r="A733" s="14" t="s">
        <v>38</v>
      </c>
      <c r="B733" s="12">
        <f t="shared" si="57"/>
        <v>0</v>
      </c>
      <c r="C733" s="13">
        <v>6578.9212946479201</v>
      </c>
      <c r="D733" s="13">
        <f t="shared" si="58"/>
        <v>0</v>
      </c>
      <c r="E733" s="34">
        <f>SUMIFS('[1]Base Datos'!$R:$R,'[1]Base Datos'!$B:$B,#REF!,'[1]Base Datos'!$D:$D,#REF!)</f>
        <v>0</v>
      </c>
      <c r="F733" s="34">
        <f>SUMIFS('[1]Base Datos'!$R:$R,'[1]Base Datos'!$B:$B,#REF!,'[1]Base Datos'!$D:$D,#REF!)</f>
        <v>0</v>
      </c>
      <c r="G733" s="34">
        <f>SUMIFS('[1]Base Datos'!$R:$R,'[1]Base Datos'!$B:$B,#REF!,'[1]Base Datos'!$D:$D,#REF!)</f>
        <v>0</v>
      </c>
      <c r="H733" s="35">
        <f>SUMIFS('[1]Base Datos'!$R:$R,'[1]Base Datos'!$B:$B,#REF!,'[1]Base Datos'!$D:$D,#REF!)</f>
        <v>0</v>
      </c>
      <c r="I733" s="35">
        <f>SUMIFS('[1]Base Datos'!$R:$R,'[1]Base Datos'!$B:$B,#REF!,'[1]Base Datos'!$D:$D,#REF!)</f>
        <v>0</v>
      </c>
      <c r="J733" s="34">
        <f>SUMIFS('[1]Base Datos'!$R:$R,'[1]Base Datos'!$B:$B,#REF!,'[1]Base Datos'!$D:$D,#REF!)</f>
        <v>0</v>
      </c>
      <c r="K733" s="34">
        <f>SUMIFS('[1]Base Datos'!$R:$R,'[1]Base Datos'!$B:$B,#REF!,'[1]Base Datos'!$D:$D,#REF!)</f>
        <v>0</v>
      </c>
      <c r="L733" s="34">
        <f>SUMIFS('[1]Base Datos'!$R:$R,'[1]Base Datos'!$B:$B,#REF!,'[1]Base Datos'!$D:$D,#REF!)</f>
        <v>0</v>
      </c>
      <c r="M733" s="34">
        <f>SUMIFS('[1]Base Datos'!$R:$R,'[1]Base Datos'!$B:$B,#REF!,'[1]Base Datos'!$D:$D,#REF!)</f>
        <v>0</v>
      </c>
      <c r="N733" s="35">
        <f>SUMIFS('[1]Base Datos'!$R:$R,'[1]Base Datos'!$B:$B,#REF!,'[1]Base Datos'!$D:$D,#REF!)</f>
        <v>0</v>
      </c>
      <c r="O733" s="35">
        <f>SUMIFS('[1]Base Datos'!$R:$R,'[1]Base Datos'!$B:$B,#REF!,'[1]Base Datos'!$D:$D,#REF!)</f>
        <v>0</v>
      </c>
      <c r="P733" s="35">
        <f>SUMIFS('[1]Base Datos'!$R:$R,'[1]Base Datos'!$B:$B,#REF!,'[1]Base Datos'!$D:$D,#REF!)</f>
        <v>0</v>
      </c>
      <c r="Q733" s="34">
        <f>SUMIFS('[1]Base Datos'!$R:$R,'[1]Base Datos'!$B:$B,#REF!,'[1]Base Datos'!$D:$D,#REF!)</f>
        <v>0</v>
      </c>
      <c r="R733" s="34">
        <f>SUMIFS('[1]Base Datos'!$R:$R,'[1]Base Datos'!$B:$B,#REF!,'[1]Base Datos'!$D:$D,#REF!)</f>
        <v>0</v>
      </c>
      <c r="S733" s="34">
        <f>SUMIFS('[1]Base Datos'!$R:$R,'[1]Base Datos'!$B:$B,#REF!,'[1]Base Datos'!$D:$D,#REF!)</f>
        <v>0</v>
      </c>
      <c r="T733" s="34">
        <f>SUMIFS('[1]Base Datos'!$R:$R,'[1]Base Datos'!$B:$B,#REF!,'[1]Base Datos'!$D:$D,#REF!)</f>
        <v>0</v>
      </c>
      <c r="U733" s="34">
        <f>SUMIFS('[1]Base Datos'!$R:$R,'[1]Base Datos'!$B:$B,#REF!,'[1]Base Datos'!$D:$D,#REF!)</f>
        <v>0</v>
      </c>
      <c r="V733" s="35">
        <f>SUMIFS('[1]Base Datos'!$R:$R,'[1]Base Datos'!$B:$B,#REF!,'[1]Base Datos'!$D:$D,#REF!)</f>
        <v>0</v>
      </c>
      <c r="W733" s="35">
        <f>SUMIFS('[1]Base Datos'!$R:$R,'[1]Base Datos'!$B:$B,#REF!,'[1]Base Datos'!$D:$D,#REF!)</f>
        <v>0</v>
      </c>
      <c r="X733" s="34">
        <f>SUMIFS('[1]Base Datos'!$R:$R,'[1]Base Datos'!$B:$B,#REF!,'[1]Base Datos'!$D:$D,#REF!)</f>
        <v>0</v>
      </c>
      <c r="Y733" s="34">
        <f>SUMIFS('[1]Base Datos'!$R:$R,'[1]Base Datos'!$B:$B,#REF!,'[1]Base Datos'!$D:$D,#REF!)</f>
        <v>0</v>
      </c>
      <c r="Z733" s="34">
        <f>SUMIFS('[1]Base Datos'!$R:$R,'[1]Base Datos'!$B:$B,#REF!,'[1]Base Datos'!$D:$D,#REF!)</f>
        <v>0</v>
      </c>
      <c r="AA733" s="34">
        <f>SUMIFS('[1]Base Datos'!$R:$R,'[1]Base Datos'!$B:$B,#REF!,'[1]Base Datos'!$D:$D,#REF!)</f>
        <v>0</v>
      </c>
      <c r="AB733" s="34">
        <f>SUMIFS('[1]Base Datos'!$R:$R,'[1]Base Datos'!$B:$B,#REF!,'[1]Base Datos'!$D:$D,#REF!)</f>
        <v>0</v>
      </c>
      <c r="AC733" s="35">
        <f>SUMIFS('[1]Base Datos'!$R:$R,'[1]Base Datos'!$B:$B,#REF!,'[1]Base Datos'!$D:$D,#REF!)</f>
        <v>0</v>
      </c>
      <c r="AD733" s="35">
        <f>SUMIFS('[1]Base Datos'!$R:$R,'[1]Base Datos'!$B:$B,#REF!,'[1]Base Datos'!$D:$D,#REF!)</f>
        <v>0</v>
      </c>
      <c r="AE733" s="34">
        <f>SUMIFS('[1]Base Datos'!$R:$R,'[1]Base Datos'!$B:$B,#REF!,'[1]Base Datos'!$D:$D,#REF!)</f>
        <v>0</v>
      </c>
      <c r="AF733" s="34">
        <f>SUMIFS('[1]Base Datos'!$R:$R,'[1]Base Datos'!$B:$B,#REF!,'[1]Base Datos'!$D:$D,#REF!)</f>
        <v>0</v>
      </c>
      <c r="AG733" s="62">
        <f>SUMIFS('[1]Base Datos'!$R:$R,'[1]Base Datos'!$B:$B,#REF!,'[1]Base Datos'!$D:$D,#REF!)</f>
        <v>0</v>
      </c>
      <c r="AH733" s="35">
        <f>SUMIFS('[1]Base Datos'!$R:$R,'[1]Base Datos'!$B:$B,#REF!,'[1]Base Datos'!$D:$D,#REF!)</f>
        <v>0</v>
      </c>
      <c r="AI733" s="67"/>
    </row>
    <row r="734" spans="1:35" hidden="1">
      <c r="A734" s="14" t="s">
        <v>39</v>
      </c>
      <c r="B734" s="12">
        <f t="shared" si="57"/>
        <v>0</v>
      </c>
      <c r="C734" s="13">
        <v>7519.10213540124</v>
      </c>
      <c r="D734" s="13">
        <f t="shared" si="58"/>
        <v>0</v>
      </c>
      <c r="E734" s="34">
        <f>SUMIFS('[1]Base Datos'!$S:$S,'[1]Base Datos'!$B:$B,#REF!,'[1]Base Datos'!$D:$D,#REF!)</f>
        <v>0</v>
      </c>
      <c r="F734" s="34">
        <f>SUMIFS('[1]Base Datos'!$S:$S,'[1]Base Datos'!$B:$B,#REF!,'[1]Base Datos'!$D:$D,#REF!)</f>
        <v>0</v>
      </c>
      <c r="G734" s="34">
        <f>SUMIFS('[1]Base Datos'!$S:$S,'[1]Base Datos'!$B:$B,#REF!,'[1]Base Datos'!$D:$D,#REF!)</f>
        <v>0</v>
      </c>
      <c r="H734" s="35">
        <f>SUMIFS('[1]Base Datos'!$S:$S,'[1]Base Datos'!$B:$B,#REF!,'[1]Base Datos'!$D:$D,#REF!)</f>
        <v>0</v>
      </c>
      <c r="I734" s="35">
        <f>SUMIFS('[1]Base Datos'!$S:$S,'[1]Base Datos'!$B:$B,#REF!,'[1]Base Datos'!$D:$D,#REF!)</f>
        <v>0</v>
      </c>
      <c r="J734" s="34">
        <f>SUMIFS('[1]Base Datos'!$S:$S,'[1]Base Datos'!$B:$B,#REF!,'[1]Base Datos'!$D:$D,#REF!)</f>
        <v>0</v>
      </c>
      <c r="K734" s="34">
        <f>SUMIFS('[1]Base Datos'!$S:$S,'[1]Base Datos'!$B:$B,#REF!,'[1]Base Datos'!$D:$D,#REF!)</f>
        <v>0</v>
      </c>
      <c r="L734" s="34">
        <f>SUMIFS('[1]Base Datos'!$S:$S,'[1]Base Datos'!$B:$B,#REF!,'[1]Base Datos'!$D:$D,#REF!)</f>
        <v>0</v>
      </c>
      <c r="M734" s="34">
        <f>SUMIFS('[1]Base Datos'!$S:$S,'[1]Base Datos'!$B:$B,#REF!,'[1]Base Datos'!$D:$D,#REF!)</f>
        <v>0</v>
      </c>
      <c r="N734" s="35">
        <f>SUMIFS('[1]Base Datos'!$S:$S,'[1]Base Datos'!$B:$B,#REF!,'[1]Base Datos'!$D:$D,#REF!)</f>
        <v>0</v>
      </c>
      <c r="O734" s="35">
        <f>SUMIFS('[1]Base Datos'!$S:$S,'[1]Base Datos'!$B:$B,#REF!,'[1]Base Datos'!$D:$D,#REF!)</f>
        <v>0</v>
      </c>
      <c r="P734" s="35">
        <f>SUMIFS('[1]Base Datos'!$S:$S,'[1]Base Datos'!$B:$B,#REF!,'[1]Base Datos'!$D:$D,#REF!)</f>
        <v>0</v>
      </c>
      <c r="Q734" s="34">
        <f>SUMIFS('[1]Base Datos'!$S:$S,'[1]Base Datos'!$B:$B,#REF!,'[1]Base Datos'!$D:$D,#REF!)</f>
        <v>0</v>
      </c>
      <c r="R734" s="34">
        <f>SUMIFS('[1]Base Datos'!$S:$S,'[1]Base Datos'!$B:$B,#REF!,'[1]Base Datos'!$D:$D,#REF!)</f>
        <v>0</v>
      </c>
      <c r="S734" s="34">
        <f>SUMIFS('[1]Base Datos'!$S:$S,'[1]Base Datos'!$B:$B,#REF!,'[1]Base Datos'!$D:$D,#REF!)</f>
        <v>0</v>
      </c>
      <c r="T734" s="34">
        <f>SUMIFS('[1]Base Datos'!$S:$S,'[1]Base Datos'!$B:$B,#REF!,'[1]Base Datos'!$D:$D,#REF!)</f>
        <v>0</v>
      </c>
      <c r="U734" s="34">
        <f>SUMIFS('[1]Base Datos'!$S:$S,'[1]Base Datos'!$B:$B,#REF!,'[1]Base Datos'!$D:$D,#REF!)</f>
        <v>0</v>
      </c>
      <c r="V734" s="35">
        <f>SUMIFS('[1]Base Datos'!$S:$S,'[1]Base Datos'!$B:$B,#REF!,'[1]Base Datos'!$D:$D,#REF!)</f>
        <v>0</v>
      </c>
      <c r="W734" s="35">
        <f>SUMIFS('[1]Base Datos'!$S:$S,'[1]Base Datos'!$B:$B,#REF!,'[1]Base Datos'!$D:$D,#REF!)</f>
        <v>0</v>
      </c>
      <c r="X734" s="34">
        <f>SUMIFS('[1]Base Datos'!$S:$S,'[1]Base Datos'!$B:$B,#REF!,'[1]Base Datos'!$D:$D,#REF!)</f>
        <v>0</v>
      </c>
      <c r="Y734" s="34">
        <f>SUMIFS('[1]Base Datos'!$S:$S,'[1]Base Datos'!$B:$B,#REF!,'[1]Base Datos'!$D:$D,#REF!)</f>
        <v>0</v>
      </c>
      <c r="Z734" s="34">
        <f>SUMIFS('[1]Base Datos'!$S:$S,'[1]Base Datos'!$B:$B,#REF!,'[1]Base Datos'!$D:$D,#REF!)</f>
        <v>0</v>
      </c>
      <c r="AA734" s="34">
        <f>SUMIFS('[1]Base Datos'!$S:$S,'[1]Base Datos'!$B:$B,#REF!,'[1]Base Datos'!$D:$D,#REF!)</f>
        <v>0</v>
      </c>
      <c r="AB734" s="34">
        <f>SUMIFS('[1]Base Datos'!$S:$S,'[1]Base Datos'!$B:$B,#REF!,'[1]Base Datos'!$D:$D,#REF!)</f>
        <v>0</v>
      </c>
      <c r="AC734" s="35">
        <f>SUMIFS('[1]Base Datos'!$S:$S,'[1]Base Datos'!$B:$B,#REF!,'[1]Base Datos'!$D:$D,#REF!)</f>
        <v>0</v>
      </c>
      <c r="AD734" s="35">
        <f>SUMIFS('[1]Base Datos'!$S:$S,'[1]Base Datos'!$B:$B,#REF!,'[1]Base Datos'!$D:$D,#REF!)</f>
        <v>0</v>
      </c>
      <c r="AE734" s="34">
        <f>SUMIFS('[1]Base Datos'!$S:$S,'[1]Base Datos'!$B:$B,#REF!,'[1]Base Datos'!$D:$D,#REF!)</f>
        <v>0</v>
      </c>
      <c r="AF734" s="34">
        <f>SUMIFS('[1]Base Datos'!$S:$S,'[1]Base Datos'!$B:$B,#REF!,'[1]Base Datos'!$D:$D,#REF!)</f>
        <v>0</v>
      </c>
      <c r="AG734" s="62">
        <f>SUMIFS('[1]Base Datos'!$S:$S,'[1]Base Datos'!$B:$B,#REF!,'[1]Base Datos'!$D:$D,#REF!)</f>
        <v>0</v>
      </c>
      <c r="AH734" s="35">
        <f>SUMIFS('[1]Base Datos'!$S:$S,'[1]Base Datos'!$B:$B,#REF!,'[1]Base Datos'!$D:$D,#REF!)</f>
        <v>0</v>
      </c>
      <c r="AI734" s="67"/>
    </row>
    <row r="735" spans="1:35" hidden="1">
      <c r="A735" s="14" t="s">
        <v>40</v>
      </c>
      <c r="B735" s="12">
        <f t="shared" si="57"/>
        <v>0</v>
      </c>
      <c r="C735" s="13">
        <v>14098.023430049159</v>
      </c>
      <c r="D735" s="13">
        <f t="shared" si="58"/>
        <v>0</v>
      </c>
      <c r="E735" s="34">
        <f>SUMIFS('[1]Base Datos'!$AA:$AA,'[1]Base Datos'!$B:$B,#REF!,'[1]Base Datos'!$D:$D,#REF!)</f>
        <v>0</v>
      </c>
      <c r="F735" s="34">
        <f>SUMIFS('[1]Base Datos'!$AA:$AA,'[1]Base Datos'!$B:$B,#REF!,'[1]Base Datos'!$D:$D,#REF!)</f>
        <v>0</v>
      </c>
      <c r="G735" s="34">
        <f>SUMIFS('[1]Base Datos'!$AA:$AA,'[1]Base Datos'!$B:$B,#REF!,'[1]Base Datos'!$D:$D,#REF!)</f>
        <v>0</v>
      </c>
      <c r="H735" s="35">
        <f>SUMIFS('[1]Base Datos'!$AA:$AA,'[1]Base Datos'!$B:$B,#REF!,'[1]Base Datos'!$D:$D,#REF!)</f>
        <v>0</v>
      </c>
      <c r="I735" s="35">
        <f>SUMIFS('[1]Base Datos'!$AA:$AA,'[1]Base Datos'!$B:$B,#REF!,'[1]Base Datos'!$D:$D,#REF!)</f>
        <v>0</v>
      </c>
      <c r="J735" s="34">
        <f>SUMIFS('[1]Base Datos'!$AA:$AA,'[1]Base Datos'!$B:$B,#REF!,'[1]Base Datos'!$D:$D,#REF!)</f>
        <v>0</v>
      </c>
      <c r="K735" s="34">
        <f>SUMIFS('[1]Base Datos'!$AA:$AA,'[1]Base Datos'!$B:$B,#REF!,'[1]Base Datos'!$D:$D,#REF!)</f>
        <v>0</v>
      </c>
      <c r="L735" s="34">
        <f>SUMIFS('[1]Base Datos'!$AA:$AA,'[1]Base Datos'!$B:$B,#REF!,'[1]Base Datos'!$D:$D,#REF!)</f>
        <v>0</v>
      </c>
      <c r="M735" s="34">
        <f>SUMIFS('[1]Base Datos'!$AA:$AA,'[1]Base Datos'!$B:$B,#REF!,'[1]Base Datos'!$D:$D,#REF!)</f>
        <v>0</v>
      </c>
      <c r="N735" s="35">
        <f>SUMIFS('[1]Base Datos'!$AA:$AA,'[1]Base Datos'!$B:$B,#REF!,'[1]Base Datos'!$D:$D,#REF!)</f>
        <v>0</v>
      </c>
      <c r="O735" s="35">
        <f>SUMIFS('[1]Base Datos'!$AA:$AA,'[1]Base Datos'!$B:$B,#REF!,'[1]Base Datos'!$D:$D,#REF!)</f>
        <v>0</v>
      </c>
      <c r="P735" s="35">
        <f>SUMIFS('[1]Base Datos'!$AA:$AA,'[1]Base Datos'!$B:$B,#REF!,'[1]Base Datos'!$D:$D,#REF!)</f>
        <v>0</v>
      </c>
      <c r="Q735" s="34">
        <f>SUMIFS('[1]Base Datos'!$AA:$AA,'[1]Base Datos'!$B:$B,#REF!,'[1]Base Datos'!$D:$D,#REF!)</f>
        <v>0</v>
      </c>
      <c r="R735" s="34">
        <f>SUMIFS('[1]Base Datos'!$AA:$AA,'[1]Base Datos'!$B:$B,#REF!,'[1]Base Datos'!$D:$D,#REF!)</f>
        <v>0</v>
      </c>
      <c r="S735" s="34">
        <f>SUMIFS('[1]Base Datos'!$AA:$AA,'[1]Base Datos'!$B:$B,#REF!,'[1]Base Datos'!$D:$D,#REF!)</f>
        <v>0</v>
      </c>
      <c r="T735" s="34">
        <f>SUMIFS('[1]Base Datos'!$AA:$AA,'[1]Base Datos'!$B:$B,#REF!,'[1]Base Datos'!$D:$D,#REF!)</f>
        <v>0</v>
      </c>
      <c r="U735" s="34">
        <f>SUMIFS('[1]Base Datos'!$AA:$AA,'[1]Base Datos'!$B:$B,#REF!,'[1]Base Datos'!$D:$D,#REF!)</f>
        <v>0</v>
      </c>
      <c r="V735" s="35">
        <f>SUMIFS('[1]Base Datos'!$AA:$AA,'[1]Base Datos'!$B:$B,#REF!,'[1]Base Datos'!$D:$D,#REF!)</f>
        <v>0</v>
      </c>
      <c r="W735" s="35">
        <f>SUMIFS('[1]Base Datos'!$AA:$AA,'[1]Base Datos'!$B:$B,#REF!,'[1]Base Datos'!$D:$D,#REF!)</f>
        <v>0</v>
      </c>
      <c r="X735" s="34">
        <f>SUMIFS('[1]Base Datos'!$AA:$AA,'[1]Base Datos'!$B:$B,#REF!,'[1]Base Datos'!$D:$D,#REF!)</f>
        <v>0</v>
      </c>
      <c r="Y735" s="34">
        <f>SUMIFS('[1]Base Datos'!$AA:$AA,'[1]Base Datos'!$B:$B,#REF!,'[1]Base Datos'!$D:$D,#REF!)</f>
        <v>0</v>
      </c>
      <c r="Z735" s="34">
        <f>SUMIFS('[1]Base Datos'!$AA:$AA,'[1]Base Datos'!$B:$B,#REF!,'[1]Base Datos'!$D:$D,#REF!)</f>
        <v>0</v>
      </c>
      <c r="AA735" s="34">
        <f>SUMIFS('[1]Base Datos'!$AA:$AA,'[1]Base Datos'!$B:$B,#REF!,'[1]Base Datos'!$D:$D,#REF!)</f>
        <v>0</v>
      </c>
      <c r="AB735" s="34">
        <f>SUMIFS('[1]Base Datos'!$AA:$AA,'[1]Base Datos'!$B:$B,#REF!,'[1]Base Datos'!$D:$D,#REF!)</f>
        <v>0</v>
      </c>
      <c r="AC735" s="35">
        <f>SUMIFS('[1]Base Datos'!$AA:$AA,'[1]Base Datos'!$B:$B,#REF!,'[1]Base Datos'!$D:$D,#REF!)</f>
        <v>0</v>
      </c>
      <c r="AD735" s="35">
        <f>SUMIFS('[1]Base Datos'!$AA:$AA,'[1]Base Datos'!$B:$B,#REF!,'[1]Base Datos'!$D:$D,#REF!)</f>
        <v>0</v>
      </c>
      <c r="AE735" s="34">
        <f>SUMIFS('[1]Base Datos'!$AA:$AA,'[1]Base Datos'!$B:$B,#REF!,'[1]Base Datos'!$D:$D,#REF!)</f>
        <v>0</v>
      </c>
      <c r="AF735" s="34">
        <f>SUMIFS('[1]Base Datos'!$AA:$AA,'[1]Base Datos'!$B:$B,#REF!,'[1]Base Datos'!$D:$D,#REF!)</f>
        <v>0</v>
      </c>
      <c r="AG735" s="62">
        <f>SUMIFS('[1]Base Datos'!$AA:$AA,'[1]Base Datos'!$B:$B,#REF!,'[1]Base Datos'!$D:$D,#REF!)</f>
        <v>0</v>
      </c>
      <c r="AH735" s="35">
        <f>SUMIFS('[1]Base Datos'!$AA:$AA,'[1]Base Datos'!$B:$B,#REF!,'[1]Base Datos'!$D:$D,#REF!)</f>
        <v>0</v>
      </c>
      <c r="AI735" s="67"/>
    </row>
    <row r="736" spans="1:35" hidden="1">
      <c r="A736" s="14" t="s">
        <v>41</v>
      </c>
      <c r="B736" s="12">
        <f t="shared" si="57"/>
        <v>0</v>
      </c>
      <c r="C736" s="13">
        <v>17857.574497749778</v>
      </c>
      <c r="D736" s="13">
        <f t="shared" si="58"/>
        <v>0</v>
      </c>
      <c r="E736" s="34">
        <f>SUMIFS('[1]Base Datos'!$AB:$AB,'[1]Base Datos'!$B:$B,#REF!,'[1]Base Datos'!$D:$D,#REF!)</f>
        <v>0</v>
      </c>
      <c r="F736" s="34">
        <f>SUMIFS('[1]Base Datos'!$AB:$AB,'[1]Base Datos'!$B:$B,#REF!,'[1]Base Datos'!$D:$D,#REF!)</f>
        <v>0</v>
      </c>
      <c r="G736" s="34">
        <f>SUMIFS('[1]Base Datos'!$AB:$AB,'[1]Base Datos'!$B:$B,#REF!,'[1]Base Datos'!$D:$D,#REF!)</f>
        <v>0</v>
      </c>
      <c r="H736" s="35">
        <f>SUMIFS('[1]Base Datos'!$AB:$AB,'[1]Base Datos'!$B:$B,#REF!,'[1]Base Datos'!$D:$D,#REF!)</f>
        <v>0</v>
      </c>
      <c r="I736" s="35">
        <f>SUMIFS('[1]Base Datos'!$AB:$AB,'[1]Base Datos'!$B:$B,#REF!,'[1]Base Datos'!$D:$D,#REF!)</f>
        <v>0</v>
      </c>
      <c r="J736" s="34">
        <f>SUMIFS('[1]Base Datos'!$AB:$AB,'[1]Base Datos'!$B:$B,#REF!,'[1]Base Datos'!$D:$D,#REF!)</f>
        <v>0</v>
      </c>
      <c r="K736" s="34">
        <f>SUMIFS('[1]Base Datos'!$AB:$AB,'[1]Base Datos'!$B:$B,#REF!,'[1]Base Datos'!$D:$D,#REF!)</f>
        <v>0</v>
      </c>
      <c r="L736" s="34">
        <f>SUMIFS('[1]Base Datos'!$AB:$AB,'[1]Base Datos'!$B:$B,#REF!,'[1]Base Datos'!$D:$D,#REF!)</f>
        <v>0</v>
      </c>
      <c r="M736" s="34">
        <f>SUMIFS('[1]Base Datos'!$AB:$AB,'[1]Base Datos'!$B:$B,#REF!,'[1]Base Datos'!$D:$D,#REF!)</f>
        <v>0</v>
      </c>
      <c r="N736" s="35">
        <f>SUMIFS('[1]Base Datos'!$AB:$AB,'[1]Base Datos'!$B:$B,#REF!,'[1]Base Datos'!$D:$D,#REF!)</f>
        <v>0</v>
      </c>
      <c r="O736" s="35">
        <f>SUMIFS('[1]Base Datos'!$AB:$AB,'[1]Base Datos'!$B:$B,#REF!,'[1]Base Datos'!$D:$D,#REF!)</f>
        <v>0</v>
      </c>
      <c r="P736" s="35">
        <f>SUMIFS('[1]Base Datos'!$AB:$AB,'[1]Base Datos'!$B:$B,#REF!,'[1]Base Datos'!$D:$D,#REF!)</f>
        <v>0</v>
      </c>
      <c r="Q736" s="34">
        <f>SUMIFS('[1]Base Datos'!$AB:$AB,'[1]Base Datos'!$B:$B,#REF!,'[1]Base Datos'!$D:$D,#REF!)</f>
        <v>0</v>
      </c>
      <c r="R736" s="34">
        <f>SUMIFS('[1]Base Datos'!$AB:$AB,'[1]Base Datos'!$B:$B,#REF!,'[1]Base Datos'!$D:$D,#REF!)</f>
        <v>0</v>
      </c>
      <c r="S736" s="34">
        <f>SUMIFS('[1]Base Datos'!$AB:$AB,'[1]Base Datos'!$B:$B,#REF!,'[1]Base Datos'!$D:$D,#REF!)</f>
        <v>0</v>
      </c>
      <c r="T736" s="34">
        <f>SUMIFS('[1]Base Datos'!$AB:$AB,'[1]Base Datos'!$B:$B,#REF!,'[1]Base Datos'!$D:$D,#REF!)</f>
        <v>0</v>
      </c>
      <c r="U736" s="34">
        <f>SUMIFS('[1]Base Datos'!$AB:$AB,'[1]Base Datos'!$B:$B,#REF!,'[1]Base Datos'!$D:$D,#REF!)</f>
        <v>0</v>
      </c>
      <c r="V736" s="35">
        <f>SUMIFS('[1]Base Datos'!$AB:$AB,'[1]Base Datos'!$B:$B,#REF!,'[1]Base Datos'!$D:$D,#REF!)</f>
        <v>0</v>
      </c>
      <c r="W736" s="35">
        <f>SUMIFS('[1]Base Datos'!$AB:$AB,'[1]Base Datos'!$B:$B,#REF!,'[1]Base Datos'!$D:$D,#REF!)</f>
        <v>0</v>
      </c>
      <c r="X736" s="34">
        <f>SUMIFS('[1]Base Datos'!$AB:$AB,'[1]Base Datos'!$B:$B,#REF!,'[1]Base Datos'!$D:$D,#REF!)</f>
        <v>0</v>
      </c>
      <c r="Y736" s="34">
        <f>SUMIFS('[1]Base Datos'!$AB:$AB,'[1]Base Datos'!$B:$B,#REF!,'[1]Base Datos'!$D:$D,#REF!)</f>
        <v>0</v>
      </c>
      <c r="Z736" s="34">
        <f>SUMIFS('[1]Base Datos'!$AB:$AB,'[1]Base Datos'!$B:$B,#REF!,'[1]Base Datos'!$D:$D,#REF!)</f>
        <v>0</v>
      </c>
      <c r="AA736" s="34">
        <f>SUMIFS('[1]Base Datos'!$AB:$AB,'[1]Base Datos'!$B:$B,#REF!,'[1]Base Datos'!$D:$D,#REF!)</f>
        <v>0</v>
      </c>
      <c r="AB736" s="34">
        <f>SUMIFS('[1]Base Datos'!$AB:$AB,'[1]Base Datos'!$B:$B,#REF!,'[1]Base Datos'!$D:$D,#REF!)</f>
        <v>0</v>
      </c>
      <c r="AC736" s="35">
        <f>SUMIFS('[1]Base Datos'!$AB:$AB,'[1]Base Datos'!$B:$B,#REF!,'[1]Base Datos'!$D:$D,#REF!)</f>
        <v>0</v>
      </c>
      <c r="AD736" s="35">
        <f>SUMIFS('[1]Base Datos'!$AB:$AB,'[1]Base Datos'!$B:$B,#REF!,'[1]Base Datos'!$D:$D,#REF!)</f>
        <v>0</v>
      </c>
      <c r="AE736" s="34">
        <f>SUMIFS('[1]Base Datos'!$AB:$AB,'[1]Base Datos'!$B:$B,#REF!,'[1]Base Datos'!$D:$D,#REF!)</f>
        <v>0</v>
      </c>
      <c r="AF736" s="34">
        <f>SUMIFS('[1]Base Datos'!$AB:$AB,'[1]Base Datos'!$B:$B,#REF!,'[1]Base Datos'!$D:$D,#REF!)</f>
        <v>0</v>
      </c>
      <c r="AG736" s="62">
        <f>SUMIFS('[1]Base Datos'!$AB:$AB,'[1]Base Datos'!$B:$B,#REF!,'[1]Base Datos'!$D:$D,#REF!)</f>
        <v>0</v>
      </c>
      <c r="AH736" s="35">
        <f>SUMIFS('[1]Base Datos'!$AB:$AB,'[1]Base Datos'!$B:$B,#REF!,'[1]Base Datos'!$D:$D,#REF!)</f>
        <v>0</v>
      </c>
      <c r="AI736" s="67"/>
    </row>
    <row r="737" spans="1:35" hidden="1">
      <c r="A737" s="14" t="s">
        <v>42</v>
      </c>
      <c r="B737" s="12">
        <f t="shared" si="57"/>
        <v>0</v>
      </c>
      <c r="C737" s="13">
        <v>205.96499999999997</v>
      </c>
      <c r="D737" s="13">
        <f t="shared" si="58"/>
        <v>0</v>
      </c>
      <c r="E737" s="34">
        <f>SUMIFS('[1]Base Datos'!$U:$U,'[1]Base Datos'!$B:$B,#REF!,'[1]Base Datos'!$D:$D,#REF!)</f>
        <v>0</v>
      </c>
      <c r="F737" s="34">
        <f>SUMIFS('[1]Base Datos'!$U:$U,'[1]Base Datos'!$B:$B,#REF!,'[1]Base Datos'!$D:$D,#REF!)</f>
        <v>0</v>
      </c>
      <c r="G737" s="34">
        <f>SUMIFS('[1]Base Datos'!$U:$U,'[1]Base Datos'!$B:$B,#REF!,'[1]Base Datos'!$D:$D,#REF!)</f>
        <v>0</v>
      </c>
      <c r="H737" s="35">
        <f>SUMIFS('[1]Base Datos'!$U:$U,'[1]Base Datos'!$B:$B,#REF!,'[1]Base Datos'!$D:$D,#REF!)</f>
        <v>0</v>
      </c>
      <c r="I737" s="35">
        <f>SUMIFS('[1]Base Datos'!$U:$U,'[1]Base Datos'!$B:$B,#REF!,'[1]Base Datos'!$D:$D,#REF!)</f>
        <v>0</v>
      </c>
      <c r="J737" s="34">
        <f>SUMIFS('[1]Base Datos'!$U:$U,'[1]Base Datos'!$B:$B,#REF!,'[1]Base Datos'!$D:$D,#REF!)</f>
        <v>0</v>
      </c>
      <c r="K737" s="34">
        <f>SUMIFS('[1]Base Datos'!$U:$U,'[1]Base Datos'!$B:$B,#REF!,'[1]Base Datos'!$D:$D,#REF!)</f>
        <v>0</v>
      </c>
      <c r="L737" s="34">
        <f>SUMIFS('[1]Base Datos'!$U:$U,'[1]Base Datos'!$B:$B,#REF!,'[1]Base Datos'!$D:$D,#REF!)</f>
        <v>0</v>
      </c>
      <c r="M737" s="34">
        <f>SUMIFS('[1]Base Datos'!$U:$U,'[1]Base Datos'!$B:$B,#REF!,'[1]Base Datos'!$D:$D,#REF!)</f>
        <v>0</v>
      </c>
      <c r="N737" s="35">
        <f>SUMIFS('[1]Base Datos'!$U:$U,'[1]Base Datos'!$B:$B,#REF!,'[1]Base Datos'!$D:$D,#REF!)</f>
        <v>0</v>
      </c>
      <c r="O737" s="35">
        <f>SUMIFS('[1]Base Datos'!$U:$U,'[1]Base Datos'!$B:$B,#REF!,'[1]Base Datos'!$D:$D,#REF!)</f>
        <v>0</v>
      </c>
      <c r="P737" s="35">
        <f>SUMIFS('[1]Base Datos'!$U:$U,'[1]Base Datos'!$B:$B,#REF!,'[1]Base Datos'!$D:$D,#REF!)</f>
        <v>0</v>
      </c>
      <c r="Q737" s="34">
        <f>SUMIFS('[1]Base Datos'!$U:$U,'[1]Base Datos'!$B:$B,#REF!,'[1]Base Datos'!$D:$D,#REF!)</f>
        <v>0</v>
      </c>
      <c r="R737" s="34">
        <f>SUMIFS('[1]Base Datos'!$U:$U,'[1]Base Datos'!$B:$B,#REF!,'[1]Base Datos'!$D:$D,#REF!)</f>
        <v>0</v>
      </c>
      <c r="S737" s="34">
        <f>SUMIFS('[1]Base Datos'!$U:$U,'[1]Base Datos'!$B:$B,#REF!,'[1]Base Datos'!$D:$D,#REF!)</f>
        <v>0</v>
      </c>
      <c r="T737" s="34">
        <f>SUMIFS('[1]Base Datos'!$U:$U,'[1]Base Datos'!$B:$B,#REF!,'[1]Base Datos'!$D:$D,#REF!)</f>
        <v>0</v>
      </c>
      <c r="U737" s="34">
        <f>SUMIFS('[1]Base Datos'!$U:$U,'[1]Base Datos'!$B:$B,#REF!,'[1]Base Datos'!$D:$D,#REF!)</f>
        <v>0</v>
      </c>
      <c r="V737" s="35">
        <f>SUMIFS('[1]Base Datos'!$U:$U,'[1]Base Datos'!$B:$B,#REF!,'[1]Base Datos'!$D:$D,#REF!)</f>
        <v>0</v>
      </c>
      <c r="W737" s="35">
        <f>SUMIFS('[1]Base Datos'!$U:$U,'[1]Base Datos'!$B:$B,#REF!,'[1]Base Datos'!$D:$D,#REF!)</f>
        <v>0</v>
      </c>
      <c r="X737" s="34">
        <f>SUMIFS('[1]Base Datos'!$U:$U,'[1]Base Datos'!$B:$B,#REF!,'[1]Base Datos'!$D:$D,#REF!)</f>
        <v>0</v>
      </c>
      <c r="Y737" s="34">
        <f>SUMIFS('[1]Base Datos'!$U:$U,'[1]Base Datos'!$B:$B,#REF!,'[1]Base Datos'!$D:$D,#REF!)</f>
        <v>0</v>
      </c>
      <c r="Z737" s="34">
        <f>SUMIFS('[1]Base Datos'!$U:$U,'[1]Base Datos'!$B:$B,#REF!,'[1]Base Datos'!$D:$D,#REF!)</f>
        <v>0</v>
      </c>
      <c r="AA737" s="34">
        <f>SUMIFS('[1]Base Datos'!$U:$U,'[1]Base Datos'!$B:$B,#REF!,'[1]Base Datos'!$D:$D,#REF!)</f>
        <v>0</v>
      </c>
      <c r="AB737" s="34">
        <f>SUMIFS('[1]Base Datos'!$U:$U,'[1]Base Datos'!$B:$B,#REF!,'[1]Base Datos'!$D:$D,#REF!)</f>
        <v>0</v>
      </c>
      <c r="AC737" s="35">
        <f>SUMIFS('[1]Base Datos'!$U:$U,'[1]Base Datos'!$B:$B,#REF!,'[1]Base Datos'!$D:$D,#REF!)</f>
        <v>0</v>
      </c>
      <c r="AD737" s="35">
        <f>SUMIFS('[1]Base Datos'!$U:$U,'[1]Base Datos'!$B:$B,#REF!,'[1]Base Datos'!$D:$D,#REF!)</f>
        <v>0</v>
      </c>
      <c r="AE737" s="34">
        <f>SUMIFS('[1]Base Datos'!$U:$U,'[1]Base Datos'!$B:$B,#REF!,'[1]Base Datos'!$D:$D,#REF!)</f>
        <v>0</v>
      </c>
      <c r="AF737" s="34">
        <f>SUMIFS('[1]Base Datos'!$U:$U,'[1]Base Datos'!$B:$B,#REF!,'[1]Base Datos'!$D:$D,#REF!)</f>
        <v>0</v>
      </c>
      <c r="AG737" s="62">
        <f>SUMIFS('[1]Base Datos'!$U:$U,'[1]Base Datos'!$B:$B,#REF!,'[1]Base Datos'!$D:$D,#REF!)</f>
        <v>0</v>
      </c>
      <c r="AH737" s="35">
        <f>SUMIFS('[1]Base Datos'!$U:$U,'[1]Base Datos'!$B:$B,#REF!,'[1]Base Datos'!$D:$D,#REF!)</f>
        <v>0</v>
      </c>
      <c r="AI737" s="67"/>
    </row>
    <row r="738" spans="1:35" hidden="1">
      <c r="A738" s="14" t="s">
        <v>45</v>
      </c>
      <c r="B738" s="12">
        <f t="shared" si="57"/>
        <v>0</v>
      </c>
      <c r="C738" s="13">
        <v>951.16499999999996</v>
      </c>
      <c r="D738" s="13">
        <f t="shared" si="58"/>
        <v>0</v>
      </c>
      <c r="E738" s="34">
        <f>SUMIFS('[1]Base Datos'!$X:$X,'[1]Base Datos'!$B:$B,#REF!,'[1]Base Datos'!$D:$D,#REF!)</f>
        <v>0</v>
      </c>
      <c r="F738" s="34">
        <f>SUMIFS('[1]Base Datos'!$X:$X,'[1]Base Datos'!$B:$B,#REF!,'[1]Base Datos'!$D:$D,#REF!)</f>
        <v>0</v>
      </c>
      <c r="G738" s="34">
        <f>SUMIFS('[1]Base Datos'!$X:$X,'[1]Base Datos'!$B:$B,#REF!,'[1]Base Datos'!$D:$D,#REF!)</f>
        <v>0</v>
      </c>
      <c r="H738" s="35">
        <f>SUMIFS('[1]Base Datos'!$X:$X,'[1]Base Datos'!$B:$B,#REF!,'[1]Base Datos'!$D:$D,#REF!)</f>
        <v>0</v>
      </c>
      <c r="I738" s="35">
        <f>SUMIFS('[1]Base Datos'!$X:$X,'[1]Base Datos'!$B:$B,#REF!,'[1]Base Datos'!$D:$D,#REF!)</f>
        <v>0</v>
      </c>
      <c r="J738" s="34">
        <f>SUMIFS('[1]Base Datos'!$X:$X,'[1]Base Datos'!$B:$B,#REF!,'[1]Base Datos'!$D:$D,#REF!)</f>
        <v>0</v>
      </c>
      <c r="K738" s="34">
        <f>SUMIFS('[1]Base Datos'!$X:$X,'[1]Base Datos'!$B:$B,#REF!,'[1]Base Datos'!$D:$D,#REF!)</f>
        <v>0</v>
      </c>
      <c r="L738" s="34">
        <f>SUMIFS('[1]Base Datos'!$X:$X,'[1]Base Datos'!$B:$B,#REF!,'[1]Base Datos'!$D:$D,#REF!)</f>
        <v>0</v>
      </c>
      <c r="M738" s="34">
        <f>SUMIFS('[1]Base Datos'!$X:$X,'[1]Base Datos'!$B:$B,#REF!,'[1]Base Datos'!$D:$D,#REF!)</f>
        <v>0</v>
      </c>
      <c r="N738" s="35">
        <f>SUMIFS('[1]Base Datos'!$X:$X,'[1]Base Datos'!$B:$B,#REF!,'[1]Base Datos'!$D:$D,#REF!)</f>
        <v>0</v>
      </c>
      <c r="O738" s="35">
        <f>SUMIFS('[1]Base Datos'!$X:$X,'[1]Base Datos'!$B:$B,#REF!,'[1]Base Datos'!$D:$D,#REF!)</f>
        <v>0</v>
      </c>
      <c r="P738" s="35">
        <f>SUMIFS('[1]Base Datos'!$X:$X,'[1]Base Datos'!$B:$B,#REF!,'[1]Base Datos'!$D:$D,#REF!)</f>
        <v>0</v>
      </c>
      <c r="Q738" s="34">
        <f>SUMIFS('[1]Base Datos'!$X:$X,'[1]Base Datos'!$B:$B,#REF!,'[1]Base Datos'!$D:$D,#REF!)</f>
        <v>0</v>
      </c>
      <c r="R738" s="34">
        <f>SUMIFS('[1]Base Datos'!$X:$X,'[1]Base Datos'!$B:$B,#REF!,'[1]Base Datos'!$D:$D,#REF!)</f>
        <v>0</v>
      </c>
      <c r="S738" s="34">
        <f>SUMIFS('[1]Base Datos'!$X:$X,'[1]Base Datos'!$B:$B,#REF!,'[1]Base Datos'!$D:$D,#REF!)</f>
        <v>0</v>
      </c>
      <c r="T738" s="34">
        <f>SUMIFS('[1]Base Datos'!$X:$X,'[1]Base Datos'!$B:$B,#REF!,'[1]Base Datos'!$D:$D,#REF!)</f>
        <v>0</v>
      </c>
      <c r="U738" s="34">
        <f>SUMIFS('[1]Base Datos'!$X:$X,'[1]Base Datos'!$B:$B,#REF!,'[1]Base Datos'!$D:$D,#REF!)</f>
        <v>0</v>
      </c>
      <c r="V738" s="35">
        <f>SUMIFS('[1]Base Datos'!$X:$X,'[1]Base Datos'!$B:$B,#REF!,'[1]Base Datos'!$D:$D,#REF!)</f>
        <v>0</v>
      </c>
      <c r="W738" s="35">
        <f>SUMIFS('[1]Base Datos'!$X:$X,'[1]Base Datos'!$B:$B,#REF!,'[1]Base Datos'!$D:$D,#REF!)</f>
        <v>0</v>
      </c>
      <c r="X738" s="34">
        <f>SUMIFS('[1]Base Datos'!$X:$X,'[1]Base Datos'!$B:$B,#REF!,'[1]Base Datos'!$D:$D,#REF!)</f>
        <v>0</v>
      </c>
      <c r="Y738" s="34">
        <f>SUMIFS('[1]Base Datos'!$X:$X,'[1]Base Datos'!$B:$B,#REF!,'[1]Base Datos'!$D:$D,#REF!)</f>
        <v>0</v>
      </c>
      <c r="Z738" s="34">
        <f>SUMIFS('[1]Base Datos'!$X:$X,'[1]Base Datos'!$B:$B,#REF!,'[1]Base Datos'!$D:$D,#REF!)</f>
        <v>0</v>
      </c>
      <c r="AA738" s="34">
        <f>SUMIFS('[1]Base Datos'!$X:$X,'[1]Base Datos'!$B:$B,#REF!,'[1]Base Datos'!$D:$D,#REF!)</f>
        <v>0</v>
      </c>
      <c r="AB738" s="34">
        <f>SUMIFS('[1]Base Datos'!$X:$X,'[1]Base Datos'!$B:$B,#REF!,'[1]Base Datos'!$D:$D,#REF!)</f>
        <v>0</v>
      </c>
      <c r="AC738" s="35">
        <f>SUMIFS('[1]Base Datos'!$X:$X,'[1]Base Datos'!$B:$B,#REF!,'[1]Base Datos'!$D:$D,#REF!)</f>
        <v>0</v>
      </c>
      <c r="AD738" s="35">
        <f>SUMIFS('[1]Base Datos'!$X:$X,'[1]Base Datos'!$B:$B,#REF!,'[1]Base Datos'!$D:$D,#REF!)</f>
        <v>0</v>
      </c>
      <c r="AE738" s="34">
        <f>SUMIFS('[1]Base Datos'!$X:$X,'[1]Base Datos'!$B:$B,#REF!,'[1]Base Datos'!$D:$D,#REF!)</f>
        <v>0</v>
      </c>
      <c r="AF738" s="34">
        <f>SUMIFS('[1]Base Datos'!$X:$X,'[1]Base Datos'!$B:$B,#REF!,'[1]Base Datos'!$D:$D,#REF!)</f>
        <v>0</v>
      </c>
      <c r="AG738" s="62">
        <f>SUMIFS('[1]Base Datos'!$X:$X,'[1]Base Datos'!$B:$B,#REF!,'[1]Base Datos'!$D:$D,#REF!)</f>
        <v>0</v>
      </c>
      <c r="AH738" s="35">
        <f>SUMIFS('[1]Base Datos'!$X:$X,'[1]Base Datos'!$B:$B,#REF!,'[1]Base Datos'!$D:$D,#REF!)</f>
        <v>0</v>
      </c>
      <c r="AI738" s="67"/>
    </row>
    <row r="739" spans="1:35" hidden="1">
      <c r="A739" s="14" t="s">
        <v>46</v>
      </c>
      <c r="B739" s="12">
        <f t="shared" si="57"/>
        <v>0</v>
      </c>
      <c r="C739" s="13">
        <v>238.04999999999998</v>
      </c>
      <c r="D739" s="13">
        <f t="shared" si="58"/>
        <v>0</v>
      </c>
      <c r="E739" s="34">
        <f>SUMIFS('[1]Base Datos'!$Y:$Y,'[1]Base Datos'!$B:$B,#REF!,'[1]Base Datos'!$D:$D,#REF!)</f>
        <v>0</v>
      </c>
      <c r="F739" s="34">
        <f>SUMIFS('[1]Base Datos'!$Y:$Y,'[1]Base Datos'!$B:$B,#REF!,'[1]Base Datos'!$D:$D,#REF!)</f>
        <v>0</v>
      </c>
      <c r="G739" s="34">
        <f>SUMIFS('[1]Base Datos'!$Y:$Y,'[1]Base Datos'!$B:$B,#REF!,'[1]Base Datos'!$D:$D,#REF!)</f>
        <v>0</v>
      </c>
      <c r="H739" s="35">
        <f>SUMIFS('[1]Base Datos'!$Y:$Y,'[1]Base Datos'!$B:$B,#REF!,'[1]Base Datos'!$D:$D,#REF!)</f>
        <v>0</v>
      </c>
      <c r="I739" s="35">
        <f>SUMIFS('[1]Base Datos'!$Y:$Y,'[1]Base Datos'!$B:$B,#REF!,'[1]Base Datos'!$D:$D,#REF!)</f>
        <v>0</v>
      </c>
      <c r="J739" s="34">
        <f>SUMIFS('[1]Base Datos'!$Y:$Y,'[1]Base Datos'!$B:$B,#REF!,'[1]Base Datos'!$D:$D,#REF!)</f>
        <v>0</v>
      </c>
      <c r="K739" s="34">
        <f>SUMIFS('[1]Base Datos'!$Y:$Y,'[1]Base Datos'!$B:$B,#REF!,'[1]Base Datos'!$D:$D,#REF!)</f>
        <v>0</v>
      </c>
      <c r="L739" s="34">
        <f>SUMIFS('[1]Base Datos'!$Y:$Y,'[1]Base Datos'!$B:$B,#REF!,'[1]Base Datos'!$D:$D,#REF!)</f>
        <v>0</v>
      </c>
      <c r="M739" s="34">
        <f>SUMIFS('[1]Base Datos'!$Y:$Y,'[1]Base Datos'!$B:$B,#REF!,'[1]Base Datos'!$D:$D,#REF!)</f>
        <v>0</v>
      </c>
      <c r="N739" s="35">
        <f>SUMIFS('[1]Base Datos'!$Y:$Y,'[1]Base Datos'!$B:$B,#REF!,'[1]Base Datos'!$D:$D,#REF!)</f>
        <v>0</v>
      </c>
      <c r="O739" s="35">
        <f>SUMIFS('[1]Base Datos'!$Y:$Y,'[1]Base Datos'!$B:$B,#REF!,'[1]Base Datos'!$D:$D,#REF!)</f>
        <v>0</v>
      </c>
      <c r="P739" s="35">
        <f>SUMIFS('[1]Base Datos'!$Y:$Y,'[1]Base Datos'!$B:$B,#REF!,'[1]Base Datos'!$D:$D,#REF!)</f>
        <v>0</v>
      </c>
      <c r="Q739" s="34">
        <f>SUMIFS('[1]Base Datos'!$Y:$Y,'[1]Base Datos'!$B:$B,#REF!,'[1]Base Datos'!$D:$D,#REF!)</f>
        <v>0</v>
      </c>
      <c r="R739" s="34">
        <f>SUMIFS('[1]Base Datos'!$Y:$Y,'[1]Base Datos'!$B:$B,#REF!,'[1]Base Datos'!$D:$D,#REF!)</f>
        <v>0</v>
      </c>
      <c r="S739" s="34">
        <f>SUMIFS('[1]Base Datos'!$Y:$Y,'[1]Base Datos'!$B:$B,#REF!,'[1]Base Datos'!$D:$D,#REF!)</f>
        <v>0</v>
      </c>
      <c r="T739" s="34">
        <f>SUMIFS('[1]Base Datos'!$Y:$Y,'[1]Base Datos'!$B:$B,#REF!,'[1]Base Datos'!$D:$D,#REF!)</f>
        <v>0</v>
      </c>
      <c r="U739" s="34">
        <f>SUMIFS('[1]Base Datos'!$Y:$Y,'[1]Base Datos'!$B:$B,#REF!,'[1]Base Datos'!$D:$D,#REF!)</f>
        <v>0</v>
      </c>
      <c r="V739" s="35">
        <f>SUMIFS('[1]Base Datos'!$Y:$Y,'[1]Base Datos'!$B:$B,#REF!,'[1]Base Datos'!$D:$D,#REF!)</f>
        <v>0</v>
      </c>
      <c r="W739" s="35">
        <f>SUMIFS('[1]Base Datos'!$Y:$Y,'[1]Base Datos'!$B:$B,#REF!,'[1]Base Datos'!$D:$D,#REF!)</f>
        <v>0</v>
      </c>
      <c r="X739" s="34">
        <f>SUMIFS('[1]Base Datos'!$Y:$Y,'[1]Base Datos'!$B:$B,#REF!,'[1]Base Datos'!$D:$D,#REF!)</f>
        <v>0</v>
      </c>
      <c r="Y739" s="34">
        <f>SUMIFS('[1]Base Datos'!$Y:$Y,'[1]Base Datos'!$B:$B,#REF!,'[1]Base Datos'!$D:$D,#REF!)</f>
        <v>0</v>
      </c>
      <c r="Z739" s="34">
        <f>SUMIFS('[1]Base Datos'!$Y:$Y,'[1]Base Datos'!$B:$B,#REF!,'[1]Base Datos'!$D:$D,#REF!)</f>
        <v>0</v>
      </c>
      <c r="AA739" s="34">
        <f>SUMIFS('[1]Base Datos'!$Y:$Y,'[1]Base Datos'!$B:$B,#REF!,'[1]Base Datos'!$D:$D,#REF!)</f>
        <v>0</v>
      </c>
      <c r="AB739" s="34">
        <f>SUMIFS('[1]Base Datos'!$Y:$Y,'[1]Base Datos'!$B:$B,#REF!,'[1]Base Datos'!$D:$D,#REF!)</f>
        <v>0</v>
      </c>
      <c r="AC739" s="35">
        <f>SUMIFS('[1]Base Datos'!$Y:$Y,'[1]Base Datos'!$B:$B,#REF!,'[1]Base Datos'!$D:$D,#REF!)</f>
        <v>0</v>
      </c>
      <c r="AD739" s="35">
        <f>SUMIFS('[1]Base Datos'!$Y:$Y,'[1]Base Datos'!$B:$B,#REF!,'[1]Base Datos'!$D:$D,#REF!)</f>
        <v>0</v>
      </c>
      <c r="AE739" s="34">
        <f>SUMIFS('[1]Base Datos'!$Y:$Y,'[1]Base Datos'!$B:$B,#REF!,'[1]Base Datos'!$D:$D,#REF!)</f>
        <v>0</v>
      </c>
      <c r="AF739" s="34">
        <f>SUMIFS('[1]Base Datos'!$Y:$Y,'[1]Base Datos'!$B:$B,#REF!,'[1]Base Datos'!$D:$D,#REF!)</f>
        <v>0</v>
      </c>
      <c r="AG739" s="62">
        <f>SUMIFS('[1]Base Datos'!$Y:$Y,'[1]Base Datos'!$B:$B,#REF!,'[1]Base Datos'!$D:$D,#REF!)</f>
        <v>0</v>
      </c>
      <c r="AH739" s="35">
        <f>SUMIFS('[1]Base Datos'!$Y:$Y,'[1]Base Datos'!$B:$B,#REF!,'[1]Base Datos'!$D:$D,#REF!)</f>
        <v>0</v>
      </c>
      <c r="AI739" s="67"/>
    </row>
    <row r="740" spans="1:35" hidden="1">
      <c r="A740" s="14" t="s">
        <v>47</v>
      </c>
      <c r="B740" s="12">
        <f t="shared" si="57"/>
        <v>0</v>
      </c>
      <c r="C740" s="13">
        <v>1458.3149999999998</v>
      </c>
      <c r="D740" s="13">
        <f t="shared" si="58"/>
        <v>0</v>
      </c>
      <c r="E740" s="34">
        <f>SUMIFS('[1]Base Datos'!$Z:$Z,'[1]Base Datos'!$B:$B,#REF!,'[1]Base Datos'!$D:$D,#REF!)</f>
        <v>0</v>
      </c>
      <c r="F740" s="34">
        <f>SUMIFS('[1]Base Datos'!$Z:$Z,'[1]Base Datos'!$B:$B,#REF!,'[1]Base Datos'!$D:$D,#REF!)</f>
        <v>0</v>
      </c>
      <c r="G740" s="34">
        <f>SUMIFS('[1]Base Datos'!$Z:$Z,'[1]Base Datos'!$B:$B,#REF!,'[1]Base Datos'!$D:$D,#REF!)</f>
        <v>0</v>
      </c>
      <c r="H740" s="35">
        <f>SUMIFS('[1]Base Datos'!$Z:$Z,'[1]Base Datos'!$B:$B,#REF!,'[1]Base Datos'!$D:$D,#REF!)</f>
        <v>0</v>
      </c>
      <c r="I740" s="35">
        <f>SUMIFS('[1]Base Datos'!$Z:$Z,'[1]Base Datos'!$B:$B,#REF!,'[1]Base Datos'!$D:$D,#REF!)</f>
        <v>0</v>
      </c>
      <c r="J740" s="34">
        <f>SUMIFS('[1]Base Datos'!$Z:$Z,'[1]Base Datos'!$B:$B,#REF!,'[1]Base Datos'!$D:$D,#REF!)</f>
        <v>0</v>
      </c>
      <c r="K740" s="34">
        <f>SUMIFS('[1]Base Datos'!$Z:$Z,'[1]Base Datos'!$B:$B,#REF!,'[1]Base Datos'!$D:$D,#REF!)</f>
        <v>0</v>
      </c>
      <c r="L740" s="34">
        <f>SUMIFS('[1]Base Datos'!$Z:$Z,'[1]Base Datos'!$B:$B,#REF!,'[1]Base Datos'!$D:$D,#REF!)</f>
        <v>0</v>
      </c>
      <c r="M740" s="34">
        <f>SUMIFS('[1]Base Datos'!$Z:$Z,'[1]Base Datos'!$B:$B,#REF!,'[1]Base Datos'!$D:$D,#REF!)</f>
        <v>0</v>
      </c>
      <c r="N740" s="35">
        <f>SUMIFS('[1]Base Datos'!$Z:$Z,'[1]Base Datos'!$B:$B,#REF!,'[1]Base Datos'!$D:$D,#REF!)</f>
        <v>0</v>
      </c>
      <c r="O740" s="35">
        <f>SUMIFS('[1]Base Datos'!$Z:$Z,'[1]Base Datos'!$B:$B,#REF!,'[1]Base Datos'!$D:$D,#REF!)</f>
        <v>0</v>
      </c>
      <c r="P740" s="35">
        <f>SUMIFS('[1]Base Datos'!$Z:$Z,'[1]Base Datos'!$B:$B,#REF!,'[1]Base Datos'!$D:$D,#REF!)</f>
        <v>0</v>
      </c>
      <c r="Q740" s="34">
        <f>SUMIFS('[1]Base Datos'!$Z:$Z,'[1]Base Datos'!$B:$B,#REF!,'[1]Base Datos'!$D:$D,#REF!)</f>
        <v>0</v>
      </c>
      <c r="R740" s="34">
        <f>SUMIFS('[1]Base Datos'!$Z:$Z,'[1]Base Datos'!$B:$B,#REF!,'[1]Base Datos'!$D:$D,#REF!)</f>
        <v>0</v>
      </c>
      <c r="S740" s="34">
        <f>SUMIFS('[1]Base Datos'!$Z:$Z,'[1]Base Datos'!$B:$B,#REF!,'[1]Base Datos'!$D:$D,#REF!)</f>
        <v>0</v>
      </c>
      <c r="T740" s="34">
        <f>SUMIFS('[1]Base Datos'!$Z:$Z,'[1]Base Datos'!$B:$B,#REF!,'[1]Base Datos'!$D:$D,#REF!)</f>
        <v>0</v>
      </c>
      <c r="U740" s="34">
        <f>SUMIFS('[1]Base Datos'!$Z:$Z,'[1]Base Datos'!$B:$B,#REF!,'[1]Base Datos'!$D:$D,#REF!)</f>
        <v>0</v>
      </c>
      <c r="V740" s="35">
        <f>SUMIFS('[1]Base Datos'!$Z:$Z,'[1]Base Datos'!$B:$B,#REF!,'[1]Base Datos'!$D:$D,#REF!)</f>
        <v>0</v>
      </c>
      <c r="W740" s="35">
        <f>SUMIFS('[1]Base Datos'!$Z:$Z,'[1]Base Datos'!$B:$B,#REF!,'[1]Base Datos'!$D:$D,#REF!)</f>
        <v>0</v>
      </c>
      <c r="X740" s="34">
        <f>SUMIFS('[1]Base Datos'!$Z:$Z,'[1]Base Datos'!$B:$B,#REF!,'[1]Base Datos'!$D:$D,#REF!)</f>
        <v>0</v>
      </c>
      <c r="Y740" s="34">
        <f>SUMIFS('[1]Base Datos'!$Z:$Z,'[1]Base Datos'!$B:$B,#REF!,'[1]Base Datos'!$D:$D,#REF!)</f>
        <v>0</v>
      </c>
      <c r="Z740" s="34">
        <f>SUMIFS('[1]Base Datos'!$Z:$Z,'[1]Base Datos'!$B:$B,#REF!,'[1]Base Datos'!$D:$D,#REF!)</f>
        <v>0</v>
      </c>
      <c r="AA740" s="34">
        <f>SUMIFS('[1]Base Datos'!$Z:$Z,'[1]Base Datos'!$B:$B,#REF!,'[1]Base Datos'!$D:$D,#REF!)</f>
        <v>0</v>
      </c>
      <c r="AB740" s="34">
        <f>SUMIFS('[1]Base Datos'!$Z:$Z,'[1]Base Datos'!$B:$B,#REF!,'[1]Base Datos'!$D:$D,#REF!)</f>
        <v>0</v>
      </c>
      <c r="AC740" s="35">
        <f>SUMIFS('[1]Base Datos'!$Z:$Z,'[1]Base Datos'!$B:$B,#REF!,'[1]Base Datos'!$D:$D,#REF!)</f>
        <v>0</v>
      </c>
      <c r="AD740" s="35">
        <f>SUMIFS('[1]Base Datos'!$Z:$Z,'[1]Base Datos'!$B:$B,#REF!,'[1]Base Datos'!$D:$D,#REF!)</f>
        <v>0</v>
      </c>
      <c r="AE740" s="34">
        <f>SUMIFS('[1]Base Datos'!$Z:$Z,'[1]Base Datos'!$B:$B,#REF!,'[1]Base Datos'!$D:$D,#REF!)</f>
        <v>0</v>
      </c>
      <c r="AF740" s="34">
        <f>SUMIFS('[1]Base Datos'!$Z:$Z,'[1]Base Datos'!$B:$B,#REF!,'[1]Base Datos'!$D:$D,#REF!)</f>
        <v>0</v>
      </c>
      <c r="AG740" s="62">
        <f>SUMIFS('[1]Base Datos'!$Z:$Z,'[1]Base Datos'!$B:$B,#REF!,'[1]Base Datos'!$D:$D,#REF!)</f>
        <v>0</v>
      </c>
      <c r="AH740" s="35">
        <f>SUMIFS('[1]Base Datos'!$Z:$Z,'[1]Base Datos'!$B:$B,#REF!,'[1]Base Datos'!$D:$D,#REF!)</f>
        <v>0</v>
      </c>
      <c r="AI740" s="67"/>
    </row>
    <row r="741" spans="1:35" hidden="1">
      <c r="A741" s="38" t="s">
        <v>49</v>
      </c>
      <c r="B741" s="36">
        <f t="shared" ref="B741:B772" si="59">SUM(E741:AI741)</f>
        <v>0</v>
      </c>
      <c r="C741" s="37">
        <v>235.59853357590546</v>
      </c>
      <c r="D741" s="37">
        <f t="shared" ref="D741:D772" si="60">B741*C741</f>
        <v>0</v>
      </c>
      <c r="E741" s="34">
        <f>SUMIFS('[2]Base Datos'!$I:$I,'[2]Base Datos'!$A:$A,#REF!,'[2]Base Datos'!$E:$E,#REF!)</f>
        <v>0</v>
      </c>
      <c r="F741" s="34">
        <f>SUMIFS('[2]Base Datos'!$I:$I,'[2]Base Datos'!$A:$A,#REF!,'[2]Base Datos'!$E:$E,#REF!)</f>
        <v>0</v>
      </c>
      <c r="G741" s="34">
        <f>SUMIFS('[2]Base Datos'!$I:$I,'[2]Base Datos'!$A:$A,#REF!,'[2]Base Datos'!$E:$E,#REF!)</f>
        <v>0</v>
      </c>
      <c r="H741" s="35">
        <f>SUMIFS('[2]Base Datos'!$I:$I,'[2]Base Datos'!$A:$A,#REF!,'[2]Base Datos'!$E:$E,#REF!)</f>
        <v>0</v>
      </c>
      <c r="I741" s="35">
        <f>SUMIFS('[2]Base Datos'!$I:$I,'[2]Base Datos'!$A:$A,#REF!,'[2]Base Datos'!$E:$E,#REF!)</f>
        <v>0</v>
      </c>
      <c r="J741" s="34">
        <f>SUMIFS('[2]Base Datos'!$I:$I,'[2]Base Datos'!$A:$A,#REF!,'[2]Base Datos'!$E:$E,#REF!)</f>
        <v>0</v>
      </c>
      <c r="K741" s="34">
        <f>SUMIFS('[2]Base Datos'!$I:$I,'[2]Base Datos'!$A:$A,#REF!,'[2]Base Datos'!$E:$E,#REF!)</f>
        <v>0</v>
      </c>
      <c r="L741" s="34">
        <f>SUMIFS('[2]Base Datos'!$I:$I,'[2]Base Datos'!$A:$A,#REF!,'[2]Base Datos'!$E:$E,#REF!)</f>
        <v>0</v>
      </c>
      <c r="M741" s="34">
        <f>SUMIFS('[2]Base Datos'!$I:$I,'[2]Base Datos'!$A:$A,#REF!,'[2]Base Datos'!$E:$E,#REF!)</f>
        <v>0</v>
      </c>
      <c r="N741" s="35">
        <f>SUMIFS('[2]Base Datos'!$I:$I,'[2]Base Datos'!$A:$A,#REF!,'[2]Base Datos'!$E:$E,#REF!)</f>
        <v>0</v>
      </c>
      <c r="O741" s="35">
        <f>SUMIFS('[2]Base Datos'!$I:$I,'[2]Base Datos'!$A:$A,#REF!,'[2]Base Datos'!$E:$E,#REF!)</f>
        <v>0</v>
      </c>
      <c r="P741" s="35">
        <f>SUMIFS('[2]Base Datos'!$I:$I,'[2]Base Datos'!$A:$A,#REF!,'[2]Base Datos'!$E:$E,#REF!)</f>
        <v>0</v>
      </c>
      <c r="Q741" s="34">
        <f>SUMIFS('[2]Base Datos'!$I:$I,'[2]Base Datos'!$A:$A,#REF!,'[2]Base Datos'!$E:$E,#REF!)</f>
        <v>0</v>
      </c>
      <c r="R741" s="34">
        <f>SUMIFS('[2]Base Datos'!$I:$I,'[2]Base Datos'!$A:$A,#REF!,'[2]Base Datos'!$E:$E,#REF!)</f>
        <v>0</v>
      </c>
      <c r="S741" s="34">
        <f>SUMIFS('[2]Base Datos'!$I:$I,'[2]Base Datos'!$A:$A,#REF!,'[2]Base Datos'!$E:$E,#REF!)</f>
        <v>0</v>
      </c>
      <c r="T741" s="34">
        <f>SUMIFS('[2]Base Datos'!$I:$I,'[2]Base Datos'!$A:$A,#REF!,'[2]Base Datos'!$E:$E,#REF!)</f>
        <v>0</v>
      </c>
      <c r="U741" s="34">
        <f>SUMIFS('[2]Base Datos'!$I:$I,'[2]Base Datos'!$A:$A,#REF!,'[2]Base Datos'!$E:$E,#REF!)</f>
        <v>0</v>
      </c>
      <c r="V741" s="35">
        <f>SUMIFS('[2]Base Datos'!$I:$I,'[2]Base Datos'!$A:$A,#REF!,'[2]Base Datos'!$E:$E,#REF!)</f>
        <v>0</v>
      </c>
      <c r="W741" s="35">
        <f>SUMIFS('[2]Base Datos'!$I:$I,'[2]Base Datos'!$A:$A,#REF!,'[2]Base Datos'!$E:$E,#REF!)</f>
        <v>0</v>
      </c>
      <c r="X741" s="34">
        <f>SUMIFS('[2]Base Datos'!$I:$I,'[2]Base Datos'!$A:$A,#REF!,'[2]Base Datos'!$E:$E,#REF!)</f>
        <v>0</v>
      </c>
      <c r="Y741" s="34">
        <f>SUMIFS('[2]Base Datos'!$I:$I,'[2]Base Datos'!$A:$A,#REF!,'[2]Base Datos'!$E:$E,#REF!)</f>
        <v>0</v>
      </c>
      <c r="Z741" s="34">
        <f>SUMIFS('[2]Base Datos'!$I:$I,'[2]Base Datos'!$A:$A,#REF!,'[2]Base Datos'!$E:$E,#REF!)</f>
        <v>0</v>
      </c>
      <c r="AA741" s="34">
        <f>SUMIFS('[2]Base Datos'!$I:$I,'[2]Base Datos'!$A:$A,#REF!,'[2]Base Datos'!$E:$E,#REF!)</f>
        <v>0</v>
      </c>
      <c r="AB741" s="34">
        <f>SUMIFS('[2]Base Datos'!$I:$I,'[2]Base Datos'!$A:$A,#REF!,'[2]Base Datos'!$E:$E,#REF!)</f>
        <v>0</v>
      </c>
      <c r="AC741" s="35">
        <f>SUMIFS('[2]Base Datos'!$I:$I,'[2]Base Datos'!$A:$A,#REF!,'[2]Base Datos'!$E:$E,#REF!)</f>
        <v>0</v>
      </c>
      <c r="AD741" s="35">
        <f>SUMIFS('[2]Base Datos'!$I:$I,'[2]Base Datos'!$A:$A,#REF!,'[2]Base Datos'!$E:$E,#REF!)</f>
        <v>0</v>
      </c>
      <c r="AE741" s="34">
        <f>SUMIFS('[2]Base Datos'!$I:$I,'[2]Base Datos'!$A:$A,#REF!,'[2]Base Datos'!$E:$E,#REF!)</f>
        <v>0</v>
      </c>
      <c r="AF741" s="34">
        <f>SUMIFS('[2]Base Datos'!$I:$I,'[2]Base Datos'!$A:$A,#REF!,'[2]Base Datos'!$E:$E,#REF!)</f>
        <v>0</v>
      </c>
      <c r="AG741" s="62">
        <f>SUMIFS('[2]Base Datos'!$I:$I,'[2]Base Datos'!$A:$A,#REF!,'[2]Base Datos'!$E:$E,#REF!)</f>
        <v>0</v>
      </c>
      <c r="AH741" s="35">
        <f>SUMIFS('[2]Base Datos'!$I:$I,'[2]Base Datos'!$A:$A,#REF!,'[2]Base Datos'!$E:$E,#REF!)</f>
        <v>0</v>
      </c>
      <c r="AI741" s="67"/>
    </row>
    <row r="742" spans="1:35" hidden="1">
      <c r="A742" s="14" t="s">
        <v>50</v>
      </c>
      <c r="B742" s="12">
        <f t="shared" si="59"/>
        <v>0</v>
      </c>
      <c r="C742" s="13">
        <v>206.77530872353407</v>
      </c>
      <c r="D742" s="13">
        <f t="shared" si="60"/>
        <v>0</v>
      </c>
      <c r="E742" s="34">
        <f>SUMIFS('[2]Base Datos'!$J:$J,'[2]Base Datos'!$A:$A,#REF!,'[2]Base Datos'!$E:$E,#REF!)</f>
        <v>0</v>
      </c>
      <c r="F742" s="34">
        <f>SUMIFS('[2]Base Datos'!$J:$J,'[2]Base Datos'!$A:$A,#REF!,'[2]Base Datos'!$E:$E,#REF!)</f>
        <v>0</v>
      </c>
      <c r="G742" s="34">
        <f>SUMIFS('[2]Base Datos'!$J:$J,'[2]Base Datos'!$A:$A,#REF!,'[2]Base Datos'!$E:$E,#REF!)</f>
        <v>0</v>
      </c>
      <c r="H742" s="35">
        <f>SUMIFS('[2]Base Datos'!$J:$J,'[2]Base Datos'!$A:$A,#REF!,'[2]Base Datos'!$E:$E,#REF!)</f>
        <v>0</v>
      </c>
      <c r="I742" s="35">
        <f>SUMIFS('[2]Base Datos'!$J:$J,'[2]Base Datos'!$A:$A,#REF!,'[2]Base Datos'!$E:$E,#REF!)</f>
        <v>0</v>
      </c>
      <c r="J742" s="34">
        <f>SUMIFS('[2]Base Datos'!$J:$J,'[2]Base Datos'!$A:$A,#REF!,'[2]Base Datos'!$E:$E,#REF!)</f>
        <v>0</v>
      </c>
      <c r="K742" s="34">
        <f>SUMIFS('[2]Base Datos'!$J:$J,'[2]Base Datos'!$A:$A,#REF!,'[2]Base Datos'!$E:$E,#REF!)</f>
        <v>0</v>
      </c>
      <c r="L742" s="34">
        <f>SUMIFS('[2]Base Datos'!$J:$J,'[2]Base Datos'!$A:$A,#REF!,'[2]Base Datos'!$E:$E,#REF!)</f>
        <v>0</v>
      </c>
      <c r="M742" s="34">
        <f>SUMIFS('[2]Base Datos'!$J:$J,'[2]Base Datos'!$A:$A,#REF!,'[2]Base Datos'!$E:$E,#REF!)</f>
        <v>0</v>
      </c>
      <c r="N742" s="35">
        <f>SUMIFS('[2]Base Datos'!$J:$J,'[2]Base Datos'!$A:$A,#REF!,'[2]Base Datos'!$E:$E,#REF!)</f>
        <v>0</v>
      </c>
      <c r="O742" s="35">
        <f>SUMIFS('[2]Base Datos'!$J:$J,'[2]Base Datos'!$A:$A,#REF!,'[2]Base Datos'!$E:$E,#REF!)</f>
        <v>0</v>
      </c>
      <c r="P742" s="35">
        <f>SUMIFS('[2]Base Datos'!$J:$J,'[2]Base Datos'!$A:$A,#REF!,'[2]Base Datos'!$E:$E,#REF!)</f>
        <v>0</v>
      </c>
      <c r="Q742" s="34">
        <f>SUMIFS('[2]Base Datos'!$J:$J,'[2]Base Datos'!$A:$A,#REF!,'[2]Base Datos'!$E:$E,#REF!)</f>
        <v>0</v>
      </c>
      <c r="R742" s="34">
        <f>SUMIFS('[2]Base Datos'!$J:$J,'[2]Base Datos'!$A:$A,#REF!,'[2]Base Datos'!$E:$E,#REF!)</f>
        <v>0</v>
      </c>
      <c r="S742" s="34">
        <f>SUMIFS('[2]Base Datos'!$J:$J,'[2]Base Datos'!$A:$A,#REF!,'[2]Base Datos'!$E:$E,#REF!)</f>
        <v>0</v>
      </c>
      <c r="T742" s="34">
        <f>SUMIFS('[2]Base Datos'!$J:$J,'[2]Base Datos'!$A:$A,#REF!,'[2]Base Datos'!$E:$E,#REF!)</f>
        <v>0</v>
      </c>
      <c r="U742" s="34">
        <f>SUMIFS('[2]Base Datos'!$J:$J,'[2]Base Datos'!$A:$A,#REF!,'[2]Base Datos'!$E:$E,#REF!)</f>
        <v>0</v>
      </c>
      <c r="V742" s="35">
        <f>SUMIFS('[2]Base Datos'!$J:$J,'[2]Base Datos'!$A:$A,#REF!,'[2]Base Datos'!$E:$E,#REF!)</f>
        <v>0</v>
      </c>
      <c r="W742" s="35">
        <f>SUMIFS('[2]Base Datos'!$J:$J,'[2]Base Datos'!$A:$A,#REF!,'[2]Base Datos'!$E:$E,#REF!)</f>
        <v>0</v>
      </c>
      <c r="X742" s="34">
        <f>SUMIFS('[2]Base Datos'!$J:$J,'[2]Base Datos'!$A:$A,#REF!,'[2]Base Datos'!$E:$E,#REF!)</f>
        <v>0</v>
      </c>
      <c r="Y742" s="34">
        <f>SUMIFS('[2]Base Datos'!$J:$J,'[2]Base Datos'!$A:$A,#REF!,'[2]Base Datos'!$E:$E,#REF!)</f>
        <v>0</v>
      </c>
      <c r="Z742" s="34">
        <f>SUMIFS('[2]Base Datos'!$J:$J,'[2]Base Datos'!$A:$A,#REF!,'[2]Base Datos'!$E:$E,#REF!)</f>
        <v>0</v>
      </c>
      <c r="AA742" s="34">
        <f>SUMIFS('[2]Base Datos'!$J:$J,'[2]Base Datos'!$A:$A,#REF!,'[2]Base Datos'!$E:$E,#REF!)</f>
        <v>0</v>
      </c>
      <c r="AB742" s="34">
        <f>SUMIFS('[2]Base Datos'!$J:$J,'[2]Base Datos'!$A:$A,#REF!,'[2]Base Datos'!$E:$E,#REF!)</f>
        <v>0</v>
      </c>
      <c r="AC742" s="35">
        <f>SUMIFS('[2]Base Datos'!$J:$J,'[2]Base Datos'!$A:$A,#REF!,'[2]Base Datos'!$E:$E,#REF!)</f>
        <v>0</v>
      </c>
      <c r="AD742" s="35">
        <f>SUMIFS('[2]Base Datos'!$J:$J,'[2]Base Datos'!$A:$A,#REF!,'[2]Base Datos'!$E:$E,#REF!)</f>
        <v>0</v>
      </c>
      <c r="AE742" s="34">
        <f>SUMIFS('[2]Base Datos'!$J:$J,'[2]Base Datos'!$A:$A,#REF!,'[2]Base Datos'!$E:$E,#REF!)</f>
        <v>0</v>
      </c>
      <c r="AF742" s="34">
        <f>SUMIFS('[2]Base Datos'!$J:$J,'[2]Base Datos'!$A:$A,#REF!,'[2]Base Datos'!$E:$E,#REF!)</f>
        <v>0</v>
      </c>
      <c r="AG742" s="62">
        <f>SUMIFS('[2]Base Datos'!$J:$J,'[2]Base Datos'!$A:$A,#REF!,'[2]Base Datos'!$E:$E,#REF!)</f>
        <v>0</v>
      </c>
      <c r="AH742" s="35">
        <f>SUMIFS('[2]Base Datos'!$J:$J,'[2]Base Datos'!$A:$A,#REF!,'[2]Base Datos'!$E:$E,#REF!)</f>
        <v>0</v>
      </c>
      <c r="AI742" s="67"/>
    </row>
    <row r="743" spans="1:35" hidden="1">
      <c r="A743" s="14" t="s">
        <v>51</v>
      </c>
      <c r="B743" s="12">
        <f t="shared" si="59"/>
        <v>0</v>
      </c>
      <c r="C743" s="13">
        <v>563.93266015509278</v>
      </c>
      <c r="D743" s="13">
        <f t="shared" si="60"/>
        <v>0</v>
      </c>
      <c r="E743" s="34">
        <f>SUMIFS('[2]Base Datos'!$K:$K,'[2]Base Datos'!$A:$A,#REF!,'[2]Base Datos'!$E:$E,#REF!)</f>
        <v>0</v>
      </c>
      <c r="F743" s="34">
        <f>SUMIFS('[2]Base Datos'!$K:$K,'[2]Base Datos'!$A:$A,#REF!,'[2]Base Datos'!$E:$E,#REF!)</f>
        <v>0</v>
      </c>
      <c r="G743" s="34">
        <f>SUMIFS('[2]Base Datos'!$K:$K,'[2]Base Datos'!$A:$A,#REF!,'[2]Base Datos'!$E:$E,#REF!)</f>
        <v>0</v>
      </c>
      <c r="H743" s="35">
        <f>SUMIFS('[2]Base Datos'!$K:$K,'[2]Base Datos'!$A:$A,#REF!,'[2]Base Datos'!$E:$E,#REF!)</f>
        <v>0</v>
      </c>
      <c r="I743" s="35">
        <f>SUMIFS('[2]Base Datos'!$K:$K,'[2]Base Datos'!$A:$A,#REF!,'[2]Base Datos'!$E:$E,#REF!)</f>
        <v>0</v>
      </c>
      <c r="J743" s="34">
        <f>SUMIFS('[2]Base Datos'!$K:$K,'[2]Base Datos'!$A:$A,#REF!,'[2]Base Datos'!$E:$E,#REF!)</f>
        <v>0</v>
      </c>
      <c r="K743" s="34">
        <f>SUMIFS('[2]Base Datos'!$K:$K,'[2]Base Datos'!$A:$A,#REF!,'[2]Base Datos'!$E:$E,#REF!)</f>
        <v>0</v>
      </c>
      <c r="L743" s="34">
        <f>SUMIFS('[2]Base Datos'!$K:$K,'[2]Base Datos'!$A:$A,#REF!,'[2]Base Datos'!$E:$E,#REF!)</f>
        <v>0</v>
      </c>
      <c r="M743" s="34">
        <f>SUMIFS('[2]Base Datos'!$K:$K,'[2]Base Datos'!$A:$A,#REF!,'[2]Base Datos'!$E:$E,#REF!)</f>
        <v>0</v>
      </c>
      <c r="N743" s="35">
        <f>SUMIFS('[2]Base Datos'!$K:$K,'[2]Base Datos'!$A:$A,#REF!,'[2]Base Datos'!$E:$E,#REF!)</f>
        <v>0</v>
      </c>
      <c r="O743" s="35">
        <f>SUMIFS('[2]Base Datos'!$K:$K,'[2]Base Datos'!$A:$A,#REF!,'[2]Base Datos'!$E:$E,#REF!)</f>
        <v>0</v>
      </c>
      <c r="P743" s="35">
        <f>SUMIFS('[2]Base Datos'!$K:$K,'[2]Base Datos'!$A:$A,#REF!,'[2]Base Datos'!$E:$E,#REF!)</f>
        <v>0</v>
      </c>
      <c r="Q743" s="34">
        <f>SUMIFS('[2]Base Datos'!$K:$K,'[2]Base Datos'!$A:$A,#REF!,'[2]Base Datos'!$E:$E,#REF!)</f>
        <v>0</v>
      </c>
      <c r="R743" s="34">
        <f>SUMIFS('[2]Base Datos'!$K:$K,'[2]Base Datos'!$A:$A,#REF!,'[2]Base Datos'!$E:$E,#REF!)</f>
        <v>0</v>
      </c>
      <c r="S743" s="34">
        <f>SUMIFS('[2]Base Datos'!$K:$K,'[2]Base Datos'!$A:$A,#REF!,'[2]Base Datos'!$E:$E,#REF!)</f>
        <v>0</v>
      </c>
      <c r="T743" s="34">
        <f>SUMIFS('[2]Base Datos'!$K:$K,'[2]Base Datos'!$A:$A,#REF!,'[2]Base Datos'!$E:$E,#REF!)</f>
        <v>0</v>
      </c>
      <c r="U743" s="34">
        <f>SUMIFS('[2]Base Datos'!$K:$K,'[2]Base Datos'!$A:$A,#REF!,'[2]Base Datos'!$E:$E,#REF!)</f>
        <v>0</v>
      </c>
      <c r="V743" s="35">
        <f>SUMIFS('[2]Base Datos'!$K:$K,'[2]Base Datos'!$A:$A,#REF!,'[2]Base Datos'!$E:$E,#REF!)</f>
        <v>0</v>
      </c>
      <c r="W743" s="35">
        <f>SUMIFS('[2]Base Datos'!$K:$K,'[2]Base Datos'!$A:$A,#REF!,'[2]Base Datos'!$E:$E,#REF!)</f>
        <v>0</v>
      </c>
      <c r="X743" s="34">
        <f>SUMIFS('[2]Base Datos'!$K:$K,'[2]Base Datos'!$A:$A,#REF!,'[2]Base Datos'!$E:$E,#REF!)</f>
        <v>0</v>
      </c>
      <c r="Y743" s="34">
        <f>SUMIFS('[2]Base Datos'!$K:$K,'[2]Base Datos'!$A:$A,#REF!,'[2]Base Datos'!$E:$E,#REF!)</f>
        <v>0</v>
      </c>
      <c r="Z743" s="34">
        <f>SUMIFS('[2]Base Datos'!$K:$K,'[2]Base Datos'!$A:$A,#REF!,'[2]Base Datos'!$E:$E,#REF!)</f>
        <v>0</v>
      </c>
      <c r="AA743" s="34">
        <f>SUMIFS('[2]Base Datos'!$K:$K,'[2]Base Datos'!$A:$A,#REF!,'[2]Base Datos'!$E:$E,#REF!)</f>
        <v>0</v>
      </c>
      <c r="AB743" s="34">
        <f>SUMIFS('[2]Base Datos'!$K:$K,'[2]Base Datos'!$A:$A,#REF!,'[2]Base Datos'!$E:$E,#REF!)</f>
        <v>0</v>
      </c>
      <c r="AC743" s="35">
        <f>SUMIFS('[2]Base Datos'!$K:$K,'[2]Base Datos'!$A:$A,#REF!,'[2]Base Datos'!$E:$E,#REF!)</f>
        <v>0</v>
      </c>
      <c r="AD743" s="35">
        <f>SUMIFS('[2]Base Datos'!$K:$K,'[2]Base Datos'!$A:$A,#REF!,'[2]Base Datos'!$E:$E,#REF!)</f>
        <v>0</v>
      </c>
      <c r="AE743" s="34">
        <f>SUMIFS('[2]Base Datos'!$K:$K,'[2]Base Datos'!$A:$A,#REF!,'[2]Base Datos'!$E:$E,#REF!)</f>
        <v>0</v>
      </c>
      <c r="AF743" s="34">
        <f>SUMIFS('[2]Base Datos'!$K:$K,'[2]Base Datos'!$A:$A,#REF!,'[2]Base Datos'!$E:$E,#REF!)</f>
        <v>0</v>
      </c>
      <c r="AG743" s="62">
        <f>SUMIFS('[2]Base Datos'!$K:$K,'[2]Base Datos'!$A:$A,#REF!,'[2]Base Datos'!$E:$E,#REF!)</f>
        <v>0</v>
      </c>
      <c r="AH743" s="35">
        <f>SUMIFS('[2]Base Datos'!$K:$K,'[2]Base Datos'!$A:$A,#REF!,'[2]Base Datos'!$E:$E,#REF!)</f>
        <v>0</v>
      </c>
      <c r="AI743" s="67"/>
    </row>
    <row r="744" spans="1:35" hidden="1">
      <c r="A744" s="38" t="s">
        <v>52</v>
      </c>
      <c r="B744" s="36">
        <f t="shared" si="59"/>
        <v>0</v>
      </c>
      <c r="C744" s="37">
        <v>1879.77553385031</v>
      </c>
      <c r="D744" s="37">
        <f t="shared" si="60"/>
        <v>0</v>
      </c>
      <c r="E744" s="34">
        <f>SUMIFS('[2]Base Datos'!$L:$L,'[2]Base Datos'!$A:$A,#REF!,'[2]Base Datos'!$E:$E,#REF!)</f>
        <v>0</v>
      </c>
      <c r="F744" s="34">
        <f>SUMIFS('[2]Base Datos'!$L:$L,'[2]Base Datos'!$A:$A,#REF!,'[2]Base Datos'!$E:$E,#REF!)</f>
        <v>0</v>
      </c>
      <c r="G744" s="34">
        <f>SUMIFS('[2]Base Datos'!$L:$L,'[2]Base Datos'!$A:$A,#REF!,'[2]Base Datos'!$E:$E,#REF!)</f>
        <v>0</v>
      </c>
      <c r="H744" s="35">
        <f>SUMIFS('[2]Base Datos'!$L:$L,'[2]Base Datos'!$A:$A,#REF!,'[2]Base Datos'!$E:$E,#REF!)</f>
        <v>0</v>
      </c>
      <c r="I744" s="35">
        <f>SUMIFS('[2]Base Datos'!$L:$L,'[2]Base Datos'!$A:$A,#REF!,'[2]Base Datos'!$E:$E,#REF!)</f>
        <v>0</v>
      </c>
      <c r="J744" s="34">
        <f>SUMIFS('[2]Base Datos'!$L:$L,'[2]Base Datos'!$A:$A,#REF!,'[2]Base Datos'!$E:$E,#REF!)</f>
        <v>0</v>
      </c>
      <c r="K744" s="34">
        <f>SUMIFS('[2]Base Datos'!$L:$L,'[2]Base Datos'!$A:$A,#REF!,'[2]Base Datos'!$E:$E,#REF!)</f>
        <v>0</v>
      </c>
      <c r="L744" s="34">
        <f>SUMIFS('[2]Base Datos'!$L:$L,'[2]Base Datos'!$A:$A,#REF!,'[2]Base Datos'!$E:$E,#REF!)</f>
        <v>0</v>
      </c>
      <c r="M744" s="34">
        <f>SUMIFS('[2]Base Datos'!$L:$L,'[2]Base Datos'!$A:$A,#REF!,'[2]Base Datos'!$E:$E,#REF!)</f>
        <v>0</v>
      </c>
      <c r="N744" s="35">
        <f>SUMIFS('[2]Base Datos'!$L:$L,'[2]Base Datos'!$A:$A,#REF!,'[2]Base Datos'!$E:$E,#REF!)</f>
        <v>0</v>
      </c>
      <c r="O744" s="35">
        <f>SUMIFS('[2]Base Datos'!$L:$L,'[2]Base Datos'!$A:$A,#REF!,'[2]Base Datos'!$E:$E,#REF!)</f>
        <v>0</v>
      </c>
      <c r="P744" s="35">
        <f>SUMIFS('[2]Base Datos'!$L:$L,'[2]Base Datos'!$A:$A,#REF!,'[2]Base Datos'!$E:$E,#REF!)</f>
        <v>0</v>
      </c>
      <c r="Q744" s="34">
        <f>SUMIFS('[2]Base Datos'!$L:$L,'[2]Base Datos'!$A:$A,#REF!,'[2]Base Datos'!$E:$E,#REF!)</f>
        <v>0</v>
      </c>
      <c r="R744" s="34">
        <f>SUMIFS('[2]Base Datos'!$L:$L,'[2]Base Datos'!$A:$A,#REF!,'[2]Base Datos'!$E:$E,#REF!)</f>
        <v>0</v>
      </c>
      <c r="S744" s="34">
        <f>SUMIFS('[2]Base Datos'!$L:$L,'[2]Base Datos'!$A:$A,#REF!,'[2]Base Datos'!$E:$E,#REF!)</f>
        <v>0</v>
      </c>
      <c r="T744" s="34">
        <f>SUMIFS('[2]Base Datos'!$L:$L,'[2]Base Datos'!$A:$A,#REF!,'[2]Base Datos'!$E:$E,#REF!)</f>
        <v>0</v>
      </c>
      <c r="U744" s="34">
        <f>SUMIFS('[2]Base Datos'!$L:$L,'[2]Base Datos'!$A:$A,#REF!,'[2]Base Datos'!$E:$E,#REF!)</f>
        <v>0</v>
      </c>
      <c r="V744" s="35">
        <f>SUMIFS('[2]Base Datos'!$L:$L,'[2]Base Datos'!$A:$A,#REF!,'[2]Base Datos'!$E:$E,#REF!)</f>
        <v>0</v>
      </c>
      <c r="W744" s="35">
        <f>SUMIFS('[2]Base Datos'!$L:$L,'[2]Base Datos'!$A:$A,#REF!,'[2]Base Datos'!$E:$E,#REF!)</f>
        <v>0</v>
      </c>
      <c r="X744" s="34">
        <f>SUMIFS('[2]Base Datos'!$L:$L,'[2]Base Datos'!$A:$A,#REF!,'[2]Base Datos'!$E:$E,#REF!)</f>
        <v>0</v>
      </c>
      <c r="Y744" s="34">
        <f>SUMIFS('[2]Base Datos'!$L:$L,'[2]Base Datos'!$A:$A,#REF!,'[2]Base Datos'!$E:$E,#REF!)</f>
        <v>0</v>
      </c>
      <c r="Z744" s="34">
        <f>SUMIFS('[2]Base Datos'!$L:$L,'[2]Base Datos'!$A:$A,#REF!,'[2]Base Datos'!$E:$E,#REF!)</f>
        <v>0</v>
      </c>
      <c r="AA744" s="34">
        <f>SUMIFS('[2]Base Datos'!$L:$L,'[2]Base Datos'!$A:$A,#REF!,'[2]Base Datos'!$E:$E,#REF!)</f>
        <v>0</v>
      </c>
      <c r="AB744" s="34">
        <f>SUMIFS('[2]Base Datos'!$L:$L,'[2]Base Datos'!$A:$A,#REF!,'[2]Base Datos'!$E:$E,#REF!)</f>
        <v>0</v>
      </c>
      <c r="AC744" s="35">
        <f>SUMIFS('[2]Base Datos'!$L:$L,'[2]Base Datos'!$A:$A,#REF!,'[2]Base Datos'!$E:$E,#REF!)</f>
        <v>0</v>
      </c>
      <c r="AD744" s="35">
        <f>SUMIFS('[2]Base Datos'!$L:$L,'[2]Base Datos'!$A:$A,#REF!,'[2]Base Datos'!$E:$E,#REF!)</f>
        <v>0</v>
      </c>
      <c r="AE744" s="34">
        <f>SUMIFS('[2]Base Datos'!$L:$L,'[2]Base Datos'!$A:$A,#REF!,'[2]Base Datos'!$E:$E,#REF!)</f>
        <v>0</v>
      </c>
      <c r="AF744" s="34">
        <f>SUMIFS('[2]Base Datos'!$L:$L,'[2]Base Datos'!$A:$A,#REF!,'[2]Base Datos'!$E:$E,#REF!)</f>
        <v>0</v>
      </c>
      <c r="AG744" s="62">
        <f>SUMIFS('[2]Base Datos'!$L:$L,'[2]Base Datos'!$A:$A,#REF!,'[2]Base Datos'!$E:$E,#REF!)</f>
        <v>0</v>
      </c>
      <c r="AH744" s="35">
        <f>SUMIFS('[2]Base Datos'!$L:$L,'[2]Base Datos'!$A:$A,#REF!,'[2]Base Datos'!$E:$E,#REF!)</f>
        <v>0</v>
      </c>
      <c r="AI744" s="67"/>
    </row>
    <row r="745" spans="1:35" hidden="1">
      <c r="A745" s="14" t="s">
        <v>53</v>
      </c>
      <c r="B745" s="12">
        <f t="shared" si="59"/>
        <v>0</v>
      </c>
      <c r="C745" s="13">
        <v>6579.214368476084</v>
      </c>
      <c r="D745" s="13">
        <f t="shared" si="60"/>
        <v>0</v>
      </c>
      <c r="E745" s="34">
        <f>SUMIFS('[2]Base Datos'!$M:$M,'[2]Base Datos'!$A:$A,#REF!,'[2]Base Datos'!$E:$E,#REF!)</f>
        <v>0</v>
      </c>
      <c r="F745" s="34">
        <f>SUMIFS('[2]Base Datos'!$M:$M,'[2]Base Datos'!$A:$A,#REF!,'[2]Base Datos'!$E:$E,#REF!)</f>
        <v>0</v>
      </c>
      <c r="G745" s="34">
        <f>SUMIFS('[2]Base Datos'!$M:$M,'[2]Base Datos'!$A:$A,#REF!,'[2]Base Datos'!$E:$E,#REF!)</f>
        <v>0</v>
      </c>
      <c r="H745" s="35">
        <f>SUMIFS('[2]Base Datos'!$M:$M,'[2]Base Datos'!$A:$A,#REF!,'[2]Base Datos'!$E:$E,#REF!)</f>
        <v>0</v>
      </c>
      <c r="I745" s="35">
        <f>SUMIFS('[2]Base Datos'!$M:$M,'[2]Base Datos'!$A:$A,#REF!,'[2]Base Datos'!$E:$E,#REF!)</f>
        <v>0</v>
      </c>
      <c r="J745" s="34">
        <f>SUMIFS('[2]Base Datos'!$M:$M,'[2]Base Datos'!$A:$A,#REF!,'[2]Base Datos'!$E:$E,#REF!)</f>
        <v>0</v>
      </c>
      <c r="K745" s="34">
        <f>SUMIFS('[2]Base Datos'!$M:$M,'[2]Base Datos'!$A:$A,#REF!,'[2]Base Datos'!$E:$E,#REF!)</f>
        <v>0</v>
      </c>
      <c r="L745" s="34">
        <f>SUMIFS('[2]Base Datos'!$M:$M,'[2]Base Datos'!$A:$A,#REF!,'[2]Base Datos'!$E:$E,#REF!)</f>
        <v>0</v>
      </c>
      <c r="M745" s="34">
        <f>SUMIFS('[2]Base Datos'!$M:$M,'[2]Base Datos'!$A:$A,#REF!,'[2]Base Datos'!$E:$E,#REF!)</f>
        <v>0</v>
      </c>
      <c r="N745" s="35">
        <f>SUMIFS('[2]Base Datos'!$M:$M,'[2]Base Datos'!$A:$A,#REF!,'[2]Base Datos'!$E:$E,#REF!)</f>
        <v>0</v>
      </c>
      <c r="O745" s="35">
        <f>SUMIFS('[2]Base Datos'!$M:$M,'[2]Base Datos'!$A:$A,#REF!,'[2]Base Datos'!$E:$E,#REF!)</f>
        <v>0</v>
      </c>
      <c r="P745" s="35">
        <f>SUMIFS('[2]Base Datos'!$M:$M,'[2]Base Datos'!$A:$A,#REF!,'[2]Base Datos'!$E:$E,#REF!)</f>
        <v>0</v>
      </c>
      <c r="Q745" s="34">
        <f>SUMIFS('[2]Base Datos'!$M:$M,'[2]Base Datos'!$A:$A,#REF!,'[2]Base Datos'!$E:$E,#REF!)</f>
        <v>0</v>
      </c>
      <c r="R745" s="34">
        <f>SUMIFS('[2]Base Datos'!$M:$M,'[2]Base Datos'!$A:$A,#REF!,'[2]Base Datos'!$E:$E,#REF!)</f>
        <v>0</v>
      </c>
      <c r="S745" s="34">
        <f>SUMIFS('[2]Base Datos'!$M:$M,'[2]Base Datos'!$A:$A,#REF!,'[2]Base Datos'!$E:$E,#REF!)</f>
        <v>0</v>
      </c>
      <c r="T745" s="34">
        <f>SUMIFS('[2]Base Datos'!$M:$M,'[2]Base Datos'!$A:$A,#REF!,'[2]Base Datos'!$E:$E,#REF!)</f>
        <v>0</v>
      </c>
      <c r="U745" s="34">
        <f>SUMIFS('[2]Base Datos'!$M:$M,'[2]Base Datos'!$A:$A,#REF!,'[2]Base Datos'!$E:$E,#REF!)</f>
        <v>0</v>
      </c>
      <c r="V745" s="35">
        <f>SUMIFS('[2]Base Datos'!$M:$M,'[2]Base Datos'!$A:$A,#REF!,'[2]Base Datos'!$E:$E,#REF!)</f>
        <v>0</v>
      </c>
      <c r="W745" s="35">
        <f>SUMIFS('[2]Base Datos'!$M:$M,'[2]Base Datos'!$A:$A,#REF!,'[2]Base Datos'!$E:$E,#REF!)</f>
        <v>0</v>
      </c>
      <c r="X745" s="34">
        <f>SUMIFS('[2]Base Datos'!$M:$M,'[2]Base Datos'!$A:$A,#REF!,'[2]Base Datos'!$E:$E,#REF!)</f>
        <v>0</v>
      </c>
      <c r="Y745" s="34">
        <f>SUMIFS('[2]Base Datos'!$M:$M,'[2]Base Datos'!$A:$A,#REF!,'[2]Base Datos'!$E:$E,#REF!)</f>
        <v>0</v>
      </c>
      <c r="Z745" s="34">
        <f>SUMIFS('[2]Base Datos'!$M:$M,'[2]Base Datos'!$A:$A,#REF!,'[2]Base Datos'!$E:$E,#REF!)</f>
        <v>0</v>
      </c>
      <c r="AA745" s="34">
        <f>SUMIFS('[2]Base Datos'!$M:$M,'[2]Base Datos'!$A:$A,#REF!,'[2]Base Datos'!$E:$E,#REF!)</f>
        <v>0</v>
      </c>
      <c r="AB745" s="34">
        <f>SUMIFS('[2]Base Datos'!$M:$M,'[2]Base Datos'!$A:$A,#REF!,'[2]Base Datos'!$E:$E,#REF!)</f>
        <v>0</v>
      </c>
      <c r="AC745" s="35">
        <f>SUMIFS('[2]Base Datos'!$M:$M,'[2]Base Datos'!$A:$A,#REF!,'[2]Base Datos'!$E:$E,#REF!)</f>
        <v>0</v>
      </c>
      <c r="AD745" s="35">
        <f>SUMIFS('[2]Base Datos'!$M:$M,'[2]Base Datos'!$A:$A,#REF!,'[2]Base Datos'!$E:$E,#REF!)</f>
        <v>0</v>
      </c>
      <c r="AE745" s="34">
        <f>SUMIFS('[2]Base Datos'!$M:$M,'[2]Base Datos'!$A:$A,#REF!,'[2]Base Datos'!$E:$E,#REF!)</f>
        <v>0</v>
      </c>
      <c r="AF745" s="34">
        <f>SUMIFS('[2]Base Datos'!$M:$M,'[2]Base Datos'!$A:$A,#REF!,'[2]Base Datos'!$E:$E,#REF!)</f>
        <v>0</v>
      </c>
      <c r="AG745" s="62">
        <f>SUMIFS('[2]Base Datos'!$M:$M,'[2]Base Datos'!$A:$A,#REF!,'[2]Base Datos'!$E:$E,#REF!)</f>
        <v>0</v>
      </c>
      <c r="AH745" s="35">
        <f>SUMIFS('[2]Base Datos'!$M:$M,'[2]Base Datos'!$A:$A,#REF!,'[2]Base Datos'!$E:$E,#REF!)</f>
        <v>0</v>
      </c>
      <c r="AI745" s="67"/>
    </row>
    <row r="746" spans="1:35" hidden="1">
      <c r="A746" s="14" t="s">
        <v>54</v>
      </c>
      <c r="B746" s="12">
        <f t="shared" si="59"/>
        <v>0</v>
      </c>
      <c r="C746" s="13">
        <v>2819.6633007754649</v>
      </c>
      <c r="D746" s="13">
        <f t="shared" si="60"/>
        <v>0</v>
      </c>
      <c r="E746" s="34">
        <f>SUMIFS('[2]Base Datos'!$N:$N,'[2]Base Datos'!$A:$A,#REF!,'[2]Base Datos'!$E:$E,#REF!)</f>
        <v>0</v>
      </c>
      <c r="F746" s="34">
        <f>SUMIFS('[2]Base Datos'!$N:$N,'[2]Base Datos'!$A:$A,#REF!,'[2]Base Datos'!$E:$E,#REF!)</f>
        <v>0</v>
      </c>
      <c r="G746" s="34">
        <f>SUMIFS('[2]Base Datos'!$N:$N,'[2]Base Datos'!$A:$A,#REF!,'[2]Base Datos'!$E:$E,#REF!)</f>
        <v>0</v>
      </c>
      <c r="H746" s="35">
        <f>SUMIFS('[2]Base Datos'!$N:$N,'[2]Base Datos'!$A:$A,#REF!,'[2]Base Datos'!$E:$E,#REF!)</f>
        <v>0</v>
      </c>
      <c r="I746" s="35">
        <f>SUMIFS('[2]Base Datos'!$N:$N,'[2]Base Datos'!$A:$A,#REF!,'[2]Base Datos'!$E:$E,#REF!)</f>
        <v>0</v>
      </c>
      <c r="J746" s="34">
        <f>SUMIFS('[2]Base Datos'!$N:$N,'[2]Base Datos'!$A:$A,#REF!,'[2]Base Datos'!$E:$E,#REF!)</f>
        <v>0</v>
      </c>
      <c r="K746" s="34">
        <f>SUMIFS('[2]Base Datos'!$N:$N,'[2]Base Datos'!$A:$A,#REF!,'[2]Base Datos'!$E:$E,#REF!)</f>
        <v>0</v>
      </c>
      <c r="L746" s="34">
        <f>SUMIFS('[2]Base Datos'!$N:$N,'[2]Base Datos'!$A:$A,#REF!,'[2]Base Datos'!$E:$E,#REF!)</f>
        <v>0</v>
      </c>
      <c r="M746" s="34">
        <f>SUMIFS('[2]Base Datos'!$N:$N,'[2]Base Datos'!$A:$A,#REF!,'[2]Base Datos'!$E:$E,#REF!)</f>
        <v>0</v>
      </c>
      <c r="N746" s="35">
        <f>SUMIFS('[2]Base Datos'!$N:$N,'[2]Base Datos'!$A:$A,#REF!,'[2]Base Datos'!$E:$E,#REF!)</f>
        <v>0</v>
      </c>
      <c r="O746" s="35">
        <f>SUMIFS('[2]Base Datos'!$N:$N,'[2]Base Datos'!$A:$A,#REF!,'[2]Base Datos'!$E:$E,#REF!)</f>
        <v>0</v>
      </c>
      <c r="P746" s="35">
        <f>SUMIFS('[2]Base Datos'!$N:$N,'[2]Base Datos'!$A:$A,#REF!,'[2]Base Datos'!$E:$E,#REF!)</f>
        <v>0</v>
      </c>
      <c r="Q746" s="34">
        <f>SUMIFS('[2]Base Datos'!$N:$N,'[2]Base Datos'!$A:$A,#REF!,'[2]Base Datos'!$E:$E,#REF!)</f>
        <v>0</v>
      </c>
      <c r="R746" s="34">
        <f>SUMIFS('[2]Base Datos'!$N:$N,'[2]Base Datos'!$A:$A,#REF!,'[2]Base Datos'!$E:$E,#REF!)</f>
        <v>0</v>
      </c>
      <c r="S746" s="34">
        <f>SUMIFS('[2]Base Datos'!$N:$N,'[2]Base Datos'!$A:$A,#REF!,'[2]Base Datos'!$E:$E,#REF!)</f>
        <v>0</v>
      </c>
      <c r="T746" s="34">
        <f>SUMIFS('[2]Base Datos'!$N:$N,'[2]Base Datos'!$A:$A,#REF!,'[2]Base Datos'!$E:$E,#REF!)</f>
        <v>0</v>
      </c>
      <c r="U746" s="34">
        <f>SUMIFS('[2]Base Datos'!$N:$N,'[2]Base Datos'!$A:$A,#REF!,'[2]Base Datos'!$E:$E,#REF!)</f>
        <v>0</v>
      </c>
      <c r="V746" s="35">
        <f>SUMIFS('[2]Base Datos'!$N:$N,'[2]Base Datos'!$A:$A,#REF!,'[2]Base Datos'!$E:$E,#REF!)</f>
        <v>0</v>
      </c>
      <c r="W746" s="35">
        <f>SUMIFS('[2]Base Datos'!$N:$N,'[2]Base Datos'!$A:$A,#REF!,'[2]Base Datos'!$E:$E,#REF!)</f>
        <v>0</v>
      </c>
      <c r="X746" s="34">
        <f>SUMIFS('[2]Base Datos'!$N:$N,'[2]Base Datos'!$A:$A,#REF!,'[2]Base Datos'!$E:$E,#REF!)</f>
        <v>0</v>
      </c>
      <c r="Y746" s="34">
        <f>SUMIFS('[2]Base Datos'!$N:$N,'[2]Base Datos'!$A:$A,#REF!,'[2]Base Datos'!$E:$E,#REF!)</f>
        <v>0</v>
      </c>
      <c r="Z746" s="34">
        <f>SUMIFS('[2]Base Datos'!$N:$N,'[2]Base Datos'!$A:$A,#REF!,'[2]Base Datos'!$E:$E,#REF!)</f>
        <v>0</v>
      </c>
      <c r="AA746" s="34">
        <f>SUMIFS('[2]Base Datos'!$N:$N,'[2]Base Datos'!$A:$A,#REF!,'[2]Base Datos'!$E:$E,#REF!)</f>
        <v>0</v>
      </c>
      <c r="AB746" s="34">
        <f>SUMIFS('[2]Base Datos'!$N:$N,'[2]Base Datos'!$A:$A,#REF!,'[2]Base Datos'!$E:$E,#REF!)</f>
        <v>0</v>
      </c>
      <c r="AC746" s="35">
        <f>SUMIFS('[2]Base Datos'!$N:$N,'[2]Base Datos'!$A:$A,#REF!,'[2]Base Datos'!$E:$E,#REF!)</f>
        <v>0</v>
      </c>
      <c r="AD746" s="35">
        <f>SUMIFS('[2]Base Datos'!$N:$N,'[2]Base Datos'!$A:$A,#REF!,'[2]Base Datos'!$E:$E,#REF!)</f>
        <v>0</v>
      </c>
      <c r="AE746" s="34">
        <f>SUMIFS('[2]Base Datos'!$N:$N,'[2]Base Datos'!$A:$A,#REF!,'[2]Base Datos'!$E:$E,#REF!)</f>
        <v>0</v>
      </c>
      <c r="AF746" s="34">
        <f>SUMIFS('[2]Base Datos'!$N:$N,'[2]Base Datos'!$A:$A,#REF!,'[2]Base Datos'!$E:$E,#REF!)</f>
        <v>0</v>
      </c>
      <c r="AG746" s="62">
        <f>SUMIFS('[2]Base Datos'!$N:$N,'[2]Base Datos'!$A:$A,#REF!,'[2]Base Datos'!$E:$E,#REF!)</f>
        <v>0</v>
      </c>
      <c r="AH746" s="35">
        <f>SUMIFS('[2]Base Datos'!$N:$N,'[2]Base Datos'!$A:$A,#REF!,'[2]Base Datos'!$E:$E,#REF!)</f>
        <v>0</v>
      </c>
      <c r="AI746" s="67"/>
    </row>
    <row r="747" spans="1:35" hidden="1">
      <c r="A747" s="14" t="s">
        <v>55</v>
      </c>
      <c r="B747" s="12">
        <f t="shared" si="59"/>
        <v>0</v>
      </c>
      <c r="C747" s="13">
        <v>4699.4388346257738</v>
      </c>
      <c r="D747" s="13">
        <f t="shared" si="60"/>
        <v>0</v>
      </c>
      <c r="E747" s="34">
        <f>SUMIFS('[2]Base Datos'!$O:$O,'[2]Base Datos'!$A:$A,#REF!,'[2]Base Datos'!$E:$E,#REF!)</f>
        <v>0</v>
      </c>
      <c r="F747" s="34">
        <f>SUMIFS('[2]Base Datos'!$O:$O,'[2]Base Datos'!$A:$A,#REF!,'[2]Base Datos'!$E:$E,#REF!)</f>
        <v>0</v>
      </c>
      <c r="G747" s="34">
        <f>SUMIFS('[2]Base Datos'!$O:$O,'[2]Base Datos'!$A:$A,#REF!,'[2]Base Datos'!$E:$E,#REF!)</f>
        <v>0</v>
      </c>
      <c r="H747" s="35">
        <f>SUMIFS('[2]Base Datos'!$O:$O,'[2]Base Datos'!$A:$A,#REF!,'[2]Base Datos'!$E:$E,#REF!)</f>
        <v>0</v>
      </c>
      <c r="I747" s="35">
        <f>SUMIFS('[2]Base Datos'!$O:$O,'[2]Base Datos'!$A:$A,#REF!,'[2]Base Datos'!$E:$E,#REF!)</f>
        <v>0</v>
      </c>
      <c r="J747" s="34">
        <f>SUMIFS('[2]Base Datos'!$O:$O,'[2]Base Datos'!$A:$A,#REF!,'[2]Base Datos'!$E:$E,#REF!)</f>
        <v>0</v>
      </c>
      <c r="K747" s="34">
        <f>SUMIFS('[2]Base Datos'!$O:$O,'[2]Base Datos'!$A:$A,#REF!,'[2]Base Datos'!$E:$E,#REF!)</f>
        <v>0</v>
      </c>
      <c r="L747" s="34">
        <f>SUMIFS('[2]Base Datos'!$O:$O,'[2]Base Datos'!$A:$A,#REF!,'[2]Base Datos'!$E:$E,#REF!)</f>
        <v>0</v>
      </c>
      <c r="M747" s="34">
        <f>SUMIFS('[2]Base Datos'!$O:$O,'[2]Base Datos'!$A:$A,#REF!,'[2]Base Datos'!$E:$E,#REF!)</f>
        <v>0</v>
      </c>
      <c r="N747" s="35">
        <f>SUMIFS('[2]Base Datos'!$O:$O,'[2]Base Datos'!$A:$A,#REF!,'[2]Base Datos'!$E:$E,#REF!)</f>
        <v>0</v>
      </c>
      <c r="O747" s="35">
        <f>SUMIFS('[2]Base Datos'!$O:$O,'[2]Base Datos'!$A:$A,#REF!,'[2]Base Datos'!$E:$E,#REF!)</f>
        <v>0</v>
      </c>
      <c r="P747" s="35">
        <f>SUMIFS('[2]Base Datos'!$O:$O,'[2]Base Datos'!$A:$A,#REF!,'[2]Base Datos'!$E:$E,#REF!)</f>
        <v>0</v>
      </c>
      <c r="Q747" s="34">
        <f>SUMIFS('[2]Base Datos'!$O:$O,'[2]Base Datos'!$A:$A,#REF!,'[2]Base Datos'!$E:$E,#REF!)</f>
        <v>0</v>
      </c>
      <c r="R747" s="34">
        <f>SUMIFS('[2]Base Datos'!$O:$O,'[2]Base Datos'!$A:$A,#REF!,'[2]Base Datos'!$E:$E,#REF!)</f>
        <v>0</v>
      </c>
      <c r="S747" s="34">
        <f>SUMIFS('[2]Base Datos'!$O:$O,'[2]Base Datos'!$A:$A,#REF!,'[2]Base Datos'!$E:$E,#REF!)</f>
        <v>0</v>
      </c>
      <c r="T747" s="34">
        <f>SUMIFS('[2]Base Datos'!$O:$O,'[2]Base Datos'!$A:$A,#REF!,'[2]Base Datos'!$E:$E,#REF!)</f>
        <v>0</v>
      </c>
      <c r="U747" s="34">
        <f>SUMIFS('[2]Base Datos'!$O:$O,'[2]Base Datos'!$A:$A,#REF!,'[2]Base Datos'!$E:$E,#REF!)</f>
        <v>0</v>
      </c>
      <c r="V747" s="35">
        <f>SUMIFS('[2]Base Datos'!$O:$O,'[2]Base Datos'!$A:$A,#REF!,'[2]Base Datos'!$E:$E,#REF!)</f>
        <v>0</v>
      </c>
      <c r="W747" s="35">
        <f>SUMIFS('[2]Base Datos'!$O:$O,'[2]Base Datos'!$A:$A,#REF!,'[2]Base Datos'!$E:$E,#REF!)</f>
        <v>0</v>
      </c>
      <c r="X747" s="34">
        <f>SUMIFS('[2]Base Datos'!$O:$O,'[2]Base Datos'!$A:$A,#REF!,'[2]Base Datos'!$E:$E,#REF!)</f>
        <v>0</v>
      </c>
      <c r="Y747" s="34">
        <f>SUMIFS('[2]Base Datos'!$O:$O,'[2]Base Datos'!$A:$A,#REF!,'[2]Base Datos'!$E:$E,#REF!)</f>
        <v>0</v>
      </c>
      <c r="Z747" s="34">
        <f>SUMIFS('[2]Base Datos'!$O:$O,'[2]Base Datos'!$A:$A,#REF!,'[2]Base Datos'!$E:$E,#REF!)</f>
        <v>0</v>
      </c>
      <c r="AA747" s="34">
        <f>SUMIFS('[2]Base Datos'!$O:$O,'[2]Base Datos'!$A:$A,#REF!,'[2]Base Datos'!$E:$E,#REF!)</f>
        <v>0</v>
      </c>
      <c r="AB747" s="34">
        <f>SUMIFS('[2]Base Datos'!$O:$O,'[2]Base Datos'!$A:$A,#REF!,'[2]Base Datos'!$E:$E,#REF!)</f>
        <v>0</v>
      </c>
      <c r="AC747" s="35">
        <f>SUMIFS('[2]Base Datos'!$O:$O,'[2]Base Datos'!$A:$A,#REF!,'[2]Base Datos'!$E:$E,#REF!)</f>
        <v>0</v>
      </c>
      <c r="AD747" s="35">
        <f>SUMIFS('[2]Base Datos'!$O:$O,'[2]Base Datos'!$A:$A,#REF!,'[2]Base Datos'!$E:$E,#REF!)</f>
        <v>0</v>
      </c>
      <c r="AE747" s="34">
        <f>SUMIFS('[2]Base Datos'!$O:$O,'[2]Base Datos'!$A:$A,#REF!,'[2]Base Datos'!$E:$E,#REF!)</f>
        <v>0</v>
      </c>
      <c r="AF747" s="34">
        <f>SUMIFS('[2]Base Datos'!$O:$O,'[2]Base Datos'!$A:$A,#REF!,'[2]Base Datos'!$E:$E,#REF!)</f>
        <v>0</v>
      </c>
      <c r="AG747" s="62">
        <f>SUMIFS('[2]Base Datos'!$O:$O,'[2]Base Datos'!$A:$A,#REF!,'[2]Base Datos'!$E:$E,#REF!)</f>
        <v>0</v>
      </c>
      <c r="AH747" s="35">
        <f>SUMIFS('[2]Base Datos'!$O:$O,'[2]Base Datos'!$A:$A,#REF!,'[2]Base Datos'!$E:$E,#REF!)</f>
        <v>0</v>
      </c>
      <c r="AI747" s="67"/>
    </row>
    <row r="748" spans="1:35" hidden="1">
      <c r="A748" s="14" t="s">
        <v>56</v>
      </c>
      <c r="B748" s="12">
        <f t="shared" si="59"/>
        <v>0</v>
      </c>
      <c r="C748" s="13">
        <v>235.98</v>
      </c>
      <c r="D748" s="13">
        <f t="shared" si="60"/>
        <v>0</v>
      </c>
      <c r="E748" s="34">
        <f>SUMIFS('[2]Base Datos'!$P:$P,'[2]Base Datos'!$A:$A,#REF!,'[2]Base Datos'!$E:$E,#REF!)</f>
        <v>0</v>
      </c>
      <c r="F748" s="34">
        <f>SUMIFS('[2]Base Datos'!$P:$P,'[2]Base Datos'!$A:$A,#REF!,'[2]Base Datos'!$E:$E,#REF!)</f>
        <v>0</v>
      </c>
      <c r="G748" s="34">
        <f>SUMIFS('[2]Base Datos'!$P:$P,'[2]Base Datos'!$A:$A,#REF!,'[2]Base Datos'!$E:$E,#REF!)</f>
        <v>0</v>
      </c>
      <c r="H748" s="35">
        <f>SUMIFS('[2]Base Datos'!$P:$P,'[2]Base Datos'!$A:$A,#REF!,'[2]Base Datos'!$E:$E,#REF!)</f>
        <v>0</v>
      </c>
      <c r="I748" s="35">
        <f>SUMIFS('[2]Base Datos'!$P:$P,'[2]Base Datos'!$A:$A,#REF!,'[2]Base Datos'!$E:$E,#REF!)</f>
        <v>0</v>
      </c>
      <c r="J748" s="34">
        <f>SUMIFS('[2]Base Datos'!$P:$P,'[2]Base Datos'!$A:$A,#REF!,'[2]Base Datos'!$E:$E,#REF!)</f>
        <v>0</v>
      </c>
      <c r="K748" s="34">
        <f>SUMIFS('[2]Base Datos'!$P:$P,'[2]Base Datos'!$A:$A,#REF!,'[2]Base Datos'!$E:$E,#REF!)</f>
        <v>0</v>
      </c>
      <c r="L748" s="34">
        <f>SUMIFS('[2]Base Datos'!$P:$P,'[2]Base Datos'!$A:$A,#REF!,'[2]Base Datos'!$E:$E,#REF!)</f>
        <v>0</v>
      </c>
      <c r="M748" s="34">
        <f>SUMIFS('[2]Base Datos'!$P:$P,'[2]Base Datos'!$A:$A,#REF!,'[2]Base Datos'!$E:$E,#REF!)</f>
        <v>0</v>
      </c>
      <c r="N748" s="35">
        <f>SUMIFS('[2]Base Datos'!$P:$P,'[2]Base Datos'!$A:$A,#REF!,'[2]Base Datos'!$E:$E,#REF!)</f>
        <v>0</v>
      </c>
      <c r="O748" s="35">
        <f>SUMIFS('[2]Base Datos'!$P:$P,'[2]Base Datos'!$A:$A,#REF!,'[2]Base Datos'!$E:$E,#REF!)</f>
        <v>0</v>
      </c>
      <c r="P748" s="35">
        <f>SUMIFS('[2]Base Datos'!$P:$P,'[2]Base Datos'!$A:$A,#REF!,'[2]Base Datos'!$E:$E,#REF!)</f>
        <v>0</v>
      </c>
      <c r="Q748" s="34">
        <f>SUMIFS('[2]Base Datos'!$P:$P,'[2]Base Datos'!$A:$A,#REF!,'[2]Base Datos'!$E:$E,#REF!)</f>
        <v>0</v>
      </c>
      <c r="R748" s="34">
        <f>SUMIFS('[2]Base Datos'!$P:$P,'[2]Base Datos'!$A:$A,#REF!,'[2]Base Datos'!$E:$E,#REF!)</f>
        <v>0</v>
      </c>
      <c r="S748" s="34">
        <f>SUMIFS('[2]Base Datos'!$P:$P,'[2]Base Datos'!$A:$A,#REF!,'[2]Base Datos'!$E:$E,#REF!)</f>
        <v>0</v>
      </c>
      <c r="T748" s="34">
        <f>SUMIFS('[2]Base Datos'!$P:$P,'[2]Base Datos'!$A:$A,#REF!,'[2]Base Datos'!$E:$E,#REF!)</f>
        <v>0</v>
      </c>
      <c r="U748" s="34">
        <f>SUMIFS('[2]Base Datos'!$P:$P,'[2]Base Datos'!$A:$A,#REF!,'[2]Base Datos'!$E:$E,#REF!)</f>
        <v>0</v>
      </c>
      <c r="V748" s="35">
        <f>SUMIFS('[2]Base Datos'!$P:$P,'[2]Base Datos'!$A:$A,#REF!,'[2]Base Datos'!$E:$E,#REF!)</f>
        <v>0</v>
      </c>
      <c r="W748" s="35">
        <f>SUMIFS('[2]Base Datos'!$P:$P,'[2]Base Datos'!$A:$A,#REF!,'[2]Base Datos'!$E:$E,#REF!)</f>
        <v>0</v>
      </c>
      <c r="X748" s="34">
        <f>SUMIFS('[2]Base Datos'!$P:$P,'[2]Base Datos'!$A:$A,#REF!,'[2]Base Datos'!$E:$E,#REF!)</f>
        <v>0</v>
      </c>
      <c r="Y748" s="34">
        <f>SUMIFS('[2]Base Datos'!$P:$P,'[2]Base Datos'!$A:$A,#REF!,'[2]Base Datos'!$E:$E,#REF!)</f>
        <v>0</v>
      </c>
      <c r="Z748" s="34">
        <f>SUMIFS('[2]Base Datos'!$P:$P,'[2]Base Datos'!$A:$A,#REF!,'[2]Base Datos'!$E:$E,#REF!)</f>
        <v>0</v>
      </c>
      <c r="AA748" s="34">
        <f>SUMIFS('[2]Base Datos'!$P:$P,'[2]Base Datos'!$A:$A,#REF!,'[2]Base Datos'!$E:$E,#REF!)</f>
        <v>0</v>
      </c>
      <c r="AB748" s="34">
        <f>SUMIFS('[2]Base Datos'!$P:$P,'[2]Base Datos'!$A:$A,#REF!,'[2]Base Datos'!$E:$E,#REF!)</f>
        <v>0</v>
      </c>
      <c r="AC748" s="35">
        <f>SUMIFS('[2]Base Datos'!$P:$P,'[2]Base Datos'!$A:$A,#REF!,'[2]Base Datos'!$E:$E,#REF!)</f>
        <v>0</v>
      </c>
      <c r="AD748" s="35">
        <f>SUMIFS('[2]Base Datos'!$P:$P,'[2]Base Datos'!$A:$A,#REF!,'[2]Base Datos'!$E:$E,#REF!)</f>
        <v>0</v>
      </c>
      <c r="AE748" s="34">
        <f>SUMIFS('[2]Base Datos'!$P:$P,'[2]Base Datos'!$A:$A,#REF!,'[2]Base Datos'!$E:$E,#REF!)</f>
        <v>0</v>
      </c>
      <c r="AF748" s="34">
        <f>SUMIFS('[2]Base Datos'!$P:$P,'[2]Base Datos'!$A:$A,#REF!,'[2]Base Datos'!$E:$E,#REF!)</f>
        <v>0</v>
      </c>
      <c r="AG748" s="62">
        <f>SUMIFS('[2]Base Datos'!$P:$P,'[2]Base Datos'!$A:$A,#REF!,'[2]Base Datos'!$E:$E,#REF!)</f>
        <v>0</v>
      </c>
      <c r="AH748" s="35">
        <f>SUMIFS('[2]Base Datos'!$P:$P,'[2]Base Datos'!$A:$A,#REF!,'[2]Base Datos'!$E:$E,#REF!)</f>
        <v>0</v>
      </c>
      <c r="AI748" s="67"/>
    </row>
    <row r="749" spans="1:35" hidden="1">
      <c r="A749" s="38" t="s">
        <v>57</v>
      </c>
      <c r="B749" s="36">
        <f t="shared" si="59"/>
        <v>0</v>
      </c>
      <c r="C749" s="37">
        <v>23.810490095437256</v>
      </c>
      <c r="D749" s="37">
        <f t="shared" si="60"/>
        <v>0</v>
      </c>
      <c r="E749" s="34">
        <f>SUMIFS('[2]Base Datos'!$Q:$Q,'[2]Base Datos'!$A:$A,#REF!,'[2]Base Datos'!$E:$E,#REF!)</f>
        <v>0</v>
      </c>
      <c r="F749" s="34">
        <f>SUMIFS('[2]Base Datos'!$Q:$Q,'[2]Base Datos'!$A:$A,#REF!,'[2]Base Datos'!$E:$E,#REF!)</f>
        <v>0</v>
      </c>
      <c r="G749" s="34">
        <f>SUMIFS('[2]Base Datos'!$Q:$Q,'[2]Base Datos'!$A:$A,#REF!,'[2]Base Datos'!$E:$E,#REF!)</f>
        <v>0</v>
      </c>
      <c r="H749" s="35">
        <f>SUMIFS('[2]Base Datos'!$Q:$Q,'[2]Base Datos'!$A:$A,#REF!,'[2]Base Datos'!$E:$E,#REF!)</f>
        <v>0</v>
      </c>
      <c r="I749" s="35">
        <f>SUMIFS('[2]Base Datos'!$Q:$Q,'[2]Base Datos'!$A:$A,#REF!,'[2]Base Datos'!$E:$E,#REF!)</f>
        <v>0</v>
      </c>
      <c r="J749" s="34">
        <f>SUMIFS('[2]Base Datos'!$Q:$Q,'[2]Base Datos'!$A:$A,#REF!,'[2]Base Datos'!$E:$E,#REF!)</f>
        <v>0</v>
      </c>
      <c r="K749" s="34">
        <f>SUMIFS('[2]Base Datos'!$Q:$Q,'[2]Base Datos'!$A:$A,#REF!,'[2]Base Datos'!$E:$E,#REF!)</f>
        <v>0</v>
      </c>
      <c r="L749" s="34">
        <f>SUMIFS('[2]Base Datos'!$Q:$Q,'[2]Base Datos'!$A:$A,#REF!,'[2]Base Datos'!$E:$E,#REF!)</f>
        <v>0</v>
      </c>
      <c r="M749" s="34">
        <f>SUMIFS('[2]Base Datos'!$Q:$Q,'[2]Base Datos'!$A:$A,#REF!,'[2]Base Datos'!$E:$E,#REF!)</f>
        <v>0</v>
      </c>
      <c r="N749" s="35">
        <f>SUMIFS('[2]Base Datos'!$Q:$Q,'[2]Base Datos'!$A:$A,#REF!,'[2]Base Datos'!$E:$E,#REF!)</f>
        <v>0</v>
      </c>
      <c r="O749" s="35">
        <f>SUMIFS('[2]Base Datos'!$Q:$Q,'[2]Base Datos'!$A:$A,#REF!,'[2]Base Datos'!$E:$E,#REF!)</f>
        <v>0</v>
      </c>
      <c r="P749" s="35">
        <f>SUMIFS('[2]Base Datos'!$Q:$Q,'[2]Base Datos'!$A:$A,#REF!,'[2]Base Datos'!$E:$E,#REF!)</f>
        <v>0</v>
      </c>
      <c r="Q749" s="34">
        <f>SUMIFS('[2]Base Datos'!$Q:$Q,'[2]Base Datos'!$A:$A,#REF!,'[2]Base Datos'!$E:$E,#REF!)</f>
        <v>0</v>
      </c>
      <c r="R749" s="34">
        <f>SUMIFS('[2]Base Datos'!$Q:$Q,'[2]Base Datos'!$A:$A,#REF!,'[2]Base Datos'!$E:$E,#REF!)</f>
        <v>0</v>
      </c>
      <c r="S749" s="34">
        <f>SUMIFS('[2]Base Datos'!$Q:$Q,'[2]Base Datos'!$A:$A,#REF!,'[2]Base Datos'!$E:$E,#REF!)</f>
        <v>0</v>
      </c>
      <c r="T749" s="34">
        <f>SUMIFS('[2]Base Datos'!$Q:$Q,'[2]Base Datos'!$A:$A,#REF!,'[2]Base Datos'!$E:$E,#REF!)</f>
        <v>0</v>
      </c>
      <c r="U749" s="34">
        <f>SUMIFS('[2]Base Datos'!$Q:$Q,'[2]Base Datos'!$A:$A,#REF!,'[2]Base Datos'!$E:$E,#REF!)</f>
        <v>0</v>
      </c>
      <c r="V749" s="35">
        <f>SUMIFS('[2]Base Datos'!$Q:$Q,'[2]Base Datos'!$A:$A,#REF!,'[2]Base Datos'!$E:$E,#REF!)</f>
        <v>0</v>
      </c>
      <c r="W749" s="35">
        <f>SUMIFS('[2]Base Datos'!$Q:$Q,'[2]Base Datos'!$A:$A,#REF!,'[2]Base Datos'!$E:$E,#REF!)</f>
        <v>0</v>
      </c>
      <c r="X749" s="34">
        <f>SUMIFS('[2]Base Datos'!$Q:$Q,'[2]Base Datos'!$A:$A,#REF!,'[2]Base Datos'!$E:$E,#REF!)</f>
        <v>0</v>
      </c>
      <c r="Y749" s="34">
        <f>SUMIFS('[2]Base Datos'!$Q:$Q,'[2]Base Datos'!$A:$A,#REF!,'[2]Base Datos'!$E:$E,#REF!)</f>
        <v>0</v>
      </c>
      <c r="Z749" s="34">
        <f>SUMIFS('[2]Base Datos'!$Q:$Q,'[2]Base Datos'!$A:$A,#REF!,'[2]Base Datos'!$E:$E,#REF!)</f>
        <v>0</v>
      </c>
      <c r="AA749" s="34">
        <f>SUMIFS('[2]Base Datos'!$Q:$Q,'[2]Base Datos'!$A:$A,#REF!,'[2]Base Datos'!$E:$E,#REF!)</f>
        <v>0</v>
      </c>
      <c r="AB749" s="34">
        <f>SUMIFS('[2]Base Datos'!$Q:$Q,'[2]Base Datos'!$A:$A,#REF!,'[2]Base Datos'!$E:$E,#REF!)</f>
        <v>0</v>
      </c>
      <c r="AC749" s="35">
        <f>SUMIFS('[2]Base Datos'!$Q:$Q,'[2]Base Datos'!$A:$A,#REF!,'[2]Base Datos'!$E:$E,#REF!)</f>
        <v>0</v>
      </c>
      <c r="AD749" s="35">
        <f>SUMIFS('[2]Base Datos'!$Q:$Q,'[2]Base Datos'!$A:$A,#REF!,'[2]Base Datos'!$E:$E,#REF!)</f>
        <v>0</v>
      </c>
      <c r="AE749" s="34">
        <f>SUMIFS('[2]Base Datos'!$Q:$Q,'[2]Base Datos'!$A:$A,#REF!,'[2]Base Datos'!$E:$E,#REF!)</f>
        <v>0</v>
      </c>
      <c r="AF749" s="34">
        <f>SUMIFS('[2]Base Datos'!$Q:$Q,'[2]Base Datos'!$A:$A,#REF!,'[2]Base Datos'!$E:$E,#REF!)</f>
        <v>0</v>
      </c>
      <c r="AG749" s="62">
        <f>SUMIFS('[2]Base Datos'!$Q:$Q,'[2]Base Datos'!$A:$A,#REF!,'[2]Base Datos'!$E:$E,#REF!)</f>
        <v>0</v>
      </c>
      <c r="AH749" s="35">
        <f>SUMIFS('[2]Base Datos'!$Q:$Q,'[2]Base Datos'!$A:$A,#REF!,'[2]Base Datos'!$E:$E,#REF!)</f>
        <v>0</v>
      </c>
      <c r="AI749" s="67"/>
    </row>
    <row r="750" spans="1:35" hidden="1">
      <c r="A750" s="14" t="s">
        <v>58</v>
      </c>
      <c r="B750" s="12">
        <f t="shared" si="59"/>
        <v>0</v>
      </c>
      <c r="C750" s="13">
        <v>8928.9337857889714</v>
      </c>
      <c r="D750" s="13">
        <f t="shared" si="60"/>
        <v>0</v>
      </c>
      <c r="E750" s="34">
        <f>SUMIFS('[2]Base Datos'!$R:$R,'[2]Base Datos'!$A:$A,#REF!,'[2]Base Datos'!$E:$E,#REF!)</f>
        <v>0</v>
      </c>
      <c r="F750" s="34">
        <f>SUMIFS('[2]Base Datos'!$R:$R,'[2]Base Datos'!$A:$A,#REF!,'[2]Base Datos'!$E:$E,#REF!)</f>
        <v>0</v>
      </c>
      <c r="G750" s="34">
        <f>SUMIFS('[2]Base Datos'!$R:$R,'[2]Base Datos'!$A:$A,#REF!,'[2]Base Datos'!$E:$E,#REF!)</f>
        <v>0</v>
      </c>
      <c r="H750" s="35">
        <f>SUMIFS('[2]Base Datos'!$R:$R,'[2]Base Datos'!$A:$A,#REF!,'[2]Base Datos'!$E:$E,#REF!)</f>
        <v>0</v>
      </c>
      <c r="I750" s="35">
        <f>SUMIFS('[2]Base Datos'!$R:$R,'[2]Base Datos'!$A:$A,#REF!,'[2]Base Datos'!$E:$E,#REF!)</f>
        <v>0</v>
      </c>
      <c r="J750" s="34">
        <f>SUMIFS('[2]Base Datos'!$R:$R,'[2]Base Datos'!$A:$A,#REF!,'[2]Base Datos'!$E:$E,#REF!)</f>
        <v>0</v>
      </c>
      <c r="K750" s="34">
        <f>SUMIFS('[2]Base Datos'!$R:$R,'[2]Base Datos'!$A:$A,#REF!,'[2]Base Datos'!$E:$E,#REF!)</f>
        <v>0</v>
      </c>
      <c r="L750" s="34">
        <f>SUMIFS('[2]Base Datos'!$R:$R,'[2]Base Datos'!$A:$A,#REF!,'[2]Base Datos'!$E:$E,#REF!)</f>
        <v>0</v>
      </c>
      <c r="M750" s="34">
        <f>SUMIFS('[2]Base Datos'!$R:$R,'[2]Base Datos'!$A:$A,#REF!,'[2]Base Datos'!$E:$E,#REF!)</f>
        <v>0</v>
      </c>
      <c r="N750" s="35">
        <f>SUMIFS('[2]Base Datos'!$R:$R,'[2]Base Datos'!$A:$A,#REF!,'[2]Base Datos'!$E:$E,#REF!)</f>
        <v>0</v>
      </c>
      <c r="O750" s="35">
        <f>SUMIFS('[2]Base Datos'!$R:$R,'[2]Base Datos'!$A:$A,#REF!,'[2]Base Datos'!$E:$E,#REF!)</f>
        <v>0</v>
      </c>
      <c r="P750" s="35">
        <f>SUMIFS('[2]Base Datos'!$R:$R,'[2]Base Datos'!$A:$A,#REF!,'[2]Base Datos'!$E:$E,#REF!)</f>
        <v>0</v>
      </c>
      <c r="Q750" s="34">
        <f>SUMIFS('[2]Base Datos'!$R:$R,'[2]Base Datos'!$A:$A,#REF!,'[2]Base Datos'!$E:$E,#REF!)</f>
        <v>0</v>
      </c>
      <c r="R750" s="34">
        <f>SUMIFS('[2]Base Datos'!$R:$R,'[2]Base Datos'!$A:$A,#REF!,'[2]Base Datos'!$E:$E,#REF!)</f>
        <v>0</v>
      </c>
      <c r="S750" s="34">
        <f>SUMIFS('[2]Base Datos'!$R:$R,'[2]Base Datos'!$A:$A,#REF!,'[2]Base Datos'!$E:$E,#REF!)</f>
        <v>0</v>
      </c>
      <c r="T750" s="34">
        <f>SUMIFS('[2]Base Datos'!$R:$R,'[2]Base Datos'!$A:$A,#REF!,'[2]Base Datos'!$E:$E,#REF!)</f>
        <v>0</v>
      </c>
      <c r="U750" s="34">
        <f>SUMIFS('[2]Base Datos'!$R:$R,'[2]Base Datos'!$A:$A,#REF!,'[2]Base Datos'!$E:$E,#REF!)</f>
        <v>0</v>
      </c>
      <c r="V750" s="35">
        <f>SUMIFS('[2]Base Datos'!$R:$R,'[2]Base Datos'!$A:$A,#REF!,'[2]Base Datos'!$E:$E,#REF!)</f>
        <v>0</v>
      </c>
      <c r="W750" s="35">
        <f>SUMIFS('[2]Base Datos'!$R:$R,'[2]Base Datos'!$A:$A,#REF!,'[2]Base Datos'!$E:$E,#REF!)</f>
        <v>0</v>
      </c>
      <c r="X750" s="34">
        <f>SUMIFS('[2]Base Datos'!$R:$R,'[2]Base Datos'!$A:$A,#REF!,'[2]Base Datos'!$E:$E,#REF!)</f>
        <v>0</v>
      </c>
      <c r="Y750" s="34">
        <f>SUMIFS('[2]Base Datos'!$R:$R,'[2]Base Datos'!$A:$A,#REF!,'[2]Base Datos'!$E:$E,#REF!)</f>
        <v>0</v>
      </c>
      <c r="Z750" s="34">
        <f>SUMIFS('[2]Base Datos'!$R:$R,'[2]Base Datos'!$A:$A,#REF!,'[2]Base Datos'!$E:$E,#REF!)</f>
        <v>0</v>
      </c>
      <c r="AA750" s="34">
        <f>SUMIFS('[2]Base Datos'!$R:$R,'[2]Base Datos'!$A:$A,#REF!,'[2]Base Datos'!$E:$E,#REF!)</f>
        <v>0</v>
      </c>
      <c r="AB750" s="34">
        <f>SUMIFS('[2]Base Datos'!$R:$R,'[2]Base Datos'!$A:$A,#REF!,'[2]Base Datos'!$E:$E,#REF!)</f>
        <v>0</v>
      </c>
      <c r="AC750" s="35">
        <f>SUMIFS('[2]Base Datos'!$R:$R,'[2]Base Datos'!$A:$A,#REF!,'[2]Base Datos'!$E:$E,#REF!)</f>
        <v>0</v>
      </c>
      <c r="AD750" s="35">
        <f>SUMIFS('[2]Base Datos'!$R:$R,'[2]Base Datos'!$A:$A,#REF!,'[2]Base Datos'!$E:$E,#REF!)</f>
        <v>0</v>
      </c>
      <c r="AE750" s="34">
        <f>SUMIFS('[2]Base Datos'!$R:$R,'[2]Base Datos'!$A:$A,#REF!,'[2]Base Datos'!$E:$E,#REF!)</f>
        <v>0</v>
      </c>
      <c r="AF750" s="34">
        <f>SUMIFS('[2]Base Datos'!$R:$R,'[2]Base Datos'!$A:$A,#REF!,'[2]Base Datos'!$E:$E,#REF!)</f>
        <v>0</v>
      </c>
      <c r="AG750" s="62">
        <f>SUMIFS('[2]Base Datos'!$R:$R,'[2]Base Datos'!$A:$A,#REF!,'[2]Base Datos'!$E:$E,#REF!)</f>
        <v>0</v>
      </c>
      <c r="AH750" s="35">
        <f>SUMIFS('[2]Base Datos'!$R:$R,'[2]Base Datos'!$A:$A,#REF!,'[2]Base Datos'!$E:$E,#REF!)</f>
        <v>0</v>
      </c>
      <c r="AI750" s="67"/>
    </row>
    <row r="751" spans="1:35" hidden="1">
      <c r="A751" s="14" t="s">
        <v>59</v>
      </c>
      <c r="B751" s="12">
        <f t="shared" si="59"/>
        <v>0</v>
      </c>
      <c r="C751" s="13">
        <v>11278.65320310186</v>
      </c>
      <c r="D751" s="13">
        <f t="shared" si="60"/>
        <v>0</v>
      </c>
      <c r="E751" s="34">
        <f>SUMIFS('[2]Base Datos'!$S:$S,'[2]Base Datos'!$A:$A,#REF!,'[2]Base Datos'!$E:$E,#REF!)</f>
        <v>0</v>
      </c>
      <c r="F751" s="34">
        <f>SUMIFS('[2]Base Datos'!$S:$S,'[2]Base Datos'!$A:$A,#REF!,'[2]Base Datos'!$E:$E,#REF!)</f>
        <v>0</v>
      </c>
      <c r="G751" s="34">
        <f>SUMIFS('[2]Base Datos'!$S:$S,'[2]Base Datos'!$A:$A,#REF!,'[2]Base Datos'!$E:$E,#REF!)</f>
        <v>0</v>
      </c>
      <c r="H751" s="35">
        <f>SUMIFS('[2]Base Datos'!$S:$S,'[2]Base Datos'!$A:$A,#REF!,'[2]Base Datos'!$E:$E,#REF!)</f>
        <v>0</v>
      </c>
      <c r="I751" s="35">
        <f>SUMIFS('[2]Base Datos'!$S:$S,'[2]Base Datos'!$A:$A,#REF!,'[2]Base Datos'!$E:$E,#REF!)</f>
        <v>0</v>
      </c>
      <c r="J751" s="34">
        <f>SUMIFS('[2]Base Datos'!$S:$S,'[2]Base Datos'!$A:$A,#REF!,'[2]Base Datos'!$E:$E,#REF!)</f>
        <v>0</v>
      </c>
      <c r="K751" s="34">
        <f>SUMIFS('[2]Base Datos'!$S:$S,'[2]Base Datos'!$A:$A,#REF!,'[2]Base Datos'!$E:$E,#REF!)</f>
        <v>0</v>
      </c>
      <c r="L751" s="34">
        <f>SUMIFS('[2]Base Datos'!$S:$S,'[2]Base Datos'!$A:$A,#REF!,'[2]Base Datos'!$E:$E,#REF!)</f>
        <v>0</v>
      </c>
      <c r="M751" s="34">
        <f>SUMIFS('[2]Base Datos'!$S:$S,'[2]Base Datos'!$A:$A,#REF!,'[2]Base Datos'!$E:$E,#REF!)</f>
        <v>0</v>
      </c>
      <c r="N751" s="35">
        <f>SUMIFS('[2]Base Datos'!$S:$S,'[2]Base Datos'!$A:$A,#REF!,'[2]Base Datos'!$E:$E,#REF!)</f>
        <v>0</v>
      </c>
      <c r="O751" s="35">
        <f>SUMIFS('[2]Base Datos'!$S:$S,'[2]Base Datos'!$A:$A,#REF!,'[2]Base Datos'!$E:$E,#REF!)</f>
        <v>0</v>
      </c>
      <c r="P751" s="35">
        <f>SUMIFS('[2]Base Datos'!$S:$S,'[2]Base Datos'!$A:$A,#REF!,'[2]Base Datos'!$E:$E,#REF!)</f>
        <v>0</v>
      </c>
      <c r="Q751" s="34">
        <f>SUMIFS('[2]Base Datos'!$S:$S,'[2]Base Datos'!$A:$A,#REF!,'[2]Base Datos'!$E:$E,#REF!)</f>
        <v>0</v>
      </c>
      <c r="R751" s="34">
        <f>SUMIFS('[2]Base Datos'!$S:$S,'[2]Base Datos'!$A:$A,#REF!,'[2]Base Datos'!$E:$E,#REF!)</f>
        <v>0</v>
      </c>
      <c r="S751" s="34">
        <f>SUMIFS('[2]Base Datos'!$S:$S,'[2]Base Datos'!$A:$A,#REF!,'[2]Base Datos'!$E:$E,#REF!)</f>
        <v>0</v>
      </c>
      <c r="T751" s="34">
        <f>SUMIFS('[2]Base Datos'!$S:$S,'[2]Base Datos'!$A:$A,#REF!,'[2]Base Datos'!$E:$E,#REF!)</f>
        <v>0</v>
      </c>
      <c r="U751" s="34">
        <f>SUMIFS('[2]Base Datos'!$S:$S,'[2]Base Datos'!$A:$A,#REF!,'[2]Base Datos'!$E:$E,#REF!)</f>
        <v>0</v>
      </c>
      <c r="V751" s="35">
        <f>SUMIFS('[2]Base Datos'!$S:$S,'[2]Base Datos'!$A:$A,#REF!,'[2]Base Datos'!$E:$E,#REF!)</f>
        <v>0</v>
      </c>
      <c r="W751" s="35">
        <f>SUMIFS('[2]Base Datos'!$S:$S,'[2]Base Datos'!$A:$A,#REF!,'[2]Base Datos'!$E:$E,#REF!)</f>
        <v>0</v>
      </c>
      <c r="X751" s="34">
        <f>SUMIFS('[2]Base Datos'!$S:$S,'[2]Base Datos'!$A:$A,#REF!,'[2]Base Datos'!$E:$E,#REF!)</f>
        <v>0</v>
      </c>
      <c r="Y751" s="34">
        <f>SUMIFS('[2]Base Datos'!$S:$S,'[2]Base Datos'!$A:$A,#REF!,'[2]Base Datos'!$E:$E,#REF!)</f>
        <v>0</v>
      </c>
      <c r="Z751" s="34">
        <f>SUMIFS('[2]Base Datos'!$S:$S,'[2]Base Datos'!$A:$A,#REF!,'[2]Base Datos'!$E:$E,#REF!)</f>
        <v>0</v>
      </c>
      <c r="AA751" s="34">
        <f>SUMIFS('[2]Base Datos'!$S:$S,'[2]Base Datos'!$A:$A,#REF!,'[2]Base Datos'!$E:$E,#REF!)</f>
        <v>0</v>
      </c>
      <c r="AB751" s="34">
        <f>SUMIFS('[2]Base Datos'!$S:$S,'[2]Base Datos'!$A:$A,#REF!,'[2]Base Datos'!$E:$E,#REF!)</f>
        <v>0</v>
      </c>
      <c r="AC751" s="35">
        <f>SUMIFS('[2]Base Datos'!$S:$S,'[2]Base Datos'!$A:$A,#REF!,'[2]Base Datos'!$E:$E,#REF!)</f>
        <v>0</v>
      </c>
      <c r="AD751" s="35">
        <f>SUMIFS('[2]Base Datos'!$S:$S,'[2]Base Datos'!$A:$A,#REF!,'[2]Base Datos'!$E:$E,#REF!)</f>
        <v>0</v>
      </c>
      <c r="AE751" s="34">
        <f>SUMIFS('[2]Base Datos'!$S:$S,'[2]Base Datos'!$A:$A,#REF!,'[2]Base Datos'!$E:$E,#REF!)</f>
        <v>0</v>
      </c>
      <c r="AF751" s="34">
        <f>SUMIFS('[2]Base Datos'!$S:$S,'[2]Base Datos'!$A:$A,#REF!,'[2]Base Datos'!$E:$E,#REF!)</f>
        <v>0</v>
      </c>
      <c r="AG751" s="62">
        <f>SUMIFS('[2]Base Datos'!$S:$S,'[2]Base Datos'!$A:$A,#REF!,'[2]Base Datos'!$E:$E,#REF!)</f>
        <v>0</v>
      </c>
      <c r="AH751" s="35">
        <f>SUMIFS('[2]Base Datos'!$S:$S,'[2]Base Datos'!$A:$A,#REF!,'[2]Base Datos'!$E:$E,#REF!)</f>
        <v>0</v>
      </c>
      <c r="AI751" s="67"/>
    </row>
    <row r="752" spans="1:35" hidden="1">
      <c r="A752" s="14" t="s">
        <v>60</v>
      </c>
      <c r="B752" s="12">
        <f t="shared" si="59"/>
        <v>0</v>
      </c>
      <c r="C752" s="13">
        <v>413.55061744706813</v>
      </c>
      <c r="D752" s="13">
        <f t="shared" si="60"/>
        <v>0</v>
      </c>
      <c r="E752" s="34">
        <f>SUMIFS('[2]Base Datos'!$T:$T,'[2]Base Datos'!$A:$A,#REF!,'[2]Base Datos'!$E:$E,#REF!)</f>
        <v>0</v>
      </c>
      <c r="F752" s="34">
        <f>SUMIFS('[2]Base Datos'!$T:$T,'[2]Base Datos'!$A:$A,#REF!,'[2]Base Datos'!$E:$E,#REF!)</f>
        <v>0</v>
      </c>
      <c r="G752" s="34">
        <f>SUMIFS('[2]Base Datos'!$T:$T,'[2]Base Datos'!$A:$A,#REF!,'[2]Base Datos'!$E:$E,#REF!)</f>
        <v>0</v>
      </c>
      <c r="H752" s="35">
        <f>SUMIFS('[2]Base Datos'!$T:$T,'[2]Base Datos'!$A:$A,#REF!,'[2]Base Datos'!$E:$E,#REF!)</f>
        <v>0</v>
      </c>
      <c r="I752" s="35">
        <f>SUMIFS('[2]Base Datos'!$T:$T,'[2]Base Datos'!$A:$A,#REF!,'[2]Base Datos'!$E:$E,#REF!)</f>
        <v>0</v>
      </c>
      <c r="J752" s="34">
        <f>SUMIFS('[2]Base Datos'!$T:$T,'[2]Base Datos'!$A:$A,#REF!,'[2]Base Datos'!$E:$E,#REF!)</f>
        <v>0</v>
      </c>
      <c r="K752" s="34">
        <f>SUMIFS('[2]Base Datos'!$T:$T,'[2]Base Datos'!$A:$A,#REF!,'[2]Base Datos'!$E:$E,#REF!)</f>
        <v>0</v>
      </c>
      <c r="L752" s="34">
        <f>SUMIFS('[2]Base Datos'!$T:$T,'[2]Base Datos'!$A:$A,#REF!,'[2]Base Datos'!$E:$E,#REF!)</f>
        <v>0</v>
      </c>
      <c r="M752" s="34">
        <f>SUMIFS('[2]Base Datos'!$T:$T,'[2]Base Datos'!$A:$A,#REF!,'[2]Base Datos'!$E:$E,#REF!)</f>
        <v>0</v>
      </c>
      <c r="N752" s="35">
        <f>SUMIFS('[2]Base Datos'!$T:$T,'[2]Base Datos'!$A:$A,#REF!,'[2]Base Datos'!$E:$E,#REF!)</f>
        <v>0</v>
      </c>
      <c r="O752" s="35">
        <f>SUMIFS('[2]Base Datos'!$T:$T,'[2]Base Datos'!$A:$A,#REF!,'[2]Base Datos'!$E:$E,#REF!)</f>
        <v>0</v>
      </c>
      <c r="P752" s="35">
        <f>SUMIFS('[2]Base Datos'!$T:$T,'[2]Base Datos'!$A:$A,#REF!,'[2]Base Datos'!$E:$E,#REF!)</f>
        <v>0</v>
      </c>
      <c r="Q752" s="34">
        <f>SUMIFS('[2]Base Datos'!$T:$T,'[2]Base Datos'!$A:$A,#REF!,'[2]Base Datos'!$E:$E,#REF!)</f>
        <v>0</v>
      </c>
      <c r="R752" s="34">
        <f>SUMIFS('[2]Base Datos'!$T:$T,'[2]Base Datos'!$A:$A,#REF!,'[2]Base Datos'!$E:$E,#REF!)</f>
        <v>0</v>
      </c>
      <c r="S752" s="34">
        <f>SUMIFS('[2]Base Datos'!$T:$T,'[2]Base Datos'!$A:$A,#REF!,'[2]Base Datos'!$E:$E,#REF!)</f>
        <v>0</v>
      </c>
      <c r="T752" s="34">
        <f>SUMIFS('[2]Base Datos'!$T:$T,'[2]Base Datos'!$A:$A,#REF!,'[2]Base Datos'!$E:$E,#REF!)</f>
        <v>0</v>
      </c>
      <c r="U752" s="34">
        <f>SUMIFS('[2]Base Datos'!$T:$T,'[2]Base Datos'!$A:$A,#REF!,'[2]Base Datos'!$E:$E,#REF!)</f>
        <v>0</v>
      </c>
      <c r="V752" s="35">
        <f>SUMIFS('[2]Base Datos'!$T:$T,'[2]Base Datos'!$A:$A,#REF!,'[2]Base Datos'!$E:$E,#REF!)</f>
        <v>0</v>
      </c>
      <c r="W752" s="35">
        <f>SUMIFS('[2]Base Datos'!$T:$T,'[2]Base Datos'!$A:$A,#REF!,'[2]Base Datos'!$E:$E,#REF!)</f>
        <v>0</v>
      </c>
      <c r="X752" s="34">
        <f>SUMIFS('[2]Base Datos'!$T:$T,'[2]Base Datos'!$A:$A,#REF!,'[2]Base Datos'!$E:$E,#REF!)</f>
        <v>0</v>
      </c>
      <c r="Y752" s="34">
        <f>SUMIFS('[2]Base Datos'!$T:$T,'[2]Base Datos'!$A:$A,#REF!,'[2]Base Datos'!$E:$E,#REF!)</f>
        <v>0</v>
      </c>
      <c r="Z752" s="34">
        <f>SUMIFS('[2]Base Datos'!$T:$T,'[2]Base Datos'!$A:$A,#REF!,'[2]Base Datos'!$E:$E,#REF!)</f>
        <v>0</v>
      </c>
      <c r="AA752" s="34">
        <f>SUMIFS('[2]Base Datos'!$T:$T,'[2]Base Datos'!$A:$A,#REF!,'[2]Base Datos'!$E:$E,#REF!)</f>
        <v>0</v>
      </c>
      <c r="AB752" s="34">
        <f>SUMIFS('[2]Base Datos'!$T:$T,'[2]Base Datos'!$A:$A,#REF!,'[2]Base Datos'!$E:$E,#REF!)</f>
        <v>0</v>
      </c>
      <c r="AC752" s="35">
        <f>SUMIFS('[2]Base Datos'!$T:$T,'[2]Base Datos'!$A:$A,#REF!,'[2]Base Datos'!$E:$E,#REF!)</f>
        <v>0</v>
      </c>
      <c r="AD752" s="35">
        <f>SUMIFS('[2]Base Datos'!$T:$T,'[2]Base Datos'!$A:$A,#REF!,'[2]Base Datos'!$E:$E,#REF!)</f>
        <v>0</v>
      </c>
      <c r="AE752" s="34">
        <f>SUMIFS('[2]Base Datos'!$T:$T,'[2]Base Datos'!$A:$A,#REF!,'[2]Base Datos'!$E:$E,#REF!)</f>
        <v>0</v>
      </c>
      <c r="AF752" s="34">
        <f>SUMIFS('[2]Base Datos'!$T:$T,'[2]Base Datos'!$A:$A,#REF!,'[2]Base Datos'!$E:$E,#REF!)</f>
        <v>0</v>
      </c>
      <c r="AG752" s="62">
        <f>SUMIFS('[2]Base Datos'!$T:$T,'[2]Base Datos'!$A:$A,#REF!,'[2]Base Datos'!$E:$E,#REF!)</f>
        <v>0</v>
      </c>
      <c r="AH752" s="35">
        <f>SUMIFS('[2]Base Datos'!$T:$T,'[2]Base Datos'!$A:$A,#REF!,'[2]Base Datos'!$E:$E,#REF!)</f>
        <v>0</v>
      </c>
      <c r="AI752" s="67"/>
    </row>
    <row r="753" spans="1:35" hidden="1">
      <c r="A753" s="14" t="s">
        <v>61</v>
      </c>
      <c r="B753" s="12">
        <f t="shared" si="59"/>
        <v>0</v>
      </c>
      <c r="C753" s="13">
        <v>413.55061744706813</v>
      </c>
      <c r="D753" s="13">
        <f t="shared" si="60"/>
        <v>0</v>
      </c>
      <c r="E753" s="34">
        <f>SUMIFS('[2]Base Datos'!$U:$U,'[2]Base Datos'!$A:$A,#REF!,'[2]Base Datos'!$E:$E,#REF!)</f>
        <v>0</v>
      </c>
      <c r="F753" s="34">
        <f>SUMIFS('[2]Base Datos'!$U:$U,'[2]Base Datos'!$A:$A,#REF!,'[2]Base Datos'!$E:$E,#REF!)</f>
        <v>0</v>
      </c>
      <c r="G753" s="34">
        <f>SUMIFS('[2]Base Datos'!$U:$U,'[2]Base Datos'!$A:$A,#REF!,'[2]Base Datos'!$E:$E,#REF!)</f>
        <v>0</v>
      </c>
      <c r="H753" s="35">
        <f>SUMIFS('[2]Base Datos'!$U:$U,'[2]Base Datos'!$A:$A,#REF!,'[2]Base Datos'!$E:$E,#REF!)</f>
        <v>0</v>
      </c>
      <c r="I753" s="35">
        <f>SUMIFS('[2]Base Datos'!$U:$U,'[2]Base Datos'!$A:$A,#REF!,'[2]Base Datos'!$E:$E,#REF!)</f>
        <v>0</v>
      </c>
      <c r="J753" s="34">
        <f>SUMIFS('[2]Base Datos'!$U:$U,'[2]Base Datos'!$A:$A,#REF!,'[2]Base Datos'!$E:$E,#REF!)</f>
        <v>0</v>
      </c>
      <c r="K753" s="34">
        <f>SUMIFS('[2]Base Datos'!$U:$U,'[2]Base Datos'!$A:$A,#REF!,'[2]Base Datos'!$E:$E,#REF!)</f>
        <v>0</v>
      </c>
      <c r="L753" s="34">
        <f>SUMIFS('[2]Base Datos'!$U:$U,'[2]Base Datos'!$A:$A,#REF!,'[2]Base Datos'!$E:$E,#REF!)</f>
        <v>0</v>
      </c>
      <c r="M753" s="34">
        <f>SUMIFS('[2]Base Datos'!$U:$U,'[2]Base Datos'!$A:$A,#REF!,'[2]Base Datos'!$E:$E,#REF!)</f>
        <v>0</v>
      </c>
      <c r="N753" s="35">
        <f>SUMIFS('[2]Base Datos'!$U:$U,'[2]Base Datos'!$A:$A,#REF!,'[2]Base Datos'!$E:$E,#REF!)</f>
        <v>0</v>
      </c>
      <c r="O753" s="35">
        <f>SUMIFS('[2]Base Datos'!$U:$U,'[2]Base Datos'!$A:$A,#REF!,'[2]Base Datos'!$E:$E,#REF!)</f>
        <v>0</v>
      </c>
      <c r="P753" s="35">
        <f>SUMIFS('[2]Base Datos'!$U:$U,'[2]Base Datos'!$A:$A,#REF!,'[2]Base Datos'!$E:$E,#REF!)</f>
        <v>0</v>
      </c>
      <c r="Q753" s="34">
        <f>SUMIFS('[2]Base Datos'!$U:$U,'[2]Base Datos'!$A:$A,#REF!,'[2]Base Datos'!$E:$E,#REF!)</f>
        <v>0</v>
      </c>
      <c r="R753" s="34">
        <f>SUMIFS('[2]Base Datos'!$U:$U,'[2]Base Datos'!$A:$A,#REF!,'[2]Base Datos'!$E:$E,#REF!)</f>
        <v>0</v>
      </c>
      <c r="S753" s="34">
        <f>SUMIFS('[2]Base Datos'!$U:$U,'[2]Base Datos'!$A:$A,#REF!,'[2]Base Datos'!$E:$E,#REF!)</f>
        <v>0</v>
      </c>
      <c r="T753" s="34">
        <f>SUMIFS('[2]Base Datos'!$U:$U,'[2]Base Datos'!$A:$A,#REF!,'[2]Base Datos'!$E:$E,#REF!)</f>
        <v>0</v>
      </c>
      <c r="U753" s="34">
        <f>SUMIFS('[2]Base Datos'!$U:$U,'[2]Base Datos'!$A:$A,#REF!,'[2]Base Datos'!$E:$E,#REF!)</f>
        <v>0</v>
      </c>
      <c r="V753" s="35">
        <f>SUMIFS('[2]Base Datos'!$U:$U,'[2]Base Datos'!$A:$A,#REF!,'[2]Base Datos'!$E:$E,#REF!)</f>
        <v>0</v>
      </c>
      <c r="W753" s="35">
        <f>SUMIFS('[2]Base Datos'!$U:$U,'[2]Base Datos'!$A:$A,#REF!,'[2]Base Datos'!$E:$E,#REF!)</f>
        <v>0</v>
      </c>
      <c r="X753" s="34">
        <f>SUMIFS('[2]Base Datos'!$U:$U,'[2]Base Datos'!$A:$A,#REF!,'[2]Base Datos'!$E:$E,#REF!)</f>
        <v>0</v>
      </c>
      <c r="Y753" s="34">
        <f>SUMIFS('[2]Base Datos'!$U:$U,'[2]Base Datos'!$A:$A,#REF!,'[2]Base Datos'!$E:$E,#REF!)</f>
        <v>0</v>
      </c>
      <c r="Z753" s="34">
        <f>SUMIFS('[2]Base Datos'!$U:$U,'[2]Base Datos'!$A:$A,#REF!,'[2]Base Datos'!$E:$E,#REF!)</f>
        <v>0</v>
      </c>
      <c r="AA753" s="34">
        <f>SUMIFS('[2]Base Datos'!$U:$U,'[2]Base Datos'!$A:$A,#REF!,'[2]Base Datos'!$E:$E,#REF!)</f>
        <v>0</v>
      </c>
      <c r="AB753" s="34">
        <f>SUMIFS('[2]Base Datos'!$U:$U,'[2]Base Datos'!$A:$A,#REF!,'[2]Base Datos'!$E:$E,#REF!)</f>
        <v>0</v>
      </c>
      <c r="AC753" s="35">
        <f>SUMIFS('[2]Base Datos'!$U:$U,'[2]Base Datos'!$A:$A,#REF!,'[2]Base Datos'!$E:$E,#REF!)</f>
        <v>0</v>
      </c>
      <c r="AD753" s="35">
        <f>SUMIFS('[2]Base Datos'!$U:$U,'[2]Base Datos'!$A:$A,#REF!,'[2]Base Datos'!$E:$E,#REF!)</f>
        <v>0</v>
      </c>
      <c r="AE753" s="34">
        <f>SUMIFS('[2]Base Datos'!$U:$U,'[2]Base Datos'!$A:$A,#REF!,'[2]Base Datos'!$E:$E,#REF!)</f>
        <v>0</v>
      </c>
      <c r="AF753" s="34">
        <f>SUMIFS('[2]Base Datos'!$U:$U,'[2]Base Datos'!$A:$A,#REF!,'[2]Base Datos'!$E:$E,#REF!)</f>
        <v>0</v>
      </c>
      <c r="AG753" s="62">
        <f>SUMIFS('[2]Base Datos'!$U:$U,'[2]Base Datos'!$A:$A,#REF!,'[2]Base Datos'!$E:$E,#REF!)</f>
        <v>0</v>
      </c>
      <c r="AH753" s="35">
        <f>SUMIFS('[2]Base Datos'!$U:$U,'[2]Base Datos'!$A:$A,#REF!,'[2]Base Datos'!$E:$E,#REF!)</f>
        <v>0</v>
      </c>
      <c r="AI753" s="67"/>
    </row>
    <row r="754" spans="1:35" hidden="1">
      <c r="A754" s="14" t="s">
        <v>62</v>
      </c>
      <c r="B754" s="12">
        <f t="shared" si="59"/>
        <v>0</v>
      </c>
      <c r="C754" s="13">
        <v>7519.10213540124</v>
      </c>
      <c r="D754" s="13">
        <f t="shared" si="60"/>
        <v>0</v>
      </c>
      <c r="E754" s="34">
        <f>SUMIFS('[2]Base Datos'!$V:$V,'[2]Base Datos'!$A:$A,#REF!,'[2]Base Datos'!$E:$E,#REF!)</f>
        <v>0</v>
      </c>
      <c r="F754" s="34">
        <f>SUMIFS('[2]Base Datos'!$V:$V,'[2]Base Datos'!$A:$A,#REF!,'[2]Base Datos'!$E:$E,#REF!)</f>
        <v>0</v>
      </c>
      <c r="G754" s="34">
        <f>SUMIFS('[2]Base Datos'!$V:$V,'[2]Base Datos'!$A:$A,#REF!,'[2]Base Datos'!$E:$E,#REF!)</f>
        <v>0</v>
      </c>
      <c r="H754" s="35">
        <f>SUMIFS('[2]Base Datos'!$V:$V,'[2]Base Datos'!$A:$A,#REF!,'[2]Base Datos'!$E:$E,#REF!)</f>
        <v>0</v>
      </c>
      <c r="I754" s="35">
        <f>SUMIFS('[2]Base Datos'!$V:$V,'[2]Base Datos'!$A:$A,#REF!,'[2]Base Datos'!$E:$E,#REF!)</f>
        <v>0</v>
      </c>
      <c r="J754" s="34">
        <f>SUMIFS('[2]Base Datos'!$V:$V,'[2]Base Datos'!$A:$A,#REF!,'[2]Base Datos'!$E:$E,#REF!)</f>
        <v>0</v>
      </c>
      <c r="K754" s="34">
        <f>SUMIFS('[2]Base Datos'!$V:$V,'[2]Base Datos'!$A:$A,#REF!,'[2]Base Datos'!$E:$E,#REF!)</f>
        <v>0</v>
      </c>
      <c r="L754" s="34">
        <f>SUMIFS('[2]Base Datos'!$V:$V,'[2]Base Datos'!$A:$A,#REF!,'[2]Base Datos'!$E:$E,#REF!)</f>
        <v>0</v>
      </c>
      <c r="M754" s="34">
        <f>SUMIFS('[2]Base Datos'!$V:$V,'[2]Base Datos'!$A:$A,#REF!,'[2]Base Datos'!$E:$E,#REF!)</f>
        <v>0</v>
      </c>
      <c r="N754" s="35">
        <f>SUMIFS('[2]Base Datos'!$V:$V,'[2]Base Datos'!$A:$A,#REF!,'[2]Base Datos'!$E:$E,#REF!)</f>
        <v>0</v>
      </c>
      <c r="O754" s="35">
        <f>SUMIFS('[2]Base Datos'!$V:$V,'[2]Base Datos'!$A:$A,#REF!,'[2]Base Datos'!$E:$E,#REF!)</f>
        <v>0</v>
      </c>
      <c r="P754" s="35">
        <f>SUMIFS('[2]Base Datos'!$V:$V,'[2]Base Datos'!$A:$A,#REF!,'[2]Base Datos'!$E:$E,#REF!)</f>
        <v>0</v>
      </c>
      <c r="Q754" s="34">
        <f>SUMIFS('[2]Base Datos'!$V:$V,'[2]Base Datos'!$A:$A,#REF!,'[2]Base Datos'!$E:$E,#REF!)</f>
        <v>0</v>
      </c>
      <c r="R754" s="34">
        <f>SUMIFS('[2]Base Datos'!$V:$V,'[2]Base Datos'!$A:$A,#REF!,'[2]Base Datos'!$E:$E,#REF!)</f>
        <v>0</v>
      </c>
      <c r="S754" s="34">
        <f>SUMIFS('[2]Base Datos'!$V:$V,'[2]Base Datos'!$A:$A,#REF!,'[2]Base Datos'!$E:$E,#REF!)</f>
        <v>0</v>
      </c>
      <c r="T754" s="34">
        <f>SUMIFS('[2]Base Datos'!$V:$V,'[2]Base Datos'!$A:$A,#REF!,'[2]Base Datos'!$E:$E,#REF!)</f>
        <v>0</v>
      </c>
      <c r="U754" s="34">
        <f>SUMIFS('[2]Base Datos'!$V:$V,'[2]Base Datos'!$A:$A,#REF!,'[2]Base Datos'!$E:$E,#REF!)</f>
        <v>0</v>
      </c>
      <c r="V754" s="35">
        <f>SUMIFS('[2]Base Datos'!$V:$V,'[2]Base Datos'!$A:$A,#REF!,'[2]Base Datos'!$E:$E,#REF!)</f>
        <v>0</v>
      </c>
      <c r="W754" s="35">
        <f>SUMIFS('[2]Base Datos'!$V:$V,'[2]Base Datos'!$A:$A,#REF!,'[2]Base Datos'!$E:$E,#REF!)</f>
        <v>0</v>
      </c>
      <c r="X754" s="34">
        <f>SUMIFS('[2]Base Datos'!$V:$V,'[2]Base Datos'!$A:$A,#REF!,'[2]Base Datos'!$E:$E,#REF!)</f>
        <v>0</v>
      </c>
      <c r="Y754" s="34">
        <f>SUMIFS('[2]Base Datos'!$V:$V,'[2]Base Datos'!$A:$A,#REF!,'[2]Base Datos'!$E:$E,#REF!)</f>
        <v>0</v>
      </c>
      <c r="Z754" s="34">
        <f>SUMIFS('[2]Base Datos'!$V:$V,'[2]Base Datos'!$A:$A,#REF!,'[2]Base Datos'!$E:$E,#REF!)</f>
        <v>0</v>
      </c>
      <c r="AA754" s="34">
        <f>SUMIFS('[2]Base Datos'!$V:$V,'[2]Base Datos'!$A:$A,#REF!,'[2]Base Datos'!$E:$E,#REF!)</f>
        <v>0</v>
      </c>
      <c r="AB754" s="34">
        <f>SUMIFS('[2]Base Datos'!$V:$V,'[2]Base Datos'!$A:$A,#REF!,'[2]Base Datos'!$E:$E,#REF!)</f>
        <v>0</v>
      </c>
      <c r="AC754" s="35">
        <f>SUMIFS('[2]Base Datos'!$V:$V,'[2]Base Datos'!$A:$A,#REF!,'[2]Base Datos'!$E:$E,#REF!)</f>
        <v>0</v>
      </c>
      <c r="AD754" s="35">
        <f>SUMIFS('[2]Base Datos'!$V:$V,'[2]Base Datos'!$A:$A,#REF!,'[2]Base Datos'!$E:$E,#REF!)</f>
        <v>0</v>
      </c>
      <c r="AE754" s="34">
        <f>SUMIFS('[2]Base Datos'!$V:$V,'[2]Base Datos'!$A:$A,#REF!,'[2]Base Datos'!$E:$E,#REF!)</f>
        <v>0</v>
      </c>
      <c r="AF754" s="34">
        <f>SUMIFS('[2]Base Datos'!$V:$V,'[2]Base Datos'!$A:$A,#REF!,'[2]Base Datos'!$E:$E,#REF!)</f>
        <v>0</v>
      </c>
      <c r="AG754" s="62">
        <f>SUMIFS('[2]Base Datos'!$V:$V,'[2]Base Datos'!$A:$A,#REF!,'[2]Base Datos'!$E:$E,#REF!)</f>
        <v>0</v>
      </c>
      <c r="AH754" s="35">
        <f>SUMIFS('[2]Base Datos'!$V:$V,'[2]Base Datos'!$A:$A,#REF!,'[2]Base Datos'!$E:$E,#REF!)</f>
        <v>0</v>
      </c>
      <c r="AI754" s="67"/>
    </row>
    <row r="755" spans="1:35" hidden="1">
      <c r="A755" s="14" t="s">
        <v>63</v>
      </c>
      <c r="B755" s="12">
        <f t="shared" si="59"/>
        <v>0</v>
      </c>
      <c r="C755" s="13">
        <v>8458.9899023263952</v>
      </c>
      <c r="D755" s="13">
        <f t="shared" si="60"/>
        <v>0</v>
      </c>
      <c r="E755" s="34">
        <f>SUMIFS('[2]Base Datos'!$W:$W,'[2]Base Datos'!$A:$A,#REF!,'[2]Base Datos'!$E:$E,#REF!)</f>
        <v>0</v>
      </c>
      <c r="F755" s="34">
        <f>SUMIFS('[2]Base Datos'!$W:$W,'[2]Base Datos'!$A:$A,#REF!,'[2]Base Datos'!$E:$E,#REF!)</f>
        <v>0</v>
      </c>
      <c r="G755" s="34">
        <f>SUMIFS('[2]Base Datos'!$W:$W,'[2]Base Datos'!$A:$A,#REF!,'[2]Base Datos'!$E:$E,#REF!)</f>
        <v>0</v>
      </c>
      <c r="H755" s="35">
        <f>SUMIFS('[2]Base Datos'!$W:$W,'[2]Base Datos'!$A:$A,#REF!,'[2]Base Datos'!$E:$E,#REF!)</f>
        <v>0</v>
      </c>
      <c r="I755" s="35">
        <f>SUMIFS('[2]Base Datos'!$W:$W,'[2]Base Datos'!$A:$A,#REF!,'[2]Base Datos'!$E:$E,#REF!)</f>
        <v>0</v>
      </c>
      <c r="J755" s="34">
        <f>SUMIFS('[2]Base Datos'!$W:$W,'[2]Base Datos'!$A:$A,#REF!,'[2]Base Datos'!$E:$E,#REF!)</f>
        <v>0</v>
      </c>
      <c r="K755" s="34">
        <f>SUMIFS('[2]Base Datos'!$W:$W,'[2]Base Datos'!$A:$A,#REF!,'[2]Base Datos'!$E:$E,#REF!)</f>
        <v>0</v>
      </c>
      <c r="L755" s="34">
        <f>SUMIFS('[2]Base Datos'!$W:$W,'[2]Base Datos'!$A:$A,#REF!,'[2]Base Datos'!$E:$E,#REF!)</f>
        <v>0</v>
      </c>
      <c r="M755" s="34">
        <f>SUMIFS('[2]Base Datos'!$W:$W,'[2]Base Datos'!$A:$A,#REF!,'[2]Base Datos'!$E:$E,#REF!)</f>
        <v>0</v>
      </c>
      <c r="N755" s="35">
        <f>SUMIFS('[2]Base Datos'!$W:$W,'[2]Base Datos'!$A:$A,#REF!,'[2]Base Datos'!$E:$E,#REF!)</f>
        <v>0</v>
      </c>
      <c r="O755" s="35">
        <f>SUMIFS('[2]Base Datos'!$W:$W,'[2]Base Datos'!$A:$A,#REF!,'[2]Base Datos'!$E:$E,#REF!)</f>
        <v>0</v>
      </c>
      <c r="P755" s="35">
        <f>SUMIFS('[2]Base Datos'!$W:$W,'[2]Base Datos'!$A:$A,#REF!,'[2]Base Datos'!$E:$E,#REF!)</f>
        <v>0</v>
      </c>
      <c r="Q755" s="34">
        <f>SUMIFS('[2]Base Datos'!$W:$W,'[2]Base Datos'!$A:$A,#REF!,'[2]Base Datos'!$E:$E,#REF!)</f>
        <v>0</v>
      </c>
      <c r="R755" s="34">
        <f>SUMIFS('[2]Base Datos'!$W:$W,'[2]Base Datos'!$A:$A,#REF!,'[2]Base Datos'!$E:$E,#REF!)</f>
        <v>0</v>
      </c>
      <c r="S755" s="34">
        <f>SUMIFS('[2]Base Datos'!$W:$W,'[2]Base Datos'!$A:$A,#REF!,'[2]Base Datos'!$E:$E,#REF!)</f>
        <v>0</v>
      </c>
      <c r="T755" s="34">
        <f>SUMIFS('[2]Base Datos'!$W:$W,'[2]Base Datos'!$A:$A,#REF!,'[2]Base Datos'!$E:$E,#REF!)</f>
        <v>0</v>
      </c>
      <c r="U755" s="34">
        <f>SUMIFS('[2]Base Datos'!$W:$W,'[2]Base Datos'!$A:$A,#REF!,'[2]Base Datos'!$E:$E,#REF!)</f>
        <v>0</v>
      </c>
      <c r="V755" s="35">
        <f>SUMIFS('[2]Base Datos'!$W:$W,'[2]Base Datos'!$A:$A,#REF!,'[2]Base Datos'!$E:$E,#REF!)</f>
        <v>0</v>
      </c>
      <c r="W755" s="35">
        <f>SUMIFS('[2]Base Datos'!$W:$W,'[2]Base Datos'!$A:$A,#REF!,'[2]Base Datos'!$E:$E,#REF!)</f>
        <v>0</v>
      </c>
      <c r="X755" s="34">
        <f>SUMIFS('[2]Base Datos'!$W:$W,'[2]Base Datos'!$A:$A,#REF!,'[2]Base Datos'!$E:$E,#REF!)</f>
        <v>0</v>
      </c>
      <c r="Y755" s="34">
        <f>SUMIFS('[2]Base Datos'!$W:$W,'[2]Base Datos'!$A:$A,#REF!,'[2]Base Datos'!$E:$E,#REF!)</f>
        <v>0</v>
      </c>
      <c r="Z755" s="34">
        <f>SUMIFS('[2]Base Datos'!$W:$W,'[2]Base Datos'!$A:$A,#REF!,'[2]Base Datos'!$E:$E,#REF!)</f>
        <v>0</v>
      </c>
      <c r="AA755" s="34">
        <f>SUMIFS('[2]Base Datos'!$W:$W,'[2]Base Datos'!$A:$A,#REF!,'[2]Base Datos'!$E:$E,#REF!)</f>
        <v>0</v>
      </c>
      <c r="AB755" s="34">
        <f>SUMIFS('[2]Base Datos'!$W:$W,'[2]Base Datos'!$A:$A,#REF!,'[2]Base Datos'!$E:$E,#REF!)</f>
        <v>0</v>
      </c>
      <c r="AC755" s="35">
        <f>SUMIFS('[2]Base Datos'!$W:$W,'[2]Base Datos'!$A:$A,#REF!,'[2]Base Datos'!$E:$E,#REF!)</f>
        <v>0</v>
      </c>
      <c r="AD755" s="35">
        <f>SUMIFS('[2]Base Datos'!$W:$W,'[2]Base Datos'!$A:$A,#REF!,'[2]Base Datos'!$E:$E,#REF!)</f>
        <v>0</v>
      </c>
      <c r="AE755" s="34">
        <f>SUMIFS('[2]Base Datos'!$W:$W,'[2]Base Datos'!$A:$A,#REF!,'[2]Base Datos'!$E:$E,#REF!)</f>
        <v>0</v>
      </c>
      <c r="AF755" s="34">
        <f>SUMIFS('[2]Base Datos'!$W:$W,'[2]Base Datos'!$A:$A,#REF!,'[2]Base Datos'!$E:$E,#REF!)</f>
        <v>0</v>
      </c>
      <c r="AG755" s="62">
        <f>SUMIFS('[2]Base Datos'!$W:$W,'[2]Base Datos'!$A:$A,#REF!,'[2]Base Datos'!$E:$E,#REF!)</f>
        <v>0</v>
      </c>
      <c r="AH755" s="35">
        <f>SUMIFS('[2]Base Datos'!$W:$W,'[2]Base Datos'!$A:$A,#REF!,'[2]Base Datos'!$E:$E,#REF!)</f>
        <v>0</v>
      </c>
      <c r="AI755" s="67"/>
    </row>
    <row r="756" spans="1:35" hidden="1">
      <c r="A756" s="14" t="s">
        <v>64</v>
      </c>
      <c r="B756" s="12">
        <f t="shared" si="59"/>
        <v>0</v>
      </c>
      <c r="C756" s="13">
        <v>1879.77553385031</v>
      </c>
      <c r="D756" s="13">
        <f t="shared" si="60"/>
        <v>0</v>
      </c>
      <c r="E756" s="34">
        <f>SUMIFS('[2]Base Datos'!$X:$X,'[2]Base Datos'!$A:$A,#REF!,'[2]Base Datos'!$E:$E,#REF!)</f>
        <v>0</v>
      </c>
      <c r="F756" s="34">
        <f>SUMIFS('[2]Base Datos'!$X:$X,'[2]Base Datos'!$A:$A,#REF!,'[2]Base Datos'!$E:$E,#REF!)</f>
        <v>0</v>
      </c>
      <c r="G756" s="34">
        <f>SUMIFS('[2]Base Datos'!$X:$X,'[2]Base Datos'!$A:$A,#REF!,'[2]Base Datos'!$E:$E,#REF!)</f>
        <v>0</v>
      </c>
      <c r="H756" s="35">
        <f>SUMIFS('[2]Base Datos'!$X:$X,'[2]Base Datos'!$A:$A,#REF!,'[2]Base Datos'!$E:$E,#REF!)</f>
        <v>0</v>
      </c>
      <c r="I756" s="35">
        <f>SUMIFS('[2]Base Datos'!$X:$X,'[2]Base Datos'!$A:$A,#REF!,'[2]Base Datos'!$E:$E,#REF!)</f>
        <v>0</v>
      </c>
      <c r="J756" s="34">
        <f>SUMIFS('[2]Base Datos'!$X:$X,'[2]Base Datos'!$A:$A,#REF!,'[2]Base Datos'!$E:$E,#REF!)</f>
        <v>0</v>
      </c>
      <c r="K756" s="34">
        <f>SUMIFS('[2]Base Datos'!$X:$X,'[2]Base Datos'!$A:$A,#REF!,'[2]Base Datos'!$E:$E,#REF!)</f>
        <v>0</v>
      </c>
      <c r="L756" s="34">
        <f>SUMIFS('[2]Base Datos'!$X:$X,'[2]Base Datos'!$A:$A,#REF!,'[2]Base Datos'!$E:$E,#REF!)</f>
        <v>0</v>
      </c>
      <c r="M756" s="34">
        <f>SUMIFS('[2]Base Datos'!$X:$X,'[2]Base Datos'!$A:$A,#REF!,'[2]Base Datos'!$E:$E,#REF!)</f>
        <v>0</v>
      </c>
      <c r="N756" s="35">
        <f>SUMIFS('[2]Base Datos'!$X:$X,'[2]Base Datos'!$A:$A,#REF!,'[2]Base Datos'!$E:$E,#REF!)</f>
        <v>0</v>
      </c>
      <c r="O756" s="35">
        <f>SUMIFS('[2]Base Datos'!$X:$X,'[2]Base Datos'!$A:$A,#REF!,'[2]Base Datos'!$E:$E,#REF!)</f>
        <v>0</v>
      </c>
      <c r="P756" s="35">
        <f>SUMIFS('[2]Base Datos'!$X:$X,'[2]Base Datos'!$A:$A,#REF!,'[2]Base Datos'!$E:$E,#REF!)</f>
        <v>0</v>
      </c>
      <c r="Q756" s="34">
        <f>SUMIFS('[2]Base Datos'!$X:$X,'[2]Base Datos'!$A:$A,#REF!,'[2]Base Datos'!$E:$E,#REF!)</f>
        <v>0</v>
      </c>
      <c r="R756" s="34">
        <f>SUMIFS('[2]Base Datos'!$X:$X,'[2]Base Datos'!$A:$A,#REF!,'[2]Base Datos'!$E:$E,#REF!)</f>
        <v>0</v>
      </c>
      <c r="S756" s="34">
        <f>SUMIFS('[2]Base Datos'!$X:$X,'[2]Base Datos'!$A:$A,#REF!,'[2]Base Datos'!$E:$E,#REF!)</f>
        <v>0</v>
      </c>
      <c r="T756" s="34">
        <f>SUMIFS('[2]Base Datos'!$X:$X,'[2]Base Datos'!$A:$A,#REF!,'[2]Base Datos'!$E:$E,#REF!)</f>
        <v>0</v>
      </c>
      <c r="U756" s="34">
        <f>SUMIFS('[2]Base Datos'!$X:$X,'[2]Base Datos'!$A:$A,#REF!,'[2]Base Datos'!$E:$E,#REF!)</f>
        <v>0</v>
      </c>
      <c r="V756" s="35">
        <f>SUMIFS('[2]Base Datos'!$X:$X,'[2]Base Datos'!$A:$A,#REF!,'[2]Base Datos'!$E:$E,#REF!)</f>
        <v>0</v>
      </c>
      <c r="W756" s="35">
        <f>SUMIFS('[2]Base Datos'!$X:$X,'[2]Base Datos'!$A:$A,#REF!,'[2]Base Datos'!$E:$E,#REF!)</f>
        <v>0</v>
      </c>
      <c r="X756" s="34">
        <f>SUMIFS('[2]Base Datos'!$X:$X,'[2]Base Datos'!$A:$A,#REF!,'[2]Base Datos'!$E:$E,#REF!)</f>
        <v>0</v>
      </c>
      <c r="Y756" s="34">
        <f>SUMIFS('[2]Base Datos'!$X:$X,'[2]Base Datos'!$A:$A,#REF!,'[2]Base Datos'!$E:$E,#REF!)</f>
        <v>0</v>
      </c>
      <c r="Z756" s="34">
        <f>SUMIFS('[2]Base Datos'!$X:$X,'[2]Base Datos'!$A:$A,#REF!,'[2]Base Datos'!$E:$E,#REF!)</f>
        <v>0</v>
      </c>
      <c r="AA756" s="34">
        <f>SUMIFS('[2]Base Datos'!$X:$X,'[2]Base Datos'!$A:$A,#REF!,'[2]Base Datos'!$E:$E,#REF!)</f>
        <v>0</v>
      </c>
      <c r="AB756" s="34">
        <f>SUMIFS('[2]Base Datos'!$X:$X,'[2]Base Datos'!$A:$A,#REF!,'[2]Base Datos'!$E:$E,#REF!)</f>
        <v>0</v>
      </c>
      <c r="AC756" s="35">
        <f>SUMIFS('[2]Base Datos'!$X:$X,'[2]Base Datos'!$A:$A,#REF!,'[2]Base Datos'!$E:$E,#REF!)</f>
        <v>0</v>
      </c>
      <c r="AD756" s="35">
        <f>SUMIFS('[2]Base Datos'!$X:$X,'[2]Base Datos'!$A:$A,#REF!,'[2]Base Datos'!$E:$E,#REF!)</f>
        <v>0</v>
      </c>
      <c r="AE756" s="34">
        <f>SUMIFS('[2]Base Datos'!$X:$X,'[2]Base Datos'!$A:$A,#REF!,'[2]Base Datos'!$E:$E,#REF!)</f>
        <v>0</v>
      </c>
      <c r="AF756" s="34">
        <f>SUMIFS('[2]Base Datos'!$X:$X,'[2]Base Datos'!$A:$A,#REF!,'[2]Base Datos'!$E:$E,#REF!)</f>
        <v>0</v>
      </c>
      <c r="AG756" s="62">
        <f>SUMIFS('[2]Base Datos'!$X:$X,'[2]Base Datos'!$A:$A,#REF!,'[2]Base Datos'!$E:$E,#REF!)</f>
        <v>0</v>
      </c>
      <c r="AH756" s="35">
        <f>SUMIFS('[2]Base Datos'!$X:$X,'[2]Base Datos'!$A:$A,#REF!,'[2]Base Datos'!$E:$E,#REF!)</f>
        <v>0</v>
      </c>
      <c r="AI756" s="67"/>
    </row>
    <row r="757" spans="1:35" hidden="1">
      <c r="A757" s="14" t="s">
        <v>65</v>
      </c>
      <c r="B757" s="12">
        <f t="shared" si="59"/>
        <v>0</v>
      </c>
      <c r="C757" s="14">
        <v>103.49999999999999</v>
      </c>
      <c r="D757" s="13">
        <f t="shared" si="60"/>
        <v>0</v>
      </c>
      <c r="E757" s="34">
        <f>SUMIFS('[2]Base Datos'!$I:$I,'[2]Base Datos'!$C:$C,#REF!,'[2]Base Datos'!$E:$E,#REF!)</f>
        <v>0</v>
      </c>
      <c r="F757" s="34">
        <f>SUMIFS('[2]Base Datos'!$I:$I,'[2]Base Datos'!$C:$C,#REF!,'[2]Base Datos'!$E:$E,#REF!)</f>
        <v>0</v>
      </c>
      <c r="G757" s="34">
        <f>SUMIFS('[2]Base Datos'!$I:$I,'[2]Base Datos'!$C:$C,#REF!,'[2]Base Datos'!$E:$E,#REF!)</f>
        <v>0</v>
      </c>
      <c r="H757" s="35">
        <f>SUMIFS('[2]Base Datos'!$I:$I,'[2]Base Datos'!$C:$C,#REF!,'[2]Base Datos'!$E:$E,#REF!)</f>
        <v>0</v>
      </c>
      <c r="I757" s="35">
        <f>SUMIFS('[2]Base Datos'!$I:$I,'[2]Base Datos'!$C:$C,#REF!,'[2]Base Datos'!$E:$E,#REF!)</f>
        <v>0</v>
      </c>
      <c r="J757" s="34">
        <f>SUMIFS('[2]Base Datos'!$I:$I,'[2]Base Datos'!$C:$C,#REF!,'[2]Base Datos'!$E:$E,#REF!)</f>
        <v>0</v>
      </c>
      <c r="K757" s="34">
        <f>SUMIFS('[2]Base Datos'!$I:$I,'[2]Base Datos'!$C:$C,#REF!,'[2]Base Datos'!$E:$E,#REF!)</f>
        <v>0</v>
      </c>
      <c r="L757" s="34">
        <f>SUMIFS('[2]Base Datos'!$I:$I,'[2]Base Datos'!$C:$C,#REF!,'[2]Base Datos'!$E:$E,#REF!)</f>
        <v>0</v>
      </c>
      <c r="M757" s="34">
        <f>SUMIFS('[2]Base Datos'!$I:$I,'[2]Base Datos'!$C:$C,#REF!,'[2]Base Datos'!$E:$E,#REF!)</f>
        <v>0</v>
      </c>
      <c r="N757" s="35">
        <f>SUMIFS('[2]Base Datos'!$I:$I,'[2]Base Datos'!$C:$C,#REF!,'[2]Base Datos'!$E:$E,#REF!)</f>
        <v>0</v>
      </c>
      <c r="O757" s="35">
        <f>SUMIFS('[2]Base Datos'!$I:$I,'[2]Base Datos'!$C:$C,#REF!,'[2]Base Datos'!$E:$E,#REF!)</f>
        <v>0</v>
      </c>
      <c r="P757" s="35">
        <f>SUMIFS('[2]Base Datos'!$I:$I,'[2]Base Datos'!$C:$C,#REF!,'[2]Base Datos'!$E:$E,#REF!)</f>
        <v>0</v>
      </c>
      <c r="Q757" s="34">
        <f>SUMIFS('[2]Base Datos'!$I:$I,'[2]Base Datos'!$C:$C,#REF!,'[2]Base Datos'!$E:$E,#REF!)</f>
        <v>0</v>
      </c>
      <c r="R757" s="34">
        <f>SUMIFS('[2]Base Datos'!$I:$I,'[2]Base Datos'!$C:$C,#REF!,'[2]Base Datos'!$E:$E,#REF!)</f>
        <v>0</v>
      </c>
      <c r="S757" s="34">
        <f>SUMIFS('[2]Base Datos'!$I:$I,'[2]Base Datos'!$C:$C,#REF!,'[2]Base Datos'!$E:$E,#REF!)</f>
        <v>0</v>
      </c>
      <c r="T757" s="34">
        <f>SUMIFS('[2]Base Datos'!$I:$I,'[2]Base Datos'!$C:$C,#REF!,'[2]Base Datos'!$E:$E,#REF!)</f>
        <v>0</v>
      </c>
      <c r="U757" s="34">
        <f>SUMIFS('[2]Base Datos'!$I:$I,'[2]Base Datos'!$C:$C,#REF!,'[2]Base Datos'!$E:$E,#REF!)</f>
        <v>0</v>
      </c>
      <c r="V757" s="35">
        <f>SUMIFS('[2]Base Datos'!$I:$I,'[2]Base Datos'!$C:$C,#REF!,'[2]Base Datos'!$E:$E,#REF!)</f>
        <v>0</v>
      </c>
      <c r="W757" s="35">
        <f>SUMIFS('[2]Base Datos'!$I:$I,'[2]Base Datos'!$C:$C,#REF!,'[2]Base Datos'!$E:$E,#REF!)</f>
        <v>0</v>
      </c>
      <c r="X757" s="34">
        <f>SUMIFS('[2]Base Datos'!$I:$I,'[2]Base Datos'!$C:$C,#REF!,'[2]Base Datos'!$E:$E,#REF!)</f>
        <v>0</v>
      </c>
      <c r="Y757" s="34">
        <f>SUMIFS('[2]Base Datos'!$I:$I,'[2]Base Datos'!$C:$C,#REF!,'[2]Base Datos'!$E:$E,#REF!)</f>
        <v>0</v>
      </c>
      <c r="Z757" s="34">
        <f>SUMIFS('[2]Base Datos'!$I:$I,'[2]Base Datos'!$C:$C,#REF!,'[2]Base Datos'!$E:$E,#REF!)</f>
        <v>0</v>
      </c>
      <c r="AA757" s="34">
        <f>SUMIFS('[2]Base Datos'!$I:$I,'[2]Base Datos'!$C:$C,#REF!,'[2]Base Datos'!$E:$E,#REF!)</f>
        <v>0</v>
      </c>
      <c r="AB757" s="34">
        <f>SUMIFS('[2]Base Datos'!$I:$I,'[2]Base Datos'!$C:$C,#REF!,'[2]Base Datos'!$E:$E,#REF!)</f>
        <v>0</v>
      </c>
      <c r="AC757" s="35">
        <f>SUMIFS('[2]Base Datos'!$I:$I,'[2]Base Datos'!$C:$C,#REF!,'[2]Base Datos'!$E:$E,#REF!)</f>
        <v>0</v>
      </c>
      <c r="AD757" s="35">
        <f>SUMIFS('[2]Base Datos'!$I:$I,'[2]Base Datos'!$C:$C,#REF!,'[2]Base Datos'!$E:$E,#REF!)</f>
        <v>0</v>
      </c>
      <c r="AE757" s="34">
        <f>SUMIFS('[2]Base Datos'!$I:$I,'[2]Base Datos'!$C:$C,#REF!,'[2]Base Datos'!$E:$E,#REF!)</f>
        <v>0</v>
      </c>
      <c r="AF757" s="34">
        <f>SUMIFS('[2]Base Datos'!$I:$I,'[2]Base Datos'!$C:$C,#REF!,'[2]Base Datos'!$E:$E,#REF!)</f>
        <v>0</v>
      </c>
      <c r="AG757" s="62">
        <f>SUMIFS('[2]Base Datos'!$I:$I,'[2]Base Datos'!$C:$C,#REF!,'[2]Base Datos'!$E:$E,#REF!)</f>
        <v>0</v>
      </c>
      <c r="AH757" s="35">
        <f>SUMIFS('[2]Base Datos'!$I:$I,'[2]Base Datos'!$C:$C,#REF!,'[2]Base Datos'!$E:$E,#REF!)</f>
        <v>0</v>
      </c>
      <c r="AI757" s="67"/>
    </row>
    <row r="758" spans="1:35" hidden="1">
      <c r="A758" s="14" t="s">
        <v>66</v>
      </c>
      <c r="B758" s="12">
        <f t="shared" si="59"/>
        <v>0</v>
      </c>
      <c r="C758" s="14">
        <v>103.49999999999999</v>
      </c>
      <c r="D758" s="13">
        <f t="shared" si="60"/>
        <v>0</v>
      </c>
      <c r="E758" s="34">
        <f>SUMIFS('[2]Base Datos'!$J:$J,'[2]Base Datos'!$C:$C,#REF!,'[2]Base Datos'!$E:$E,#REF!)</f>
        <v>0</v>
      </c>
      <c r="F758" s="34">
        <f>SUMIFS('[2]Base Datos'!$J:$J,'[2]Base Datos'!$C:$C,#REF!,'[2]Base Datos'!$E:$E,#REF!)</f>
        <v>0</v>
      </c>
      <c r="G758" s="34">
        <f>SUMIFS('[2]Base Datos'!$J:$J,'[2]Base Datos'!$C:$C,#REF!,'[2]Base Datos'!$E:$E,#REF!)</f>
        <v>0</v>
      </c>
      <c r="H758" s="35">
        <f>SUMIFS('[2]Base Datos'!$J:$J,'[2]Base Datos'!$C:$C,#REF!,'[2]Base Datos'!$E:$E,#REF!)</f>
        <v>0</v>
      </c>
      <c r="I758" s="35">
        <f>SUMIFS('[2]Base Datos'!$J:$J,'[2]Base Datos'!$C:$C,#REF!,'[2]Base Datos'!$E:$E,#REF!)</f>
        <v>0</v>
      </c>
      <c r="J758" s="34">
        <f>SUMIFS('[2]Base Datos'!$J:$J,'[2]Base Datos'!$C:$C,#REF!,'[2]Base Datos'!$E:$E,#REF!)</f>
        <v>0</v>
      </c>
      <c r="K758" s="34">
        <f>SUMIFS('[2]Base Datos'!$J:$J,'[2]Base Datos'!$C:$C,#REF!,'[2]Base Datos'!$E:$E,#REF!)</f>
        <v>0</v>
      </c>
      <c r="L758" s="34">
        <f>SUMIFS('[2]Base Datos'!$J:$J,'[2]Base Datos'!$C:$C,#REF!,'[2]Base Datos'!$E:$E,#REF!)</f>
        <v>0</v>
      </c>
      <c r="M758" s="34">
        <f>SUMIFS('[2]Base Datos'!$J:$J,'[2]Base Datos'!$C:$C,#REF!,'[2]Base Datos'!$E:$E,#REF!)</f>
        <v>0</v>
      </c>
      <c r="N758" s="35">
        <f>SUMIFS('[2]Base Datos'!$J:$J,'[2]Base Datos'!$C:$C,#REF!,'[2]Base Datos'!$E:$E,#REF!)</f>
        <v>0</v>
      </c>
      <c r="O758" s="35">
        <f>SUMIFS('[2]Base Datos'!$J:$J,'[2]Base Datos'!$C:$C,#REF!,'[2]Base Datos'!$E:$E,#REF!)</f>
        <v>0</v>
      </c>
      <c r="P758" s="35">
        <f>SUMIFS('[2]Base Datos'!$J:$J,'[2]Base Datos'!$C:$C,#REF!,'[2]Base Datos'!$E:$E,#REF!)</f>
        <v>0</v>
      </c>
      <c r="Q758" s="34">
        <f>SUMIFS('[2]Base Datos'!$J:$J,'[2]Base Datos'!$C:$C,#REF!,'[2]Base Datos'!$E:$E,#REF!)</f>
        <v>0</v>
      </c>
      <c r="R758" s="34">
        <f>SUMIFS('[2]Base Datos'!$J:$J,'[2]Base Datos'!$C:$C,#REF!,'[2]Base Datos'!$E:$E,#REF!)</f>
        <v>0</v>
      </c>
      <c r="S758" s="34">
        <f>SUMIFS('[2]Base Datos'!$J:$J,'[2]Base Datos'!$C:$C,#REF!,'[2]Base Datos'!$E:$E,#REF!)</f>
        <v>0</v>
      </c>
      <c r="T758" s="34">
        <f>SUMIFS('[2]Base Datos'!$J:$J,'[2]Base Datos'!$C:$C,#REF!,'[2]Base Datos'!$E:$E,#REF!)</f>
        <v>0</v>
      </c>
      <c r="U758" s="34">
        <f>SUMIFS('[2]Base Datos'!$J:$J,'[2]Base Datos'!$C:$C,#REF!,'[2]Base Datos'!$E:$E,#REF!)</f>
        <v>0</v>
      </c>
      <c r="V758" s="35">
        <f>SUMIFS('[2]Base Datos'!$J:$J,'[2]Base Datos'!$C:$C,#REF!,'[2]Base Datos'!$E:$E,#REF!)</f>
        <v>0</v>
      </c>
      <c r="W758" s="35">
        <f>SUMIFS('[2]Base Datos'!$J:$J,'[2]Base Datos'!$C:$C,#REF!,'[2]Base Datos'!$E:$E,#REF!)</f>
        <v>0</v>
      </c>
      <c r="X758" s="34">
        <f>SUMIFS('[2]Base Datos'!$J:$J,'[2]Base Datos'!$C:$C,#REF!,'[2]Base Datos'!$E:$E,#REF!)</f>
        <v>0</v>
      </c>
      <c r="Y758" s="34">
        <f>SUMIFS('[2]Base Datos'!$J:$J,'[2]Base Datos'!$C:$C,#REF!,'[2]Base Datos'!$E:$E,#REF!)</f>
        <v>0</v>
      </c>
      <c r="Z758" s="34">
        <f>SUMIFS('[2]Base Datos'!$J:$J,'[2]Base Datos'!$C:$C,#REF!,'[2]Base Datos'!$E:$E,#REF!)</f>
        <v>0</v>
      </c>
      <c r="AA758" s="34">
        <f>SUMIFS('[2]Base Datos'!$J:$J,'[2]Base Datos'!$C:$C,#REF!,'[2]Base Datos'!$E:$E,#REF!)</f>
        <v>0</v>
      </c>
      <c r="AB758" s="34">
        <f>SUMIFS('[2]Base Datos'!$J:$J,'[2]Base Datos'!$C:$C,#REF!,'[2]Base Datos'!$E:$E,#REF!)</f>
        <v>0</v>
      </c>
      <c r="AC758" s="35">
        <f>SUMIFS('[2]Base Datos'!$J:$J,'[2]Base Datos'!$C:$C,#REF!,'[2]Base Datos'!$E:$E,#REF!)</f>
        <v>0</v>
      </c>
      <c r="AD758" s="35">
        <f>SUMIFS('[2]Base Datos'!$J:$J,'[2]Base Datos'!$C:$C,#REF!,'[2]Base Datos'!$E:$E,#REF!)</f>
        <v>0</v>
      </c>
      <c r="AE758" s="34">
        <f>SUMIFS('[2]Base Datos'!$J:$J,'[2]Base Datos'!$C:$C,#REF!,'[2]Base Datos'!$E:$E,#REF!)</f>
        <v>0</v>
      </c>
      <c r="AF758" s="34">
        <f>SUMIFS('[2]Base Datos'!$J:$J,'[2]Base Datos'!$C:$C,#REF!,'[2]Base Datos'!$E:$E,#REF!)</f>
        <v>0</v>
      </c>
      <c r="AG758" s="62">
        <f>SUMIFS('[2]Base Datos'!$J:$J,'[2]Base Datos'!$C:$C,#REF!,'[2]Base Datos'!$E:$E,#REF!)</f>
        <v>0</v>
      </c>
      <c r="AH758" s="35">
        <f>SUMIFS('[2]Base Datos'!$J:$J,'[2]Base Datos'!$C:$C,#REF!,'[2]Base Datos'!$E:$E,#REF!)</f>
        <v>0</v>
      </c>
      <c r="AI758" s="67"/>
    </row>
    <row r="759" spans="1:35" hidden="1">
      <c r="A759" s="14" t="s">
        <v>67</v>
      </c>
      <c r="B759" s="12">
        <f t="shared" si="59"/>
        <v>0</v>
      </c>
      <c r="C759" s="14">
        <v>282.55499999999995</v>
      </c>
      <c r="D759" s="13">
        <f t="shared" si="60"/>
        <v>0</v>
      </c>
      <c r="E759" s="34">
        <f>SUMIFS('[2]Base Datos'!$K:$K,'[2]Base Datos'!$C:$C,#REF!,'[2]Base Datos'!$E:$E,#REF!)</f>
        <v>0</v>
      </c>
      <c r="F759" s="34">
        <f>SUMIFS('[2]Base Datos'!$K:$K,'[2]Base Datos'!$C:$C,#REF!,'[2]Base Datos'!$E:$E,#REF!)</f>
        <v>0</v>
      </c>
      <c r="G759" s="34">
        <f>SUMIFS('[2]Base Datos'!$K:$K,'[2]Base Datos'!$C:$C,#REF!,'[2]Base Datos'!$E:$E,#REF!)</f>
        <v>0</v>
      </c>
      <c r="H759" s="35">
        <f>SUMIFS('[2]Base Datos'!$K:$K,'[2]Base Datos'!$C:$C,#REF!,'[2]Base Datos'!$E:$E,#REF!)</f>
        <v>0</v>
      </c>
      <c r="I759" s="35">
        <f>SUMIFS('[2]Base Datos'!$K:$K,'[2]Base Datos'!$C:$C,#REF!,'[2]Base Datos'!$E:$E,#REF!)</f>
        <v>0</v>
      </c>
      <c r="J759" s="34">
        <f>SUMIFS('[2]Base Datos'!$K:$K,'[2]Base Datos'!$C:$C,#REF!,'[2]Base Datos'!$E:$E,#REF!)</f>
        <v>0</v>
      </c>
      <c r="K759" s="34">
        <f>SUMIFS('[2]Base Datos'!$K:$K,'[2]Base Datos'!$C:$C,#REF!,'[2]Base Datos'!$E:$E,#REF!)</f>
        <v>0</v>
      </c>
      <c r="L759" s="34">
        <f>SUMIFS('[2]Base Datos'!$K:$K,'[2]Base Datos'!$C:$C,#REF!,'[2]Base Datos'!$E:$E,#REF!)</f>
        <v>0</v>
      </c>
      <c r="M759" s="34">
        <f>SUMIFS('[2]Base Datos'!$K:$K,'[2]Base Datos'!$C:$C,#REF!,'[2]Base Datos'!$E:$E,#REF!)</f>
        <v>0</v>
      </c>
      <c r="N759" s="35">
        <f>SUMIFS('[2]Base Datos'!$K:$K,'[2]Base Datos'!$C:$C,#REF!,'[2]Base Datos'!$E:$E,#REF!)</f>
        <v>0</v>
      </c>
      <c r="O759" s="35">
        <f>SUMIFS('[2]Base Datos'!$K:$K,'[2]Base Datos'!$C:$C,#REF!,'[2]Base Datos'!$E:$E,#REF!)</f>
        <v>0</v>
      </c>
      <c r="P759" s="35">
        <f>SUMIFS('[2]Base Datos'!$K:$K,'[2]Base Datos'!$C:$C,#REF!,'[2]Base Datos'!$E:$E,#REF!)</f>
        <v>0</v>
      </c>
      <c r="Q759" s="34">
        <f>SUMIFS('[2]Base Datos'!$K:$K,'[2]Base Datos'!$C:$C,#REF!,'[2]Base Datos'!$E:$E,#REF!)</f>
        <v>0</v>
      </c>
      <c r="R759" s="34">
        <f>SUMIFS('[2]Base Datos'!$K:$K,'[2]Base Datos'!$C:$C,#REF!,'[2]Base Datos'!$E:$E,#REF!)</f>
        <v>0</v>
      </c>
      <c r="S759" s="34">
        <f>SUMIFS('[2]Base Datos'!$K:$K,'[2]Base Datos'!$C:$C,#REF!,'[2]Base Datos'!$E:$E,#REF!)</f>
        <v>0</v>
      </c>
      <c r="T759" s="34">
        <f>SUMIFS('[2]Base Datos'!$K:$K,'[2]Base Datos'!$C:$C,#REF!,'[2]Base Datos'!$E:$E,#REF!)</f>
        <v>0</v>
      </c>
      <c r="U759" s="34">
        <f>SUMIFS('[2]Base Datos'!$K:$K,'[2]Base Datos'!$C:$C,#REF!,'[2]Base Datos'!$E:$E,#REF!)</f>
        <v>0</v>
      </c>
      <c r="V759" s="35">
        <f>SUMIFS('[2]Base Datos'!$K:$K,'[2]Base Datos'!$C:$C,#REF!,'[2]Base Datos'!$E:$E,#REF!)</f>
        <v>0</v>
      </c>
      <c r="W759" s="35">
        <f>SUMIFS('[2]Base Datos'!$K:$K,'[2]Base Datos'!$C:$C,#REF!,'[2]Base Datos'!$E:$E,#REF!)</f>
        <v>0</v>
      </c>
      <c r="X759" s="34">
        <f>SUMIFS('[2]Base Datos'!$K:$K,'[2]Base Datos'!$C:$C,#REF!,'[2]Base Datos'!$E:$E,#REF!)</f>
        <v>0</v>
      </c>
      <c r="Y759" s="34">
        <f>SUMIFS('[2]Base Datos'!$K:$K,'[2]Base Datos'!$C:$C,#REF!,'[2]Base Datos'!$E:$E,#REF!)</f>
        <v>0</v>
      </c>
      <c r="Z759" s="34">
        <f>SUMIFS('[2]Base Datos'!$K:$K,'[2]Base Datos'!$C:$C,#REF!,'[2]Base Datos'!$E:$E,#REF!)</f>
        <v>0</v>
      </c>
      <c r="AA759" s="34">
        <f>SUMIFS('[2]Base Datos'!$K:$K,'[2]Base Datos'!$C:$C,#REF!,'[2]Base Datos'!$E:$E,#REF!)</f>
        <v>0</v>
      </c>
      <c r="AB759" s="34">
        <f>SUMIFS('[2]Base Datos'!$K:$K,'[2]Base Datos'!$C:$C,#REF!,'[2]Base Datos'!$E:$E,#REF!)</f>
        <v>0</v>
      </c>
      <c r="AC759" s="35">
        <f>SUMIFS('[2]Base Datos'!$K:$K,'[2]Base Datos'!$C:$C,#REF!,'[2]Base Datos'!$E:$E,#REF!)</f>
        <v>0</v>
      </c>
      <c r="AD759" s="35">
        <f>SUMIFS('[2]Base Datos'!$K:$K,'[2]Base Datos'!$C:$C,#REF!,'[2]Base Datos'!$E:$E,#REF!)</f>
        <v>0</v>
      </c>
      <c r="AE759" s="34">
        <f>SUMIFS('[2]Base Datos'!$K:$K,'[2]Base Datos'!$C:$C,#REF!,'[2]Base Datos'!$E:$E,#REF!)</f>
        <v>0</v>
      </c>
      <c r="AF759" s="34">
        <f>SUMIFS('[2]Base Datos'!$K:$K,'[2]Base Datos'!$C:$C,#REF!,'[2]Base Datos'!$E:$E,#REF!)</f>
        <v>0</v>
      </c>
      <c r="AG759" s="62">
        <f>SUMIFS('[2]Base Datos'!$K:$K,'[2]Base Datos'!$C:$C,#REF!,'[2]Base Datos'!$E:$E,#REF!)</f>
        <v>0</v>
      </c>
      <c r="AH759" s="35">
        <f>SUMIFS('[2]Base Datos'!$K:$K,'[2]Base Datos'!$C:$C,#REF!,'[2]Base Datos'!$E:$E,#REF!)</f>
        <v>0</v>
      </c>
      <c r="AI759" s="67"/>
    </row>
    <row r="760" spans="1:35" hidden="1">
      <c r="A760" s="14" t="s">
        <v>68</v>
      </c>
      <c r="B760" s="12">
        <f t="shared" si="59"/>
        <v>0</v>
      </c>
      <c r="C760" s="14">
        <v>939.78</v>
      </c>
      <c r="D760" s="13">
        <f t="shared" si="60"/>
        <v>0</v>
      </c>
      <c r="E760" s="34">
        <f>SUMIFS('[2]Base Datos'!$L:$L,'[2]Base Datos'!$C:$C,#REF!,'[2]Base Datos'!$E:$E,#REF!)</f>
        <v>0</v>
      </c>
      <c r="F760" s="34">
        <f>SUMIFS('[2]Base Datos'!$L:$L,'[2]Base Datos'!$C:$C,#REF!,'[2]Base Datos'!$E:$E,#REF!)</f>
        <v>0</v>
      </c>
      <c r="G760" s="34">
        <f>SUMIFS('[2]Base Datos'!$L:$L,'[2]Base Datos'!$C:$C,#REF!,'[2]Base Datos'!$E:$E,#REF!)</f>
        <v>0</v>
      </c>
      <c r="H760" s="35">
        <f>SUMIFS('[2]Base Datos'!$L:$L,'[2]Base Datos'!$C:$C,#REF!,'[2]Base Datos'!$E:$E,#REF!)</f>
        <v>0</v>
      </c>
      <c r="I760" s="35">
        <f>SUMIFS('[2]Base Datos'!$L:$L,'[2]Base Datos'!$C:$C,#REF!,'[2]Base Datos'!$E:$E,#REF!)</f>
        <v>0</v>
      </c>
      <c r="J760" s="34">
        <f>SUMIFS('[2]Base Datos'!$L:$L,'[2]Base Datos'!$C:$C,#REF!,'[2]Base Datos'!$E:$E,#REF!)</f>
        <v>0</v>
      </c>
      <c r="K760" s="34">
        <f>SUMIFS('[2]Base Datos'!$L:$L,'[2]Base Datos'!$C:$C,#REF!,'[2]Base Datos'!$E:$E,#REF!)</f>
        <v>0</v>
      </c>
      <c r="L760" s="34">
        <f>SUMIFS('[2]Base Datos'!$L:$L,'[2]Base Datos'!$C:$C,#REF!,'[2]Base Datos'!$E:$E,#REF!)</f>
        <v>0</v>
      </c>
      <c r="M760" s="34">
        <f>SUMIFS('[2]Base Datos'!$L:$L,'[2]Base Datos'!$C:$C,#REF!,'[2]Base Datos'!$E:$E,#REF!)</f>
        <v>0</v>
      </c>
      <c r="N760" s="35">
        <f>SUMIFS('[2]Base Datos'!$L:$L,'[2]Base Datos'!$C:$C,#REF!,'[2]Base Datos'!$E:$E,#REF!)</f>
        <v>0</v>
      </c>
      <c r="O760" s="35">
        <f>SUMIFS('[2]Base Datos'!$L:$L,'[2]Base Datos'!$C:$C,#REF!,'[2]Base Datos'!$E:$E,#REF!)</f>
        <v>0</v>
      </c>
      <c r="P760" s="35">
        <f>SUMIFS('[2]Base Datos'!$L:$L,'[2]Base Datos'!$C:$C,#REF!,'[2]Base Datos'!$E:$E,#REF!)</f>
        <v>0</v>
      </c>
      <c r="Q760" s="34">
        <f>SUMIFS('[2]Base Datos'!$L:$L,'[2]Base Datos'!$C:$C,#REF!,'[2]Base Datos'!$E:$E,#REF!)</f>
        <v>0</v>
      </c>
      <c r="R760" s="34">
        <f>SUMIFS('[2]Base Datos'!$L:$L,'[2]Base Datos'!$C:$C,#REF!,'[2]Base Datos'!$E:$E,#REF!)</f>
        <v>0</v>
      </c>
      <c r="S760" s="34">
        <f>SUMIFS('[2]Base Datos'!$L:$L,'[2]Base Datos'!$C:$C,#REF!,'[2]Base Datos'!$E:$E,#REF!)</f>
        <v>0</v>
      </c>
      <c r="T760" s="34">
        <f>SUMIFS('[2]Base Datos'!$L:$L,'[2]Base Datos'!$C:$C,#REF!,'[2]Base Datos'!$E:$E,#REF!)</f>
        <v>0</v>
      </c>
      <c r="U760" s="34">
        <f>SUMIFS('[2]Base Datos'!$L:$L,'[2]Base Datos'!$C:$C,#REF!,'[2]Base Datos'!$E:$E,#REF!)</f>
        <v>0</v>
      </c>
      <c r="V760" s="35">
        <f>SUMIFS('[2]Base Datos'!$L:$L,'[2]Base Datos'!$C:$C,#REF!,'[2]Base Datos'!$E:$E,#REF!)</f>
        <v>0</v>
      </c>
      <c r="W760" s="35">
        <f>SUMIFS('[2]Base Datos'!$L:$L,'[2]Base Datos'!$C:$C,#REF!,'[2]Base Datos'!$E:$E,#REF!)</f>
        <v>0</v>
      </c>
      <c r="X760" s="34">
        <f>SUMIFS('[2]Base Datos'!$L:$L,'[2]Base Datos'!$C:$C,#REF!,'[2]Base Datos'!$E:$E,#REF!)</f>
        <v>0</v>
      </c>
      <c r="Y760" s="34">
        <f>SUMIFS('[2]Base Datos'!$L:$L,'[2]Base Datos'!$C:$C,#REF!,'[2]Base Datos'!$E:$E,#REF!)</f>
        <v>0</v>
      </c>
      <c r="Z760" s="34">
        <f>SUMIFS('[2]Base Datos'!$L:$L,'[2]Base Datos'!$C:$C,#REF!,'[2]Base Datos'!$E:$E,#REF!)</f>
        <v>0</v>
      </c>
      <c r="AA760" s="34">
        <f>SUMIFS('[2]Base Datos'!$L:$L,'[2]Base Datos'!$C:$C,#REF!,'[2]Base Datos'!$E:$E,#REF!)</f>
        <v>0</v>
      </c>
      <c r="AB760" s="34">
        <f>SUMIFS('[2]Base Datos'!$L:$L,'[2]Base Datos'!$C:$C,#REF!,'[2]Base Datos'!$E:$E,#REF!)</f>
        <v>0</v>
      </c>
      <c r="AC760" s="35">
        <f>SUMIFS('[2]Base Datos'!$L:$L,'[2]Base Datos'!$C:$C,#REF!,'[2]Base Datos'!$E:$E,#REF!)</f>
        <v>0</v>
      </c>
      <c r="AD760" s="35">
        <f>SUMIFS('[2]Base Datos'!$L:$L,'[2]Base Datos'!$C:$C,#REF!,'[2]Base Datos'!$E:$E,#REF!)</f>
        <v>0</v>
      </c>
      <c r="AE760" s="34">
        <f>SUMIFS('[2]Base Datos'!$L:$L,'[2]Base Datos'!$C:$C,#REF!,'[2]Base Datos'!$E:$E,#REF!)</f>
        <v>0</v>
      </c>
      <c r="AF760" s="34">
        <f>SUMIFS('[2]Base Datos'!$L:$L,'[2]Base Datos'!$C:$C,#REF!,'[2]Base Datos'!$E:$E,#REF!)</f>
        <v>0</v>
      </c>
      <c r="AG760" s="62">
        <f>SUMIFS('[2]Base Datos'!$L:$L,'[2]Base Datos'!$C:$C,#REF!,'[2]Base Datos'!$E:$E,#REF!)</f>
        <v>0</v>
      </c>
      <c r="AH760" s="35">
        <f>SUMIFS('[2]Base Datos'!$L:$L,'[2]Base Datos'!$C:$C,#REF!,'[2]Base Datos'!$E:$E,#REF!)</f>
        <v>0</v>
      </c>
      <c r="AI760" s="67"/>
    </row>
    <row r="761" spans="1:35" hidden="1">
      <c r="A761" s="14" t="s">
        <v>69</v>
      </c>
      <c r="B761" s="12">
        <f t="shared" si="59"/>
        <v>0</v>
      </c>
      <c r="C761" s="14">
        <v>5639.7149999999992</v>
      </c>
      <c r="D761" s="13">
        <f t="shared" si="60"/>
        <v>0</v>
      </c>
      <c r="E761" s="34">
        <f>SUMIFS('[2]Base Datos'!$M:$M,'[2]Base Datos'!$C:$C,#REF!,'[2]Base Datos'!$E:$E,#REF!)</f>
        <v>0</v>
      </c>
      <c r="F761" s="34">
        <f>SUMIFS('[2]Base Datos'!$M:$M,'[2]Base Datos'!$C:$C,#REF!,'[2]Base Datos'!$E:$E,#REF!)</f>
        <v>0</v>
      </c>
      <c r="G761" s="34">
        <f>SUMIFS('[2]Base Datos'!$M:$M,'[2]Base Datos'!$C:$C,#REF!,'[2]Base Datos'!$E:$E,#REF!)</f>
        <v>0</v>
      </c>
      <c r="H761" s="35">
        <f>SUMIFS('[2]Base Datos'!$M:$M,'[2]Base Datos'!$C:$C,#REF!,'[2]Base Datos'!$E:$E,#REF!)</f>
        <v>0</v>
      </c>
      <c r="I761" s="35">
        <f>SUMIFS('[2]Base Datos'!$M:$M,'[2]Base Datos'!$C:$C,#REF!,'[2]Base Datos'!$E:$E,#REF!)</f>
        <v>0</v>
      </c>
      <c r="J761" s="34">
        <f>SUMIFS('[2]Base Datos'!$M:$M,'[2]Base Datos'!$C:$C,#REF!,'[2]Base Datos'!$E:$E,#REF!)</f>
        <v>0</v>
      </c>
      <c r="K761" s="34">
        <f>SUMIFS('[2]Base Datos'!$M:$M,'[2]Base Datos'!$C:$C,#REF!,'[2]Base Datos'!$E:$E,#REF!)</f>
        <v>0</v>
      </c>
      <c r="L761" s="34">
        <f>SUMIFS('[2]Base Datos'!$M:$M,'[2]Base Datos'!$C:$C,#REF!,'[2]Base Datos'!$E:$E,#REF!)</f>
        <v>0</v>
      </c>
      <c r="M761" s="34">
        <f>SUMIFS('[2]Base Datos'!$M:$M,'[2]Base Datos'!$C:$C,#REF!,'[2]Base Datos'!$E:$E,#REF!)</f>
        <v>0</v>
      </c>
      <c r="N761" s="35">
        <f>SUMIFS('[2]Base Datos'!$M:$M,'[2]Base Datos'!$C:$C,#REF!,'[2]Base Datos'!$E:$E,#REF!)</f>
        <v>0</v>
      </c>
      <c r="O761" s="35">
        <f>SUMIFS('[2]Base Datos'!$M:$M,'[2]Base Datos'!$C:$C,#REF!,'[2]Base Datos'!$E:$E,#REF!)</f>
        <v>0</v>
      </c>
      <c r="P761" s="35">
        <f>SUMIFS('[2]Base Datos'!$M:$M,'[2]Base Datos'!$C:$C,#REF!,'[2]Base Datos'!$E:$E,#REF!)</f>
        <v>0</v>
      </c>
      <c r="Q761" s="34">
        <f>SUMIFS('[2]Base Datos'!$M:$M,'[2]Base Datos'!$C:$C,#REF!,'[2]Base Datos'!$E:$E,#REF!)</f>
        <v>0</v>
      </c>
      <c r="R761" s="34">
        <f>SUMIFS('[2]Base Datos'!$M:$M,'[2]Base Datos'!$C:$C,#REF!,'[2]Base Datos'!$E:$E,#REF!)</f>
        <v>0</v>
      </c>
      <c r="S761" s="34">
        <f>SUMIFS('[2]Base Datos'!$M:$M,'[2]Base Datos'!$C:$C,#REF!,'[2]Base Datos'!$E:$E,#REF!)</f>
        <v>0</v>
      </c>
      <c r="T761" s="34">
        <f>SUMIFS('[2]Base Datos'!$M:$M,'[2]Base Datos'!$C:$C,#REF!,'[2]Base Datos'!$E:$E,#REF!)</f>
        <v>0</v>
      </c>
      <c r="U761" s="34">
        <f>SUMIFS('[2]Base Datos'!$M:$M,'[2]Base Datos'!$C:$C,#REF!,'[2]Base Datos'!$E:$E,#REF!)</f>
        <v>0</v>
      </c>
      <c r="V761" s="35">
        <f>SUMIFS('[2]Base Datos'!$M:$M,'[2]Base Datos'!$C:$C,#REF!,'[2]Base Datos'!$E:$E,#REF!)</f>
        <v>0</v>
      </c>
      <c r="W761" s="35">
        <f>SUMIFS('[2]Base Datos'!$M:$M,'[2]Base Datos'!$C:$C,#REF!,'[2]Base Datos'!$E:$E,#REF!)</f>
        <v>0</v>
      </c>
      <c r="X761" s="34">
        <f>SUMIFS('[2]Base Datos'!$M:$M,'[2]Base Datos'!$C:$C,#REF!,'[2]Base Datos'!$E:$E,#REF!)</f>
        <v>0</v>
      </c>
      <c r="Y761" s="34">
        <f>SUMIFS('[2]Base Datos'!$M:$M,'[2]Base Datos'!$C:$C,#REF!,'[2]Base Datos'!$E:$E,#REF!)</f>
        <v>0</v>
      </c>
      <c r="Z761" s="34">
        <f>SUMIFS('[2]Base Datos'!$M:$M,'[2]Base Datos'!$C:$C,#REF!,'[2]Base Datos'!$E:$E,#REF!)</f>
        <v>0</v>
      </c>
      <c r="AA761" s="34">
        <f>SUMIFS('[2]Base Datos'!$M:$M,'[2]Base Datos'!$C:$C,#REF!,'[2]Base Datos'!$E:$E,#REF!)</f>
        <v>0</v>
      </c>
      <c r="AB761" s="34">
        <f>SUMIFS('[2]Base Datos'!$M:$M,'[2]Base Datos'!$C:$C,#REF!,'[2]Base Datos'!$E:$E,#REF!)</f>
        <v>0</v>
      </c>
      <c r="AC761" s="35">
        <f>SUMIFS('[2]Base Datos'!$M:$M,'[2]Base Datos'!$C:$C,#REF!,'[2]Base Datos'!$E:$E,#REF!)</f>
        <v>0</v>
      </c>
      <c r="AD761" s="35">
        <f>SUMIFS('[2]Base Datos'!$M:$M,'[2]Base Datos'!$C:$C,#REF!,'[2]Base Datos'!$E:$E,#REF!)</f>
        <v>0</v>
      </c>
      <c r="AE761" s="34">
        <f>SUMIFS('[2]Base Datos'!$M:$M,'[2]Base Datos'!$C:$C,#REF!,'[2]Base Datos'!$E:$E,#REF!)</f>
        <v>0</v>
      </c>
      <c r="AF761" s="34">
        <f>SUMIFS('[2]Base Datos'!$M:$M,'[2]Base Datos'!$C:$C,#REF!,'[2]Base Datos'!$E:$E,#REF!)</f>
        <v>0</v>
      </c>
      <c r="AG761" s="62">
        <f>SUMIFS('[2]Base Datos'!$M:$M,'[2]Base Datos'!$C:$C,#REF!,'[2]Base Datos'!$E:$E,#REF!)</f>
        <v>0</v>
      </c>
      <c r="AH761" s="35">
        <f>SUMIFS('[2]Base Datos'!$M:$M,'[2]Base Datos'!$C:$C,#REF!,'[2]Base Datos'!$E:$E,#REF!)</f>
        <v>0</v>
      </c>
      <c r="AI761" s="67"/>
    </row>
    <row r="762" spans="1:35" hidden="1">
      <c r="A762" s="14" t="s">
        <v>70</v>
      </c>
      <c r="B762" s="12">
        <f t="shared" si="59"/>
        <v>0</v>
      </c>
      <c r="C762" s="14">
        <v>2115.54</v>
      </c>
      <c r="D762" s="13">
        <f t="shared" si="60"/>
        <v>0</v>
      </c>
      <c r="E762" s="34">
        <f>SUMIFS('[2]Base Datos'!$N:$N,'[2]Base Datos'!$C:$C,#REF!,'[2]Base Datos'!$E:$E,#REF!)</f>
        <v>0</v>
      </c>
      <c r="F762" s="34">
        <f>SUMIFS('[2]Base Datos'!$N:$N,'[2]Base Datos'!$C:$C,#REF!,'[2]Base Datos'!$E:$E,#REF!)</f>
        <v>0</v>
      </c>
      <c r="G762" s="34">
        <f>SUMIFS('[2]Base Datos'!$N:$N,'[2]Base Datos'!$C:$C,#REF!,'[2]Base Datos'!$E:$E,#REF!)</f>
        <v>0</v>
      </c>
      <c r="H762" s="35">
        <f>SUMIFS('[2]Base Datos'!$N:$N,'[2]Base Datos'!$C:$C,#REF!,'[2]Base Datos'!$E:$E,#REF!)</f>
        <v>0</v>
      </c>
      <c r="I762" s="35">
        <f>SUMIFS('[2]Base Datos'!$N:$N,'[2]Base Datos'!$C:$C,#REF!,'[2]Base Datos'!$E:$E,#REF!)</f>
        <v>0</v>
      </c>
      <c r="J762" s="34">
        <f>SUMIFS('[2]Base Datos'!$N:$N,'[2]Base Datos'!$C:$C,#REF!,'[2]Base Datos'!$E:$E,#REF!)</f>
        <v>0</v>
      </c>
      <c r="K762" s="34">
        <f>SUMIFS('[2]Base Datos'!$N:$N,'[2]Base Datos'!$C:$C,#REF!,'[2]Base Datos'!$E:$E,#REF!)</f>
        <v>0</v>
      </c>
      <c r="L762" s="34">
        <f>SUMIFS('[2]Base Datos'!$N:$N,'[2]Base Datos'!$C:$C,#REF!,'[2]Base Datos'!$E:$E,#REF!)</f>
        <v>0</v>
      </c>
      <c r="M762" s="34">
        <f>SUMIFS('[2]Base Datos'!$N:$N,'[2]Base Datos'!$C:$C,#REF!,'[2]Base Datos'!$E:$E,#REF!)</f>
        <v>0</v>
      </c>
      <c r="N762" s="35">
        <f>SUMIFS('[2]Base Datos'!$N:$N,'[2]Base Datos'!$C:$C,#REF!,'[2]Base Datos'!$E:$E,#REF!)</f>
        <v>0</v>
      </c>
      <c r="O762" s="35">
        <f>SUMIFS('[2]Base Datos'!$N:$N,'[2]Base Datos'!$C:$C,#REF!,'[2]Base Datos'!$E:$E,#REF!)</f>
        <v>0</v>
      </c>
      <c r="P762" s="35">
        <f>SUMIFS('[2]Base Datos'!$N:$N,'[2]Base Datos'!$C:$C,#REF!,'[2]Base Datos'!$E:$E,#REF!)</f>
        <v>0</v>
      </c>
      <c r="Q762" s="34">
        <f>SUMIFS('[2]Base Datos'!$N:$N,'[2]Base Datos'!$C:$C,#REF!,'[2]Base Datos'!$E:$E,#REF!)</f>
        <v>0</v>
      </c>
      <c r="R762" s="34">
        <f>SUMIFS('[2]Base Datos'!$N:$N,'[2]Base Datos'!$C:$C,#REF!,'[2]Base Datos'!$E:$E,#REF!)</f>
        <v>0</v>
      </c>
      <c r="S762" s="34">
        <f>SUMIFS('[2]Base Datos'!$N:$N,'[2]Base Datos'!$C:$C,#REF!,'[2]Base Datos'!$E:$E,#REF!)</f>
        <v>0</v>
      </c>
      <c r="T762" s="34">
        <f>SUMIFS('[2]Base Datos'!$N:$N,'[2]Base Datos'!$C:$C,#REF!,'[2]Base Datos'!$E:$E,#REF!)</f>
        <v>0</v>
      </c>
      <c r="U762" s="34">
        <f>SUMIFS('[2]Base Datos'!$N:$N,'[2]Base Datos'!$C:$C,#REF!,'[2]Base Datos'!$E:$E,#REF!)</f>
        <v>0</v>
      </c>
      <c r="V762" s="35">
        <f>SUMIFS('[2]Base Datos'!$N:$N,'[2]Base Datos'!$C:$C,#REF!,'[2]Base Datos'!$E:$E,#REF!)</f>
        <v>0</v>
      </c>
      <c r="W762" s="35">
        <f>SUMIFS('[2]Base Datos'!$N:$N,'[2]Base Datos'!$C:$C,#REF!,'[2]Base Datos'!$E:$E,#REF!)</f>
        <v>0</v>
      </c>
      <c r="X762" s="34">
        <f>SUMIFS('[2]Base Datos'!$N:$N,'[2]Base Datos'!$C:$C,#REF!,'[2]Base Datos'!$E:$E,#REF!)</f>
        <v>0</v>
      </c>
      <c r="Y762" s="34">
        <f>SUMIFS('[2]Base Datos'!$N:$N,'[2]Base Datos'!$C:$C,#REF!,'[2]Base Datos'!$E:$E,#REF!)</f>
        <v>0</v>
      </c>
      <c r="Z762" s="34">
        <f>SUMIFS('[2]Base Datos'!$N:$N,'[2]Base Datos'!$C:$C,#REF!,'[2]Base Datos'!$E:$E,#REF!)</f>
        <v>0</v>
      </c>
      <c r="AA762" s="34">
        <f>SUMIFS('[2]Base Datos'!$N:$N,'[2]Base Datos'!$C:$C,#REF!,'[2]Base Datos'!$E:$E,#REF!)</f>
        <v>0</v>
      </c>
      <c r="AB762" s="34">
        <f>SUMIFS('[2]Base Datos'!$N:$N,'[2]Base Datos'!$C:$C,#REF!,'[2]Base Datos'!$E:$E,#REF!)</f>
        <v>0</v>
      </c>
      <c r="AC762" s="35">
        <f>SUMIFS('[2]Base Datos'!$N:$N,'[2]Base Datos'!$C:$C,#REF!,'[2]Base Datos'!$E:$E,#REF!)</f>
        <v>0</v>
      </c>
      <c r="AD762" s="35">
        <f>SUMIFS('[2]Base Datos'!$N:$N,'[2]Base Datos'!$C:$C,#REF!,'[2]Base Datos'!$E:$E,#REF!)</f>
        <v>0</v>
      </c>
      <c r="AE762" s="34">
        <f>SUMIFS('[2]Base Datos'!$N:$N,'[2]Base Datos'!$C:$C,#REF!,'[2]Base Datos'!$E:$E,#REF!)</f>
        <v>0</v>
      </c>
      <c r="AF762" s="34">
        <f>SUMIFS('[2]Base Datos'!$N:$N,'[2]Base Datos'!$C:$C,#REF!,'[2]Base Datos'!$E:$E,#REF!)</f>
        <v>0</v>
      </c>
      <c r="AG762" s="62">
        <f>SUMIFS('[2]Base Datos'!$N:$N,'[2]Base Datos'!$C:$C,#REF!,'[2]Base Datos'!$E:$E,#REF!)</f>
        <v>0</v>
      </c>
      <c r="AH762" s="35">
        <f>SUMIFS('[2]Base Datos'!$N:$N,'[2]Base Datos'!$C:$C,#REF!,'[2]Base Datos'!$E:$E,#REF!)</f>
        <v>0</v>
      </c>
      <c r="AI762" s="67"/>
    </row>
    <row r="763" spans="1:35" hidden="1">
      <c r="A763" s="14" t="s">
        <v>71</v>
      </c>
      <c r="B763" s="12">
        <f t="shared" si="59"/>
        <v>0</v>
      </c>
      <c r="C763" s="14">
        <v>3759.12</v>
      </c>
      <c r="D763" s="13">
        <f t="shared" si="60"/>
        <v>0</v>
      </c>
      <c r="E763" s="34">
        <f>SUMIFS('[2]Base Datos'!$O:$O,'[2]Base Datos'!$C:$C,#REF!,'[2]Base Datos'!$E:$E,#REF!)</f>
        <v>0</v>
      </c>
      <c r="F763" s="34">
        <f>SUMIFS('[2]Base Datos'!$O:$O,'[2]Base Datos'!$C:$C,#REF!,'[2]Base Datos'!$E:$E,#REF!)</f>
        <v>0</v>
      </c>
      <c r="G763" s="34">
        <f>SUMIFS('[2]Base Datos'!$O:$O,'[2]Base Datos'!$C:$C,#REF!,'[2]Base Datos'!$E:$E,#REF!)</f>
        <v>0</v>
      </c>
      <c r="H763" s="35">
        <f>SUMIFS('[2]Base Datos'!$O:$O,'[2]Base Datos'!$C:$C,#REF!,'[2]Base Datos'!$E:$E,#REF!)</f>
        <v>0</v>
      </c>
      <c r="I763" s="35">
        <f>SUMIFS('[2]Base Datos'!$O:$O,'[2]Base Datos'!$C:$C,#REF!,'[2]Base Datos'!$E:$E,#REF!)</f>
        <v>0</v>
      </c>
      <c r="J763" s="34">
        <f>SUMIFS('[2]Base Datos'!$O:$O,'[2]Base Datos'!$C:$C,#REF!,'[2]Base Datos'!$E:$E,#REF!)</f>
        <v>0</v>
      </c>
      <c r="K763" s="34">
        <f>SUMIFS('[2]Base Datos'!$O:$O,'[2]Base Datos'!$C:$C,#REF!,'[2]Base Datos'!$E:$E,#REF!)</f>
        <v>0</v>
      </c>
      <c r="L763" s="34">
        <f>SUMIFS('[2]Base Datos'!$O:$O,'[2]Base Datos'!$C:$C,#REF!,'[2]Base Datos'!$E:$E,#REF!)</f>
        <v>0</v>
      </c>
      <c r="M763" s="34">
        <f>SUMIFS('[2]Base Datos'!$O:$O,'[2]Base Datos'!$C:$C,#REF!,'[2]Base Datos'!$E:$E,#REF!)</f>
        <v>0</v>
      </c>
      <c r="N763" s="35">
        <f>SUMIFS('[2]Base Datos'!$O:$O,'[2]Base Datos'!$C:$C,#REF!,'[2]Base Datos'!$E:$E,#REF!)</f>
        <v>0</v>
      </c>
      <c r="O763" s="35">
        <f>SUMIFS('[2]Base Datos'!$O:$O,'[2]Base Datos'!$C:$C,#REF!,'[2]Base Datos'!$E:$E,#REF!)</f>
        <v>0</v>
      </c>
      <c r="P763" s="35">
        <f>SUMIFS('[2]Base Datos'!$O:$O,'[2]Base Datos'!$C:$C,#REF!,'[2]Base Datos'!$E:$E,#REF!)</f>
        <v>0</v>
      </c>
      <c r="Q763" s="34">
        <f>SUMIFS('[2]Base Datos'!$O:$O,'[2]Base Datos'!$C:$C,#REF!,'[2]Base Datos'!$E:$E,#REF!)</f>
        <v>0</v>
      </c>
      <c r="R763" s="34">
        <f>SUMIFS('[2]Base Datos'!$O:$O,'[2]Base Datos'!$C:$C,#REF!,'[2]Base Datos'!$E:$E,#REF!)</f>
        <v>0</v>
      </c>
      <c r="S763" s="34">
        <f>SUMIFS('[2]Base Datos'!$O:$O,'[2]Base Datos'!$C:$C,#REF!,'[2]Base Datos'!$E:$E,#REF!)</f>
        <v>0</v>
      </c>
      <c r="T763" s="34">
        <f>SUMIFS('[2]Base Datos'!$O:$O,'[2]Base Datos'!$C:$C,#REF!,'[2]Base Datos'!$E:$E,#REF!)</f>
        <v>0</v>
      </c>
      <c r="U763" s="34">
        <f>SUMIFS('[2]Base Datos'!$O:$O,'[2]Base Datos'!$C:$C,#REF!,'[2]Base Datos'!$E:$E,#REF!)</f>
        <v>0</v>
      </c>
      <c r="V763" s="35">
        <f>SUMIFS('[2]Base Datos'!$O:$O,'[2]Base Datos'!$C:$C,#REF!,'[2]Base Datos'!$E:$E,#REF!)</f>
        <v>0</v>
      </c>
      <c r="W763" s="35">
        <f>SUMIFS('[2]Base Datos'!$O:$O,'[2]Base Datos'!$C:$C,#REF!,'[2]Base Datos'!$E:$E,#REF!)</f>
        <v>0</v>
      </c>
      <c r="X763" s="34">
        <f>SUMIFS('[2]Base Datos'!$O:$O,'[2]Base Datos'!$C:$C,#REF!,'[2]Base Datos'!$E:$E,#REF!)</f>
        <v>0</v>
      </c>
      <c r="Y763" s="34">
        <f>SUMIFS('[2]Base Datos'!$O:$O,'[2]Base Datos'!$C:$C,#REF!,'[2]Base Datos'!$E:$E,#REF!)</f>
        <v>0</v>
      </c>
      <c r="Z763" s="34">
        <f>SUMIFS('[2]Base Datos'!$O:$O,'[2]Base Datos'!$C:$C,#REF!,'[2]Base Datos'!$E:$E,#REF!)</f>
        <v>0</v>
      </c>
      <c r="AA763" s="34">
        <f>SUMIFS('[2]Base Datos'!$O:$O,'[2]Base Datos'!$C:$C,#REF!,'[2]Base Datos'!$E:$E,#REF!)</f>
        <v>0</v>
      </c>
      <c r="AB763" s="34">
        <f>SUMIFS('[2]Base Datos'!$O:$O,'[2]Base Datos'!$C:$C,#REF!,'[2]Base Datos'!$E:$E,#REF!)</f>
        <v>0</v>
      </c>
      <c r="AC763" s="35">
        <f>SUMIFS('[2]Base Datos'!$O:$O,'[2]Base Datos'!$C:$C,#REF!,'[2]Base Datos'!$E:$E,#REF!)</f>
        <v>0</v>
      </c>
      <c r="AD763" s="35">
        <f>SUMIFS('[2]Base Datos'!$O:$O,'[2]Base Datos'!$C:$C,#REF!,'[2]Base Datos'!$E:$E,#REF!)</f>
        <v>0</v>
      </c>
      <c r="AE763" s="34">
        <f>SUMIFS('[2]Base Datos'!$O:$O,'[2]Base Datos'!$C:$C,#REF!,'[2]Base Datos'!$E:$E,#REF!)</f>
        <v>0</v>
      </c>
      <c r="AF763" s="34">
        <f>SUMIFS('[2]Base Datos'!$O:$O,'[2]Base Datos'!$C:$C,#REF!,'[2]Base Datos'!$E:$E,#REF!)</f>
        <v>0</v>
      </c>
      <c r="AG763" s="62">
        <f>SUMIFS('[2]Base Datos'!$O:$O,'[2]Base Datos'!$C:$C,#REF!,'[2]Base Datos'!$E:$E,#REF!)</f>
        <v>0</v>
      </c>
      <c r="AH763" s="35">
        <f>SUMIFS('[2]Base Datos'!$O:$O,'[2]Base Datos'!$C:$C,#REF!,'[2]Base Datos'!$E:$E,#REF!)</f>
        <v>0</v>
      </c>
      <c r="AI763" s="67"/>
    </row>
    <row r="764" spans="1:35" hidden="1">
      <c r="A764" s="14" t="s">
        <v>72</v>
      </c>
      <c r="B764" s="12">
        <f t="shared" si="59"/>
        <v>0</v>
      </c>
      <c r="C764" s="14">
        <v>104.535</v>
      </c>
      <c r="D764" s="13">
        <f t="shared" si="60"/>
        <v>0</v>
      </c>
      <c r="E764" s="34">
        <f>SUMIFS('[2]Base Datos'!$P:$P,'[2]Base Datos'!$C:$C,#REF!,'[2]Base Datos'!$E:$E,#REF!)</f>
        <v>0</v>
      </c>
      <c r="F764" s="34">
        <f>SUMIFS('[2]Base Datos'!$P:$P,'[2]Base Datos'!$C:$C,#REF!,'[2]Base Datos'!$E:$E,#REF!)</f>
        <v>0</v>
      </c>
      <c r="G764" s="34">
        <f>SUMIFS('[2]Base Datos'!$P:$P,'[2]Base Datos'!$C:$C,#REF!,'[2]Base Datos'!$E:$E,#REF!)</f>
        <v>0</v>
      </c>
      <c r="H764" s="35">
        <f>SUMIFS('[2]Base Datos'!$P:$P,'[2]Base Datos'!$C:$C,#REF!,'[2]Base Datos'!$E:$E,#REF!)</f>
        <v>0</v>
      </c>
      <c r="I764" s="35">
        <f>SUMIFS('[2]Base Datos'!$P:$P,'[2]Base Datos'!$C:$C,#REF!,'[2]Base Datos'!$E:$E,#REF!)</f>
        <v>0</v>
      </c>
      <c r="J764" s="34">
        <f>SUMIFS('[2]Base Datos'!$P:$P,'[2]Base Datos'!$C:$C,#REF!,'[2]Base Datos'!$E:$E,#REF!)</f>
        <v>0</v>
      </c>
      <c r="K764" s="34">
        <f>SUMIFS('[2]Base Datos'!$P:$P,'[2]Base Datos'!$C:$C,#REF!,'[2]Base Datos'!$E:$E,#REF!)</f>
        <v>0</v>
      </c>
      <c r="L764" s="34">
        <f>SUMIFS('[2]Base Datos'!$P:$P,'[2]Base Datos'!$C:$C,#REF!,'[2]Base Datos'!$E:$E,#REF!)</f>
        <v>0</v>
      </c>
      <c r="M764" s="34">
        <f>SUMIFS('[2]Base Datos'!$P:$P,'[2]Base Datos'!$C:$C,#REF!,'[2]Base Datos'!$E:$E,#REF!)</f>
        <v>0</v>
      </c>
      <c r="N764" s="35">
        <f>SUMIFS('[2]Base Datos'!$P:$P,'[2]Base Datos'!$C:$C,#REF!,'[2]Base Datos'!$E:$E,#REF!)</f>
        <v>0</v>
      </c>
      <c r="O764" s="35">
        <f>SUMIFS('[2]Base Datos'!$P:$P,'[2]Base Datos'!$C:$C,#REF!,'[2]Base Datos'!$E:$E,#REF!)</f>
        <v>0</v>
      </c>
      <c r="P764" s="35">
        <f>SUMIFS('[2]Base Datos'!$P:$P,'[2]Base Datos'!$C:$C,#REF!,'[2]Base Datos'!$E:$E,#REF!)</f>
        <v>0</v>
      </c>
      <c r="Q764" s="34">
        <f>SUMIFS('[2]Base Datos'!$P:$P,'[2]Base Datos'!$C:$C,#REF!,'[2]Base Datos'!$E:$E,#REF!)</f>
        <v>0</v>
      </c>
      <c r="R764" s="34">
        <f>SUMIFS('[2]Base Datos'!$P:$P,'[2]Base Datos'!$C:$C,#REF!,'[2]Base Datos'!$E:$E,#REF!)</f>
        <v>0</v>
      </c>
      <c r="S764" s="34">
        <f>SUMIFS('[2]Base Datos'!$P:$P,'[2]Base Datos'!$C:$C,#REF!,'[2]Base Datos'!$E:$E,#REF!)</f>
        <v>0</v>
      </c>
      <c r="T764" s="34">
        <f>SUMIFS('[2]Base Datos'!$P:$P,'[2]Base Datos'!$C:$C,#REF!,'[2]Base Datos'!$E:$E,#REF!)</f>
        <v>0</v>
      </c>
      <c r="U764" s="34">
        <f>SUMIFS('[2]Base Datos'!$P:$P,'[2]Base Datos'!$C:$C,#REF!,'[2]Base Datos'!$E:$E,#REF!)</f>
        <v>0</v>
      </c>
      <c r="V764" s="35">
        <f>SUMIFS('[2]Base Datos'!$P:$P,'[2]Base Datos'!$C:$C,#REF!,'[2]Base Datos'!$E:$E,#REF!)</f>
        <v>0</v>
      </c>
      <c r="W764" s="35">
        <f>SUMIFS('[2]Base Datos'!$P:$P,'[2]Base Datos'!$C:$C,#REF!,'[2]Base Datos'!$E:$E,#REF!)</f>
        <v>0</v>
      </c>
      <c r="X764" s="34">
        <f>SUMIFS('[2]Base Datos'!$P:$P,'[2]Base Datos'!$C:$C,#REF!,'[2]Base Datos'!$E:$E,#REF!)</f>
        <v>0</v>
      </c>
      <c r="Y764" s="34">
        <f>SUMIFS('[2]Base Datos'!$P:$P,'[2]Base Datos'!$C:$C,#REF!,'[2]Base Datos'!$E:$E,#REF!)</f>
        <v>0</v>
      </c>
      <c r="Z764" s="34">
        <f>SUMIFS('[2]Base Datos'!$P:$P,'[2]Base Datos'!$C:$C,#REF!,'[2]Base Datos'!$E:$E,#REF!)</f>
        <v>0</v>
      </c>
      <c r="AA764" s="34">
        <f>SUMIFS('[2]Base Datos'!$P:$P,'[2]Base Datos'!$C:$C,#REF!,'[2]Base Datos'!$E:$E,#REF!)</f>
        <v>0</v>
      </c>
      <c r="AB764" s="34">
        <f>SUMIFS('[2]Base Datos'!$P:$P,'[2]Base Datos'!$C:$C,#REF!,'[2]Base Datos'!$E:$E,#REF!)</f>
        <v>0</v>
      </c>
      <c r="AC764" s="35">
        <f>SUMIFS('[2]Base Datos'!$P:$P,'[2]Base Datos'!$C:$C,#REF!,'[2]Base Datos'!$E:$E,#REF!)</f>
        <v>0</v>
      </c>
      <c r="AD764" s="35">
        <f>SUMIFS('[2]Base Datos'!$P:$P,'[2]Base Datos'!$C:$C,#REF!,'[2]Base Datos'!$E:$E,#REF!)</f>
        <v>0</v>
      </c>
      <c r="AE764" s="34">
        <f>SUMIFS('[2]Base Datos'!$P:$P,'[2]Base Datos'!$C:$C,#REF!,'[2]Base Datos'!$E:$E,#REF!)</f>
        <v>0</v>
      </c>
      <c r="AF764" s="34">
        <f>SUMIFS('[2]Base Datos'!$P:$P,'[2]Base Datos'!$C:$C,#REF!,'[2]Base Datos'!$E:$E,#REF!)</f>
        <v>0</v>
      </c>
      <c r="AG764" s="62">
        <f>SUMIFS('[2]Base Datos'!$P:$P,'[2]Base Datos'!$C:$C,#REF!,'[2]Base Datos'!$E:$E,#REF!)</f>
        <v>0</v>
      </c>
      <c r="AH764" s="35">
        <f>SUMIFS('[2]Base Datos'!$P:$P,'[2]Base Datos'!$C:$C,#REF!,'[2]Base Datos'!$E:$E,#REF!)</f>
        <v>0</v>
      </c>
      <c r="AI764" s="67"/>
    </row>
    <row r="765" spans="1:35" hidden="1">
      <c r="A765" s="14" t="s">
        <v>73</v>
      </c>
      <c r="B765" s="12">
        <f t="shared" si="59"/>
        <v>0</v>
      </c>
      <c r="C765" s="14">
        <v>18.63</v>
      </c>
      <c r="D765" s="13">
        <f t="shared" si="60"/>
        <v>0</v>
      </c>
      <c r="E765" s="34">
        <f>SUMIFS('[2]Base Datos'!$Q:$Q,'[2]Base Datos'!$C:$C,#REF!,'[2]Base Datos'!$E:$E,#REF!)</f>
        <v>0</v>
      </c>
      <c r="F765" s="34">
        <f>SUMIFS('[2]Base Datos'!$Q:$Q,'[2]Base Datos'!$C:$C,#REF!,'[2]Base Datos'!$E:$E,#REF!)</f>
        <v>0</v>
      </c>
      <c r="G765" s="34">
        <f>SUMIFS('[2]Base Datos'!$Q:$Q,'[2]Base Datos'!$C:$C,#REF!,'[2]Base Datos'!$E:$E,#REF!)</f>
        <v>0</v>
      </c>
      <c r="H765" s="35">
        <f>SUMIFS('[2]Base Datos'!$Q:$Q,'[2]Base Datos'!$C:$C,#REF!,'[2]Base Datos'!$E:$E,#REF!)</f>
        <v>0</v>
      </c>
      <c r="I765" s="35">
        <f>SUMIFS('[2]Base Datos'!$Q:$Q,'[2]Base Datos'!$C:$C,#REF!,'[2]Base Datos'!$E:$E,#REF!)</f>
        <v>0</v>
      </c>
      <c r="J765" s="34">
        <f>SUMIFS('[2]Base Datos'!$Q:$Q,'[2]Base Datos'!$C:$C,#REF!,'[2]Base Datos'!$E:$E,#REF!)</f>
        <v>0</v>
      </c>
      <c r="K765" s="34">
        <f>SUMIFS('[2]Base Datos'!$Q:$Q,'[2]Base Datos'!$C:$C,#REF!,'[2]Base Datos'!$E:$E,#REF!)</f>
        <v>0</v>
      </c>
      <c r="L765" s="34">
        <f>SUMIFS('[2]Base Datos'!$Q:$Q,'[2]Base Datos'!$C:$C,#REF!,'[2]Base Datos'!$E:$E,#REF!)</f>
        <v>0</v>
      </c>
      <c r="M765" s="34">
        <f>SUMIFS('[2]Base Datos'!$Q:$Q,'[2]Base Datos'!$C:$C,#REF!,'[2]Base Datos'!$E:$E,#REF!)</f>
        <v>0</v>
      </c>
      <c r="N765" s="35">
        <f>SUMIFS('[2]Base Datos'!$Q:$Q,'[2]Base Datos'!$C:$C,#REF!,'[2]Base Datos'!$E:$E,#REF!)</f>
        <v>0</v>
      </c>
      <c r="O765" s="35">
        <f>SUMIFS('[2]Base Datos'!$Q:$Q,'[2]Base Datos'!$C:$C,#REF!,'[2]Base Datos'!$E:$E,#REF!)</f>
        <v>0</v>
      </c>
      <c r="P765" s="35">
        <f>SUMIFS('[2]Base Datos'!$Q:$Q,'[2]Base Datos'!$C:$C,#REF!,'[2]Base Datos'!$E:$E,#REF!)</f>
        <v>0</v>
      </c>
      <c r="Q765" s="34">
        <f>SUMIFS('[2]Base Datos'!$Q:$Q,'[2]Base Datos'!$C:$C,#REF!,'[2]Base Datos'!$E:$E,#REF!)</f>
        <v>0</v>
      </c>
      <c r="R765" s="34">
        <f>SUMIFS('[2]Base Datos'!$Q:$Q,'[2]Base Datos'!$C:$C,#REF!,'[2]Base Datos'!$E:$E,#REF!)</f>
        <v>0</v>
      </c>
      <c r="S765" s="34">
        <f>SUMIFS('[2]Base Datos'!$Q:$Q,'[2]Base Datos'!$C:$C,#REF!,'[2]Base Datos'!$E:$E,#REF!)</f>
        <v>0</v>
      </c>
      <c r="T765" s="34">
        <f>SUMIFS('[2]Base Datos'!$Q:$Q,'[2]Base Datos'!$C:$C,#REF!,'[2]Base Datos'!$E:$E,#REF!)</f>
        <v>0</v>
      </c>
      <c r="U765" s="34">
        <f>SUMIFS('[2]Base Datos'!$Q:$Q,'[2]Base Datos'!$C:$C,#REF!,'[2]Base Datos'!$E:$E,#REF!)</f>
        <v>0</v>
      </c>
      <c r="V765" s="35">
        <f>SUMIFS('[2]Base Datos'!$Q:$Q,'[2]Base Datos'!$C:$C,#REF!,'[2]Base Datos'!$E:$E,#REF!)</f>
        <v>0</v>
      </c>
      <c r="W765" s="35">
        <f>SUMIFS('[2]Base Datos'!$Q:$Q,'[2]Base Datos'!$C:$C,#REF!,'[2]Base Datos'!$E:$E,#REF!)</f>
        <v>0</v>
      </c>
      <c r="X765" s="34">
        <f>SUMIFS('[2]Base Datos'!$Q:$Q,'[2]Base Datos'!$C:$C,#REF!,'[2]Base Datos'!$E:$E,#REF!)</f>
        <v>0</v>
      </c>
      <c r="Y765" s="34">
        <f>SUMIFS('[2]Base Datos'!$Q:$Q,'[2]Base Datos'!$C:$C,#REF!,'[2]Base Datos'!$E:$E,#REF!)</f>
        <v>0</v>
      </c>
      <c r="Z765" s="34">
        <f>SUMIFS('[2]Base Datos'!$Q:$Q,'[2]Base Datos'!$C:$C,#REF!,'[2]Base Datos'!$E:$E,#REF!)</f>
        <v>0</v>
      </c>
      <c r="AA765" s="34">
        <f>SUMIFS('[2]Base Datos'!$Q:$Q,'[2]Base Datos'!$C:$C,#REF!,'[2]Base Datos'!$E:$E,#REF!)</f>
        <v>0</v>
      </c>
      <c r="AB765" s="34">
        <f>SUMIFS('[2]Base Datos'!$Q:$Q,'[2]Base Datos'!$C:$C,#REF!,'[2]Base Datos'!$E:$E,#REF!)</f>
        <v>0</v>
      </c>
      <c r="AC765" s="35">
        <f>SUMIFS('[2]Base Datos'!$Q:$Q,'[2]Base Datos'!$C:$C,#REF!,'[2]Base Datos'!$E:$E,#REF!)</f>
        <v>0</v>
      </c>
      <c r="AD765" s="35">
        <f>SUMIFS('[2]Base Datos'!$Q:$Q,'[2]Base Datos'!$C:$C,#REF!,'[2]Base Datos'!$E:$E,#REF!)</f>
        <v>0</v>
      </c>
      <c r="AE765" s="34">
        <f>SUMIFS('[2]Base Datos'!$Q:$Q,'[2]Base Datos'!$C:$C,#REF!,'[2]Base Datos'!$E:$E,#REF!)</f>
        <v>0</v>
      </c>
      <c r="AF765" s="34">
        <f>SUMIFS('[2]Base Datos'!$Q:$Q,'[2]Base Datos'!$C:$C,#REF!,'[2]Base Datos'!$E:$E,#REF!)</f>
        <v>0</v>
      </c>
      <c r="AG765" s="62">
        <f>SUMIFS('[2]Base Datos'!$Q:$Q,'[2]Base Datos'!$C:$C,#REF!,'[2]Base Datos'!$E:$E,#REF!)</f>
        <v>0</v>
      </c>
      <c r="AH765" s="35">
        <f>SUMIFS('[2]Base Datos'!$Q:$Q,'[2]Base Datos'!$C:$C,#REF!,'[2]Base Datos'!$E:$E,#REF!)</f>
        <v>0</v>
      </c>
      <c r="AI765" s="67"/>
    </row>
    <row r="766" spans="1:35" hidden="1">
      <c r="A766" s="14" t="s">
        <v>74</v>
      </c>
      <c r="B766" s="12">
        <f t="shared" si="59"/>
        <v>0</v>
      </c>
      <c r="C766" s="14">
        <v>8928.9449999999997</v>
      </c>
      <c r="D766" s="13">
        <f t="shared" si="60"/>
        <v>0</v>
      </c>
      <c r="E766" s="34">
        <f>SUMIFS('[2]Base Datos'!$R:$R,'[2]Base Datos'!$C:$C,#REF!,'[2]Base Datos'!$E:$E,#REF!)</f>
        <v>0</v>
      </c>
      <c r="F766" s="34">
        <f>SUMIFS('[2]Base Datos'!$R:$R,'[2]Base Datos'!$C:$C,#REF!,'[2]Base Datos'!$E:$E,#REF!)</f>
        <v>0</v>
      </c>
      <c r="G766" s="34">
        <f>SUMIFS('[2]Base Datos'!$R:$R,'[2]Base Datos'!$C:$C,#REF!,'[2]Base Datos'!$E:$E,#REF!)</f>
        <v>0</v>
      </c>
      <c r="H766" s="35">
        <f>SUMIFS('[2]Base Datos'!$R:$R,'[2]Base Datos'!$C:$C,#REF!,'[2]Base Datos'!$E:$E,#REF!)</f>
        <v>0</v>
      </c>
      <c r="I766" s="35">
        <f>SUMIFS('[2]Base Datos'!$R:$R,'[2]Base Datos'!$C:$C,#REF!,'[2]Base Datos'!$E:$E,#REF!)</f>
        <v>0</v>
      </c>
      <c r="J766" s="34">
        <f>SUMIFS('[2]Base Datos'!$R:$R,'[2]Base Datos'!$C:$C,#REF!,'[2]Base Datos'!$E:$E,#REF!)</f>
        <v>0</v>
      </c>
      <c r="K766" s="34">
        <f>SUMIFS('[2]Base Datos'!$R:$R,'[2]Base Datos'!$C:$C,#REF!,'[2]Base Datos'!$E:$E,#REF!)</f>
        <v>0</v>
      </c>
      <c r="L766" s="34">
        <f>SUMIFS('[2]Base Datos'!$R:$R,'[2]Base Datos'!$C:$C,#REF!,'[2]Base Datos'!$E:$E,#REF!)</f>
        <v>0</v>
      </c>
      <c r="M766" s="34">
        <f>SUMIFS('[2]Base Datos'!$R:$R,'[2]Base Datos'!$C:$C,#REF!,'[2]Base Datos'!$E:$E,#REF!)</f>
        <v>0</v>
      </c>
      <c r="N766" s="35">
        <f>SUMIFS('[2]Base Datos'!$R:$R,'[2]Base Datos'!$C:$C,#REF!,'[2]Base Datos'!$E:$E,#REF!)</f>
        <v>0</v>
      </c>
      <c r="O766" s="35">
        <f>SUMIFS('[2]Base Datos'!$R:$R,'[2]Base Datos'!$C:$C,#REF!,'[2]Base Datos'!$E:$E,#REF!)</f>
        <v>0</v>
      </c>
      <c r="P766" s="35">
        <f>SUMIFS('[2]Base Datos'!$R:$R,'[2]Base Datos'!$C:$C,#REF!,'[2]Base Datos'!$E:$E,#REF!)</f>
        <v>0</v>
      </c>
      <c r="Q766" s="34">
        <f>SUMIFS('[2]Base Datos'!$R:$R,'[2]Base Datos'!$C:$C,#REF!,'[2]Base Datos'!$E:$E,#REF!)</f>
        <v>0</v>
      </c>
      <c r="R766" s="34">
        <f>SUMIFS('[2]Base Datos'!$R:$R,'[2]Base Datos'!$C:$C,#REF!,'[2]Base Datos'!$E:$E,#REF!)</f>
        <v>0</v>
      </c>
      <c r="S766" s="34">
        <f>SUMIFS('[2]Base Datos'!$R:$R,'[2]Base Datos'!$C:$C,#REF!,'[2]Base Datos'!$E:$E,#REF!)</f>
        <v>0</v>
      </c>
      <c r="T766" s="34">
        <f>SUMIFS('[2]Base Datos'!$R:$R,'[2]Base Datos'!$C:$C,#REF!,'[2]Base Datos'!$E:$E,#REF!)</f>
        <v>0</v>
      </c>
      <c r="U766" s="34">
        <f>SUMIFS('[2]Base Datos'!$R:$R,'[2]Base Datos'!$C:$C,#REF!,'[2]Base Datos'!$E:$E,#REF!)</f>
        <v>0</v>
      </c>
      <c r="V766" s="35">
        <f>SUMIFS('[2]Base Datos'!$R:$R,'[2]Base Datos'!$C:$C,#REF!,'[2]Base Datos'!$E:$E,#REF!)</f>
        <v>0</v>
      </c>
      <c r="W766" s="35">
        <f>SUMIFS('[2]Base Datos'!$R:$R,'[2]Base Datos'!$C:$C,#REF!,'[2]Base Datos'!$E:$E,#REF!)</f>
        <v>0</v>
      </c>
      <c r="X766" s="34">
        <f>SUMIFS('[2]Base Datos'!$R:$R,'[2]Base Datos'!$C:$C,#REF!,'[2]Base Datos'!$E:$E,#REF!)</f>
        <v>0</v>
      </c>
      <c r="Y766" s="34">
        <f>SUMIFS('[2]Base Datos'!$R:$R,'[2]Base Datos'!$C:$C,#REF!,'[2]Base Datos'!$E:$E,#REF!)</f>
        <v>0</v>
      </c>
      <c r="Z766" s="34">
        <f>SUMIFS('[2]Base Datos'!$R:$R,'[2]Base Datos'!$C:$C,#REF!,'[2]Base Datos'!$E:$E,#REF!)</f>
        <v>0</v>
      </c>
      <c r="AA766" s="34">
        <f>SUMIFS('[2]Base Datos'!$R:$R,'[2]Base Datos'!$C:$C,#REF!,'[2]Base Datos'!$E:$E,#REF!)</f>
        <v>0</v>
      </c>
      <c r="AB766" s="34">
        <f>SUMIFS('[2]Base Datos'!$R:$R,'[2]Base Datos'!$C:$C,#REF!,'[2]Base Datos'!$E:$E,#REF!)</f>
        <v>0</v>
      </c>
      <c r="AC766" s="35">
        <f>SUMIFS('[2]Base Datos'!$R:$R,'[2]Base Datos'!$C:$C,#REF!,'[2]Base Datos'!$E:$E,#REF!)</f>
        <v>0</v>
      </c>
      <c r="AD766" s="35">
        <f>SUMIFS('[2]Base Datos'!$R:$R,'[2]Base Datos'!$C:$C,#REF!,'[2]Base Datos'!$E:$E,#REF!)</f>
        <v>0</v>
      </c>
      <c r="AE766" s="34">
        <f>SUMIFS('[2]Base Datos'!$R:$R,'[2]Base Datos'!$C:$C,#REF!,'[2]Base Datos'!$E:$E,#REF!)</f>
        <v>0</v>
      </c>
      <c r="AF766" s="34">
        <f>SUMIFS('[2]Base Datos'!$R:$R,'[2]Base Datos'!$C:$C,#REF!,'[2]Base Datos'!$E:$E,#REF!)</f>
        <v>0</v>
      </c>
      <c r="AG766" s="62">
        <f>SUMIFS('[2]Base Datos'!$R:$R,'[2]Base Datos'!$C:$C,#REF!,'[2]Base Datos'!$E:$E,#REF!)</f>
        <v>0</v>
      </c>
      <c r="AH766" s="35">
        <f>SUMIFS('[2]Base Datos'!$R:$R,'[2]Base Datos'!$C:$C,#REF!,'[2]Base Datos'!$E:$E,#REF!)</f>
        <v>0</v>
      </c>
      <c r="AI766" s="67"/>
    </row>
    <row r="767" spans="1:35" hidden="1">
      <c r="A767" s="14" t="s">
        <v>75</v>
      </c>
      <c r="B767" s="12">
        <f t="shared" si="59"/>
        <v>0</v>
      </c>
      <c r="C767" s="14">
        <v>11278.394999999999</v>
      </c>
      <c r="D767" s="13">
        <f t="shared" si="60"/>
        <v>0</v>
      </c>
      <c r="E767" s="34">
        <f>SUMIFS('[2]Base Datos'!$S:$S,'[2]Base Datos'!$C:$C,#REF!,'[2]Base Datos'!$E:$E,#REF!)</f>
        <v>0</v>
      </c>
      <c r="F767" s="34">
        <f>SUMIFS('[2]Base Datos'!$S:$S,'[2]Base Datos'!$C:$C,#REF!,'[2]Base Datos'!$E:$E,#REF!)</f>
        <v>0</v>
      </c>
      <c r="G767" s="34">
        <f>SUMIFS('[2]Base Datos'!$S:$S,'[2]Base Datos'!$C:$C,#REF!,'[2]Base Datos'!$E:$E,#REF!)</f>
        <v>0</v>
      </c>
      <c r="H767" s="35">
        <f>SUMIFS('[2]Base Datos'!$S:$S,'[2]Base Datos'!$C:$C,#REF!,'[2]Base Datos'!$E:$E,#REF!)</f>
        <v>0</v>
      </c>
      <c r="I767" s="35">
        <f>SUMIFS('[2]Base Datos'!$S:$S,'[2]Base Datos'!$C:$C,#REF!,'[2]Base Datos'!$E:$E,#REF!)</f>
        <v>0</v>
      </c>
      <c r="J767" s="34">
        <f>SUMIFS('[2]Base Datos'!$S:$S,'[2]Base Datos'!$C:$C,#REF!,'[2]Base Datos'!$E:$E,#REF!)</f>
        <v>0</v>
      </c>
      <c r="K767" s="34">
        <f>SUMIFS('[2]Base Datos'!$S:$S,'[2]Base Datos'!$C:$C,#REF!,'[2]Base Datos'!$E:$E,#REF!)</f>
        <v>0</v>
      </c>
      <c r="L767" s="34">
        <f>SUMIFS('[2]Base Datos'!$S:$S,'[2]Base Datos'!$C:$C,#REF!,'[2]Base Datos'!$E:$E,#REF!)</f>
        <v>0</v>
      </c>
      <c r="M767" s="34">
        <f>SUMIFS('[2]Base Datos'!$S:$S,'[2]Base Datos'!$C:$C,#REF!,'[2]Base Datos'!$E:$E,#REF!)</f>
        <v>0</v>
      </c>
      <c r="N767" s="35">
        <f>SUMIFS('[2]Base Datos'!$S:$S,'[2]Base Datos'!$C:$C,#REF!,'[2]Base Datos'!$E:$E,#REF!)</f>
        <v>0</v>
      </c>
      <c r="O767" s="35">
        <f>SUMIFS('[2]Base Datos'!$S:$S,'[2]Base Datos'!$C:$C,#REF!,'[2]Base Datos'!$E:$E,#REF!)</f>
        <v>0</v>
      </c>
      <c r="P767" s="35">
        <f>SUMIFS('[2]Base Datos'!$S:$S,'[2]Base Datos'!$C:$C,#REF!,'[2]Base Datos'!$E:$E,#REF!)</f>
        <v>0</v>
      </c>
      <c r="Q767" s="34">
        <f>SUMIFS('[2]Base Datos'!$S:$S,'[2]Base Datos'!$C:$C,#REF!,'[2]Base Datos'!$E:$E,#REF!)</f>
        <v>0</v>
      </c>
      <c r="R767" s="34">
        <f>SUMIFS('[2]Base Datos'!$S:$S,'[2]Base Datos'!$C:$C,#REF!,'[2]Base Datos'!$E:$E,#REF!)</f>
        <v>0</v>
      </c>
      <c r="S767" s="34">
        <f>SUMIFS('[2]Base Datos'!$S:$S,'[2]Base Datos'!$C:$C,#REF!,'[2]Base Datos'!$E:$E,#REF!)</f>
        <v>0</v>
      </c>
      <c r="T767" s="34">
        <f>SUMIFS('[2]Base Datos'!$S:$S,'[2]Base Datos'!$C:$C,#REF!,'[2]Base Datos'!$E:$E,#REF!)</f>
        <v>0</v>
      </c>
      <c r="U767" s="34">
        <f>SUMIFS('[2]Base Datos'!$S:$S,'[2]Base Datos'!$C:$C,#REF!,'[2]Base Datos'!$E:$E,#REF!)</f>
        <v>0</v>
      </c>
      <c r="V767" s="35">
        <f>SUMIFS('[2]Base Datos'!$S:$S,'[2]Base Datos'!$C:$C,#REF!,'[2]Base Datos'!$E:$E,#REF!)</f>
        <v>0</v>
      </c>
      <c r="W767" s="35">
        <f>SUMIFS('[2]Base Datos'!$S:$S,'[2]Base Datos'!$C:$C,#REF!,'[2]Base Datos'!$E:$E,#REF!)</f>
        <v>0</v>
      </c>
      <c r="X767" s="34">
        <f>SUMIFS('[2]Base Datos'!$S:$S,'[2]Base Datos'!$C:$C,#REF!,'[2]Base Datos'!$E:$E,#REF!)</f>
        <v>0</v>
      </c>
      <c r="Y767" s="34">
        <f>SUMIFS('[2]Base Datos'!$S:$S,'[2]Base Datos'!$C:$C,#REF!,'[2]Base Datos'!$E:$E,#REF!)</f>
        <v>0</v>
      </c>
      <c r="Z767" s="34">
        <f>SUMIFS('[2]Base Datos'!$S:$S,'[2]Base Datos'!$C:$C,#REF!,'[2]Base Datos'!$E:$E,#REF!)</f>
        <v>0</v>
      </c>
      <c r="AA767" s="34">
        <f>SUMIFS('[2]Base Datos'!$S:$S,'[2]Base Datos'!$C:$C,#REF!,'[2]Base Datos'!$E:$E,#REF!)</f>
        <v>0</v>
      </c>
      <c r="AB767" s="34">
        <f>SUMIFS('[2]Base Datos'!$S:$S,'[2]Base Datos'!$C:$C,#REF!,'[2]Base Datos'!$E:$E,#REF!)</f>
        <v>0</v>
      </c>
      <c r="AC767" s="35">
        <f>SUMIFS('[2]Base Datos'!$S:$S,'[2]Base Datos'!$C:$C,#REF!,'[2]Base Datos'!$E:$E,#REF!)</f>
        <v>0</v>
      </c>
      <c r="AD767" s="35">
        <f>SUMIFS('[2]Base Datos'!$S:$S,'[2]Base Datos'!$C:$C,#REF!,'[2]Base Datos'!$E:$E,#REF!)</f>
        <v>0</v>
      </c>
      <c r="AE767" s="34">
        <f>SUMIFS('[2]Base Datos'!$S:$S,'[2]Base Datos'!$C:$C,#REF!,'[2]Base Datos'!$E:$E,#REF!)</f>
        <v>0</v>
      </c>
      <c r="AF767" s="34">
        <f>SUMIFS('[2]Base Datos'!$S:$S,'[2]Base Datos'!$C:$C,#REF!,'[2]Base Datos'!$E:$E,#REF!)</f>
        <v>0</v>
      </c>
      <c r="AG767" s="62">
        <f>SUMIFS('[2]Base Datos'!$S:$S,'[2]Base Datos'!$C:$C,#REF!,'[2]Base Datos'!$E:$E,#REF!)</f>
        <v>0</v>
      </c>
      <c r="AH767" s="35">
        <f>SUMIFS('[2]Base Datos'!$S:$S,'[2]Base Datos'!$C:$C,#REF!,'[2]Base Datos'!$E:$E,#REF!)</f>
        <v>0</v>
      </c>
      <c r="AI767" s="67"/>
    </row>
    <row r="768" spans="1:35" hidden="1">
      <c r="A768" s="14" t="s">
        <v>76</v>
      </c>
      <c r="B768" s="12">
        <f t="shared" si="59"/>
        <v>0</v>
      </c>
      <c r="C768" s="14">
        <v>208.035</v>
      </c>
      <c r="D768" s="13">
        <f t="shared" si="60"/>
        <v>0</v>
      </c>
      <c r="E768" s="34">
        <f>SUMIFS('[2]Base Datos'!$T:$T,'[2]Base Datos'!$C:$C,#REF!,'[2]Base Datos'!$E:$E,#REF!)</f>
        <v>0</v>
      </c>
      <c r="F768" s="34">
        <f>SUMIFS('[2]Base Datos'!$T:$T,'[2]Base Datos'!$C:$C,#REF!,'[2]Base Datos'!$E:$E,#REF!)</f>
        <v>0</v>
      </c>
      <c r="G768" s="34">
        <f>SUMIFS('[2]Base Datos'!$T:$T,'[2]Base Datos'!$C:$C,#REF!,'[2]Base Datos'!$E:$E,#REF!)</f>
        <v>0</v>
      </c>
      <c r="H768" s="35">
        <f>SUMIFS('[2]Base Datos'!$T:$T,'[2]Base Datos'!$C:$C,#REF!,'[2]Base Datos'!$E:$E,#REF!)</f>
        <v>0</v>
      </c>
      <c r="I768" s="35">
        <f>SUMIFS('[2]Base Datos'!$T:$T,'[2]Base Datos'!$C:$C,#REF!,'[2]Base Datos'!$E:$E,#REF!)</f>
        <v>0</v>
      </c>
      <c r="J768" s="34">
        <f>SUMIFS('[2]Base Datos'!$T:$T,'[2]Base Datos'!$C:$C,#REF!,'[2]Base Datos'!$E:$E,#REF!)</f>
        <v>0</v>
      </c>
      <c r="K768" s="34">
        <f>SUMIFS('[2]Base Datos'!$T:$T,'[2]Base Datos'!$C:$C,#REF!,'[2]Base Datos'!$E:$E,#REF!)</f>
        <v>0</v>
      </c>
      <c r="L768" s="34">
        <f>SUMIFS('[2]Base Datos'!$T:$T,'[2]Base Datos'!$C:$C,#REF!,'[2]Base Datos'!$E:$E,#REF!)</f>
        <v>0</v>
      </c>
      <c r="M768" s="34">
        <f>SUMIFS('[2]Base Datos'!$T:$T,'[2]Base Datos'!$C:$C,#REF!,'[2]Base Datos'!$E:$E,#REF!)</f>
        <v>0</v>
      </c>
      <c r="N768" s="35">
        <f>SUMIFS('[2]Base Datos'!$T:$T,'[2]Base Datos'!$C:$C,#REF!,'[2]Base Datos'!$E:$E,#REF!)</f>
        <v>0</v>
      </c>
      <c r="O768" s="35">
        <f>SUMIFS('[2]Base Datos'!$T:$T,'[2]Base Datos'!$C:$C,#REF!,'[2]Base Datos'!$E:$E,#REF!)</f>
        <v>0</v>
      </c>
      <c r="P768" s="35">
        <f>SUMIFS('[2]Base Datos'!$T:$T,'[2]Base Datos'!$C:$C,#REF!,'[2]Base Datos'!$E:$E,#REF!)</f>
        <v>0</v>
      </c>
      <c r="Q768" s="34">
        <f>SUMIFS('[2]Base Datos'!$T:$T,'[2]Base Datos'!$C:$C,#REF!,'[2]Base Datos'!$E:$E,#REF!)</f>
        <v>0</v>
      </c>
      <c r="R768" s="34">
        <f>SUMIFS('[2]Base Datos'!$T:$T,'[2]Base Datos'!$C:$C,#REF!,'[2]Base Datos'!$E:$E,#REF!)</f>
        <v>0</v>
      </c>
      <c r="S768" s="34">
        <f>SUMIFS('[2]Base Datos'!$T:$T,'[2]Base Datos'!$C:$C,#REF!,'[2]Base Datos'!$E:$E,#REF!)</f>
        <v>0</v>
      </c>
      <c r="T768" s="34">
        <f>SUMIFS('[2]Base Datos'!$T:$T,'[2]Base Datos'!$C:$C,#REF!,'[2]Base Datos'!$E:$E,#REF!)</f>
        <v>0</v>
      </c>
      <c r="U768" s="34">
        <f>SUMIFS('[2]Base Datos'!$T:$T,'[2]Base Datos'!$C:$C,#REF!,'[2]Base Datos'!$E:$E,#REF!)</f>
        <v>0</v>
      </c>
      <c r="V768" s="35">
        <f>SUMIFS('[2]Base Datos'!$T:$T,'[2]Base Datos'!$C:$C,#REF!,'[2]Base Datos'!$E:$E,#REF!)</f>
        <v>0</v>
      </c>
      <c r="W768" s="35">
        <f>SUMIFS('[2]Base Datos'!$T:$T,'[2]Base Datos'!$C:$C,#REF!,'[2]Base Datos'!$E:$E,#REF!)</f>
        <v>0</v>
      </c>
      <c r="X768" s="34">
        <f>SUMIFS('[2]Base Datos'!$T:$T,'[2]Base Datos'!$C:$C,#REF!,'[2]Base Datos'!$E:$E,#REF!)</f>
        <v>0</v>
      </c>
      <c r="Y768" s="34">
        <f>SUMIFS('[2]Base Datos'!$T:$T,'[2]Base Datos'!$C:$C,#REF!,'[2]Base Datos'!$E:$E,#REF!)</f>
        <v>0</v>
      </c>
      <c r="Z768" s="34">
        <f>SUMIFS('[2]Base Datos'!$T:$T,'[2]Base Datos'!$C:$C,#REF!,'[2]Base Datos'!$E:$E,#REF!)</f>
        <v>0</v>
      </c>
      <c r="AA768" s="34">
        <f>SUMIFS('[2]Base Datos'!$T:$T,'[2]Base Datos'!$C:$C,#REF!,'[2]Base Datos'!$E:$E,#REF!)</f>
        <v>0</v>
      </c>
      <c r="AB768" s="34">
        <f>SUMIFS('[2]Base Datos'!$T:$T,'[2]Base Datos'!$C:$C,#REF!,'[2]Base Datos'!$E:$E,#REF!)</f>
        <v>0</v>
      </c>
      <c r="AC768" s="35">
        <f>SUMIFS('[2]Base Datos'!$T:$T,'[2]Base Datos'!$C:$C,#REF!,'[2]Base Datos'!$E:$E,#REF!)</f>
        <v>0</v>
      </c>
      <c r="AD768" s="35">
        <f>SUMIFS('[2]Base Datos'!$T:$T,'[2]Base Datos'!$C:$C,#REF!,'[2]Base Datos'!$E:$E,#REF!)</f>
        <v>0</v>
      </c>
      <c r="AE768" s="34">
        <f>SUMIFS('[2]Base Datos'!$T:$T,'[2]Base Datos'!$C:$C,#REF!,'[2]Base Datos'!$E:$E,#REF!)</f>
        <v>0</v>
      </c>
      <c r="AF768" s="34">
        <f>SUMIFS('[2]Base Datos'!$T:$T,'[2]Base Datos'!$C:$C,#REF!,'[2]Base Datos'!$E:$E,#REF!)</f>
        <v>0</v>
      </c>
      <c r="AG768" s="62">
        <f>SUMIFS('[2]Base Datos'!$T:$T,'[2]Base Datos'!$C:$C,#REF!,'[2]Base Datos'!$E:$E,#REF!)</f>
        <v>0</v>
      </c>
      <c r="AH768" s="35">
        <f>SUMIFS('[2]Base Datos'!$T:$T,'[2]Base Datos'!$C:$C,#REF!,'[2]Base Datos'!$E:$E,#REF!)</f>
        <v>0</v>
      </c>
      <c r="AI768" s="67"/>
    </row>
    <row r="769" spans="1:35" hidden="1">
      <c r="A769" s="14" t="s">
        <v>77</v>
      </c>
      <c r="B769" s="12">
        <f t="shared" si="59"/>
        <v>0</v>
      </c>
      <c r="C769" s="14">
        <v>208.035</v>
      </c>
      <c r="D769" s="13">
        <f t="shared" si="60"/>
        <v>0</v>
      </c>
      <c r="E769" s="34">
        <f>SUMIFS('[2]Base Datos'!$U:$U,'[2]Base Datos'!$C:$C,#REF!,'[2]Base Datos'!$E:$E,#REF!)</f>
        <v>0</v>
      </c>
      <c r="F769" s="34">
        <f>SUMIFS('[2]Base Datos'!$U:$U,'[2]Base Datos'!$C:$C,#REF!,'[2]Base Datos'!$E:$E,#REF!)</f>
        <v>0</v>
      </c>
      <c r="G769" s="34">
        <f>SUMIFS('[2]Base Datos'!$U:$U,'[2]Base Datos'!$C:$C,#REF!,'[2]Base Datos'!$E:$E,#REF!)</f>
        <v>0</v>
      </c>
      <c r="H769" s="35">
        <f>SUMIFS('[2]Base Datos'!$U:$U,'[2]Base Datos'!$C:$C,#REF!,'[2]Base Datos'!$E:$E,#REF!)</f>
        <v>0</v>
      </c>
      <c r="I769" s="35">
        <f>SUMIFS('[2]Base Datos'!$U:$U,'[2]Base Datos'!$C:$C,#REF!,'[2]Base Datos'!$E:$E,#REF!)</f>
        <v>0</v>
      </c>
      <c r="J769" s="34">
        <f>SUMIFS('[2]Base Datos'!$U:$U,'[2]Base Datos'!$C:$C,#REF!,'[2]Base Datos'!$E:$E,#REF!)</f>
        <v>0</v>
      </c>
      <c r="K769" s="34">
        <f>SUMIFS('[2]Base Datos'!$U:$U,'[2]Base Datos'!$C:$C,#REF!,'[2]Base Datos'!$E:$E,#REF!)</f>
        <v>0</v>
      </c>
      <c r="L769" s="34">
        <f>SUMIFS('[2]Base Datos'!$U:$U,'[2]Base Datos'!$C:$C,#REF!,'[2]Base Datos'!$E:$E,#REF!)</f>
        <v>0</v>
      </c>
      <c r="M769" s="34">
        <f>SUMIFS('[2]Base Datos'!$U:$U,'[2]Base Datos'!$C:$C,#REF!,'[2]Base Datos'!$E:$E,#REF!)</f>
        <v>0</v>
      </c>
      <c r="N769" s="35">
        <f>SUMIFS('[2]Base Datos'!$U:$U,'[2]Base Datos'!$C:$C,#REF!,'[2]Base Datos'!$E:$E,#REF!)</f>
        <v>0</v>
      </c>
      <c r="O769" s="35">
        <f>SUMIFS('[2]Base Datos'!$U:$U,'[2]Base Datos'!$C:$C,#REF!,'[2]Base Datos'!$E:$E,#REF!)</f>
        <v>0</v>
      </c>
      <c r="P769" s="35">
        <f>SUMIFS('[2]Base Datos'!$U:$U,'[2]Base Datos'!$C:$C,#REF!,'[2]Base Datos'!$E:$E,#REF!)</f>
        <v>0</v>
      </c>
      <c r="Q769" s="34">
        <f>SUMIFS('[2]Base Datos'!$U:$U,'[2]Base Datos'!$C:$C,#REF!,'[2]Base Datos'!$E:$E,#REF!)</f>
        <v>0</v>
      </c>
      <c r="R769" s="34">
        <f>SUMIFS('[2]Base Datos'!$U:$U,'[2]Base Datos'!$C:$C,#REF!,'[2]Base Datos'!$E:$E,#REF!)</f>
        <v>0</v>
      </c>
      <c r="S769" s="34">
        <f>SUMIFS('[2]Base Datos'!$U:$U,'[2]Base Datos'!$C:$C,#REF!,'[2]Base Datos'!$E:$E,#REF!)</f>
        <v>0</v>
      </c>
      <c r="T769" s="34">
        <f>SUMIFS('[2]Base Datos'!$U:$U,'[2]Base Datos'!$C:$C,#REF!,'[2]Base Datos'!$E:$E,#REF!)</f>
        <v>0</v>
      </c>
      <c r="U769" s="34">
        <f>SUMIFS('[2]Base Datos'!$U:$U,'[2]Base Datos'!$C:$C,#REF!,'[2]Base Datos'!$E:$E,#REF!)</f>
        <v>0</v>
      </c>
      <c r="V769" s="35">
        <f>SUMIFS('[2]Base Datos'!$U:$U,'[2]Base Datos'!$C:$C,#REF!,'[2]Base Datos'!$E:$E,#REF!)</f>
        <v>0</v>
      </c>
      <c r="W769" s="35">
        <f>SUMIFS('[2]Base Datos'!$U:$U,'[2]Base Datos'!$C:$C,#REF!,'[2]Base Datos'!$E:$E,#REF!)</f>
        <v>0</v>
      </c>
      <c r="X769" s="34">
        <f>SUMIFS('[2]Base Datos'!$U:$U,'[2]Base Datos'!$C:$C,#REF!,'[2]Base Datos'!$E:$E,#REF!)</f>
        <v>0</v>
      </c>
      <c r="Y769" s="34">
        <f>SUMIFS('[2]Base Datos'!$U:$U,'[2]Base Datos'!$C:$C,#REF!,'[2]Base Datos'!$E:$E,#REF!)</f>
        <v>0</v>
      </c>
      <c r="Z769" s="34">
        <f>SUMIFS('[2]Base Datos'!$U:$U,'[2]Base Datos'!$C:$C,#REF!,'[2]Base Datos'!$E:$E,#REF!)</f>
        <v>0</v>
      </c>
      <c r="AA769" s="34">
        <f>SUMIFS('[2]Base Datos'!$U:$U,'[2]Base Datos'!$C:$C,#REF!,'[2]Base Datos'!$E:$E,#REF!)</f>
        <v>0</v>
      </c>
      <c r="AB769" s="34">
        <f>SUMIFS('[2]Base Datos'!$U:$U,'[2]Base Datos'!$C:$C,#REF!,'[2]Base Datos'!$E:$E,#REF!)</f>
        <v>0</v>
      </c>
      <c r="AC769" s="35">
        <f>SUMIFS('[2]Base Datos'!$U:$U,'[2]Base Datos'!$C:$C,#REF!,'[2]Base Datos'!$E:$E,#REF!)</f>
        <v>0</v>
      </c>
      <c r="AD769" s="35">
        <f>SUMIFS('[2]Base Datos'!$U:$U,'[2]Base Datos'!$C:$C,#REF!,'[2]Base Datos'!$E:$E,#REF!)</f>
        <v>0</v>
      </c>
      <c r="AE769" s="34">
        <f>SUMIFS('[2]Base Datos'!$U:$U,'[2]Base Datos'!$C:$C,#REF!,'[2]Base Datos'!$E:$E,#REF!)</f>
        <v>0</v>
      </c>
      <c r="AF769" s="34">
        <f>SUMIFS('[2]Base Datos'!$U:$U,'[2]Base Datos'!$C:$C,#REF!,'[2]Base Datos'!$E:$E,#REF!)</f>
        <v>0</v>
      </c>
      <c r="AG769" s="62">
        <f>SUMIFS('[2]Base Datos'!$U:$U,'[2]Base Datos'!$C:$C,#REF!,'[2]Base Datos'!$E:$E,#REF!)</f>
        <v>0</v>
      </c>
      <c r="AH769" s="35">
        <f>SUMIFS('[2]Base Datos'!$U:$U,'[2]Base Datos'!$C:$C,#REF!,'[2]Base Datos'!$E:$E,#REF!)</f>
        <v>0</v>
      </c>
      <c r="AI769" s="67"/>
    </row>
    <row r="770" spans="1:35" hidden="1">
      <c r="A770" s="14" t="s">
        <v>78</v>
      </c>
      <c r="B770" s="12">
        <f t="shared" si="59"/>
        <v>0</v>
      </c>
      <c r="C770" s="14">
        <v>6579.4949999999999</v>
      </c>
      <c r="D770" s="13">
        <f t="shared" si="60"/>
        <v>0</v>
      </c>
      <c r="E770" s="34">
        <f>SUMIFS('[2]Base Datos'!$V:$V,'[2]Base Datos'!$C:$C,#REF!,'[2]Base Datos'!$E:$E,#REF!)</f>
        <v>0</v>
      </c>
      <c r="F770" s="34">
        <f>SUMIFS('[2]Base Datos'!$V:$V,'[2]Base Datos'!$C:$C,#REF!,'[2]Base Datos'!$E:$E,#REF!)</f>
        <v>0</v>
      </c>
      <c r="G770" s="34">
        <f>SUMIFS('[2]Base Datos'!$V:$V,'[2]Base Datos'!$C:$C,#REF!,'[2]Base Datos'!$E:$E,#REF!)</f>
        <v>0</v>
      </c>
      <c r="H770" s="35">
        <f>SUMIFS('[2]Base Datos'!$V:$V,'[2]Base Datos'!$C:$C,#REF!,'[2]Base Datos'!$E:$E,#REF!)</f>
        <v>0</v>
      </c>
      <c r="I770" s="35">
        <f>SUMIFS('[2]Base Datos'!$V:$V,'[2]Base Datos'!$C:$C,#REF!,'[2]Base Datos'!$E:$E,#REF!)</f>
        <v>0</v>
      </c>
      <c r="J770" s="34">
        <f>SUMIFS('[2]Base Datos'!$V:$V,'[2]Base Datos'!$C:$C,#REF!,'[2]Base Datos'!$E:$E,#REF!)</f>
        <v>0</v>
      </c>
      <c r="K770" s="34">
        <f>SUMIFS('[2]Base Datos'!$V:$V,'[2]Base Datos'!$C:$C,#REF!,'[2]Base Datos'!$E:$E,#REF!)</f>
        <v>0</v>
      </c>
      <c r="L770" s="34">
        <f>SUMIFS('[2]Base Datos'!$V:$V,'[2]Base Datos'!$C:$C,#REF!,'[2]Base Datos'!$E:$E,#REF!)</f>
        <v>0</v>
      </c>
      <c r="M770" s="34">
        <f>SUMIFS('[2]Base Datos'!$V:$V,'[2]Base Datos'!$C:$C,#REF!,'[2]Base Datos'!$E:$E,#REF!)</f>
        <v>0</v>
      </c>
      <c r="N770" s="35">
        <f>SUMIFS('[2]Base Datos'!$V:$V,'[2]Base Datos'!$C:$C,#REF!,'[2]Base Datos'!$E:$E,#REF!)</f>
        <v>0</v>
      </c>
      <c r="O770" s="35">
        <f>SUMIFS('[2]Base Datos'!$V:$V,'[2]Base Datos'!$C:$C,#REF!,'[2]Base Datos'!$E:$E,#REF!)</f>
        <v>0</v>
      </c>
      <c r="P770" s="35">
        <f>SUMIFS('[2]Base Datos'!$V:$V,'[2]Base Datos'!$C:$C,#REF!,'[2]Base Datos'!$E:$E,#REF!)</f>
        <v>0</v>
      </c>
      <c r="Q770" s="34">
        <f>SUMIFS('[2]Base Datos'!$V:$V,'[2]Base Datos'!$C:$C,#REF!,'[2]Base Datos'!$E:$E,#REF!)</f>
        <v>0</v>
      </c>
      <c r="R770" s="34">
        <f>SUMIFS('[2]Base Datos'!$V:$V,'[2]Base Datos'!$C:$C,#REF!,'[2]Base Datos'!$E:$E,#REF!)</f>
        <v>0</v>
      </c>
      <c r="S770" s="34">
        <f>SUMIFS('[2]Base Datos'!$V:$V,'[2]Base Datos'!$C:$C,#REF!,'[2]Base Datos'!$E:$E,#REF!)</f>
        <v>0</v>
      </c>
      <c r="T770" s="34">
        <f>SUMIFS('[2]Base Datos'!$V:$V,'[2]Base Datos'!$C:$C,#REF!,'[2]Base Datos'!$E:$E,#REF!)</f>
        <v>0</v>
      </c>
      <c r="U770" s="34">
        <f>SUMIFS('[2]Base Datos'!$V:$V,'[2]Base Datos'!$C:$C,#REF!,'[2]Base Datos'!$E:$E,#REF!)</f>
        <v>0</v>
      </c>
      <c r="V770" s="35">
        <f>SUMIFS('[2]Base Datos'!$V:$V,'[2]Base Datos'!$C:$C,#REF!,'[2]Base Datos'!$E:$E,#REF!)</f>
        <v>0</v>
      </c>
      <c r="W770" s="35">
        <f>SUMIFS('[2]Base Datos'!$V:$V,'[2]Base Datos'!$C:$C,#REF!,'[2]Base Datos'!$E:$E,#REF!)</f>
        <v>0</v>
      </c>
      <c r="X770" s="34">
        <f>SUMIFS('[2]Base Datos'!$V:$V,'[2]Base Datos'!$C:$C,#REF!,'[2]Base Datos'!$E:$E,#REF!)</f>
        <v>0</v>
      </c>
      <c r="Y770" s="34">
        <f>SUMIFS('[2]Base Datos'!$V:$V,'[2]Base Datos'!$C:$C,#REF!,'[2]Base Datos'!$E:$E,#REF!)</f>
        <v>0</v>
      </c>
      <c r="Z770" s="34">
        <f>SUMIFS('[2]Base Datos'!$V:$V,'[2]Base Datos'!$C:$C,#REF!,'[2]Base Datos'!$E:$E,#REF!)</f>
        <v>0</v>
      </c>
      <c r="AA770" s="34">
        <f>SUMIFS('[2]Base Datos'!$V:$V,'[2]Base Datos'!$C:$C,#REF!,'[2]Base Datos'!$E:$E,#REF!)</f>
        <v>0</v>
      </c>
      <c r="AB770" s="34">
        <f>SUMIFS('[2]Base Datos'!$V:$V,'[2]Base Datos'!$C:$C,#REF!,'[2]Base Datos'!$E:$E,#REF!)</f>
        <v>0</v>
      </c>
      <c r="AC770" s="35">
        <f>SUMIFS('[2]Base Datos'!$V:$V,'[2]Base Datos'!$C:$C,#REF!,'[2]Base Datos'!$E:$E,#REF!)</f>
        <v>0</v>
      </c>
      <c r="AD770" s="35">
        <f>SUMIFS('[2]Base Datos'!$V:$V,'[2]Base Datos'!$C:$C,#REF!,'[2]Base Datos'!$E:$E,#REF!)</f>
        <v>0</v>
      </c>
      <c r="AE770" s="34">
        <f>SUMIFS('[2]Base Datos'!$V:$V,'[2]Base Datos'!$C:$C,#REF!,'[2]Base Datos'!$E:$E,#REF!)</f>
        <v>0</v>
      </c>
      <c r="AF770" s="34">
        <f>SUMIFS('[2]Base Datos'!$V:$V,'[2]Base Datos'!$C:$C,#REF!,'[2]Base Datos'!$E:$E,#REF!)</f>
        <v>0</v>
      </c>
      <c r="AG770" s="62">
        <f>SUMIFS('[2]Base Datos'!$V:$V,'[2]Base Datos'!$C:$C,#REF!,'[2]Base Datos'!$E:$E,#REF!)</f>
        <v>0</v>
      </c>
      <c r="AH770" s="35">
        <f>SUMIFS('[2]Base Datos'!$V:$V,'[2]Base Datos'!$C:$C,#REF!,'[2]Base Datos'!$E:$E,#REF!)</f>
        <v>0</v>
      </c>
      <c r="AI770" s="67"/>
    </row>
    <row r="771" spans="1:35" hidden="1">
      <c r="A771" s="14" t="s">
        <v>79</v>
      </c>
      <c r="B771" s="12">
        <f t="shared" si="59"/>
        <v>0</v>
      </c>
      <c r="C771" s="14">
        <v>7519.2749999999996</v>
      </c>
      <c r="D771" s="13">
        <f t="shared" si="60"/>
        <v>0</v>
      </c>
      <c r="E771" s="34">
        <f>SUMIFS('[2]Base Datos'!$W:$W,'[2]Base Datos'!$C:$C,#REF!,'[2]Base Datos'!$E:$E,#REF!)</f>
        <v>0</v>
      </c>
      <c r="F771" s="34">
        <f>SUMIFS('[2]Base Datos'!$W:$W,'[2]Base Datos'!$C:$C,#REF!,'[2]Base Datos'!$E:$E,#REF!)</f>
        <v>0</v>
      </c>
      <c r="G771" s="34">
        <f>SUMIFS('[2]Base Datos'!$W:$W,'[2]Base Datos'!$C:$C,#REF!,'[2]Base Datos'!$E:$E,#REF!)</f>
        <v>0</v>
      </c>
      <c r="H771" s="35">
        <f>SUMIFS('[2]Base Datos'!$W:$W,'[2]Base Datos'!$C:$C,#REF!,'[2]Base Datos'!$E:$E,#REF!)</f>
        <v>0</v>
      </c>
      <c r="I771" s="35">
        <f>SUMIFS('[2]Base Datos'!$W:$W,'[2]Base Datos'!$C:$C,#REF!,'[2]Base Datos'!$E:$E,#REF!)</f>
        <v>0</v>
      </c>
      <c r="J771" s="34">
        <f>SUMIFS('[2]Base Datos'!$W:$W,'[2]Base Datos'!$C:$C,#REF!,'[2]Base Datos'!$E:$E,#REF!)</f>
        <v>0</v>
      </c>
      <c r="K771" s="34">
        <f>SUMIFS('[2]Base Datos'!$W:$W,'[2]Base Datos'!$C:$C,#REF!,'[2]Base Datos'!$E:$E,#REF!)</f>
        <v>0</v>
      </c>
      <c r="L771" s="34">
        <f>SUMIFS('[2]Base Datos'!$W:$W,'[2]Base Datos'!$C:$C,#REF!,'[2]Base Datos'!$E:$E,#REF!)</f>
        <v>0</v>
      </c>
      <c r="M771" s="34">
        <f>SUMIFS('[2]Base Datos'!$W:$W,'[2]Base Datos'!$C:$C,#REF!,'[2]Base Datos'!$E:$E,#REF!)</f>
        <v>0</v>
      </c>
      <c r="N771" s="35">
        <f>SUMIFS('[2]Base Datos'!$W:$W,'[2]Base Datos'!$C:$C,#REF!,'[2]Base Datos'!$E:$E,#REF!)</f>
        <v>0</v>
      </c>
      <c r="O771" s="35">
        <f>SUMIFS('[2]Base Datos'!$W:$W,'[2]Base Datos'!$C:$C,#REF!,'[2]Base Datos'!$E:$E,#REF!)</f>
        <v>0</v>
      </c>
      <c r="P771" s="35">
        <f>SUMIFS('[2]Base Datos'!$W:$W,'[2]Base Datos'!$C:$C,#REF!,'[2]Base Datos'!$E:$E,#REF!)</f>
        <v>0</v>
      </c>
      <c r="Q771" s="34">
        <f>SUMIFS('[2]Base Datos'!$W:$W,'[2]Base Datos'!$C:$C,#REF!,'[2]Base Datos'!$E:$E,#REF!)</f>
        <v>0</v>
      </c>
      <c r="R771" s="34">
        <f>SUMIFS('[2]Base Datos'!$W:$W,'[2]Base Datos'!$C:$C,#REF!,'[2]Base Datos'!$E:$E,#REF!)</f>
        <v>0</v>
      </c>
      <c r="S771" s="34">
        <f>SUMIFS('[2]Base Datos'!$W:$W,'[2]Base Datos'!$C:$C,#REF!,'[2]Base Datos'!$E:$E,#REF!)</f>
        <v>0</v>
      </c>
      <c r="T771" s="34">
        <f>SUMIFS('[2]Base Datos'!$W:$W,'[2]Base Datos'!$C:$C,#REF!,'[2]Base Datos'!$E:$E,#REF!)</f>
        <v>0</v>
      </c>
      <c r="U771" s="34">
        <f>SUMIFS('[2]Base Datos'!$W:$W,'[2]Base Datos'!$C:$C,#REF!,'[2]Base Datos'!$E:$E,#REF!)</f>
        <v>0</v>
      </c>
      <c r="V771" s="35">
        <f>SUMIFS('[2]Base Datos'!$W:$W,'[2]Base Datos'!$C:$C,#REF!,'[2]Base Datos'!$E:$E,#REF!)</f>
        <v>0</v>
      </c>
      <c r="W771" s="35">
        <f>SUMIFS('[2]Base Datos'!$W:$W,'[2]Base Datos'!$C:$C,#REF!,'[2]Base Datos'!$E:$E,#REF!)</f>
        <v>0</v>
      </c>
      <c r="X771" s="34">
        <f>SUMIFS('[2]Base Datos'!$W:$W,'[2]Base Datos'!$C:$C,#REF!,'[2]Base Datos'!$E:$E,#REF!)</f>
        <v>0</v>
      </c>
      <c r="Y771" s="34">
        <f>SUMIFS('[2]Base Datos'!$W:$W,'[2]Base Datos'!$C:$C,#REF!,'[2]Base Datos'!$E:$E,#REF!)</f>
        <v>0</v>
      </c>
      <c r="Z771" s="34">
        <f>SUMIFS('[2]Base Datos'!$W:$W,'[2]Base Datos'!$C:$C,#REF!,'[2]Base Datos'!$E:$E,#REF!)</f>
        <v>0</v>
      </c>
      <c r="AA771" s="34">
        <f>SUMIFS('[2]Base Datos'!$W:$W,'[2]Base Datos'!$C:$C,#REF!,'[2]Base Datos'!$E:$E,#REF!)</f>
        <v>0</v>
      </c>
      <c r="AB771" s="34">
        <f>SUMIFS('[2]Base Datos'!$W:$W,'[2]Base Datos'!$C:$C,#REF!,'[2]Base Datos'!$E:$E,#REF!)</f>
        <v>0</v>
      </c>
      <c r="AC771" s="35">
        <f>SUMIFS('[2]Base Datos'!$W:$W,'[2]Base Datos'!$C:$C,#REF!,'[2]Base Datos'!$E:$E,#REF!)</f>
        <v>0</v>
      </c>
      <c r="AD771" s="35">
        <f>SUMIFS('[2]Base Datos'!$W:$W,'[2]Base Datos'!$C:$C,#REF!,'[2]Base Datos'!$E:$E,#REF!)</f>
        <v>0</v>
      </c>
      <c r="AE771" s="34">
        <f>SUMIFS('[2]Base Datos'!$W:$W,'[2]Base Datos'!$C:$C,#REF!,'[2]Base Datos'!$E:$E,#REF!)</f>
        <v>0</v>
      </c>
      <c r="AF771" s="34">
        <f>SUMIFS('[2]Base Datos'!$W:$W,'[2]Base Datos'!$C:$C,#REF!,'[2]Base Datos'!$E:$E,#REF!)</f>
        <v>0</v>
      </c>
      <c r="AG771" s="62">
        <f>SUMIFS('[2]Base Datos'!$W:$W,'[2]Base Datos'!$C:$C,#REF!,'[2]Base Datos'!$E:$E,#REF!)</f>
        <v>0</v>
      </c>
      <c r="AH771" s="35">
        <f>SUMIFS('[2]Base Datos'!$W:$W,'[2]Base Datos'!$C:$C,#REF!,'[2]Base Datos'!$E:$E,#REF!)</f>
        <v>0</v>
      </c>
      <c r="AI771" s="67"/>
    </row>
    <row r="772" spans="1:35" hidden="1">
      <c r="A772" s="14" t="s">
        <v>80</v>
      </c>
      <c r="B772" s="12">
        <f t="shared" si="59"/>
        <v>0</v>
      </c>
      <c r="C772" s="14">
        <v>939.78</v>
      </c>
      <c r="D772" s="13">
        <f t="shared" si="60"/>
        <v>0</v>
      </c>
      <c r="E772" s="34">
        <f>SUMIFS('[2]Base Datos'!$X:$X,'[2]Base Datos'!$C:$C,#REF!,'[2]Base Datos'!$E:$E,#REF!)</f>
        <v>0</v>
      </c>
      <c r="F772" s="34">
        <f>SUMIFS('[2]Base Datos'!$X:$X,'[2]Base Datos'!$C:$C,#REF!,'[2]Base Datos'!$E:$E,#REF!)</f>
        <v>0</v>
      </c>
      <c r="G772" s="34">
        <f>SUMIFS('[2]Base Datos'!$X:$X,'[2]Base Datos'!$C:$C,#REF!,'[2]Base Datos'!$E:$E,#REF!)</f>
        <v>0</v>
      </c>
      <c r="H772" s="35">
        <f>SUMIFS('[2]Base Datos'!$X:$X,'[2]Base Datos'!$C:$C,#REF!,'[2]Base Datos'!$E:$E,#REF!)</f>
        <v>0</v>
      </c>
      <c r="I772" s="35">
        <f>SUMIFS('[2]Base Datos'!$X:$X,'[2]Base Datos'!$C:$C,#REF!,'[2]Base Datos'!$E:$E,#REF!)</f>
        <v>0</v>
      </c>
      <c r="J772" s="34">
        <f>SUMIFS('[2]Base Datos'!$X:$X,'[2]Base Datos'!$C:$C,#REF!,'[2]Base Datos'!$E:$E,#REF!)</f>
        <v>0</v>
      </c>
      <c r="K772" s="34">
        <f>SUMIFS('[2]Base Datos'!$X:$X,'[2]Base Datos'!$C:$C,#REF!,'[2]Base Datos'!$E:$E,#REF!)</f>
        <v>0</v>
      </c>
      <c r="L772" s="34">
        <f>SUMIFS('[2]Base Datos'!$X:$X,'[2]Base Datos'!$C:$C,#REF!,'[2]Base Datos'!$E:$E,#REF!)</f>
        <v>0</v>
      </c>
      <c r="M772" s="34">
        <f>SUMIFS('[2]Base Datos'!$X:$X,'[2]Base Datos'!$C:$C,#REF!,'[2]Base Datos'!$E:$E,#REF!)</f>
        <v>0</v>
      </c>
      <c r="N772" s="35">
        <f>SUMIFS('[2]Base Datos'!$X:$X,'[2]Base Datos'!$C:$C,#REF!,'[2]Base Datos'!$E:$E,#REF!)</f>
        <v>0</v>
      </c>
      <c r="O772" s="35">
        <f>SUMIFS('[2]Base Datos'!$X:$X,'[2]Base Datos'!$C:$C,#REF!,'[2]Base Datos'!$E:$E,#REF!)</f>
        <v>0</v>
      </c>
      <c r="P772" s="35">
        <f>SUMIFS('[2]Base Datos'!$X:$X,'[2]Base Datos'!$C:$C,#REF!,'[2]Base Datos'!$E:$E,#REF!)</f>
        <v>0</v>
      </c>
      <c r="Q772" s="34">
        <f>SUMIFS('[2]Base Datos'!$X:$X,'[2]Base Datos'!$C:$C,#REF!,'[2]Base Datos'!$E:$E,#REF!)</f>
        <v>0</v>
      </c>
      <c r="R772" s="34">
        <f>SUMIFS('[2]Base Datos'!$X:$X,'[2]Base Datos'!$C:$C,#REF!,'[2]Base Datos'!$E:$E,#REF!)</f>
        <v>0</v>
      </c>
      <c r="S772" s="34">
        <f>SUMIFS('[2]Base Datos'!$X:$X,'[2]Base Datos'!$C:$C,#REF!,'[2]Base Datos'!$E:$E,#REF!)</f>
        <v>0</v>
      </c>
      <c r="T772" s="34">
        <f>SUMIFS('[2]Base Datos'!$X:$X,'[2]Base Datos'!$C:$C,#REF!,'[2]Base Datos'!$E:$E,#REF!)</f>
        <v>0</v>
      </c>
      <c r="U772" s="34">
        <f>SUMIFS('[2]Base Datos'!$X:$X,'[2]Base Datos'!$C:$C,#REF!,'[2]Base Datos'!$E:$E,#REF!)</f>
        <v>0</v>
      </c>
      <c r="V772" s="35">
        <f>SUMIFS('[2]Base Datos'!$X:$X,'[2]Base Datos'!$C:$C,#REF!,'[2]Base Datos'!$E:$E,#REF!)</f>
        <v>0</v>
      </c>
      <c r="W772" s="35">
        <f>SUMIFS('[2]Base Datos'!$X:$X,'[2]Base Datos'!$C:$C,#REF!,'[2]Base Datos'!$E:$E,#REF!)</f>
        <v>0</v>
      </c>
      <c r="X772" s="34">
        <f>SUMIFS('[2]Base Datos'!$X:$X,'[2]Base Datos'!$C:$C,#REF!,'[2]Base Datos'!$E:$E,#REF!)</f>
        <v>0</v>
      </c>
      <c r="Y772" s="34">
        <f>SUMIFS('[2]Base Datos'!$X:$X,'[2]Base Datos'!$C:$C,#REF!,'[2]Base Datos'!$E:$E,#REF!)</f>
        <v>0</v>
      </c>
      <c r="Z772" s="34">
        <f>SUMIFS('[2]Base Datos'!$X:$X,'[2]Base Datos'!$C:$C,#REF!,'[2]Base Datos'!$E:$E,#REF!)</f>
        <v>0</v>
      </c>
      <c r="AA772" s="34">
        <f>SUMIFS('[2]Base Datos'!$X:$X,'[2]Base Datos'!$C:$C,#REF!,'[2]Base Datos'!$E:$E,#REF!)</f>
        <v>0</v>
      </c>
      <c r="AB772" s="34">
        <f>SUMIFS('[2]Base Datos'!$X:$X,'[2]Base Datos'!$C:$C,#REF!,'[2]Base Datos'!$E:$E,#REF!)</f>
        <v>0</v>
      </c>
      <c r="AC772" s="35">
        <f>SUMIFS('[2]Base Datos'!$X:$X,'[2]Base Datos'!$C:$C,#REF!,'[2]Base Datos'!$E:$E,#REF!)</f>
        <v>0</v>
      </c>
      <c r="AD772" s="35">
        <f>SUMIFS('[2]Base Datos'!$X:$X,'[2]Base Datos'!$C:$C,#REF!,'[2]Base Datos'!$E:$E,#REF!)</f>
        <v>0</v>
      </c>
      <c r="AE772" s="34">
        <f>SUMIFS('[2]Base Datos'!$X:$X,'[2]Base Datos'!$C:$C,#REF!,'[2]Base Datos'!$E:$E,#REF!)</f>
        <v>0</v>
      </c>
      <c r="AF772" s="34">
        <f>SUMIFS('[2]Base Datos'!$X:$X,'[2]Base Datos'!$C:$C,#REF!,'[2]Base Datos'!$E:$E,#REF!)</f>
        <v>0</v>
      </c>
      <c r="AG772" s="62">
        <f>SUMIFS('[2]Base Datos'!$X:$X,'[2]Base Datos'!$C:$C,#REF!,'[2]Base Datos'!$E:$E,#REF!)</f>
        <v>0</v>
      </c>
      <c r="AH772" s="35">
        <f>SUMIFS('[2]Base Datos'!$X:$X,'[2]Base Datos'!$C:$C,#REF!,'[2]Base Datos'!$E:$E,#REF!)</f>
        <v>0</v>
      </c>
      <c r="AI772" s="67"/>
    </row>
    <row r="773" spans="1:35" hidden="1">
      <c r="A773" s="14" t="s">
        <v>8</v>
      </c>
      <c r="B773" s="12">
        <f t="shared" ref="B773:B799" si="61">SUM(E773:AI773)</f>
        <v>0</v>
      </c>
      <c r="C773" s="11">
        <v>751.41</v>
      </c>
      <c r="D773" s="13">
        <f>B773*C773</f>
        <v>0</v>
      </c>
      <c r="E773" s="34">
        <f>SUMIFS('[1]Base Datos'!$H:$H,'[1]Base Datos'!$A:$A,#REF!,'[1]Base Datos'!$D:$D,#REF!)</f>
        <v>0</v>
      </c>
      <c r="F773" s="34">
        <f>SUMIFS('[1]Base Datos'!$H:$H,'[1]Base Datos'!$A:$A,#REF!,'[1]Base Datos'!$D:$D,#REF!)</f>
        <v>0</v>
      </c>
      <c r="G773" s="34">
        <f>SUMIFS('[1]Base Datos'!$H:$H,'[1]Base Datos'!$A:$A,#REF!,'[1]Base Datos'!$D:$D,#REF!)</f>
        <v>0</v>
      </c>
      <c r="H773" s="35">
        <f>SUMIFS('[1]Base Datos'!$H:$H,'[1]Base Datos'!$A:$A,#REF!,'[1]Base Datos'!$D:$D,#REF!)</f>
        <v>0</v>
      </c>
      <c r="I773" s="35">
        <f>SUMIFS('[1]Base Datos'!$H:$H,'[1]Base Datos'!$A:$A,#REF!,'[1]Base Datos'!$D:$D,#REF!)</f>
        <v>0</v>
      </c>
      <c r="J773" s="34">
        <f>SUMIFS('[1]Base Datos'!$H:$H,'[1]Base Datos'!$A:$A,#REF!,'[1]Base Datos'!$D:$D,#REF!)</f>
        <v>0</v>
      </c>
      <c r="K773" s="34">
        <f>SUMIFS('[1]Base Datos'!$H:$H,'[1]Base Datos'!$A:$A,#REF!,'[1]Base Datos'!$D:$D,#REF!)</f>
        <v>0</v>
      </c>
      <c r="L773" s="34">
        <f>SUMIFS('[1]Base Datos'!$H:$H,'[1]Base Datos'!$A:$A,#REF!,'[1]Base Datos'!$D:$D,#REF!)</f>
        <v>0</v>
      </c>
      <c r="M773" s="34">
        <f>SUMIFS('[1]Base Datos'!$H:$H,'[1]Base Datos'!$A:$A,#REF!,'[1]Base Datos'!$D:$D,#REF!)</f>
        <v>0</v>
      </c>
      <c r="N773" s="35">
        <f>SUMIFS('[1]Base Datos'!$H:$H,'[1]Base Datos'!$A:$A,#REF!,'[1]Base Datos'!$D:$D,#REF!)</f>
        <v>0</v>
      </c>
      <c r="O773" s="35">
        <f>SUMIFS('[1]Base Datos'!$H:$H,'[1]Base Datos'!$A:$A,#REF!,'[1]Base Datos'!$D:$D,#REF!)</f>
        <v>0</v>
      </c>
      <c r="P773" s="35">
        <f>SUMIFS('[1]Base Datos'!$H:$H,'[1]Base Datos'!$A:$A,#REF!,'[1]Base Datos'!$D:$D,#REF!)</f>
        <v>0</v>
      </c>
      <c r="Q773" s="34">
        <f>SUMIFS('[1]Base Datos'!$H:$H,'[1]Base Datos'!$A:$A,#REF!,'[1]Base Datos'!$D:$D,#REF!)</f>
        <v>0</v>
      </c>
      <c r="R773" s="34">
        <f>SUMIFS('[1]Base Datos'!$H:$H,'[1]Base Datos'!$A:$A,#REF!,'[1]Base Datos'!$D:$D,#REF!)</f>
        <v>0</v>
      </c>
      <c r="S773" s="34">
        <f>SUMIFS('[1]Base Datos'!$H:$H,'[1]Base Datos'!$A:$A,#REF!,'[1]Base Datos'!$D:$D,#REF!)</f>
        <v>0</v>
      </c>
      <c r="T773" s="34">
        <f>SUMIFS('[1]Base Datos'!$H:$H,'[1]Base Datos'!$A:$A,#REF!,'[1]Base Datos'!$D:$D,#REF!)</f>
        <v>0</v>
      </c>
      <c r="U773" s="34">
        <f>SUMIFS('[1]Base Datos'!$H:$H,'[1]Base Datos'!$A:$A,#REF!,'[1]Base Datos'!$D:$D,#REF!)</f>
        <v>0</v>
      </c>
      <c r="V773" s="35">
        <f>SUMIFS('[1]Base Datos'!$H:$H,'[1]Base Datos'!$A:$A,#REF!,'[1]Base Datos'!$D:$D,#REF!)</f>
        <v>0</v>
      </c>
      <c r="W773" s="35">
        <f>SUMIFS('[1]Base Datos'!$H:$H,'[1]Base Datos'!$A:$A,#REF!,'[1]Base Datos'!$D:$D,#REF!)</f>
        <v>0</v>
      </c>
      <c r="X773" s="34">
        <f>SUMIFS('[1]Base Datos'!$H:$H,'[1]Base Datos'!$A:$A,#REF!,'[1]Base Datos'!$D:$D,#REF!)</f>
        <v>0</v>
      </c>
      <c r="Y773" s="34">
        <f>SUMIFS('[1]Base Datos'!$H:$H,'[1]Base Datos'!$A:$A,#REF!,'[1]Base Datos'!$D:$D,#REF!)</f>
        <v>0</v>
      </c>
      <c r="Z773" s="34">
        <f>SUMIFS('[1]Base Datos'!$H:$H,'[1]Base Datos'!$A:$A,#REF!,'[1]Base Datos'!$D:$D,#REF!)</f>
        <v>0</v>
      </c>
      <c r="AA773" s="34">
        <f>SUMIFS('[1]Base Datos'!$H:$H,'[1]Base Datos'!$A:$A,#REF!,'[1]Base Datos'!$D:$D,#REF!)</f>
        <v>0</v>
      </c>
      <c r="AB773" s="34">
        <f>SUMIFS('[1]Base Datos'!$H:$H,'[1]Base Datos'!$A:$A,#REF!,'[1]Base Datos'!$D:$D,#REF!)</f>
        <v>0</v>
      </c>
      <c r="AC773" s="35">
        <f>SUMIFS('[1]Base Datos'!$H:$H,'[1]Base Datos'!$A:$A,#REF!,'[1]Base Datos'!$D:$D,#REF!)</f>
        <v>0</v>
      </c>
      <c r="AD773" s="35">
        <f>SUMIFS('[1]Base Datos'!$H:$H,'[1]Base Datos'!$A:$A,#REF!,'[1]Base Datos'!$D:$D,#REF!)</f>
        <v>0</v>
      </c>
      <c r="AE773" s="34">
        <f>SUMIFS('[1]Base Datos'!$H:$H,'[1]Base Datos'!$A:$A,#REF!,'[1]Base Datos'!$D:$D,#REF!)</f>
        <v>0</v>
      </c>
      <c r="AF773" s="34">
        <f>SUMIFS('[1]Base Datos'!$H:$H,'[1]Base Datos'!$A:$A,#REF!,'[1]Base Datos'!$D:$D,#REF!)</f>
        <v>0</v>
      </c>
      <c r="AG773" s="62">
        <f>SUMIFS('[1]Base Datos'!$H:$H,'[1]Base Datos'!$A:$A,#REF!,'[1]Base Datos'!$D:$D,#REF!)</f>
        <v>0</v>
      </c>
      <c r="AH773" s="35">
        <f>SUMIFS('[1]Base Datos'!$H:$H,'[1]Base Datos'!$A:$A,#REF!,'[1]Base Datos'!$D:$D,#REF!)</f>
        <v>0</v>
      </c>
      <c r="AI773" s="67"/>
    </row>
    <row r="774" spans="1:35" hidden="1">
      <c r="A774" s="14" t="s">
        <v>9</v>
      </c>
      <c r="B774" s="12">
        <f t="shared" si="61"/>
        <v>0</v>
      </c>
      <c r="C774" s="13">
        <v>2506.36737846708</v>
      </c>
      <c r="D774" s="13">
        <f t="shared" ref="D774:D799" si="62">B774*C774</f>
        <v>0</v>
      </c>
      <c r="E774" s="34">
        <f>SUMIFS('[1]Base Datos'!$I:$I,'[1]Base Datos'!$A:$A,#REF!,'[1]Base Datos'!$D:$D,#REF!)</f>
        <v>0</v>
      </c>
      <c r="F774" s="34">
        <f>SUMIFS('[1]Base Datos'!$I:$I,'[1]Base Datos'!$A:$A,#REF!,'[1]Base Datos'!$D:$D,#REF!)</f>
        <v>0</v>
      </c>
      <c r="G774" s="34">
        <f>SUMIFS('[1]Base Datos'!$I:$I,'[1]Base Datos'!$A:$A,#REF!,'[1]Base Datos'!$D:$D,#REF!)</f>
        <v>0</v>
      </c>
      <c r="H774" s="35">
        <f>SUMIFS('[1]Base Datos'!$I:$I,'[1]Base Datos'!$A:$A,#REF!,'[1]Base Datos'!$D:$D,#REF!)</f>
        <v>0</v>
      </c>
      <c r="I774" s="35">
        <f>SUMIFS('[1]Base Datos'!$I:$I,'[1]Base Datos'!$A:$A,#REF!,'[1]Base Datos'!$D:$D,#REF!)</f>
        <v>0</v>
      </c>
      <c r="J774" s="34">
        <f>SUMIFS('[1]Base Datos'!$I:$I,'[1]Base Datos'!$A:$A,#REF!,'[1]Base Datos'!$D:$D,#REF!)</f>
        <v>0</v>
      </c>
      <c r="K774" s="34">
        <f>SUMIFS('[1]Base Datos'!$I:$I,'[1]Base Datos'!$A:$A,#REF!,'[1]Base Datos'!$D:$D,#REF!)</f>
        <v>0</v>
      </c>
      <c r="L774" s="34">
        <f>SUMIFS('[1]Base Datos'!$I:$I,'[1]Base Datos'!$A:$A,#REF!,'[1]Base Datos'!$D:$D,#REF!)</f>
        <v>0</v>
      </c>
      <c r="M774" s="34">
        <f>SUMIFS('[1]Base Datos'!$I:$I,'[1]Base Datos'!$A:$A,#REF!,'[1]Base Datos'!$D:$D,#REF!)</f>
        <v>0</v>
      </c>
      <c r="N774" s="35">
        <f>SUMIFS('[1]Base Datos'!$I:$I,'[1]Base Datos'!$A:$A,#REF!,'[1]Base Datos'!$D:$D,#REF!)</f>
        <v>0</v>
      </c>
      <c r="O774" s="35">
        <f>SUMIFS('[1]Base Datos'!$I:$I,'[1]Base Datos'!$A:$A,#REF!,'[1]Base Datos'!$D:$D,#REF!)</f>
        <v>0</v>
      </c>
      <c r="P774" s="35">
        <f>SUMIFS('[1]Base Datos'!$I:$I,'[1]Base Datos'!$A:$A,#REF!,'[1]Base Datos'!$D:$D,#REF!)</f>
        <v>0</v>
      </c>
      <c r="Q774" s="34">
        <f>SUMIFS('[1]Base Datos'!$I:$I,'[1]Base Datos'!$A:$A,#REF!,'[1]Base Datos'!$D:$D,#REF!)</f>
        <v>0</v>
      </c>
      <c r="R774" s="34">
        <f>SUMIFS('[1]Base Datos'!$I:$I,'[1]Base Datos'!$A:$A,#REF!,'[1]Base Datos'!$D:$D,#REF!)</f>
        <v>0</v>
      </c>
      <c r="S774" s="34">
        <f>SUMIFS('[1]Base Datos'!$I:$I,'[1]Base Datos'!$A:$A,#REF!,'[1]Base Datos'!$D:$D,#REF!)</f>
        <v>0</v>
      </c>
      <c r="T774" s="34">
        <f>SUMIFS('[1]Base Datos'!$I:$I,'[1]Base Datos'!$A:$A,#REF!,'[1]Base Datos'!$D:$D,#REF!)</f>
        <v>0</v>
      </c>
      <c r="U774" s="34">
        <f>SUMIFS('[1]Base Datos'!$I:$I,'[1]Base Datos'!$A:$A,#REF!,'[1]Base Datos'!$D:$D,#REF!)</f>
        <v>0</v>
      </c>
      <c r="V774" s="35">
        <f>SUMIFS('[1]Base Datos'!$I:$I,'[1]Base Datos'!$A:$A,#REF!,'[1]Base Datos'!$D:$D,#REF!)</f>
        <v>0</v>
      </c>
      <c r="W774" s="35">
        <f>SUMIFS('[1]Base Datos'!$I:$I,'[1]Base Datos'!$A:$A,#REF!,'[1]Base Datos'!$D:$D,#REF!)</f>
        <v>0</v>
      </c>
      <c r="X774" s="34">
        <f>SUMIFS('[1]Base Datos'!$I:$I,'[1]Base Datos'!$A:$A,#REF!,'[1]Base Datos'!$D:$D,#REF!)</f>
        <v>0</v>
      </c>
      <c r="Y774" s="34">
        <f>SUMIFS('[1]Base Datos'!$I:$I,'[1]Base Datos'!$A:$A,#REF!,'[1]Base Datos'!$D:$D,#REF!)</f>
        <v>0</v>
      </c>
      <c r="Z774" s="34">
        <f>SUMIFS('[1]Base Datos'!$I:$I,'[1]Base Datos'!$A:$A,#REF!,'[1]Base Datos'!$D:$D,#REF!)</f>
        <v>0</v>
      </c>
      <c r="AA774" s="34">
        <f>SUMIFS('[1]Base Datos'!$I:$I,'[1]Base Datos'!$A:$A,#REF!,'[1]Base Datos'!$D:$D,#REF!)</f>
        <v>0</v>
      </c>
      <c r="AB774" s="34">
        <f>SUMIFS('[1]Base Datos'!$I:$I,'[1]Base Datos'!$A:$A,#REF!,'[1]Base Datos'!$D:$D,#REF!)</f>
        <v>0</v>
      </c>
      <c r="AC774" s="35">
        <f>SUMIFS('[1]Base Datos'!$I:$I,'[1]Base Datos'!$A:$A,#REF!,'[1]Base Datos'!$D:$D,#REF!)</f>
        <v>0</v>
      </c>
      <c r="AD774" s="35">
        <f>SUMIFS('[1]Base Datos'!$I:$I,'[1]Base Datos'!$A:$A,#REF!,'[1]Base Datos'!$D:$D,#REF!)</f>
        <v>0</v>
      </c>
      <c r="AE774" s="34">
        <f>SUMIFS('[1]Base Datos'!$I:$I,'[1]Base Datos'!$A:$A,#REF!,'[1]Base Datos'!$D:$D,#REF!)</f>
        <v>0</v>
      </c>
      <c r="AF774" s="34">
        <f>SUMIFS('[1]Base Datos'!$I:$I,'[1]Base Datos'!$A:$A,#REF!,'[1]Base Datos'!$D:$D,#REF!)</f>
        <v>0</v>
      </c>
      <c r="AG774" s="62">
        <f>SUMIFS('[1]Base Datos'!$I:$I,'[1]Base Datos'!$A:$A,#REF!,'[1]Base Datos'!$D:$D,#REF!)</f>
        <v>0</v>
      </c>
      <c r="AH774" s="35">
        <f>SUMIFS('[1]Base Datos'!$I:$I,'[1]Base Datos'!$A:$A,#REF!,'[1]Base Datos'!$D:$D,#REF!)</f>
        <v>0</v>
      </c>
      <c r="AI774" s="67"/>
    </row>
    <row r="775" spans="1:35" hidden="1">
      <c r="A775" s="14" t="s">
        <v>10</v>
      </c>
      <c r="B775" s="12">
        <f t="shared" si="61"/>
        <v>0</v>
      </c>
      <c r="C775" s="13">
        <v>8772.2858246347787</v>
      </c>
      <c r="D775" s="13">
        <f t="shared" si="62"/>
        <v>0</v>
      </c>
      <c r="E775" s="34">
        <f>SUMIFS('[1]Base Datos'!$J:$J,'[1]Base Datos'!$A:$A,#REF!,'[1]Base Datos'!$D:$D,#REF!)</f>
        <v>0</v>
      </c>
      <c r="F775" s="34">
        <f>SUMIFS('[1]Base Datos'!$J:$J,'[1]Base Datos'!$A:$A,#REF!,'[1]Base Datos'!$D:$D,#REF!)</f>
        <v>0</v>
      </c>
      <c r="G775" s="34">
        <f>SUMIFS('[1]Base Datos'!$J:$J,'[1]Base Datos'!$A:$A,#REF!,'[1]Base Datos'!$D:$D,#REF!)</f>
        <v>0</v>
      </c>
      <c r="H775" s="35">
        <f>SUMIFS('[1]Base Datos'!$J:$J,'[1]Base Datos'!$A:$A,#REF!,'[1]Base Datos'!$D:$D,#REF!)</f>
        <v>0</v>
      </c>
      <c r="I775" s="35">
        <f>SUMIFS('[1]Base Datos'!$J:$J,'[1]Base Datos'!$A:$A,#REF!,'[1]Base Datos'!$D:$D,#REF!)</f>
        <v>0</v>
      </c>
      <c r="J775" s="34">
        <f>SUMIFS('[1]Base Datos'!$J:$J,'[1]Base Datos'!$A:$A,#REF!,'[1]Base Datos'!$D:$D,#REF!)</f>
        <v>0</v>
      </c>
      <c r="K775" s="34">
        <f>SUMIFS('[1]Base Datos'!$J:$J,'[1]Base Datos'!$A:$A,#REF!,'[1]Base Datos'!$D:$D,#REF!)</f>
        <v>0</v>
      </c>
      <c r="L775" s="34">
        <f>SUMIFS('[1]Base Datos'!$J:$J,'[1]Base Datos'!$A:$A,#REF!,'[1]Base Datos'!$D:$D,#REF!)</f>
        <v>0</v>
      </c>
      <c r="M775" s="34">
        <f>SUMIFS('[1]Base Datos'!$J:$J,'[1]Base Datos'!$A:$A,#REF!,'[1]Base Datos'!$D:$D,#REF!)</f>
        <v>0</v>
      </c>
      <c r="N775" s="35">
        <f>SUMIFS('[1]Base Datos'!$J:$J,'[1]Base Datos'!$A:$A,#REF!,'[1]Base Datos'!$D:$D,#REF!)</f>
        <v>0</v>
      </c>
      <c r="O775" s="35">
        <f>SUMIFS('[1]Base Datos'!$J:$J,'[1]Base Datos'!$A:$A,#REF!,'[1]Base Datos'!$D:$D,#REF!)</f>
        <v>0</v>
      </c>
      <c r="P775" s="35">
        <f>SUMIFS('[1]Base Datos'!$J:$J,'[1]Base Datos'!$A:$A,#REF!,'[1]Base Datos'!$D:$D,#REF!)</f>
        <v>0</v>
      </c>
      <c r="Q775" s="34">
        <f>SUMIFS('[1]Base Datos'!$J:$J,'[1]Base Datos'!$A:$A,#REF!,'[1]Base Datos'!$D:$D,#REF!)</f>
        <v>0</v>
      </c>
      <c r="R775" s="34">
        <f>SUMIFS('[1]Base Datos'!$J:$J,'[1]Base Datos'!$A:$A,#REF!,'[1]Base Datos'!$D:$D,#REF!)</f>
        <v>0</v>
      </c>
      <c r="S775" s="34">
        <f>SUMIFS('[1]Base Datos'!$J:$J,'[1]Base Datos'!$A:$A,#REF!,'[1]Base Datos'!$D:$D,#REF!)</f>
        <v>0</v>
      </c>
      <c r="T775" s="34">
        <f>SUMIFS('[1]Base Datos'!$J:$J,'[1]Base Datos'!$A:$A,#REF!,'[1]Base Datos'!$D:$D,#REF!)</f>
        <v>0</v>
      </c>
      <c r="U775" s="34">
        <f>SUMIFS('[1]Base Datos'!$J:$J,'[1]Base Datos'!$A:$A,#REF!,'[1]Base Datos'!$D:$D,#REF!)</f>
        <v>0</v>
      </c>
      <c r="V775" s="35">
        <f>SUMIFS('[1]Base Datos'!$J:$J,'[1]Base Datos'!$A:$A,#REF!,'[1]Base Datos'!$D:$D,#REF!)</f>
        <v>0</v>
      </c>
      <c r="W775" s="35">
        <f>SUMIFS('[1]Base Datos'!$J:$J,'[1]Base Datos'!$A:$A,#REF!,'[1]Base Datos'!$D:$D,#REF!)</f>
        <v>0</v>
      </c>
      <c r="X775" s="34">
        <f>SUMIFS('[1]Base Datos'!$J:$J,'[1]Base Datos'!$A:$A,#REF!,'[1]Base Datos'!$D:$D,#REF!)</f>
        <v>0</v>
      </c>
      <c r="Y775" s="34">
        <f>SUMIFS('[1]Base Datos'!$J:$J,'[1]Base Datos'!$A:$A,#REF!,'[1]Base Datos'!$D:$D,#REF!)</f>
        <v>0</v>
      </c>
      <c r="Z775" s="34">
        <f>SUMIFS('[1]Base Datos'!$J:$J,'[1]Base Datos'!$A:$A,#REF!,'[1]Base Datos'!$D:$D,#REF!)</f>
        <v>0</v>
      </c>
      <c r="AA775" s="34">
        <f>SUMIFS('[1]Base Datos'!$J:$J,'[1]Base Datos'!$A:$A,#REF!,'[1]Base Datos'!$D:$D,#REF!)</f>
        <v>0</v>
      </c>
      <c r="AB775" s="34">
        <f>SUMIFS('[1]Base Datos'!$J:$J,'[1]Base Datos'!$A:$A,#REF!,'[1]Base Datos'!$D:$D,#REF!)</f>
        <v>0</v>
      </c>
      <c r="AC775" s="35">
        <f>SUMIFS('[1]Base Datos'!$J:$J,'[1]Base Datos'!$A:$A,#REF!,'[1]Base Datos'!$D:$D,#REF!)</f>
        <v>0</v>
      </c>
      <c r="AD775" s="35">
        <f>SUMIFS('[1]Base Datos'!$J:$J,'[1]Base Datos'!$A:$A,#REF!,'[1]Base Datos'!$D:$D,#REF!)</f>
        <v>0</v>
      </c>
      <c r="AE775" s="34">
        <f>SUMIFS('[1]Base Datos'!$J:$J,'[1]Base Datos'!$A:$A,#REF!,'[1]Base Datos'!$D:$D,#REF!)</f>
        <v>0</v>
      </c>
      <c r="AF775" s="34">
        <f>SUMIFS('[1]Base Datos'!$J:$J,'[1]Base Datos'!$A:$A,#REF!,'[1]Base Datos'!$D:$D,#REF!)</f>
        <v>0</v>
      </c>
      <c r="AG775" s="62">
        <f>SUMIFS('[1]Base Datos'!$J:$J,'[1]Base Datos'!$A:$A,#REF!,'[1]Base Datos'!$D:$D,#REF!)</f>
        <v>0</v>
      </c>
      <c r="AH775" s="35">
        <f>SUMIFS('[1]Base Datos'!$J:$J,'[1]Base Datos'!$A:$A,#REF!,'[1]Base Datos'!$D:$D,#REF!)</f>
        <v>0</v>
      </c>
      <c r="AI775" s="67"/>
    </row>
    <row r="776" spans="1:35" hidden="1">
      <c r="A776" s="14" t="s">
        <v>11</v>
      </c>
      <c r="B776" s="12">
        <f t="shared" si="61"/>
        <v>0</v>
      </c>
      <c r="C776" s="13">
        <v>10025.46951386832</v>
      </c>
      <c r="D776" s="13">
        <f t="shared" si="62"/>
        <v>0</v>
      </c>
      <c r="E776" s="34">
        <f>SUMIFS('[1]Base Datos'!$K:$K,'[1]Base Datos'!$A:$A,#REF!,'[1]Base Datos'!$D:$D,#REF!)</f>
        <v>0</v>
      </c>
      <c r="F776" s="34">
        <f>SUMIFS('[1]Base Datos'!$K:$K,'[1]Base Datos'!$A:$A,#REF!,'[1]Base Datos'!$D:$D,#REF!)</f>
        <v>0</v>
      </c>
      <c r="G776" s="34">
        <f>SUMIFS('[1]Base Datos'!$K:$K,'[1]Base Datos'!$A:$A,#REF!,'[1]Base Datos'!$D:$D,#REF!)</f>
        <v>0</v>
      </c>
      <c r="H776" s="35">
        <f>SUMIFS('[1]Base Datos'!$K:$K,'[1]Base Datos'!$A:$A,#REF!,'[1]Base Datos'!$D:$D,#REF!)</f>
        <v>0</v>
      </c>
      <c r="I776" s="35">
        <f>SUMIFS('[1]Base Datos'!$K:$K,'[1]Base Datos'!$A:$A,#REF!,'[1]Base Datos'!$D:$D,#REF!)</f>
        <v>0</v>
      </c>
      <c r="J776" s="34">
        <f>SUMIFS('[1]Base Datos'!$K:$K,'[1]Base Datos'!$A:$A,#REF!,'[1]Base Datos'!$D:$D,#REF!)</f>
        <v>0</v>
      </c>
      <c r="K776" s="34">
        <f>SUMIFS('[1]Base Datos'!$K:$K,'[1]Base Datos'!$A:$A,#REF!,'[1]Base Datos'!$D:$D,#REF!)</f>
        <v>0</v>
      </c>
      <c r="L776" s="34">
        <f>SUMIFS('[1]Base Datos'!$K:$K,'[1]Base Datos'!$A:$A,#REF!,'[1]Base Datos'!$D:$D,#REF!)</f>
        <v>0</v>
      </c>
      <c r="M776" s="34">
        <f>SUMIFS('[1]Base Datos'!$K:$K,'[1]Base Datos'!$A:$A,#REF!,'[1]Base Datos'!$D:$D,#REF!)</f>
        <v>0</v>
      </c>
      <c r="N776" s="35">
        <f>SUMIFS('[1]Base Datos'!$K:$K,'[1]Base Datos'!$A:$A,#REF!,'[1]Base Datos'!$D:$D,#REF!)</f>
        <v>0</v>
      </c>
      <c r="O776" s="35">
        <f>SUMIFS('[1]Base Datos'!$K:$K,'[1]Base Datos'!$A:$A,#REF!,'[1]Base Datos'!$D:$D,#REF!)</f>
        <v>0</v>
      </c>
      <c r="P776" s="35">
        <f>SUMIFS('[1]Base Datos'!$K:$K,'[1]Base Datos'!$A:$A,#REF!,'[1]Base Datos'!$D:$D,#REF!)</f>
        <v>0</v>
      </c>
      <c r="Q776" s="34">
        <f>SUMIFS('[1]Base Datos'!$K:$K,'[1]Base Datos'!$A:$A,#REF!,'[1]Base Datos'!$D:$D,#REF!)</f>
        <v>0</v>
      </c>
      <c r="R776" s="34">
        <f>SUMIFS('[1]Base Datos'!$K:$K,'[1]Base Datos'!$A:$A,#REF!,'[1]Base Datos'!$D:$D,#REF!)</f>
        <v>0</v>
      </c>
      <c r="S776" s="34">
        <f>SUMIFS('[1]Base Datos'!$K:$K,'[1]Base Datos'!$A:$A,#REF!,'[1]Base Datos'!$D:$D,#REF!)</f>
        <v>0</v>
      </c>
      <c r="T776" s="34">
        <f>SUMIFS('[1]Base Datos'!$K:$K,'[1]Base Datos'!$A:$A,#REF!,'[1]Base Datos'!$D:$D,#REF!)</f>
        <v>0</v>
      </c>
      <c r="U776" s="34">
        <f>SUMIFS('[1]Base Datos'!$K:$K,'[1]Base Datos'!$A:$A,#REF!,'[1]Base Datos'!$D:$D,#REF!)</f>
        <v>0</v>
      </c>
      <c r="V776" s="35">
        <f>SUMIFS('[1]Base Datos'!$K:$K,'[1]Base Datos'!$A:$A,#REF!,'[1]Base Datos'!$D:$D,#REF!)</f>
        <v>0</v>
      </c>
      <c r="W776" s="35">
        <f>SUMIFS('[1]Base Datos'!$K:$K,'[1]Base Datos'!$A:$A,#REF!,'[1]Base Datos'!$D:$D,#REF!)</f>
        <v>0</v>
      </c>
      <c r="X776" s="34">
        <f>SUMIFS('[1]Base Datos'!$K:$K,'[1]Base Datos'!$A:$A,#REF!,'[1]Base Datos'!$D:$D,#REF!)</f>
        <v>0</v>
      </c>
      <c r="Y776" s="34">
        <f>SUMIFS('[1]Base Datos'!$K:$K,'[1]Base Datos'!$A:$A,#REF!,'[1]Base Datos'!$D:$D,#REF!)</f>
        <v>0</v>
      </c>
      <c r="Z776" s="34">
        <f>SUMIFS('[1]Base Datos'!$K:$K,'[1]Base Datos'!$A:$A,#REF!,'[1]Base Datos'!$D:$D,#REF!)</f>
        <v>0</v>
      </c>
      <c r="AA776" s="34">
        <f>SUMIFS('[1]Base Datos'!$K:$K,'[1]Base Datos'!$A:$A,#REF!,'[1]Base Datos'!$D:$D,#REF!)</f>
        <v>0</v>
      </c>
      <c r="AB776" s="34">
        <f>SUMIFS('[1]Base Datos'!$K:$K,'[1]Base Datos'!$A:$A,#REF!,'[1]Base Datos'!$D:$D,#REF!)</f>
        <v>0</v>
      </c>
      <c r="AC776" s="35">
        <f>SUMIFS('[1]Base Datos'!$K:$K,'[1]Base Datos'!$A:$A,#REF!,'[1]Base Datos'!$D:$D,#REF!)</f>
        <v>0</v>
      </c>
      <c r="AD776" s="35">
        <f>SUMIFS('[1]Base Datos'!$K:$K,'[1]Base Datos'!$A:$A,#REF!,'[1]Base Datos'!$D:$D,#REF!)</f>
        <v>0</v>
      </c>
      <c r="AE776" s="34">
        <f>SUMIFS('[1]Base Datos'!$K:$K,'[1]Base Datos'!$A:$A,#REF!,'[1]Base Datos'!$D:$D,#REF!)</f>
        <v>0</v>
      </c>
      <c r="AF776" s="34">
        <f>SUMIFS('[1]Base Datos'!$K:$K,'[1]Base Datos'!$A:$A,#REF!,'[1]Base Datos'!$D:$D,#REF!)</f>
        <v>0</v>
      </c>
      <c r="AG776" s="62">
        <f>SUMIFS('[1]Base Datos'!$K:$K,'[1]Base Datos'!$A:$A,#REF!,'[1]Base Datos'!$D:$D,#REF!)</f>
        <v>0</v>
      </c>
      <c r="AH776" s="35">
        <f>SUMIFS('[1]Base Datos'!$K:$K,'[1]Base Datos'!$A:$A,#REF!,'[1]Base Datos'!$D:$D,#REF!)</f>
        <v>0</v>
      </c>
      <c r="AI776" s="67"/>
    </row>
    <row r="777" spans="1:35" hidden="1">
      <c r="A777" s="14" t="s">
        <v>12</v>
      </c>
      <c r="B777" s="12">
        <f t="shared" si="61"/>
        <v>0</v>
      </c>
      <c r="C777" s="13">
        <v>12531.836892335399</v>
      </c>
      <c r="D777" s="13">
        <f t="shared" si="62"/>
        <v>0</v>
      </c>
      <c r="E777" s="34">
        <f>SUMIFS('[1]Base Datos'!$L:$L,'[1]Base Datos'!$A:$A,#REF!,'[1]Base Datos'!$D:$D,#REF!)</f>
        <v>0</v>
      </c>
      <c r="F777" s="34">
        <f>SUMIFS('[1]Base Datos'!$L:$L,'[1]Base Datos'!$A:$A,#REF!,'[1]Base Datos'!$D:$D,#REF!)</f>
        <v>0</v>
      </c>
      <c r="G777" s="34">
        <f>SUMIFS('[1]Base Datos'!$L:$L,'[1]Base Datos'!$A:$A,#REF!,'[1]Base Datos'!$D:$D,#REF!)</f>
        <v>0</v>
      </c>
      <c r="H777" s="35">
        <f>SUMIFS('[1]Base Datos'!$L:$L,'[1]Base Datos'!$A:$A,#REF!,'[1]Base Datos'!$D:$D,#REF!)</f>
        <v>0</v>
      </c>
      <c r="I777" s="35">
        <f>SUMIFS('[1]Base Datos'!$L:$L,'[1]Base Datos'!$A:$A,#REF!,'[1]Base Datos'!$D:$D,#REF!)</f>
        <v>0</v>
      </c>
      <c r="J777" s="34">
        <f>SUMIFS('[1]Base Datos'!$L:$L,'[1]Base Datos'!$A:$A,#REF!,'[1]Base Datos'!$D:$D,#REF!)</f>
        <v>0</v>
      </c>
      <c r="K777" s="34">
        <f>SUMIFS('[1]Base Datos'!$L:$L,'[1]Base Datos'!$A:$A,#REF!,'[1]Base Datos'!$D:$D,#REF!)</f>
        <v>0</v>
      </c>
      <c r="L777" s="34">
        <f>SUMIFS('[1]Base Datos'!$L:$L,'[1]Base Datos'!$A:$A,#REF!,'[1]Base Datos'!$D:$D,#REF!)</f>
        <v>0</v>
      </c>
      <c r="M777" s="34">
        <f>SUMIFS('[1]Base Datos'!$L:$L,'[1]Base Datos'!$A:$A,#REF!,'[1]Base Datos'!$D:$D,#REF!)</f>
        <v>0</v>
      </c>
      <c r="N777" s="35">
        <f>SUMIFS('[1]Base Datos'!$L:$L,'[1]Base Datos'!$A:$A,#REF!,'[1]Base Datos'!$D:$D,#REF!)</f>
        <v>0</v>
      </c>
      <c r="O777" s="35">
        <f>SUMIFS('[1]Base Datos'!$L:$L,'[1]Base Datos'!$A:$A,#REF!,'[1]Base Datos'!$D:$D,#REF!)</f>
        <v>0</v>
      </c>
      <c r="P777" s="35">
        <f>SUMIFS('[1]Base Datos'!$L:$L,'[1]Base Datos'!$A:$A,#REF!,'[1]Base Datos'!$D:$D,#REF!)</f>
        <v>0</v>
      </c>
      <c r="Q777" s="34">
        <f>SUMIFS('[1]Base Datos'!$L:$L,'[1]Base Datos'!$A:$A,#REF!,'[1]Base Datos'!$D:$D,#REF!)</f>
        <v>0</v>
      </c>
      <c r="R777" s="34">
        <f>SUMIFS('[1]Base Datos'!$L:$L,'[1]Base Datos'!$A:$A,#REF!,'[1]Base Datos'!$D:$D,#REF!)</f>
        <v>0</v>
      </c>
      <c r="S777" s="34">
        <f>SUMIFS('[1]Base Datos'!$L:$L,'[1]Base Datos'!$A:$A,#REF!,'[1]Base Datos'!$D:$D,#REF!)</f>
        <v>0</v>
      </c>
      <c r="T777" s="34">
        <f>SUMIFS('[1]Base Datos'!$L:$L,'[1]Base Datos'!$A:$A,#REF!,'[1]Base Datos'!$D:$D,#REF!)</f>
        <v>0</v>
      </c>
      <c r="U777" s="34">
        <f>SUMIFS('[1]Base Datos'!$L:$L,'[1]Base Datos'!$A:$A,#REF!,'[1]Base Datos'!$D:$D,#REF!)</f>
        <v>0</v>
      </c>
      <c r="V777" s="35">
        <f>SUMIFS('[1]Base Datos'!$L:$L,'[1]Base Datos'!$A:$A,#REF!,'[1]Base Datos'!$D:$D,#REF!)</f>
        <v>0</v>
      </c>
      <c r="W777" s="35">
        <f>SUMIFS('[1]Base Datos'!$L:$L,'[1]Base Datos'!$A:$A,#REF!,'[1]Base Datos'!$D:$D,#REF!)</f>
        <v>0</v>
      </c>
      <c r="X777" s="34">
        <f>SUMIFS('[1]Base Datos'!$L:$L,'[1]Base Datos'!$A:$A,#REF!,'[1]Base Datos'!$D:$D,#REF!)</f>
        <v>0</v>
      </c>
      <c r="Y777" s="34">
        <f>SUMIFS('[1]Base Datos'!$L:$L,'[1]Base Datos'!$A:$A,#REF!,'[1]Base Datos'!$D:$D,#REF!)</f>
        <v>0</v>
      </c>
      <c r="Z777" s="34">
        <f>SUMIFS('[1]Base Datos'!$L:$L,'[1]Base Datos'!$A:$A,#REF!,'[1]Base Datos'!$D:$D,#REF!)</f>
        <v>0</v>
      </c>
      <c r="AA777" s="34">
        <f>SUMIFS('[1]Base Datos'!$L:$L,'[1]Base Datos'!$A:$A,#REF!,'[1]Base Datos'!$D:$D,#REF!)</f>
        <v>0</v>
      </c>
      <c r="AB777" s="34">
        <f>SUMIFS('[1]Base Datos'!$L:$L,'[1]Base Datos'!$A:$A,#REF!,'[1]Base Datos'!$D:$D,#REF!)</f>
        <v>0</v>
      </c>
      <c r="AC777" s="35">
        <f>SUMIFS('[1]Base Datos'!$L:$L,'[1]Base Datos'!$A:$A,#REF!,'[1]Base Datos'!$D:$D,#REF!)</f>
        <v>0</v>
      </c>
      <c r="AD777" s="35">
        <f>SUMIFS('[1]Base Datos'!$L:$L,'[1]Base Datos'!$A:$A,#REF!,'[1]Base Datos'!$D:$D,#REF!)</f>
        <v>0</v>
      </c>
      <c r="AE777" s="34">
        <f>SUMIFS('[1]Base Datos'!$L:$L,'[1]Base Datos'!$A:$A,#REF!,'[1]Base Datos'!$D:$D,#REF!)</f>
        <v>0</v>
      </c>
      <c r="AF777" s="34">
        <f>SUMIFS('[1]Base Datos'!$L:$L,'[1]Base Datos'!$A:$A,#REF!,'[1]Base Datos'!$D:$D,#REF!)</f>
        <v>0</v>
      </c>
      <c r="AG777" s="62">
        <f>SUMIFS('[1]Base Datos'!$L:$L,'[1]Base Datos'!$A:$A,#REF!,'[1]Base Datos'!$D:$D,#REF!)</f>
        <v>0</v>
      </c>
      <c r="AH777" s="35">
        <f>SUMIFS('[1]Base Datos'!$L:$L,'[1]Base Datos'!$A:$A,#REF!,'[1]Base Datos'!$D:$D,#REF!)</f>
        <v>0</v>
      </c>
      <c r="AI777" s="67"/>
    </row>
    <row r="778" spans="1:35" hidden="1">
      <c r="A778" s="14" t="s">
        <v>13</v>
      </c>
      <c r="B778" s="12">
        <f t="shared" si="61"/>
        <v>0</v>
      </c>
      <c r="C778" s="13">
        <v>3759.55106770062</v>
      </c>
      <c r="D778" s="13">
        <f t="shared" si="62"/>
        <v>0</v>
      </c>
      <c r="E778" s="34">
        <f>SUMIFS('[1]Base Datos'!$M:$M,'[1]Base Datos'!$A:$A,#REF!,'[1]Base Datos'!$D:$D,#REF!)</f>
        <v>0</v>
      </c>
      <c r="F778" s="34">
        <f>SUMIFS('[1]Base Datos'!$M:$M,'[1]Base Datos'!$A:$A,#REF!,'[1]Base Datos'!$D:$D,#REF!)</f>
        <v>0</v>
      </c>
      <c r="G778" s="34">
        <f>SUMIFS('[1]Base Datos'!$M:$M,'[1]Base Datos'!$A:$A,#REF!,'[1]Base Datos'!$D:$D,#REF!)</f>
        <v>0</v>
      </c>
      <c r="H778" s="35">
        <f>SUMIFS('[1]Base Datos'!$M:$M,'[1]Base Datos'!$A:$A,#REF!,'[1]Base Datos'!$D:$D,#REF!)</f>
        <v>0</v>
      </c>
      <c r="I778" s="35">
        <f>SUMIFS('[1]Base Datos'!$M:$M,'[1]Base Datos'!$A:$A,#REF!,'[1]Base Datos'!$D:$D,#REF!)</f>
        <v>0</v>
      </c>
      <c r="J778" s="34">
        <f>SUMIFS('[1]Base Datos'!$M:$M,'[1]Base Datos'!$A:$A,#REF!,'[1]Base Datos'!$D:$D,#REF!)</f>
        <v>0</v>
      </c>
      <c r="K778" s="34">
        <f>SUMIFS('[1]Base Datos'!$M:$M,'[1]Base Datos'!$A:$A,#REF!,'[1]Base Datos'!$D:$D,#REF!)</f>
        <v>0</v>
      </c>
      <c r="L778" s="34">
        <f>SUMIFS('[1]Base Datos'!$M:$M,'[1]Base Datos'!$A:$A,#REF!,'[1]Base Datos'!$D:$D,#REF!)</f>
        <v>0</v>
      </c>
      <c r="M778" s="34">
        <f>SUMIFS('[1]Base Datos'!$M:$M,'[1]Base Datos'!$A:$A,#REF!,'[1]Base Datos'!$D:$D,#REF!)</f>
        <v>0</v>
      </c>
      <c r="N778" s="35">
        <f>SUMIFS('[1]Base Datos'!$M:$M,'[1]Base Datos'!$A:$A,#REF!,'[1]Base Datos'!$D:$D,#REF!)</f>
        <v>0</v>
      </c>
      <c r="O778" s="35">
        <f>SUMIFS('[1]Base Datos'!$M:$M,'[1]Base Datos'!$A:$A,#REF!,'[1]Base Datos'!$D:$D,#REF!)</f>
        <v>0</v>
      </c>
      <c r="P778" s="35">
        <f>SUMIFS('[1]Base Datos'!$M:$M,'[1]Base Datos'!$A:$A,#REF!,'[1]Base Datos'!$D:$D,#REF!)</f>
        <v>0</v>
      </c>
      <c r="Q778" s="34">
        <f>SUMIFS('[1]Base Datos'!$M:$M,'[1]Base Datos'!$A:$A,#REF!,'[1]Base Datos'!$D:$D,#REF!)</f>
        <v>0</v>
      </c>
      <c r="R778" s="34">
        <f>SUMIFS('[1]Base Datos'!$M:$M,'[1]Base Datos'!$A:$A,#REF!,'[1]Base Datos'!$D:$D,#REF!)</f>
        <v>0</v>
      </c>
      <c r="S778" s="34">
        <f>SUMIFS('[1]Base Datos'!$M:$M,'[1]Base Datos'!$A:$A,#REF!,'[1]Base Datos'!$D:$D,#REF!)</f>
        <v>0</v>
      </c>
      <c r="T778" s="34">
        <f>SUMIFS('[1]Base Datos'!$M:$M,'[1]Base Datos'!$A:$A,#REF!,'[1]Base Datos'!$D:$D,#REF!)</f>
        <v>0</v>
      </c>
      <c r="U778" s="34">
        <f>SUMIFS('[1]Base Datos'!$M:$M,'[1]Base Datos'!$A:$A,#REF!,'[1]Base Datos'!$D:$D,#REF!)</f>
        <v>0</v>
      </c>
      <c r="V778" s="35">
        <f>SUMIFS('[1]Base Datos'!$M:$M,'[1]Base Datos'!$A:$A,#REF!,'[1]Base Datos'!$D:$D,#REF!)</f>
        <v>0</v>
      </c>
      <c r="W778" s="35">
        <f>SUMIFS('[1]Base Datos'!$M:$M,'[1]Base Datos'!$A:$A,#REF!,'[1]Base Datos'!$D:$D,#REF!)</f>
        <v>0</v>
      </c>
      <c r="X778" s="34">
        <f>SUMIFS('[1]Base Datos'!$M:$M,'[1]Base Datos'!$A:$A,#REF!,'[1]Base Datos'!$D:$D,#REF!)</f>
        <v>0</v>
      </c>
      <c r="Y778" s="34">
        <f>SUMIFS('[1]Base Datos'!$M:$M,'[1]Base Datos'!$A:$A,#REF!,'[1]Base Datos'!$D:$D,#REF!)</f>
        <v>0</v>
      </c>
      <c r="Z778" s="34">
        <f>SUMIFS('[1]Base Datos'!$M:$M,'[1]Base Datos'!$A:$A,#REF!,'[1]Base Datos'!$D:$D,#REF!)</f>
        <v>0</v>
      </c>
      <c r="AA778" s="34">
        <f>SUMIFS('[1]Base Datos'!$M:$M,'[1]Base Datos'!$A:$A,#REF!,'[1]Base Datos'!$D:$D,#REF!)</f>
        <v>0</v>
      </c>
      <c r="AB778" s="34">
        <f>SUMIFS('[1]Base Datos'!$M:$M,'[1]Base Datos'!$A:$A,#REF!,'[1]Base Datos'!$D:$D,#REF!)</f>
        <v>0</v>
      </c>
      <c r="AC778" s="35">
        <f>SUMIFS('[1]Base Datos'!$M:$M,'[1]Base Datos'!$A:$A,#REF!,'[1]Base Datos'!$D:$D,#REF!)</f>
        <v>0</v>
      </c>
      <c r="AD778" s="35">
        <f>SUMIFS('[1]Base Datos'!$M:$M,'[1]Base Datos'!$A:$A,#REF!,'[1]Base Datos'!$D:$D,#REF!)</f>
        <v>0</v>
      </c>
      <c r="AE778" s="34">
        <f>SUMIFS('[1]Base Datos'!$M:$M,'[1]Base Datos'!$A:$A,#REF!,'[1]Base Datos'!$D:$D,#REF!)</f>
        <v>0</v>
      </c>
      <c r="AF778" s="34">
        <f>SUMIFS('[1]Base Datos'!$M:$M,'[1]Base Datos'!$A:$A,#REF!,'[1]Base Datos'!$D:$D,#REF!)</f>
        <v>0</v>
      </c>
      <c r="AG778" s="62">
        <f>SUMIFS('[1]Base Datos'!$M:$M,'[1]Base Datos'!$A:$A,#REF!,'[1]Base Datos'!$D:$D,#REF!)</f>
        <v>0</v>
      </c>
      <c r="AH778" s="35">
        <f>SUMIFS('[1]Base Datos'!$M:$M,'[1]Base Datos'!$A:$A,#REF!,'[1]Base Datos'!$D:$D,#REF!)</f>
        <v>0</v>
      </c>
      <c r="AI778" s="67"/>
    </row>
    <row r="779" spans="1:35" hidden="1">
      <c r="A779" s="14" t="s">
        <v>14</v>
      </c>
      <c r="B779" s="12">
        <f t="shared" si="61"/>
        <v>0</v>
      </c>
      <c r="C779" s="13">
        <v>6265.9184461676996</v>
      </c>
      <c r="D779" s="13">
        <f t="shared" si="62"/>
        <v>0</v>
      </c>
      <c r="E779" s="34">
        <f>SUMIFS('[1]Base Datos'!$N:$N,'[1]Base Datos'!$A:$A,#REF!,'[1]Base Datos'!$D:$D,#REF!)</f>
        <v>0</v>
      </c>
      <c r="F779" s="34">
        <f>SUMIFS('[1]Base Datos'!$N:$N,'[1]Base Datos'!$A:$A,#REF!,'[1]Base Datos'!$D:$D,#REF!)</f>
        <v>0</v>
      </c>
      <c r="G779" s="34">
        <f>SUMIFS('[1]Base Datos'!$N:$N,'[1]Base Datos'!$A:$A,#REF!,'[1]Base Datos'!$D:$D,#REF!)</f>
        <v>0</v>
      </c>
      <c r="H779" s="35">
        <f>SUMIFS('[1]Base Datos'!$N:$N,'[1]Base Datos'!$A:$A,#REF!,'[1]Base Datos'!$D:$D,#REF!)</f>
        <v>0</v>
      </c>
      <c r="I779" s="35">
        <f>SUMIFS('[1]Base Datos'!$N:$N,'[1]Base Datos'!$A:$A,#REF!,'[1]Base Datos'!$D:$D,#REF!)</f>
        <v>0</v>
      </c>
      <c r="J779" s="34">
        <f>SUMIFS('[1]Base Datos'!$N:$N,'[1]Base Datos'!$A:$A,#REF!,'[1]Base Datos'!$D:$D,#REF!)</f>
        <v>0</v>
      </c>
      <c r="K779" s="34">
        <f>SUMIFS('[1]Base Datos'!$N:$N,'[1]Base Datos'!$A:$A,#REF!,'[1]Base Datos'!$D:$D,#REF!)</f>
        <v>0</v>
      </c>
      <c r="L779" s="34">
        <f>SUMIFS('[1]Base Datos'!$N:$N,'[1]Base Datos'!$A:$A,#REF!,'[1]Base Datos'!$D:$D,#REF!)</f>
        <v>0</v>
      </c>
      <c r="M779" s="34">
        <f>SUMIFS('[1]Base Datos'!$N:$N,'[1]Base Datos'!$A:$A,#REF!,'[1]Base Datos'!$D:$D,#REF!)</f>
        <v>0</v>
      </c>
      <c r="N779" s="35">
        <f>SUMIFS('[1]Base Datos'!$N:$N,'[1]Base Datos'!$A:$A,#REF!,'[1]Base Datos'!$D:$D,#REF!)</f>
        <v>0</v>
      </c>
      <c r="O779" s="35">
        <f>SUMIFS('[1]Base Datos'!$N:$N,'[1]Base Datos'!$A:$A,#REF!,'[1]Base Datos'!$D:$D,#REF!)</f>
        <v>0</v>
      </c>
      <c r="P779" s="35">
        <f>SUMIFS('[1]Base Datos'!$N:$N,'[1]Base Datos'!$A:$A,#REF!,'[1]Base Datos'!$D:$D,#REF!)</f>
        <v>0</v>
      </c>
      <c r="Q779" s="34">
        <f>SUMIFS('[1]Base Datos'!$N:$N,'[1]Base Datos'!$A:$A,#REF!,'[1]Base Datos'!$D:$D,#REF!)</f>
        <v>0</v>
      </c>
      <c r="R779" s="34">
        <f>SUMIFS('[1]Base Datos'!$N:$N,'[1]Base Datos'!$A:$A,#REF!,'[1]Base Datos'!$D:$D,#REF!)</f>
        <v>0</v>
      </c>
      <c r="S779" s="34">
        <f>SUMIFS('[1]Base Datos'!$N:$N,'[1]Base Datos'!$A:$A,#REF!,'[1]Base Datos'!$D:$D,#REF!)</f>
        <v>0</v>
      </c>
      <c r="T779" s="34">
        <f>SUMIFS('[1]Base Datos'!$N:$N,'[1]Base Datos'!$A:$A,#REF!,'[1]Base Datos'!$D:$D,#REF!)</f>
        <v>0</v>
      </c>
      <c r="U779" s="34">
        <f>SUMIFS('[1]Base Datos'!$N:$N,'[1]Base Datos'!$A:$A,#REF!,'[1]Base Datos'!$D:$D,#REF!)</f>
        <v>0</v>
      </c>
      <c r="V779" s="35">
        <f>SUMIFS('[1]Base Datos'!$N:$N,'[1]Base Datos'!$A:$A,#REF!,'[1]Base Datos'!$D:$D,#REF!)</f>
        <v>0</v>
      </c>
      <c r="W779" s="35">
        <f>SUMIFS('[1]Base Datos'!$N:$N,'[1]Base Datos'!$A:$A,#REF!,'[1]Base Datos'!$D:$D,#REF!)</f>
        <v>0</v>
      </c>
      <c r="X779" s="34">
        <f>SUMIFS('[1]Base Datos'!$N:$N,'[1]Base Datos'!$A:$A,#REF!,'[1]Base Datos'!$D:$D,#REF!)</f>
        <v>0</v>
      </c>
      <c r="Y779" s="34">
        <f>SUMIFS('[1]Base Datos'!$N:$N,'[1]Base Datos'!$A:$A,#REF!,'[1]Base Datos'!$D:$D,#REF!)</f>
        <v>0</v>
      </c>
      <c r="Z779" s="34">
        <f>SUMIFS('[1]Base Datos'!$N:$N,'[1]Base Datos'!$A:$A,#REF!,'[1]Base Datos'!$D:$D,#REF!)</f>
        <v>0</v>
      </c>
      <c r="AA779" s="34">
        <f>SUMIFS('[1]Base Datos'!$N:$N,'[1]Base Datos'!$A:$A,#REF!,'[1]Base Datos'!$D:$D,#REF!)</f>
        <v>0</v>
      </c>
      <c r="AB779" s="34">
        <f>SUMIFS('[1]Base Datos'!$N:$N,'[1]Base Datos'!$A:$A,#REF!,'[1]Base Datos'!$D:$D,#REF!)</f>
        <v>0</v>
      </c>
      <c r="AC779" s="35">
        <f>SUMIFS('[1]Base Datos'!$N:$N,'[1]Base Datos'!$A:$A,#REF!,'[1]Base Datos'!$D:$D,#REF!)</f>
        <v>0</v>
      </c>
      <c r="AD779" s="35">
        <f>SUMIFS('[1]Base Datos'!$N:$N,'[1]Base Datos'!$A:$A,#REF!,'[1]Base Datos'!$D:$D,#REF!)</f>
        <v>0</v>
      </c>
      <c r="AE779" s="34">
        <f>SUMIFS('[1]Base Datos'!$N:$N,'[1]Base Datos'!$A:$A,#REF!,'[1]Base Datos'!$D:$D,#REF!)</f>
        <v>0</v>
      </c>
      <c r="AF779" s="34">
        <f>SUMIFS('[1]Base Datos'!$N:$N,'[1]Base Datos'!$A:$A,#REF!,'[1]Base Datos'!$D:$D,#REF!)</f>
        <v>0</v>
      </c>
      <c r="AG779" s="62">
        <f>SUMIFS('[1]Base Datos'!$N:$N,'[1]Base Datos'!$A:$A,#REF!,'[1]Base Datos'!$D:$D,#REF!)</f>
        <v>0</v>
      </c>
      <c r="AH779" s="35">
        <f>SUMIFS('[1]Base Datos'!$N:$N,'[1]Base Datos'!$A:$A,#REF!,'[1]Base Datos'!$D:$D,#REF!)</f>
        <v>0</v>
      </c>
      <c r="AI779" s="67"/>
    </row>
    <row r="780" spans="1:35" hidden="1">
      <c r="A780" s="14" t="s">
        <v>15</v>
      </c>
      <c r="B780" s="12">
        <f t="shared" si="61"/>
        <v>0</v>
      </c>
      <c r="C780" s="13">
        <v>20050.93902773664</v>
      </c>
      <c r="D780" s="13">
        <f t="shared" si="62"/>
        <v>0</v>
      </c>
      <c r="E780" s="34">
        <f>SUMIFS('[1]Base Datos'!$O:$O,'[1]Base Datos'!$A:$A,#REF!,'[1]Base Datos'!$D:$D,#REF!)</f>
        <v>0</v>
      </c>
      <c r="F780" s="34">
        <f>SUMIFS('[1]Base Datos'!$O:$O,'[1]Base Datos'!$A:$A,#REF!,'[1]Base Datos'!$D:$D,#REF!)</f>
        <v>0</v>
      </c>
      <c r="G780" s="34">
        <f>SUMIFS('[1]Base Datos'!$O:$O,'[1]Base Datos'!$A:$A,#REF!,'[1]Base Datos'!$D:$D,#REF!)</f>
        <v>0</v>
      </c>
      <c r="H780" s="35">
        <f>SUMIFS('[1]Base Datos'!$O:$O,'[1]Base Datos'!$A:$A,#REF!,'[1]Base Datos'!$D:$D,#REF!)</f>
        <v>0</v>
      </c>
      <c r="I780" s="35">
        <f>SUMIFS('[1]Base Datos'!$O:$O,'[1]Base Datos'!$A:$A,#REF!,'[1]Base Datos'!$D:$D,#REF!)</f>
        <v>0</v>
      </c>
      <c r="J780" s="34">
        <f>SUMIFS('[1]Base Datos'!$O:$O,'[1]Base Datos'!$A:$A,#REF!,'[1]Base Datos'!$D:$D,#REF!)</f>
        <v>0</v>
      </c>
      <c r="K780" s="34">
        <f>SUMIFS('[1]Base Datos'!$O:$O,'[1]Base Datos'!$A:$A,#REF!,'[1]Base Datos'!$D:$D,#REF!)</f>
        <v>0</v>
      </c>
      <c r="L780" s="34">
        <f>SUMIFS('[1]Base Datos'!$O:$O,'[1]Base Datos'!$A:$A,#REF!,'[1]Base Datos'!$D:$D,#REF!)</f>
        <v>0</v>
      </c>
      <c r="M780" s="34">
        <f>SUMIFS('[1]Base Datos'!$O:$O,'[1]Base Datos'!$A:$A,#REF!,'[1]Base Datos'!$D:$D,#REF!)</f>
        <v>0</v>
      </c>
      <c r="N780" s="35">
        <f>SUMIFS('[1]Base Datos'!$O:$O,'[1]Base Datos'!$A:$A,#REF!,'[1]Base Datos'!$D:$D,#REF!)</f>
        <v>0</v>
      </c>
      <c r="O780" s="35">
        <f>SUMIFS('[1]Base Datos'!$O:$O,'[1]Base Datos'!$A:$A,#REF!,'[1]Base Datos'!$D:$D,#REF!)</f>
        <v>0</v>
      </c>
      <c r="P780" s="35">
        <f>SUMIFS('[1]Base Datos'!$O:$O,'[1]Base Datos'!$A:$A,#REF!,'[1]Base Datos'!$D:$D,#REF!)</f>
        <v>0</v>
      </c>
      <c r="Q780" s="34">
        <f>SUMIFS('[1]Base Datos'!$O:$O,'[1]Base Datos'!$A:$A,#REF!,'[1]Base Datos'!$D:$D,#REF!)</f>
        <v>0</v>
      </c>
      <c r="R780" s="34">
        <f>SUMIFS('[1]Base Datos'!$O:$O,'[1]Base Datos'!$A:$A,#REF!,'[1]Base Datos'!$D:$D,#REF!)</f>
        <v>0</v>
      </c>
      <c r="S780" s="34">
        <f>SUMIFS('[1]Base Datos'!$O:$O,'[1]Base Datos'!$A:$A,#REF!,'[1]Base Datos'!$D:$D,#REF!)</f>
        <v>0</v>
      </c>
      <c r="T780" s="34">
        <f>SUMIFS('[1]Base Datos'!$O:$O,'[1]Base Datos'!$A:$A,#REF!,'[1]Base Datos'!$D:$D,#REF!)</f>
        <v>0</v>
      </c>
      <c r="U780" s="34">
        <f>SUMIFS('[1]Base Datos'!$O:$O,'[1]Base Datos'!$A:$A,#REF!,'[1]Base Datos'!$D:$D,#REF!)</f>
        <v>0</v>
      </c>
      <c r="V780" s="35">
        <f>SUMIFS('[1]Base Datos'!$O:$O,'[1]Base Datos'!$A:$A,#REF!,'[1]Base Datos'!$D:$D,#REF!)</f>
        <v>0</v>
      </c>
      <c r="W780" s="35">
        <f>SUMIFS('[1]Base Datos'!$O:$O,'[1]Base Datos'!$A:$A,#REF!,'[1]Base Datos'!$D:$D,#REF!)</f>
        <v>0</v>
      </c>
      <c r="X780" s="34">
        <f>SUMIFS('[1]Base Datos'!$O:$O,'[1]Base Datos'!$A:$A,#REF!,'[1]Base Datos'!$D:$D,#REF!)</f>
        <v>0</v>
      </c>
      <c r="Y780" s="34">
        <f>SUMIFS('[1]Base Datos'!$O:$O,'[1]Base Datos'!$A:$A,#REF!,'[1]Base Datos'!$D:$D,#REF!)</f>
        <v>0</v>
      </c>
      <c r="Z780" s="34">
        <f>SUMIFS('[1]Base Datos'!$O:$O,'[1]Base Datos'!$A:$A,#REF!,'[1]Base Datos'!$D:$D,#REF!)</f>
        <v>0</v>
      </c>
      <c r="AA780" s="34">
        <f>SUMIFS('[1]Base Datos'!$O:$O,'[1]Base Datos'!$A:$A,#REF!,'[1]Base Datos'!$D:$D,#REF!)</f>
        <v>0</v>
      </c>
      <c r="AB780" s="34">
        <f>SUMIFS('[1]Base Datos'!$O:$O,'[1]Base Datos'!$A:$A,#REF!,'[1]Base Datos'!$D:$D,#REF!)</f>
        <v>0</v>
      </c>
      <c r="AC780" s="35">
        <f>SUMIFS('[1]Base Datos'!$O:$O,'[1]Base Datos'!$A:$A,#REF!,'[1]Base Datos'!$D:$D,#REF!)</f>
        <v>0</v>
      </c>
      <c r="AD780" s="35">
        <f>SUMIFS('[1]Base Datos'!$O:$O,'[1]Base Datos'!$A:$A,#REF!,'[1]Base Datos'!$D:$D,#REF!)</f>
        <v>0</v>
      </c>
      <c r="AE780" s="34">
        <f>SUMIFS('[1]Base Datos'!$O:$O,'[1]Base Datos'!$A:$A,#REF!,'[1]Base Datos'!$D:$D,#REF!)</f>
        <v>0</v>
      </c>
      <c r="AF780" s="34">
        <f>SUMIFS('[1]Base Datos'!$O:$O,'[1]Base Datos'!$A:$A,#REF!,'[1]Base Datos'!$D:$D,#REF!)</f>
        <v>0</v>
      </c>
      <c r="AG780" s="62">
        <f>SUMIFS('[1]Base Datos'!$O:$O,'[1]Base Datos'!$A:$A,#REF!,'[1]Base Datos'!$D:$D,#REF!)</f>
        <v>0</v>
      </c>
      <c r="AH780" s="35">
        <f>SUMIFS('[1]Base Datos'!$O:$O,'[1]Base Datos'!$A:$A,#REF!,'[1]Base Datos'!$D:$D,#REF!)</f>
        <v>0</v>
      </c>
      <c r="AI780" s="67"/>
    </row>
    <row r="781" spans="1:35" hidden="1">
      <c r="A781" s="14" t="s">
        <v>16</v>
      </c>
      <c r="B781" s="12">
        <f t="shared" si="61"/>
        <v>0</v>
      </c>
      <c r="C781" s="13">
        <v>25063.673784670798</v>
      </c>
      <c r="D781" s="13">
        <f t="shared" si="62"/>
        <v>0</v>
      </c>
      <c r="E781" s="34">
        <f>SUMIFS('[1]Base Datos'!$P:$P,'[1]Base Datos'!$A:$A,#REF!,'[1]Base Datos'!$D:$D,#REF!)</f>
        <v>0</v>
      </c>
      <c r="F781" s="34">
        <f>SUMIFS('[1]Base Datos'!$P:$P,'[1]Base Datos'!$A:$A,#REF!,'[1]Base Datos'!$D:$D,#REF!)</f>
        <v>0</v>
      </c>
      <c r="G781" s="34">
        <f>SUMIFS('[1]Base Datos'!$P:$P,'[1]Base Datos'!$A:$A,#REF!,'[1]Base Datos'!$D:$D,#REF!)</f>
        <v>0</v>
      </c>
      <c r="H781" s="35">
        <f>SUMIFS('[1]Base Datos'!$P:$P,'[1]Base Datos'!$A:$A,#REF!,'[1]Base Datos'!$D:$D,#REF!)</f>
        <v>0</v>
      </c>
      <c r="I781" s="35">
        <f>SUMIFS('[1]Base Datos'!$P:$P,'[1]Base Datos'!$A:$A,#REF!,'[1]Base Datos'!$D:$D,#REF!)</f>
        <v>0</v>
      </c>
      <c r="J781" s="34">
        <f>SUMIFS('[1]Base Datos'!$P:$P,'[1]Base Datos'!$A:$A,#REF!,'[1]Base Datos'!$D:$D,#REF!)</f>
        <v>0</v>
      </c>
      <c r="K781" s="34">
        <f>SUMIFS('[1]Base Datos'!$P:$P,'[1]Base Datos'!$A:$A,#REF!,'[1]Base Datos'!$D:$D,#REF!)</f>
        <v>0</v>
      </c>
      <c r="L781" s="34">
        <f>SUMIFS('[1]Base Datos'!$P:$P,'[1]Base Datos'!$A:$A,#REF!,'[1]Base Datos'!$D:$D,#REF!)</f>
        <v>0</v>
      </c>
      <c r="M781" s="34">
        <f>SUMIFS('[1]Base Datos'!$P:$P,'[1]Base Datos'!$A:$A,#REF!,'[1]Base Datos'!$D:$D,#REF!)</f>
        <v>0</v>
      </c>
      <c r="N781" s="35">
        <f>SUMIFS('[1]Base Datos'!$P:$P,'[1]Base Datos'!$A:$A,#REF!,'[1]Base Datos'!$D:$D,#REF!)</f>
        <v>0</v>
      </c>
      <c r="O781" s="35">
        <f>SUMIFS('[1]Base Datos'!$P:$P,'[1]Base Datos'!$A:$A,#REF!,'[1]Base Datos'!$D:$D,#REF!)</f>
        <v>0</v>
      </c>
      <c r="P781" s="35">
        <f>SUMIFS('[1]Base Datos'!$P:$P,'[1]Base Datos'!$A:$A,#REF!,'[1]Base Datos'!$D:$D,#REF!)</f>
        <v>0</v>
      </c>
      <c r="Q781" s="34">
        <f>SUMIFS('[1]Base Datos'!$P:$P,'[1]Base Datos'!$A:$A,#REF!,'[1]Base Datos'!$D:$D,#REF!)</f>
        <v>0</v>
      </c>
      <c r="R781" s="34">
        <f>SUMIFS('[1]Base Datos'!$P:$P,'[1]Base Datos'!$A:$A,#REF!,'[1]Base Datos'!$D:$D,#REF!)</f>
        <v>0</v>
      </c>
      <c r="S781" s="34">
        <f>SUMIFS('[1]Base Datos'!$P:$P,'[1]Base Datos'!$A:$A,#REF!,'[1]Base Datos'!$D:$D,#REF!)</f>
        <v>0</v>
      </c>
      <c r="T781" s="34">
        <f>SUMIFS('[1]Base Datos'!$P:$P,'[1]Base Datos'!$A:$A,#REF!,'[1]Base Datos'!$D:$D,#REF!)</f>
        <v>0</v>
      </c>
      <c r="U781" s="34">
        <f>SUMIFS('[1]Base Datos'!$P:$P,'[1]Base Datos'!$A:$A,#REF!,'[1]Base Datos'!$D:$D,#REF!)</f>
        <v>0</v>
      </c>
      <c r="V781" s="35">
        <f>SUMIFS('[1]Base Datos'!$P:$P,'[1]Base Datos'!$A:$A,#REF!,'[1]Base Datos'!$D:$D,#REF!)</f>
        <v>0</v>
      </c>
      <c r="W781" s="35">
        <f>SUMIFS('[1]Base Datos'!$P:$P,'[1]Base Datos'!$A:$A,#REF!,'[1]Base Datos'!$D:$D,#REF!)</f>
        <v>0</v>
      </c>
      <c r="X781" s="34">
        <f>SUMIFS('[1]Base Datos'!$P:$P,'[1]Base Datos'!$A:$A,#REF!,'[1]Base Datos'!$D:$D,#REF!)</f>
        <v>0</v>
      </c>
      <c r="Y781" s="34">
        <f>SUMIFS('[1]Base Datos'!$P:$P,'[1]Base Datos'!$A:$A,#REF!,'[1]Base Datos'!$D:$D,#REF!)</f>
        <v>0</v>
      </c>
      <c r="Z781" s="34">
        <f>SUMIFS('[1]Base Datos'!$P:$P,'[1]Base Datos'!$A:$A,#REF!,'[1]Base Datos'!$D:$D,#REF!)</f>
        <v>0</v>
      </c>
      <c r="AA781" s="34">
        <f>SUMIFS('[1]Base Datos'!$P:$P,'[1]Base Datos'!$A:$A,#REF!,'[1]Base Datos'!$D:$D,#REF!)</f>
        <v>0</v>
      </c>
      <c r="AB781" s="34">
        <f>SUMIFS('[1]Base Datos'!$P:$P,'[1]Base Datos'!$A:$A,#REF!,'[1]Base Datos'!$D:$D,#REF!)</f>
        <v>0</v>
      </c>
      <c r="AC781" s="35">
        <f>SUMIFS('[1]Base Datos'!$P:$P,'[1]Base Datos'!$A:$A,#REF!,'[1]Base Datos'!$D:$D,#REF!)</f>
        <v>0</v>
      </c>
      <c r="AD781" s="35">
        <f>SUMIFS('[1]Base Datos'!$P:$P,'[1]Base Datos'!$A:$A,#REF!,'[1]Base Datos'!$D:$D,#REF!)</f>
        <v>0</v>
      </c>
      <c r="AE781" s="34">
        <f>SUMIFS('[1]Base Datos'!$P:$P,'[1]Base Datos'!$A:$A,#REF!,'[1]Base Datos'!$D:$D,#REF!)</f>
        <v>0</v>
      </c>
      <c r="AF781" s="34">
        <f>SUMIFS('[1]Base Datos'!$P:$P,'[1]Base Datos'!$A:$A,#REF!,'[1]Base Datos'!$D:$D,#REF!)</f>
        <v>0</v>
      </c>
      <c r="AG781" s="62">
        <f>SUMIFS('[1]Base Datos'!$P:$P,'[1]Base Datos'!$A:$A,#REF!,'[1]Base Datos'!$D:$D,#REF!)</f>
        <v>0</v>
      </c>
      <c r="AH781" s="35">
        <f>SUMIFS('[1]Base Datos'!$P:$P,'[1]Base Datos'!$A:$A,#REF!,'[1]Base Datos'!$D:$D,#REF!)</f>
        <v>0</v>
      </c>
      <c r="AI781" s="67"/>
    </row>
    <row r="782" spans="1:35" hidden="1">
      <c r="A782" s="14" t="s">
        <v>17</v>
      </c>
      <c r="B782" s="12">
        <f t="shared" si="61"/>
        <v>0</v>
      </c>
      <c r="C782" s="13">
        <v>6265.9184461676996</v>
      </c>
      <c r="D782" s="13">
        <f t="shared" si="62"/>
        <v>0</v>
      </c>
      <c r="E782" s="34">
        <f>SUMIFS('[1]Base Datos'!$Q:$Q,'[1]Base Datos'!$A:$A,#REF!,'[1]Base Datos'!$D:$D,#REF!)</f>
        <v>0</v>
      </c>
      <c r="F782" s="34">
        <f>SUMIFS('[1]Base Datos'!$Q:$Q,'[1]Base Datos'!$A:$A,#REF!,'[1]Base Datos'!$D:$D,#REF!)</f>
        <v>0</v>
      </c>
      <c r="G782" s="34">
        <f>SUMIFS('[1]Base Datos'!$Q:$Q,'[1]Base Datos'!$A:$A,#REF!,'[1]Base Datos'!$D:$D,#REF!)</f>
        <v>0</v>
      </c>
      <c r="H782" s="35">
        <f>SUMIFS('[1]Base Datos'!$Q:$Q,'[1]Base Datos'!$A:$A,#REF!,'[1]Base Datos'!$D:$D,#REF!)</f>
        <v>0</v>
      </c>
      <c r="I782" s="35">
        <f>SUMIFS('[1]Base Datos'!$Q:$Q,'[1]Base Datos'!$A:$A,#REF!,'[1]Base Datos'!$D:$D,#REF!)</f>
        <v>0</v>
      </c>
      <c r="J782" s="34">
        <f>SUMIFS('[1]Base Datos'!$Q:$Q,'[1]Base Datos'!$A:$A,#REF!,'[1]Base Datos'!$D:$D,#REF!)</f>
        <v>0</v>
      </c>
      <c r="K782" s="34">
        <f>SUMIFS('[1]Base Datos'!$Q:$Q,'[1]Base Datos'!$A:$A,#REF!,'[1]Base Datos'!$D:$D,#REF!)</f>
        <v>0</v>
      </c>
      <c r="L782" s="34">
        <f>SUMIFS('[1]Base Datos'!$Q:$Q,'[1]Base Datos'!$A:$A,#REF!,'[1]Base Datos'!$D:$D,#REF!)</f>
        <v>0</v>
      </c>
      <c r="M782" s="34">
        <f>SUMIFS('[1]Base Datos'!$Q:$Q,'[1]Base Datos'!$A:$A,#REF!,'[1]Base Datos'!$D:$D,#REF!)</f>
        <v>0</v>
      </c>
      <c r="N782" s="35">
        <f>SUMIFS('[1]Base Datos'!$Q:$Q,'[1]Base Datos'!$A:$A,#REF!,'[1]Base Datos'!$D:$D,#REF!)</f>
        <v>0</v>
      </c>
      <c r="O782" s="35">
        <f>SUMIFS('[1]Base Datos'!$Q:$Q,'[1]Base Datos'!$A:$A,#REF!,'[1]Base Datos'!$D:$D,#REF!)</f>
        <v>0</v>
      </c>
      <c r="P782" s="35">
        <f>SUMIFS('[1]Base Datos'!$Q:$Q,'[1]Base Datos'!$A:$A,#REF!,'[1]Base Datos'!$D:$D,#REF!)</f>
        <v>0</v>
      </c>
      <c r="Q782" s="34">
        <f>SUMIFS('[1]Base Datos'!$Q:$Q,'[1]Base Datos'!$A:$A,#REF!,'[1]Base Datos'!$D:$D,#REF!)</f>
        <v>0</v>
      </c>
      <c r="R782" s="34">
        <f>SUMIFS('[1]Base Datos'!$Q:$Q,'[1]Base Datos'!$A:$A,#REF!,'[1]Base Datos'!$D:$D,#REF!)</f>
        <v>0</v>
      </c>
      <c r="S782" s="34">
        <f>SUMIFS('[1]Base Datos'!$Q:$Q,'[1]Base Datos'!$A:$A,#REF!,'[1]Base Datos'!$D:$D,#REF!)</f>
        <v>0</v>
      </c>
      <c r="T782" s="34">
        <f>SUMIFS('[1]Base Datos'!$Q:$Q,'[1]Base Datos'!$A:$A,#REF!,'[1]Base Datos'!$D:$D,#REF!)</f>
        <v>0</v>
      </c>
      <c r="U782" s="34">
        <f>SUMIFS('[1]Base Datos'!$Q:$Q,'[1]Base Datos'!$A:$A,#REF!,'[1]Base Datos'!$D:$D,#REF!)</f>
        <v>0</v>
      </c>
      <c r="V782" s="35">
        <f>SUMIFS('[1]Base Datos'!$Q:$Q,'[1]Base Datos'!$A:$A,#REF!,'[1]Base Datos'!$D:$D,#REF!)</f>
        <v>0</v>
      </c>
      <c r="W782" s="35">
        <f>SUMIFS('[1]Base Datos'!$Q:$Q,'[1]Base Datos'!$A:$A,#REF!,'[1]Base Datos'!$D:$D,#REF!)</f>
        <v>0</v>
      </c>
      <c r="X782" s="34">
        <f>SUMIFS('[1]Base Datos'!$Q:$Q,'[1]Base Datos'!$A:$A,#REF!,'[1]Base Datos'!$D:$D,#REF!)</f>
        <v>0</v>
      </c>
      <c r="Y782" s="34">
        <f>SUMIFS('[1]Base Datos'!$Q:$Q,'[1]Base Datos'!$A:$A,#REF!,'[1]Base Datos'!$D:$D,#REF!)</f>
        <v>0</v>
      </c>
      <c r="Z782" s="34">
        <f>SUMIFS('[1]Base Datos'!$Q:$Q,'[1]Base Datos'!$A:$A,#REF!,'[1]Base Datos'!$D:$D,#REF!)</f>
        <v>0</v>
      </c>
      <c r="AA782" s="34">
        <f>SUMIFS('[1]Base Datos'!$Q:$Q,'[1]Base Datos'!$A:$A,#REF!,'[1]Base Datos'!$D:$D,#REF!)</f>
        <v>0</v>
      </c>
      <c r="AB782" s="34">
        <f>SUMIFS('[1]Base Datos'!$Q:$Q,'[1]Base Datos'!$A:$A,#REF!,'[1]Base Datos'!$D:$D,#REF!)</f>
        <v>0</v>
      </c>
      <c r="AC782" s="35">
        <f>SUMIFS('[1]Base Datos'!$Q:$Q,'[1]Base Datos'!$A:$A,#REF!,'[1]Base Datos'!$D:$D,#REF!)</f>
        <v>0</v>
      </c>
      <c r="AD782" s="35">
        <f>SUMIFS('[1]Base Datos'!$Q:$Q,'[1]Base Datos'!$A:$A,#REF!,'[1]Base Datos'!$D:$D,#REF!)</f>
        <v>0</v>
      </c>
      <c r="AE782" s="34">
        <f>SUMIFS('[1]Base Datos'!$Q:$Q,'[1]Base Datos'!$A:$A,#REF!,'[1]Base Datos'!$D:$D,#REF!)</f>
        <v>0</v>
      </c>
      <c r="AF782" s="34">
        <f>SUMIFS('[1]Base Datos'!$Q:$Q,'[1]Base Datos'!$A:$A,#REF!,'[1]Base Datos'!$D:$D,#REF!)</f>
        <v>0</v>
      </c>
      <c r="AG782" s="62">
        <f>SUMIFS('[1]Base Datos'!$Q:$Q,'[1]Base Datos'!$A:$A,#REF!,'[1]Base Datos'!$D:$D,#REF!)</f>
        <v>0</v>
      </c>
      <c r="AH782" s="35">
        <f>SUMIFS('[1]Base Datos'!$Q:$Q,'[1]Base Datos'!$A:$A,#REF!,'[1]Base Datos'!$D:$D,#REF!)</f>
        <v>0</v>
      </c>
      <c r="AI782" s="67"/>
    </row>
    <row r="783" spans="1:35" hidden="1">
      <c r="A783" s="14" t="s">
        <v>18</v>
      </c>
      <c r="B783" s="12">
        <f t="shared" si="61"/>
        <v>0</v>
      </c>
      <c r="C783" s="13">
        <v>10025.46951386832</v>
      </c>
      <c r="D783" s="13">
        <f t="shared" si="62"/>
        <v>0</v>
      </c>
      <c r="E783" s="34">
        <f>SUMIFS('[1]Base Datos'!$R:$R,'[1]Base Datos'!$A:$A,#REF!,'[1]Base Datos'!$D:$D,#REF!)</f>
        <v>0</v>
      </c>
      <c r="F783" s="34">
        <f>SUMIFS('[1]Base Datos'!$R:$R,'[1]Base Datos'!$A:$A,#REF!,'[1]Base Datos'!$D:$D,#REF!)</f>
        <v>0</v>
      </c>
      <c r="G783" s="34">
        <f>SUMIFS('[1]Base Datos'!$R:$R,'[1]Base Datos'!$A:$A,#REF!,'[1]Base Datos'!$D:$D,#REF!)</f>
        <v>0</v>
      </c>
      <c r="H783" s="35">
        <f>SUMIFS('[1]Base Datos'!$R:$R,'[1]Base Datos'!$A:$A,#REF!,'[1]Base Datos'!$D:$D,#REF!)</f>
        <v>0</v>
      </c>
      <c r="I783" s="35">
        <f>SUMIFS('[1]Base Datos'!$R:$R,'[1]Base Datos'!$A:$A,#REF!,'[1]Base Datos'!$D:$D,#REF!)</f>
        <v>0</v>
      </c>
      <c r="J783" s="34">
        <f>SUMIFS('[1]Base Datos'!$R:$R,'[1]Base Datos'!$A:$A,#REF!,'[1]Base Datos'!$D:$D,#REF!)</f>
        <v>0</v>
      </c>
      <c r="K783" s="34">
        <f>SUMIFS('[1]Base Datos'!$R:$R,'[1]Base Datos'!$A:$A,#REF!,'[1]Base Datos'!$D:$D,#REF!)</f>
        <v>0</v>
      </c>
      <c r="L783" s="34">
        <f>SUMIFS('[1]Base Datos'!$R:$R,'[1]Base Datos'!$A:$A,#REF!,'[1]Base Datos'!$D:$D,#REF!)</f>
        <v>0</v>
      </c>
      <c r="M783" s="34">
        <f>SUMIFS('[1]Base Datos'!$R:$R,'[1]Base Datos'!$A:$A,#REF!,'[1]Base Datos'!$D:$D,#REF!)</f>
        <v>0</v>
      </c>
      <c r="N783" s="35">
        <f>SUMIFS('[1]Base Datos'!$R:$R,'[1]Base Datos'!$A:$A,#REF!,'[1]Base Datos'!$D:$D,#REF!)</f>
        <v>0</v>
      </c>
      <c r="O783" s="35">
        <f>SUMIFS('[1]Base Datos'!$R:$R,'[1]Base Datos'!$A:$A,#REF!,'[1]Base Datos'!$D:$D,#REF!)</f>
        <v>0</v>
      </c>
      <c r="P783" s="35">
        <f>SUMIFS('[1]Base Datos'!$R:$R,'[1]Base Datos'!$A:$A,#REF!,'[1]Base Datos'!$D:$D,#REF!)</f>
        <v>0</v>
      </c>
      <c r="Q783" s="34">
        <f>SUMIFS('[1]Base Datos'!$R:$R,'[1]Base Datos'!$A:$A,#REF!,'[1]Base Datos'!$D:$D,#REF!)</f>
        <v>0</v>
      </c>
      <c r="R783" s="34">
        <f>SUMIFS('[1]Base Datos'!$R:$R,'[1]Base Datos'!$A:$A,#REF!,'[1]Base Datos'!$D:$D,#REF!)</f>
        <v>0</v>
      </c>
      <c r="S783" s="34">
        <f>SUMIFS('[1]Base Datos'!$R:$R,'[1]Base Datos'!$A:$A,#REF!,'[1]Base Datos'!$D:$D,#REF!)</f>
        <v>0</v>
      </c>
      <c r="T783" s="34">
        <f>SUMIFS('[1]Base Datos'!$R:$R,'[1]Base Datos'!$A:$A,#REF!,'[1]Base Datos'!$D:$D,#REF!)</f>
        <v>0</v>
      </c>
      <c r="U783" s="34">
        <f>SUMIFS('[1]Base Datos'!$R:$R,'[1]Base Datos'!$A:$A,#REF!,'[1]Base Datos'!$D:$D,#REF!)</f>
        <v>0</v>
      </c>
      <c r="V783" s="35">
        <f>SUMIFS('[1]Base Datos'!$R:$R,'[1]Base Datos'!$A:$A,#REF!,'[1]Base Datos'!$D:$D,#REF!)</f>
        <v>0</v>
      </c>
      <c r="W783" s="35">
        <f>SUMIFS('[1]Base Datos'!$R:$R,'[1]Base Datos'!$A:$A,#REF!,'[1]Base Datos'!$D:$D,#REF!)</f>
        <v>0</v>
      </c>
      <c r="X783" s="34">
        <f>SUMIFS('[1]Base Datos'!$R:$R,'[1]Base Datos'!$A:$A,#REF!,'[1]Base Datos'!$D:$D,#REF!)</f>
        <v>0</v>
      </c>
      <c r="Y783" s="34">
        <f>SUMIFS('[1]Base Datos'!$R:$R,'[1]Base Datos'!$A:$A,#REF!,'[1]Base Datos'!$D:$D,#REF!)</f>
        <v>0</v>
      </c>
      <c r="Z783" s="34">
        <f>SUMIFS('[1]Base Datos'!$R:$R,'[1]Base Datos'!$A:$A,#REF!,'[1]Base Datos'!$D:$D,#REF!)</f>
        <v>0</v>
      </c>
      <c r="AA783" s="34">
        <f>SUMIFS('[1]Base Datos'!$R:$R,'[1]Base Datos'!$A:$A,#REF!,'[1]Base Datos'!$D:$D,#REF!)</f>
        <v>0</v>
      </c>
      <c r="AB783" s="34">
        <f>SUMIFS('[1]Base Datos'!$R:$R,'[1]Base Datos'!$A:$A,#REF!,'[1]Base Datos'!$D:$D,#REF!)</f>
        <v>0</v>
      </c>
      <c r="AC783" s="35">
        <f>SUMIFS('[1]Base Datos'!$R:$R,'[1]Base Datos'!$A:$A,#REF!,'[1]Base Datos'!$D:$D,#REF!)</f>
        <v>0</v>
      </c>
      <c r="AD783" s="35">
        <f>SUMIFS('[1]Base Datos'!$R:$R,'[1]Base Datos'!$A:$A,#REF!,'[1]Base Datos'!$D:$D,#REF!)</f>
        <v>0</v>
      </c>
      <c r="AE783" s="34">
        <f>SUMIFS('[1]Base Datos'!$R:$R,'[1]Base Datos'!$A:$A,#REF!,'[1]Base Datos'!$D:$D,#REF!)</f>
        <v>0</v>
      </c>
      <c r="AF783" s="34">
        <f>SUMIFS('[1]Base Datos'!$R:$R,'[1]Base Datos'!$A:$A,#REF!,'[1]Base Datos'!$D:$D,#REF!)</f>
        <v>0</v>
      </c>
      <c r="AG783" s="62">
        <f>SUMIFS('[1]Base Datos'!$R:$R,'[1]Base Datos'!$A:$A,#REF!,'[1]Base Datos'!$D:$D,#REF!)</f>
        <v>0</v>
      </c>
      <c r="AH783" s="35">
        <f>SUMIFS('[1]Base Datos'!$R:$R,'[1]Base Datos'!$A:$A,#REF!,'[1]Base Datos'!$D:$D,#REF!)</f>
        <v>0</v>
      </c>
      <c r="AI783" s="67"/>
    </row>
    <row r="784" spans="1:35" hidden="1">
      <c r="A784" s="14" t="s">
        <v>19</v>
      </c>
      <c r="B784" s="12">
        <f t="shared" si="61"/>
        <v>0</v>
      </c>
      <c r="C784" s="13">
        <v>11278.65320310186</v>
      </c>
      <c r="D784" s="13">
        <f t="shared" si="62"/>
        <v>0</v>
      </c>
      <c r="E784" s="34">
        <f>SUMIFS('[1]Base Datos'!$S:$S,'[1]Base Datos'!$A:$A,#REF!,'[1]Base Datos'!$D:$D,#REF!)</f>
        <v>0</v>
      </c>
      <c r="F784" s="34">
        <f>SUMIFS('[1]Base Datos'!$S:$S,'[1]Base Datos'!$A:$A,#REF!,'[1]Base Datos'!$D:$D,#REF!)</f>
        <v>0</v>
      </c>
      <c r="G784" s="34">
        <f>SUMIFS('[1]Base Datos'!$S:$S,'[1]Base Datos'!$A:$A,#REF!,'[1]Base Datos'!$D:$D,#REF!)</f>
        <v>0</v>
      </c>
      <c r="H784" s="35">
        <f>SUMIFS('[1]Base Datos'!$S:$S,'[1]Base Datos'!$A:$A,#REF!,'[1]Base Datos'!$D:$D,#REF!)</f>
        <v>0</v>
      </c>
      <c r="I784" s="35">
        <f>SUMIFS('[1]Base Datos'!$S:$S,'[1]Base Datos'!$A:$A,#REF!,'[1]Base Datos'!$D:$D,#REF!)</f>
        <v>0</v>
      </c>
      <c r="J784" s="34">
        <f>SUMIFS('[1]Base Datos'!$S:$S,'[1]Base Datos'!$A:$A,#REF!,'[1]Base Datos'!$D:$D,#REF!)</f>
        <v>0</v>
      </c>
      <c r="K784" s="34">
        <f>SUMIFS('[1]Base Datos'!$S:$S,'[1]Base Datos'!$A:$A,#REF!,'[1]Base Datos'!$D:$D,#REF!)</f>
        <v>0</v>
      </c>
      <c r="L784" s="34">
        <f>SUMIFS('[1]Base Datos'!$S:$S,'[1]Base Datos'!$A:$A,#REF!,'[1]Base Datos'!$D:$D,#REF!)</f>
        <v>0</v>
      </c>
      <c r="M784" s="34">
        <f>SUMIFS('[1]Base Datos'!$S:$S,'[1]Base Datos'!$A:$A,#REF!,'[1]Base Datos'!$D:$D,#REF!)</f>
        <v>0</v>
      </c>
      <c r="N784" s="35">
        <f>SUMIFS('[1]Base Datos'!$S:$S,'[1]Base Datos'!$A:$A,#REF!,'[1]Base Datos'!$D:$D,#REF!)</f>
        <v>0</v>
      </c>
      <c r="O784" s="35">
        <f>SUMIFS('[1]Base Datos'!$S:$S,'[1]Base Datos'!$A:$A,#REF!,'[1]Base Datos'!$D:$D,#REF!)</f>
        <v>0</v>
      </c>
      <c r="P784" s="35">
        <f>SUMIFS('[1]Base Datos'!$S:$S,'[1]Base Datos'!$A:$A,#REF!,'[1]Base Datos'!$D:$D,#REF!)</f>
        <v>0</v>
      </c>
      <c r="Q784" s="34">
        <f>SUMIFS('[1]Base Datos'!$S:$S,'[1]Base Datos'!$A:$A,#REF!,'[1]Base Datos'!$D:$D,#REF!)</f>
        <v>0</v>
      </c>
      <c r="R784" s="34">
        <f>SUMIFS('[1]Base Datos'!$S:$S,'[1]Base Datos'!$A:$A,#REF!,'[1]Base Datos'!$D:$D,#REF!)</f>
        <v>0</v>
      </c>
      <c r="S784" s="34">
        <f>SUMIFS('[1]Base Datos'!$S:$S,'[1]Base Datos'!$A:$A,#REF!,'[1]Base Datos'!$D:$D,#REF!)</f>
        <v>0</v>
      </c>
      <c r="T784" s="34">
        <f>SUMIFS('[1]Base Datos'!$S:$S,'[1]Base Datos'!$A:$A,#REF!,'[1]Base Datos'!$D:$D,#REF!)</f>
        <v>0</v>
      </c>
      <c r="U784" s="34">
        <f>SUMIFS('[1]Base Datos'!$S:$S,'[1]Base Datos'!$A:$A,#REF!,'[1]Base Datos'!$D:$D,#REF!)</f>
        <v>0</v>
      </c>
      <c r="V784" s="35">
        <f>SUMIFS('[1]Base Datos'!$S:$S,'[1]Base Datos'!$A:$A,#REF!,'[1]Base Datos'!$D:$D,#REF!)</f>
        <v>0</v>
      </c>
      <c r="W784" s="35">
        <f>SUMIFS('[1]Base Datos'!$S:$S,'[1]Base Datos'!$A:$A,#REF!,'[1]Base Datos'!$D:$D,#REF!)</f>
        <v>0</v>
      </c>
      <c r="X784" s="34">
        <f>SUMIFS('[1]Base Datos'!$S:$S,'[1]Base Datos'!$A:$A,#REF!,'[1]Base Datos'!$D:$D,#REF!)</f>
        <v>0</v>
      </c>
      <c r="Y784" s="34">
        <f>SUMIFS('[1]Base Datos'!$S:$S,'[1]Base Datos'!$A:$A,#REF!,'[1]Base Datos'!$D:$D,#REF!)</f>
        <v>0</v>
      </c>
      <c r="Z784" s="34">
        <f>SUMIFS('[1]Base Datos'!$S:$S,'[1]Base Datos'!$A:$A,#REF!,'[1]Base Datos'!$D:$D,#REF!)</f>
        <v>0</v>
      </c>
      <c r="AA784" s="34">
        <f>SUMIFS('[1]Base Datos'!$S:$S,'[1]Base Datos'!$A:$A,#REF!,'[1]Base Datos'!$D:$D,#REF!)</f>
        <v>0</v>
      </c>
      <c r="AB784" s="34">
        <f>SUMIFS('[1]Base Datos'!$S:$S,'[1]Base Datos'!$A:$A,#REF!,'[1]Base Datos'!$D:$D,#REF!)</f>
        <v>0</v>
      </c>
      <c r="AC784" s="35">
        <f>SUMIFS('[1]Base Datos'!$S:$S,'[1]Base Datos'!$A:$A,#REF!,'[1]Base Datos'!$D:$D,#REF!)</f>
        <v>0</v>
      </c>
      <c r="AD784" s="35">
        <f>SUMIFS('[1]Base Datos'!$S:$S,'[1]Base Datos'!$A:$A,#REF!,'[1]Base Datos'!$D:$D,#REF!)</f>
        <v>0</v>
      </c>
      <c r="AE784" s="34">
        <f>SUMIFS('[1]Base Datos'!$S:$S,'[1]Base Datos'!$A:$A,#REF!,'[1]Base Datos'!$D:$D,#REF!)</f>
        <v>0</v>
      </c>
      <c r="AF784" s="34">
        <f>SUMIFS('[1]Base Datos'!$S:$S,'[1]Base Datos'!$A:$A,#REF!,'[1]Base Datos'!$D:$D,#REF!)</f>
        <v>0</v>
      </c>
      <c r="AG784" s="62">
        <f>SUMIFS('[1]Base Datos'!$S:$S,'[1]Base Datos'!$A:$A,#REF!,'[1]Base Datos'!$D:$D,#REF!)</f>
        <v>0</v>
      </c>
      <c r="AH784" s="35">
        <f>SUMIFS('[1]Base Datos'!$S:$S,'[1]Base Datos'!$A:$A,#REF!,'[1]Base Datos'!$D:$D,#REF!)</f>
        <v>0</v>
      </c>
      <c r="AI784" s="67"/>
    </row>
    <row r="785" spans="1:35" hidden="1">
      <c r="A785" s="14" t="s">
        <v>20</v>
      </c>
      <c r="B785" s="12">
        <f t="shared" si="61"/>
        <v>0</v>
      </c>
      <c r="C785" s="13">
        <v>23810.490095437261</v>
      </c>
      <c r="D785" s="13">
        <f t="shared" si="62"/>
        <v>0</v>
      </c>
      <c r="E785" s="34">
        <f>SUMIFS('[1]Base Datos'!$AA:$AA,'[1]Base Datos'!$A:$A,#REF!,'[1]Base Datos'!$D:$D,#REF!)</f>
        <v>0</v>
      </c>
      <c r="F785" s="34">
        <f>SUMIFS('[1]Base Datos'!$AA:$AA,'[1]Base Datos'!$A:$A,#REF!,'[1]Base Datos'!$D:$D,#REF!)</f>
        <v>0</v>
      </c>
      <c r="G785" s="34">
        <f>SUMIFS('[1]Base Datos'!$AA:$AA,'[1]Base Datos'!$A:$A,#REF!,'[1]Base Datos'!$D:$D,#REF!)</f>
        <v>0</v>
      </c>
      <c r="H785" s="35">
        <f>SUMIFS('[1]Base Datos'!$AA:$AA,'[1]Base Datos'!$A:$A,#REF!,'[1]Base Datos'!$D:$D,#REF!)</f>
        <v>0</v>
      </c>
      <c r="I785" s="35">
        <f>SUMIFS('[1]Base Datos'!$AA:$AA,'[1]Base Datos'!$A:$A,#REF!,'[1]Base Datos'!$D:$D,#REF!)</f>
        <v>0</v>
      </c>
      <c r="J785" s="34">
        <f>SUMIFS('[1]Base Datos'!$AA:$AA,'[1]Base Datos'!$A:$A,#REF!,'[1]Base Datos'!$D:$D,#REF!)</f>
        <v>0</v>
      </c>
      <c r="K785" s="34">
        <f>SUMIFS('[1]Base Datos'!$AA:$AA,'[1]Base Datos'!$A:$A,#REF!,'[1]Base Datos'!$D:$D,#REF!)</f>
        <v>0</v>
      </c>
      <c r="L785" s="34">
        <f>SUMIFS('[1]Base Datos'!$AA:$AA,'[1]Base Datos'!$A:$A,#REF!,'[1]Base Datos'!$D:$D,#REF!)</f>
        <v>0</v>
      </c>
      <c r="M785" s="34">
        <f>SUMIFS('[1]Base Datos'!$AA:$AA,'[1]Base Datos'!$A:$A,#REF!,'[1]Base Datos'!$D:$D,#REF!)</f>
        <v>0</v>
      </c>
      <c r="N785" s="35">
        <f>SUMIFS('[1]Base Datos'!$AA:$AA,'[1]Base Datos'!$A:$A,#REF!,'[1]Base Datos'!$D:$D,#REF!)</f>
        <v>0</v>
      </c>
      <c r="O785" s="35">
        <f>SUMIFS('[1]Base Datos'!$AA:$AA,'[1]Base Datos'!$A:$A,#REF!,'[1]Base Datos'!$D:$D,#REF!)</f>
        <v>0</v>
      </c>
      <c r="P785" s="35">
        <f>SUMIFS('[1]Base Datos'!$AA:$AA,'[1]Base Datos'!$A:$A,#REF!,'[1]Base Datos'!$D:$D,#REF!)</f>
        <v>0</v>
      </c>
      <c r="Q785" s="34">
        <f>SUMIFS('[1]Base Datos'!$AA:$AA,'[1]Base Datos'!$A:$A,#REF!,'[1]Base Datos'!$D:$D,#REF!)</f>
        <v>0</v>
      </c>
      <c r="R785" s="34">
        <f>SUMIFS('[1]Base Datos'!$AA:$AA,'[1]Base Datos'!$A:$A,#REF!,'[1]Base Datos'!$D:$D,#REF!)</f>
        <v>0</v>
      </c>
      <c r="S785" s="34">
        <f>SUMIFS('[1]Base Datos'!$AA:$AA,'[1]Base Datos'!$A:$A,#REF!,'[1]Base Datos'!$D:$D,#REF!)</f>
        <v>0</v>
      </c>
      <c r="T785" s="34">
        <f>SUMIFS('[1]Base Datos'!$AA:$AA,'[1]Base Datos'!$A:$A,#REF!,'[1]Base Datos'!$D:$D,#REF!)</f>
        <v>0</v>
      </c>
      <c r="U785" s="34">
        <f>SUMIFS('[1]Base Datos'!$AA:$AA,'[1]Base Datos'!$A:$A,#REF!,'[1]Base Datos'!$D:$D,#REF!)</f>
        <v>0</v>
      </c>
      <c r="V785" s="35">
        <f>SUMIFS('[1]Base Datos'!$AA:$AA,'[1]Base Datos'!$A:$A,#REF!,'[1]Base Datos'!$D:$D,#REF!)</f>
        <v>0</v>
      </c>
      <c r="W785" s="35">
        <f>SUMIFS('[1]Base Datos'!$AA:$AA,'[1]Base Datos'!$A:$A,#REF!,'[1]Base Datos'!$D:$D,#REF!)</f>
        <v>0</v>
      </c>
      <c r="X785" s="34">
        <f>SUMIFS('[1]Base Datos'!$AA:$AA,'[1]Base Datos'!$A:$A,#REF!,'[1]Base Datos'!$D:$D,#REF!)</f>
        <v>0</v>
      </c>
      <c r="Y785" s="34">
        <f>SUMIFS('[1]Base Datos'!$AA:$AA,'[1]Base Datos'!$A:$A,#REF!,'[1]Base Datos'!$D:$D,#REF!)</f>
        <v>0</v>
      </c>
      <c r="Z785" s="34">
        <f>SUMIFS('[1]Base Datos'!$AA:$AA,'[1]Base Datos'!$A:$A,#REF!,'[1]Base Datos'!$D:$D,#REF!)</f>
        <v>0</v>
      </c>
      <c r="AA785" s="34">
        <f>SUMIFS('[1]Base Datos'!$AA:$AA,'[1]Base Datos'!$A:$A,#REF!,'[1]Base Datos'!$D:$D,#REF!)</f>
        <v>0</v>
      </c>
      <c r="AB785" s="34">
        <f>SUMIFS('[1]Base Datos'!$AA:$AA,'[1]Base Datos'!$A:$A,#REF!,'[1]Base Datos'!$D:$D,#REF!)</f>
        <v>0</v>
      </c>
      <c r="AC785" s="35">
        <f>SUMIFS('[1]Base Datos'!$AA:$AA,'[1]Base Datos'!$A:$A,#REF!,'[1]Base Datos'!$D:$D,#REF!)</f>
        <v>0</v>
      </c>
      <c r="AD785" s="35">
        <f>SUMIFS('[1]Base Datos'!$AA:$AA,'[1]Base Datos'!$A:$A,#REF!,'[1]Base Datos'!$D:$D,#REF!)</f>
        <v>0</v>
      </c>
      <c r="AE785" s="34">
        <f>SUMIFS('[1]Base Datos'!$AA:$AA,'[1]Base Datos'!$A:$A,#REF!,'[1]Base Datos'!$D:$D,#REF!)</f>
        <v>0</v>
      </c>
      <c r="AF785" s="34">
        <f>SUMIFS('[1]Base Datos'!$AA:$AA,'[1]Base Datos'!$A:$A,#REF!,'[1]Base Datos'!$D:$D,#REF!)</f>
        <v>0</v>
      </c>
      <c r="AG785" s="62">
        <f>SUMIFS('[1]Base Datos'!$AA:$AA,'[1]Base Datos'!$A:$A,#REF!,'[1]Base Datos'!$D:$D,#REF!)</f>
        <v>0</v>
      </c>
      <c r="AH785" s="35">
        <f>SUMIFS('[1]Base Datos'!$AA:$AA,'[1]Base Datos'!$A:$A,#REF!,'[1]Base Datos'!$D:$D,#REF!)</f>
        <v>0</v>
      </c>
      <c r="AI785" s="67"/>
    </row>
    <row r="786" spans="1:35" hidden="1">
      <c r="A786" s="14" t="s">
        <v>21</v>
      </c>
      <c r="B786" s="12">
        <f t="shared" si="61"/>
        <v>0</v>
      </c>
      <c r="C786" s="13">
        <v>28823.224852371415</v>
      </c>
      <c r="D786" s="13">
        <f t="shared" si="62"/>
        <v>0</v>
      </c>
      <c r="E786" s="34">
        <f>SUMIFS('[1]Base Datos'!$AB:$AB,'[1]Base Datos'!$A:$A,#REF!,'[1]Base Datos'!$D:$D,#REF!)</f>
        <v>0</v>
      </c>
      <c r="F786" s="34">
        <f>SUMIFS('[1]Base Datos'!$AB:$AB,'[1]Base Datos'!$A:$A,#REF!,'[1]Base Datos'!$D:$D,#REF!)</f>
        <v>0</v>
      </c>
      <c r="G786" s="34">
        <f>SUMIFS('[1]Base Datos'!$AB:$AB,'[1]Base Datos'!$A:$A,#REF!,'[1]Base Datos'!$D:$D,#REF!)</f>
        <v>0</v>
      </c>
      <c r="H786" s="35">
        <f>SUMIFS('[1]Base Datos'!$AB:$AB,'[1]Base Datos'!$A:$A,#REF!,'[1]Base Datos'!$D:$D,#REF!)</f>
        <v>0</v>
      </c>
      <c r="I786" s="35">
        <f>SUMIFS('[1]Base Datos'!$AB:$AB,'[1]Base Datos'!$A:$A,#REF!,'[1]Base Datos'!$D:$D,#REF!)</f>
        <v>0</v>
      </c>
      <c r="J786" s="34">
        <f>SUMIFS('[1]Base Datos'!$AB:$AB,'[1]Base Datos'!$A:$A,#REF!,'[1]Base Datos'!$D:$D,#REF!)</f>
        <v>0</v>
      </c>
      <c r="K786" s="34">
        <f>SUMIFS('[1]Base Datos'!$AB:$AB,'[1]Base Datos'!$A:$A,#REF!,'[1]Base Datos'!$D:$D,#REF!)</f>
        <v>0</v>
      </c>
      <c r="L786" s="34">
        <f>SUMIFS('[1]Base Datos'!$AB:$AB,'[1]Base Datos'!$A:$A,#REF!,'[1]Base Datos'!$D:$D,#REF!)</f>
        <v>0</v>
      </c>
      <c r="M786" s="34">
        <f>SUMIFS('[1]Base Datos'!$AB:$AB,'[1]Base Datos'!$A:$A,#REF!,'[1]Base Datos'!$D:$D,#REF!)</f>
        <v>0</v>
      </c>
      <c r="N786" s="35">
        <f>SUMIFS('[1]Base Datos'!$AB:$AB,'[1]Base Datos'!$A:$A,#REF!,'[1]Base Datos'!$D:$D,#REF!)</f>
        <v>0</v>
      </c>
      <c r="O786" s="35">
        <f>SUMIFS('[1]Base Datos'!$AB:$AB,'[1]Base Datos'!$A:$A,#REF!,'[1]Base Datos'!$D:$D,#REF!)</f>
        <v>0</v>
      </c>
      <c r="P786" s="35">
        <f>SUMIFS('[1]Base Datos'!$AB:$AB,'[1]Base Datos'!$A:$A,#REF!,'[1]Base Datos'!$D:$D,#REF!)</f>
        <v>0</v>
      </c>
      <c r="Q786" s="34">
        <f>SUMIFS('[1]Base Datos'!$AB:$AB,'[1]Base Datos'!$A:$A,#REF!,'[1]Base Datos'!$D:$D,#REF!)</f>
        <v>0</v>
      </c>
      <c r="R786" s="34">
        <f>SUMIFS('[1]Base Datos'!$AB:$AB,'[1]Base Datos'!$A:$A,#REF!,'[1]Base Datos'!$D:$D,#REF!)</f>
        <v>0</v>
      </c>
      <c r="S786" s="34">
        <f>SUMIFS('[1]Base Datos'!$AB:$AB,'[1]Base Datos'!$A:$A,#REF!,'[1]Base Datos'!$D:$D,#REF!)</f>
        <v>0</v>
      </c>
      <c r="T786" s="34">
        <f>SUMIFS('[1]Base Datos'!$AB:$AB,'[1]Base Datos'!$A:$A,#REF!,'[1]Base Datos'!$D:$D,#REF!)</f>
        <v>0</v>
      </c>
      <c r="U786" s="34">
        <f>SUMIFS('[1]Base Datos'!$AB:$AB,'[1]Base Datos'!$A:$A,#REF!,'[1]Base Datos'!$D:$D,#REF!)</f>
        <v>0</v>
      </c>
      <c r="V786" s="35">
        <f>SUMIFS('[1]Base Datos'!$AB:$AB,'[1]Base Datos'!$A:$A,#REF!,'[1]Base Datos'!$D:$D,#REF!)</f>
        <v>0</v>
      </c>
      <c r="W786" s="35">
        <f>SUMIFS('[1]Base Datos'!$AB:$AB,'[1]Base Datos'!$A:$A,#REF!,'[1]Base Datos'!$D:$D,#REF!)</f>
        <v>0</v>
      </c>
      <c r="X786" s="34">
        <f>SUMIFS('[1]Base Datos'!$AB:$AB,'[1]Base Datos'!$A:$A,#REF!,'[1]Base Datos'!$D:$D,#REF!)</f>
        <v>0</v>
      </c>
      <c r="Y786" s="34">
        <f>SUMIFS('[1]Base Datos'!$AB:$AB,'[1]Base Datos'!$A:$A,#REF!,'[1]Base Datos'!$D:$D,#REF!)</f>
        <v>0</v>
      </c>
      <c r="Z786" s="34">
        <f>SUMIFS('[1]Base Datos'!$AB:$AB,'[1]Base Datos'!$A:$A,#REF!,'[1]Base Datos'!$D:$D,#REF!)</f>
        <v>0</v>
      </c>
      <c r="AA786" s="34">
        <f>SUMIFS('[1]Base Datos'!$AB:$AB,'[1]Base Datos'!$A:$A,#REF!,'[1]Base Datos'!$D:$D,#REF!)</f>
        <v>0</v>
      </c>
      <c r="AB786" s="34">
        <f>SUMIFS('[1]Base Datos'!$AB:$AB,'[1]Base Datos'!$A:$A,#REF!,'[1]Base Datos'!$D:$D,#REF!)</f>
        <v>0</v>
      </c>
      <c r="AC786" s="35">
        <f>SUMIFS('[1]Base Datos'!$AB:$AB,'[1]Base Datos'!$A:$A,#REF!,'[1]Base Datos'!$D:$D,#REF!)</f>
        <v>0</v>
      </c>
      <c r="AD786" s="35">
        <f>SUMIFS('[1]Base Datos'!$AB:$AB,'[1]Base Datos'!$A:$A,#REF!,'[1]Base Datos'!$D:$D,#REF!)</f>
        <v>0</v>
      </c>
      <c r="AE786" s="34">
        <f>SUMIFS('[1]Base Datos'!$AB:$AB,'[1]Base Datos'!$A:$A,#REF!,'[1]Base Datos'!$D:$D,#REF!)</f>
        <v>0</v>
      </c>
      <c r="AF786" s="34">
        <f>SUMIFS('[1]Base Datos'!$AB:$AB,'[1]Base Datos'!$A:$A,#REF!,'[1]Base Datos'!$D:$D,#REF!)</f>
        <v>0</v>
      </c>
      <c r="AG786" s="62">
        <f>SUMIFS('[1]Base Datos'!$AB:$AB,'[1]Base Datos'!$A:$A,#REF!,'[1]Base Datos'!$D:$D,#REF!)</f>
        <v>0</v>
      </c>
      <c r="AH786" s="35">
        <f>SUMIFS('[1]Base Datos'!$AB:$AB,'[1]Base Datos'!$A:$A,#REF!,'[1]Base Datos'!$D:$D,#REF!)</f>
        <v>0</v>
      </c>
      <c r="AI786" s="67"/>
    </row>
    <row r="787" spans="1:35" hidden="1">
      <c r="A787" s="14" t="s">
        <v>22</v>
      </c>
      <c r="B787" s="12">
        <f t="shared" si="61"/>
        <v>0</v>
      </c>
      <c r="C787" s="13">
        <v>550.97879695020004</v>
      </c>
      <c r="D787" s="13">
        <f t="shared" si="62"/>
        <v>0</v>
      </c>
      <c r="E787" s="34">
        <f>SUMIFS('[1]Base Datos'!$U:$U,'[1]Base Datos'!$A:$A,#REF!,'[1]Base Datos'!$D:$D,#REF!)</f>
        <v>0</v>
      </c>
      <c r="F787" s="34">
        <f>SUMIFS('[1]Base Datos'!$U:$U,'[1]Base Datos'!$A:$A,#REF!,'[1]Base Datos'!$D:$D,#REF!)</f>
        <v>0</v>
      </c>
      <c r="G787" s="34">
        <f>SUMIFS('[1]Base Datos'!$U:$U,'[1]Base Datos'!$A:$A,#REF!,'[1]Base Datos'!$D:$D,#REF!)</f>
        <v>0</v>
      </c>
      <c r="H787" s="35">
        <f>SUMIFS('[1]Base Datos'!$U:$U,'[1]Base Datos'!$A:$A,#REF!,'[1]Base Datos'!$D:$D,#REF!)</f>
        <v>0</v>
      </c>
      <c r="I787" s="35">
        <f>SUMIFS('[1]Base Datos'!$U:$U,'[1]Base Datos'!$A:$A,#REF!,'[1]Base Datos'!$D:$D,#REF!)</f>
        <v>0</v>
      </c>
      <c r="J787" s="34">
        <f>SUMIFS('[1]Base Datos'!$U:$U,'[1]Base Datos'!$A:$A,#REF!,'[1]Base Datos'!$D:$D,#REF!)</f>
        <v>0</v>
      </c>
      <c r="K787" s="34">
        <f>SUMIFS('[1]Base Datos'!$U:$U,'[1]Base Datos'!$A:$A,#REF!,'[1]Base Datos'!$D:$D,#REF!)</f>
        <v>0</v>
      </c>
      <c r="L787" s="34">
        <f>SUMIFS('[1]Base Datos'!$U:$U,'[1]Base Datos'!$A:$A,#REF!,'[1]Base Datos'!$D:$D,#REF!)</f>
        <v>0</v>
      </c>
      <c r="M787" s="34">
        <f>SUMIFS('[1]Base Datos'!$U:$U,'[1]Base Datos'!$A:$A,#REF!,'[1]Base Datos'!$D:$D,#REF!)</f>
        <v>0</v>
      </c>
      <c r="N787" s="35">
        <f>SUMIFS('[1]Base Datos'!$U:$U,'[1]Base Datos'!$A:$A,#REF!,'[1]Base Datos'!$D:$D,#REF!)</f>
        <v>0</v>
      </c>
      <c r="O787" s="35">
        <f>SUMIFS('[1]Base Datos'!$U:$U,'[1]Base Datos'!$A:$A,#REF!,'[1]Base Datos'!$D:$D,#REF!)</f>
        <v>0</v>
      </c>
      <c r="P787" s="35">
        <f>SUMIFS('[1]Base Datos'!$U:$U,'[1]Base Datos'!$A:$A,#REF!,'[1]Base Datos'!$D:$D,#REF!)</f>
        <v>0</v>
      </c>
      <c r="Q787" s="34">
        <f>SUMIFS('[1]Base Datos'!$U:$U,'[1]Base Datos'!$A:$A,#REF!,'[1]Base Datos'!$D:$D,#REF!)</f>
        <v>0</v>
      </c>
      <c r="R787" s="34">
        <f>SUMIFS('[1]Base Datos'!$U:$U,'[1]Base Datos'!$A:$A,#REF!,'[1]Base Datos'!$D:$D,#REF!)</f>
        <v>0</v>
      </c>
      <c r="S787" s="34">
        <f>SUMIFS('[1]Base Datos'!$U:$U,'[1]Base Datos'!$A:$A,#REF!,'[1]Base Datos'!$D:$D,#REF!)</f>
        <v>0</v>
      </c>
      <c r="T787" s="34">
        <f>SUMIFS('[1]Base Datos'!$U:$U,'[1]Base Datos'!$A:$A,#REF!,'[1]Base Datos'!$D:$D,#REF!)</f>
        <v>0</v>
      </c>
      <c r="U787" s="34">
        <f>SUMIFS('[1]Base Datos'!$U:$U,'[1]Base Datos'!$A:$A,#REF!,'[1]Base Datos'!$D:$D,#REF!)</f>
        <v>0</v>
      </c>
      <c r="V787" s="35">
        <f>SUMIFS('[1]Base Datos'!$U:$U,'[1]Base Datos'!$A:$A,#REF!,'[1]Base Datos'!$D:$D,#REF!)</f>
        <v>0</v>
      </c>
      <c r="W787" s="35">
        <f>SUMIFS('[1]Base Datos'!$U:$U,'[1]Base Datos'!$A:$A,#REF!,'[1]Base Datos'!$D:$D,#REF!)</f>
        <v>0</v>
      </c>
      <c r="X787" s="34">
        <f>SUMIFS('[1]Base Datos'!$U:$U,'[1]Base Datos'!$A:$A,#REF!,'[1]Base Datos'!$D:$D,#REF!)</f>
        <v>0</v>
      </c>
      <c r="Y787" s="34">
        <f>SUMIFS('[1]Base Datos'!$U:$U,'[1]Base Datos'!$A:$A,#REF!,'[1]Base Datos'!$D:$D,#REF!)</f>
        <v>0</v>
      </c>
      <c r="Z787" s="34">
        <f>SUMIFS('[1]Base Datos'!$U:$U,'[1]Base Datos'!$A:$A,#REF!,'[1]Base Datos'!$D:$D,#REF!)</f>
        <v>0</v>
      </c>
      <c r="AA787" s="34">
        <f>SUMIFS('[1]Base Datos'!$U:$U,'[1]Base Datos'!$A:$A,#REF!,'[1]Base Datos'!$D:$D,#REF!)</f>
        <v>0</v>
      </c>
      <c r="AB787" s="34">
        <f>SUMIFS('[1]Base Datos'!$U:$U,'[1]Base Datos'!$A:$A,#REF!,'[1]Base Datos'!$D:$D,#REF!)</f>
        <v>0</v>
      </c>
      <c r="AC787" s="35">
        <f>SUMIFS('[1]Base Datos'!$U:$U,'[1]Base Datos'!$A:$A,#REF!,'[1]Base Datos'!$D:$D,#REF!)</f>
        <v>0</v>
      </c>
      <c r="AD787" s="35">
        <f>SUMIFS('[1]Base Datos'!$U:$U,'[1]Base Datos'!$A:$A,#REF!,'[1]Base Datos'!$D:$D,#REF!)</f>
        <v>0</v>
      </c>
      <c r="AE787" s="34">
        <f>SUMIFS('[1]Base Datos'!$U:$U,'[1]Base Datos'!$A:$A,#REF!,'[1]Base Datos'!$D:$D,#REF!)</f>
        <v>0</v>
      </c>
      <c r="AF787" s="34">
        <f>SUMIFS('[1]Base Datos'!$U:$U,'[1]Base Datos'!$A:$A,#REF!,'[1]Base Datos'!$D:$D,#REF!)</f>
        <v>0</v>
      </c>
      <c r="AG787" s="62">
        <f>SUMIFS('[1]Base Datos'!$U:$U,'[1]Base Datos'!$A:$A,#REF!,'[1]Base Datos'!$D:$D,#REF!)</f>
        <v>0</v>
      </c>
      <c r="AH787" s="35">
        <f>SUMIFS('[1]Base Datos'!$U:$U,'[1]Base Datos'!$A:$A,#REF!,'[1]Base Datos'!$D:$D,#REF!)</f>
        <v>0</v>
      </c>
      <c r="AI787" s="67"/>
    </row>
    <row r="788" spans="1:35" hidden="1">
      <c r="A788" s="14" t="s">
        <v>23</v>
      </c>
      <c r="B788" s="12">
        <f t="shared" si="61"/>
        <v>0</v>
      </c>
      <c r="C788" s="13">
        <v>751.44129541505993</v>
      </c>
      <c r="D788" s="13">
        <f t="shared" si="62"/>
        <v>0</v>
      </c>
      <c r="E788" s="34">
        <f>SUMIFS('[1]Base Datos'!$V:$V,'[1]Base Datos'!$A:$A,#REF!,'[1]Base Datos'!$D:$D,#REF!)</f>
        <v>0</v>
      </c>
      <c r="F788" s="34">
        <f>SUMIFS('[1]Base Datos'!$V:$V,'[1]Base Datos'!$A:$A,#REF!,'[1]Base Datos'!$D:$D,#REF!)</f>
        <v>0</v>
      </c>
      <c r="G788" s="34">
        <f>SUMIFS('[1]Base Datos'!$V:$V,'[1]Base Datos'!$A:$A,#REF!,'[1]Base Datos'!$D:$D,#REF!)</f>
        <v>0</v>
      </c>
      <c r="H788" s="35">
        <f>SUMIFS('[1]Base Datos'!$V:$V,'[1]Base Datos'!$A:$A,#REF!,'[1]Base Datos'!$D:$D,#REF!)</f>
        <v>0</v>
      </c>
      <c r="I788" s="35">
        <f>SUMIFS('[1]Base Datos'!$V:$V,'[1]Base Datos'!$A:$A,#REF!,'[1]Base Datos'!$D:$D,#REF!)</f>
        <v>0</v>
      </c>
      <c r="J788" s="34">
        <f>SUMIFS('[1]Base Datos'!$V:$V,'[1]Base Datos'!$A:$A,#REF!,'[1]Base Datos'!$D:$D,#REF!)</f>
        <v>0</v>
      </c>
      <c r="K788" s="34">
        <f>SUMIFS('[1]Base Datos'!$V:$V,'[1]Base Datos'!$A:$A,#REF!,'[1]Base Datos'!$D:$D,#REF!)</f>
        <v>0</v>
      </c>
      <c r="L788" s="34">
        <f>SUMIFS('[1]Base Datos'!$V:$V,'[1]Base Datos'!$A:$A,#REF!,'[1]Base Datos'!$D:$D,#REF!)</f>
        <v>0</v>
      </c>
      <c r="M788" s="34">
        <f>SUMIFS('[1]Base Datos'!$V:$V,'[1]Base Datos'!$A:$A,#REF!,'[1]Base Datos'!$D:$D,#REF!)</f>
        <v>0</v>
      </c>
      <c r="N788" s="35">
        <f>SUMIFS('[1]Base Datos'!$V:$V,'[1]Base Datos'!$A:$A,#REF!,'[1]Base Datos'!$D:$D,#REF!)</f>
        <v>0</v>
      </c>
      <c r="O788" s="35">
        <f>SUMIFS('[1]Base Datos'!$V:$V,'[1]Base Datos'!$A:$A,#REF!,'[1]Base Datos'!$D:$D,#REF!)</f>
        <v>0</v>
      </c>
      <c r="P788" s="35">
        <f>SUMIFS('[1]Base Datos'!$V:$V,'[1]Base Datos'!$A:$A,#REF!,'[1]Base Datos'!$D:$D,#REF!)</f>
        <v>0</v>
      </c>
      <c r="Q788" s="34">
        <f>SUMIFS('[1]Base Datos'!$V:$V,'[1]Base Datos'!$A:$A,#REF!,'[1]Base Datos'!$D:$D,#REF!)</f>
        <v>0</v>
      </c>
      <c r="R788" s="34">
        <f>SUMIFS('[1]Base Datos'!$V:$V,'[1]Base Datos'!$A:$A,#REF!,'[1]Base Datos'!$D:$D,#REF!)</f>
        <v>0</v>
      </c>
      <c r="S788" s="34">
        <f>SUMIFS('[1]Base Datos'!$V:$V,'[1]Base Datos'!$A:$A,#REF!,'[1]Base Datos'!$D:$D,#REF!)</f>
        <v>0</v>
      </c>
      <c r="T788" s="34">
        <f>SUMIFS('[1]Base Datos'!$V:$V,'[1]Base Datos'!$A:$A,#REF!,'[1]Base Datos'!$D:$D,#REF!)</f>
        <v>0</v>
      </c>
      <c r="U788" s="34">
        <f>SUMIFS('[1]Base Datos'!$V:$V,'[1]Base Datos'!$A:$A,#REF!,'[1]Base Datos'!$D:$D,#REF!)</f>
        <v>0</v>
      </c>
      <c r="V788" s="35">
        <f>SUMIFS('[1]Base Datos'!$V:$V,'[1]Base Datos'!$A:$A,#REF!,'[1]Base Datos'!$D:$D,#REF!)</f>
        <v>0</v>
      </c>
      <c r="W788" s="35">
        <f>SUMIFS('[1]Base Datos'!$V:$V,'[1]Base Datos'!$A:$A,#REF!,'[1]Base Datos'!$D:$D,#REF!)</f>
        <v>0</v>
      </c>
      <c r="X788" s="34">
        <f>SUMIFS('[1]Base Datos'!$V:$V,'[1]Base Datos'!$A:$A,#REF!,'[1]Base Datos'!$D:$D,#REF!)</f>
        <v>0</v>
      </c>
      <c r="Y788" s="34">
        <f>SUMIFS('[1]Base Datos'!$V:$V,'[1]Base Datos'!$A:$A,#REF!,'[1]Base Datos'!$D:$D,#REF!)</f>
        <v>0</v>
      </c>
      <c r="Z788" s="34">
        <f>SUMIFS('[1]Base Datos'!$V:$V,'[1]Base Datos'!$A:$A,#REF!,'[1]Base Datos'!$D:$D,#REF!)</f>
        <v>0</v>
      </c>
      <c r="AA788" s="34">
        <f>SUMIFS('[1]Base Datos'!$V:$V,'[1]Base Datos'!$A:$A,#REF!,'[1]Base Datos'!$D:$D,#REF!)</f>
        <v>0</v>
      </c>
      <c r="AB788" s="34">
        <f>SUMIFS('[1]Base Datos'!$V:$V,'[1]Base Datos'!$A:$A,#REF!,'[1]Base Datos'!$D:$D,#REF!)</f>
        <v>0</v>
      </c>
      <c r="AC788" s="35">
        <f>SUMIFS('[1]Base Datos'!$V:$V,'[1]Base Datos'!$A:$A,#REF!,'[1]Base Datos'!$D:$D,#REF!)</f>
        <v>0</v>
      </c>
      <c r="AD788" s="35">
        <f>SUMIFS('[1]Base Datos'!$V:$V,'[1]Base Datos'!$A:$A,#REF!,'[1]Base Datos'!$D:$D,#REF!)</f>
        <v>0</v>
      </c>
      <c r="AE788" s="34">
        <f>SUMIFS('[1]Base Datos'!$V:$V,'[1]Base Datos'!$A:$A,#REF!,'[1]Base Datos'!$D:$D,#REF!)</f>
        <v>0</v>
      </c>
      <c r="AF788" s="34">
        <f>SUMIFS('[1]Base Datos'!$V:$V,'[1]Base Datos'!$A:$A,#REF!,'[1]Base Datos'!$D:$D,#REF!)</f>
        <v>0</v>
      </c>
      <c r="AG788" s="62">
        <f>SUMIFS('[1]Base Datos'!$V:$V,'[1]Base Datos'!$A:$A,#REF!,'[1]Base Datos'!$D:$D,#REF!)</f>
        <v>0</v>
      </c>
      <c r="AH788" s="35">
        <f>SUMIFS('[1]Base Datos'!$V:$V,'[1]Base Datos'!$A:$A,#REF!,'[1]Base Datos'!$D:$D,#REF!)</f>
        <v>0</v>
      </c>
      <c r="AI788" s="67"/>
    </row>
    <row r="789" spans="1:35" hidden="1">
      <c r="A789" s="14" t="s">
        <v>24</v>
      </c>
      <c r="B789" s="12">
        <f t="shared" si="61"/>
        <v>0</v>
      </c>
      <c r="C789" s="13">
        <v>1492.1098199999999</v>
      </c>
      <c r="D789" s="13">
        <f t="shared" si="62"/>
        <v>0</v>
      </c>
      <c r="E789" s="34">
        <f>SUMIFS('[1]Base Datos'!$W:$W,'[1]Base Datos'!$A:$A,#REF!,'[1]Base Datos'!$D:$D,#REF!)</f>
        <v>0</v>
      </c>
      <c r="F789" s="34">
        <f>SUMIFS('[1]Base Datos'!$W:$W,'[1]Base Datos'!$A:$A,#REF!,'[1]Base Datos'!$D:$D,#REF!)</f>
        <v>0</v>
      </c>
      <c r="G789" s="34">
        <f>SUMIFS('[1]Base Datos'!$W:$W,'[1]Base Datos'!$A:$A,#REF!,'[1]Base Datos'!$D:$D,#REF!)</f>
        <v>0</v>
      </c>
      <c r="H789" s="35">
        <f>SUMIFS('[1]Base Datos'!$W:$W,'[1]Base Datos'!$A:$A,#REF!,'[1]Base Datos'!$D:$D,#REF!)</f>
        <v>0</v>
      </c>
      <c r="I789" s="35">
        <f>SUMIFS('[1]Base Datos'!$W:$W,'[1]Base Datos'!$A:$A,#REF!,'[1]Base Datos'!$D:$D,#REF!)</f>
        <v>0</v>
      </c>
      <c r="J789" s="34">
        <f>SUMIFS('[1]Base Datos'!$W:$W,'[1]Base Datos'!$A:$A,#REF!,'[1]Base Datos'!$D:$D,#REF!)</f>
        <v>0</v>
      </c>
      <c r="K789" s="34">
        <f>SUMIFS('[1]Base Datos'!$W:$W,'[1]Base Datos'!$A:$A,#REF!,'[1]Base Datos'!$D:$D,#REF!)</f>
        <v>0</v>
      </c>
      <c r="L789" s="34">
        <f>SUMIFS('[1]Base Datos'!$W:$W,'[1]Base Datos'!$A:$A,#REF!,'[1]Base Datos'!$D:$D,#REF!)</f>
        <v>0</v>
      </c>
      <c r="M789" s="34">
        <f>SUMIFS('[1]Base Datos'!$W:$W,'[1]Base Datos'!$A:$A,#REF!,'[1]Base Datos'!$D:$D,#REF!)</f>
        <v>0</v>
      </c>
      <c r="N789" s="35">
        <f>SUMIFS('[1]Base Datos'!$W:$W,'[1]Base Datos'!$A:$A,#REF!,'[1]Base Datos'!$D:$D,#REF!)</f>
        <v>0</v>
      </c>
      <c r="O789" s="35">
        <f>SUMIFS('[1]Base Datos'!$W:$W,'[1]Base Datos'!$A:$A,#REF!,'[1]Base Datos'!$D:$D,#REF!)</f>
        <v>0</v>
      </c>
      <c r="P789" s="35">
        <f>SUMIFS('[1]Base Datos'!$W:$W,'[1]Base Datos'!$A:$A,#REF!,'[1]Base Datos'!$D:$D,#REF!)</f>
        <v>0</v>
      </c>
      <c r="Q789" s="34">
        <f>SUMIFS('[1]Base Datos'!$W:$W,'[1]Base Datos'!$A:$A,#REF!,'[1]Base Datos'!$D:$D,#REF!)</f>
        <v>0</v>
      </c>
      <c r="R789" s="34">
        <f>SUMIFS('[1]Base Datos'!$W:$W,'[1]Base Datos'!$A:$A,#REF!,'[1]Base Datos'!$D:$D,#REF!)</f>
        <v>0</v>
      </c>
      <c r="S789" s="34">
        <f>SUMIFS('[1]Base Datos'!$W:$W,'[1]Base Datos'!$A:$A,#REF!,'[1]Base Datos'!$D:$D,#REF!)</f>
        <v>0</v>
      </c>
      <c r="T789" s="34">
        <f>SUMIFS('[1]Base Datos'!$W:$W,'[1]Base Datos'!$A:$A,#REF!,'[1]Base Datos'!$D:$D,#REF!)</f>
        <v>0</v>
      </c>
      <c r="U789" s="34">
        <f>SUMIFS('[1]Base Datos'!$W:$W,'[1]Base Datos'!$A:$A,#REF!,'[1]Base Datos'!$D:$D,#REF!)</f>
        <v>0</v>
      </c>
      <c r="V789" s="35">
        <f>SUMIFS('[1]Base Datos'!$W:$W,'[1]Base Datos'!$A:$A,#REF!,'[1]Base Datos'!$D:$D,#REF!)</f>
        <v>0</v>
      </c>
      <c r="W789" s="35">
        <f>SUMIFS('[1]Base Datos'!$W:$W,'[1]Base Datos'!$A:$A,#REF!,'[1]Base Datos'!$D:$D,#REF!)</f>
        <v>0</v>
      </c>
      <c r="X789" s="34">
        <f>SUMIFS('[1]Base Datos'!$W:$W,'[1]Base Datos'!$A:$A,#REF!,'[1]Base Datos'!$D:$D,#REF!)</f>
        <v>0</v>
      </c>
      <c r="Y789" s="34">
        <f>SUMIFS('[1]Base Datos'!$W:$W,'[1]Base Datos'!$A:$A,#REF!,'[1]Base Datos'!$D:$D,#REF!)</f>
        <v>0</v>
      </c>
      <c r="Z789" s="34">
        <f>SUMIFS('[1]Base Datos'!$W:$W,'[1]Base Datos'!$A:$A,#REF!,'[1]Base Datos'!$D:$D,#REF!)</f>
        <v>0</v>
      </c>
      <c r="AA789" s="34">
        <f>SUMIFS('[1]Base Datos'!$W:$W,'[1]Base Datos'!$A:$A,#REF!,'[1]Base Datos'!$D:$D,#REF!)</f>
        <v>0</v>
      </c>
      <c r="AB789" s="34">
        <f>SUMIFS('[1]Base Datos'!$W:$W,'[1]Base Datos'!$A:$A,#REF!,'[1]Base Datos'!$D:$D,#REF!)</f>
        <v>0</v>
      </c>
      <c r="AC789" s="35">
        <f>SUMIFS('[1]Base Datos'!$W:$W,'[1]Base Datos'!$A:$A,#REF!,'[1]Base Datos'!$D:$D,#REF!)</f>
        <v>0</v>
      </c>
      <c r="AD789" s="35">
        <f>SUMIFS('[1]Base Datos'!$W:$W,'[1]Base Datos'!$A:$A,#REF!,'[1]Base Datos'!$D:$D,#REF!)</f>
        <v>0</v>
      </c>
      <c r="AE789" s="34">
        <f>SUMIFS('[1]Base Datos'!$W:$W,'[1]Base Datos'!$A:$A,#REF!,'[1]Base Datos'!$D:$D,#REF!)</f>
        <v>0</v>
      </c>
      <c r="AF789" s="34">
        <f>SUMIFS('[1]Base Datos'!$W:$W,'[1]Base Datos'!$A:$A,#REF!,'[1]Base Datos'!$D:$D,#REF!)</f>
        <v>0</v>
      </c>
      <c r="AG789" s="62">
        <f>SUMIFS('[1]Base Datos'!$W:$W,'[1]Base Datos'!$A:$A,#REF!,'[1]Base Datos'!$D:$D,#REF!)</f>
        <v>0</v>
      </c>
      <c r="AH789" s="35">
        <f>SUMIFS('[1]Base Datos'!$W:$W,'[1]Base Datos'!$A:$A,#REF!,'[1]Base Datos'!$D:$D,#REF!)</f>
        <v>0</v>
      </c>
      <c r="AI789" s="67"/>
    </row>
    <row r="790" spans="1:35" hidden="1">
      <c r="A790" s="14" t="s">
        <v>25</v>
      </c>
      <c r="B790" s="12">
        <f t="shared" si="61"/>
        <v>0</v>
      </c>
      <c r="C790" s="13">
        <v>1056.7349999999999</v>
      </c>
      <c r="D790" s="13">
        <f t="shared" si="62"/>
        <v>0</v>
      </c>
      <c r="E790" s="34">
        <f>SUMIFS('[1]Base Datos'!$X:$X,'[1]Base Datos'!$A:$A,#REF!,'[1]Base Datos'!$D:$D,#REF!)</f>
        <v>0</v>
      </c>
      <c r="F790" s="34">
        <f>SUMIFS('[1]Base Datos'!$X:$X,'[1]Base Datos'!$A:$A,#REF!,'[1]Base Datos'!$D:$D,#REF!)</f>
        <v>0</v>
      </c>
      <c r="G790" s="34">
        <f>SUMIFS('[1]Base Datos'!$X:$X,'[1]Base Datos'!$A:$A,#REF!,'[1]Base Datos'!$D:$D,#REF!)</f>
        <v>0</v>
      </c>
      <c r="H790" s="35">
        <f>SUMIFS('[1]Base Datos'!$X:$X,'[1]Base Datos'!$A:$A,#REF!,'[1]Base Datos'!$D:$D,#REF!)</f>
        <v>0</v>
      </c>
      <c r="I790" s="35">
        <f>SUMIFS('[1]Base Datos'!$X:$X,'[1]Base Datos'!$A:$A,#REF!,'[1]Base Datos'!$D:$D,#REF!)</f>
        <v>0</v>
      </c>
      <c r="J790" s="34">
        <f>SUMIFS('[1]Base Datos'!$X:$X,'[1]Base Datos'!$A:$A,#REF!,'[1]Base Datos'!$D:$D,#REF!)</f>
        <v>0</v>
      </c>
      <c r="K790" s="34">
        <f>SUMIFS('[1]Base Datos'!$X:$X,'[1]Base Datos'!$A:$A,#REF!,'[1]Base Datos'!$D:$D,#REF!)</f>
        <v>0</v>
      </c>
      <c r="L790" s="34">
        <f>SUMIFS('[1]Base Datos'!$X:$X,'[1]Base Datos'!$A:$A,#REF!,'[1]Base Datos'!$D:$D,#REF!)</f>
        <v>0</v>
      </c>
      <c r="M790" s="34">
        <f>SUMIFS('[1]Base Datos'!$X:$X,'[1]Base Datos'!$A:$A,#REF!,'[1]Base Datos'!$D:$D,#REF!)</f>
        <v>0</v>
      </c>
      <c r="N790" s="35">
        <f>SUMIFS('[1]Base Datos'!$X:$X,'[1]Base Datos'!$A:$A,#REF!,'[1]Base Datos'!$D:$D,#REF!)</f>
        <v>0</v>
      </c>
      <c r="O790" s="35">
        <f>SUMIFS('[1]Base Datos'!$X:$X,'[1]Base Datos'!$A:$A,#REF!,'[1]Base Datos'!$D:$D,#REF!)</f>
        <v>0</v>
      </c>
      <c r="P790" s="35">
        <f>SUMIFS('[1]Base Datos'!$X:$X,'[1]Base Datos'!$A:$A,#REF!,'[1]Base Datos'!$D:$D,#REF!)</f>
        <v>0</v>
      </c>
      <c r="Q790" s="34">
        <f>SUMIFS('[1]Base Datos'!$X:$X,'[1]Base Datos'!$A:$A,#REF!,'[1]Base Datos'!$D:$D,#REF!)</f>
        <v>0</v>
      </c>
      <c r="R790" s="34">
        <f>SUMIFS('[1]Base Datos'!$X:$X,'[1]Base Datos'!$A:$A,#REF!,'[1]Base Datos'!$D:$D,#REF!)</f>
        <v>0</v>
      </c>
      <c r="S790" s="34">
        <f>SUMIFS('[1]Base Datos'!$X:$X,'[1]Base Datos'!$A:$A,#REF!,'[1]Base Datos'!$D:$D,#REF!)</f>
        <v>0</v>
      </c>
      <c r="T790" s="34">
        <f>SUMIFS('[1]Base Datos'!$X:$X,'[1]Base Datos'!$A:$A,#REF!,'[1]Base Datos'!$D:$D,#REF!)</f>
        <v>0</v>
      </c>
      <c r="U790" s="34">
        <f>SUMIFS('[1]Base Datos'!$X:$X,'[1]Base Datos'!$A:$A,#REF!,'[1]Base Datos'!$D:$D,#REF!)</f>
        <v>0</v>
      </c>
      <c r="V790" s="35">
        <f>SUMIFS('[1]Base Datos'!$X:$X,'[1]Base Datos'!$A:$A,#REF!,'[1]Base Datos'!$D:$D,#REF!)</f>
        <v>0</v>
      </c>
      <c r="W790" s="35">
        <f>SUMIFS('[1]Base Datos'!$X:$X,'[1]Base Datos'!$A:$A,#REF!,'[1]Base Datos'!$D:$D,#REF!)</f>
        <v>0</v>
      </c>
      <c r="X790" s="34">
        <f>SUMIFS('[1]Base Datos'!$X:$X,'[1]Base Datos'!$A:$A,#REF!,'[1]Base Datos'!$D:$D,#REF!)</f>
        <v>0</v>
      </c>
      <c r="Y790" s="34">
        <f>SUMIFS('[1]Base Datos'!$X:$X,'[1]Base Datos'!$A:$A,#REF!,'[1]Base Datos'!$D:$D,#REF!)</f>
        <v>0</v>
      </c>
      <c r="Z790" s="34">
        <f>SUMIFS('[1]Base Datos'!$X:$X,'[1]Base Datos'!$A:$A,#REF!,'[1]Base Datos'!$D:$D,#REF!)</f>
        <v>0</v>
      </c>
      <c r="AA790" s="34">
        <f>SUMIFS('[1]Base Datos'!$X:$X,'[1]Base Datos'!$A:$A,#REF!,'[1]Base Datos'!$D:$D,#REF!)</f>
        <v>0</v>
      </c>
      <c r="AB790" s="34">
        <f>SUMIFS('[1]Base Datos'!$X:$X,'[1]Base Datos'!$A:$A,#REF!,'[1]Base Datos'!$D:$D,#REF!)</f>
        <v>0</v>
      </c>
      <c r="AC790" s="35">
        <f>SUMIFS('[1]Base Datos'!$X:$X,'[1]Base Datos'!$A:$A,#REF!,'[1]Base Datos'!$D:$D,#REF!)</f>
        <v>0</v>
      </c>
      <c r="AD790" s="35">
        <f>SUMIFS('[1]Base Datos'!$X:$X,'[1]Base Datos'!$A:$A,#REF!,'[1]Base Datos'!$D:$D,#REF!)</f>
        <v>0</v>
      </c>
      <c r="AE790" s="34">
        <f>SUMIFS('[1]Base Datos'!$X:$X,'[1]Base Datos'!$A:$A,#REF!,'[1]Base Datos'!$D:$D,#REF!)</f>
        <v>0</v>
      </c>
      <c r="AF790" s="34">
        <f>SUMIFS('[1]Base Datos'!$X:$X,'[1]Base Datos'!$A:$A,#REF!,'[1]Base Datos'!$D:$D,#REF!)</f>
        <v>0</v>
      </c>
      <c r="AG790" s="62">
        <f>SUMIFS('[1]Base Datos'!$X:$X,'[1]Base Datos'!$A:$A,#REF!,'[1]Base Datos'!$D:$D,#REF!)</f>
        <v>0</v>
      </c>
      <c r="AH790" s="35">
        <f>SUMIFS('[1]Base Datos'!$X:$X,'[1]Base Datos'!$A:$A,#REF!,'[1]Base Datos'!$D:$D,#REF!)</f>
        <v>0</v>
      </c>
      <c r="AI790" s="67"/>
    </row>
    <row r="791" spans="1:35" hidden="1">
      <c r="A791" s="14" t="s">
        <v>26</v>
      </c>
      <c r="B791" s="12">
        <f t="shared" si="61"/>
        <v>0</v>
      </c>
      <c r="C791" s="13">
        <v>263.92499999999995</v>
      </c>
      <c r="D791" s="13">
        <f t="shared" si="62"/>
        <v>0</v>
      </c>
      <c r="E791" s="34">
        <f>SUMIFS('[1]Base Datos'!$Y:$Y,'[1]Base Datos'!$A:$A,#REF!,'[1]Base Datos'!$D:$D,#REF!)</f>
        <v>0</v>
      </c>
      <c r="F791" s="34">
        <f>SUMIFS('[1]Base Datos'!$Y:$Y,'[1]Base Datos'!$A:$A,#REF!,'[1]Base Datos'!$D:$D,#REF!)</f>
        <v>0</v>
      </c>
      <c r="G791" s="34">
        <f>SUMIFS('[1]Base Datos'!$Y:$Y,'[1]Base Datos'!$A:$A,#REF!,'[1]Base Datos'!$D:$D,#REF!)</f>
        <v>0</v>
      </c>
      <c r="H791" s="35">
        <f>SUMIFS('[1]Base Datos'!$Y:$Y,'[1]Base Datos'!$A:$A,#REF!,'[1]Base Datos'!$D:$D,#REF!)</f>
        <v>0</v>
      </c>
      <c r="I791" s="35">
        <f>SUMIFS('[1]Base Datos'!$Y:$Y,'[1]Base Datos'!$A:$A,#REF!,'[1]Base Datos'!$D:$D,#REF!)</f>
        <v>0</v>
      </c>
      <c r="J791" s="34">
        <f>SUMIFS('[1]Base Datos'!$Y:$Y,'[1]Base Datos'!$A:$A,#REF!,'[1]Base Datos'!$D:$D,#REF!)</f>
        <v>0</v>
      </c>
      <c r="K791" s="34">
        <f>SUMIFS('[1]Base Datos'!$Y:$Y,'[1]Base Datos'!$A:$A,#REF!,'[1]Base Datos'!$D:$D,#REF!)</f>
        <v>0</v>
      </c>
      <c r="L791" s="34">
        <f>SUMIFS('[1]Base Datos'!$Y:$Y,'[1]Base Datos'!$A:$A,#REF!,'[1]Base Datos'!$D:$D,#REF!)</f>
        <v>0</v>
      </c>
      <c r="M791" s="34">
        <f>SUMIFS('[1]Base Datos'!$Y:$Y,'[1]Base Datos'!$A:$A,#REF!,'[1]Base Datos'!$D:$D,#REF!)</f>
        <v>0</v>
      </c>
      <c r="N791" s="35">
        <f>SUMIFS('[1]Base Datos'!$Y:$Y,'[1]Base Datos'!$A:$A,#REF!,'[1]Base Datos'!$D:$D,#REF!)</f>
        <v>0</v>
      </c>
      <c r="O791" s="35">
        <f>SUMIFS('[1]Base Datos'!$Y:$Y,'[1]Base Datos'!$A:$A,#REF!,'[1]Base Datos'!$D:$D,#REF!)</f>
        <v>0</v>
      </c>
      <c r="P791" s="35">
        <f>SUMIFS('[1]Base Datos'!$Y:$Y,'[1]Base Datos'!$A:$A,#REF!,'[1]Base Datos'!$D:$D,#REF!)</f>
        <v>0</v>
      </c>
      <c r="Q791" s="34">
        <f>SUMIFS('[1]Base Datos'!$Y:$Y,'[1]Base Datos'!$A:$A,#REF!,'[1]Base Datos'!$D:$D,#REF!)</f>
        <v>0</v>
      </c>
      <c r="R791" s="34">
        <f>SUMIFS('[1]Base Datos'!$Y:$Y,'[1]Base Datos'!$A:$A,#REF!,'[1]Base Datos'!$D:$D,#REF!)</f>
        <v>0</v>
      </c>
      <c r="S791" s="34">
        <f>SUMIFS('[1]Base Datos'!$Y:$Y,'[1]Base Datos'!$A:$A,#REF!,'[1]Base Datos'!$D:$D,#REF!)</f>
        <v>0</v>
      </c>
      <c r="T791" s="34">
        <f>SUMIFS('[1]Base Datos'!$Y:$Y,'[1]Base Datos'!$A:$A,#REF!,'[1]Base Datos'!$D:$D,#REF!)</f>
        <v>0</v>
      </c>
      <c r="U791" s="34">
        <f>SUMIFS('[1]Base Datos'!$Y:$Y,'[1]Base Datos'!$A:$A,#REF!,'[1]Base Datos'!$D:$D,#REF!)</f>
        <v>0</v>
      </c>
      <c r="V791" s="35">
        <f>SUMIFS('[1]Base Datos'!$Y:$Y,'[1]Base Datos'!$A:$A,#REF!,'[1]Base Datos'!$D:$D,#REF!)</f>
        <v>0</v>
      </c>
      <c r="W791" s="35">
        <f>SUMIFS('[1]Base Datos'!$Y:$Y,'[1]Base Datos'!$A:$A,#REF!,'[1]Base Datos'!$D:$D,#REF!)</f>
        <v>0</v>
      </c>
      <c r="X791" s="34">
        <f>SUMIFS('[1]Base Datos'!$Y:$Y,'[1]Base Datos'!$A:$A,#REF!,'[1]Base Datos'!$D:$D,#REF!)</f>
        <v>0</v>
      </c>
      <c r="Y791" s="34">
        <f>SUMIFS('[1]Base Datos'!$Y:$Y,'[1]Base Datos'!$A:$A,#REF!,'[1]Base Datos'!$D:$D,#REF!)</f>
        <v>0</v>
      </c>
      <c r="Z791" s="34">
        <f>SUMIFS('[1]Base Datos'!$Y:$Y,'[1]Base Datos'!$A:$A,#REF!,'[1]Base Datos'!$D:$D,#REF!)</f>
        <v>0</v>
      </c>
      <c r="AA791" s="34">
        <f>SUMIFS('[1]Base Datos'!$Y:$Y,'[1]Base Datos'!$A:$A,#REF!,'[1]Base Datos'!$D:$D,#REF!)</f>
        <v>0</v>
      </c>
      <c r="AB791" s="34">
        <f>SUMIFS('[1]Base Datos'!$Y:$Y,'[1]Base Datos'!$A:$A,#REF!,'[1]Base Datos'!$D:$D,#REF!)</f>
        <v>0</v>
      </c>
      <c r="AC791" s="35">
        <f>SUMIFS('[1]Base Datos'!$Y:$Y,'[1]Base Datos'!$A:$A,#REF!,'[1]Base Datos'!$D:$D,#REF!)</f>
        <v>0</v>
      </c>
      <c r="AD791" s="35">
        <f>SUMIFS('[1]Base Datos'!$Y:$Y,'[1]Base Datos'!$A:$A,#REF!,'[1]Base Datos'!$D:$D,#REF!)</f>
        <v>0</v>
      </c>
      <c r="AE791" s="34">
        <f>SUMIFS('[1]Base Datos'!$Y:$Y,'[1]Base Datos'!$A:$A,#REF!,'[1]Base Datos'!$D:$D,#REF!)</f>
        <v>0</v>
      </c>
      <c r="AF791" s="34">
        <f>SUMIFS('[1]Base Datos'!$Y:$Y,'[1]Base Datos'!$A:$A,#REF!,'[1]Base Datos'!$D:$D,#REF!)</f>
        <v>0</v>
      </c>
      <c r="AG791" s="62">
        <f>SUMIFS('[1]Base Datos'!$Y:$Y,'[1]Base Datos'!$A:$A,#REF!,'[1]Base Datos'!$D:$D,#REF!)</f>
        <v>0</v>
      </c>
      <c r="AH791" s="35">
        <f>SUMIFS('[1]Base Datos'!$Y:$Y,'[1]Base Datos'!$A:$A,#REF!,'[1]Base Datos'!$D:$D,#REF!)</f>
        <v>0</v>
      </c>
      <c r="AI791" s="67"/>
    </row>
    <row r="792" spans="1:35" hidden="1">
      <c r="A792" s="14" t="s">
        <v>27</v>
      </c>
      <c r="B792" s="12">
        <f t="shared" si="61"/>
        <v>0</v>
      </c>
      <c r="C792" s="13">
        <v>1492.4699999999998</v>
      </c>
      <c r="D792" s="13">
        <f t="shared" si="62"/>
        <v>0</v>
      </c>
      <c r="E792" s="34">
        <f>SUMIFS('[1]Base Datos'!$Z:$Z,'[1]Base Datos'!$A:$A,#REF!,'[1]Base Datos'!$D:$D,#REF!)</f>
        <v>0</v>
      </c>
      <c r="F792" s="34">
        <f>SUMIFS('[1]Base Datos'!$Z:$Z,'[1]Base Datos'!$A:$A,#REF!,'[1]Base Datos'!$D:$D,#REF!)</f>
        <v>0</v>
      </c>
      <c r="G792" s="34">
        <f>SUMIFS('[1]Base Datos'!$Z:$Z,'[1]Base Datos'!$A:$A,#REF!,'[1]Base Datos'!$D:$D,#REF!)</f>
        <v>0</v>
      </c>
      <c r="H792" s="35">
        <f>SUMIFS('[1]Base Datos'!$Z:$Z,'[1]Base Datos'!$A:$A,#REF!,'[1]Base Datos'!$D:$D,#REF!)</f>
        <v>0</v>
      </c>
      <c r="I792" s="35">
        <f>SUMIFS('[1]Base Datos'!$Z:$Z,'[1]Base Datos'!$A:$A,#REF!,'[1]Base Datos'!$D:$D,#REF!)</f>
        <v>0</v>
      </c>
      <c r="J792" s="34">
        <f>SUMIFS('[1]Base Datos'!$Z:$Z,'[1]Base Datos'!$A:$A,#REF!,'[1]Base Datos'!$D:$D,#REF!)</f>
        <v>0</v>
      </c>
      <c r="K792" s="34">
        <f>SUMIFS('[1]Base Datos'!$Z:$Z,'[1]Base Datos'!$A:$A,#REF!,'[1]Base Datos'!$D:$D,#REF!)</f>
        <v>0</v>
      </c>
      <c r="L792" s="34">
        <f>SUMIFS('[1]Base Datos'!$Z:$Z,'[1]Base Datos'!$A:$A,#REF!,'[1]Base Datos'!$D:$D,#REF!)</f>
        <v>0</v>
      </c>
      <c r="M792" s="34">
        <f>SUMIFS('[1]Base Datos'!$Z:$Z,'[1]Base Datos'!$A:$A,#REF!,'[1]Base Datos'!$D:$D,#REF!)</f>
        <v>0</v>
      </c>
      <c r="N792" s="35">
        <f>SUMIFS('[1]Base Datos'!$Z:$Z,'[1]Base Datos'!$A:$A,#REF!,'[1]Base Datos'!$D:$D,#REF!)</f>
        <v>0</v>
      </c>
      <c r="O792" s="35">
        <f>SUMIFS('[1]Base Datos'!$Z:$Z,'[1]Base Datos'!$A:$A,#REF!,'[1]Base Datos'!$D:$D,#REF!)</f>
        <v>0</v>
      </c>
      <c r="P792" s="35">
        <f>SUMIFS('[1]Base Datos'!$Z:$Z,'[1]Base Datos'!$A:$A,#REF!,'[1]Base Datos'!$D:$D,#REF!)</f>
        <v>0</v>
      </c>
      <c r="Q792" s="34">
        <f>SUMIFS('[1]Base Datos'!$Z:$Z,'[1]Base Datos'!$A:$A,#REF!,'[1]Base Datos'!$D:$D,#REF!)</f>
        <v>0</v>
      </c>
      <c r="R792" s="34">
        <f>SUMIFS('[1]Base Datos'!$Z:$Z,'[1]Base Datos'!$A:$A,#REF!,'[1]Base Datos'!$D:$D,#REF!)</f>
        <v>0</v>
      </c>
      <c r="S792" s="34">
        <f>SUMIFS('[1]Base Datos'!$Z:$Z,'[1]Base Datos'!$A:$A,#REF!,'[1]Base Datos'!$D:$D,#REF!)</f>
        <v>0</v>
      </c>
      <c r="T792" s="34">
        <f>SUMIFS('[1]Base Datos'!$Z:$Z,'[1]Base Datos'!$A:$A,#REF!,'[1]Base Datos'!$D:$D,#REF!)</f>
        <v>0</v>
      </c>
      <c r="U792" s="34">
        <f>SUMIFS('[1]Base Datos'!$Z:$Z,'[1]Base Datos'!$A:$A,#REF!,'[1]Base Datos'!$D:$D,#REF!)</f>
        <v>0</v>
      </c>
      <c r="V792" s="35">
        <f>SUMIFS('[1]Base Datos'!$Z:$Z,'[1]Base Datos'!$A:$A,#REF!,'[1]Base Datos'!$D:$D,#REF!)</f>
        <v>0</v>
      </c>
      <c r="W792" s="35">
        <f>SUMIFS('[1]Base Datos'!$Z:$Z,'[1]Base Datos'!$A:$A,#REF!,'[1]Base Datos'!$D:$D,#REF!)</f>
        <v>0</v>
      </c>
      <c r="X792" s="34">
        <f>SUMIFS('[1]Base Datos'!$Z:$Z,'[1]Base Datos'!$A:$A,#REF!,'[1]Base Datos'!$D:$D,#REF!)</f>
        <v>0</v>
      </c>
      <c r="Y792" s="34">
        <f>SUMIFS('[1]Base Datos'!$Z:$Z,'[1]Base Datos'!$A:$A,#REF!,'[1]Base Datos'!$D:$D,#REF!)</f>
        <v>0</v>
      </c>
      <c r="Z792" s="34">
        <f>SUMIFS('[1]Base Datos'!$Z:$Z,'[1]Base Datos'!$A:$A,#REF!,'[1]Base Datos'!$D:$D,#REF!)</f>
        <v>0</v>
      </c>
      <c r="AA792" s="34">
        <f>SUMIFS('[1]Base Datos'!$Z:$Z,'[1]Base Datos'!$A:$A,#REF!,'[1]Base Datos'!$D:$D,#REF!)</f>
        <v>0</v>
      </c>
      <c r="AB792" s="34">
        <f>SUMIFS('[1]Base Datos'!$Z:$Z,'[1]Base Datos'!$A:$A,#REF!,'[1]Base Datos'!$D:$D,#REF!)</f>
        <v>0</v>
      </c>
      <c r="AC792" s="35">
        <f>SUMIFS('[1]Base Datos'!$Z:$Z,'[1]Base Datos'!$A:$A,#REF!,'[1]Base Datos'!$D:$D,#REF!)</f>
        <v>0</v>
      </c>
      <c r="AD792" s="35">
        <f>SUMIFS('[1]Base Datos'!$Z:$Z,'[1]Base Datos'!$A:$A,#REF!,'[1]Base Datos'!$D:$D,#REF!)</f>
        <v>0</v>
      </c>
      <c r="AE792" s="34">
        <f>SUMIFS('[1]Base Datos'!$Z:$Z,'[1]Base Datos'!$A:$A,#REF!,'[1]Base Datos'!$D:$D,#REF!)</f>
        <v>0</v>
      </c>
      <c r="AF792" s="34">
        <f>SUMIFS('[1]Base Datos'!$Z:$Z,'[1]Base Datos'!$A:$A,#REF!,'[1]Base Datos'!$D:$D,#REF!)</f>
        <v>0</v>
      </c>
      <c r="AG792" s="62">
        <f>SUMIFS('[1]Base Datos'!$Z:$Z,'[1]Base Datos'!$A:$A,#REF!,'[1]Base Datos'!$D:$D,#REF!)</f>
        <v>0</v>
      </c>
      <c r="AH792" s="35">
        <f>SUMIFS('[1]Base Datos'!$Z:$Z,'[1]Base Datos'!$A:$A,#REF!,'[1]Base Datos'!$D:$D,#REF!)</f>
        <v>0</v>
      </c>
      <c r="AI792" s="67"/>
    </row>
    <row r="793" spans="1:35" hidden="1">
      <c r="A793" s="14" t="s">
        <v>29</v>
      </c>
      <c r="B793" s="12">
        <f t="shared" si="61"/>
        <v>0</v>
      </c>
      <c r="C793" s="13">
        <v>1253.18368923354</v>
      </c>
      <c r="D793" s="13">
        <f t="shared" si="62"/>
        <v>0</v>
      </c>
      <c r="E793" s="34">
        <f>SUMIFS('[1]Base Datos'!$I:$I,'[1]Base Datos'!$B:$B,#REF!,'[1]Base Datos'!$D:$D,#REF!)</f>
        <v>0</v>
      </c>
      <c r="F793" s="34">
        <f>SUMIFS('[1]Base Datos'!$Z:$Z,'[1]Base Datos'!$A:$A,#REF!,'[1]Base Datos'!$D:$D,#REF!)</f>
        <v>0</v>
      </c>
      <c r="G793" s="34">
        <f>SUMIFS('[1]Base Datos'!$I:$I,'[1]Base Datos'!$B:$B,#REF!,'[1]Base Datos'!$D:$D,#REF!)</f>
        <v>0</v>
      </c>
      <c r="H793" s="35">
        <f>SUMIFS('[1]Base Datos'!$I:$I,'[1]Base Datos'!$B:$B,#REF!,'[1]Base Datos'!$D:$D,#REF!)</f>
        <v>0</v>
      </c>
      <c r="I793" s="35">
        <f>SUMIFS('[1]Base Datos'!$I:$I,'[1]Base Datos'!$B:$B,#REF!,'[1]Base Datos'!$D:$D,#REF!)</f>
        <v>0</v>
      </c>
      <c r="J793" s="34">
        <f>SUMIFS('[1]Base Datos'!$I:$I,'[1]Base Datos'!$B:$B,#REF!,'[1]Base Datos'!$D:$D,#REF!)</f>
        <v>0</v>
      </c>
      <c r="K793" s="34">
        <f>SUMIFS('[1]Base Datos'!$I:$I,'[1]Base Datos'!$B:$B,#REF!,'[1]Base Datos'!$D:$D,#REF!)</f>
        <v>0</v>
      </c>
      <c r="L793" s="34">
        <f>SUMIFS('[1]Base Datos'!$I:$I,'[1]Base Datos'!$B:$B,#REF!,'[1]Base Datos'!$D:$D,#REF!)</f>
        <v>0</v>
      </c>
      <c r="M793" s="34">
        <f>SUMIFS('[1]Base Datos'!$I:$I,'[1]Base Datos'!$B:$B,#REF!,'[1]Base Datos'!$D:$D,#REF!)</f>
        <v>0</v>
      </c>
      <c r="N793" s="35">
        <f>SUMIFS('[1]Base Datos'!$I:$I,'[1]Base Datos'!$B:$B,#REF!,'[1]Base Datos'!$D:$D,#REF!)</f>
        <v>0</v>
      </c>
      <c r="O793" s="35">
        <f>SUMIFS('[1]Base Datos'!$I:$I,'[1]Base Datos'!$B:$B,#REF!,'[1]Base Datos'!$D:$D,#REF!)</f>
        <v>0</v>
      </c>
      <c r="P793" s="35">
        <f>SUMIFS('[1]Base Datos'!$I:$I,'[1]Base Datos'!$B:$B,#REF!,'[1]Base Datos'!$D:$D,#REF!)</f>
        <v>0</v>
      </c>
      <c r="Q793" s="34">
        <f>SUMIFS('[1]Base Datos'!$I:$I,'[1]Base Datos'!$B:$B,#REF!,'[1]Base Datos'!$D:$D,#REF!)</f>
        <v>0</v>
      </c>
      <c r="R793" s="34">
        <f>SUMIFS('[1]Base Datos'!$I:$I,'[1]Base Datos'!$B:$B,#REF!,'[1]Base Datos'!$D:$D,#REF!)</f>
        <v>0</v>
      </c>
      <c r="S793" s="34">
        <f>SUMIFS('[1]Base Datos'!$I:$I,'[1]Base Datos'!$B:$B,#REF!,'[1]Base Datos'!$D:$D,#REF!)</f>
        <v>0</v>
      </c>
      <c r="T793" s="34">
        <f>SUMIFS('[1]Base Datos'!$I:$I,'[1]Base Datos'!$B:$B,#REF!,'[1]Base Datos'!$D:$D,#REF!)</f>
        <v>0</v>
      </c>
      <c r="U793" s="34">
        <f>SUMIFS('[1]Base Datos'!$I:$I,'[1]Base Datos'!$B:$B,#REF!,'[1]Base Datos'!$D:$D,#REF!)</f>
        <v>0</v>
      </c>
      <c r="V793" s="35">
        <f>SUMIFS('[1]Base Datos'!$I:$I,'[1]Base Datos'!$B:$B,#REF!,'[1]Base Datos'!$D:$D,#REF!)</f>
        <v>0</v>
      </c>
      <c r="W793" s="35">
        <f>SUMIFS('[1]Base Datos'!$I:$I,'[1]Base Datos'!$B:$B,#REF!,'[1]Base Datos'!$D:$D,#REF!)</f>
        <v>0</v>
      </c>
      <c r="X793" s="34">
        <f>SUMIFS('[1]Base Datos'!$I:$I,'[1]Base Datos'!$B:$B,#REF!,'[1]Base Datos'!$D:$D,#REF!)</f>
        <v>0</v>
      </c>
      <c r="Y793" s="34">
        <f>SUMIFS('[1]Base Datos'!$I:$I,'[1]Base Datos'!$B:$B,#REF!,'[1]Base Datos'!$D:$D,#REF!)</f>
        <v>0</v>
      </c>
      <c r="Z793" s="34">
        <f>SUMIFS('[1]Base Datos'!$I:$I,'[1]Base Datos'!$B:$B,#REF!,'[1]Base Datos'!$D:$D,#REF!)</f>
        <v>0</v>
      </c>
      <c r="AA793" s="34">
        <f>SUMIFS('[1]Base Datos'!$I:$I,'[1]Base Datos'!$B:$B,#REF!,'[1]Base Datos'!$D:$D,#REF!)</f>
        <v>0</v>
      </c>
      <c r="AB793" s="34">
        <f>SUMIFS('[1]Base Datos'!$I:$I,'[1]Base Datos'!$B:$B,#REF!,'[1]Base Datos'!$D:$D,#REF!)</f>
        <v>0</v>
      </c>
      <c r="AC793" s="35">
        <f>SUMIFS('[1]Base Datos'!$I:$I,'[1]Base Datos'!$B:$B,#REF!,'[1]Base Datos'!$D:$D,#REF!)</f>
        <v>0</v>
      </c>
      <c r="AD793" s="35">
        <f>SUMIFS('[1]Base Datos'!$I:$I,'[1]Base Datos'!$B:$B,#REF!,'[1]Base Datos'!$D:$D,#REF!)</f>
        <v>0</v>
      </c>
      <c r="AE793" s="34">
        <f>SUMIFS('[1]Base Datos'!$I:$I,'[1]Base Datos'!$B:$B,#REF!,'[1]Base Datos'!$D:$D,#REF!)</f>
        <v>0</v>
      </c>
      <c r="AF793" s="34">
        <f>SUMIFS('[1]Base Datos'!$I:$I,'[1]Base Datos'!$B:$B,#REF!,'[1]Base Datos'!$D:$D,#REF!)</f>
        <v>0</v>
      </c>
      <c r="AG793" s="62">
        <f>SUMIFS('[1]Base Datos'!$I:$I,'[1]Base Datos'!$B:$B,#REF!,'[1]Base Datos'!$D:$D,#REF!)</f>
        <v>0</v>
      </c>
      <c r="AH793" s="35">
        <f>SUMIFS('[1]Base Datos'!$I:$I,'[1]Base Datos'!$B:$B,#REF!,'[1]Base Datos'!$D:$D,#REF!)</f>
        <v>0</v>
      </c>
      <c r="AI793" s="67"/>
    </row>
    <row r="794" spans="1:35" hidden="1">
      <c r="A794" s="38" t="s">
        <v>30</v>
      </c>
      <c r="B794" s="36">
        <f t="shared" si="61"/>
        <v>0</v>
      </c>
      <c r="C794" s="37">
        <v>7519.10213540124</v>
      </c>
      <c r="D794" s="37">
        <f t="shared" si="62"/>
        <v>0</v>
      </c>
      <c r="E794" s="34">
        <f>SUMIFS('[1]Base Datos'!$J:$J,'[1]Base Datos'!$B:$B,#REF!,'[1]Base Datos'!$D:$D,#REF!)</f>
        <v>0</v>
      </c>
      <c r="F794" s="34">
        <f>SUMIFS('[1]Base Datos'!$Z:$Z,'[1]Base Datos'!$A:$A,$B773,'[1]Base Datos'!$D:$D,F773)</f>
        <v>0</v>
      </c>
      <c r="G794" s="34">
        <f>SUMIFS('[1]Base Datos'!$J:$J,'[1]Base Datos'!$B:$B,#REF!,'[1]Base Datos'!$D:$D,#REF!)</f>
        <v>0</v>
      </c>
      <c r="H794" s="35">
        <f>SUMIFS('[1]Base Datos'!$J:$J,'[1]Base Datos'!$B:$B,#REF!,'[1]Base Datos'!$D:$D,#REF!)</f>
        <v>0</v>
      </c>
      <c r="I794" s="35">
        <f>SUMIFS('[1]Base Datos'!$J:$J,'[1]Base Datos'!$B:$B,#REF!,'[1]Base Datos'!$D:$D,#REF!)</f>
        <v>0</v>
      </c>
      <c r="J794" s="34">
        <f>SUMIFS('[1]Base Datos'!$J:$J,'[1]Base Datos'!$B:$B,#REF!,'[1]Base Datos'!$D:$D,#REF!)</f>
        <v>0</v>
      </c>
      <c r="K794" s="34">
        <f>SUMIFS('[1]Base Datos'!$J:$J,'[1]Base Datos'!$B:$B,#REF!,'[1]Base Datos'!$D:$D,#REF!)</f>
        <v>0</v>
      </c>
      <c r="L794" s="34">
        <f>SUMIFS('[1]Base Datos'!$J:$J,'[1]Base Datos'!$B:$B,#REF!,'[1]Base Datos'!$D:$D,#REF!)</f>
        <v>0</v>
      </c>
      <c r="M794" s="34">
        <f>SUMIFS('[1]Base Datos'!$J:$J,'[1]Base Datos'!$B:$B,#REF!,'[1]Base Datos'!$D:$D,#REF!)</f>
        <v>0</v>
      </c>
      <c r="N794" s="35">
        <f>SUMIFS('[1]Base Datos'!$J:$J,'[1]Base Datos'!$B:$B,#REF!,'[1]Base Datos'!$D:$D,#REF!)</f>
        <v>0</v>
      </c>
      <c r="O794" s="35">
        <f>SUMIFS('[1]Base Datos'!$J:$J,'[1]Base Datos'!$B:$B,#REF!,'[1]Base Datos'!$D:$D,#REF!)</f>
        <v>0</v>
      </c>
      <c r="P794" s="35">
        <f>SUMIFS('[1]Base Datos'!$J:$J,'[1]Base Datos'!$B:$B,#REF!,'[1]Base Datos'!$D:$D,#REF!)</f>
        <v>0</v>
      </c>
      <c r="Q794" s="34">
        <f>SUMIFS('[1]Base Datos'!$J:$J,'[1]Base Datos'!$B:$B,#REF!,'[1]Base Datos'!$D:$D,#REF!)</f>
        <v>0</v>
      </c>
      <c r="R794" s="34">
        <f>SUMIFS('[1]Base Datos'!$J:$J,'[1]Base Datos'!$B:$B,#REF!,'[1]Base Datos'!$D:$D,#REF!)</f>
        <v>0</v>
      </c>
      <c r="S794" s="34">
        <f>SUMIFS('[1]Base Datos'!$J:$J,'[1]Base Datos'!$B:$B,#REF!,'[1]Base Datos'!$D:$D,#REF!)</f>
        <v>0</v>
      </c>
      <c r="T794" s="34">
        <f>SUMIFS('[1]Base Datos'!$J:$J,'[1]Base Datos'!$B:$B,#REF!,'[1]Base Datos'!$D:$D,#REF!)</f>
        <v>0</v>
      </c>
      <c r="U794" s="34">
        <f>SUMIFS('[1]Base Datos'!$J:$J,'[1]Base Datos'!$B:$B,#REF!,'[1]Base Datos'!$D:$D,#REF!)</f>
        <v>0</v>
      </c>
      <c r="V794" s="35">
        <f>SUMIFS('[1]Base Datos'!$J:$J,'[1]Base Datos'!$B:$B,#REF!,'[1]Base Datos'!$D:$D,#REF!)</f>
        <v>0</v>
      </c>
      <c r="W794" s="35">
        <f>SUMIFS('[1]Base Datos'!$J:$J,'[1]Base Datos'!$B:$B,#REF!,'[1]Base Datos'!$D:$D,#REF!)</f>
        <v>0</v>
      </c>
      <c r="X794" s="34">
        <f>SUMIFS('[1]Base Datos'!$J:$J,'[1]Base Datos'!$B:$B,#REF!,'[1]Base Datos'!$D:$D,#REF!)</f>
        <v>0</v>
      </c>
      <c r="Y794" s="34">
        <f>SUMIFS('[1]Base Datos'!$J:$J,'[1]Base Datos'!$B:$B,#REF!,'[1]Base Datos'!$D:$D,#REF!)</f>
        <v>0</v>
      </c>
      <c r="Z794" s="34">
        <f>SUMIFS('[1]Base Datos'!$J:$J,'[1]Base Datos'!$B:$B,#REF!,'[1]Base Datos'!$D:$D,#REF!)</f>
        <v>0</v>
      </c>
      <c r="AA794" s="34">
        <f>SUMIFS('[1]Base Datos'!$J:$J,'[1]Base Datos'!$B:$B,#REF!,'[1]Base Datos'!$D:$D,#REF!)</f>
        <v>0</v>
      </c>
      <c r="AB794" s="34">
        <f>SUMIFS('[1]Base Datos'!$J:$J,'[1]Base Datos'!$B:$B,#REF!,'[1]Base Datos'!$D:$D,#REF!)</f>
        <v>0</v>
      </c>
      <c r="AC794" s="35">
        <f>SUMIFS('[1]Base Datos'!$J:$J,'[1]Base Datos'!$B:$B,#REF!,'[1]Base Datos'!$D:$D,#REF!)</f>
        <v>0</v>
      </c>
      <c r="AD794" s="35">
        <f>SUMIFS('[1]Base Datos'!$J:$J,'[1]Base Datos'!$B:$B,#REF!,'[1]Base Datos'!$D:$D,#REF!)</f>
        <v>0</v>
      </c>
      <c r="AE794" s="34">
        <f>SUMIFS('[1]Base Datos'!$J:$J,'[1]Base Datos'!$B:$B,#REF!,'[1]Base Datos'!$D:$D,#REF!)</f>
        <v>0</v>
      </c>
      <c r="AF794" s="34">
        <f>SUMIFS('[1]Base Datos'!$J:$J,'[1]Base Datos'!$B:$B,#REF!,'[1]Base Datos'!$D:$D,#REF!)</f>
        <v>0</v>
      </c>
      <c r="AG794" s="62">
        <f>SUMIFS('[1]Base Datos'!$J:$J,'[1]Base Datos'!$B:$B,#REF!,'[1]Base Datos'!$D:$D,#REF!)</f>
        <v>0</v>
      </c>
      <c r="AH794" s="35">
        <f>SUMIFS('[1]Base Datos'!$J:$J,'[1]Base Datos'!$B:$B,#REF!,'[1]Base Datos'!$D:$D,#REF!)</f>
        <v>0</v>
      </c>
      <c r="AI794" s="67"/>
    </row>
    <row r="795" spans="1:35" hidden="1">
      <c r="A795" s="38" t="s">
        <v>34</v>
      </c>
      <c r="B795" s="36">
        <f t="shared" si="61"/>
        <v>0</v>
      </c>
      <c r="C795" s="37">
        <v>5012.73475693416</v>
      </c>
      <c r="D795" s="37">
        <f t="shared" si="62"/>
        <v>0</v>
      </c>
      <c r="E795" s="34">
        <f>SUMIFS('[1]Base Datos'!$N:$N,'[1]Base Datos'!$B:$B,#REF!,'[1]Base Datos'!$D:$D,#REF!)</f>
        <v>0</v>
      </c>
      <c r="F795" s="34">
        <f>SUMIFS('[1]Base Datos'!$Z:$Z,'[1]Base Datos'!$A:$A,$B777,'[1]Base Datos'!$D:$D,F777)</f>
        <v>0</v>
      </c>
      <c r="G795" s="34">
        <f>SUMIFS('[1]Base Datos'!$N:$N,'[1]Base Datos'!$B:$B,#REF!,'[1]Base Datos'!$D:$D,#REF!)</f>
        <v>0</v>
      </c>
      <c r="H795" s="35">
        <f>SUMIFS('[1]Base Datos'!$N:$N,'[1]Base Datos'!$B:$B,#REF!,'[1]Base Datos'!$D:$D,#REF!)</f>
        <v>0</v>
      </c>
      <c r="I795" s="35">
        <f>SUMIFS('[1]Base Datos'!$N:$N,'[1]Base Datos'!$B:$B,#REF!,'[1]Base Datos'!$D:$D,#REF!)</f>
        <v>0</v>
      </c>
      <c r="J795" s="34">
        <f>SUMIFS('[1]Base Datos'!$N:$N,'[1]Base Datos'!$B:$B,#REF!,'[1]Base Datos'!$D:$D,#REF!)</f>
        <v>0</v>
      </c>
      <c r="K795" s="34">
        <f>SUMIFS('[1]Base Datos'!$N:$N,'[1]Base Datos'!$B:$B,#REF!,'[1]Base Datos'!$D:$D,#REF!)</f>
        <v>0</v>
      </c>
      <c r="L795" s="34">
        <f>SUMIFS('[1]Base Datos'!$N:$N,'[1]Base Datos'!$B:$B,#REF!,'[1]Base Datos'!$D:$D,#REF!)</f>
        <v>0</v>
      </c>
      <c r="M795" s="34">
        <f>SUMIFS('[1]Base Datos'!$N:$N,'[1]Base Datos'!$B:$B,#REF!,'[1]Base Datos'!$D:$D,#REF!)</f>
        <v>0</v>
      </c>
      <c r="N795" s="35">
        <f>SUMIFS('[1]Base Datos'!$N:$N,'[1]Base Datos'!$B:$B,#REF!,'[1]Base Datos'!$D:$D,#REF!)</f>
        <v>0</v>
      </c>
      <c r="O795" s="35">
        <f>SUMIFS('[1]Base Datos'!$N:$N,'[1]Base Datos'!$B:$B,#REF!,'[1]Base Datos'!$D:$D,#REF!)</f>
        <v>0</v>
      </c>
      <c r="P795" s="35">
        <f>SUMIFS('[1]Base Datos'!$N:$N,'[1]Base Datos'!$B:$B,#REF!,'[1]Base Datos'!$D:$D,#REF!)</f>
        <v>0</v>
      </c>
      <c r="Q795" s="34">
        <f>SUMIFS('[1]Base Datos'!$N:$N,'[1]Base Datos'!$B:$B,#REF!,'[1]Base Datos'!$D:$D,#REF!)</f>
        <v>0</v>
      </c>
      <c r="R795" s="34">
        <f>SUMIFS('[1]Base Datos'!$N:$N,'[1]Base Datos'!$B:$B,#REF!,'[1]Base Datos'!$D:$D,#REF!)</f>
        <v>0</v>
      </c>
      <c r="S795" s="34">
        <f>SUMIFS('[1]Base Datos'!$N:$N,'[1]Base Datos'!$B:$B,#REF!,'[1]Base Datos'!$D:$D,#REF!)</f>
        <v>0</v>
      </c>
      <c r="T795" s="34">
        <f>SUMIFS('[1]Base Datos'!$N:$N,'[1]Base Datos'!$B:$B,#REF!,'[1]Base Datos'!$D:$D,#REF!)</f>
        <v>0</v>
      </c>
      <c r="U795" s="34">
        <f>SUMIFS('[1]Base Datos'!$N:$N,'[1]Base Datos'!$B:$B,#REF!,'[1]Base Datos'!$D:$D,#REF!)</f>
        <v>0</v>
      </c>
      <c r="V795" s="35">
        <f>SUMIFS('[1]Base Datos'!$N:$N,'[1]Base Datos'!$B:$B,#REF!,'[1]Base Datos'!$D:$D,#REF!)</f>
        <v>0</v>
      </c>
      <c r="W795" s="35">
        <f>SUMIFS('[1]Base Datos'!$N:$N,'[1]Base Datos'!$B:$B,#REF!,'[1]Base Datos'!$D:$D,#REF!)</f>
        <v>0</v>
      </c>
      <c r="X795" s="34">
        <f>SUMIFS('[1]Base Datos'!$N:$N,'[1]Base Datos'!$B:$B,#REF!,'[1]Base Datos'!$D:$D,#REF!)</f>
        <v>0</v>
      </c>
      <c r="Y795" s="34">
        <f>SUMIFS('[1]Base Datos'!$N:$N,'[1]Base Datos'!$B:$B,#REF!,'[1]Base Datos'!$D:$D,#REF!)</f>
        <v>0</v>
      </c>
      <c r="Z795" s="34">
        <f>SUMIFS('[1]Base Datos'!$N:$N,'[1]Base Datos'!$B:$B,#REF!,'[1]Base Datos'!$D:$D,#REF!)</f>
        <v>0</v>
      </c>
      <c r="AA795" s="34">
        <f>SUMIFS('[1]Base Datos'!$N:$N,'[1]Base Datos'!$B:$B,#REF!,'[1]Base Datos'!$D:$D,#REF!)</f>
        <v>0</v>
      </c>
      <c r="AB795" s="34">
        <f>SUMIFS('[1]Base Datos'!$N:$N,'[1]Base Datos'!$B:$B,#REF!,'[1]Base Datos'!$D:$D,#REF!)</f>
        <v>0</v>
      </c>
      <c r="AC795" s="35">
        <f>SUMIFS('[1]Base Datos'!$N:$N,'[1]Base Datos'!$B:$B,#REF!,'[1]Base Datos'!$D:$D,#REF!)</f>
        <v>0</v>
      </c>
      <c r="AD795" s="35">
        <f>SUMIFS('[1]Base Datos'!$N:$N,'[1]Base Datos'!$B:$B,#REF!,'[1]Base Datos'!$D:$D,#REF!)</f>
        <v>0</v>
      </c>
      <c r="AE795" s="34">
        <f>SUMIFS('[1]Base Datos'!$N:$N,'[1]Base Datos'!$B:$B,#REF!,'[1]Base Datos'!$D:$D,#REF!)</f>
        <v>0</v>
      </c>
      <c r="AF795" s="34">
        <f>SUMIFS('[1]Base Datos'!$N:$N,'[1]Base Datos'!$B:$B,#REF!,'[1]Base Datos'!$D:$D,#REF!)</f>
        <v>0</v>
      </c>
      <c r="AG795" s="62">
        <f>SUMIFS('[1]Base Datos'!$N:$N,'[1]Base Datos'!$B:$B,#REF!,'[1]Base Datos'!$D:$D,#REF!)</f>
        <v>0</v>
      </c>
      <c r="AH795" s="35">
        <f>SUMIFS('[1]Base Datos'!$N:$N,'[1]Base Datos'!$B:$B,#REF!,'[1]Base Datos'!$D:$D,#REF!)</f>
        <v>0</v>
      </c>
      <c r="AI795" s="67"/>
    </row>
    <row r="796" spans="1:35" hidden="1">
      <c r="A796" s="38" t="s">
        <v>40</v>
      </c>
      <c r="B796" s="36">
        <f t="shared" si="61"/>
        <v>0</v>
      </c>
      <c r="C796" s="37">
        <v>18797.755338503095</v>
      </c>
      <c r="D796" s="37">
        <f t="shared" si="62"/>
        <v>0</v>
      </c>
      <c r="E796" s="34">
        <f>SUMIFS('[1]Base Datos'!$AA:$AA,'[1]Base Datos'!$B:$B,#REF!,'[1]Base Datos'!$D:$D,#REF!)</f>
        <v>0</v>
      </c>
      <c r="F796" s="34">
        <f>SUMIFS('[1]Base Datos'!$AA:$AA,'[1]Base Datos'!$B:$B,#REF!,'[1]Base Datos'!$D:$D,#REF!)</f>
        <v>0</v>
      </c>
      <c r="G796" s="34">
        <f>SUMIFS('[1]Base Datos'!$AA:$AA,'[1]Base Datos'!$B:$B,#REF!,'[1]Base Datos'!$D:$D,#REF!)</f>
        <v>0</v>
      </c>
      <c r="H796" s="35">
        <f>SUMIFS('[1]Base Datos'!$AA:$AA,'[1]Base Datos'!$B:$B,#REF!,'[1]Base Datos'!$D:$D,#REF!)</f>
        <v>0</v>
      </c>
      <c r="I796" s="35">
        <f>SUMIFS('[1]Base Datos'!$AA:$AA,'[1]Base Datos'!$B:$B,#REF!,'[1]Base Datos'!$D:$D,#REF!)</f>
        <v>0</v>
      </c>
      <c r="J796" s="34">
        <f>SUMIFS('[1]Base Datos'!$AA:$AA,'[1]Base Datos'!$B:$B,#REF!,'[1]Base Datos'!$D:$D,#REF!)</f>
        <v>0</v>
      </c>
      <c r="K796" s="34">
        <f>SUMIFS('[1]Base Datos'!$AA:$AA,'[1]Base Datos'!$B:$B,#REF!,'[1]Base Datos'!$D:$D,#REF!)</f>
        <v>0</v>
      </c>
      <c r="L796" s="34">
        <f>SUMIFS('[1]Base Datos'!$AA:$AA,'[1]Base Datos'!$B:$B,#REF!,'[1]Base Datos'!$D:$D,#REF!)</f>
        <v>0</v>
      </c>
      <c r="M796" s="34">
        <f>SUMIFS('[1]Base Datos'!$AA:$AA,'[1]Base Datos'!$B:$B,#REF!,'[1]Base Datos'!$D:$D,#REF!)</f>
        <v>0</v>
      </c>
      <c r="N796" s="35">
        <f>SUMIFS('[1]Base Datos'!$AA:$AA,'[1]Base Datos'!$B:$B,#REF!,'[1]Base Datos'!$D:$D,#REF!)</f>
        <v>0</v>
      </c>
      <c r="O796" s="35">
        <f>SUMIFS('[1]Base Datos'!$AA:$AA,'[1]Base Datos'!$B:$B,#REF!,'[1]Base Datos'!$D:$D,#REF!)</f>
        <v>0</v>
      </c>
      <c r="P796" s="35">
        <f>SUMIFS('[1]Base Datos'!$AA:$AA,'[1]Base Datos'!$B:$B,#REF!,'[1]Base Datos'!$D:$D,#REF!)</f>
        <v>0</v>
      </c>
      <c r="Q796" s="34">
        <f>SUMIFS('[1]Base Datos'!$AA:$AA,'[1]Base Datos'!$B:$B,#REF!,'[1]Base Datos'!$D:$D,#REF!)</f>
        <v>0</v>
      </c>
      <c r="R796" s="34">
        <f>SUMIFS('[1]Base Datos'!$AA:$AA,'[1]Base Datos'!$B:$B,#REF!,'[1]Base Datos'!$D:$D,#REF!)</f>
        <v>0</v>
      </c>
      <c r="S796" s="34">
        <f>SUMIFS('[1]Base Datos'!$AA:$AA,'[1]Base Datos'!$B:$B,#REF!,'[1]Base Datos'!$D:$D,#REF!)</f>
        <v>0</v>
      </c>
      <c r="T796" s="34">
        <f>SUMIFS('[1]Base Datos'!$AA:$AA,'[1]Base Datos'!$B:$B,#REF!,'[1]Base Datos'!$D:$D,#REF!)</f>
        <v>0</v>
      </c>
      <c r="U796" s="34">
        <f>SUMIFS('[1]Base Datos'!$AA:$AA,'[1]Base Datos'!$B:$B,#REF!,'[1]Base Datos'!$D:$D,#REF!)</f>
        <v>0</v>
      </c>
      <c r="V796" s="35">
        <f>SUMIFS('[1]Base Datos'!$AA:$AA,'[1]Base Datos'!$B:$B,#REF!,'[1]Base Datos'!$D:$D,#REF!)</f>
        <v>0</v>
      </c>
      <c r="W796" s="35">
        <f>SUMIFS('[1]Base Datos'!$AA:$AA,'[1]Base Datos'!$B:$B,#REF!,'[1]Base Datos'!$D:$D,#REF!)</f>
        <v>0</v>
      </c>
      <c r="X796" s="34">
        <f>SUMIFS('[1]Base Datos'!$AA:$AA,'[1]Base Datos'!$B:$B,#REF!,'[1]Base Datos'!$D:$D,#REF!)</f>
        <v>0</v>
      </c>
      <c r="Y796" s="34">
        <f>SUMIFS('[1]Base Datos'!$AA:$AA,'[1]Base Datos'!$B:$B,#REF!,'[1]Base Datos'!$D:$D,#REF!)</f>
        <v>0</v>
      </c>
      <c r="Z796" s="34">
        <f>SUMIFS('[1]Base Datos'!$AA:$AA,'[1]Base Datos'!$B:$B,#REF!,'[1]Base Datos'!$D:$D,#REF!)</f>
        <v>0</v>
      </c>
      <c r="AA796" s="34">
        <f>SUMIFS('[1]Base Datos'!$AA:$AA,'[1]Base Datos'!$B:$B,#REF!,'[1]Base Datos'!$D:$D,#REF!)</f>
        <v>0</v>
      </c>
      <c r="AB796" s="34">
        <f>SUMIFS('[1]Base Datos'!$AA:$AA,'[1]Base Datos'!$B:$B,#REF!,'[1]Base Datos'!$D:$D,#REF!)</f>
        <v>0</v>
      </c>
      <c r="AC796" s="35">
        <f>SUMIFS('[1]Base Datos'!$AA:$AA,'[1]Base Datos'!$B:$B,#REF!,'[1]Base Datos'!$D:$D,#REF!)</f>
        <v>0</v>
      </c>
      <c r="AD796" s="35">
        <f>SUMIFS('[1]Base Datos'!$AA:$AA,'[1]Base Datos'!$B:$B,#REF!,'[1]Base Datos'!$D:$D,#REF!)</f>
        <v>0</v>
      </c>
      <c r="AE796" s="34">
        <f>SUMIFS('[1]Base Datos'!$AA:$AA,'[1]Base Datos'!$B:$B,#REF!,'[1]Base Datos'!$D:$D,#REF!)</f>
        <v>0</v>
      </c>
      <c r="AF796" s="34">
        <f>SUMIFS('[1]Base Datos'!$AA:$AA,'[1]Base Datos'!$B:$B,#REF!,'[1]Base Datos'!$D:$D,#REF!)</f>
        <v>0</v>
      </c>
      <c r="AG796" s="62">
        <f>SUMIFS('[1]Base Datos'!$AA:$AA,'[1]Base Datos'!$B:$B,#REF!,'[1]Base Datos'!$D:$D,#REF!)</f>
        <v>0</v>
      </c>
      <c r="AH796" s="35">
        <f>SUMIFS('[1]Base Datos'!$AA:$AA,'[1]Base Datos'!$B:$B,#REF!,'[1]Base Datos'!$D:$D,#REF!)</f>
        <v>0</v>
      </c>
      <c r="AI796" s="67"/>
    </row>
    <row r="797" spans="1:35" hidden="1">
      <c r="A797" s="14" t="s">
        <v>45</v>
      </c>
      <c r="B797" s="12">
        <f t="shared" si="61"/>
        <v>0</v>
      </c>
      <c r="C797" s="13">
        <v>951.16499999999996</v>
      </c>
      <c r="D797" s="13">
        <f t="shared" si="62"/>
        <v>0</v>
      </c>
      <c r="E797" s="34">
        <f>SUMIFS('[1]Base Datos'!$X:$X,'[1]Base Datos'!$B:$B,#REF!,'[1]Base Datos'!$D:$D,#REF!)</f>
        <v>0</v>
      </c>
      <c r="F797" s="34">
        <f>SUMIFS('[1]Base Datos'!$X:$X,'[1]Base Datos'!$B:$B,#REF!,'[1]Base Datos'!$D:$D,#REF!)</f>
        <v>0</v>
      </c>
      <c r="G797" s="34">
        <f>SUMIFS('[1]Base Datos'!$X:$X,'[1]Base Datos'!$B:$B,#REF!,'[1]Base Datos'!$D:$D,#REF!)</f>
        <v>0</v>
      </c>
      <c r="H797" s="35">
        <f>SUMIFS('[1]Base Datos'!$X:$X,'[1]Base Datos'!$B:$B,#REF!,'[1]Base Datos'!$D:$D,#REF!)</f>
        <v>0</v>
      </c>
      <c r="I797" s="35">
        <f>SUMIFS('[1]Base Datos'!$X:$X,'[1]Base Datos'!$B:$B,#REF!,'[1]Base Datos'!$D:$D,#REF!)</f>
        <v>0</v>
      </c>
      <c r="J797" s="34">
        <f>SUMIFS('[1]Base Datos'!$X:$X,'[1]Base Datos'!$B:$B,#REF!,'[1]Base Datos'!$D:$D,#REF!)</f>
        <v>0</v>
      </c>
      <c r="K797" s="34">
        <f>SUMIFS('[1]Base Datos'!$X:$X,'[1]Base Datos'!$B:$B,#REF!,'[1]Base Datos'!$D:$D,#REF!)</f>
        <v>0</v>
      </c>
      <c r="L797" s="34">
        <f>SUMIFS('[1]Base Datos'!$X:$X,'[1]Base Datos'!$B:$B,#REF!,'[1]Base Datos'!$D:$D,#REF!)</f>
        <v>0</v>
      </c>
      <c r="M797" s="34">
        <f>SUMIFS('[1]Base Datos'!$X:$X,'[1]Base Datos'!$B:$B,#REF!,'[1]Base Datos'!$D:$D,#REF!)</f>
        <v>0</v>
      </c>
      <c r="N797" s="35">
        <f>SUMIFS('[1]Base Datos'!$X:$X,'[1]Base Datos'!$B:$B,#REF!,'[1]Base Datos'!$D:$D,#REF!)</f>
        <v>0</v>
      </c>
      <c r="O797" s="35">
        <f>SUMIFS('[1]Base Datos'!$X:$X,'[1]Base Datos'!$B:$B,#REF!,'[1]Base Datos'!$D:$D,#REF!)</f>
        <v>0</v>
      </c>
      <c r="P797" s="35">
        <f>SUMIFS('[1]Base Datos'!$X:$X,'[1]Base Datos'!$B:$B,#REF!,'[1]Base Datos'!$D:$D,#REF!)</f>
        <v>0</v>
      </c>
      <c r="Q797" s="34">
        <f>SUMIFS('[1]Base Datos'!$X:$X,'[1]Base Datos'!$B:$B,#REF!,'[1]Base Datos'!$D:$D,#REF!)</f>
        <v>0</v>
      </c>
      <c r="R797" s="34">
        <f>SUMIFS('[1]Base Datos'!$X:$X,'[1]Base Datos'!$B:$B,#REF!,'[1]Base Datos'!$D:$D,#REF!)</f>
        <v>0</v>
      </c>
      <c r="S797" s="34">
        <f>SUMIFS('[1]Base Datos'!$X:$X,'[1]Base Datos'!$B:$B,#REF!,'[1]Base Datos'!$D:$D,#REF!)</f>
        <v>0</v>
      </c>
      <c r="T797" s="34">
        <f>SUMIFS('[1]Base Datos'!$X:$X,'[1]Base Datos'!$B:$B,#REF!,'[1]Base Datos'!$D:$D,#REF!)</f>
        <v>0</v>
      </c>
      <c r="U797" s="34">
        <f>SUMIFS('[1]Base Datos'!$X:$X,'[1]Base Datos'!$B:$B,#REF!,'[1]Base Datos'!$D:$D,#REF!)</f>
        <v>0</v>
      </c>
      <c r="V797" s="35">
        <f>SUMIFS('[1]Base Datos'!$X:$X,'[1]Base Datos'!$B:$B,#REF!,'[1]Base Datos'!$D:$D,#REF!)</f>
        <v>0</v>
      </c>
      <c r="W797" s="35">
        <f>SUMIFS('[1]Base Datos'!$X:$X,'[1]Base Datos'!$B:$B,#REF!,'[1]Base Datos'!$D:$D,#REF!)</f>
        <v>0</v>
      </c>
      <c r="X797" s="34">
        <f>SUMIFS('[1]Base Datos'!$X:$X,'[1]Base Datos'!$B:$B,#REF!,'[1]Base Datos'!$D:$D,#REF!)</f>
        <v>0</v>
      </c>
      <c r="Y797" s="34">
        <f>SUMIFS('[1]Base Datos'!$X:$X,'[1]Base Datos'!$B:$B,#REF!,'[1]Base Datos'!$D:$D,#REF!)</f>
        <v>0</v>
      </c>
      <c r="Z797" s="34">
        <f>SUMIFS('[1]Base Datos'!$X:$X,'[1]Base Datos'!$B:$B,#REF!,'[1]Base Datos'!$D:$D,#REF!)</f>
        <v>0</v>
      </c>
      <c r="AA797" s="34">
        <f>SUMIFS('[1]Base Datos'!$X:$X,'[1]Base Datos'!$B:$B,#REF!,'[1]Base Datos'!$D:$D,#REF!)</f>
        <v>0</v>
      </c>
      <c r="AB797" s="34">
        <f>SUMIFS('[1]Base Datos'!$X:$X,'[1]Base Datos'!$B:$B,#REF!,'[1]Base Datos'!$D:$D,#REF!)</f>
        <v>0</v>
      </c>
      <c r="AC797" s="35">
        <f>SUMIFS('[1]Base Datos'!$X:$X,'[1]Base Datos'!$B:$B,#REF!,'[1]Base Datos'!$D:$D,#REF!)</f>
        <v>0</v>
      </c>
      <c r="AD797" s="35">
        <f>SUMIFS('[1]Base Datos'!$X:$X,'[1]Base Datos'!$B:$B,#REF!,'[1]Base Datos'!$D:$D,#REF!)</f>
        <v>0</v>
      </c>
      <c r="AE797" s="34">
        <f>SUMIFS('[1]Base Datos'!$X:$X,'[1]Base Datos'!$B:$B,#REF!,'[1]Base Datos'!$D:$D,#REF!)</f>
        <v>0</v>
      </c>
      <c r="AF797" s="34">
        <f>SUMIFS('[1]Base Datos'!$X:$X,'[1]Base Datos'!$B:$B,#REF!,'[1]Base Datos'!$D:$D,#REF!)</f>
        <v>0</v>
      </c>
      <c r="AG797" s="62">
        <f>SUMIFS('[1]Base Datos'!$X:$X,'[1]Base Datos'!$B:$B,#REF!,'[1]Base Datos'!$D:$D,#REF!)</f>
        <v>0</v>
      </c>
      <c r="AH797" s="35">
        <f>SUMIFS('[1]Base Datos'!$X:$X,'[1]Base Datos'!$B:$B,#REF!,'[1]Base Datos'!$D:$D,#REF!)</f>
        <v>0</v>
      </c>
      <c r="AI797" s="67"/>
    </row>
    <row r="798" spans="1:35" hidden="1">
      <c r="A798" s="14" t="s">
        <v>46</v>
      </c>
      <c r="B798" s="12">
        <f t="shared" si="61"/>
        <v>0</v>
      </c>
      <c r="C798" s="13">
        <v>238.04999999999998</v>
      </c>
      <c r="D798" s="13">
        <f t="shared" si="62"/>
        <v>0</v>
      </c>
      <c r="E798" s="34">
        <f>SUMIFS('[1]Base Datos'!$Y:$Y,'[1]Base Datos'!$B:$B,#REF!,'[1]Base Datos'!$D:$D,#REF!)</f>
        <v>0</v>
      </c>
      <c r="F798" s="34">
        <f>SUMIFS('[1]Base Datos'!$Y:$Y,'[1]Base Datos'!$B:$B,#REF!,'[1]Base Datos'!$D:$D,#REF!)</f>
        <v>0</v>
      </c>
      <c r="G798" s="34">
        <f>SUMIFS('[1]Base Datos'!$Y:$Y,'[1]Base Datos'!$B:$B,#REF!,'[1]Base Datos'!$D:$D,#REF!)</f>
        <v>0</v>
      </c>
      <c r="H798" s="35">
        <f>SUMIFS('[1]Base Datos'!$Y:$Y,'[1]Base Datos'!$B:$B,#REF!,'[1]Base Datos'!$D:$D,#REF!)</f>
        <v>0</v>
      </c>
      <c r="I798" s="35">
        <f>SUMIFS('[1]Base Datos'!$Y:$Y,'[1]Base Datos'!$B:$B,#REF!,'[1]Base Datos'!$D:$D,#REF!)</f>
        <v>0</v>
      </c>
      <c r="J798" s="34">
        <f>SUMIFS('[1]Base Datos'!$Y:$Y,'[1]Base Datos'!$B:$B,#REF!,'[1]Base Datos'!$D:$D,#REF!)</f>
        <v>0</v>
      </c>
      <c r="K798" s="34">
        <f>SUMIFS('[1]Base Datos'!$Y:$Y,'[1]Base Datos'!$B:$B,#REF!,'[1]Base Datos'!$D:$D,#REF!)</f>
        <v>0</v>
      </c>
      <c r="L798" s="34">
        <f>SUMIFS('[1]Base Datos'!$Y:$Y,'[1]Base Datos'!$B:$B,#REF!,'[1]Base Datos'!$D:$D,#REF!)</f>
        <v>0</v>
      </c>
      <c r="M798" s="34">
        <f>SUMIFS('[1]Base Datos'!$Y:$Y,'[1]Base Datos'!$B:$B,#REF!,'[1]Base Datos'!$D:$D,#REF!)</f>
        <v>0</v>
      </c>
      <c r="N798" s="35">
        <f>SUMIFS('[1]Base Datos'!$Y:$Y,'[1]Base Datos'!$B:$B,#REF!,'[1]Base Datos'!$D:$D,#REF!)</f>
        <v>0</v>
      </c>
      <c r="O798" s="35">
        <f>SUMIFS('[1]Base Datos'!$Y:$Y,'[1]Base Datos'!$B:$B,#REF!,'[1]Base Datos'!$D:$D,#REF!)</f>
        <v>0</v>
      </c>
      <c r="P798" s="35">
        <f>SUMIFS('[1]Base Datos'!$Y:$Y,'[1]Base Datos'!$B:$B,#REF!,'[1]Base Datos'!$D:$D,#REF!)</f>
        <v>0</v>
      </c>
      <c r="Q798" s="34">
        <f>SUMIFS('[1]Base Datos'!$Y:$Y,'[1]Base Datos'!$B:$B,#REF!,'[1]Base Datos'!$D:$D,#REF!)</f>
        <v>0</v>
      </c>
      <c r="R798" s="34">
        <f>SUMIFS('[1]Base Datos'!$Y:$Y,'[1]Base Datos'!$B:$B,#REF!,'[1]Base Datos'!$D:$D,#REF!)</f>
        <v>0</v>
      </c>
      <c r="S798" s="34">
        <f>SUMIFS('[1]Base Datos'!$Y:$Y,'[1]Base Datos'!$B:$B,#REF!,'[1]Base Datos'!$D:$D,#REF!)</f>
        <v>0</v>
      </c>
      <c r="T798" s="34">
        <f>SUMIFS('[1]Base Datos'!$Y:$Y,'[1]Base Datos'!$B:$B,#REF!,'[1]Base Datos'!$D:$D,#REF!)</f>
        <v>0</v>
      </c>
      <c r="U798" s="34">
        <f>SUMIFS('[1]Base Datos'!$Y:$Y,'[1]Base Datos'!$B:$B,#REF!,'[1]Base Datos'!$D:$D,#REF!)</f>
        <v>0</v>
      </c>
      <c r="V798" s="35">
        <f>SUMIFS('[1]Base Datos'!$Y:$Y,'[1]Base Datos'!$B:$B,#REF!,'[1]Base Datos'!$D:$D,#REF!)</f>
        <v>0</v>
      </c>
      <c r="W798" s="35">
        <f>SUMIFS('[1]Base Datos'!$Y:$Y,'[1]Base Datos'!$B:$B,#REF!,'[1]Base Datos'!$D:$D,#REF!)</f>
        <v>0</v>
      </c>
      <c r="X798" s="34">
        <f>SUMIFS('[1]Base Datos'!$Y:$Y,'[1]Base Datos'!$B:$B,#REF!,'[1]Base Datos'!$D:$D,#REF!)</f>
        <v>0</v>
      </c>
      <c r="Y798" s="34">
        <f>SUMIFS('[1]Base Datos'!$Y:$Y,'[1]Base Datos'!$B:$B,#REF!,'[1]Base Datos'!$D:$D,#REF!)</f>
        <v>0</v>
      </c>
      <c r="Z798" s="34">
        <f>SUMIFS('[1]Base Datos'!$Y:$Y,'[1]Base Datos'!$B:$B,#REF!,'[1]Base Datos'!$D:$D,#REF!)</f>
        <v>0</v>
      </c>
      <c r="AA798" s="34">
        <f>SUMIFS('[1]Base Datos'!$Y:$Y,'[1]Base Datos'!$B:$B,#REF!,'[1]Base Datos'!$D:$D,#REF!)</f>
        <v>0</v>
      </c>
      <c r="AB798" s="34">
        <f>SUMIFS('[1]Base Datos'!$Y:$Y,'[1]Base Datos'!$B:$B,#REF!,'[1]Base Datos'!$D:$D,#REF!)</f>
        <v>0</v>
      </c>
      <c r="AC798" s="35">
        <f>SUMIFS('[1]Base Datos'!$Y:$Y,'[1]Base Datos'!$B:$B,#REF!,'[1]Base Datos'!$D:$D,#REF!)</f>
        <v>0</v>
      </c>
      <c r="AD798" s="35">
        <f>SUMIFS('[1]Base Datos'!$Y:$Y,'[1]Base Datos'!$B:$B,#REF!,'[1]Base Datos'!$D:$D,#REF!)</f>
        <v>0</v>
      </c>
      <c r="AE798" s="34">
        <f>SUMIFS('[1]Base Datos'!$Y:$Y,'[1]Base Datos'!$B:$B,#REF!,'[1]Base Datos'!$D:$D,#REF!)</f>
        <v>0</v>
      </c>
      <c r="AF798" s="34">
        <f>SUMIFS('[1]Base Datos'!$Y:$Y,'[1]Base Datos'!$B:$B,#REF!,'[1]Base Datos'!$D:$D,#REF!)</f>
        <v>0</v>
      </c>
      <c r="AG798" s="62">
        <f>SUMIFS('[1]Base Datos'!$Y:$Y,'[1]Base Datos'!$B:$B,#REF!,'[1]Base Datos'!$D:$D,#REF!)</f>
        <v>0</v>
      </c>
      <c r="AH798" s="35">
        <f>SUMIFS('[1]Base Datos'!$Y:$Y,'[1]Base Datos'!$B:$B,#REF!,'[1]Base Datos'!$D:$D,#REF!)</f>
        <v>0</v>
      </c>
      <c r="AI798" s="67"/>
    </row>
    <row r="799" spans="1:35" hidden="1">
      <c r="A799" s="14" t="s">
        <v>47</v>
      </c>
      <c r="B799" s="12">
        <f t="shared" si="61"/>
        <v>0</v>
      </c>
      <c r="C799" s="13">
        <v>1458.3149999999998</v>
      </c>
      <c r="D799" s="13">
        <f t="shared" si="62"/>
        <v>0</v>
      </c>
      <c r="E799" s="34">
        <f>SUMIFS('[1]Base Datos'!$Z:$Z,'[1]Base Datos'!$B:$B,#REF!,'[1]Base Datos'!$D:$D,#REF!)</f>
        <v>0</v>
      </c>
      <c r="F799" s="34">
        <f>SUMIFS('[1]Base Datos'!$Z:$Z,'[1]Base Datos'!$B:$B,#REF!,'[1]Base Datos'!$D:$D,#REF!)</f>
        <v>0</v>
      </c>
      <c r="G799" s="34">
        <f>SUMIFS('[1]Base Datos'!$Z:$Z,'[1]Base Datos'!$B:$B,#REF!,'[1]Base Datos'!$D:$D,#REF!)</f>
        <v>0</v>
      </c>
      <c r="H799" s="35">
        <f>SUMIFS('[1]Base Datos'!$Z:$Z,'[1]Base Datos'!$B:$B,#REF!,'[1]Base Datos'!$D:$D,#REF!)</f>
        <v>0</v>
      </c>
      <c r="I799" s="35">
        <f>SUMIFS('[1]Base Datos'!$Z:$Z,'[1]Base Datos'!$B:$B,#REF!,'[1]Base Datos'!$D:$D,#REF!)</f>
        <v>0</v>
      </c>
      <c r="J799" s="34">
        <f>SUMIFS('[1]Base Datos'!$Z:$Z,'[1]Base Datos'!$B:$B,#REF!,'[1]Base Datos'!$D:$D,#REF!)</f>
        <v>0</v>
      </c>
      <c r="K799" s="34">
        <f>SUMIFS('[1]Base Datos'!$Z:$Z,'[1]Base Datos'!$B:$B,#REF!,'[1]Base Datos'!$D:$D,#REF!)</f>
        <v>0</v>
      </c>
      <c r="L799" s="34">
        <f>SUMIFS('[1]Base Datos'!$Z:$Z,'[1]Base Datos'!$B:$B,#REF!,'[1]Base Datos'!$D:$D,#REF!)</f>
        <v>0</v>
      </c>
      <c r="M799" s="34">
        <f>SUMIFS('[1]Base Datos'!$Z:$Z,'[1]Base Datos'!$B:$B,#REF!,'[1]Base Datos'!$D:$D,#REF!)</f>
        <v>0</v>
      </c>
      <c r="N799" s="35">
        <f>SUMIFS('[1]Base Datos'!$Z:$Z,'[1]Base Datos'!$B:$B,#REF!,'[1]Base Datos'!$D:$D,#REF!)</f>
        <v>0</v>
      </c>
      <c r="O799" s="35">
        <f>SUMIFS('[1]Base Datos'!$Z:$Z,'[1]Base Datos'!$B:$B,#REF!,'[1]Base Datos'!$D:$D,#REF!)</f>
        <v>0</v>
      </c>
      <c r="P799" s="35">
        <f>SUMIFS('[1]Base Datos'!$Z:$Z,'[1]Base Datos'!$B:$B,#REF!,'[1]Base Datos'!$D:$D,#REF!)</f>
        <v>0</v>
      </c>
      <c r="Q799" s="34">
        <f>SUMIFS('[1]Base Datos'!$Z:$Z,'[1]Base Datos'!$B:$B,#REF!,'[1]Base Datos'!$D:$D,#REF!)</f>
        <v>0</v>
      </c>
      <c r="R799" s="34">
        <f>SUMIFS('[1]Base Datos'!$Z:$Z,'[1]Base Datos'!$B:$B,#REF!,'[1]Base Datos'!$D:$D,#REF!)</f>
        <v>0</v>
      </c>
      <c r="S799" s="34">
        <f>SUMIFS('[1]Base Datos'!$Z:$Z,'[1]Base Datos'!$B:$B,#REF!,'[1]Base Datos'!$D:$D,#REF!)</f>
        <v>0</v>
      </c>
      <c r="T799" s="34">
        <f>SUMIFS('[1]Base Datos'!$Z:$Z,'[1]Base Datos'!$B:$B,#REF!,'[1]Base Datos'!$D:$D,#REF!)</f>
        <v>0</v>
      </c>
      <c r="U799" s="34">
        <f>SUMIFS('[1]Base Datos'!$Z:$Z,'[1]Base Datos'!$B:$B,#REF!,'[1]Base Datos'!$D:$D,#REF!)</f>
        <v>0</v>
      </c>
      <c r="V799" s="35">
        <f>SUMIFS('[1]Base Datos'!$Z:$Z,'[1]Base Datos'!$B:$B,#REF!,'[1]Base Datos'!$D:$D,#REF!)</f>
        <v>0</v>
      </c>
      <c r="W799" s="35">
        <f>SUMIFS('[1]Base Datos'!$Z:$Z,'[1]Base Datos'!$B:$B,#REF!,'[1]Base Datos'!$D:$D,#REF!)</f>
        <v>0</v>
      </c>
      <c r="X799" s="34">
        <f>SUMIFS('[1]Base Datos'!$Z:$Z,'[1]Base Datos'!$B:$B,#REF!,'[1]Base Datos'!$D:$D,#REF!)</f>
        <v>0</v>
      </c>
      <c r="Y799" s="34">
        <f>SUMIFS('[1]Base Datos'!$Z:$Z,'[1]Base Datos'!$B:$B,#REF!,'[1]Base Datos'!$D:$D,#REF!)</f>
        <v>0</v>
      </c>
      <c r="Z799" s="34">
        <f>SUMIFS('[1]Base Datos'!$Z:$Z,'[1]Base Datos'!$B:$B,#REF!,'[1]Base Datos'!$D:$D,#REF!)</f>
        <v>0</v>
      </c>
      <c r="AA799" s="34">
        <f>SUMIFS('[1]Base Datos'!$Z:$Z,'[1]Base Datos'!$B:$B,#REF!,'[1]Base Datos'!$D:$D,#REF!)</f>
        <v>0</v>
      </c>
      <c r="AB799" s="34">
        <f>SUMIFS('[1]Base Datos'!$Z:$Z,'[1]Base Datos'!$B:$B,#REF!,'[1]Base Datos'!$D:$D,#REF!)</f>
        <v>0</v>
      </c>
      <c r="AC799" s="35">
        <f>SUMIFS('[1]Base Datos'!$Z:$Z,'[1]Base Datos'!$B:$B,#REF!,'[1]Base Datos'!$D:$D,#REF!)</f>
        <v>0</v>
      </c>
      <c r="AD799" s="35">
        <f>SUMIFS('[1]Base Datos'!$Z:$Z,'[1]Base Datos'!$B:$B,#REF!,'[1]Base Datos'!$D:$D,#REF!)</f>
        <v>0</v>
      </c>
      <c r="AE799" s="34">
        <f>SUMIFS('[1]Base Datos'!$Z:$Z,'[1]Base Datos'!$B:$B,#REF!,'[1]Base Datos'!$D:$D,#REF!)</f>
        <v>0</v>
      </c>
      <c r="AF799" s="34">
        <f>SUMIFS('[1]Base Datos'!$Z:$Z,'[1]Base Datos'!$B:$B,#REF!,'[1]Base Datos'!$D:$D,#REF!)</f>
        <v>0</v>
      </c>
      <c r="AG799" s="62">
        <f>SUMIFS('[1]Base Datos'!$Z:$Z,'[1]Base Datos'!$B:$B,#REF!,'[1]Base Datos'!$D:$D,#REF!)</f>
        <v>0</v>
      </c>
      <c r="AH799" s="35">
        <f>SUMIFS('[1]Base Datos'!$Z:$Z,'[1]Base Datos'!$B:$B,#REF!,'[1]Base Datos'!$D:$D,#REF!)</f>
        <v>0</v>
      </c>
      <c r="AI799" s="67"/>
    </row>
    <row r="800" spans="1:35" hidden="1">
      <c r="A800" s="14" t="s">
        <v>49</v>
      </c>
      <c r="B800" s="12">
        <f t="shared" ref="B800:B825" si="63">SUM(E800:AI800)</f>
        <v>0</v>
      </c>
      <c r="C800" s="13">
        <v>313.295922308385</v>
      </c>
      <c r="D800" s="13">
        <f t="shared" ref="D800:D825" si="64">B800*C800</f>
        <v>0</v>
      </c>
      <c r="E800" s="34">
        <f>SUMIFS('[2]Base Datos'!$I:$I,'[2]Base Datos'!$A:$A,#REF!,'[2]Base Datos'!$E:$E,#REF!)</f>
        <v>0</v>
      </c>
      <c r="F800" s="34">
        <f>SUMIFS('[2]Base Datos'!$I:$I,'[2]Base Datos'!$A:$A,#REF!,'[2]Base Datos'!$E:$E,#REF!)</f>
        <v>0</v>
      </c>
      <c r="G800" s="34">
        <f>SUMIFS('[2]Base Datos'!$I:$I,'[2]Base Datos'!$A:$A,#REF!,'[2]Base Datos'!$E:$E,#REF!)</f>
        <v>0</v>
      </c>
      <c r="H800" s="35">
        <f>SUMIFS('[2]Base Datos'!$I:$I,'[2]Base Datos'!$A:$A,#REF!,'[2]Base Datos'!$E:$E,#REF!)</f>
        <v>0</v>
      </c>
      <c r="I800" s="35">
        <f>SUMIFS('[2]Base Datos'!$I:$I,'[2]Base Datos'!$A:$A,#REF!,'[2]Base Datos'!$E:$E,#REF!)</f>
        <v>0</v>
      </c>
      <c r="J800" s="34">
        <f>SUMIFS('[2]Base Datos'!$I:$I,'[2]Base Datos'!$A:$A,#REF!,'[2]Base Datos'!$E:$E,#REF!)</f>
        <v>0</v>
      </c>
      <c r="K800" s="34">
        <f>SUMIFS('[2]Base Datos'!$I:$I,'[2]Base Datos'!$A:$A,#REF!,'[2]Base Datos'!$E:$E,#REF!)</f>
        <v>0</v>
      </c>
      <c r="L800" s="34">
        <f>SUMIFS('[2]Base Datos'!$I:$I,'[2]Base Datos'!$A:$A,#REF!,'[2]Base Datos'!$E:$E,#REF!)</f>
        <v>0</v>
      </c>
      <c r="M800" s="34">
        <f>SUMIFS('[2]Base Datos'!$I:$I,'[2]Base Datos'!$A:$A,#REF!,'[2]Base Datos'!$E:$E,#REF!)</f>
        <v>0</v>
      </c>
      <c r="N800" s="35">
        <f>SUMIFS('[2]Base Datos'!$I:$I,'[2]Base Datos'!$A:$A,#REF!,'[2]Base Datos'!$E:$E,#REF!)</f>
        <v>0</v>
      </c>
      <c r="O800" s="35">
        <f>SUMIFS('[2]Base Datos'!$I:$I,'[2]Base Datos'!$A:$A,#REF!,'[2]Base Datos'!$E:$E,#REF!)</f>
        <v>0</v>
      </c>
      <c r="P800" s="35">
        <f>SUMIFS('[2]Base Datos'!$I:$I,'[2]Base Datos'!$A:$A,#REF!,'[2]Base Datos'!$E:$E,#REF!)</f>
        <v>0</v>
      </c>
      <c r="Q800" s="34">
        <f>SUMIFS('[2]Base Datos'!$I:$I,'[2]Base Datos'!$A:$A,#REF!,'[2]Base Datos'!$E:$E,#REF!)</f>
        <v>0</v>
      </c>
      <c r="R800" s="34">
        <f>SUMIFS('[2]Base Datos'!$I:$I,'[2]Base Datos'!$A:$A,#REF!,'[2]Base Datos'!$E:$E,#REF!)</f>
        <v>0</v>
      </c>
      <c r="S800" s="34">
        <f>SUMIFS('[2]Base Datos'!$I:$I,'[2]Base Datos'!$A:$A,#REF!,'[2]Base Datos'!$E:$E,#REF!)</f>
        <v>0</v>
      </c>
      <c r="T800" s="34">
        <f>SUMIFS('[2]Base Datos'!$I:$I,'[2]Base Datos'!$A:$A,#REF!,'[2]Base Datos'!$E:$E,#REF!)</f>
        <v>0</v>
      </c>
      <c r="U800" s="34">
        <f>SUMIFS('[2]Base Datos'!$I:$I,'[2]Base Datos'!$A:$A,#REF!,'[2]Base Datos'!$E:$E,#REF!)</f>
        <v>0</v>
      </c>
      <c r="V800" s="35">
        <f>SUMIFS('[2]Base Datos'!$I:$I,'[2]Base Datos'!$A:$A,#REF!,'[2]Base Datos'!$E:$E,#REF!)</f>
        <v>0</v>
      </c>
      <c r="W800" s="35">
        <f>SUMIFS('[2]Base Datos'!$I:$I,'[2]Base Datos'!$A:$A,#REF!,'[2]Base Datos'!$E:$E,#REF!)</f>
        <v>0</v>
      </c>
      <c r="X800" s="34">
        <f>SUMIFS('[2]Base Datos'!$I:$I,'[2]Base Datos'!$A:$A,#REF!,'[2]Base Datos'!$E:$E,#REF!)</f>
        <v>0</v>
      </c>
      <c r="Y800" s="34">
        <f>SUMIFS('[2]Base Datos'!$I:$I,'[2]Base Datos'!$A:$A,#REF!,'[2]Base Datos'!$E:$E,#REF!)</f>
        <v>0</v>
      </c>
      <c r="Z800" s="34">
        <f>SUMIFS('[2]Base Datos'!$I:$I,'[2]Base Datos'!$A:$A,#REF!,'[2]Base Datos'!$E:$E,#REF!)</f>
        <v>0</v>
      </c>
      <c r="AA800" s="34">
        <f>SUMIFS('[2]Base Datos'!$I:$I,'[2]Base Datos'!$A:$A,#REF!,'[2]Base Datos'!$E:$E,#REF!)</f>
        <v>0</v>
      </c>
      <c r="AB800" s="34">
        <f>SUMIFS('[2]Base Datos'!$I:$I,'[2]Base Datos'!$A:$A,#REF!,'[2]Base Datos'!$E:$E,#REF!)</f>
        <v>0</v>
      </c>
      <c r="AC800" s="35">
        <f>SUMIFS('[2]Base Datos'!$I:$I,'[2]Base Datos'!$A:$A,#REF!,'[2]Base Datos'!$E:$E,#REF!)</f>
        <v>0</v>
      </c>
      <c r="AD800" s="35">
        <f>SUMIFS('[2]Base Datos'!$I:$I,'[2]Base Datos'!$A:$A,#REF!,'[2]Base Datos'!$E:$E,#REF!)</f>
        <v>0</v>
      </c>
      <c r="AE800" s="34">
        <f>SUMIFS('[2]Base Datos'!$I:$I,'[2]Base Datos'!$A:$A,#REF!,'[2]Base Datos'!$E:$E,#REF!)</f>
        <v>0</v>
      </c>
      <c r="AF800" s="34">
        <f>SUMIFS('[2]Base Datos'!$I:$I,'[2]Base Datos'!$A:$A,#REF!,'[2]Base Datos'!$E:$E,#REF!)</f>
        <v>0</v>
      </c>
      <c r="AG800" s="62">
        <f>SUMIFS('[2]Base Datos'!$I:$I,'[2]Base Datos'!$A:$A,#REF!,'[2]Base Datos'!$E:$E,#REF!)</f>
        <v>0</v>
      </c>
      <c r="AH800" s="35">
        <f>SUMIFS('[2]Base Datos'!$I:$I,'[2]Base Datos'!$A:$A,#REF!,'[2]Base Datos'!$E:$E,#REF!)</f>
        <v>0</v>
      </c>
      <c r="AI800" s="67"/>
    </row>
    <row r="801" spans="1:35" hidden="1">
      <c r="A801" s="14" t="s">
        <v>50</v>
      </c>
      <c r="B801" s="12">
        <f t="shared" si="63"/>
        <v>0</v>
      </c>
      <c r="C801" s="13">
        <v>275.70041163137876</v>
      </c>
      <c r="D801" s="13">
        <f t="shared" si="64"/>
        <v>0</v>
      </c>
      <c r="E801" s="34">
        <f>SUMIFS('[2]Base Datos'!$J:$J,'[2]Base Datos'!$A:$A,#REF!,'[2]Base Datos'!$E:$E,#REF!)</f>
        <v>0</v>
      </c>
      <c r="F801" s="34">
        <f>SUMIFS('[2]Base Datos'!$J:$J,'[2]Base Datos'!$A:$A,#REF!,'[2]Base Datos'!$E:$E,#REF!)</f>
        <v>0</v>
      </c>
      <c r="G801" s="34">
        <f>SUMIFS('[2]Base Datos'!$J:$J,'[2]Base Datos'!$A:$A,#REF!,'[2]Base Datos'!$E:$E,#REF!)</f>
        <v>0</v>
      </c>
      <c r="H801" s="35">
        <f>SUMIFS('[2]Base Datos'!$J:$J,'[2]Base Datos'!$A:$A,#REF!,'[2]Base Datos'!$E:$E,#REF!)</f>
        <v>0</v>
      </c>
      <c r="I801" s="35">
        <f>SUMIFS('[2]Base Datos'!$J:$J,'[2]Base Datos'!$A:$A,#REF!,'[2]Base Datos'!$E:$E,#REF!)</f>
        <v>0</v>
      </c>
      <c r="J801" s="34">
        <f>SUMIFS('[2]Base Datos'!$J:$J,'[2]Base Datos'!$A:$A,#REF!,'[2]Base Datos'!$E:$E,#REF!)</f>
        <v>0</v>
      </c>
      <c r="K801" s="34">
        <f>SUMIFS('[2]Base Datos'!$J:$J,'[2]Base Datos'!$A:$A,#REF!,'[2]Base Datos'!$E:$E,#REF!)</f>
        <v>0</v>
      </c>
      <c r="L801" s="34">
        <f>SUMIFS('[2]Base Datos'!$J:$J,'[2]Base Datos'!$A:$A,#REF!,'[2]Base Datos'!$E:$E,#REF!)</f>
        <v>0</v>
      </c>
      <c r="M801" s="34">
        <f>SUMIFS('[2]Base Datos'!$J:$J,'[2]Base Datos'!$A:$A,#REF!,'[2]Base Datos'!$E:$E,#REF!)</f>
        <v>0</v>
      </c>
      <c r="N801" s="35">
        <f>SUMIFS('[2]Base Datos'!$J:$J,'[2]Base Datos'!$A:$A,#REF!,'[2]Base Datos'!$E:$E,#REF!)</f>
        <v>0</v>
      </c>
      <c r="O801" s="35">
        <f>SUMIFS('[2]Base Datos'!$J:$J,'[2]Base Datos'!$A:$A,#REF!,'[2]Base Datos'!$E:$E,#REF!)</f>
        <v>0</v>
      </c>
      <c r="P801" s="35">
        <f>SUMIFS('[2]Base Datos'!$J:$J,'[2]Base Datos'!$A:$A,#REF!,'[2]Base Datos'!$E:$E,#REF!)</f>
        <v>0</v>
      </c>
      <c r="Q801" s="34">
        <f>SUMIFS('[2]Base Datos'!$J:$J,'[2]Base Datos'!$A:$A,#REF!,'[2]Base Datos'!$E:$E,#REF!)</f>
        <v>0</v>
      </c>
      <c r="R801" s="34">
        <f>SUMIFS('[2]Base Datos'!$J:$J,'[2]Base Datos'!$A:$A,#REF!,'[2]Base Datos'!$E:$E,#REF!)</f>
        <v>0</v>
      </c>
      <c r="S801" s="34">
        <f>SUMIFS('[2]Base Datos'!$J:$J,'[2]Base Datos'!$A:$A,#REF!,'[2]Base Datos'!$E:$E,#REF!)</f>
        <v>0</v>
      </c>
      <c r="T801" s="34">
        <f>SUMIFS('[2]Base Datos'!$J:$J,'[2]Base Datos'!$A:$A,#REF!,'[2]Base Datos'!$E:$E,#REF!)</f>
        <v>0</v>
      </c>
      <c r="U801" s="34">
        <f>SUMIFS('[2]Base Datos'!$J:$J,'[2]Base Datos'!$A:$A,#REF!,'[2]Base Datos'!$E:$E,#REF!)</f>
        <v>0</v>
      </c>
      <c r="V801" s="35">
        <f>SUMIFS('[2]Base Datos'!$J:$J,'[2]Base Datos'!$A:$A,#REF!,'[2]Base Datos'!$E:$E,#REF!)</f>
        <v>0</v>
      </c>
      <c r="W801" s="35">
        <f>SUMIFS('[2]Base Datos'!$J:$J,'[2]Base Datos'!$A:$A,#REF!,'[2]Base Datos'!$E:$E,#REF!)</f>
        <v>0</v>
      </c>
      <c r="X801" s="34">
        <f>SUMIFS('[2]Base Datos'!$J:$J,'[2]Base Datos'!$A:$A,#REF!,'[2]Base Datos'!$E:$E,#REF!)</f>
        <v>0</v>
      </c>
      <c r="Y801" s="34">
        <f>SUMIFS('[2]Base Datos'!$J:$J,'[2]Base Datos'!$A:$A,#REF!,'[2]Base Datos'!$E:$E,#REF!)</f>
        <v>0</v>
      </c>
      <c r="Z801" s="34">
        <f>SUMIFS('[2]Base Datos'!$J:$J,'[2]Base Datos'!$A:$A,#REF!,'[2]Base Datos'!$E:$E,#REF!)</f>
        <v>0</v>
      </c>
      <c r="AA801" s="34">
        <f>SUMIFS('[2]Base Datos'!$J:$J,'[2]Base Datos'!$A:$A,#REF!,'[2]Base Datos'!$E:$E,#REF!)</f>
        <v>0</v>
      </c>
      <c r="AB801" s="34">
        <f>SUMIFS('[2]Base Datos'!$J:$J,'[2]Base Datos'!$A:$A,#REF!,'[2]Base Datos'!$E:$E,#REF!)</f>
        <v>0</v>
      </c>
      <c r="AC801" s="35">
        <f>SUMIFS('[2]Base Datos'!$J:$J,'[2]Base Datos'!$A:$A,#REF!,'[2]Base Datos'!$E:$E,#REF!)</f>
        <v>0</v>
      </c>
      <c r="AD801" s="35">
        <f>SUMIFS('[2]Base Datos'!$J:$J,'[2]Base Datos'!$A:$A,#REF!,'[2]Base Datos'!$E:$E,#REF!)</f>
        <v>0</v>
      </c>
      <c r="AE801" s="34">
        <f>SUMIFS('[2]Base Datos'!$J:$J,'[2]Base Datos'!$A:$A,#REF!,'[2]Base Datos'!$E:$E,#REF!)</f>
        <v>0</v>
      </c>
      <c r="AF801" s="34">
        <f>SUMIFS('[2]Base Datos'!$J:$J,'[2]Base Datos'!$A:$A,#REF!,'[2]Base Datos'!$E:$E,#REF!)</f>
        <v>0</v>
      </c>
      <c r="AG801" s="62">
        <f>SUMIFS('[2]Base Datos'!$J:$J,'[2]Base Datos'!$A:$A,#REF!,'[2]Base Datos'!$E:$E,#REF!)</f>
        <v>0</v>
      </c>
      <c r="AH801" s="35">
        <f>SUMIFS('[2]Base Datos'!$J:$J,'[2]Base Datos'!$A:$A,#REF!,'[2]Base Datos'!$E:$E,#REF!)</f>
        <v>0</v>
      </c>
      <c r="AI801" s="67"/>
    </row>
    <row r="802" spans="1:35" hidden="1">
      <c r="A802" s="14" t="s">
        <v>51</v>
      </c>
      <c r="B802" s="12">
        <f t="shared" si="63"/>
        <v>0</v>
      </c>
      <c r="C802" s="13">
        <v>751.91021354012389</v>
      </c>
      <c r="D802" s="13">
        <f t="shared" si="64"/>
        <v>0</v>
      </c>
      <c r="E802" s="34">
        <f>SUMIFS('[2]Base Datos'!$K:$K,'[2]Base Datos'!$A:$A,#REF!,'[2]Base Datos'!$E:$E,#REF!)</f>
        <v>0</v>
      </c>
      <c r="F802" s="34">
        <f>SUMIFS('[2]Base Datos'!$K:$K,'[2]Base Datos'!$A:$A,#REF!,'[2]Base Datos'!$E:$E,#REF!)</f>
        <v>0</v>
      </c>
      <c r="G802" s="34">
        <f>SUMIFS('[2]Base Datos'!$K:$K,'[2]Base Datos'!$A:$A,#REF!,'[2]Base Datos'!$E:$E,#REF!)</f>
        <v>0</v>
      </c>
      <c r="H802" s="35">
        <f>SUMIFS('[2]Base Datos'!$K:$K,'[2]Base Datos'!$A:$A,#REF!,'[2]Base Datos'!$E:$E,#REF!)</f>
        <v>0</v>
      </c>
      <c r="I802" s="35">
        <f>SUMIFS('[2]Base Datos'!$K:$K,'[2]Base Datos'!$A:$A,#REF!,'[2]Base Datos'!$E:$E,#REF!)</f>
        <v>0</v>
      </c>
      <c r="J802" s="34">
        <f>SUMIFS('[2]Base Datos'!$K:$K,'[2]Base Datos'!$A:$A,#REF!,'[2]Base Datos'!$E:$E,#REF!)</f>
        <v>0</v>
      </c>
      <c r="K802" s="34">
        <f>SUMIFS('[2]Base Datos'!$K:$K,'[2]Base Datos'!$A:$A,#REF!,'[2]Base Datos'!$E:$E,#REF!)</f>
        <v>0</v>
      </c>
      <c r="L802" s="34">
        <f>SUMIFS('[2]Base Datos'!$K:$K,'[2]Base Datos'!$A:$A,#REF!,'[2]Base Datos'!$E:$E,#REF!)</f>
        <v>0</v>
      </c>
      <c r="M802" s="34">
        <f>SUMIFS('[2]Base Datos'!$K:$K,'[2]Base Datos'!$A:$A,#REF!,'[2]Base Datos'!$E:$E,#REF!)</f>
        <v>0</v>
      </c>
      <c r="N802" s="35">
        <f>SUMIFS('[2]Base Datos'!$K:$K,'[2]Base Datos'!$A:$A,#REF!,'[2]Base Datos'!$E:$E,#REF!)</f>
        <v>0</v>
      </c>
      <c r="O802" s="35">
        <f>SUMIFS('[2]Base Datos'!$K:$K,'[2]Base Datos'!$A:$A,#REF!,'[2]Base Datos'!$E:$E,#REF!)</f>
        <v>0</v>
      </c>
      <c r="P802" s="35">
        <f>SUMIFS('[2]Base Datos'!$K:$K,'[2]Base Datos'!$A:$A,#REF!,'[2]Base Datos'!$E:$E,#REF!)</f>
        <v>0</v>
      </c>
      <c r="Q802" s="34">
        <f>SUMIFS('[2]Base Datos'!$K:$K,'[2]Base Datos'!$A:$A,#REF!,'[2]Base Datos'!$E:$E,#REF!)</f>
        <v>0</v>
      </c>
      <c r="R802" s="34">
        <f>SUMIFS('[2]Base Datos'!$K:$K,'[2]Base Datos'!$A:$A,#REF!,'[2]Base Datos'!$E:$E,#REF!)</f>
        <v>0</v>
      </c>
      <c r="S802" s="34">
        <f>SUMIFS('[2]Base Datos'!$K:$K,'[2]Base Datos'!$A:$A,#REF!,'[2]Base Datos'!$E:$E,#REF!)</f>
        <v>0</v>
      </c>
      <c r="T802" s="34">
        <f>SUMIFS('[2]Base Datos'!$K:$K,'[2]Base Datos'!$A:$A,#REF!,'[2]Base Datos'!$E:$E,#REF!)</f>
        <v>0</v>
      </c>
      <c r="U802" s="34">
        <f>SUMIFS('[2]Base Datos'!$K:$K,'[2]Base Datos'!$A:$A,#REF!,'[2]Base Datos'!$E:$E,#REF!)</f>
        <v>0</v>
      </c>
      <c r="V802" s="35">
        <f>SUMIFS('[2]Base Datos'!$K:$K,'[2]Base Datos'!$A:$A,#REF!,'[2]Base Datos'!$E:$E,#REF!)</f>
        <v>0</v>
      </c>
      <c r="W802" s="35">
        <f>SUMIFS('[2]Base Datos'!$K:$K,'[2]Base Datos'!$A:$A,#REF!,'[2]Base Datos'!$E:$E,#REF!)</f>
        <v>0</v>
      </c>
      <c r="X802" s="34">
        <f>SUMIFS('[2]Base Datos'!$K:$K,'[2]Base Datos'!$A:$A,#REF!,'[2]Base Datos'!$E:$E,#REF!)</f>
        <v>0</v>
      </c>
      <c r="Y802" s="34">
        <f>SUMIFS('[2]Base Datos'!$K:$K,'[2]Base Datos'!$A:$A,#REF!,'[2]Base Datos'!$E:$E,#REF!)</f>
        <v>0</v>
      </c>
      <c r="Z802" s="34">
        <f>SUMIFS('[2]Base Datos'!$K:$K,'[2]Base Datos'!$A:$A,#REF!,'[2]Base Datos'!$E:$E,#REF!)</f>
        <v>0</v>
      </c>
      <c r="AA802" s="34">
        <f>SUMIFS('[2]Base Datos'!$K:$K,'[2]Base Datos'!$A:$A,#REF!,'[2]Base Datos'!$E:$E,#REF!)</f>
        <v>0</v>
      </c>
      <c r="AB802" s="34">
        <f>SUMIFS('[2]Base Datos'!$K:$K,'[2]Base Datos'!$A:$A,#REF!,'[2]Base Datos'!$E:$E,#REF!)</f>
        <v>0</v>
      </c>
      <c r="AC802" s="35">
        <f>SUMIFS('[2]Base Datos'!$K:$K,'[2]Base Datos'!$A:$A,#REF!,'[2]Base Datos'!$E:$E,#REF!)</f>
        <v>0</v>
      </c>
      <c r="AD802" s="35">
        <f>SUMIFS('[2]Base Datos'!$K:$K,'[2]Base Datos'!$A:$A,#REF!,'[2]Base Datos'!$E:$E,#REF!)</f>
        <v>0</v>
      </c>
      <c r="AE802" s="34">
        <f>SUMIFS('[2]Base Datos'!$K:$K,'[2]Base Datos'!$A:$A,#REF!,'[2]Base Datos'!$E:$E,#REF!)</f>
        <v>0</v>
      </c>
      <c r="AF802" s="34">
        <f>SUMIFS('[2]Base Datos'!$K:$K,'[2]Base Datos'!$A:$A,#REF!,'[2]Base Datos'!$E:$E,#REF!)</f>
        <v>0</v>
      </c>
      <c r="AG802" s="62">
        <f>SUMIFS('[2]Base Datos'!$K:$K,'[2]Base Datos'!$A:$A,#REF!,'[2]Base Datos'!$E:$E,#REF!)</f>
        <v>0</v>
      </c>
      <c r="AH802" s="35">
        <f>SUMIFS('[2]Base Datos'!$K:$K,'[2]Base Datos'!$A:$A,#REF!,'[2]Base Datos'!$E:$E,#REF!)</f>
        <v>0</v>
      </c>
      <c r="AI802" s="67"/>
    </row>
    <row r="803" spans="1:35" hidden="1">
      <c r="A803" s="14" t="s">
        <v>52</v>
      </c>
      <c r="B803" s="12">
        <f t="shared" si="63"/>
        <v>0</v>
      </c>
      <c r="C803" s="13">
        <v>2506.36737846708</v>
      </c>
      <c r="D803" s="13">
        <f t="shared" si="64"/>
        <v>0</v>
      </c>
      <c r="E803" s="34">
        <f>SUMIFS('[2]Base Datos'!$L:$L,'[2]Base Datos'!$A:$A,#REF!,'[2]Base Datos'!$E:$E,#REF!)</f>
        <v>0</v>
      </c>
      <c r="F803" s="34">
        <f>SUMIFS('[2]Base Datos'!$L:$L,'[2]Base Datos'!$A:$A,#REF!,'[2]Base Datos'!$E:$E,#REF!)</f>
        <v>0</v>
      </c>
      <c r="G803" s="34">
        <f>SUMIFS('[2]Base Datos'!$L:$L,'[2]Base Datos'!$A:$A,#REF!,'[2]Base Datos'!$E:$E,#REF!)</f>
        <v>0</v>
      </c>
      <c r="H803" s="35">
        <f>SUMIFS('[2]Base Datos'!$L:$L,'[2]Base Datos'!$A:$A,#REF!,'[2]Base Datos'!$E:$E,#REF!)</f>
        <v>0</v>
      </c>
      <c r="I803" s="35">
        <f>SUMIFS('[2]Base Datos'!$L:$L,'[2]Base Datos'!$A:$A,#REF!,'[2]Base Datos'!$E:$E,#REF!)</f>
        <v>0</v>
      </c>
      <c r="J803" s="34">
        <f>SUMIFS('[2]Base Datos'!$L:$L,'[2]Base Datos'!$A:$A,#REF!,'[2]Base Datos'!$E:$E,#REF!)</f>
        <v>0</v>
      </c>
      <c r="K803" s="34">
        <f>SUMIFS('[2]Base Datos'!$L:$L,'[2]Base Datos'!$A:$A,#REF!,'[2]Base Datos'!$E:$E,#REF!)</f>
        <v>0</v>
      </c>
      <c r="L803" s="34">
        <f>SUMIFS('[2]Base Datos'!$L:$L,'[2]Base Datos'!$A:$A,#REF!,'[2]Base Datos'!$E:$E,#REF!)</f>
        <v>0</v>
      </c>
      <c r="M803" s="34">
        <f>SUMIFS('[2]Base Datos'!$L:$L,'[2]Base Datos'!$A:$A,#REF!,'[2]Base Datos'!$E:$E,#REF!)</f>
        <v>0</v>
      </c>
      <c r="N803" s="35">
        <f>SUMIFS('[2]Base Datos'!$L:$L,'[2]Base Datos'!$A:$A,#REF!,'[2]Base Datos'!$E:$E,#REF!)</f>
        <v>0</v>
      </c>
      <c r="O803" s="35">
        <f>SUMIFS('[2]Base Datos'!$L:$L,'[2]Base Datos'!$A:$A,#REF!,'[2]Base Datos'!$E:$E,#REF!)</f>
        <v>0</v>
      </c>
      <c r="P803" s="35">
        <f>SUMIFS('[2]Base Datos'!$L:$L,'[2]Base Datos'!$A:$A,#REF!,'[2]Base Datos'!$E:$E,#REF!)</f>
        <v>0</v>
      </c>
      <c r="Q803" s="34">
        <f>SUMIFS('[2]Base Datos'!$L:$L,'[2]Base Datos'!$A:$A,#REF!,'[2]Base Datos'!$E:$E,#REF!)</f>
        <v>0</v>
      </c>
      <c r="R803" s="34">
        <f>SUMIFS('[2]Base Datos'!$L:$L,'[2]Base Datos'!$A:$A,#REF!,'[2]Base Datos'!$E:$E,#REF!)</f>
        <v>0</v>
      </c>
      <c r="S803" s="34">
        <f>SUMIFS('[2]Base Datos'!$L:$L,'[2]Base Datos'!$A:$A,#REF!,'[2]Base Datos'!$E:$E,#REF!)</f>
        <v>0</v>
      </c>
      <c r="T803" s="34">
        <f>SUMIFS('[2]Base Datos'!$L:$L,'[2]Base Datos'!$A:$A,#REF!,'[2]Base Datos'!$E:$E,#REF!)</f>
        <v>0</v>
      </c>
      <c r="U803" s="34">
        <f>SUMIFS('[2]Base Datos'!$L:$L,'[2]Base Datos'!$A:$A,#REF!,'[2]Base Datos'!$E:$E,#REF!)</f>
        <v>0</v>
      </c>
      <c r="V803" s="35">
        <f>SUMIFS('[2]Base Datos'!$L:$L,'[2]Base Datos'!$A:$A,#REF!,'[2]Base Datos'!$E:$E,#REF!)</f>
        <v>0</v>
      </c>
      <c r="W803" s="35">
        <f>SUMIFS('[2]Base Datos'!$L:$L,'[2]Base Datos'!$A:$A,#REF!,'[2]Base Datos'!$E:$E,#REF!)</f>
        <v>0</v>
      </c>
      <c r="X803" s="34">
        <f>SUMIFS('[2]Base Datos'!$L:$L,'[2]Base Datos'!$A:$A,#REF!,'[2]Base Datos'!$E:$E,#REF!)</f>
        <v>0</v>
      </c>
      <c r="Y803" s="34">
        <f>SUMIFS('[2]Base Datos'!$L:$L,'[2]Base Datos'!$A:$A,#REF!,'[2]Base Datos'!$E:$E,#REF!)</f>
        <v>0</v>
      </c>
      <c r="Z803" s="34">
        <f>SUMIFS('[2]Base Datos'!$L:$L,'[2]Base Datos'!$A:$A,#REF!,'[2]Base Datos'!$E:$E,#REF!)</f>
        <v>0</v>
      </c>
      <c r="AA803" s="34">
        <f>SUMIFS('[2]Base Datos'!$L:$L,'[2]Base Datos'!$A:$A,#REF!,'[2]Base Datos'!$E:$E,#REF!)</f>
        <v>0</v>
      </c>
      <c r="AB803" s="34">
        <f>SUMIFS('[2]Base Datos'!$L:$L,'[2]Base Datos'!$A:$A,#REF!,'[2]Base Datos'!$E:$E,#REF!)</f>
        <v>0</v>
      </c>
      <c r="AC803" s="35">
        <f>SUMIFS('[2]Base Datos'!$L:$L,'[2]Base Datos'!$A:$A,#REF!,'[2]Base Datos'!$E:$E,#REF!)</f>
        <v>0</v>
      </c>
      <c r="AD803" s="35">
        <f>SUMIFS('[2]Base Datos'!$L:$L,'[2]Base Datos'!$A:$A,#REF!,'[2]Base Datos'!$E:$E,#REF!)</f>
        <v>0</v>
      </c>
      <c r="AE803" s="34">
        <f>SUMIFS('[2]Base Datos'!$L:$L,'[2]Base Datos'!$A:$A,#REF!,'[2]Base Datos'!$E:$E,#REF!)</f>
        <v>0</v>
      </c>
      <c r="AF803" s="34">
        <f>SUMIFS('[2]Base Datos'!$L:$L,'[2]Base Datos'!$A:$A,#REF!,'[2]Base Datos'!$E:$E,#REF!)</f>
        <v>0</v>
      </c>
      <c r="AG803" s="62">
        <f>SUMIFS('[2]Base Datos'!$L:$L,'[2]Base Datos'!$A:$A,#REF!,'[2]Base Datos'!$E:$E,#REF!)</f>
        <v>0</v>
      </c>
      <c r="AH803" s="35">
        <f>SUMIFS('[2]Base Datos'!$L:$L,'[2]Base Datos'!$A:$A,#REF!,'[2]Base Datos'!$E:$E,#REF!)</f>
        <v>0</v>
      </c>
      <c r="AI803" s="67"/>
    </row>
    <row r="804" spans="1:35" hidden="1">
      <c r="A804" s="14" t="s">
        <v>53</v>
      </c>
      <c r="B804" s="12">
        <f t="shared" si="63"/>
        <v>0</v>
      </c>
      <c r="C804" s="13">
        <v>8772.2858246347787</v>
      </c>
      <c r="D804" s="13">
        <f t="shared" si="64"/>
        <v>0</v>
      </c>
      <c r="E804" s="34">
        <f>SUMIFS('[2]Base Datos'!$M:$M,'[2]Base Datos'!$A:$A,#REF!,'[2]Base Datos'!$E:$E,#REF!)</f>
        <v>0</v>
      </c>
      <c r="F804" s="34">
        <f>SUMIFS('[2]Base Datos'!$M:$M,'[2]Base Datos'!$A:$A,#REF!,'[2]Base Datos'!$E:$E,#REF!)</f>
        <v>0</v>
      </c>
      <c r="G804" s="34">
        <f>SUMIFS('[2]Base Datos'!$M:$M,'[2]Base Datos'!$A:$A,#REF!,'[2]Base Datos'!$E:$E,#REF!)</f>
        <v>0</v>
      </c>
      <c r="H804" s="35">
        <f>SUMIFS('[2]Base Datos'!$M:$M,'[2]Base Datos'!$A:$A,#REF!,'[2]Base Datos'!$E:$E,#REF!)</f>
        <v>0</v>
      </c>
      <c r="I804" s="35">
        <f>SUMIFS('[2]Base Datos'!$M:$M,'[2]Base Datos'!$A:$A,#REF!,'[2]Base Datos'!$E:$E,#REF!)</f>
        <v>0</v>
      </c>
      <c r="J804" s="34">
        <f>SUMIFS('[2]Base Datos'!$M:$M,'[2]Base Datos'!$A:$A,#REF!,'[2]Base Datos'!$E:$E,#REF!)</f>
        <v>0</v>
      </c>
      <c r="K804" s="34">
        <f>SUMIFS('[2]Base Datos'!$M:$M,'[2]Base Datos'!$A:$A,#REF!,'[2]Base Datos'!$E:$E,#REF!)</f>
        <v>0</v>
      </c>
      <c r="L804" s="34">
        <f>SUMIFS('[2]Base Datos'!$M:$M,'[2]Base Datos'!$A:$A,#REF!,'[2]Base Datos'!$E:$E,#REF!)</f>
        <v>0</v>
      </c>
      <c r="M804" s="34">
        <f>SUMIFS('[2]Base Datos'!$M:$M,'[2]Base Datos'!$A:$A,#REF!,'[2]Base Datos'!$E:$E,#REF!)</f>
        <v>0</v>
      </c>
      <c r="N804" s="35">
        <f>SUMIFS('[2]Base Datos'!$M:$M,'[2]Base Datos'!$A:$A,#REF!,'[2]Base Datos'!$E:$E,#REF!)</f>
        <v>0</v>
      </c>
      <c r="O804" s="35">
        <f>SUMIFS('[2]Base Datos'!$M:$M,'[2]Base Datos'!$A:$A,#REF!,'[2]Base Datos'!$E:$E,#REF!)</f>
        <v>0</v>
      </c>
      <c r="P804" s="35">
        <f>SUMIFS('[2]Base Datos'!$M:$M,'[2]Base Datos'!$A:$A,#REF!,'[2]Base Datos'!$E:$E,#REF!)</f>
        <v>0</v>
      </c>
      <c r="Q804" s="34">
        <f>SUMIFS('[2]Base Datos'!$M:$M,'[2]Base Datos'!$A:$A,#REF!,'[2]Base Datos'!$E:$E,#REF!)</f>
        <v>0</v>
      </c>
      <c r="R804" s="34">
        <f>SUMIFS('[2]Base Datos'!$M:$M,'[2]Base Datos'!$A:$A,#REF!,'[2]Base Datos'!$E:$E,#REF!)</f>
        <v>0</v>
      </c>
      <c r="S804" s="34">
        <f>SUMIFS('[2]Base Datos'!$M:$M,'[2]Base Datos'!$A:$A,#REF!,'[2]Base Datos'!$E:$E,#REF!)</f>
        <v>0</v>
      </c>
      <c r="T804" s="34">
        <f>SUMIFS('[2]Base Datos'!$M:$M,'[2]Base Datos'!$A:$A,#REF!,'[2]Base Datos'!$E:$E,#REF!)</f>
        <v>0</v>
      </c>
      <c r="U804" s="34">
        <f>SUMIFS('[2]Base Datos'!$M:$M,'[2]Base Datos'!$A:$A,#REF!,'[2]Base Datos'!$E:$E,#REF!)</f>
        <v>0</v>
      </c>
      <c r="V804" s="35">
        <f>SUMIFS('[2]Base Datos'!$M:$M,'[2]Base Datos'!$A:$A,#REF!,'[2]Base Datos'!$E:$E,#REF!)</f>
        <v>0</v>
      </c>
      <c r="W804" s="35">
        <f>SUMIFS('[2]Base Datos'!$M:$M,'[2]Base Datos'!$A:$A,#REF!,'[2]Base Datos'!$E:$E,#REF!)</f>
        <v>0</v>
      </c>
      <c r="X804" s="34">
        <f>SUMIFS('[2]Base Datos'!$M:$M,'[2]Base Datos'!$A:$A,#REF!,'[2]Base Datos'!$E:$E,#REF!)</f>
        <v>0</v>
      </c>
      <c r="Y804" s="34">
        <f>SUMIFS('[2]Base Datos'!$M:$M,'[2]Base Datos'!$A:$A,#REF!,'[2]Base Datos'!$E:$E,#REF!)</f>
        <v>0</v>
      </c>
      <c r="Z804" s="34">
        <f>SUMIFS('[2]Base Datos'!$M:$M,'[2]Base Datos'!$A:$A,#REF!,'[2]Base Datos'!$E:$E,#REF!)</f>
        <v>0</v>
      </c>
      <c r="AA804" s="34">
        <f>SUMIFS('[2]Base Datos'!$M:$M,'[2]Base Datos'!$A:$A,#REF!,'[2]Base Datos'!$E:$E,#REF!)</f>
        <v>0</v>
      </c>
      <c r="AB804" s="34">
        <f>SUMIFS('[2]Base Datos'!$M:$M,'[2]Base Datos'!$A:$A,#REF!,'[2]Base Datos'!$E:$E,#REF!)</f>
        <v>0</v>
      </c>
      <c r="AC804" s="35">
        <f>SUMIFS('[2]Base Datos'!$M:$M,'[2]Base Datos'!$A:$A,#REF!,'[2]Base Datos'!$E:$E,#REF!)</f>
        <v>0</v>
      </c>
      <c r="AD804" s="35">
        <f>SUMIFS('[2]Base Datos'!$M:$M,'[2]Base Datos'!$A:$A,#REF!,'[2]Base Datos'!$E:$E,#REF!)</f>
        <v>0</v>
      </c>
      <c r="AE804" s="34">
        <f>SUMIFS('[2]Base Datos'!$M:$M,'[2]Base Datos'!$A:$A,#REF!,'[2]Base Datos'!$E:$E,#REF!)</f>
        <v>0</v>
      </c>
      <c r="AF804" s="34">
        <f>SUMIFS('[2]Base Datos'!$M:$M,'[2]Base Datos'!$A:$A,#REF!,'[2]Base Datos'!$E:$E,#REF!)</f>
        <v>0</v>
      </c>
      <c r="AG804" s="62">
        <f>SUMIFS('[2]Base Datos'!$M:$M,'[2]Base Datos'!$A:$A,#REF!,'[2]Base Datos'!$E:$E,#REF!)</f>
        <v>0</v>
      </c>
      <c r="AH804" s="35">
        <f>SUMIFS('[2]Base Datos'!$M:$M,'[2]Base Datos'!$A:$A,#REF!,'[2]Base Datos'!$E:$E,#REF!)</f>
        <v>0</v>
      </c>
      <c r="AI804" s="67"/>
    </row>
    <row r="805" spans="1:35" hidden="1">
      <c r="A805" s="14" t="s">
        <v>54</v>
      </c>
      <c r="B805" s="12">
        <f t="shared" si="63"/>
        <v>0</v>
      </c>
      <c r="C805" s="13">
        <v>3759.55106770062</v>
      </c>
      <c r="D805" s="13">
        <f t="shared" si="64"/>
        <v>0</v>
      </c>
      <c r="E805" s="34">
        <f>SUMIFS('[2]Base Datos'!$N:$N,'[2]Base Datos'!$A:$A,#REF!,'[2]Base Datos'!$E:$E,#REF!)</f>
        <v>0</v>
      </c>
      <c r="F805" s="34">
        <f>SUMIFS('[2]Base Datos'!$N:$N,'[2]Base Datos'!$A:$A,#REF!,'[2]Base Datos'!$E:$E,#REF!)</f>
        <v>0</v>
      </c>
      <c r="G805" s="34">
        <f>SUMIFS('[2]Base Datos'!$N:$N,'[2]Base Datos'!$A:$A,#REF!,'[2]Base Datos'!$E:$E,#REF!)</f>
        <v>0</v>
      </c>
      <c r="H805" s="35">
        <f>SUMIFS('[2]Base Datos'!$N:$N,'[2]Base Datos'!$A:$A,#REF!,'[2]Base Datos'!$E:$E,#REF!)</f>
        <v>0</v>
      </c>
      <c r="I805" s="35">
        <f>SUMIFS('[2]Base Datos'!$N:$N,'[2]Base Datos'!$A:$A,#REF!,'[2]Base Datos'!$E:$E,#REF!)</f>
        <v>0</v>
      </c>
      <c r="J805" s="34">
        <f>SUMIFS('[2]Base Datos'!$N:$N,'[2]Base Datos'!$A:$A,#REF!,'[2]Base Datos'!$E:$E,#REF!)</f>
        <v>0</v>
      </c>
      <c r="K805" s="34">
        <f>SUMIFS('[2]Base Datos'!$N:$N,'[2]Base Datos'!$A:$A,#REF!,'[2]Base Datos'!$E:$E,#REF!)</f>
        <v>0</v>
      </c>
      <c r="L805" s="34">
        <f>SUMIFS('[2]Base Datos'!$N:$N,'[2]Base Datos'!$A:$A,#REF!,'[2]Base Datos'!$E:$E,#REF!)</f>
        <v>0</v>
      </c>
      <c r="M805" s="34">
        <f>SUMIFS('[2]Base Datos'!$N:$N,'[2]Base Datos'!$A:$A,#REF!,'[2]Base Datos'!$E:$E,#REF!)</f>
        <v>0</v>
      </c>
      <c r="N805" s="35">
        <f>SUMIFS('[2]Base Datos'!$N:$N,'[2]Base Datos'!$A:$A,#REF!,'[2]Base Datos'!$E:$E,#REF!)</f>
        <v>0</v>
      </c>
      <c r="O805" s="35">
        <f>SUMIFS('[2]Base Datos'!$N:$N,'[2]Base Datos'!$A:$A,#REF!,'[2]Base Datos'!$E:$E,#REF!)</f>
        <v>0</v>
      </c>
      <c r="P805" s="35">
        <f>SUMIFS('[2]Base Datos'!$N:$N,'[2]Base Datos'!$A:$A,#REF!,'[2]Base Datos'!$E:$E,#REF!)</f>
        <v>0</v>
      </c>
      <c r="Q805" s="34">
        <f>SUMIFS('[2]Base Datos'!$N:$N,'[2]Base Datos'!$A:$A,#REF!,'[2]Base Datos'!$E:$E,#REF!)</f>
        <v>0</v>
      </c>
      <c r="R805" s="34">
        <f>SUMIFS('[2]Base Datos'!$N:$N,'[2]Base Datos'!$A:$A,#REF!,'[2]Base Datos'!$E:$E,#REF!)</f>
        <v>0</v>
      </c>
      <c r="S805" s="34">
        <f>SUMIFS('[2]Base Datos'!$N:$N,'[2]Base Datos'!$A:$A,#REF!,'[2]Base Datos'!$E:$E,#REF!)</f>
        <v>0</v>
      </c>
      <c r="T805" s="34">
        <f>SUMIFS('[2]Base Datos'!$N:$N,'[2]Base Datos'!$A:$A,#REF!,'[2]Base Datos'!$E:$E,#REF!)</f>
        <v>0</v>
      </c>
      <c r="U805" s="34">
        <f>SUMIFS('[2]Base Datos'!$N:$N,'[2]Base Datos'!$A:$A,#REF!,'[2]Base Datos'!$E:$E,#REF!)</f>
        <v>0</v>
      </c>
      <c r="V805" s="35">
        <f>SUMIFS('[2]Base Datos'!$N:$N,'[2]Base Datos'!$A:$A,#REF!,'[2]Base Datos'!$E:$E,#REF!)</f>
        <v>0</v>
      </c>
      <c r="W805" s="35">
        <f>SUMIFS('[2]Base Datos'!$N:$N,'[2]Base Datos'!$A:$A,#REF!,'[2]Base Datos'!$E:$E,#REF!)</f>
        <v>0</v>
      </c>
      <c r="X805" s="34">
        <f>SUMIFS('[2]Base Datos'!$N:$N,'[2]Base Datos'!$A:$A,#REF!,'[2]Base Datos'!$E:$E,#REF!)</f>
        <v>0</v>
      </c>
      <c r="Y805" s="34">
        <f>SUMIFS('[2]Base Datos'!$N:$N,'[2]Base Datos'!$A:$A,#REF!,'[2]Base Datos'!$E:$E,#REF!)</f>
        <v>0</v>
      </c>
      <c r="Z805" s="34">
        <f>SUMIFS('[2]Base Datos'!$N:$N,'[2]Base Datos'!$A:$A,#REF!,'[2]Base Datos'!$E:$E,#REF!)</f>
        <v>0</v>
      </c>
      <c r="AA805" s="34">
        <f>SUMIFS('[2]Base Datos'!$N:$N,'[2]Base Datos'!$A:$A,#REF!,'[2]Base Datos'!$E:$E,#REF!)</f>
        <v>0</v>
      </c>
      <c r="AB805" s="34">
        <f>SUMIFS('[2]Base Datos'!$N:$N,'[2]Base Datos'!$A:$A,#REF!,'[2]Base Datos'!$E:$E,#REF!)</f>
        <v>0</v>
      </c>
      <c r="AC805" s="35">
        <f>SUMIFS('[2]Base Datos'!$N:$N,'[2]Base Datos'!$A:$A,#REF!,'[2]Base Datos'!$E:$E,#REF!)</f>
        <v>0</v>
      </c>
      <c r="AD805" s="35">
        <f>SUMIFS('[2]Base Datos'!$N:$N,'[2]Base Datos'!$A:$A,#REF!,'[2]Base Datos'!$E:$E,#REF!)</f>
        <v>0</v>
      </c>
      <c r="AE805" s="34">
        <f>SUMIFS('[2]Base Datos'!$N:$N,'[2]Base Datos'!$A:$A,#REF!,'[2]Base Datos'!$E:$E,#REF!)</f>
        <v>0</v>
      </c>
      <c r="AF805" s="34">
        <f>SUMIFS('[2]Base Datos'!$N:$N,'[2]Base Datos'!$A:$A,#REF!,'[2]Base Datos'!$E:$E,#REF!)</f>
        <v>0</v>
      </c>
      <c r="AG805" s="62">
        <f>SUMIFS('[2]Base Datos'!$N:$N,'[2]Base Datos'!$A:$A,#REF!,'[2]Base Datos'!$E:$E,#REF!)</f>
        <v>0</v>
      </c>
      <c r="AH805" s="35">
        <f>SUMIFS('[2]Base Datos'!$N:$N,'[2]Base Datos'!$A:$A,#REF!,'[2]Base Datos'!$E:$E,#REF!)</f>
        <v>0</v>
      </c>
      <c r="AI805" s="67"/>
    </row>
    <row r="806" spans="1:35" hidden="1">
      <c r="A806" s="14" t="s">
        <v>55</v>
      </c>
      <c r="B806" s="12">
        <f t="shared" si="63"/>
        <v>0</v>
      </c>
      <c r="C806" s="13">
        <v>6265.9184461676996</v>
      </c>
      <c r="D806" s="13">
        <f t="shared" si="64"/>
        <v>0</v>
      </c>
      <c r="E806" s="34">
        <f>SUMIFS('[2]Base Datos'!$O:$O,'[2]Base Datos'!$A:$A,#REF!,'[2]Base Datos'!$E:$E,#REF!)</f>
        <v>0</v>
      </c>
      <c r="F806" s="34">
        <f>SUMIFS('[2]Base Datos'!$O:$O,'[2]Base Datos'!$A:$A,#REF!,'[2]Base Datos'!$E:$E,#REF!)</f>
        <v>0</v>
      </c>
      <c r="G806" s="34">
        <f>SUMIFS('[2]Base Datos'!$O:$O,'[2]Base Datos'!$A:$A,#REF!,'[2]Base Datos'!$E:$E,#REF!)</f>
        <v>0</v>
      </c>
      <c r="H806" s="35">
        <f>SUMIFS('[2]Base Datos'!$O:$O,'[2]Base Datos'!$A:$A,#REF!,'[2]Base Datos'!$E:$E,#REF!)</f>
        <v>0</v>
      </c>
      <c r="I806" s="35">
        <f>SUMIFS('[2]Base Datos'!$O:$O,'[2]Base Datos'!$A:$A,#REF!,'[2]Base Datos'!$E:$E,#REF!)</f>
        <v>0</v>
      </c>
      <c r="J806" s="34">
        <f>SUMIFS('[2]Base Datos'!$O:$O,'[2]Base Datos'!$A:$A,#REF!,'[2]Base Datos'!$E:$E,#REF!)</f>
        <v>0</v>
      </c>
      <c r="K806" s="34">
        <f>SUMIFS('[2]Base Datos'!$O:$O,'[2]Base Datos'!$A:$A,#REF!,'[2]Base Datos'!$E:$E,#REF!)</f>
        <v>0</v>
      </c>
      <c r="L806" s="34">
        <f>SUMIFS('[2]Base Datos'!$O:$O,'[2]Base Datos'!$A:$A,#REF!,'[2]Base Datos'!$E:$E,#REF!)</f>
        <v>0</v>
      </c>
      <c r="M806" s="34">
        <f>SUMIFS('[2]Base Datos'!$O:$O,'[2]Base Datos'!$A:$A,#REF!,'[2]Base Datos'!$E:$E,#REF!)</f>
        <v>0</v>
      </c>
      <c r="N806" s="35">
        <f>SUMIFS('[2]Base Datos'!$O:$O,'[2]Base Datos'!$A:$A,#REF!,'[2]Base Datos'!$E:$E,#REF!)</f>
        <v>0</v>
      </c>
      <c r="O806" s="35">
        <f>SUMIFS('[2]Base Datos'!$O:$O,'[2]Base Datos'!$A:$A,#REF!,'[2]Base Datos'!$E:$E,#REF!)</f>
        <v>0</v>
      </c>
      <c r="P806" s="35">
        <f>SUMIFS('[2]Base Datos'!$O:$O,'[2]Base Datos'!$A:$A,#REF!,'[2]Base Datos'!$E:$E,#REF!)</f>
        <v>0</v>
      </c>
      <c r="Q806" s="34">
        <f>SUMIFS('[2]Base Datos'!$O:$O,'[2]Base Datos'!$A:$A,#REF!,'[2]Base Datos'!$E:$E,#REF!)</f>
        <v>0</v>
      </c>
      <c r="R806" s="34">
        <f>SUMIFS('[2]Base Datos'!$O:$O,'[2]Base Datos'!$A:$A,#REF!,'[2]Base Datos'!$E:$E,#REF!)</f>
        <v>0</v>
      </c>
      <c r="S806" s="34">
        <f>SUMIFS('[2]Base Datos'!$O:$O,'[2]Base Datos'!$A:$A,#REF!,'[2]Base Datos'!$E:$E,#REF!)</f>
        <v>0</v>
      </c>
      <c r="T806" s="34">
        <f>SUMIFS('[2]Base Datos'!$O:$O,'[2]Base Datos'!$A:$A,#REF!,'[2]Base Datos'!$E:$E,#REF!)</f>
        <v>0</v>
      </c>
      <c r="U806" s="34">
        <f>SUMIFS('[2]Base Datos'!$O:$O,'[2]Base Datos'!$A:$A,#REF!,'[2]Base Datos'!$E:$E,#REF!)</f>
        <v>0</v>
      </c>
      <c r="V806" s="35">
        <f>SUMIFS('[2]Base Datos'!$O:$O,'[2]Base Datos'!$A:$A,#REF!,'[2]Base Datos'!$E:$E,#REF!)</f>
        <v>0</v>
      </c>
      <c r="W806" s="35">
        <f>SUMIFS('[2]Base Datos'!$O:$O,'[2]Base Datos'!$A:$A,#REF!,'[2]Base Datos'!$E:$E,#REF!)</f>
        <v>0</v>
      </c>
      <c r="X806" s="34">
        <f>SUMIFS('[2]Base Datos'!$O:$O,'[2]Base Datos'!$A:$A,#REF!,'[2]Base Datos'!$E:$E,#REF!)</f>
        <v>0</v>
      </c>
      <c r="Y806" s="34">
        <f>SUMIFS('[2]Base Datos'!$O:$O,'[2]Base Datos'!$A:$A,#REF!,'[2]Base Datos'!$E:$E,#REF!)</f>
        <v>0</v>
      </c>
      <c r="Z806" s="34">
        <f>SUMIFS('[2]Base Datos'!$O:$O,'[2]Base Datos'!$A:$A,#REF!,'[2]Base Datos'!$E:$E,#REF!)</f>
        <v>0</v>
      </c>
      <c r="AA806" s="34">
        <f>SUMIFS('[2]Base Datos'!$O:$O,'[2]Base Datos'!$A:$A,#REF!,'[2]Base Datos'!$E:$E,#REF!)</f>
        <v>0</v>
      </c>
      <c r="AB806" s="34">
        <f>SUMIFS('[2]Base Datos'!$O:$O,'[2]Base Datos'!$A:$A,#REF!,'[2]Base Datos'!$E:$E,#REF!)</f>
        <v>0</v>
      </c>
      <c r="AC806" s="35">
        <f>SUMIFS('[2]Base Datos'!$O:$O,'[2]Base Datos'!$A:$A,#REF!,'[2]Base Datos'!$E:$E,#REF!)</f>
        <v>0</v>
      </c>
      <c r="AD806" s="35">
        <f>SUMIFS('[2]Base Datos'!$O:$O,'[2]Base Datos'!$A:$A,#REF!,'[2]Base Datos'!$E:$E,#REF!)</f>
        <v>0</v>
      </c>
      <c r="AE806" s="34">
        <f>SUMIFS('[2]Base Datos'!$O:$O,'[2]Base Datos'!$A:$A,#REF!,'[2]Base Datos'!$E:$E,#REF!)</f>
        <v>0</v>
      </c>
      <c r="AF806" s="34">
        <f>SUMIFS('[2]Base Datos'!$O:$O,'[2]Base Datos'!$A:$A,#REF!,'[2]Base Datos'!$E:$E,#REF!)</f>
        <v>0</v>
      </c>
      <c r="AG806" s="62">
        <f>SUMIFS('[2]Base Datos'!$O:$O,'[2]Base Datos'!$A:$A,#REF!,'[2]Base Datos'!$E:$E,#REF!)</f>
        <v>0</v>
      </c>
      <c r="AH806" s="35">
        <f>SUMIFS('[2]Base Datos'!$O:$O,'[2]Base Datos'!$A:$A,#REF!,'[2]Base Datos'!$E:$E,#REF!)</f>
        <v>0</v>
      </c>
      <c r="AI806" s="67"/>
    </row>
    <row r="807" spans="1:35" hidden="1">
      <c r="A807" s="14" t="s">
        <v>56</v>
      </c>
      <c r="B807" s="12">
        <f t="shared" si="63"/>
        <v>0</v>
      </c>
      <c r="C807" s="13">
        <v>313.295922308385</v>
      </c>
      <c r="D807" s="13">
        <f t="shared" si="64"/>
        <v>0</v>
      </c>
      <c r="E807" s="34">
        <f>SUMIFS('[2]Base Datos'!$P:$P,'[2]Base Datos'!$A:$A,#REF!,'[2]Base Datos'!$E:$E,#REF!)</f>
        <v>0</v>
      </c>
      <c r="F807" s="34">
        <f>SUMIFS('[2]Base Datos'!$P:$P,'[2]Base Datos'!$A:$A,#REF!,'[2]Base Datos'!$E:$E,#REF!)</f>
        <v>0</v>
      </c>
      <c r="G807" s="34">
        <f>SUMIFS('[2]Base Datos'!$P:$P,'[2]Base Datos'!$A:$A,#REF!,'[2]Base Datos'!$E:$E,#REF!)</f>
        <v>0</v>
      </c>
      <c r="H807" s="35">
        <f>SUMIFS('[2]Base Datos'!$P:$P,'[2]Base Datos'!$A:$A,#REF!,'[2]Base Datos'!$E:$E,#REF!)</f>
        <v>0</v>
      </c>
      <c r="I807" s="35">
        <f>SUMIFS('[2]Base Datos'!$P:$P,'[2]Base Datos'!$A:$A,#REF!,'[2]Base Datos'!$E:$E,#REF!)</f>
        <v>0</v>
      </c>
      <c r="J807" s="34">
        <f>SUMIFS('[2]Base Datos'!$P:$P,'[2]Base Datos'!$A:$A,#REF!,'[2]Base Datos'!$E:$E,#REF!)</f>
        <v>0</v>
      </c>
      <c r="K807" s="34">
        <f>SUMIFS('[2]Base Datos'!$P:$P,'[2]Base Datos'!$A:$A,#REF!,'[2]Base Datos'!$E:$E,#REF!)</f>
        <v>0</v>
      </c>
      <c r="L807" s="34">
        <f>SUMIFS('[2]Base Datos'!$P:$P,'[2]Base Datos'!$A:$A,#REF!,'[2]Base Datos'!$E:$E,#REF!)</f>
        <v>0</v>
      </c>
      <c r="M807" s="34">
        <f>SUMIFS('[2]Base Datos'!$P:$P,'[2]Base Datos'!$A:$A,#REF!,'[2]Base Datos'!$E:$E,#REF!)</f>
        <v>0</v>
      </c>
      <c r="N807" s="35">
        <f>SUMIFS('[2]Base Datos'!$P:$P,'[2]Base Datos'!$A:$A,#REF!,'[2]Base Datos'!$E:$E,#REF!)</f>
        <v>0</v>
      </c>
      <c r="O807" s="35">
        <f>SUMIFS('[2]Base Datos'!$P:$P,'[2]Base Datos'!$A:$A,#REF!,'[2]Base Datos'!$E:$E,#REF!)</f>
        <v>0</v>
      </c>
      <c r="P807" s="35">
        <f>SUMIFS('[2]Base Datos'!$P:$P,'[2]Base Datos'!$A:$A,#REF!,'[2]Base Datos'!$E:$E,#REF!)</f>
        <v>0</v>
      </c>
      <c r="Q807" s="34">
        <f>SUMIFS('[2]Base Datos'!$P:$P,'[2]Base Datos'!$A:$A,#REF!,'[2]Base Datos'!$E:$E,#REF!)</f>
        <v>0</v>
      </c>
      <c r="R807" s="34">
        <f>SUMIFS('[2]Base Datos'!$P:$P,'[2]Base Datos'!$A:$A,#REF!,'[2]Base Datos'!$E:$E,#REF!)</f>
        <v>0</v>
      </c>
      <c r="S807" s="34">
        <f>SUMIFS('[2]Base Datos'!$P:$P,'[2]Base Datos'!$A:$A,#REF!,'[2]Base Datos'!$E:$E,#REF!)</f>
        <v>0</v>
      </c>
      <c r="T807" s="34">
        <f>SUMIFS('[2]Base Datos'!$P:$P,'[2]Base Datos'!$A:$A,#REF!,'[2]Base Datos'!$E:$E,#REF!)</f>
        <v>0</v>
      </c>
      <c r="U807" s="34">
        <f>SUMIFS('[2]Base Datos'!$P:$P,'[2]Base Datos'!$A:$A,#REF!,'[2]Base Datos'!$E:$E,#REF!)</f>
        <v>0</v>
      </c>
      <c r="V807" s="35">
        <f>SUMIFS('[2]Base Datos'!$P:$P,'[2]Base Datos'!$A:$A,#REF!,'[2]Base Datos'!$E:$E,#REF!)</f>
        <v>0</v>
      </c>
      <c r="W807" s="35">
        <f>SUMIFS('[2]Base Datos'!$P:$P,'[2]Base Datos'!$A:$A,#REF!,'[2]Base Datos'!$E:$E,#REF!)</f>
        <v>0</v>
      </c>
      <c r="X807" s="34">
        <f>SUMIFS('[2]Base Datos'!$P:$P,'[2]Base Datos'!$A:$A,#REF!,'[2]Base Datos'!$E:$E,#REF!)</f>
        <v>0</v>
      </c>
      <c r="Y807" s="34">
        <f>SUMIFS('[2]Base Datos'!$P:$P,'[2]Base Datos'!$A:$A,#REF!,'[2]Base Datos'!$E:$E,#REF!)</f>
        <v>0</v>
      </c>
      <c r="Z807" s="34">
        <f>SUMIFS('[2]Base Datos'!$P:$P,'[2]Base Datos'!$A:$A,#REF!,'[2]Base Datos'!$E:$E,#REF!)</f>
        <v>0</v>
      </c>
      <c r="AA807" s="34">
        <f>SUMIFS('[2]Base Datos'!$P:$P,'[2]Base Datos'!$A:$A,#REF!,'[2]Base Datos'!$E:$E,#REF!)</f>
        <v>0</v>
      </c>
      <c r="AB807" s="34">
        <f>SUMIFS('[2]Base Datos'!$P:$P,'[2]Base Datos'!$A:$A,#REF!,'[2]Base Datos'!$E:$E,#REF!)</f>
        <v>0</v>
      </c>
      <c r="AC807" s="35">
        <f>SUMIFS('[2]Base Datos'!$P:$P,'[2]Base Datos'!$A:$A,#REF!,'[2]Base Datos'!$E:$E,#REF!)</f>
        <v>0</v>
      </c>
      <c r="AD807" s="35">
        <f>SUMIFS('[2]Base Datos'!$P:$P,'[2]Base Datos'!$A:$A,#REF!,'[2]Base Datos'!$E:$E,#REF!)</f>
        <v>0</v>
      </c>
      <c r="AE807" s="34">
        <f>SUMIFS('[2]Base Datos'!$P:$P,'[2]Base Datos'!$A:$A,#REF!,'[2]Base Datos'!$E:$E,#REF!)</f>
        <v>0</v>
      </c>
      <c r="AF807" s="34">
        <f>SUMIFS('[2]Base Datos'!$P:$P,'[2]Base Datos'!$A:$A,#REF!,'[2]Base Datos'!$E:$E,#REF!)</f>
        <v>0</v>
      </c>
      <c r="AG807" s="62">
        <f>SUMIFS('[2]Base Datos'!$P:$P,'[2]Base Datos'!$A:$A,#REF!,'[2]Base Datos'!$E:$E,#REF!)</f>
        <v>0</v>
      </c>
      <c r="AH807" s="35">
        <f>SUMIFS('[2]Base Datos'!$P:$P,'[2]Base Datos'!$A:$A,#REF!,'[2]Base Datos'!$E:$E,#REF!)</f>
        <v>0</v>
      </c>
      <c r="AI807" s="67"/>
    </row>
    <row r="808" spans="1:35" hidden="1">
      <c r="A808" s="14" t="s">
        <v>57</v>
      </c>
      <c r="B808" s="12">
        <f t="shared" si="63"/>
        <v>0</v>
      </c>
      <c r="C808" s="13">
        <v>31.329592230838493</v>
      </c>
      <c r="D808" s="13">
        <f t="shared" si="64"/>
        <v>0</v>
      </c>
      <c r="E808" s="34">
        <f>SUMIFS('[2]Base Datos'!$Q:$Q,'[2]Base Datos'!$A:$A,#REF!,'[2]Base Datos'!$E:$E,#REF!)</f>
        <v>0</v>
      </c>
      <c r="F808" s="34">
        <f>SUMIFS('[2]Base Datos'!$Q:$Q,'[2]Base Datos'!$A:$A,#REF!,'[2]Base Datos'!$E:$E,#REF!)</f>
        <v>0</v>
      </c>
      <c r="G808" s="34">
        <f>SUMIFS('[2]Base Datos'!$Q:$Q,'[2]Base Datos'!$A:$A,#REF!,'[2]Base Datos'!$E:$E,#REF!)</f>
        <v>0</v>
      </c>
      <c r="H808" s="35">
        <f>SUMIFS('[2]Base Datos'!$Q:$Q,'[2]Base Datos'!$A:$A,#REF!,'[2]Base Datos'!$E:$E,#REF!)</f>
        <v>0</v>
      </c>
      <c r="I808" s="35">
        <f>SUMIFS('[2]Base Datos'!$Q:$Q,'[2]Base Datos'!$A:$A,#REF!,'[2]Base Datos'!$E:$E,#REF!)</f>
        <v>0</v>
      </c>
      <c r="J808" s="34">
        <f>SUMIFS('[2]Base Datos'!$Q:$Q,'[2]Base Datos'!$A:$A,#REF!,'[2]Base Datos'!$E:$E,#REF!)</f>
        <v>0</v>
      </c>
      <c r="K808" s="34">
        <f>SUMIFS('[2]Base Datos'!$Q:$Q,'[2]Base Datos'!$A:$A,#REF!,'[2]Base Datos'!$E:$E,#REF!)</f>
        <v>0</v>
      </c>
      <c r="L808" s="34">
        <f>SUMIFS('[2]Base Datos'!$Q:$Q,'[2]Base Datos'!$A:$A,#REF!,'[2]Base Datos'!$E:$E,#REF!)</f>
        <v>0</v>
      </c>
      <c r="M808" s="34">
        <f>SUMIFS('[2]Base Datos'!$Q:$Q,'[2]Base Datos'!$A:$A,#REF!,'[2]Base Datos'!$E:$E,#REF!)</f>
        <v>0</v>
      </c>
      <c r="N808" s="35">
        <f>SUMIFS('[2]Base Datos'!$Q:$Q,'[2]Base Datos'!$A:$A,#REF!,'[2]Base Datos'!$E:$E,#REF!)</f>
        <v>0</v>
      </c>
      <c r="O808" s="35">
        <f>SUMIFS('[2]Base Datos'!$Q:$Q,'[2]Base Datos'!$A:$A,#REF!,'[2]Base Datos'!$E:$E,#REF!)</f>
        <v>0</v>
      </c>
      <c r="P808" s="35">
        <f>SUMIFS('[2]Base Datos'!$Q:$Q,'[2]Base Datos'!$A:$A,#REF!,'[2]Base Datos'!$E:$E,#REF!)</f>
        <v>0</v>
      </c>
      <c r="Q808" s="34">
        <f>SUMIFS('[2]Base Datos'!$Q:$Q,'[2]Base Datos'!$A:$A,#REF!,'[2]Base Datos'!$E:$E,#REF!)</f>
        <v>0</v>
      </c>
      <c r="R808" s="34">
        <f>SUMIFS('[2]Base Datos'!$Q:$Q,'[2]Base Datos'!$A:$A,#REF!,'[2]Base Datos'!$E:$E,#REF!)</f>
        <v>0</v>
      </c>
      <c r="S808" s="34">
        <f>SUMIFS('[2]Base Datos'!$Q:$Q,'[2]Base Datos'!$A:$A,#REF!,'[2]Base Datos'!$E:$E,#REF!)</f>
        <v>0</v>
      </c>
      <c r="T808" s="34">
        <f>SUMIFS('[2]Base Datos'!$Q:$Q,'[2]Base Datos'!$A:$A,#REF!,'[2]Base Datos'!$E:$E,#REF!)</f>
        <v>0</v>
      </c>
      <c r="U808" s="34">
        <f>SUMIFS('[2]Base Datos'!$Q:$Q,'[2]Base Datos'!$A:$A,#REF!,'[2]Base Datos'!$E:$E,#REF!)</f>
        <v>0</v>
      </c>
      <c r="V808" s="35">
        <f>SUMIFS('[2]Base Datos'!$Q:$Q,'[2]Base Datos'!$A:$A,#REF!,'[2]Base Datos'!$E:$E,#REF!)</f>
        <v>0</v>
      </c>
      <c r="W808" s="35">
        <f>SUMIFS('[2]Base Datos'!$Q:$Q,'[2]Base Datos'!$A:$A,#REF!,'[2]Base Datos'!$E:$E,#REF!)</f>
        <v>0</v>
      </c>
      <c r="X808" s="34">
        <f>SUMIFS('[2]Base Datos'!$Q:$Q,'[2]Base Datos'!$A:$A,#REF!,'[2]Base Datos'!$E:$E,#REF!)</f>
        <v>0</v>
      </c>
      <c r="Y808" s="34">
        <f>SUMIFS('[2]Base Datos'!$Q:$Q,'[2]Base Datos'!$A:$A,#REF!,'[2]Base Datos'!$E:$E,#REF!)</f>
        <v>0</v>
      </c>
      <c r="Z808" s="34">
        <f>SUMIFS('[2]Base Datos'!$Q:$Q,'[2]Base Datos'!$A:$A,#REF!,'[2]Base Datos'!$E:$E,#REF!)</f>
        <v>0</v>
      </c>
      <c r="AA808" s="34">
        <f>SUMIFS('[2]Base Datos'!$Q:$Q,'[2]Base Datos'!$A:$A,#REF!,'[2]Base Datos'!$E:$E,#REF!)</f>
        <v>0</v>
      </c>
      <c r="AB808" s="34">
        <f>SUMIFS('[2]Base Datos'!$Q:$Q,'[2]Base Datos'!$A:$A,#REF!,'[2]Base Datos'!$E:$E,#REF!)</f>
        <v>0</v>
      </c>
      <c r="AC808" s="35">
        <f>SUMIFS('[2]Base Datos'!$Q:$Q,'[2]Base Datos'!$A:$A,#REF!,'[2]Base Datos'!$E:$E,#REF!)</f>
        <v>0</v>
      </c>
      <c r="AD808" s="35">
        <f>SUMIFS('[2]Base Datos'!$Q:$Q,'[2]Base Datos'!$A:$A,#REF!,'[2]Base Datos'!$E:$E,#REF!)</f>
        <v>0</v>
      </c>
      <c r="AE808" s="34">
        <f>SUMIFS('[2]Base Datos'!$Q:$Q,'[2]Base Datos'!$A:$A,#REF!,'[2]Base Datos'!$E:$E,#REF!)</f>
        <v>0</v>
      </c>
      <c r="AF808" s="34">
        <f>SUMIFS('[2]Base Datos'!$Q:$Q,'[2]Base Datos'!$A:$A,#REF!,'[2]Base Datos'!$E:$E,#REF!)</f>
        <v>0</v>
      </c>
      <c r="AG808" s="62">
        <f>SUMIFS('[2]Base Datos'!$Q:$Q,'[2]Base Datos'!$A:$A,#REF!,'[2]Base Datos'!$E:$E,#REF!)</f>
        <v>0</v>
      </c>
      <c r="AH808" s="35">
        <f>SUMIFS('[2]Base Datos'!$Q:$Q,'[2]Base Datos'!$A:$A,#REF!,'[2]Base Datos'!$E:$E,#REF!)</f>
        <v>0</v>
      </c>
      <c r="AI808" s="67"/>
    </row>
    <row r="809" spans="1:35" hidden="1">
      <c r="A809" s="14" t="s">
        <v>58</v>
      </c>
      <c r="B809" s="12">
        <f t="shared" si="63"/>
        <v>0</v>
      </c>
      <c r="C809" s="13">
        <v>11905.24504771863</v>
      </c>
      <c r="D809" s="13">
        <f t="shared" si="64"/>
        <v>0</v>
      </c>
      <c r="E809" s="34">
        <f>SUMIFS('[2]Base Datos'!$R:$R,'[2]Base Datos'!$A:$A,#REF!,'[2]Base Datos'!$E:$E,#REF!)</f>
        <v>0</v>
      </c>
      <c r="F809" s="34">
        <f>SUMIFS('[2]Base Datos'!$R:$R,'[2]Base Datos'!$A:$A,#REF!,'[2]Base Datos'!$E:$E,#REF!)</f>
        <v>0</v>
      </c>
      <c r="G809" s="34">
        <f>SUMIFS('[2]Base Datos'!$R:$R,'[2]Base Datos'!$A:$A,#REF!,'[2]Base Datos'!$E:$E,#REF!)</f>
        <v>0</v>
      </c>
      <c r="H809" s="35">
        <f>SUMIFS('[2]Base Datos'!$R:$R,'[2]Base Datos'!$A:$A,#REF!,'[2]Base Datos'!$E:$E,#REF!)</f>
        <v>0</v>
      </c>
      <c r="I809" s="35">
        <f>SUMIFS('[2]Base Datos'!$R:$R,'[2]Base Datos'!$A:$A,#REF!,'[2]Base Datos'!$E:$E,#REF!)</f>
        <v>0</v>
      </c>
      <c r="J809" s="34">
        <f>SUMIFS('[2]Base Datos'!$R:$R,'[2]Base Datos'!$A:$A,#REF!,'[2]Base Datos'!$E:$E,#REF!)</f>
        <v>0</v>
      </c>
      <c r="K809" s="34">
        <f>SUMIFS('[2]Base Datos'!$R:$R,'[2]Base Datos'!$A:$A,#REF!,'[2]Base Datos'!$E:$E,#REF!)</f>
        <v>0</v>
      </c>
      <c r="L809" s="34">
        <f>SUMIFS('[2]Base Datos'!$R:$R,'[2]Base Datos'!$A:$A,#REF!,'[2]Base Datos'!$E:$E,#REF!)</f>
        <v>0</v>
      </c>
      <c r="M809" s="34">
        <f>SUMIFS('[2]Base Datos'!$R:$R,'[2]Base Datos'!$A:$A,#REF!,'[2]Base Datos'!$E:$E,#REF!)</f>
        <v>0</v>
      </c>
      <c r="N809" s="35">
        <f>SUMIFS('[2]Base Datos'!$R:$R,'[2]Base Datos'!$A:$A,#REF!,'[2]Base Datos'!$E:$E,#REF!)</f>
        <v>0</v>
      </c>
      <c r="O809" s="35">
        <f>SUMIFS('[2]Base Datos'!$R:$R,'[2]Base Datos'!$A:$A,#REF!,'[2]Base Datos'!$E:$E,#REF!)</f>
        <v>0</v>
      </c>
      <c r="P809" s="35">
        <f>SUMIFS('[2]Base Datos'!$R:$R,'[2]Base Datos'!$A:$A,#REF!,'[2]Base Datos'!$E:$E,#REF!)</f>
        <v>0</v>
      </c>
      <c r="Q809" s="34">
        <f>SUMIFS('[2]Base Datos'!$R:$R,'[2]Base Datos'!$A:$A,#REF!,'[2]Base Datos'!$E:$E,#REF!)</f>
        <v>0</v>
      </c>
      <c r="R809" s="34">
        <f>SUMIFS('[2]Base Datos'!$R:$R,'[2]Base Datos'!$A:$A,#REF!,'[2]Base Datos'!$E:$E,#REF!)</f>
        <v>0</v>
      </c>
      <c r="S809" s="34">
        <f>SUMIFS('[2]Base Datos'!$R:$R,'[2]Base Datos'!$A:$A,#REF!,'[2]Base Datos'!$E:$E,#REF!)</f>
        <v>0</v>
      </c>
      <c r="T809" s="34">
        <f>SUMIFS('[2]Base Datos'!$R:$R,'[2]Base Datos'!$A:$A,#REF!,'[2]Base Datos'!$E:$E,#REF!)</f>
        <v>0</v>
      </c>
      <c r="U809" s="34">
        <f>SUMIFS('[2]Base Datos'!$R:$R,'[2]Base Datos'!$A:$A,#REF!,'[2]Base Datos'!$E:$E,#REF!)</f>
        <v>0</v>
      </c>
      <c r="V809" s="35">
        <f>SUMIFS('[2]Base Datos'!$R:$R,'[2]Base Datos'!$A:$A,#REF!,'[2]Base Datos'!$E:$E,#REF!)</f>
        <v>0</v>
      </c>
      <c r="W809" s="35">
        <f>SUMIFS('[2]Base Datos'!$R:$R,'[2]Base Datos'!$A:$A,#REF!,'[2]Base Datos'!$E:$E,#REF!)</f>
        <v>0</v>
      </c>
      <c r="X809" s="34">
        <f>SUMIFS('[2]Base Datos'!$R:$R,'[2]Base Datos'!$A:$A,#REF!,'[2]Base Datos'!$E:$E,#REF!)</f>
        <v>0</v>
      </c>
      <c r="Y809" s="34">
        <f>SUMIFS('[2]Base Datos'!$R:$R,'[2]Base Datos'!$A:$A,#REF!,'[2]Base Datos'!$E:$E,#REF!)</f>
        <v>0</v>
      </c>
      <c r="Z809" s="34">
        <f>SUMIFS('[2]Base Datos'!$R:$R,'[2]Base Datos'!$A:$A,#REF!,'[2]Base Datos'!$E:$E,#REF!)</f>
        <v>0</v>
      </c>
      <c r="AA809" s="34">
        <f>SUMIFS('[2]Base Datos'!$R:$R,'[2]Base Datos'!$A:$A,#REF!,'[2]Base Datos'!$E:$E,#REF!)</f>
        <v>0</v>
      </c>
      <c r="AB809" s="34">
        <f>SUMIFS('[2]Base Datos'!$R:$R,'[2]Base Datos'!$A:$A,#REF!,'[2]Base Datos'!$E:$E,#REF!)</f>
        <v>0</v>
      </c>
      <c r="AC809" s="35">
        <f>SUMIFS('[2]Base Datos'!$R:$R,'[2]Base Datos'!$A:$A,#REF!,'[2]Base Datos'!$E:$E,#REF!)</f>
        <v>0</v>
      </c>
      <c r="AD809" s="35">
        <f>SUMIFS('[2]Base Datos'!$R:$R,'[2]Base Datos'!$A:$A,#REF!,'[2]Base Datos'!$E:$E,#REF!)</f>
        <v>0</v>
      </c>
      <c r="AE809" s="34">
        <f>SUMIFS('[2]Base Datos'!$R:$R,'[2]Base Datos'!$A:$A,#REF!,'[2]Base Datos'!$E:$E,#REF!)</f>
        <v>0</v>
      </c>
      <c r="AF809" s="34">
        <f>SUMIFS('[2]Base Datos'!$R:$R,'[2]Base Datos'!$A:$A,#REF!,'[2]Base Datos'!$E:$E,#REF!)</f>
        <v>0</v>
      </c>
      <c r="AG809" s="62">
        <f>SUMIFS('[2]Base Datos'!$R:$R,'[2]Base Datos'!$A:$A,#REF!,'[2]Base Datos'!$E:$E,#REF!)</f>
        <v>0</v>
      </c>
      <c r="AH809" s="35">
        <f>SUMIFS('[2]Base Datos'!$R:$R,'[2]Base Datos'!$A:$A,#REF!,'[2]Base Datos'!$E:$E,#REF!)</f>
        <v>0</v>
      </c>
      <c r="AI809" s="67"/>
    </row>
    <row r="810" spans="1:35" hidden="1">
      <c r="A810" s="14" t="s">
        <v>59</v>
      </c>
      <c r="B810" s="12">
        <f t="shared" si="63"/>
        <v>0</v>
      </c>
      <c r="C810" s="13">
        <v>15038.20427080248</v>
      </c>
      <c r="D810" s="13">
        <f t="shared" si="64"/>
        <v>0</v>
      </c>
      <c r="E810" s="34">
        <f>SUMIFS('[2]Base Datos'!$S:$S,'[2]Base Datos'!$A:$A,#REF!,'[2]Base Datos'!$E:$E,#REF!)</f>
        <v>0</v>
      </c>
      <c r="F810" s="34">
        <f>SUMIFS('[2]Base Datos'!$S:$S,'[2]Base Datos'!$A:$A,#REF!,'[2]Base Datos'!$E:$E,#REF!)</f>
        <v>0</v>
      </c>
      <c r="G810" s="34">
        <f>SUMIFS('[2]Base Datos'!$S:$S,'[2]Base Datos'!$A:$A,#REF!,'[2]Base Datos'!$E:$E,#REF!)</f>
        <v>0</v>
      </c>
      <c r="H810" s="35">
        <f>SUMIFS('[2]Base Datos'!$S:$S,'[2]Base Datos'!$A:$A,#REF!,'[2]Base Datos'!$E:$E,#REF!)</f>
        <v>0</v>
      </c>
      <c r="I810" s="35">
        <f>SUMIFS('[2]Base Datos'!$S:$S,'[2]Base Datos'!$A:$A,#REF!,'[2]Base Datos'!$E:$E,#REF!)</f>
        <v>0</v>
      </c>
      <c r="J810" s="34">
        <f>SUMIFS('[2]Base Datos'!$S:$S,'[2]Base Datos'!$A:$A,#REF!,'[2]Base Datos'!$E:$E,#REF!)</f>
        <v>0</v>
      </c>
      <c r="K810" s="34">
        <f>SUMIFS('[2]Base Datos'!$S:$S,'[2]Base Datos'!$A:$A,#REF!,'[2]Base Datos'!$E:$E,#REF!)</f>
        <v>0</v>
      </c>
      <c r="L810" s="34">
        <f>SUMIFS('[2]Base Datos'!$S:$S,'[2]Base Datos'!$A:$A,#REF!,'[2]Base Datos'!$E:$E,#REF!)</f>
        <v>0</v>
      </c>
      <c r="M810" s="34">
        <f>SUMIFS('[2]Base Datos'!$S:$S,'[2]Base Datos'!$A:$A,#REF!,'[2]Base Datos'!$E:$E,#REF!)</f>
        <v>0</v>
      </c>
      <c r="N810" s="35">
        <f>SUMIFS('[2]Base Datos'!$S:$S,'[2]Base Datos'!$A:$A,#REF!,'[2]Base Datos'!$E:$E,#REF!)</f>
        <v>0</v>
      </c>
      <c r="O810" s="35">
        <f>SUMIFS('[2]Base Datos'!$S:$S,'[2]Base Datos'!$A:$A,#REF!,'[2]Base Datos'!$E:$E,#REF!)</f>
        <v>0</v>
      </c>
      <c r="P810" s="35">
        <f>SUMIFS('[2]Base Datos'!$S:$S,'[2]Base Datos'!$A:$A,#REF!,'[2]Base Datos'!$E:$E,#REF!)</f>
        <v>0</v>
      </c>
      <c r="Q810" s="34">
        <f>SUMIFS('[2]Base Datos'!$S:$S,'[2]Base Datos'!$A:$A,#REF!,'[2]Base Datos'!$E:$E,#REF!)</f>
        <v>0</v>
      </c>
      <c r="R810" s="34">
        <f>SUMIFS('[2]Base Datos'!$S:$S,'[2]Base Datos'!$A:$A,#REF!,'[2]Base Datos'!$E:$E,#REF!)</f>
        <v>0</v>
      </c>
      <c r="S810" s="34">
        <f>SUMIFS('[2]Base Datos'!$S:$S,'[2]Base Datos'!$A:$A,#REF!,'[2]Base Datos'!$E:$E,#REF!)</f>
        <v>0</v>
      </c>
      <c r="T810" s="34">
        <f>SUMIFS('[2]Base Datos'!$S:$S,'[2]Base Datos'!$A:$A,#REF!,'[2]Base Datos'!$E:$E,#REF!)</f>
        <v>0</v>
      </c>
      <c r="U810" s="34">
        <f>SUMIFS('[2]Base Datos'!$S:$S,'[2]Base Datos'!$A:$A,#REF!,'[2]Base Datos'!$E:$E,#REF!)</f>
        <v>0</v>
      </c>
      <c r="V810" s="35">
        <f>SUMIFS('[2]Base Datos'!$S:$S,'[2]Base Datos'!$A:$A,#REF!,'[2]Base Datos'!$E:$E,#REF!)</f>
        <v>0</v>
      </c>
      <c r="W810" s="35">
        <f>SUMIFS('[2]Base Datos'!$S:$S,'[2]Base Datos'!$A:$A,#REF!,'[2]Base Datos'!$E:$E,#REF!)</f>
        <v>0</v>
      </c>
      <c r="X810" s="34">
        <f>SUMIFS('[2]Base Datos'!$S:$S,'[2]Base Datos'!$A:$A,#REF!,'[2]Base Datos'!$E:$E,#REF!)</f>
        <v>0</v>
      </c>
      <c r="Y810" s="34">
        <f>SUMIFS('[2]Base Datos'!$S:$S,'[2]Base Datos'!$A:$A,#REF!,'[2]Base Datos'!$E:$E,#REF!)</f>
        <v>0</v>
      </c>
      <c r="Z810" s="34">
        <f>SUMIFS('[2]Base Datos'!$S:$S,'[2]Base Datos'!$A:$A,#REF!,'[2]Base Datos'!$E:$E,#REF!)</f>
        <v>0</v>
      </c>
      <c r="AA810" s="34">
        <f>SUMIFS('[2]Base Datos'!$S:$S,'[2]Base Datos'!$A:$A,#REF!,'[2]Base Datos'!$E:$E,#REF!)</f>
        <v>0</v>
      </c>
      <c r="AB810" s="34">
        <f>SUMIFS('[2]Base Datos'!$S:$S,'[2]Base Datos'!$A:$A,#REF!,'[2]Base Datos'!$E:$E,#REF!)</f>
        <v>0</v>
      </c>
      <c r="AC810" s="35">
        <f>SUMIFS('[2]Base Datos'!$S:$S,'[2]Base Datos'!$A:$A,#REF!,'[2]Base Datos'!$E:$E,#REF!)</f>
        <v>0</v>
      </c>
      <c r="AD810" s="35">
        <f>SUMIFS('[2]Base Datos'!$S:$S,'[2]Base Datos'!$A:$A,#REF!,'[2]Base Datos'!$E:$E,#REF!)</f>
        <v>0</v>
      </c>
      <c r="AE810" s="34">
        <f>SUMIFS('[2]Base Datos'!$S:$S,'[2]Base Datos'!$A:$A,#REF!,'[2]Base Datos'!$E:$E,#REF!)</f>
        <v>0</v>
      </c>
      <c r="AF810" s="34">
        <f>SUMIFS('[2]Base Datos'!$S:$S,'[2]Base Datos'!$A:$A,#REF!,'[2]Base Datos'!$E:$E,#REF!)</f>
        <v>0</v>
      </c>
      <c r="AG810" s="62">
        <f>SUMIFS('[2]Base Datos'!$S:$S,'[2]Base Datos'!$A:$A,#REF!,'[2]Base Datos'!$E:$E,#REF!)</f>
        <v>0</v>
      </c>
      <c r="AH810" s="35">
        <f>SUMIFS('[2]Base Datos'!$S:$S,'[2]Base Datos'!$A:$A,#REF!,'[2]Base Datos'!$E:$E,#REF!)</f>
        <v>0</v>
      </c>
      <c r="AI810" s="67"/>
    </row>
    <row r="811" spans="1:35" hidden="1">
      <c r="A811" s="14" t="s">
        <v>60</v>
      </c>
      <c r="B811" s="12">
        <f t="shared" si="63"/>
        <v>0</v>
      </c>
      <c r="C811" s="13">
        <v>17.431900559999999</v>
      </c>
      <c r="D811" s="13">
        <f t="shared" si="64"/>
        <v>0</v>
      </c>
      <c r="E811" s="34">
        <f>SUMIFS('[2]Base Datos'!$T:$T,'[2]Base Datos'!$A:$A,#REF!,'[2]Base Datos'!$E:$E,#REF!)</f>
        <v>0</v>
      </c>
      <c r="F811" s="34">
        <f>SUMIFS('[2]Base Datos'!$T:$T,'[2]Base Datos'!$A:$A,#REF!,'[2]Base Datos'!$E:$E,#REF!)</f>
        <v>0</v>
      </c>
      <c r="G811" s="34">
        <f>SUMIFS('[2]Base Datos'!$T:$T,'[2]Base Datos'!$A:$A,#REF!,'[2]Base Datos'!$E:$E,#REF!)</f>
        <v>0</v>
      </c>
      <c r="H811" s="35">
        <f>SUMIFS('[2]Base Datos'!$T:$T,'[2]Base Datos'!$A:$A,#REF!,'[2]Base Datos'!$E:$E,#REF!)</f>
        <v>0</v>
      </c>
      <c r="I811" s="35">
        <f>SUMIFS('[2]Base Datos'!$T:$T,'[2]Base Datos'!$A:$A,#REF!,'[2]Base Datos'!$E:$E,#REF!)</f>
        <v>0</v>
      </c>
      <c r="J811" s="34">
        <f>SUMIFS('[2]Base Datos'!$T:$T,'[2]Base Datos'!$A:$A,#REF!,'[2]Base Datos'!$E:$E,#REF!)</f>
        <v>0</v>
      </c>
      <c r="K811" s="34">
        <f>SUMIFS('[2]Base Datos'!$T:$T,'[2]Base Datos'!$A:$A,#REF!,'[2]Base Datos'!$E:$E,#REF!)</f>
        <v>0</v>
      </c>
      <c r="L811" s="34">
        <f>SUMIFS('[2]Base Datos'!$T:$T,'[2]Base Datos'!$A:$A,#REF!,'[2]Base Datos'!$E:$E,#REF!)</f>
        <v>0</v>
      </c>
      <c r="M811" s="34">
        <f>SUMIFS('[2]Base Datos'!$T:$T,'[2]Base Datos'!$A:$A,#REF!,'[2]Base Datos'!$E:$E,#REF!)</f>
        <v>0</v>
      </c>
      <c r="N811" s="35">
        <f>SUMIFS('[2]Base Datos'!$T:$T,'[2]Base Datos'!$A:$A,#REF!,'[2]Base Datos'!$E:$E,#REF!)</f>
        <v>0</v>
      </c>
      <c r="O811" s="35">
        <f>SUMIFS('[2]Base Datos'!$T:$T,'[2]Base Datos'!$A:$A,#REF!,'[2]Base Datos'!$E:$E,#REF!)</f>
        <v>0</v>
      </c>
      <c r="P811" s="35">
        <f>SUMIFS('[2]Base Datos'!$T:$T,'[2]Base Datos'!$A:$A,#REF!,'[2]Base Datos'!$E:$E,#REF!)</f>
        <v>0</v>
      </c>
      <c r="Q811" s="34">
        <f>SUMIFS('[2]Base Datos'!$T:$T,'[2]Base Datos'!$A:$A,#REF!,'[2]Base Datos'!$E:$E,#REF!)</f>
        <v>0</v>
      </c>
      <c r="R811" s="34">
        <f>SUMIFS('[2]Base Datos'!$T:$T,'[2]Base Datos'!$A:$A,#REF!,'[2]Base Datos'!$E:$E,#REF!)</f>
        <v>0</v>
      </c>
      <c r="S811" s="34">
        <f>SUMIFS('[2]Base Datos'!$T:$T,'[2]Base Datos'!$A:$A,#REF!,'[2]Base Datos'!$E:$E,#REF!)</f>
        <v>0</v>
      </c>
      <c r="T811" s="34">
        <f>SUMIFS('[2]Base Datos'!$T:$T,'[2]Base Datos'!$A:$A,#REF!,'[2]Base Datos'!$E:$E,#REF!)</f>
        <v>0</v>
      </c>
      <c r="U811" s="34">
        <f>SUMIFS('[2]Base Datos'!$T:$T,'[2]Base Datos'!$A:$A,#REF!,'[2]Base Datos'!$E:$E,#REF!)</f>
        <v>0</v>
      </c>
      <c r="V811" s="35">
        <f>SUMIFS('[2]Base Datos'!$T:$T,'[2]Base Datos'!$A:$A,#REF!,'[2]Base Datos'!$E:$E,#REF!)</f>
        <v>0</v>
      </c>
      <c r="W811" s="35">
        <f>SUMIFS('[2]Base Datos'!$T:$T,'[2]Base Datos'!$A:$A,#REF!,'[2]Base Datos'!$E:$E,#REF!)</f>
        <v>0</v>
      </c>
      <c r="X811" s="34">
        <f>SUMIFS('[2]Base Datos'!$T:$T,'[2]Base Datos'!$A:$A,#REF!,'[2]Base Datos'!$E:$E,#REF!)</f>
        <v>0</v>
      </c>
      <c r="Y811" s="34">
        <f>SUMIFS('[2]Base Datos'!$T:$T,'[2]Base Datos'!$A:$A,#REF!,'[2]Base Datos'!$E:$E,#REF!)</f>
        <v>0</v>
      </c>
      <c r="Z811" s="34">
        <f>SUMIFS('[2]Base Datos'!$T:$T,'[2]Base Datos'!$A:$A,#REF!,'[2]Base Datos'!$E:$E,#REF!)</f>
        <v>0</v>
      </c>
      <c r="AA811" s="34">
        <f>SUMIFS('[2]Base Datos'!$T:$T,'[2]Base Datos'!$A:$A,#REF!,'[2]Base Datos'!$E:$E,#REF!)</f>
        <v>0</v>
      </c>
      <c r="AB811" s="34">
        <f>SUMIFS('[2]Base Datos'!$T:$T,'[2]Base Datos'!$A:$A,#REF!,'[2]Base Datos'!$E:$E,#REF!)</f>
        <v>0</v>
      </c>
      <c r="AC811" s="35">
        <f>SUMIFS('[2]Base Datos'!$T:$T,'[2]Base Datos'!$A:$A,#REF!,'[2]Base Datos'!$E:$E,#REF!)</f>
        <v>0</v>
      </c>
      <c r="AD811" s="35">
        <f>SUMIFS('[2]Base Datos'!$T:$T,'[2]Base Datos'!$A:$A,#REF!,'[2]Base Datos'!$E:$E,#REF!)</f>
        <v>0</v>
      </c>
      <c r="AE811" s="34">
        <f>SUMIFS('[2]Base Datos'!$T:$T,'[2]Base Datos'!$A:$A,#REF!,'[2]Base Datos'!$E:$E,#REF!)</f>
        <v>0</v>
      </c>
      <c r="AF811" s="34">
        <f>SUMIFS('[2]Base Datos'!$T:$T,'[2]Base Datos'!$A:$A,#REF!,'[2]Base Datos'!$E:$E,#REF!)</f>
        <v>0</v>
      </c>
      <c r="AG811" s="62">
        <f>SUMIFS('[2]Base Datos'!$T:$T,'[2]Base Datos'!$A:$A,#REF!,'[2]Base Datos'!$E:$E,#REF!)</f>
        <v>0</v>
      </c>
      <c r="AH811" s="35">
        <f>SUMIFS('[2]Base Datos'!$T:$T,'[2]Base Datos'!$A:$A,#REF!,'[2]Base Datos'!$E:$E,#REF!)</f>
        <v>0</v>
      </c>
      <c r="AI811" s="67"/>
    </row>
    <row r="812" spans="1:35" hidden="1">
      <c r="A812" s="14" t="s">
        <v>61</v>
      </c>
      <c r="B812" s="12">
        <f t="shared" si="63"/>
        <v>0</v>
      </c>
      <c r="C812" s="13">
        <v>551.40082326275751</v>
      </c>
      <c r="D812" s="13">
        <f t="shared" si="64"/>
        <v>0</v>
      </c>
      <c r="E812" s="34">
        <f>SUMIFS('[2]Base Datos'!$U:$U,'[2]Base Datos'!$A:$A,#REF!,'[2]Base Datos'!$E:$E,#REF!)</f>
        <v>0</v>
      </c>
      <c r="F812" s="34">
        <f>SUMIFS('[2]Base Datos'!$U:$U,'[2]Base Datos'!$A:$A,#REF!,'[2]Base Datos'!$E:$E,#REF!)</f>
        <v>0</v>
      </c>
      <c r="G812" s="34">
        <f>SUMIFS('[2]Base Datos'!$U:$U,'[2]Base Datos'!$A:$A,#REF!,'[2]Base Datos'!$E:$E,#REF!)</f>
        <v>0</v>
      </c>
      <c r="H812" s="35">
        <f>SUMIFS('[2]Base Datos'!$U:$U,'[2]Base Datos'!$A:$A,#REF!,'[2]Base Datos'!$E:$E,#REF!)</f>
        <v>0</v>
      </c>
      <c r="I812" s="35">
        <f>SUMIFS('[2]Base Datos'!$U:$U,'[2]Base Datos'!$A:$A,#REF!,'[2]Base Datos'!$E:$E,#REF!)</f>
        <v>0</v>
      </c>
      <c r="J812" s="34">
        <f>SUMIFS('[2]Base Datos'!$U:$U,'[2]Base Datos'!$A:$A,#REF!,'[2]Base Datos'!$E:$E,#REF!)</f>
        <v>0</v>
      </c>
      <c r="K812" s="34">
        <f>SUMIFS('[2]Base Datos'!$U:$U,'[2]Base Datos'!$A:$A,#REF!,'[2]Base Datos'!$E:$E,#REF!)</f>
        <v>0</v>
      </c>
      <c r="L812" s="34">
        <f>SUMIFS('[2]Base Datos'!$U:$U,'[2]Base Datos'!$A:$A,#REF!,'[2]Base Datos'!$E:$E,#REF!)</f>
        <v>0</v>
      </c>
      <c r="M812" s="34">
        <f>SUMIFS('[2]Base Datos'!$U:$U,'[2]Base Datos'!$A:$A,#REF!,'[2]Base Datos'!$E:$E,#REF!)</f>
        <v>0</v>
      </c>
      <c r="N812" s="35">
        <f>SUMIFS('[2]Base Datos'!$U:$U,'[2]Base Datos'!$A:$A,#REF!,'[2]Base Datos'!$E:$E,#REF!)</f>
        <v>0</v>
      </c>
      <c r="O812" s="35">
        <f>SUMIFS('[2]Base Datos'!$U:$U,'[2]Base Datos'!$A:$A,#REF!,'[2]Base Datos'!$E:$E,#REF!)</f>
        <v>0</v>
      </c>
      <c r="P812" s="35">
        <f>SUMIFS('[2]Base Datos'!$U:$U,'[2]Base Datos'!$A:$A,#REF!,'[2]Base Datos'!$E:$E,#REF!)</f>
        <v>0</v>
      </c>
      <c r="Q812" s="34">
        <f>SUMIFS('[2]Base Datos'!$U:$U,'[2]Base Datos'!$A:$A,#REF!,'[2]Base Datos'!$E:$E,#REF!)</f>
        <v>0</v>
      </c>
      <c r="R812" s="34">
        <f>SUMIFS('[2]Base Datos'!$U:$U,'[2]Base Datos'!$A:$A,#REF!,'[2]Base Datos'!$E:$E,#REF!)</f>
        <v>0</v>
      </c>
      <c r="S812" s="34">
        <f>SUMIFS('[2]Base Datos'!$U:$U,'[2]Base Datos'!$A:$A,#REF!,'[2]Base Datos'!$E:$E,#REF!)</f>
        <v>0</v>
      </c>
      <c r="T812" s="34">
        <f>SUMIFS('[2]Base Datos'!$U:$U,'[2]Base Datos'!$A:$A,#REF!,'[2]Base Datos'!$E:$E,#REF!)</f>
        <v>0</v>
      </c>
      <c r="U812" s="34">
        <f>SUMIFS('[2]Base Datos'!$U:$U,'[2]Base Datos'!$A:$A,#REF!,'[2]Base Datos'!$E:$E,#REF!)</f>
        <v>0</v>
      </c>
      <c r="V812" s="35">
        <f>SUMIFS('[2]Base Datos'!$U:$U,'[2]Base Datos'!$A:$A,#REF!,'[2]Base Datos'!$E:$E,#REF!)</f>
        <v>0</v>
      </c>
      <c r="W812" s="35">
        <f>SUMIFS('[2]Base Datos'!$U:$U,'[2]Base Datos'!$A:$A,#REF!,'[2]Base Datos'!$E:$E,#REF!)</f>
        <v>0</v>
      </c>
      <c r="X812" s="34">
        <f>SUMIFS('[2]Base Datos'!$U:$U,'[2]Base Datos'!$A:$A,#REF!,'[2]Base Datos'!$E:$E,#REF!)</f>
        <v>0</v>
      </c>
      <c r="Y812" s="34">
        <f>SUMIFS('[2]Base Datos'!$U:$U,'[2]Base Datos'!$A:$A,#REF!,'[2]Base Datos'!$E:$E,#REF!)</f>
        <v>0</v>
      </c>
      <c r="Z812" s="34">
        <f>SUMIFS('[2]Base Datos'!$U:$U,'[2]Base Datos'!$A:$A,#REF!,'[2]Base Datos'!$E:$E,#REF!)</f>
        <v>0</v>
      </c>
      <c r="AA812" s="34">
        <f>SUMIFS('[2]Base Datos'!$U:$U,'[2]Base Datos'!$A:$A,#REF!,'[2]Base Datos'!$E:$E,#REF!)</f>
        <v>0</v>
      </c>
      <c r="AB812" s="34">
        <f>SUMIFS('[2]Base Datos'!$U:$U,'[2]Base Datos'!$A:$A,#REF!,'[2]Base Datos'!$E:$E,#REF!)</f>
        <v>0</v>
      </c>
      <c r="AC812" s="35">
        <f>SUMIFS('[2]Base Datos'!$U:$U,'[2]Base Datos'!$A:$A,#REF!,'[2]Base Datos'!$E:$E,#REF!)</f>
        <v>0</v>
      </c>
      <c r="AD812" s="35">
        <f>SUMIFS('[2]Base Datos'!$U:$U,'[2]Base Datos'!$A:$A,#REF!,'[2]Base Datos'!$E:$E,#REF!)</f>
        <v>0</v>
      </c>
      <c r="AE812" s="34">
        <f>SUMIFS('[2]Base Datos'!$U:$U,'[2]Base Datos'!$A:$A,#REF!,'[2]Base Datos'!$E:$E,#REF!)</f>
        <v>0</v>
      </c>
      <c r="AF812" s="34">
        <f>SUMIFS('[2]Base Datos'!$U:$U,'[2]Base Datos'!$A:$A,#REF!,'[2]Base Datos'!$E:$E,#REF!)</f>
        <v>0</v>
      </c>
      <c r="AG812" s="62">
        <f>SUMIFS('[2]Base Datos'!$U:$U,'[2]Base Datos'!$A:$A,#REF!,'[2]Base Datos'!$E:$E,#REF!)</f>
        <v>0</v>
      </c>
      <c r="AH812" s="35">
        <f>SUMIFS('[2]Base Datos'!$U:$U,'[2]Base Datos'!$A:$A,#REF!,'[2]Base Datos'!$E:$E,#REF!)</f>
        <v>0</v>
      </c>
      <c r="AI812" s="67"/>
    </row>
    <row r="813" spans="1:35" hidden="1">
      <c r="A813" s="14" t="s">
        <v>62</v>
      </c>
      <c r="B813" s="12">
        <f t="shared" si="63"/>
        <v>0</v>
      </c>
      <c r="C813" s="13">
        <v>10025.46951386832</v>
      </c>
      <c r="D813" s="13">
        <f t="shared" si="64"/>
        <v>0</v>
      </c>
      <c r="E813" s="34">
        <f>SUMIFS('[2]Base Datos'!$V:$V,'[2]Base Datos'!$A:$A,#REF!,'[2]Base Datos'!$E:$E,#REF!)</f>
        <v>0</v>
      </c>
      <c r="F813" s="34">
        <f>SUMIFS('[2]Base Datos'!$V:$V,'[2]Base Datos'!$A:$A,#REF!,'[2]Base Datos'!$E:$E,#REF!)</f>
        <v>0</v>
      </c>
      <c r="G813" s="34">
        <f>SUMIFS('[2]Base Datos'!$V:$V,'[2]Base Datos'!$A:$A,#REF!,'[2]Base Datos'!$E:$E,#REF!)</f>
        <v>0</v>
      </c>
      <c r="H813" s="35">
        <f>SUMIFS('[2]Base Datos'!$V:$V,'[2]Base Datos'!$A:$A,#REF!,'[2]Base Datos'!$E:$E,#REF!)</f>
        <v>0</v>
      </c>
      <c r="I813" s="35">
        <f>SUMIFS('[2]Base Datos'!$V:$V,'[2]Base Datos'!$A:$A,#REF!,'[2]Base Datos'!$E:$E,#REF!)</f>
        <v>0</v>
      </c>
      <c r="J813" s="34">
        <f>SUMIFS('[2]Base Datos'!$V:$V,'[2]Base Datos'!$A:$A,#REF!,'[2]Base Datos'!$E:$E,#REF!)</f>
        <v>0</v>
      </c>
      <c r="K813" s="34">
        <f>SUMIFS('[2]Base Datos'!$V:$V,'[2]Base Datos'!$A:$A,#REF!,'[2]Base Datos'!$E:$E,#REF!)</f>
        <v>0</v>
      </c>
      <c r="L813" s="34">
        <f>SUMIFS('[2]Base Datos'!$V:$V,'[2]Base Datos'!$A:$A,#REF!,'[2]Base Datos'!$E:$E,#REF!)</f>
        <v>0</v>
      </c>
      <c r="M813" s="34">
        <f>SUMIFS('[2]Base Datos'!$V:$V,'[2]Base Datos'!$A:$A,#REF!,'[2]Base Datos'!$E:$E,#REF!)</f>
        <v>0</v>
      </c>
      <c r="N813" s="35">
        <f>SUMIFS('[2]Base Datos'!$V:$V,'[2]Base Datos'!$A:$A,#REF!,'[2]Base Datos'!$E:$E,#REF!)</f>
        <v>0</v>
      </c>
      <c r="O813" s="35">
        <f>SUMIFS('[2]Base Datos'!$V:$V,'[2]Base Datos'!$A:$A,#REF!,'[2]Base Datos'!$E:$E,#REF!)</f>
        <v>0</v>
      </c>
      <c r="P813" s="35">
        <f>SUMIFS('[2]Base Datos'!$V:$V,'[2]Base Datos'!$A:$A,#REF!,'[2]Base Datos'!$E:$E,#REF!)</f>
        <v>0</v>
      </c>
      <c r="Q813" s="34">
        <f>SUMIFS('[2]Base Datos'!$V:$V,'[2]Base Datos'!$A:$A,#REF!,'[2]Base Datos'!$E:$E,#REF!)</f>
        <v>0</v>
      </c>
      <c r="R813" s="34">
        <f>SUMIFS('[2]Base Datos'!$V:$V,'[2]Base Datos'!$A:$A,#REF!,'[2]Base Datos'!$E:$E,#REF!)</f>
        <v>0</v>
      </c>
      <c r="S813" s="34">
        <f>SUMIFS('[2]Base Datos'!$V:$V,'[2]Base Datos'!$A:$A,#REF!,'[2]Base Datos'!$E:$E,#REF!)</f>
        <v>0</v>
      </c>
      <c r="T813" s="34">
        <f>SUMIFS('[2]Base Datos'!$V:$V,'[2]Base Datos'!$A:$A,#REF!,'[2]Base Datos'!$E:$E,#REF!)</f>
        <v>0</v>
      </c>
      <c r="U813" s="34">
        <f>SUMIFS('[2]Base Datos'!$V:$V,'[2]Base Datos'!$A:$A,#REF!,'[2]Base Datos'!$E:$E,#REF!)</f>
        <v>0</v>
      </c>
      <c r="V813" s="35">
        <f>SUMIFS('[2]Base Datos'!$V:$V,'[2]Base Datos'!$A:$A,#REF!,'[2]Base Datos'!$E:$E,#REF!)</f>
        <v>0</v>
      </c>
      <c r="W813" s="35">
        <f>SUMIFS('[2]Base Datos'!$V:$V,'[2]Base Datos'!$A:$A,#REF!,'[2]Base Datos'!$E:$E,#REF!)</f>
        <v>0</v>
      </c>
      <c r="X813" s="34">
        <f>SUMIFS('[2]Base Datos'!$V:$V,'[2]Base Datos'!$A:$A,#REF!,'[2]Base Datos'!$E:$E,#REF!)</f>
        <v>0</v>
      </c>
      <c r="Y813" s="34">
        <f>SUMIFS('[2]Base Datos'!$V:$V,'[2]Base Datos'!$A:$A,#REF!,'[2]Base Datos'!$E:$E,#REF!)</f>
        <v>0</v>
      </c>
      <c r="Z813" s="34">
        <f>SUMIFS('[2]Base Datos'!$V:$V,'[2]Base Datos'!$A:$A,#REF!,'[2]Base Datos'!$E:$E,#REF!)</f>
        <v>0</v>
      </c>
      <c r="AA813" s="34">
        <f>SUMIFS('[2]Base Datos'!$V:$V,'[2]Base Datos'!$A:$A,#REF!,'[2]Base Datos'!$E:$E,#REF!)</f>
        <v>0</v>
      </c>
      <c r="AB813" s="34">
        <f>SUMIFS('[2]Base Datos'!$V:$V,'[2]Base Datos'!$A:$A,#REF!,'[2]Base Datos'!$E:$E,#REF!)</f>
        <v>0</v>
      </c>
      <c r="AC813" s="35">
        <f>SUMIFS('[2]Base Datos'!$V:$V,'[2]Base Datos'!$A:$A,#REF!,'[2]Base Datos'!$E:$E,#REF!)</f>
        <v>0</v>
      </c>
      <c r="AD813" s="35">
        <f>SUMIFS('[2]Base Datos'!$V:$V,'[2]Base Datos'!$A:$A,#REF!,'[2]Base Datos'!$E:$E,#REF!)</f>
        <v>0</v>
      </c>
      <c r="AE813" s="34">
        <f>SUMIFS('[2]Base Datos'!$V:$V,'[2]Base Datos'!$A:$A,#REF!,'[2]Base Datos'!$E:$E,#REF!)</f>
        <v>0</v>
      </c>
      <c r="AF813" s="34">
        <f>SUMIFS('[2]Base Datos'!$V:$V,'[2]Base Datos'!$A:$A,#REF!,'[2]Base Datos'!$E:$E,#REF!)</f>
        <v>0</v>
      </c>
      <c r="AG813" s="62">
        <f>SUMIFS('[2]Base Datos'!$V:$V,'[2]Base Datos'!$A:$A,#REF!,'[2]Base Datos'!$E:$E,#REF!)</f>
        <v>0</v>
      </c>
      <c r="AH813" s="35">
        <f>SUMIFS('[2]Base Datos'!$V:$V,'[2]Base Datos'!$A:$A,#REF!,'[2]Base Datos'!$E:$E,#REF!)</f>
        <v>0</v>
      </c>
      <c r="AI813" s="67"/>
    </row>
    <row r="814" spans="1:35" hidden="1">
      <c r="A814" s="14" t="s">
        <v>63</v>
      </c>
      <c r="B814" s="12">
        <f t="shared" si="63"/>
        <v>0</v>
      </c>
      <c r="C814" s="13">
        <v>11278.65320310186</v>
      </c>
      <c r="D814" s="13">
        <f t="shared" si="64"/>
        <v>0</v>
      </c>
      <c r="E814" s="34">
        <f>SUMIFS('[2]Base Datos'!$W:$W,'[2]Base Datos'!$A:$A,#REF!,'[2]Base Datos'!$E:$E,#REF!)</f>
        <v>0</v>
      </c>
      <c r="F814" s="34">
        <f>SUMIFS('[2]Base Datos'!$W:$W,'[2]Base Datos'!$A:$A,#REF!,'[2]Base Datos'!$E:$E,#REF!)</f>
        <v>0</v>
      </c>
      <c r="G814" s="34">
        <f>SUMIFS('[2]Base Datos'!$W:$W,'[2]Base Datos'!$A:$A,#REF!,'[2]Base Datos'!$E:$E,#REF!)</f>
        <v>0</v>
      </c>
      <c r="H814" s="35">
        <f>SUMIFS('[2]Base Datos'!$W:$W,'[2]Base Datos'!$A:$A,#REF!,'[2]Base Datos'!$E:$E,#REF!)</f>
        <v>0</v>
      </c>
      <c r="I814" s="35">
        <f>SUMIFS('[2]Base Datos'!$W:$W,'[2]Base Datos'!$A:$A,#REF!,'[2]Base Datos'!$E:$E,#REF!)</f>
        <v>0</v>
      </c>
      <c r="J814" s="34">
        <f>SUMIFS('[2]Base Datos'!$W:$W,'[2]Base Datos'!$A:$A,#REF!,'[2]Base Datos'!$E:$E,#REF!)</f>
        <v>0</v>
      </c>
      <c r="K814" s="34">
        <f>SUMIFS('[2]Base Datos'!$W:$W,'[2]Base Datos'!$A:$A,#REF!,'[2]Base Datos'!$E:$E,#REF!)</f>
        <v>0</v>
      </c>
      <c r="L814" s="34">
        <f>SUMIFS('[2]Base Datos'!$W:$W,'[2]Base Datos'!$A:$A,#REF!,'[2]Base Datos'!$E:$E,#REF!)</f>
        <v>0</v>
      </c>
      <c r="M814" s="34">
        <f>SUMIFS('[2]Base Datos'!$W:$W,'[2]Base Datos'!$A:$A,#REF!,'[2]Base Datos'!$E:$E,#REF!)</f>
        <v>0</v>
      </c>
      <c r="N814" s="35">
        <f>SUMIFS('[2]Base Datos'!$W:$W,'[2]Base Datos'!$A:$A,#REF!,'[2]Base Datos'!$E:$E,#REF!)</f>
        <v>0</v>
      </c>
      <c r="O814" s="35">
        <f>SUMIFS('[2]Base Datos'!$W:$W,'[2]Base Datos'!$A:$A,#REF!,'[2]Base Datos'!$E:$E,#REF!)</f>
        <v>0</v>
      </c>
      <c r="P814" s="35">
        <f>SUMIFS('[2]Base Datos'!$W:$W,'[2]Base Datos'!$A:$A,#REF!,'[2]Base Datos'!$E:$E,#REF!)</f>
        <v>0</v>
      </c>
      <c r="Q814" s="34">
        <f>SUMIFS('[2]Base Datos'!$W:$W,'[2]Base Datos'!$A:$A,#REF!,'[2]Base Datos'!$E:$E,#REF!)</f>
        <v>0</v>
      </c>
      <c r="R814" s="34">
        <f>SUMIFS('[2]Base Datos'!$W:$W,'[2]Base Datos'!$A:$A,#REF!,'[2]Base Datos'!$E:$E,#REF!)</f>
        <v>0</v>
      </c>
      <c r="S814" s="34">
        <f>SUMIFS('[2]Base Datos'!$W:$W,'[2]Base Datos'!$A:$A,#REF!,'[2]Base Datos'!$E:$E,#REF!)</f>
        <v>0</v>
      </c>
      <c r="T814" s="34">
        <f>SUMIFS('[2]Base Datos'!$W:$W,'[2]Base Datos'!$A:$A,#REF!,'[2]Base Datos'!$E:$E,#REF!)</f>
        <v>0</v>
      </c>
      <c r="U814" s="34">
        <f>SUMIFS('[2]Base Datos'!$W:$W,'[2]Base Datos'!$A:$A,#REF!,'[2]Base Datos'!$E:$E,#REF!)</f>
        <v>0</v>
      </c>
      <c r="V814" s="35">
        <f>SUMIFS('[2]Base Datos'!$W:$W,'[2]Base Datos'!$A:$A,#REF!,'[2]Base Datos'!$E:$E,#REF!)</f>
        <v>0</v>
      </c>
      <c r="W814" s="35">
        <f>SUMIFS('[2]Base Datos'!$W:$W,'[2]Base Datos'!$A:$A,#REF!,'[2]Base Datos'!$E:$E,#REF!)</f>
        <v>0</v>
      </c>
      <c r="X814" s="34">
        <f>SUMIFS('[2]Base Datos'!$W:$W,'[2]Base Datos'!$A:$A,#REF!,'[2]Base Datos'!$E:$E,#REF!)</f>
        <v>0</v>
      </c>
      <c r="Y814" s="34">
        <f>SUMIFS('[2]Base Datos'!$W:$W,'[2]Base Datos'!$A:$A,#REF!,'[2]Base Datos'!$E:$E,#REF!)</f>
        <v>0</v>
      </c>
      <c r="Z814" s="34">
        <f>SUMIFS('[2]Base Datos'!$W:$W,'[2]Base Datos'!$A:$A,#REF!,'[2]Base Datos'!$E:$E,#REF!)</f>
        <v>0</v>
      </c>
      <c r="AA814" s="34">
        <f>SUMIFS('[2]Base Datos'!$W:$W,'[2]Base Datos'!$A:$A,#REF!,'[2]Base Datos'!$E:$E,#REF!)</f>
        <v>0</v>
      </c>
      <c r="AB814" s="34">
        <f>SUMIFS('[2]Base Datos'!$W:$W,'[2]Base Datos'!$A:$A,#REF!,'[2]Base Datos'!$E:$E,#REF!)</f>
        <v>0</v>
      </c>
      <c r="AC814" s="35">
        <f>SUMIFS('[2]Base Datos'!$W:$W,'[2]Base Datos'!$A:$A,#REF!,'[2]Base Datos'!$E:$E,#REF!)</f>
        <v>0</v>
      </c>
      <c r="AD814" s="35">
        <f>SUMIFS('[2]Base Datos'!$W:$W,'[2]Base Datos'!$A:$A,#REF!,'[2]Base Datos'!$E:$E,#REF!)</f>
        <v>0</v>
      </c>
      <c r="AE814" s="34">
        <f>SUMIFS('[2]Base Datos'!$W:$W,'[2]Base Datos'!$A:$A,#REF!,'[2]Base Datos'!$E:$E,#REF!)</f>
        <v>0</v>
      </c>
      <c r="AF814" s="34">
        <f>SUMIFS('[2]Base Datos'!$W:$W,'[2]Base Datos'!$A:$A,#REF!,'[2]Base Datos'!$E:$E,#REF!)</f>
        <v>0</v>
      </c>
      <c r="AG814" s="62">
        <f>SUMIFS('[2]Base Datos'!$W:$W,'[2]Base Datos'!$A:$A,#REF!,'[2]Base Datos'!$E:$E,#REF!)</f>
        <v>0</v>
      </c>
      <c r="AH814" s="35">
        <f>SUMIFS('[2]Base Datos'!$W:$W,'[2]Base Datos'!$A:$A,#REF!,'[2]Base Datos'!$E:$E,#REF!)</f>
        <v>0</v>
      </c>
      <c r="AI814" s="67"/>
    </row>
    <row r="815" spans="1:35" hidden="1">
      <c r="A815" s="14" t="s">
        <v>64</v>
      </c>
      <c r="B815" s="12">
        <f t="shared" si="63"/>
        <v>0</v>
      </c>
      <c r="C815" s="13">
        <v>2527.4699999999998</v>
      </c>
      <c r="D815" s="13">
        <f t="shared" si="64"/>
        <v>0</v>
      </c>
      <c r="E815" s="34">
        <f>SUMIFS('[2]Base Datos'!$X:$X,'[2]Base Datos'!$A:$A,#REF!,'[2]Base Datos'!$E:$E,#REF!)</f>
        <v>0</v>
      </c>
      <c r="F815" s="34">
        <f>SUMIFS('[2]Base Datos'!$X:$X,'[2]Base Datos'!$A:$A,#REF!,'[2]Base Datos'!$E:$E,#REF!)</f>
        <v>0</v>
      </c>
      <c r="G815" s="34">
        <f>SUMIFS('[2]Base Datos'!$X:$X,'[2]Base Datos'!$A:$A,#REF!,'[2]Base Datos'!$E:$E,#REF!)</f>
        <v>0</v>
      </c>
      <c r="H815" s="35">
        <f>SUMIFS('[2]Base Datos'!$X:$X,'[2]Base Datos'!$A:$A,#REF!,'[2]Base Datos'!$E:$E,#REF!)</f>
        <v>0</v>
      </c>
      <c r="I815" s="35">
        <f>SUMIFS('[2]Base Datos'!$X:$X,'[2]Base Datos'!$A:$A,#REF!,'[2]Base Datos'!$E:$E,#REF!)</f>
        <v>0</v>
      </c>
      <c r="J815" s="34">
        <f>SUMIFS('[2]Base Datos'!$X:$X,'[2]Base Datos'!$A:$A,#REF!,'[2]Base Datos'!$E:$E,#REF!)</f>
        <v>0</v>
      </c>
      <c r="K815" s="34">
        <f>SUMIFS('[2]Base Datos'!$X:$X,'[2]Base Datos'!$A:$A,#REF!,'[2]Base Datos'!$E:$E,#REF!)</f>
        <v>0</v>
      </c>
      <c r="L815" s="34">
        <f>SUMIFS('[2]Base Datos'!$X:$X,'[2]Base Datos'!$A:$A,#REF!,'[2]Base Datos'!$E:$E,#REF!)</f>
        <v>0</v>
      </c>
      <c r="M815" s="34">
        <f>SUMIFS('[2]Base Datos'!$X:$X,'[2]Base Datos'!$A:$A,#REF!,'[2]Base Datos'!$E:$E,#REF!)</f>
        <v>0</v>
      </c>
      <c r="N815" s="35">
        <f>SUMIFS('[2]Base Datos'!$X:$X,'[2]Base Datos'!$A:$A,#REF!,'[2]Base Datos'!$E:$E,#REF!)</f>
        <v>0</v>
      </c>
      <c r="O815" s="35">
        <f>SUMIFS('[2]Base Datos'!$X:$X,'[2]Base Datos'!$A:$A,#REF!,'[2]Base Datos'!$E:$E,#REF!)</f>
        <v>0</v>
      </c>
      <c r="P815" s="35">
        <f>SUMIFS('[2]Base Datos'!$X:$X,'[2]Base Datos'!$A:$A,#REF!,'[2]Base Datos'!$E:$E,#REF!)</f>
        <v>0</v>
      </c>
      <c r="Q815" s="34">
        <f>SUMIFS('[2]Base Datos'!$X:$X,'[2]Base Datos'!$A:$A,#REF!,'[2]Base Datos'!$E:$E,#REF!)</f>
        <v>0</v>
      </c>
      <c r="R815" s="34">
        <f>SUMIFS('[2]Base Datos'!$X:$X,'[2]Base Datos'!$A:$A,#REF!,'[2]Base Datos'!$E:$E,#REF!)</f>
        <v>0</v>
      </c>
      <c r="S815" s="34">
        <f>SUMIFS('[2]Base Datos'!$X:$X,'[2]Base Datos'!$A:$A,#REF!,'[2]Base Datos'!$E:$E,#REF!)</f>
        <v>0</v>
      </c>
      <c r="T815" s="34">
        <f>SUMIFS('[2]Base Datos'!$X:$X,'[2]Base Datos'!$A:$A,#REF!,'[2]Base Datos'!$E:$E,#REF!)</f>
        <v>0</v>
      </c>
      <c r="U815" s="34">
        <f>SUMIFS('[2]Base Datos'!$X:$X,'[2]Base Datos'!$A:$A,#REF!,'[2]Base Datos'!$E:$E,#REF!)</f>
        <v>0</v>
      </c>
      <c r="V815" s="35">
        <f>SUMIFS('[2]Base Datos'!$X:$X,'[2]Base Datos'!$A:$A,#REF!,'[2]Base Datos'!$E:$E,#REF!)</f>
        <v>0</v>
      </c>
      <c r="W815" s="35">
        <f>SUMIFS('[2]Base Datos'!$X:$X,'[2]Base Datos'!$A:$A,#REF!,'[2]Base Datos'!$E:$E,#REF!)</f>
        <v>0</v>
      </c>
      <c r="X815" s="34">
        <f>SUMIFS('[2]Base Datos'!$X:$X,'[2]Base Datos'!$A:$A,#REF!,'[2]Base Datos'!$E:$E,#REF!)</f>
        <v>0</v>
      </c>
      <c r="Y815" s="34">
        <f>SUMIFS('[2]Base Datos'!$X:$X,'[2]Base Datos'!$A:$A,#REF!,'[2]Base Datos'!$E:$E,#REF!)</f>
        <v>0</v>
      </c>
      <c r="Z815" s="34">
        <f>SUMIFS('[2]Base Datos'!$X:$X,'[2]Base Datos'!$A:$A,#REF!,'[2]Base Datos'!$E:$E,#REF!)</f>
        <v>0</v>
      </c>
      <c r="AA815" s="34">
        <f>SUMIFS('[2]Base Datos'!$X:$X,'[2]Base Datos'!$A:$A,#REF!,'[2]Base Datos'!$E:$E,#REF!)</f>
        <v>0</v>
      </c>
      <c r="AB815" s="34">
        <f>SUMIFS('[2]Base Datos'!$X:$X,'[2]Base Datos'!$A:$A,#REF!,'[2]Base Datos'!$E:$E,#REF!)</f>
        <v>0</v>
      </c>
      <c r="AC815" s="35">
        <f>SUMIFS('[2]Base Datos'!$X:$X,'[2]Base Datos'!$A:$A,#REF!,'[2]Base Datos'!$E:$E,#REF!)</f>
        <v>0</v>
      </c>
      <c r="AD815" s="35">
        <f>SUMIFS('[2]Base Datos'!$X:$X,'[2]Base Datos'!$A:$A,#REF!,'[2]Base Datos'!$E:$E,#REF!)</f>
        <v>0</v>
      </c>
      <c r="AE815" s="34">
        <f>SUMIFS('[2]Base Datos'!$X:$X,'[2]Base Datos'!$A:$A,#REF!,'[2]Base Datos'!$E:$E,#REF!)</f>
        <v>0</v>
      </c>
      <c r="AF815" s="34">
        <f>SUMIFS('[2]Base Datos'!$X:$X,'[2]Base Datos'!$A:$A,#REF!,'[2]Base Datos'!$E:$E,#REF!)</f>
        <v>0</v>
      </c>
      <c r="AG815" s="62">
        <f>SUMIFS('[2]Base Datos'!$X:$X,'[2]Base Datos'!$A:$A,#REF!,'[2]Base Datos'!$E:$E,#REF!)</f>
        <v>0</v>
      </c>
      <c r="AH815" s="35">
        <f>SUMIFS('[2]Base Datos'!$X:$X,'[2]Base Datos'!$A:$A,#REF!,'[2]Base Datos'!$E:$E,#REF!)</f>
        <v>0</v>
      </c>
      <c r="AI815" s="67"/>
    </row>
    <row r="816" spans="1:35" hidden="1">
      <c r="A816" s="14" t="s">
        <v>65</v>
      </c>
      <c r="B816" s="12">
        <f t="shared" si="63"/>
        <v>0</v>
      </c>
      <c r="C816" s="13">
        <v>138.69</v>
      </c>
      <c r="D816" s="13">
        <f t="shared" si="64"/>
        <v>0</v>
      </c>
      <c r="E816" s="34">
        <f>SUMIFS('[2]Base Datos'!$I:$I,'[2]Base Datos'!$C:$C,#REF!,'[2]Base Datos'!$E:$E,#REF!)</f>
        <v>0</v>
      </c>
      <c r="F816" s="34">
        <f>SUMIFS('[2]Base Datos'!$I:$I,'[2]Base Datos'!$C:$C,#REF!,'[2]Base Datos'!$E:$E,#REF!)</f>
        <v>0</v>
      </c>
      <c r="G816" s="34">
        <f>SUMIFS('[2]Base Datos'!$I:$I,'[2]Base Datos'!$C:$C,#REF!,'[2]Base Datos'!$E:$E,#REF!)</f>
        <v>0</v>
      </c>
      <c r="H816" s="35">
        <f>SUMIFS('[2]Base Datos'!$I:$I,'[2]Base Datos'!$C:$C,#REF!,'[2]Base Datos'!$E:$E,#REF!)</f>
        <v>0</v>
      </c>
      <c r="I816" s="35">
        <f>SUMIFS('[2]Base Datos'!$I:$I,'[2]Base Datos'!$C:$C,#REF!,'[2]Base Datos'!$E:$E,#REF!)</f>
        <v>0</v>
      </c>
      <c r="J816" s="34">
        <f>SUMIFS('[2]Base Datos'!$I:$I,'[2]Base Datos'!$C:$C,#REF!,'[2]Base Datos'!$E:$E,#REF!)</f>
        <v>0</v>
      </c>
      <c r="K816" s="34">
        <f>SUMIFS('[2]Base Datos'!$I:$I,'[2]Base Datos'!$C:$C,#REF!,'[2]Base Datos'!$E:$E,#REF!)</f>
        <v>0</v>
      </c>
      <c r="L816" s="34">
        <f>SUMIFS('[2]Base Datos'!$I:$I,'[2]Base Datos'!$C:$C,#REF!,'[2]Base Datos'!$E:$E,#REF!)</f>
        <v>0</v>
      </c>
      <c r="M816" s="34">
        <f>SUMIFS('[2]Base Datos'!$I:$I,'[2]Base Datos'!$C:$C,#REF!,'[2]Base Datos'!$E:$E,#REF!)</f>
        <v>0</v>
      </c>
      <c r="N816" s="35">
        <f>SUMIFS('[2]Base Datos'!$I:$I,'[2]Base Datos'!$C:$C,#REF!,'[2]Base Datos'!$E:$E,#REF!)</f>
        <v>0</v>
      </c>
      <c r="O816" s="35">
        <f>SUMIFS('[2]Base Datos'!$I:$I,'[2]Base Datos'!$C:$C,#REF!,'[2]Base Datos'!$E:$E,#REF!)</f>
        <v>0</v>
      </c>
      <c r="P816" s="35">
        <f>SUMIFS('[2]Base Datos'!$I:$I,'[2]Base Datos'!$C:$C,#REF!,'[2]Base Datos'!$E:$E,#REF!)</f>
        <v>0</v>
      </c>
      <c r="Q816" s="34">
        <f>SUMIFS('[2]Base Datos'!$I:$I,'[2]Base Datos'!$C:$C,#REF!,'[2]Base Datos'!$E:$E,#REF!)</f>
        <v>0</v>
      </c>
      <c r="R816" s="34">
        <f>SUMIFS('[2]Base Datos'!$I:$I,'[2]Base Datos'!$C:$C,#REF!,'[2]Base Datos'!$E:$E,#REF!)</f>
        <v>0</v>
      </c>
      <c r="S816" s="34">
        <f>SUMIFS('[2]Base Datos'!$I:$I,'[2]Base Datos'!$C:$C,#REF!,'[2]Base Datos'!$E:$E,#REF!)</f>
        <v>0</v>
      </c>
      <c r="T816" s="34">
        <f>SUMIFS('[2]Base Datos'!$I:$I,'[2]Base Datos'!$C:$C,#REF!,'[2]Base Datos'!$E:$E,#REF!)</f>
        <v>0</v>
      </c>
      <c r="U816" s="34">
        <f>SUMIFS('[2]Base Datos'!$I:$I,'[2]Base Datos'!$C:$C,#REF!,'[2]Base Datos'!$E:$E,#REF!)</f>
        <v>0</v>
      </c>
      <c r="V816" s="35">
        <f>SUMIFS('[2]Base Datos'!$I:$I,'[2]Base Datos'!$C:$C,#REF!,'[2]Base Datos'!$E:$E,#REF!)</f>
        <v>0</v>
      </c>
      <c r="W816" s="35">
        <f>SUMIFS('[2]Base Datos'!$I:$I,'[2]Base Datos'!$C:$C,#REF!,'[2]Base Datos'!$E:$E,#REF!)</f>
        <v>0</v>
      </c>
      <c r="X816" s="34">
        <f>SUMIFS('[2]Base Datos'!$I:$I,'[2]Base Datos'!$C:$C,#REF!,'[2]Base Datos'!$E:$E,#REF!)</f>
        <v>0</v>
      </c>
      <c r="Y816" s="34">
        <f>SUMIFS('[2]Base Datos'!$I:$I,'[2]Base Datos'!$C:$C,#REF!,'[2]Base Datos'!$E:$E,#REF!)</f>
        <v>0</v>
      </c>
      <c r="Z816" s="34">
        <f>SUMIFS('[2]Base Datos'!$I:$I,'[2]Base Datos'!$C:$C,#REF!,'[2]Base Datos'!$E:$E,#REF!)</f>
        <v>0</v>
      </c>
      <c r="AA816" s="34">
        <f>SUMIFS('[2]Base Datos'!$I:$I,'[2]Base Datos'!$C:$C,#REF!,'[2]Base Datos'!$E:$E,#REF!)</f>
        <v>0</v>
      </c>
      <c r="AB816" s="34">
        <f>SUMIFS('[2]Base Datos'!$I:$I,'[2]Base Datos'!$C:$C,#REF!,'[2]Base Datos'!$E:$E,#REF!)</f>
        <v>0</v>
      </c>
      <c r="AC816" s="35">
        <f>SUMIFS('[2]Base Datos'!$I:$I,'[2]Base Datos'!$C:$C,#REF!,'[2]Base Datos'!$E:$E,#REF!)</f>
        <v>0</v>
      </c>
      <c r="AD816" s="35">
        <f>SUMIFS('[2]Base Datos'!$I:$I,'[2]Base Datos'!$C:$C,#REF!,'[2]Base Datos'!$E:$E,#REF!)</f>
        <v>0</v>
      </c>
      <c r="AE816" s="34">
        <f>SUMIFS('[2]Base Datos'!$I:$I,'[2]Base Datos'!$C:$C,#REF!,'[2]Base Datos'!$E:$E,#REF!)</f>
        <v>0</v>
      </c>
      <c r="AF816" s="34">
        <f>SUMIFS('[2]Base Datos'!$I:$I,'[2]Base Datos'!$C:$C,#REF!,'[2]Base Datos'!$E:$E,#REF!)</f>
        <v>0</v>
      </c>
      <c r="AG816" s="62">
        <f>SUMIFS('[2]Base Datos'!$I:$I,'[2]Base Datos'!$C:$C,#REF!,'[2]Base Datos'!$E:$E,#REF!)</f>
        <v>0</v>
      </c>
      <c r="AH816" s="35">
        <f>SUMIFS('[2]Base Datos'!$I:$I,'[2]Base Datos'!$C:$C,#REF!,'[2]Base Datos'!$E:$E,#REF!)</f>
        <v>0</v>
      </c>
      <c r="AI816" s="67"/>
    </row>
    <row r="817" spans="1:35" hidden="1">
      <c r="A817" s="14" t="s">
        <v>66</v>
      </c>
      <c r="B817" s="12">
        <f t="shared" si="63"/>
        <v>0</v>
      </c>
      <c r="C817" s="13">
        <v>138.69</v>
      </c>
      <c r="D817" s="13">
        <f t="shared" si="64"/>
        <v>0</v>
      </c>
      <c r="E817" s="34">
        <f>SUMIFS('[2]Base Datos'!$J:$J,'[2]Base Datos'!$C:$C,#REF!,'[2]Base Datos'!$E:$E,#REF!)</f>
        <v>0</v>
      </c>
      <c r="F817" s="34">
        <f>SUMIFS('[2]Base Datos'!$J:$J,'[2]Base Datos'!$C:$C,#REF!,'[2]Base Datos'!$E:$E,#REF!)</f>
        <v>0</v>
      </c>
      <c r="G817" s="34">
        <f>SUMIFS('[2]Base Datos'!$J:$J,'[2]Base Datos'!$C:$C,#REF!,'[2]Base Datos'!$E:$E,#REF!)</f>
        <v>0</v>
      </c>
      <c r="H817" s="35">
        <f>SUMIFS('[2]Base Datos'!$J:$J,'[2]Base Datos'!$C:$C,#REF!,'[2]Base Datos'!$E:$E,#REF!)</f>
        <v>0</v>
      </c>
      <c r="I817" s="35">
        <f>SUMIFS('[2]Base Datos'!$J:$J,'[2]Base Datos'!$C:$C,#REF!,'[2]Base Datos'!$E:$E,#REF!)</f>
        <v>0</v>
      </c>
      <c r="J817" s="34">
        <f>SUMIFS('[2]Base Datos'!$J:$J,'[2]Base Datos'!$C:$C,#REF!,'[2]Base Datos'!$E:$E,#REF!)</f>
        <v>0</v>
      </c>
      <c r="K817" s="34">
        <f>SUMIFS('[2]Base Datos'!$J:$J,'[2]Base Datos'!$C:$C,#REF!,'[2]Base Datos'!$E:$E,#REF!)</f>
        <v>0</v>
      </c>
      <c r="L817" s="34">
        <f>SUMIFS('[2]Base Datos'!$J:$J,'[2]Base Datos'!$C:$C,#REF!,'[2]Base Datos'!$E:$E,#REF!)</f>
        <v>0</v>
      </c>
      <c r="M817" s="34">
        <f>SUMIFS('[2]Base Datos'!$J:$J,'[2]Base Datos'!$C:$C,#REF!,'[2]Base Datos'!$E:$E,#REF!)</f>
        <v>0</v>
      </c>
      <c r="N817" s="35">
        <f>SUMIFS('[2]Base Datos'!$J:$J,'[2]Base Datos'!$C:$C,#REF!,'[2]Base Datos'!$E:$E,#REF!)</f>
        <v>0</v>
      </c>
      <c r="O817" s="35">
        <f>SUMIFS('[2]Base Datos'!$J:$J,'[2]Base Datos'!$C:$C,#REF!,'[2]Base Datos'!$E:$E,#REF!)</f>
        <v>0</v>
      </c>
      <c r="P817" s="35">
        <f>SUMIFS('[2]Base Datos'!$J:$J,'[2]Base Datos'!$C:$C,#REF!,'[2]Base Datos'!$E:$E,#REF!)</f>
        <v>0</v>
      </c>
      <c r="Q817" s="34">
        <f>SUMIFS('[2]Base Datos'!$J:$J,'[2]Base Datos'!$C:$C,#REF!,'[2]Base Datos'!$E:$E,#REF!)</f>
        <v>0</v>
      </c>
      <c r="R817" s="34">
        <f>SUMIFS('[2]Base Datos'!$J:$J,'[2]Base Datos'!$C:$C,#REF!,'[2]Base Datos'!$E:$E,#REF!)</f>
        <v>0</v>
      </c>
      <c r="S817" s="34">
        <f>SUMIFS('[2]Base Datos'!$J:$J,'[2]Base Datos'!$C:$C,#REF!,'[2]Base Datos'!$E:$E,#REF!)</f>
        <v>0</v>
      </c>
      <c r="T817" s="34">
        <f>SUMIFS('[2]Base Datos'!$J:$J,'[2]Base Datos'!$C:$C,#REF!,'[2]Base Datos'!$E:$E,#REF!)</f>
        <v>0</v>
      </c>
      <c r="U817" s="34">
        <f>SUMIFS('[2]Base Datos'!$J:$J,'[2]Base Datos'!$C:$C,#REF!,'[2]Base Datos'!$E:$E,#REF!)</f>
        <v>0</v>
      </c>
      <c r="V817" s="35">
        <f>SUMIFS('[2]Base Datos'!$J:$J,'[2]Base Datos'!$C:$C,#REF!,'[2]Base Datos'!$E:$E,#REF!)</f>
        <v>0</v>
      </c>
      <c r="W817" s="35">
        <f>SUMIFS('[2]Base Datos'!$J:$J,'[2]Base Datos'!$C:$C,#REF!,'[2]Base Datos'!$E:$E,#REF!)</f>
        <v>0</v>
      </c>
      <c r="X817" s="34">
        <f>SUMIFS('[2]Base Datos'!$J:$J,'[2]Base Datos'!$C:$C,#REF!,'[2]Base Datos'!$E:$E,#REF!)</f>
        <v>0</v>
      </c>
      <c r="Y817" s="34">
        <f>SUMIFS('[2]Base Datos'!$J:$J,'[2]Base Datos'!$C:$C,#REF!,'[2]Base Datos'!$E:$E,#REF!)</f>
        <v>0</v>
      </c>
      <c r="Z817" s="34">
        <f>SUMIFS('[2]Base Datos'!$J:$J,'[2]Base Datos'!$C:$C,#REF!,'[2]Base Datos'!$E:$E,#REF!)</f>
        <v>0</v>
      </c>
      <c r="AA817" s="34">
        <f>SUMIFS('[2]Base Datos'!$J:$J,'[2]Base Datos'!$C:$C,#REF!,'[2]Base Datos'!$E:$E,#REF!)</f>
        <v>0</v>
      </c>
      <c r="AB817" s="34">
        <f>SUMIFS('[2]Base Datos'!$J:$J,'[2]Base Datos'!$C:$C,#REF!,'[2]Base Datos'!$E:$E,#REF!)</f>
        <v>0</v>
      </c>
      <c r="AC817" s="35">
        <f>SUMIFS('[2]Base Datos'!$J:$J,'[2]Base Datos'!$C:$C,#REF!,'[2]Base Datos'!$E:$E,#REF!)</f>
        <v>0</v>
      </c>
      <c r="AD817" s="35">
        <f>SUMIFS('[2]Base Datos'!$J:$J,'[2]Base Datos'!$C:$C,#REF!,'[2]Base Datos'!$E:$E,#REF!)</f>
        <v>0</v>
      </c>
      <c r="AE817" s="34">
        <f>SUMIFS('[2]Base Datos'!$J:$J,'[2]Base Datos'!$C:$C,#REF!,'[2]Base Datos'!$E:$E,#REF!)</f>
        <v>0</v>
      </c>
      <c r="AF817" s="34">
        <f>SUMIFS('[2]Base Datos'!$J:$J,'[2]Base Datos'!$C:$C,#REF!,'[2]Base Datos'!$E:$E,#REF!)</f>
        <v>0</v>
      </c>
      <c r="AG817" s="62">
        <f>SUMIFS('[2]Base Datos'!$J:$J,'[2]Base Datos'!$C:$C,#REF!,'[2]Base Datos'!$E:$E,#REF!)</f>
        <v>0</v>
      </c>
      <c r="AH817" s="35">
        <f>SUMIFS('[2]Base Datos'!$J:$J,'[2]Base Datos'!$C:$C,#REF!,'[2]Base Datos'!$E:$E,#REF!)</f>
        <v>0</v>
      </c>
      <c r="AI817" s="67"/>
    </row>
    <row r="818" spans="1:35" hidden="1">
      <c r="A818" s="14" t="s">
        <v>67</v>
      </c>
      <c r="B818" s="12">
        <f t="shared" si="63"/>
        <v>0</v>
      </c>
      <c r="C818" s="13">
        <v>376.73999999999995</v>
      </c>
      <c r="D818" s="13">
        <f t="shared" si="64"/>
        <v>0</v>
      </c>
      <c r="E818" s="34">
        <f>SUMIFS('[2]Base Datos'!$K:$K,'[2]Base Datos'!$C:$C,#REF!,'[2]Base Datos'!$E:$E,#REF!)</f>
        <v>0</v>
      </c>
      <c r="F818" s="34">
        <f>SUMIFS('[2]Base Datos'!$K:$K,'[2]Base Datos'!$C:$C,#REF!,'[2]Base Datos'!$E:$E,#REF!)</f>
        <v>0</v>
      </c>
      <c r="G818" s="34">
        <f>SUMIFS('[2]Base Datos'!$K:$K,'[2]Base Datos'!$C:$C,#REF!,'[2]Base Datos'!$E:$E,#REF!)</f>
        <v>0</v>
      </c>
      <c r="H818" s="35">
        <f>SUMIFS('[2]Base Datos'!$K:$K,'[2]Base Datos'!$C:$C,#REF!,'[2]Base Datos'!$E:$E,#REF!)</f>
        <v>0</v>
      </c>
      <c r="I818" s="35">
        <f>SUMIFS('[2]Base Datos'!$K:$K,'[2]Base Datos'!$C:$C,#REF!,'[2]Base Datos'!$E:$E,#REF!)</f>
        <v>0</v>
      </c>
      <c r="J818" s="34">
        <f>SUMIFS('[2]Base Datos'!$K:$K,'[2]Base Datos'!$C:$C,#REF!,'[2]Base Datos'!$E:$E,#REF!)</f>
        <v>0</v>
      </c>
      <c r="K818" s="34">
        <f>SUMIFS('[2]Base Datos'!$K:$K,'[2]Base Datos'!$C:$C,#REF!,'[2]Base Datos'!$E:$E,#REF!)</f>
        <v>0</v>
      </c>
      <c r="L818" s="34">
        <f>SUMIFS('[2]Base Datos'!$K:$K,'[2]Base Datos'!$C:$C,#REF!,'[2]Base Datos'!$E:$E,#REF!)</f>
        <v>0</v>
      </c>
      <c r="M818" s="34">
        <f>SUMIFS('[2]Base Datos'!$K:$K,'[2]Base Datos'!$C:$C,#REF!,'[2]Base Datos'!$E:$E,#REF!)</f>
        <v>0</v>
      </c>
      <c r="N818" s="35">
        <f>SUMIFS('[2]Base Datos'!$K:$K,'[2]Base Datos'!$C:$C,#REF!,'[2]Base Datos'!$E:$E,#REF!)</f>
        <v>0</v>
      </c>
      <c r="O818" s="35">
        <f>SUMIFS('[2]Base Datos'!$K:$K,'[2]Base Datos'!$C:$C,#REF!,'[2]Base Datos'!$E:$E,#REF!)</f>
        <v>0</v>
      </c>
      <c r="P818" s="35">
        <f>SUMIFS('[2]Base Datos'!$K:$K,'[2]Base Datos'!$C:$C,#REF!,'[2]Base Datos'!$E:$E,#REF!)</f>
        <v>0</v>
      </c>
      <c r="Q818" s="34">
        <f>SUMIFS('[2]Base Datos'!$K:$K,'[2]Base Datos'!$C:$C,#REF!,'[2]Base Datos'!$E:$E,#REF!)</f>
        <v>0</v>
      </c>
      <c r="R818" s="34">
        <f>SUMIFS('[2]Base Datos'!$K:$K,'[2]Base Datos'!$C:$C,#REF!,'[2]Base Datos'!$E:$E,#REF!)</f>
        <v>0</v>
      </c>
      <c r="S818" s="34">
        <f>SUMIFS('[2]Base Datos'!$K:$K,'[2]Base Datos'!$C:$C,#REF!,'[2]Base Datos'!$E:$E,#REF!)</f>
        <v>0</v>
      </c>
      <c r="T818" s="34">
        <f>SUMIFS('[2]Base Datos'!$K:$K,'[2]Base Datos'!$C:$C,#REF!,'[2]Base Datos'!$E:$E,#REF!)</f>
        <v>0</v>
      </c>
      <c r="U818" s="34">
        <f>SUMIFS('[2]Base Datos'!$K:$K,'[2]Base Datos'!$C:$C,#REF!,'[2]Base Datos'!$E:$E,#REF!)</f>
        <v>0</v>
      </c>
      <c r="V818" s="35">
        <f>SUMIFS('[2]Base Datos'!$K:$K,'[2]Base Datos'!$C:$C,#REF!,'[2]Base Datos'!$E:$E,#REF!)</f>
        <v>0</v>
      </c>
      <c r="W818" s="35">
        <f>SUMIFS('[2]Base Datos'!$K:$K,'[2]Base Datos'!$C:$C,#REF!,'[2]Base Datos'!$E:$E,#REF!)</f>
        <v>0</v>
      </c>
      <c r="X818" s="34">
        <f>SUMIFS('[2]Base Datos'!$K:$K,'[2]Base Datos'!$C:$C,#REF!,'[2]Base Datos'!$E:$E,#REF!)</f>
        <v>0</v>
      </c>
      <c r="Y818" s="34">
        <f>SUMIFS('[2]Base Datos'!$K:$K,'[2]Base Datos'!$C:$C,#REF!,'[2]Base Datos'!$E:$E,#REF!)</f>
        <v>0</v>
      </c>
      <c r="Z818" s="34">
        <f>SUMIFS('[2]Base Datos'!$K:$K,'[2]Base Datos'!$C:$C,#REF!,'[2]Base Datos'!$E:$E,#REF!)</f>
        <v>0</v>
      </c>
      <c r="AA818" s="34">
        <f>SUMIFS('[2]Base Datos'!$K:$K,'[2]Base Datos'!$C:$C,#REF!,'[2]Base Datos'!$E:$E,#REF!)</f>
        <v>0</v>
      </c>
      <c r="AB818" s="34">
        <f>SUMIFS('[2]Base Datos'!$K:$K,'[2]Base Datos'!$C:$C,#REF!,'[2]Base Datos'!$E:$E,#REF!)</f>
        <v>0</v>
      </c>
      <c r="AC818" s="35">
        <f>SUMIFS('[2]Base Datos'!$K:$K,'[2]Base Datos'!$C:$C,#REF!,'[2]Base Datos'!$E:$E,#REF!)</f>
        <v>0</v>
      </c>
      <c r="AD818" s="35">
        <f>SUMIFS('[2]Base Datos'!$K:$K,'[2]Base Datos'!$C:$C,#REF!,'[2]Base Datos'!$E:$E,#REF!)</f>
        <v>0</v>
      </c>
      <c r="AE818" s="34">
        <f>SUMIFS('[2]Base Datos'!$K:$K,'[2]Base Datos'!$C:$C,#REF!,'[2]Base Datos'!$E:$E,#REF!)</f>
        <v>0</v>
      </c>
      <c r="AF818" s="34">
        <f>SUMIFS('[2]Base Datos'!$K:$K,'[2]Base Datos'!$C:$C,#REF!,'[2]Base Datos'!$E:$E,#REF!)</f>
        <v>0</v>
      </c>
      <c r="AG818" s="62">
        <f>SUMIFS('[2]Base Datos'!$K:$K,'[2]Base Datos'!$C:$C,#REF!,'[2]Base Datos'!$E:$E,#REF!)</f>
        <v>0</v>
      </c>
      <c r="AH818" s="35">
        <f>SUMIFS('[2]Base Datos'!$K:$K,'[2]Base Datos'!$C:$C,#REF!,'[2]Base Datos'!$E:$E,#REF!)</f>
        <v>0</v>
      </c>
      <c r="AI818" s="67"/>
    </row>
    <row r="819" spans="1:35" hidden="1">
      <c r="A819" s="14" t="s">
        <v>68</v>
      </c>
      <c r="B819" s="12">
        <f t="shared" si="63"/>
        <v>0</v>
      </c>
      <c r="C819" s="13">
        <v>1253.385</v>
      </c>
      <c r="D819" s="13">
        <f t="shared" si="64"/>
        <v>0</v>
      </c>
      <c r="E819" s="34">
        <f>SUMIFS('[2]Base Datos'!$L:$L,'[2]Base Datos'!$C:$C,#REF!,'[2]Base Datos'!$E:$E,#REF!)</f>
        <v>0</v>
      </c>
      <c r="F819" s="34">
        <f>SUMIFS('[2]Base Datos'!$L:$L,'[2]Base Datos'!$C:$C,#REF!,'[2]Base Datos'!$E:$E,#REF!)</f>
        <v>0</v>
      </c>
      <c r="G819" s="34">
        <f>SUMIFS('[2]Base Datos'!$L:$L,'[2]Base Datos'!$C:$C,#REF!,'[2]Base Datos'!$E:$E,#REF!)</f>
        <v>0</v>
      </c>
      <c r="H819" s="35">
        <f>SUMIFS('[2]Base Datos'!$L:$L,'[2]Base Datos'!$C:$C,#REF!,'[2]Base Datos'!$E:$E,#REF!)</f>
        <v>0</v>
      </c>
      <c r="I819" s="35">
        <f>SUMIFS('[2]Base Datos'!$L:$L,'[2]Base Datos'!$C:$C,#REF!,'[2]Base Datos'!$E:$E,#REF!)</f>
        <v>0</v>
      </c>
      <c r="J819" s="34">
        <f>SUMIFS('[2]Base Datos'!$L:$L,'[2]Base Datos'!$C:$C,#REF!,'[2]Base Datos'!$E:$E,#REF!)</f>
        <v>0</v>
      </c>
      <c r="K819" s="34">
        <f>SUMIFS('[2]Base Datos'!$L:$L,'[2]Base Datos'!$C:$C,#REF!,'[2]Base Datos'!$E:$E,#REF!)</f>
        <v>0</v>
      </c>
      <c r="L819" s="34">
        <f>SUMIFS('[2]Base Datos'!$L:$L,'[2]Base Datos'!$C:$C,#REF!,'[2]Base Datos'!$E:$E,#REF!)</f>
        <v>0</v>
      </c>
      <c r="M819" s="34">
        <f>SUMIFS('[2]Base Datos'!$L:$L,'[2]Base Datos'!$C:$C,#REF!,'[2]Base Datos'!$E:$E,#REF!)</f>
        <v>0</v>
      </c>
      <c r="N819" s="35">
        <f>SUMIFS('[2]Base Datos'!$L:$L,'[2]Base Datos'!$C:$C,#REF!,'[2]Base Datos'!$E:$E,#REF!)</f>
        <v>0</v>
      </c>
      <c r="O819" s="35">
        <f>SUMIFS('[2]Base Datos'!$L:$L,'[2]Base Datos'!$C:$C,#REF!,'[2]Base Datos'!$E:$E,#REF!)</f>
        <v>0</v>
      </c>
      <c r="P819" s="35">
        <f>SUMIFS('[2]Base Datos'!$L:$L,'[2]Base Datos'!$C:$C,#REF!,'[2]Base Datos'!$E:$E,#REF!)</f>
        <v>0</v>
      </c>
      <c r="Q819" s="34">
        <f>SUMIFS('[2]Base Datos'!$L:$L,'[2]Base Datos'!$C:$C,#REF!,'[2]Base Datos'!$E:$E,#REF!)</f>
        <v>0</v>
      </c>
      <c r="R819" s="34">
        <f>SUMIFS('[2]Base Datos'!$L:$L,'[2]Base Datos'!$C:$C,#REF!,'[2]Base Datos'!$E:$E,#REF!)</f>
        <v>0</v>
      </c>
      <c r="S819" s="34">
        <f>SUMIFS('[2]Base Datos'!$L:$L,'[2]Base Datos'!$C:$C,#REF!,'[2]Base Datos'!$E:$E,#REF!)</f>
        <v>0</v>
      </c>
      <c r="T819" s="34">
        <f>SUMIFS('[2]Base Datos'!$L:$L,'[2]Base Datos'!$C:$C,#REF!,'[2]Base Datos'!$E:$E,#REF!)</f>
        <v>0</v>
      </c>
      <c r="U819" s="34">
        <f>SUMIFS('[2]Base Datos'!$L:$L,'[2]Base Datos'!$C:$C,#REF!,'[2]Base Datos'!$E:$E,#REF!)</f>
        <v>0</v>
      </c>
      <c r="V819" s="35">
        <f>SUMIFS('[2]Base Datos'!$L:$L,'[2]Base Datos'!$C:$C,#REF!,'[2]Base Datos'!$E:$E,#REF!)</f>
        <v>0</v>
      </c>
      <c r="W819" s="35">
        <f>SUMIFS('[2]Base Datos'!$L:$L,'[2]Base Datos'!$C:$C,#REF!,'[2]Base Datos'!$E:$E,#REF!)</f>
        <v>0</v>
      </c>
      <c r="X819" s="34">
        <f>SUMIFS('[2]Base Datos'!$L:$L,'[2]Base Datos'!$C:$C,#REF!,'[2]Base Datos'!$E:$E,#REF!)</f>
        <v>0</v>
      </c>
      <c r="Y819" s="34">
        <f>SUMIFS('[2]Base Datos'!$L:$L,'[2]Base Datos'!$C:$C,#REF!,'[2]Base Datos'!$E:$E,#REF!)</f>
        <v>0</v>
      </c>
      <c r="Z819" s="34">
        <f>SUMIFS('[2]Base Datos'!$L:$L,'[2]Base Datos'!$C:$C,#REF!,'[2]Base Datos'!$E:$E,#REF!)</f>
        <v>0</v>
      </c>
      <c r="AA819" s="34">
        <f>SUMIFS('[2]Base Datos'!$L:$L,'[2]Base Datos'!$C:$C,#REF!,'[2]Base Datos'!$E:$E,#REF!)</f>
        <v>0</v>
      </c>
      <c r="AB819" s="34">
        <f>SUMIFS('[2]Base Datos'!$L:$L,'[2]Base Datos'!$C:$C,#REF!,'[2]Base Datos'!$E:$E,#REF!)</f>
        <v>0</v>
      </c>
      <c r="AC819" s="35">
        <f>SUMIFS('[2]Base Datos'!$L:$L,'[2]Base Datos'!$C:$C,#REF!,'[2]Base Datos'!$E:$E,#REF!)</f>
        <v>0</v>
      </c>
      <c r="AD819" s="35">
        <f>SUMIFS('[2]Base Datos'!$L:$L,'[2]Base Datos'!$C:$C,#REF!,'[2]Base Datos'!$E:$E,#REF!)</f>
        <v>0</v>
      </c>
      <c r="AE819" s="34">
        <f>SUMIFS('[2]Base Datos'!$L:$L,'[2]Base Datos'!$C:$C,#REF!,'[2]Base Datos'!$E:$E,#REF!)</f>
        <v>0</v>
      </c>
      <c r="AF819" s="34">
        <f>SUMIFS('[2]Base Datos'!$L:$L,'[2]Base Datos'!$C:$C,#REF!,'[2]Base Datos'!$E:$E,#REF!)</f>
        <v>0</v>
      </c>
      <c r="AG819" s="62">
        <f>SUMIFS('[2]Base Datos'!$L:$L,'[2]Base Datos'!$C:$C,#REF!,'[2]Base Datos'!$E:$E,#REF!)</f>
        <v>0</v>
      </c>
      <c r="AH819" s="35">
        <f>SUMIFS('[2]Base Datos'!$L:$L,'[2]Base Datos'!$C:$C,#REF!,'[2]Base Datos'!$E:$E,#REF!)</f>
        <v>0</v>
      </c>
      <c r="AI819" s="67"/>
    </row>
    <row r="820" spans="1:35" hidden="1">
      <c r="A820" s="14" t="s">
        <v>69</v>
      </c>
      <c r="B820" s="12">
        <f t="shared" si="63"/>
        <v>0</v>
      </c>
      <c r="C820" s="13">
        <v>7519.2749999999996</v>
      </c>
      <c r="D820" s="13">
        <f t="shared" si="64"/>
        <v>0</v>
      </c>
      <c r="E820" s="34">
        <f>SUMIFS('[2]Base Datos'!$M:$M,'[2]Base Datos'!$C:$C,#REF!,'[2]Base Datos'!$E:$E,#REF!)</f>
        <v>0</v>
      </c>
      <c r="F820" s="34">
        <f>SUMIFS('[2]Base Datos'!$M:$M,'[2]Base Datos'!$C:$C,#REF!,'[2]Base Datos'!$E:$E,#REF!)</f>
        <v>0</v>
      </c>
      <c r="G820" s="34">
        <f>SUMIFS('[2]Base Datos'!$M:$M,'[2]Base Datos'!$C:$C,#REF!,'[2]Base Datos'!$E:$E,#REF!)</f>
        <v>0</v>
      </c>
      <c r="H820" s="35">
        <f>SUMIFS('[2]Base Datos'!$M:$M,'[2]Base Datos'!$C:$C,#REF!,'[2]Base Datos'!$E:$E,#REF!)</f>
        <v>0</v>
      </c>
      <c r="I820" s="35">
        <f>SUMIFS('[2]Base Datos'!$M:$M,'[2]Base Datos'!$C:$C,#REF!,'[2]Base Datos'!$E:$E,#REF!)</f>
        <v>0</v>
      </c>
      <c r="J820" s="34">
        <f>SUMIFS('[2]Base Datos'!$M:$M,'[2]Base Datos'!$C:$C,#REF!,'[2]Base Datos'!$E:$E,#REF!)</f>
        <v>0</v>
      </c>
      <c r="K820" s="34">
        <f>SUMIFS('[2]Base Datos'!$M:$M,'[2]Base Datos'!$C:$C,#REF!,'[2]Base Datos'!$E:$E,#REF!)</f>
        <v>0</v>
      </c>
      <c r="L820" s="34">
        <f>SUMIFS('[2]Base Datos'!$M:$M,'[2]Base Datos'!$C:$C,#REF!,'[2]Base Datos'!$E:$E,#REF!)</f>
        <v>0</v>
      </c>
      <c r="M820" s="34">
        <f>SUMIFS('[2]Base Datos'!$M:$M,'[2]Base Datos'!$C:$C,#REF!,'[2]Base Datos'!$E:$E,#REF!)</f>
        <v>0</v>
      </c>
      <c r="N820" s="35">
        <f>SUMIFS('[2]Base Datos'!$M:$M,'[2]Base Datos'!$C:$C,#REF!,'[2]Base Datos'!$E:$E,#REF!)</f>
        <v>0</v>
      </c>
      <c r="O820" s="35">
        <f>SUMIFS('[2]Base Datos'!$M:$M,'[2]Base Datos'!$C:$C,#REF!,'[2]Base Datos'!$E:$E,#REF!)</f>
        <v>0</v>
      </c>
      <c r="P820" s="35">
        <f>SUMIFS('[2]Base Datos'!$M:$M,'[2]Base Datos'!$C:$C,#REF!,'[2]Base Datos'!$E:$E,#REF!)</f>
        <v>0</v>
      </c>
      <c r="Q820" s="34">
        <f>SUMIFS('[2]Base Datos'!$M:$M,'[2]Base Datos'!$C:$C,#REF!,'[2]Base Datos'!$E:$E,#REF!)</f>
        <v>0</v>
      </c>
      <c r="R820" s="34">
        <f>SUMIFS('[2]Base Datos'!$M:$M,'[2]Base Datos'!$C:$C,#REF!,'[2]Base Datos'!$E:$E,#REF!)</f>
        <v>0</v>
      </c>
      <c r="S820" s="34">
        <f>SUMIFS('[2]Base Datos'!$M:$M,'[2]Base Datos'!$C:$C,#REF!,'[2]Base Datos'!$E:$E,#REF!)</f>
        <v>0</v>
      </c>
      <c r="T820" s="34">
        <f>SUMIFS('[2]Base Datos'!$M:$M,'[2]Base Datos'!$C:$C,#REF!,'[2]Base Datos'!$E:$E,#REF!)</f>
        <v>0</v>
      </c>
      <c r="U820" s="34">
        <f>SUMIFS('[2]Base Datos'!$M:$M,'[2]Base Datos'!$C:$C,#REF!,'[2]Base Datos'!$E:$E,#REF!)</f>
        <v>0</v>
      </c>
      <c r="V820" s="35">
        <f>SUMIFS('[2]Base Datos'!$M:$M,'[2]Base Datos'!$C:$C,#REF!,'[2]Base Datos'!$E:$E,#REF!)</f>
        <v>0</v>
      </c>
      <c r="W820" s="35">
        <f>SUMIFS('[2]Base Datos'!$M:$M,'[2]Base Datos'!$C:$C,#REF!,'[2]Base Datos'!$E:$E,#REF!)</f>
        <v>0</v>
      </c>
      <c r="X820" s="34">
        <f>SUMIFS('[2]Base Datos'!$M:$M,'[2]Base Datos'!$C:$C,#REF!,'[2]Base Datos'!$E:$E,#REF!)</f>
        <v>0</v>
      </c>
      <c r="Y820" s="34">
        <f>SUMIFS('[2]Base Datos'!$M:$M,'[2]Base Datos'!$C:$C,#REF!,'[2]Base Datos'!$E:$E,#REF!)</f>
        <v>0</v>
      </c>
      <c r="Z820" s="34">
        <f>SUMIFS('[2]Base Datos'!$M:$M,'[2]Base Datos'!$C:$C,#REF!,'[2]Base Datos'!$E:$E,#REF!)</f>
        <v>0</v>
      </c>
      <c r="AA820" s="34">
        <f>SUMIFS('[2]Base Datos'!$M:$M,'[2]Base Datos'!$C:$C,#REF!,'[2]Base Datos'!$E:$E,#REF!)</f>
        <v>0</v>
      </c>
      <c r="AB820" s="34">
        <f>SUMIFS('[2]Base Datos'!$M:$M,'[2]Base Datos'!$C:$C,#REF!,'[2]Base Datos'!$E:$E,#REF!)</f>
        <v>0</v>
      </c>
      <c r="AC820" s="35">
        <f>SUMIFS('[2]Base Datos'!$M:$M,'[2]Base Datos'!$C:$C,#REF!,'[2]Base Datos'!$E:$E,#REF!)</f>
        <v>0</v>
      </c>
      <c r="AD820" s="35">
        <f>SUMIFS('[2]Base Datos'!$M:$M,'[2]Base Datos'!$C:$C,#REF!,'[2]Base Datos'!$E:$E,#REF!)</f>
        <v>0</v>
      </c>
      <c r="AE820" s="34">
        <f>SUMIFS('[2]Base Datos'!$M:$M,'[2]Base Datos'!$C:$C,#REF!,'[2]Base Datos'!$E:$E,#REF!)</f>
        <v>0</v>
      </c>
      <c r="AF820" s="34">
        <f>SUMIFS('[2]Base Datos'!$M:$M,'[2]Base Datos'!$C:$C,#REF!,'[2]Base Datos'!$E:$E,#REF!)</f>
        <v>0</v>
      </c>
      <c r="AG820" s="62">
        <f>SUMIFS('[2]Base Datos'!$M:$M,'[2]Base Datos'!$C:$C,#REF!,'[2]Base Datos'!$E:$E,#REF!)</f>
        <v>0</v>
      </c>
      <c r="AH820" s="35">
        <f>SUMIFS('[2]Base Datos'!$M:$M,'[2]Base Datos'!$C:$C,#REF!,'[2]Base Datos'!$E:$E,#REF!)</f>
        <v>0</v>
      </c>
      <c r="AI820" s="67"/>
    </row>
    <row r="821" spans="1:35" hidden="1">
      <c r="A821" s="14" t="s">
        <v>70</v>
      </c>
      <c r="B821" s="12">
        <f t="shared" si="63"/>
        <v>0</v>
      </c>
      <c r="C821" s="13">
        <v>2820.375</v>
      </c>
      <c r="D821" s="13">
        <f t="shared" si="64"/>
        <v>0</v>
      </c>
      <c r="E821" s="34">
        <f>SUMIFS('[2]Base Datos'!$N:$N,'[2]Base Datos'!$C:$C,#REF!,'[2]Base Datos'!$E:$E,#REF!)</f>
        <v>0</v>
      </c>
      <c r="F821" s="34">
        <f>SUMIFS('[2]Base Datos'!$N:$N,'[2]Base Datos'!$C:$C,#REF!,'[2]Base Datos'!$E:$E,#REF!)</f>
        <v>0</v>
      </c>
      <c r="G821" s="34">
        <f>SUMIFS('[2]Base Datos'!$N:$N,'[2]Base Datos'!$C:$C,#REF!,'[2]Base Datos'!$E:$E,#REF!)</f>
        <v>0</v>
      </c>
      <c r="H821" s="35">
        <f>SUMIFS('[2]Base Datos'!$N:$N,'[2]Base Datos'!$C:$C,#REF!,'[2]Base Datos'!$E:$E,#REF!)</f>
        <v>0</v>
      </c>
      <c r="I821" s="35">
        <f>SUMIFS('[2]Base Datos'!$N:$N,'[2]Base Datos'!$C:$C,#REF!,'[2]Base Datos'!$E:$E,#REF!)</f>
        <v>0</v>
      </c>
      <c r="J821" s="34">
        <f>SUMIFS('[2]Base Datos'!$N:$N,'[2]Base Datos'!$C:$C,#REF!,'[2]Base Datos'!$E:$E,#REF!)</f>
        <v>0</v>
      </c>
      <c r="K821" s="34">
        <f>SUMIFS('[2]Base Datos'!$N:$N,'[2]Base Datos'!$C:$C,#REF!,'[2]Base Datos'!$E:$E,#REF!)</f>
        <v>0</v>
      </c>
      <c r="L821" s="34">
        <f>SUMIFS('[2]Base Datos'!$N:$N,'[2]Base Datos'!$C:$C,#REF!,'[2]Base Datos'!$E:$E,#REF!)</f>
        <v>0</v>
      </c>
      <c r="M821" s="34">
        <f>SUMIFS('[2]Base Datos'!$N:$N,'[2]Base Datos'!$C:$C,#REF!,'[2]Base Datos'!$E:$E,#REF!)</f>
        <v>0</v>
      </c>
      <c r="N821" s="35">
        <f>SUMIFS('[2]Base Datos'!$N:$N,'[2]Base Datos'!$C:$C,#REF!,'[2]Base Datos'!$E:$E,#REF!)</f>
        <v>0</v>
      </c>
      <c r="O821" s="35">
        <f>SUMIFS('[2]Base Datos'!$N:$N,'[2]Base Datos'!$C:$C,#REF!,'[2]Base Datos'!$E:$E,#REF!)</f>
        <v>0</v>
      </c>
      <c r="P821" s="35">
        <f>SUMIFS('[2]Base Datos'!$N:$N,'[2]Base Datos'!$C:$C,#REF!,'[2]Base Datos'!$E:$E,#REF!)</f>
        <v>0</v>
      </c>
      <c r="Q821" s="34">
        <f>SUMIFS('[2]Base Datos'!$N:$N,'[2]Base Datos'!$C:$C,#REF!,'[2]Base Datos'!$E:$E,#REF!)</f>
        <v>0</v>
      </c>
      <c r="R821" s="34">
        <f>SUMIFS('[2]Base Datos'!$N:$N,'[2]Base Datos'!$C:$C,#REF!,'[2]Base Datos'!$E:$E,#REF!)</f>
        <v>0</v>
      </c>
      <c r="S821" s="34">
        <f>SUMIFS('[2]Base Datos'!$N:$N,'[2]Base Datos'!$C:$C,#REF!,'[2]Base Datos'!$E:$E,#REF!)</f>
        <v>0</v>
      </c>
      <c r="T821" s="34">
        <f>SUMIFS('[2]Base Datos'!$N:$N,'[2]Base Datos'!$C:$C,#REF!,'[2]Base Datos'!$E:$E,#REF!)</f>
        <v>0</v>
      </c>
      <c r="U821" s="34">
        <f>SUMIFS('[2]Base Datos'!$N:$N,'[2]Base Datos'!$C:$C,#REF!,'[2]Base Datos'!$E:$E,#REF!)</f>
        <v>0</v>
      </c>
      <c r="V821" s="35">
        <f>SUMIFS('[2]Base Datos'!$N:$N,'[2]Base Datos'!$C:$C,#REF!,'[2]Base Datos'!$E:$E,#REF!)</f>
        <v>0</v>
      </c>
      <c r="W821" s="35">
        <f>SUMIFS('[2]Base Datos'!$N:$N,'[2]Base Datos'!$C:$C,#REF!,'[2]Base Datos'!$E:$E,#REF!)</f>
        <v>0</v>
      </c>
      <c r="X821" s="34">
        <f>SUMIFS('[2]Base Datos'!$N:$N,'[2]Base Datos'!$C:$C,#REF!,'[2]Base Datos'!$E:$E,#REF!)</f>
        <v>0</v>
      </c>
      <c r="Y821" s="34">
        <f>SUMIFS('[2]Base Datos'!$N:$N,'[2]Base Datos'!$C:$C,#REF!,'[2]Base Datos'!$E:$E,#REF!)</f>
        <v>0</v>
      </c>
      <c r="Z821" s="34">
        <f>SUMIFS('[2]Base Datos'!$N:$N,'[2]Base Datos'!$C:$C,#REF!,'[2]Base Datos'!$E:$E,#REF!)</f>
        <v>0</v>
      </c>
      <c r="AA821" s="34">
        <f>SUMIFS('[2]Base Datos'!$N:$N,'[2]Base Datos'!$C:$C,#REF!,'[2]Base Datos'!$E:$E,#REF!)</f>
        <v>0</v>
      </c>
      <c r="AB821" s="34">
        <f>SUMIFS('[2]Base Datos'!$N:$N,'[2]Base Datos'!$C:$C,#REF!,'[2]Base Datos'!$E:$E,#REF!)</f>
        <v>0</v>
      </c>
      <c r="AC821" s="35">
        <f>SUMIFS('[2]Base Datos'!$N:$N,'[2]Base Datos'!$C:$C,#REF!,'[2]Base Datos'!$E:$E,#REF!)</f>
        <v>0</v>
      </c>
      <c r="AD821" s="35">
        <f>SUMIFS('[2]Base Datos'!$N:$N,'[2]Base Datos'!$C:$C,#REF!,'[2]Base Datos'!$E:$E,#REF!)</f>
        <v>0</v>
      </c>
      <c r="AE821" s="34">
        <f>SUMIFS('[2]Base Datos'!$N:$N,'[2]Base Datos'!$C:$C,#REF!,'[2]Base Datos'!$E:$E,#REF!)</f>
        <v>0</v>
      </c>
      <c r="AF821" s="34">
        <f>SUMIFS('[2]Base Datos'!$N:$N,'[2]Base Datos'!$C:$C,#REF!,'[2]Base Datos'!$E:$E,#REF!)</f>
        <v>0</v>
      </c>
      <c r="AG821" s="62">
        <f>SUMIFS('[2]Base Datos'!$N:$N,'[2]Base Datos'!$C:$C,#REF!,'[2]Base Datos'!$E:$E,#REF!)</f>
        <v>0</v>
      </c>
      <c r="AH821" s="35">
        <f>SUMIFS('[2]Base Datos'!$N:$N,'[2]Base Datos'!$C:$C,#REF!,'[2]Base Datos'!$E:$E,#REF!)</f>
        <v>0</v>
      </c>
      <c r="AI821" s="67"/>
    </row>
    <row r="822" spans="1:35" hidden="1">
      <c r="A822" s="14" t="s">
        <v>71</v>
      </c>
      <c r="B822" s="12">
        <f t="shared" si="63"/>
        <v>0</v>
      </c>
      <c r="C822" s="13">
        <v>5012.5049999999992</v>
      </c>
      <c r="D822" s="13">
        <f t="shared" si="64"/>
        <v>0</v>
      </c>
      <c r="E822" s="34">
        <f>SUMIFS('[2]Base Datos'!$O:$O,'[2]Base Datos'!$C:$C,#REF!,'[2]Base Datos'!$E:$E,#REF!)</f>
        <v>0</v>
      </c>
      <c r="F822" s="34">
        <f>SUMIFS('[2]Base Datos'!$O:$O,'[2]Base Datos'!$C:$C,#REF!,'[2]Base Datos'!$E:$E,#REF!)</f>
        <v>0</v>
      </c>
      <c r="G822" s="34">
        <f>SUMIFS('[2]Base Datos'!$O:$O,'[2]Base Datos'!$C:$C,#REF!,'[2]Base Datos'!$E:$E,#REF!)</f>
        <v>0</v>
      </c>
      <c r="H822" s="35">
        <f>SUMIFS('[2]Base Datos'!$O:$O,'[2]Base Datos'!$C:$C,#REF!,'[2]Base Datos'!$E:$E,#REF!)</f>
        <v>0</v>
      </c>
      <c r="I822" s="35">
        <f>SUMIFS('[2]Base Datos'!$O:$O,'[2]Base Datos'!$C:$C,#REF!,'[2]Base Datos'!$E:$E,#REF!)</f>
        <v>0</v>
      </c>
      <c r="J822" s="34">
        <f>SUMIFS('[2]Base Datos'!$O:$O,'[2]Base Datos'!$C:$C,#REF!,'[2]Base Datos'!$E:$E,#REF!)</f>
        <v>0</v>
      </c>
      <c r="K822" s="34">
        <f>SUMIFS('[2]Base Datos'!$O:$O,'[2]Base Datos'!$C:$C,#REF!,'[2]Base Datos'!$E:$E,#REF!)</f>
        <v>0</v>
      </c>
      <c r="L822" s="34">
        <f>SUMIFS('[2]Base Datos'!$O:$O,'[2]Base Datos'!$C:$C,#REF!,'[2]Base Datos'!$E:$E,#REF!)</f>
        <v>0</v>
      </c>
      <c r="M822" s="34">
        <f>SUMIFS('[2]Base Datos'!$O:$O,'[2]Base Datos'!$C:$C,#REF!,'[2]Base Datos'!$E:$E,#REF!)</f>
        <v>0</v>
      </c>
      <c r="N822" s="35">
        <f>SUMIFS('[2]Base Datos'!$O:$O,'[2]Base Datos'!$C:$C,#REF!,'[2]Base Datos'!$E:$E,#REF!)</f>
        <v>0</v>
      </c>
      <c r="O822" s="35">
        <f>SUMIFS('[2]Base Datos'!$O:$O,'[2]Base Datos'!$C:$C,#REF!,'[2]Base Datos'!$E:$E,#REF!)</f>
        <v>0</v>
      </c>
      <c r="P822" s="35">
        <f>SUMIFS('[2]Base Datos'!$O:$O,'[2]Base Datos'!$C:$C,#REF!,'[2]Base Datos'!$E:$E,#REF!)</f>
        <v>0</v>
      </c>
      <c r="Q822" s="34">
        <f>SUMIFS('[2]Base Datos'!$O:$O,'[2]Base Datos'!$C:$C,#REF!,'[2]Base Datos'!$E:$E,#REF!)</f>
        <v>0</v>
      </c>
      <c r="R822" s="34">
        <f>SUMIFS('[2]Base Datos'!$O:$O,'[2]Base Datos'!$C:$C,#REF!,'[2]Base Datos'!$E:$E,#REF!)</f>
        <v>0</v>
      </c>
      <c r="S822" s="34">
        <f>SUMIFS('[2]Base Datos'!$O:$O,'[2]Base Datos'!$C:$C,#REF!,'[2]Base Datos'!$E:$E,#REF!)</f>
        <v>0</v>
      </c>
      <c r="T822" s="34">
        <f>SUMIFS('[2]Base Datos'!$O:$O,'[2]Base Datos'!$C:$C,#REF!,'[2]Base Datos'!$E:$E,#REF!)</f>
        <v>0</v>
      </c>
      <c r="U822" s="34">
        <f>SUMIFS('[2]Base Datos'!$O:$O,'[2]Base Datos'!$C:$C,#REF!,'[2]Base Datos'!$E:$E,#REF!)</f>
        <v>0</v>
      </c>
      <c r="V822" s="35">
        <f>SUMIFS('[2]Base Datos'!$O:$O,'[2]Base Datos'!$C:$C,#REF!,'[2]Base Datos'!$E:$E,#REF!)</f>
        <v>0</v>
      </c>
      <c r="W822" s="35">
        <f>SUMIFS('[2]Base Datos'!$O:$O,'[2]Base Datos'!$C:$C,#REF!,'[2]Base Datos'!$E:$E,#REF!)</f>
        <v>0</v>
      </c>
      <c r="X822" s="34">
        <f>SUMIFS('[2]Base Datos'!$O:$O,'[2]Base Datos'!$C:$C,#REF!,'[2]Base Datos'!$E:$E,#REF!)</f>
        <v>0</v>
      </c>
      <c r="Y822" s="34">
        <f>SUMIFS('[2]Base Datos'!$O:$O,'[2]Base Datos'!$C:$C,#REF!,'[2]Base Datos'!$E:$E,#REF!)</f>
        <v>0</v>
      </c>
      <c r="Z822" s="34">
        <f>SUMIFS('[2]Base Datos'!$O:$O,'[2]Base Datos'!$C:$C,#REF!,'[2]Base Datos'!$E:$E,#REF!)</f>
        <v>0</v>
      </c>
      <c r="AA822" s="34">
        <f>SUMIFS('[2]Base Datos'!$O:$O,'[2]Base Datos'!$C:$C,#REF!,'[2]Base Datos'!$E:$E,#REF!)</f>
        <v>0</v>
      </c>
      <c r="AB822" s="34">
        <f>SUMIFS('[2]Base Datos'!$O:$O,'[2]Base Datos'!$C:$C,#REF!,'[2]Base Datos'!$E:$E,#REF!)</f>
        <v>0</v>
      </c>
      <c r="AC822" s="35">
        <f>SUMIFS('[2]Base Datos'!$O:$O,'[2]Base Datos'!$C:$C,#REF!,'[2]Base Datos'!$E:$E,#REF!)</f>
        <v>0</v>
      </c>
      <c r="AD822" s="35">
        <f>SUMIFS('[2]Base Datos'!$O:$O,'[2]Base Datos'!$C:$C,#REF!,'[2]Base Datos'!$E:$E,#REF!)</f>
        <v>0</v>
      </c>
      <c r="AE822" s="34">
        <f>SUMIFS('[2]Base Datos'!$O:$O,'[2]Base Datos'!$C:$C,#REF!,'[2]Base Datos'!$E:$E,#REF!)</f>
        <v>0</v>
      </c>
      <c r="AF822" s="34">
        <f>SUMIFS('[2]Base Datos'!$O:$O,'[2]Base Datos'!$C:$C,#REF!,'[2]Base Datos'!$E:$E,#REF!)</f>
        <v>0</v>
      </c>
      <c r="AG822" s="62">
        <f>SUMIFS('[2]Base Datos'!$O:$O,'[2]Base Datos'!$C:$C,#REF!,'[2]Base Datos'!$E:$E,#REF!)</f>
        <v>0</v>
      </c>
      <c r="AH822" s="35">
        <f>SUMIFS('[2]Base Datos'!$O:$O,'[2]Base Datos'!$C:$C,#REF!,'[2]Base Datos'!$E:$E,#REF!)</f>
        <v>0</v>
      </c>
      <c r="AI822" s="67"/>
    </row>
    <row r="823" spans="1:35" hidden="1">
      <c r="A823" s="14" t="s">
        <v>72</v>
      </c>
      <c r="B823" s="12">
        <f t="shared" si="63"/>
        <v>0</v>
      </c>
      <c r="C823" s="13">
        <v>138.69</v>
      </c>
      <c r="D823" s="13">
        <f t="shared" si="64"/>
        <v>0</v>
      </c>
      <c r="E823" s="34">
        <f>SUMIFS('[2]Base Datos'!$P:$P,'[2]Base Datos'!$C:$C,#REF!,'[2]Base Datos'!$E:$E,#REF!)</f>
        <v>0</v>
      </c>
      <c r="F823" s="34">
        <f>SUMIFS('[2]Base Datos'!$P:$P,'[2]Base Datos'!$C:$C,#REF!,'[2]Base Datos'!$E:$E,#REF!)</f>
        <v>0</v>
      </c>
      <c r="G823" s="34">
        <f>SUMIFS('[2]Base Datos'!$P:$P,'[2]Base Datos'!$C:$C,#REF!,'[2]Base Datos'!$E:$E,#REF!)</f>
        <v>0</v>
      </c>
      <c r="H823" s="35">
        <f>SUMIFS('[2]Base Datos'!$P:$P,'[2]Base Datos'!$C:$C,#REF!,'[2]Base Datos'!$E:$E,#REF!)</f>
        <v>0</v>
      </c>
      <c r="I823" s="35">
        <f>SUMIFS('[2]Base Datos'!$P:$P,'[2]Base Datos'!$C:$C,#REF!,'[2]Base Datos'!$E:$E,#REF!)</f>
        <v>0</v>
      </c>
      <c r="J823" s="34">
        <f>SUMIFS('[2]Base Datos'!$P:$P,'[2]Base Datos'!$C:$C,#REF!,'[2]Base Datos'!$E:$E,#REF!)</f>
        <v>0</v>
      </c>
      <c r="K823" s="34">
        <f>SUMIFS('[2]Base Datos'!$P:$P,'[2]Base Datos'!$C:$C,#REF!,'[2]Base Datos'!$E:$E,#REF!)</f>
        <v>0</v>
      </c>
      <c r="L823" s="34">
        <f>SUMIFS('[2]Base Datos'!$P:$P,'[2]Base Datos'!$C:$C,#REF!,'[2]Base Datos'!$E:$E,#REF!)</f>
        <v>0</v>
      </c>
      <c r="M823" s="34">
        <f>SUMIFS('[2]Base Datos'!$P:$P,'[2]Base Datos'!$C:$C,#REF!,'[2]Base Datos'!$E:$E,#REF!)</f>
        <v>0</v>
      </c>
      <c r="N823" s="35">
        <f>SUMIFS('[2]Base Datos'!$P:$P,'[2]Base Datos'!$C:$C,#REF!,'[2]Base Datos'!$E:$E,#REF!)</f>
        <v>0</v>
      </c>
      <c r="O823" s="35">
        <f>SUMIFS('[2]Base Datos'!$P:$P,'[2]Base Datos'!$C:$C,#REF!,'[2]Base Datos'!$E:$E,#REF!)</f>
        <v>0</v>
      </c>
      <c r="P823" s="35">
        <f>SUMIFS('[2]Base Datos'!$P:$P,'[2]Base Datos'!$C:$C,#REF!,'[2]Base Datos'!$E:$E,#REF!)</f>
        <v>0</v>
      </c>
      <c r="Q823" s="34">
        <f>SUMIFS('[2]Base Datos'!$P:$P,'[2]Base Datos'!$C:$C,#REF!,'[2]Base Datos'!$E:$E,#REF!)</f>
        <v>0</v>
      </c>
      <c r="R823" s="34">
        <f>SUMIFS('[2]Base Datos'!$P:$P,'[2]Base Datos'!$C:$C,#REF!,'[2]Base Datos'!$E:$E,#REF!)</f>
        <v>0</v>
      </c>
      <c r="S823" s="34">
        <f>SUMIFS('[2]Base Datos'!$P:$P,'[2]Base Datos'!$C:$C,#REF!,'[2]Base Datos'!$E:$E,#REF!)</f>
        <v>0</v>
      </c>
      <c r="T823" s="34">
        <f>SUMIFS('[2]Base Datos'!$P:$P,'[2]Base Datos'!$C:$C,#REF!,'[2]Base Datos'!$E:$E,#REF!)</f>
        <v>0</v>
      </c>
      <c r="U823" s="34">
        <f>SUMIFS('[2]Base Datos'!$P:$P,'[2]Base Datos'!$C:$C,#REF!,'[2]Base Datos'!$E:$E,#REF!)</f>
        <v>0</v>
      </c>
      <c r="V823" s="35">
        <f>SUMIFS('[2]Base Datos'!$P:$P,'[2]Base Datos'!$C:$C,#REF!,'[2]Base Datos'!$E:$E,#REF!)</f>
        <v>0</v>
      </c>
      <c r="W823" s="35">
        <f>SUMIFS('[2]Base Datos'!$P:$P,'[2]Base Datos'!$C:$C,#REF!,'[2]Base Datos'!$E:$E,#REF!)</f>
        <v>0</v>
      </c>
      <c r="X823" s="34">
        <f>SUMIFS('[2]Base Datos'!$P:$P,'[2]Base Datos'!$C:$C,#REF!,'[2]Base Datos'!$E:$E,#REF!)</f>
        <v>0</v>
      </c>
      <c r="Y823" s="34">
        <f>SUMIFS('[2]Base Datos'!$P:$P,'[2]Base Datos'!$C:$C,#REF!,'[2]Base Datos'!$E:$E,#REF!)</f>
        <v>0</v>
      </c>
      <c r="Z823" s="34">
        <f>SUMIFS('[2]Base Datos'!$P:$P,'[2]Base Datos'!$C:$C,#REF!,'[2]Base Datos'!$E:$E,#REF!)</f>
        <v>0</v>
      </c>
      <c r="AA823" s="34">
        <f>SUMIFS('[2]Base Datos'!$P:$P,'[2]Base Datos'!$C:$C,#REF!,'[2]Base Datos'!$E:$E,#REF!)</f>
        <v>0</v>
      </c>
      <c r="AB823" s="34">
        <f>SUMIFS('[2]Base Datos'!$P:$P,'[2]Base Datos'!$C:$C,#REF!,'[2]Base Datos'!$E:$E,#REF!)</f>
        <v>0</v>
      </c>
      <c r="AC823" s="35">
        <f>SUMIFS('[2]Base Datos'!$P:$P,'[2]Base Datos'!$C:$C,#REF!,'[2]Base Datos'!$E:$E,#REF!)</f>
        <v>0</v>
      </c>
      <c r="AD823" s="35">
        <f>SUMIFS('[2]Base Datos'!$P:$P,'[2]Base Datos'!$C:$C,#REF!,'[2]Base Datos'!$E:$E,#REF!)</f>
        <v>0</v>
      </c>
      <c r="AE823" s="34">
        <f>SUMIFS('[2]Base Datos'!$P:$P,'[2]Base Datos'!$C:$C,#REF!,'[2]Base Datos'!$E:$E,#REF!)</f>
        <v>0</v>
      </c>
      <c r="AF823" s="34">
        <f>SUMIFS('[2]Base Datos'!$P:$P,'[2]Base Datos'!$C:$C,#REF!,'[2]Base Datos'!$E:$E,#REF!)</f>
        <v>0</v>
      </c>
      <c r="AG823" s="62">
        <f>SUMIFS('[2]Base Datos'!$P:$P,'[2]Base Datos'!$C:$C,#REF!,'[2]Base Datos'!$E:$E,#REF!)</f>
        <v>0</v>
      </c>
      <c r="AH823" s="35">
        <f>SUMIFS('[2]Base Datos'!$P:$P,'[2]Base Datos'!$C:$C,#REF!,'[2]Base Datos'!$E:$E,#REF!)</f>
        <v>0</v>
      </c>
      <c r="AI823" s="67"/>
    </row>
    <row r="824" spans="1:35" hidden="1">
      <c r="A824" s="14" t="s">
        <v>73</v>
      </c>
      <c r="B824" s="12">
        <f t="shared" si="63"/>
        <v>0</v>
      </c>
      <c r="C824" s="13">
        <v>24.839999999999996</v>
      </c>
      <c r="D824" s="13">
        <f t="shared" si="64"/>
        <v>0</v>
      </c>
      <c r="E824" s="34">
        <f>SUMIFS('[2]Base Datos'!$Q:$Q,'[2]Base Datos'!$C:$C,#REF!,'[2]Base Datos'!$E:$E,#REF!)</f>
        <v>0</v>
      </c>
      <c r="F824" s="34">
        <f>SUMIFS('[2]Base Datos'!$Q:$Q,'[2]Base Datos'!$C:$C,#REF!,'[2]Base Datos'!$E:$E,#REF!)</f>
        <v>0</v>
      </c>
      <c r="G824" s="34">
        <f>SUMIFS('[2]Base Datos'!$Q:$Q,'[2]Base Datos'!$C:$C,#REF!,'[2]Base Datos'!$E:$E,#REF!)</f>
        <v>0</v>
      </c>
      <c r="H824" s="35">
        <f>SUMIFS('[2]Base Datos'!$Q:$Q,'[2]Base Datos'!$C:$C,#REF!,'[2]Base Datos'!$E:$E,#REF!)</f>
        <v>0</v>
      </c>
      <c r="I824" s="35">
        <f>SUMIFS('[2]Base Datos'!$Q:$Q,'[2]Base Datos'!$C:$C,#REF!,'[2]Base Datos'!$E:$E,#REF!)</f>
        <v>0</v>
      </c>
      <c r="J824" s="34">
        <f>SUMIFS('[2]Base Datos'!$Q:$Q,'[2]Base Datos'!$C:$C,#REF!,'[2]Base Datos'!$E:$E,#REF!)</f>
        <v>0</v>
      </c>
      <c r="K824" s="34">
        <f>SUMIFS('[2]Base Datos'!$Q:$Q,'[2]Base Datos'!$C:$C,#REF!,'[2]Base Datos'!$E:$E,#REF!)</f>
        <v>0</v>
      </c>
      <c r="L824" s="34">
        <f>SUMIFS('[2]Base Datos'!$Q:$Q,'[2]Base Datos'!$C:$C,#REF!,'[2]Base Datos'!$E:$E,#REF!)</f>
        <v>0</v>
      </c>
      <c r="M824" s="34">
        <f>SUMIFS('[2]Base Datos'!$Q:$Q,'[2]Base Datos'!$C:$C,#REF!,'[2]Base Datos'!$E:$E,#REF!)</f>
        <v>0</v>
      </c>
      <c r="N824" s="35">
        <f>SUMIFS('[2]Base Datos'!$Q:$Q,'[2]Base Datos'!$C:$C,#REF!,'[2]Base Datos'!$E:$E,#REF!)</f>
        <v>0</v>
      </c>
      <c r="O824" s="35">
        <f>SUMIFS('[2]Base Datos'!$Q:$Q,'[2]Base Datos'!$C:$C,#REF!,'[2]Base Datos'!$E:$E,#REF!)</f>
        <v>0</v>
      </c>
      <c r="P824" s="35">
        <f>SUMIFS('[2]Base Datos'!$Q:$Q,'[2]Base Datos'!$C:$C,#REF!,'[2]Base Datos'!$E:$E,#REF!)</f>
        <v>0</v>
      </c>
      <c r="Q824" s="34">
        <f>SUMIFS('[2]Base Datos'!$Q:$Q,'[2]Base Datos'!$C:$C,#REF!,'[2]Base Datos'!$E:$E,#REF!)</f>
        <v>0</v>
      </c>
      <c r="R824" s="34">
        <f>SUMIFS('[2]Base Datos'!$Q:$Q,'[2]Base Datos'!$C:$C,#REF!,'[2]Base Datos'!$E:$E,#REF!)</f>
        <v>0</v>
      </c>
      <c r="S824" s="34">
        <f>SUMIFS('[2]Base Datos'!$Q:$Q,'[2]Base Datos'!$C:$C,#REF!,'[2]Base Datos'!$E:$E,#REF!)</f>
        <v>0</v>
      </c>
      <c r="T824" s="34">
        <f>SUMIFS('[2]Base Datos'!$Q:$Q,'[2]Base Datos'!$C:$C,#REF!,'[2]Base Datos'!$E:$E,#REF!)</f>
        <v>0</v>
      </c>
      <c r="U824" s="34">
        <f>SUMIFS('[2]Base Datos'!$Q:$Q,'[2]Base Datos'!$C:$C,#REF!,'[2]Base Datos'!$E:$E,#REF!)</f>
        <v>0</v>
      </c>
      <c r="V824" s="35">
        <f>SUMIFS('[2]Base Datos'!$Q:$Q,'[2]Base Datos'!$C:$C,#REF!,'[2]Base Datos'!$E:$E,#REF!)</f>
        <v>0</v>
      </c>
      <c r="W824" s="35">
        <f>SUMIFS('[2]Base Datos'!$Q:$Q,'[2]Base Datos'!$C:$C,#REF!,'[2]Base Datos'!$E:$E,#REF!)</f>
        <v>0</v>
      </c>
      <c r="X824" s="34">
        <f>SUMIFS('[2]Base Datos'!$Q:$Q,'[2]Base Datos'!$C:$C,#REF!,'[2]Base Datos'!$E:$E,#REF!)</f>
        <v>0</v>
      </c>
      <c r="Y824" s="34">
        <f>SUMIFS('[2]Base Datos'!$Q:$Q,'[2]Base Datos'!$C:$C,#REF!,'[2]Base Datos'!$E:$E,#REF!)</f>
        <v>0</v>
      </c>
      <c r="Z824" s="34">
        <f>SUMIFS('[2]Base Datos'!$Q:$Q,'[2]Base Datos'!$C:$C,#REF!,'[2]Base Datos'!$E:$E,#REF!)</f>
        <v>0</v>
      </c>
      <c r="AA824" s="34">
        <f>SUMIFS('[2]Base Datos'!$Q:$Q,'[2]Base Datos'!$C:$C,#REF!,'[2]Base Datos'!$E:$E,#REF!)</f>
        <v>0</v>
      </c>
      <c r="AB824" s="34">
        <f>SUMIFS('[2]Base Datos'!$Q:$Q,'[2]Base Datos'!$C:$C,#REF!,'[2]Base Datos'!$E:$E,#REF!)</f>
        <v>0</v>
      </c>
      <c r="AC824" s="35">
        <f>SUMIFS('[2]Base Datos'!$Q:$Q,'[2]Base Datos'!$C:$C,#REF!,'[2]Base Datos'!$E:$E,#REF!)</f>
        <v>0</v>
      </c>
      <c r="AD824" s="35">
        <f>SUMIFS('[2]Base Datos'!$Q:$Q,'[2]Base Datos'!$C:$C,#REF!,'[2]Base Datos'!$E:$E,#REF!)</f>
        <v>0</v>
      </c>
      <c r="AE824" s="34">
        <f>SUMIFS('[2]Base Datos'!$Q:$Q,'[2]Base Datos'!$C:$C,#REF!,'[2]Base Datos'!$E:$E,#REF!)</f>
        <v>0</v>
      </c>
      <c r="AF824" s="34">
        <f>SUMIFS('[2]Base Datos'!$Q:$Q,'[2]Base Datos'!$C:$C,#REF!,'[2]Base Datos'!$E:$E,#REF!)</f>
        <v>0</v>
      </c>
      <c r="AG824" s="62">
        <f>SUMIFS('[2]Base Datos'!$Q:$Q,'[2]Base Datos'!$C:$C,#REF!,'[2]Base Datos'!$E:$E,#REF!)</f>
        <v>0</v>
      </c>
      <c r="AH824" s="35">
        <f>SUMIFS('[2]Base Datos'!$Q:$Q,'[2]Base Datos'!$C:$C,#REF!,'[2]Base Datos'!$E:$E,#REF!)</f>
        <v>0</v>
      </c>
      <c r="AI824" s="67"/>
    </row>
    <row r="825" spans="1:35" hidden="1">
      <c r="A825" s="14" t="s">
        <v>80</v>
      </c>
      <c r="B825" s="12">
        <f t="shared" si="63"/>
        <v>0</v>
      </c>
      <c r="C825" s="13">
        <v>1253.385</v>
      </c>
      <c r="D825" s="13">
        <f t="shared" si="64"/>
        <v>0</v>
      </c>
      <c r="E825" s="34">
        <f>SUMIFS('[2]Base Datos'!$X:$X,'[2]Base Datos'!$C:$C,#REF!,'[2]Base Datos'!$E:$E,#REF!)</f>
        <v>0</v>
      </c>
      <c r="F825" s="34">
        <f>SUMIFS('[2]Base Datos'!$X:$X,'[2]Base Datos'!$C:$C,#REF!,'[2]Base Datos'!$E:$E,#REF!)</f>
        <v>0</v>
      </c>
      <c r="G825" s="34">
        <f>SUMIFS('[2]Base Datos'!$X:$X,'[2]Base Datos'!$C:$C,#REF!,'[2]Base Datos'!$E:$E,#REF!)</f>
        <v>0</v>
      </c>
      <c r="H825" s="35">
        <f>SUMIFS('[2]Base Datos'!$X:$X,'[2]Base Datos'!$C:$C,#REF!,'[2]Base Datos'!$E:$E,#REF!)</f>
        <v>0</v>
      </c>
      <c r="I825" s="35">
        <f>SUMIFS('[2]Base Datos'!$X:$X,'[2]Base Datos'!$C:$C,#REF!,'[2]Base Datos'!$E:$E,#REF!)</f>
        <v>0</v>
      </c>
      <c r="J825" s="34">
        <f>SUMIFS('[2]Base Datos'!$X:$X,'[2]Base Datos'!$C:$C,#REF!,'[2]Base Datos'!$E:$E,#REF!)</f>
        <v>0</v>
      </c>
      <c r="K825" s="34">
        <f>SUMIFS('[2]Base Datos'!$X:$X,'[2]Base Datos'!$C:$C,#REF!,'[2]Base Datos'!$E:$E,#REF!)</f>
        <v>0</v>
      </c>
      <c r="L825" s="34">
        <f>SUMIFS('[2]Base Datos'!$X:$X,'[2]Base Datos'!$C:$C,#REF!,'[2]Base Datos'!$E:$E,#REF!)</f>
        <v>0</v>
      </c>
      <c r="M825" s="34">
        <f>SUMIFS('[2]Base Datos'!$X:$X,'[2]Base Datos'!$C:$C,#REF!,'[2]Base Datos'!$E:$E,#REF!)</f>
        <v>0</v>
      </c>
      <c r="N825" s="35">
        <f>SUMIFS('[2]Base Datos'!$X:$X,'[2]Base Datos'!$C:$C,#REF!,'[2]Base Datos'!$E:$E,#REF!)</f>
        <v>0</v>
      </c>
      <c r="O825" s="35">
        <f>SUMIFS('[2]Base Datos'!$X:$X,'[2]Base Datos'!$C:$C,#REF!,'[2]Base Datos'!$E:$E,#REF!)</f>
        <v>0</v>
      </c>
      <c r="P825" s="35">
        <f>SUMIFS('[2]Base Datos'!$X:$X,'[2]Base Datos'!$C:$C,#REF!,'[2]Base Datos'!$E:$E,#REF!)</f>
        <v>0</v>
      </c>
      <c r="Q825" s="34">
        <f>SUMIFS('[2]Base Datos'!$X:$X,'[2]Base Datos'!$C:$C,#REF!,'[2]Base Datos'!$E:$E,#REF!)</f>
        <v>0</v>
      </c>
      <c r="R825" s="34">
        <f>SUMIFS('[2]Base Datos'!$X:$X,'[2]Base Datos'!$C:$C,#REF!,'[2]Base Datos'!$E:$E,#REF!)</f>
        <v>0</v>
      </c>
      <c r="S825" s="34">
        <f>SUMIFS('[2]Base Datos'!$X:$X,'[2]Base Datos'!$C:$C,#REF!,'[2]Base Datos'!$E:$E,#REF!)</f>
        <v>0</v>
      </c>
      <c r="T825" s="34">
        <f>SUMIFS('[2]Base Datos'!$X:$X,'[2]Base Datos'!$C:$C,#REF!,'[2]Base Datos'!$E:$E,#REF!)</f>
        <v>0</v>
      </c>
      <c r="U825" s="34">
        <f>SUMIFS('[2]Base Datos'!$X:$X,'[2]Base Datos'!$C:$C,#REF!,'[2]Base Datos'!$E:$E,#REF!)</f>
        <v>0</v>
      </c>
      <c r="V825" s="35">
        <f>SUMIFS('[2]Base Datos'!$X:$X,'[2]Base Datos'!$C:$C,#REF!,'[2]Base Datos'!$E:$E,#REF!)</f>
        <v>0</v>
      </c>
      <c r="W825" s="35">
        <f>SUMIFS('[2]Base Datos'!$X:$X,'[2]Base Datos'!$C:$C,#REF!,'[2]Base Datos'!$E:$E,#REF!)</f>
        <v>0</v>
      </c>
      <c r="X825" s="34">
        <f>SUMIFS('[2]Base Datos'!$X:$X,'[2]Base Datos'!$C:$C,#REF!,'[2]Base Datos'!$E:$E,#REF!)</f>
        <v>0</v>
      </c>
      <c r="Y825" s="34">
        <f>SUMIFS('[2]Base Datos'!$X:$X,'[2]Base Datos'!$C:$C,#REF!,'[2]Base Datos'!$E:$E,#REF!)</f>
        <v>0</v>
      </c>
      <c r="Z825" s="34">
        <f>SUMIFS('[2]Base Datos'!$X:$X,'[2]Base Datos'!$C:$C,#REF!,'[2]Base Datos'!$E:$E,#REF!)</f>
        <v>0</v>
      </c>
      <c r="AA825" s="34">
        <f>SUMIFS('[2]Base Datos'!$X:$X,'[2]Base Datos'!$C:$C,#REF!,'[2]Base Datos'!$E:$E,#REF!)</f>
        <v>0</v>
      </c>
      <c r="AB825" s="34">
        <f>SUMIFS('[2]Base Datos'!$X:$X,'[2]Base Datos'!$C:$C,#REF!,'[2]Base Datos'!$E:$E,#REF!)</f>
        <v>0</v>
      </c>
      <c r="AC825" s="35">
        <f>SUMIFS('[2]Base Datos'!$X:$X,'[2]Base Datos'!$C:$C,#REF!,'[2]Base Datos'!$E:$E,#REF!)</f>
        <v>0</v>
      </c>
      <c r="AD825" s="35">
        <f>SUMIFS('[2]Base Datos'!$X:$X,'[2]Base Datos'!$C:$C,#REF!,'[2]Base Datos'!$E:$E,#REF!)</f>
        <v>0</v>
      </c>
      <c r="AE825" s="34">
        <f>SUMIFS('[2]Base Datos'!$X:$X,'[2]Base Datos'!$C:$C,#REF!,'[2]Base Datos'!$E:$E,#REF!)</f>
        <v>0</v>
      </c>
      <c r="AF825" s="34">
        <f>SUMIFS('[2]Base Datos'!$X:$X,'[2]Base Datos'!$C:$C,#REF!,'[2]Base Datos'!$E:$E,#REF!)</f>
        <v>0</v>
      </c>
      <c r="AG825" s="62">
        <f>SUMIFS('[2]Base Datos'!$X:$X,'[2]Base Datos'!$C:$C,#REF!,'[2]Base Datos'!$E:$E,#REF!)</f>
        <v>0</v>
      </c>
      <c r="AH825" s="35">
        <f>SUMIFS('[2]Base Datos'!$X:$X,'[2]Base Datos'!$C:$C,#REF!,'[2]Base Datos'!$E:$E,#REF!)</f>
        <v>0</v>
      </c>
      <c r="AI825" s="67"/>
    </row>
    <row r="826" spans="1:35" hidden="1">
      <c r="A826" s="21" t="s">
        <v>101</v>
      </c>
      <c r="B826" s="39">
        <v>0</v>
      </c>
      <c r="C826" s="52">
        <v>33567</v>
      </c>
      <c r="D826" s="11">
        <f t="shared" ref="D826" si="65">B826*C826</f>
        <v>0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70"/>
    </row>
    <row r="827" spans="1:35" hidden="1">
      <c r="A827" s="14" t="s">
        <v>8</v>
      </c>
      <c r="B827" s="12">
        <f t="shared" ref="B827:B854" si="66">SUM(E827:AI827)</f>
        <v>0</v>
      </c>
      <c r="C827" s="11">
        <v>751.41</v>
      </c>
      <c r="D827" s="13">
        <f>B827*C827</f>
        <v>0</v>
      </c>
      <c r="E827" s="34">
        <f>SUMIFS('[1]Base Datos'!$H:$H,'[1]Base Datos'!$A:$A,#REF!,'[1]Base Datos'!$D:$D,#REF!)</f>
        <v>0</v>
      </c>
      <c r="F827" s="34">
        <f>SUMIFS('[1]Base Datos'!$H:$H,'[1]Base Datos'!$A:$A,#REF!,'[1]Base Datos'!$D:$D,#REF!)</f>
        <v>0</v>
      </c>
      <c r="G827" s="34">
        <f>SUMIFS('[1]Base Datos'!$H:$H,'[1]Base Datos'!$A:$A,#REF!,'[1]Base Datos'!$D:$D,#REF!)</f>
        <v>0</v>
      </c>
      <c r="H827" s="35">
        <f>SUMIFS('[1]Base Datos'!$H:$H,'[1]Base Datos'!$A:$A,#REF!,'[1]Base Datos'!$D:$D,#REF!)</f>
        <v>0</v>
      </c>
      <c r="I827" s="35">
        <f>SUMIFS('[1]Base Datos'!$H:$H,'[1]Base Datos'!$A:$A,#REF!,'[1]Base Datos'!$D:$D,#REF!)</f>
        <v>0</v>
      </c>
      <c r="J827" s="34">
        <f>SUMIFS('[1]Base Datos'!$H:$H,'[1]Base Datos'!$A:$A,#REF!,'[1]Base Datos'!$D:$D,#REF!)</f>
        <v>0</v>
      </c>
      <c r="K827" s="34">
        <f>SUMIFS('[1]Base Datos'!$H:$H,'[1]Base Datos'!$A:$A,#REF!,'[1]Base Datos'!$D:$D,#REF!)</f>
        <v>0</v>
      </c>
      <c r="L827" s="34">
        <f>SUMIFS('[1]Base Datos'!$H:$H,'[1]Base Datos'!$A:$A,#REF!,'[1]Base Datos'!$D:$D,#REF!)</f>
        <v>0</v>
      </c>
      <c r="M827" s="34">
        <f>SUMIFS('[1]Base Datos'!$H:$H,'[1]Base Datos'!$A:$A,#REF!,'[1]Base Datos'!$D:$D,#REF!)</f>
        <v>0</v>
      </c>
      <c r="N827" s="35">
        <f>SUMIFS('[1]Base Datos'!$H:$H,'[1]Base Datos'!$A:$A,#REF!,'[1]Base Datos'!$D:$D,#REF!)</f>
        <v>0</v>
      </c>
      <c r="O827" s="35">
        <f>SUMIFS('[1]Base Datos'!$H:$H,'[1]Base Datos'!$A:$A,#REF!,'[1]Base Datos'!$D:$D,#REF!)</f>
        <v>0</v>
      </c>
      <c r="P827" s="35">
        <f>SUMIFS('[1]Base Datos'!$H:$H,'[1]Base Datos'!$A:$A,#REF!,'[1]Base Datos'!$D:$D,#REF!)</f>
        <v>0</v>
      </c>
      <c r="Q827" s="34">
        <f>SUMIFS('[1]Base Datos'!$H:$H,'[1]Base Datos'!$A:$A,#REF!,'[1]Base Datos'!$D:$D,#REF!)</f>
        <v>0</v>
      </c>
      <c r="R827" s="34">
        <f>SUMIFS('[1]Base Datos'!$H:$H,'[1]Base Datos'!$A:$A,#REF!,'[1]Base Datos'!$D:$D,#REF!)</f>
        <v>0</v>
      </c>
      <c r="S827" s="34">
        <f>SUMIFS('[1]Base Datos'!$H:$H,'[1]Base Datos'!$A:$A,#REF!,'[1]Base Datos'!$D:$D,#REF!)</f>
        <v>0</v>
      </c>
      <c r="T827" s="34">
        <f>SUMIFS('[1]Base Datos'!$H:$H,'[1]Base Datos'!$A:$A,#REF!,'[1]Base Datos'!$D:$D,#REF!)</f>
        <v>0</v>
      </c>
      <c r="U827" s="34">
        <f>SUMIFS('[1]Base Datos'!$H:$H,'[1]Base Datos'!$A:$A,#REF!,'[1]Base Datos'!$D:$D,#REF!)</f>
        <v>0</v>
      </c>
      <c r="V827" s="35">
        <f>SUMIFS('[1]Base Datos'!$H:$H,'[1]Base Datos'!$A:$A,#REF!,'[1]Base Datos'!$D:$D,#REF!)</f>
        <v>0</v>
      </c>
      <c r="W827" s="35">
        <f>SUMIFS('[1]Base Datos'!$H:$H,'[1]Base Datos'!$A:$A,#REF!,'[1]Base Datos'!$D:$D,#REF!)</f>
        <v>0</v>
      </c>
      <c r="X827" s="34">
        <f>SUMIFS('[1]Base Datos'!$H:$H,'[1]Base Datos'!$A:$A,#REF!,'[1]Base Datos'!$D:$D,#REF!)</f>
        <v>0</v>
      </c>
      <c r="Y827" s="34">
        <f>SUMIFS('[1]Base Datos'!$H:$H,'[1]Base Datos'!$A:$A,#REF!,'[1]Base Datos'!$D:$D,#REF!)</f>
        <v>0</v>
      </c>
      <c r="Z827" s="34">
        <f>SUMIFS('[1]Base Datos'!$H:$H,'[1]Base Datos'!$A:$A,#REF!,'[1]Base Datos'!$D:$D,#REF!)</f>
        <v>0</v>
      </c>
      <c r="AA827" s="34">
        <f>SUMIFS('[1]Base Datos'!$H:$H,'[1]Base Datos'!$A:$A,#REF!,'[1]Base Datos'!$D:$D,#REF!)</f>
        <v>0</v>
      </c>
      <c r="AB827" s="34">
        <f>SUMIFS('[1]Base Datos'!$H:$H,'[1]Base Datos'!$A:$A,#REF!,'[1]Base Datos'!$D:$D,#REF!)</f>
        <v>0</v>
      </c>
      <c r="AC827" s="35">
        <f>SUMIFS('[1]Base Datos'!$H:$H,'[1]Base Datos'!$A:$A,#REF!,'[1]Base Datos'!$D:$D,#REF!)</f>
        <v>0</v>
      </c>
      <c r="AD827" s="35">
        <f>SUMIFS('[1]Base Datos'!$H:$H,'[1]Base Datos'!$A:$A,#REF!,'[1]Base Datos'!$D:$D,#REF!)</f>
        <v>0</v>
      </c>
      <c r="AE827" s="34">
        <f>SUMIFS('[1]Base Datos'!$H:$H,'[1]Base Datos'!$A:$A,#REF!,'[1]Base Datos'!$D:$D,#REF!)</f>
        <v>0</v>
      </c>
      <c r="AF827" s="34">
        <f>SUMIFS('[1]Base Datos'!$H:$H,'[1]Base Datos'!$A:$A,#REF!,'[1]Base Datos'!$D:$D,#REF!)</f>
        <v>0</v>
      </c>
      <c r="AG827" s="62">
        <f>SUMIFS('[1]Base Datos'!$H:$H,'[1]Base Datos'!$A:$A,#REF!,'[1]Base Datos'!$D:$D,#REF!)</f>
        <v>0</v>
      </c>
      <c r="AH827" s="35">
        <f>SUMIFS('[1]Base Datos'!$H:$H,'[1]Base Datos'!$A:$A,#REF!,'[1]Base Datos'!$D:$D,#REF!)</f>
        <v>0</v>
      </c>
      <c r="AI827" s="67"/>
    </row>
    <row r="828" spans="1:35" hidden="1">
      <c r="A828" s="14" t="s">
        <v>9</v>
      </c>
      <c r="B828" s="12">
        <f t="shared" si="66"/>
        <v>0</v>
      </c>
      <c r="C828" s="13">
        <v>2506.36737846708</v>
      </c>
      <c r="D828" s="13">
        <f t="shared" ref="D828:D854" si="67">B828*C828</f>
        <v>0</v>
      </c>
      <c r="E828" s="34">
        <f>SUMIFS('[1]Base Datos'!$I:$I,'[1]Base Datos'!$A:$A,#REF!,'[1]Base Datos'!$D:$D,#REF!)</f>
        <v>0</v>
      </c>
      <c r="F828" s="34">
        <f>SUMIFS('[1]Base Datos'!$I:$I,'[1]Base Datos'!$A:$A,#REF!,'[1]Base Datos'!$D:$D,#REF!)</f>
        <v>0</v>
      </c>
      <c r="G828" s="34">
        <f>SUMIFS('[1]Base Datos'!$I:$I,'[1]Base Datos'!$A:$A,#REF!,'[1]Base Datos'!$D:$D,#REF!)</f>
        <v>0</v>
      </c>
      <c r="H828" s="35">
        <f>SUMIFS('[1]Base Datos'!$I:$I,'[1]Base Datos'!$A:$A,#REF!,'[1]Base Datos'!$D:$D,#REF!)</f>
        <v>0</v>
      </c>
      <c r="I828" s="35">
        <f>SUMIFS('[1]Base Datos'!$I:$I,'[1]Base Datos'!$A:$A,#REF!,'[1]Base Datos'!$D:$D,#REF!)</f>
        <v>0</v>
      </c>
      <c r="J828" s="34">
        <f>SUMIFS('[1]Base Datos'!$I:$I,'[1]Base Datos'!$A:$A,#REF!,'[1]Base Datos'!$D:$D,#REF!)</f>
        <v>0</v>
      </c>
      <c r="K828" s="34">
        <f>SUMIFS('[1]Base Datos'!$I:$I,'[1]Base Datos'!$A:$A,#REF!,'[1]Base Datos'!$D:$D,#REF!)</f>
        <v>0</v>
      </c>
      <c r="L828" s="34">
        <f>SUMIFS('[1]Base Datos'!$I:$I,'[1]Base Datos'!$A:$A,#REF!,'[1]Base Datos'!$D:$D,#REF!)</f>
        <v>0</v>
      </c>
      <c r="M828" s="34">
        <f>SUMIFS('[1]Base Datos'!$I:$I,'[1]Base Datos'!$A:$A,#REF!,'[1]Base Datos'!$D:$D,#REF!)</f>
        <v>0</v>
      </c>
      <c r="N828" s="35">
        <f>SUMIFS('[1]Base Datos'!$I:$I,'[1]Base Datos'!$A:$A,#REF!,'[1]Base Datos'!$D:$D,#REF!)</f>
        <v>0</v>
      </c>
      <c r="O828" s="35">
        <f>SUMIFS('[1]Base Datos'!$I:$I,'[1]Base Datos'!$A:$A,#REF!,'[1]Base Datos'!$D:$D,#REF!)</f>
        <v>0</v>
      </c>
      <c r="P828" s="35">
        <f>SUMIFS('[1]Base Datos'!$I:$I,'[1]Base Datos'!$A:$A,#REF!,'[1]Base Datos'!$D:$D,#REF!)</f>
        <v>0</v>
      </c>
      <c r="Q828" s="34">
        <f>SUMIFS('[1]Base Datos'!$I:$I,'[1]Base Datos'!$A:$A,#REF!,'[1]Base Datos'!$D:$D,#REF!)</f>
        <v>0</v>
      </c>
      <c r="R828" s="34">
        <f>SUMIFS('[1]Base Datos'!$I:$I,'[1]Base Datos'!$A:$A,#REF!,'[1]Base Datos'!$D:$D,#REF!)</f>
        <v>0</v>
      </c>
      <c r="S828" s="34">
        <f>SUMIFS('[1]Base Datos'!$I:$I,'[1]Base Datos'!$A:$A,#REF!,'[1]Base Datos'!$D:$D,#REF!)</f>
        <v>0</v>
      </c>
      <c r="T828" s="34">
        <f>SUMIFS('[1]Base Datos'!$I:$I,'[1]Base Datos'!$A:$A,#REF!,'[1]Base Datos'!$D:$D,#REF!)</f>
        <v>0</v>
      </c>
      <c r="U828" s="34">
        <f>SUMIFS('[1]Base Datos'!$I:$I,'[1]Base Datos'!$A:$A,#REF!,'[1]Base Datos'!$D:$D,#REF!)</f>
        <v>0</v>
      </c>
      <c r="V828" s="35">
        <f>SUMIFS('[1]Base Datos'!$I:$I,'[1]Base Datos'!$A:$A,#REF!,'[1]Base Datos'!$D:$D,#REF!)</f>
        <v>0</v>
      </c>
      <c r="W828" s="35">
        <f>SUMIFS('[1]Base Datos'!$I:$I,'[1]Base Datos'!$A:$A,#REF!,'[1]Base Datos'!$D:$D,#REF!)</f>
        <v>0</v>
      </c>
      <c r="X828" s="34">
        <f>SUMIFS('[1]Base Datos'!$I:$I,'[1]Base Datos'!$A:$A,#REF!,'[1]Base Datos'!$D:$D,#REF!)</f>
        <v>0</v>
      </c>
      <c r="Y828" s="34">
        <f>SUMIFS('[1]Base Datos'!$I:$I,'[1]Base Datos'!$A:$A,#REF!,'[1]Base Datos'!$D:$D,#REF!)</f>
        <v>0</v>
      </c>
      <c r="Z828" s="34">
        <f>SUMIFS('[1]Base Datos'!$I:$I,'[1]Base Datos'!$A:$A,#REF!,'[1]Base Datos'!$D:$D,#REF!)</f>
        <v>0</v>
      </c>
      <c r="AA828" s="34">
        <f>SUMIFS('[1]Base Datos'!$I:$I,'[1]Base Datos'!$A:$A,#REF!,'[1]Base Datos'!$D:$D,#REF!)</f>
        <v>0</v>
      </c>
      <c r="AB828" s="34">
        <f>SUMIFS('[1]Base Datos'!$I:$I,'[1]Base Datos'!$A:$A,#REF!,'[1]Base Datos'!$D:$D,#REF!)</f>
        <v>0</v>
      </c>
      <c r="AC828" s="35">
        <f>SUMIFS('[1]Base Datos'!$I:$I,'[1]Base Datos'!$A:$A,#REF!,'[1]Base Datos'!$D:$D,#REF!)</f>
        <v>0</v>
      </c>
      <c r="AD828" s="35">
        <f>SUMIFS('[1]Base Datos'!$I:$I,'[1]Base Datos'!$A:$A,#REF!,'[1]Base Datos'!$D:$D,#REF!)</f>
        <v>0</v>
      </c>
      <c r="AE828" s="34">
        <f>SUMIFS('[1]Base Datos'!$I:$I,'[1]Base Datos'!$A:$A,#REF!,'[1]Base Datos'!$D:$D,#REF!)</f>
        <v>0</v>
      </c>
      <c r="AF828" s="34">
        <f>SUMIFS('[1]Base Datos'!$I:$I,'[1]Base Datos'!$A:$A,#REF!,'[1]Base Datos'!$D:$D,#REF!)</f>
        <v>0</v>
      </c>
      <c r="AG828" s="62">
        <f>SUMIFS('[1]Base Datos'!$I:$I,'[1]Base Datos'!$A:$A,#REF!,'[1]Base Datos'!$D:$D,#REF!)</f>
        <v>0</v>
      </c>
      <c r="AH828" s="35">
        <f>SUMIFS('[1]Base Datos'!$I:$I,'[1]Base Datos'!$A:$A,#REF!,'[1]Base Datos'!$D:$D,#REF!)</f>
        <v>0</v>
      </c>
      <c r="AI828" s="67"/>
    </row>
    <row r="829" spans="1:35" hidden="1">
      <c r="A829" s="14" t="s">
        <v>10</v>
      </c>
      <c r="B829" s="12">
        <f t="shared" si="66"/>
        <v>0</v>
      </c>
      <c r="C829" s="13">
        <v>8772.2858246347787</v>
      </c>
      <c r="D829" s="13">
        <f t="shared" si="67"/>
        <v>0</v>
      </c>
      <c r="E829" s="34">
        <f>SUMIFS('[1]Base Datos'!$J:$J,'[1]Base Datos'!$A:$A,#REF!,'[1]Base Datos'!$D:$D,#REF!)</f>
        <v>0</v>
      </c>
      <c r="F829" s="34">
        <f>SUMIFS('[1]Base Datos'!$J:$J,'[1]Base Datos'!$A:$A,#REF!,'[1]Base Datos'!$D:$D,#REF!)</f>
        <v>0</v>
      </c>
      <c r="G829" s="34">
        <f>SUMIFS('[1]Base Datos'!$J:$J,'[1]Base Datos'!$A:$A,#REF!,'[1]Base Datos'!$D:$D,#REF!)</f>
        <v>0</v>
      </c>
      <c r="H829" s="35">
        <f>SUMIFS('[1]Base Datos'!$J:$J,'[1]Base Datos'!$A:$A,#REF!,'[1]Base Datos'!$D:$D,#REF!)</f>
        <v>0</v>
      </c>
      <c r="I829" s="35">
        <f>SUMIFS('[1]Base Datos'!$J:$J,'[1]Base Datos'!$A:$A,#REF!,'[1]Base Datos'!$D:$D,#REF!)</f>
        <v>0</v>
      </c>
      <c r="J829" s="34">
        <f>SUMIFS('[1]Base Datos'!$J:$J,'[1]Base Datos'!$A:$A,#REF!,'[1]Base Datos'!$D:$D,#REF!)</f>
        <v>0</v>
      </c>
      <c r="K829" s="34">
        <f>SUMIFS('[1]Base Datos'!$J:$J,'[1]Base Datos'!$A:$A,#REF!,'[1]Base Datos'!$D:$D,#REF!)</f>
        <v>0</v>
      </c>
      <c r="L829" s="34">
        <f>SUMIFS('[1]Base Datos'!$J:$J,'[1]Base Datos'!$A:$A,#REF!,'[1]Base Datos'!$D:$D,#REF!)</f>
        <v>0</v>
      </c>
      <c r="M829" s="34">
        <f>SUMIFS('[1]Base Datos'!$J:$J,'[1]Base Datos'!$A:$A,#REF!,'[1]Base Datos'!$D:$D,#REF!)</f>
        <v>0</v>
      </c>
      <c r="N829" s="35">
        <f>SUMIFS('[1]Base Datos'!$J:$J,'[1]Base Datos'!$A:$A,#REF!,'[1]Base Datos'!$D:$D,#REF!)</f>
        <v>0</v>
      </c>
      <c r="O829" s="35">
        <f>SUMIFS('[1]Base Datos'!$J:$J,'[1]Base Datos'!$A:$A,#REF!,'[1]Base Datos'!$D:$D,#REF!)</f>
        <v>0</v>
      </c>
      <c r="P829" s="35">
        <f>SUMIFS('[1]Base Datos'!$J:$J,'[1]Base Datos'!$A:$A,#REF!,'[1]Base Datos'!$D:$D,#REF!)</f>
        <v>0</v>
      </c>
      <c r="Q829" s="34">
        <f>SUMIFS('[1]Base Datos'!$J:$J,'[1]Base Datos'!$A:$A,#REF!,'[1]Base Datos'!$D:$D,#REF!)</f>
        <v>0</v>
      </c>
      <c r="R829" s="34">
        <f>SUMIFS('[1]Base Datos'!$J:$J,'[1]Base Datos'!$A:$A,#REF!,'[1]Base Datos'!$D:$D,#REF!)</f>
        <v>0</v>
      </c>
      <c r="S829" s="34">
        <f>SUMIFS('[1]Base Datos'!$J:$J,'[1]Base Datos'!$A:$A,#REF!,'[1]Base Datos'!$D:$D,#REF!)</f>
        <v>0</v>
      </c>
      <c r="T829" s="34">
        <f>SUMIFS('[1]Base Datos'!$J:$J,'[1]Base Datos'!$A:$A,#REF!,'[1]Base Datos'!$D:$D,#REF!)</f>
        <v>0</v>
      </c>
      <c r="U829" s="34">
        <f>SUMIFS('[1]Base Datos'!$J:$J,'[1]Base Datos'!$A:$A,#REF!,'[1]Base Datos'!$D:$D,#REF!)</f>
        <v>0</v>
      </c>
      <c r="V829" s="35">
        <f>SUMIFS('[1]Base Datos'!$J:$J,'[1]Base Datos'!$A:$A,#REF!,'[1]Base Datos'!$D:$D,#REF!)</f>
        <v>0</v>
      </c>
      <c r="W829" s="35">
        <f>SUMIFS('[1]Base Datos'!$J:$J,'[1]Base Datos'!$A:$A,#REF!,'[1]Base Datos'!$D:$D,#REF!)</f>
        <v>0</v>
      </c>
      <c r="X829" s="34">
        <f>SUMIFS('[1]Base Datos'!$J:$J,'[1]Base Datos'!$A:$A,#REF!,'[1]Base Datos'!$D:$D,#REF!)</f>
        <v>0</v>
      </c>
      <c r="Y829" s="34">
        <f>SUMIFS('[1]Base Datos'!$J:$J,'[1]Base Datos'!$A:$A,#REF!,'[1]Base Datos'!$D:$D,#REF!)</f>
        <v>0</v>
      </c>
      <c r="Z829" s="34">
        <f>SUMIFS('[1]Base Datos'!$J:$J,'[1]Base Datos'!$A:$A,#REF!,'[1]Base Datos'!$D:$D,#REF!)</f>
        <v>0</v>
      </c>
      <c r="AA829" s="34">
        <f>SUMIFS('[1]Base Datos'!$J:$J,'[1]Base Datos'!$A:$A,#REF!,'[1]Base Datos'!$D:$D,#REF!)</f>
        <v>0</v>
      </c>
      <c r="AB829" s="34">
        <f>SUMIFS('[1]Base Datos'!$J:$J,'[1]Base Datos'!$A:$A,#REF!,'[1]Base Datos'!$D:$D,#REF!)</f>
        <v>0</v>
      </c>
      <c r="AC829" s="35">
        <f>SUMIFS('[1]Base Datos'!$J:$J,'[1]Base Datos'!$A:$A,#REF!,'[1]Base Datos'!$D:$D,#REF!)</f>
        <v>0</v>
      </c>
      <c r="AD829" s="35">
        <f>SUMIFS('[1]Base Datos'!$J:$J,'[1]Base Datos'!$A:$A,#REF!,'[1]Base Datos'!$D:$D,#REF!)</f>
        <v>0</v>
      </c>
      <c r="AE829" s="34">
        <f>SUMIFS('[1]Base Datos'!$J:$J,'[1]Base Datos'!$A:$A,#REF!,'[1]Base Datos'!$D:$D,#REF!)</f>
        <v>0</v>
      </c>
      <c r="AF829" s="34">
        <f>SUMIFS('[1]Base Datos'!$J:$J,'[1]Base Datos'!$A:$A,#REF!,'[1]Base Datos'!$D:$D,#REF!)</f>
        <v>0</v>
      </c>
      <c r="AG829" s="62">
        <f>SUMIFS('[1]Base Datos'!$J:$J,'[1]Base Datos'!$A:$A,#REF!,'[1]Base Datos'!$D:$D,#REF!)</f>
        <v>0</v>
      </c>
      <c r="AH829" s="35">
        <f>SUMIFS('[1]Base Datos'!$J:$J,'[1]Base Datos'!$A:$A,#REF!,'[1]Base Datos'!$D:$D,#REF!)</f>
        <v>0</v>
      </c>
      <c r="AI829" s="67"/>
    </row>
    <row r="830" spans="1:35" hidden="1">
      <c r="A830" s="14" t="s">
        <v>11</v>
      </c>
      <c r="B830" s="12">
        <f t="shared" si="66"/>
        <v>0</v>
      </c>
      <c r="C830" s="13">
        <v>10025.46951386832</v>
      </c>
      <c r="D830" s="13">
        <f t="shared" si="67"/>
        <v>0</v>
      </c>
      <c r="E830" s="34">
        <f>SUMIFS('[1]Base Datos'!$K:$K,'[1]Base Datos'!$A:$A,#REF!,'[1]Base Datos'!$D:$D,#REF!)</f>
        <v>0</v>
      </c>
      <c r="F830" s="34">
        <f>SUMIFS('[1]Base Datos'!$K:$K,'[1]Base Datos'!$A:$A,#REF!,'[1]Base Datos'!$D:$D,#REF!)</f>
        <v>0</v>
      </c>
      <c r="G830" s="34">
        <f>SUMIFS('[1]Base Datos'!$K:$K,'[1]Base Datos'!$A:$A,#REF!,'[1]Base Datos'!$D:$D,#REF!)</f>
        <v>0</v>
      </c>
      <c r="H830" s="35">
        <f>SUMIFS('[1]Base Datos'!$K:$K,'[1]Base Datos'!$A:$A,#REF!,'[1]Base Datos'!$D:$D,#REF!)</f>
        <v>0</v>
      </c>
      <c r="I830" s="35">
        <f>SUMIFS('[1]Base Datos'!$K:$K,'[1]Base Datos'!$A:$A,#REF!,'[1]Base Datos'!$D:$D,#REF!)</f>
        <v>0</v>
      </c>
      <c r="J830" s="34">
        <f>SUMIFS('[1]Base Datos'!$K:$K,'[1]Base Datos'!$A:$A,#REF!,'[1]Base Datos'!$D:$D,#REF!)</f>
        <v>0</v>
      </c>
      <c r="K830" s="34">
        <f>SUMIFS('[1]Base Datos'!$K:$K,'[1]Base Datos'!$A:$A,#REF!,'[1]Base Datos'!$D:$D,#REF!)</f>
        <v>0</v>
      </c>
      <c r="L830" s="34">
        <f>SUMIFS('[1]Base Datos'!$K:$K,'[1]Base Datos'!$A:$A,#REF!,'[1]Base Datos'!$D:$D,#REF!)</f>
        <v>0</v>
      </c>
      <c r="M830" s="34">
        <f>SUMIFS('[1]Base Datos'!$K:$K,'[1]Base Datos'!$A:$A,#REF!,'[1]Base Datos'!$D:$D,#REF!)</f>
        <v>0</v>
      </c>
      <c r="N830" s="35">
        <f>SUMIFS('[1]Base Datos'!$K:$K,'[1]Base Datos'!$A:$A,#REF!,'[1]Base Datos'!$D:$D,#REF!)</f>
        <v>0</v>
      </c>
      <c r="O830" s="35">
        <f>SUMIFS('[1]Base Datos'!$K:$K,'[1]Base Datos'!$A:$A,#REF!,'[1]Base Datos'!$D:$D,#REF!)</f>
        <v>0</v>
      </c>
      <c r="P830" s="35">
        <f>SUMIFS('[1]Base Datos'!$K:$K,'[1]Base Datos'!$A:$A,#REF!,'[1]Base Datos'!$D:$D,#REF!)</f>
        <v>0</v>
      </c>
      <c r="Q830" s="34">
        <f>SUMIFS('[1]Base Datos'!$K:$K,'[1]Base Datos'!$A:$A,#REF!,'[1]Base Datos'!$D:$D,#REF!)</f>
        <v>0</v>
      </c>
      <c r="R830" s="34">
        <f>SUMIFS('[1]Base Datos'!$K:$K,'[1]Base Datos'!$A:$A,#REF!,'[1]Base Datos'!$D:$D,#REF!)</f>
        <v>0</v>
      </c>
      <c r="S830" s="34">
        <f>SUMIFS('[1]Base Datos'!$K:$K,'[1]Base Datos'!$A:$A,#REF!,'[1]Base Datos'!$D:$D,#REF!)</f>
        <v>0</v>
      </c>
      <c r="T830" s="34">
        <f>SUMIFS('[1]Base Datos'!$K:$K,'[1]Base Datos'!$A:$A,#REF!,'[1]Base Datos'!$D:$D,#REF!)</f>
        <v>0</v>
      </c>
      <c r="U830" s="34">
        <f>SUMIFS('[1]Base Datos'!$K:$K,'[1]Base Datos'!$A:$A,#REF!,'[1]Base Datos'!$D:$D,#REF!)</f>
        <v>0</v>
      </c>
      <c r="V830" s="35">
        <f>SUMIFS('[1]Base Datos'!$K:$K,'[1]Base Datos'!$A:$A,#REF!,'[1]Base Datos'!$D:$D,#REF!)</f>
        <v>0</v>
      </c>
      <c r="W830" s="35">
        <f>SUMIFS('[1]Base Datos'!$K:$K,'[1]Base Datos'!$A:$A,#REF!,'[1]Base Datos'!$D:$D,#REF!)</f>
        <v>0</v>
      </c>
      <c r="X830" s="34">
        <f>SUMIFS('[1]Base Datos'!$K:$K,'[1]Base Datos'!$A:$A,#REF!,'[1]Base Datos'!$D:$D,#REF!)</f>
        <v>0</v>
      </c>
      <c r="Y830" s="34">
        <f>SUMIFS('[1]Base Datos'!$K:$K,'[1]Base Datos'!$A:$A,#REF!,'[1]Base Datos'!$D:$D,#REF!)</f>
        <v>0</v>
      </c>
      <c r="Z830" s="34">
        <f>SUMIFS('[1]Base Datos'!$K:$K,'[1]Base Datos'!$A:$A,#REF!,'[1]Base Datos'!$D:$D,#REF!)</f>
        <v>0</v>
      </c>
      <c r="AA830" s="34">
        <f>SUMIFS('[1]Base Datos'!$K:$K,'[1]Base Datos'!$A:$A,#REF!,'[1]Base Datos'!$D:$D,#REF!)</f>
        <v>0</v>
      </c>
      <c r="AB830" s="34">
        <f>SUMIFS('[1]Base Datos'!$K:$K,'[1]Base Datos'!$A:$A,#REF!,'[1]Base Datos'!$D:$D,#REF!)</f>
        <v>0</v>
      </c>
      <c r="AC830" s="35">
        <f>SUMIFS('[1]Base Datos'!$K:$K,'[1]Base Datos'!$A:$A,#REF!,'[1]Base Datos'!$D:$D,#REF!)</f>
        <v>0</v>
      </c>
      <c r="AD830" s="35">
        <f>SUMIFS('[1]Base Datos'!$K:$K,'[1]Base Datos'!$A:$A,#REF!,'[1]Base Datos'!$D:$D,#REF!)</f>
        <v>0</v>
      </c>
      <c r="AE830" s="34">
        <f>SUMIFS('[1]Base Datos'!$K:$K,'[1]Base Datos'!$A:$A,#REF!,'[1]Base Datos'!$D:$D,#REF!)</f>
        <v>0</v>
      </c>
      <c r="AF830" s="34">
        <f>SUMIFS('[1]Base Datos'!$K:$K,'[1]Base Datos'!$A:$A,#REF!,'[1]Base Datos'!$D:$D,#REF!)</f>
        <v>0</v>
      </c>
      <c r="AG830" s="62">
        <f>SUMIFS('[1]Base Datos'!$K:$K,'[1]Base Datos'!$A:$A,#REF!,'[1]Base Datos'!$D:$D,#REF!)</f>
        <v>0</v>
      </c>
      <c r="AH830" s="35">
        <f>SUMIFS('[1]Base Datos'!$K:$K,'[1]Base Datos'!$A:$A,#REF!,'[1]Base Datos'!$D:$D,#REF!)</f>
        <v>0</v>
      </c>
      <c r="AI830" s="67"/>
    </row>
    <row r="831" spans="1:35" hidden="1">
      <c r="A831" s="14" t="s">
        <v>12</v>
      </c>
      <c r="B831" s="12">
        <f t="shared" si="66"/>
        <v>0</v>
      </c>
      <c r="C831" s="13">
        <v>12531.836892335399</v>
      </c>
      <c r="D831" s="13">
        <f t="shared" si="67"/>
        <v>0</v>
      </c>
      <c r="E831" s="34">
        <f>SUMIFS('[1]Base Datos'!$L:$L,'[1]Base Datos'!$A:$A,#REF!,'[1]Base Datos'!$D:$D,#REF!)</f>
        <v>0</v>
      </c>
      <c r="F831" s="34">
        <f>SUMIFS('[1]Base Datos'!$L:$L,'[1]Base Datos'!$A:$A,#REF!,'[1]Base Datos'!$D:$D,#REF!)</f>
        <v>0</v>
      </c>
      <c r="G831" s="34">
        <f>SUMIFS('[1]Base Datos'!$L:$L,'[1]Base Datos'!$A:$A,#REF!,'[1]Base Datos'!$D:$D,#REF!)</f>
        <v>0</v>
      </c>
      <c r="H831" s="35">
        <f>SUMIFS('[1]Base Datos'!$L:$L,'[1]Base Datos'!$A:$A,#REF!,'[1]Base Datos'!$D:$D,#REF!)</f>
        <v>0</v>
      </c>
      <c r="I831" s="35">
        <f>SUMIFS('[1]Base Datos'!$L:$L,'[1]Base Datos'!$A:$A,#REF!,'[1]Base Datos'!$D:$D,#REF!)</f>
        <v>0</v>
      </c>
      <c r="J831" s="34">
        <f>SUMIFS('[1]Base Datos'!$L:$L,'[1]Base Datos'!$A:$A,#REF!,'[1]Base Datos'!$D:$D,#REF!)</f>
        <v>0</v>
      </c>
      <c r="K831" s="34">
        <f>SUMIFS('[1]Base Datos'!$L:$L,'[1]Base Datos'!$A:$A,#REF!,'[1]Base Datos'!$D:$D,#REF!)</f>
        <v>0</v>
      </c>
      <c r="L831" s="34">
        <f>SUMIFS('[1]Base Datos'!$L:$L,'[1]Base Datos'!$A:$A,#REF!,'[1]Base Datos'!$D:$D,#REF!)</f>
        <v>0</v>
      </c>
      <c r="M831" s="34">
        <f>SUMIFS('[1]Base Datos'!$L:$L,'[1]Base Datos'!$A:$A,#REF!,'[1]Base Datos'!$D:$D,#REF!)</f>
        <v>0</v>
      </c>
      <c r="N831" s="35">
        <f>SUMIFS('[1]Base Datos'!$L:$L,'[1]Base Datos'!$A:$A,#REF!,'[1]Base Datos'!$D:$D,#REF!)</f>
        <v>0</v>
      </c>
      <c r="O831" s="35">
        <f>SUMIFS('[1]Base Datos'!$L:$L,'[1]Base Datos'!$A:$A,#REF!,'[1]Base Datos'!$D:$D,#REF!)</f>
        <v>0</v>
      </c>
      <c r="P831" s="35">
        <f>SUMIFS('[1]Base Datos'!$L:$L,'[1]Base Datos'!$A:$A,#REF!,'[1]Base Datos'!$D:$D,#REF!)</f>
        <v>0</v>
      </c>
      <c r="Q831" s="34">
        <f>SUMIFS('[1]Base Datos'!$L:$L,'[1]Base Datos'!$A:$A,#REF!,'[1]Base Datos'!$D:$D,#REF!)</f>
        <v>0</v>
      </c>
      <c r="R831" s="34">
        <f>SUMIFS('[1]Base Datos'!$L:$L,'[1]Base Datos'!$A:$A,#REF!,'[1]Base Datos'!$D:$D,#REF!)</f>
        <v>0</v>
      </c>
      <c r="S831" s="34">
        <f>SUMIFS('[1]Base Datos'!$L:$L,'[1]Base Datos'!$A:$A,#REF!,'[1]Base Datos'!$D:$D,#REF!)</f>
        <v>0</v>
      </c>
      <c r="T831" s="34">
        <f>SUMIFS('[1]Base Datos'!$L:$L,'[1]Base Datos'!$A:$A,#REF!,'[1]Base Datos'!$D:$D,#REF!)</f>
        <v>0</v>
      </c>
      <c r="U831" s="34">
        <f>SUMIFS('[1]Base Datos'!$L:$L,'[1]Base Datos'!$A:$A,#REF!,'[1]Base Datos'!$D:$D,#REF!)</f>
        <v>0</v>
      </c>
      <c r="V831" s="35">
        <f>SUMIFS('[1]Base Datos'!$L:$L,'[1]Base Datos'!$A:$A,#REF!,'[1]Base Datos'!$D:$D,#REF!)</f>
        <v>0</v>
      </c>
      <c r="W831" s="35">
        <f>SUMIFS('[1]Base Datos'!$L:$L,'[1]Base Datos'!$A:$A,#REF!,'[1]Base Datos'!$D:$D,#REF!)</f>
        <v>0</v>
      </c>
      <c r="X831" s="34">
        <f>SUMIFS('[1]Base Datos'!$L:$L,'[1]Base Datos'!$A:$A,#REF!,'[1]Base Datos'!$D:$D,#REF!)</f>
        <v>0</v>
      </c>
      <c r="Y831" s="34">
        <f>SUMIFS('[1]Base Datos'!$L:$L,'[1]Base Datos'!$A:$A,#REF!,'[1]Base Datos'!$D:$D,#REF!)</f>
        <v>0</v>
      </c>
      <c r="Z831" s="34">
        <f>SUMIFS('[1]Base Datos'!$L:$L,'[1]Base Datos'!$A:$A,#REF!,'[1]Base Datos'!$D:$D,#REF!)</f>
        <v>0</v>
      </c>
      <c r="AA831" s="34">
        <f>SUMIFS('[1]Base Datos'!$L:$L,'[1]Base Datos'!$A:$A,#REF!,'[1]Base Datos'!$D:$D,#REF!)</f>
        <v>0</v>
      </c>
      <c r="AB831" s="34">
        <f>SUMIFS('[1]Base Datos'!$L:$L,'[1]Base Datos'!$A:$A,#REF!,'[1]Base Datos'!$D:$D,#REF!)</f>
        <v>0</v>
      </c>
      <c r="AC831" s="35">
        <f>SUMIFS('[1]Base Datos'!$L:$L,'[1]Base Datos'!$A:$A,#REF!,'[1]Base Datos'!$D:$D,#REF!)</f>
        <v>0</v>
      </c>
      <c r="AD831" s="35">
        <f>SUMIFS('[1]Base Datos'!$L:$L,'[1]Base Datos'!$A:$A,#REF!,'[1]Base Datos'!$D:$D,#REF!)</f>
        <v>0</v>
      </c>
      <c r="AE831" s="34">
        <f>SUMIFS('[1]Base Datos'!$L:$L,'[1]Base Datos'!$A:$A,#REF!,'[1]Base Datos'!$D:$D,#REF!)</f>
        <v>0</v>
      </c>
      <c r="AF831" s="34">
        <f>SUMIFS('[1]Base Datos'!$L:$L,'[1]Base Datos'!$A:$A,#REF!,'[1]Base Datos'!$D:$D,#REF!)</f>
        <v>0</v>
      </c>
      <c r="AG831" s="62">
        <f>SUMIFS('[1]Base Datos'!$L:$L,'[1]Base Datos'!$A:$A,#REF!,'[1]Base Datos'!$D:$D,#REF!)</f>
        <v>0</v>
      </c>
      <c r="AH831" s="35">
        <f>SUMIFS('[1]Base Datos'!$L:$L,'[1]Base Datos'!$A:$A,#REF!,'[1]Base Datos'!$D:$D,#REF!)</f>
        <v>0</v>
      </c>
      <c r="AI831" s="67"/>
    </row>
    <row r="832" spans="1:35" hidden="1">
      <c r="A832" s="14" t="s">
        <v>13</v>
      </c>
      <c r="B832" s="12">
        <f t="shared" si="66"/>
        <v>0</v>
      </c>
      <c r="C832" s="13">
        <v>3759.55106770062</v>
      </c>
      <c r="D832" s="13">
        <f t="shared" si="67"/>
        <v>0</v>
      </c>
      <c r="E832" s="34">
        <f>SUMIFS('[1]Base Datos'!$M:$M,'[1]Base Datos'!$A:$A,#REF!,'[1]Base Datos'!$D:$D,#REF!)</f>
        <v>0</v>
      </c>
      <c r="F832" s="34">
        <f>SUMIFS('[1]Base Datos'!$M:$M,'[1]Base Datos'!$A:$A,#REF!,'[1]Base Datos'!$D:$D,#REF!)</f>
        <v>0</v>
      </c>
      <c r="G832" s="34">
        <f>SUMIFS('[1]Base Datos'!$M:$M,'[1]Base Datos'!$A:$A,#REF!,'[1]Base Datos'!$D:$D,#REF!)</f>
        <v>0</v>
      </c>
      <c r="H832" s="35">
        <f>SUMIFS('[1]Base Datos'!$M:$M,'[1]Base Datos'!$A:$A,#REF!,'[1]Base Datos'!$D:$D,#REF!)</f>
        <v>0</v>
      </c>
      <c r="I832" s="35">
        <f>SUMIFS('[1]Base Datos'!$M:$M,'[1]Base Datos'!$A:$A,#REF!,'[1]Base Datos'!$D:$D,#REF!)</f>
        <v>0</v>
      </c>
      <c r="J832" s="34">
        <f>SUMIFS('[1]Base Datos'!$M:$M,'[1]Base Datos'!$A:$A,#REF!,'[1]Base Datos'!$D:$D,#REF!)</f>
        <v>0</v>
      </c>
      <c r="K832" s="34">
        <f>SUMIFS('[1]Base Datos'!$M:$M,'[1]Base Datos'!$A:$A,#REF!,'[1]Base Datos'!$D:$D,#REF!)</f>
        <v>0</v>
      </c>
      <c r="L832" s="34">
        <f>SUMIFS('[1]Base Datos'!$M:$M,'[1]Base Datos'!$A:$A,#REF!,'[1]Base Datos'!$D:$D,#REF!)</f>
        <v>0</v>
      </c>
      <c r="M832" s="34">
        <f>SUMIFS('[1]Base Datos'!$M:$M,'[1]Base Datos'!$A:$A,#REF!,'[1]Base Datos'!$D:$D,#REF!)</f>
        <v>0</v>
      </c>
      <c r="N832" s="35">
        <f>SUMIFS('[1]Base Datos'!$M:$M,'[1]Base Datos'!$A:$A,#REF!,'[1]Base Datos'!$D:$D,#REF!)</f>
        <v>0</v>
      </c>
      <c r="O832" s="35">
        <f>SUMIFS('[1]Base Datos'!$M:$M,'[1]Base Datos'!$A:$A,#REF!,'[1]Base Datos'!$D:$D,#REF!)</f>
        <v>0</v>
      </c>
      <c r="P832" s="35">
        <f>SUMIFS('[1]Base Datos'!$M:$M,'[1]Base Datos'!$A:$A,#REF!,'[1]Base Datos'!$D:$D,#REF!)</f>
        <v>0</v>
      </c>
      <c r="Q832" s="34">
        <f>SUMIFS('[1]Base Datos'!$M:$M,'[1]Base Datos'!$A:$A,#REF!,'[1]Base Datos'!$D:$D,#REF!)</f>
        <v>0</v>
      </c>
      <c r="R832" s="34">
        <f>SUMIFS('[1]Base Datos'!$M:$M,'[1]Base Datos'!$A:$A,#REF!,'[1]Base Datos'!$D:$D,#REF!)</f>
        <v>0</v>
      </c>
      <c r="S832" s="34">
        <f>SUMIFS('[1]Base Datos'!$M:$M,'[1]Base Datos'!$A:$A,#REF!,'[1]Base Datos'!$D:$D,#REF!)</f>
        <v>0</v>
      </c>
      <c r="T832" s="34">
        <f>SUMIFS('[1]Base Datos'!$M:$M,'[1]Base Datos'!$A:$A,#REF!,'[1]Base Datos'!$D:$D,#REF!)</f>
        <v>0</v>
      </c>
      <c r="U832" s="34">
        <f>SUMIFS('[1]Base Datos'!$M:$M,'[1]Base Datos'!$A:$A,#REF!,'[1]Base Datos'!$D:$D,#REF!)</f>
        <v>0</v>
      </c>
      <c r="V832" s="35">
        <f>SUMIFS('[1]Base Datos'!$M:$M,'[1]Base Datos'!$A:$A,#REF!,'[1]Base Datos'!$D:$D,#REF!)</f>
        <v>0</v>
      </c>
      <c r="W832" s="35">
        <f>SUMIFS('[1]Base Datos'!$M:$M,'[1]Base Datos'!$A:$A,#REF!,'[1]Base Datos'!$D:$D,#REF!)</f>
        <v>0</v>
      </c>
      <c r="X832" s="34">
        <f>SUMIFS('[1]Base Datos'!$M:$M,'[1]Base Datos'!$A:$A,#REF!,'[1]Base Datos'!$D:$D,#REF!)</f>
        <v>0</v>
      </c>
      <c r="Y832" s="34">
        <f>SUMIFS('[1]Base Datos'!$M:$M,'[1]Base Datos'!$A:$A,#REF!,'[1]Base Datos'!$D:$D,#REF!)</f>
        <v>0</v>
      </c>
      <c r="Z832" s="34">
        <f>SUMIFS('[1]Base Datos'!$M:$M,'[1]Base Datos'!$A:$A,#REF!,'[1]Base Datos'!$D:$D,#REF!)</f>
        <v>0</v>
      </c>
      <c r="AA832" s="34">
        <f>SUMIFS('[1]Base Datos'!$M:$M,'[1]Base Datos'!$A:$A,#REF!,'[1]Base Datos'!$D:$D,#REF!)</f>
        <v>0</v>
      </c>
      <c r="AB832" s="34">
        <f>SUMIFS('[1]Base Datos'!$M:$M,'[1]Base Datos'!$A:$A,#REF!,'[1]Base Datos'!$D:$D,#REF!)</f>
        <v>0</v>
      </c>
      <c r="AC832" s="35">
        <f>SUMIFS('[1]Base Datos'!$M:$M,'[1]Base Datos'!$A:$A,#REF!,'[1]Base Datos'!$D:$D,#REF!)</f>
        <v>0</v>
      </c>
      <c r="AD832" s="35">
        <f>SUMIFS('[1]Base Datos'!$M:$M,'[1]Base Datos'!$A:$A,#REF!,'[1]Base Datos'!$D:$D,#REF!)</f>
        <v>0</v>
      </c>
      <c r="AE832" s="34">
        <f>SUMIFS('[1]Base Datos'!$M:$M,'[1]Base Datos'!$A:$A,#REF!,'[1]Base Datos'!$D:$D,#REF!)</f>
        <v>0</v>
      </c>
      <c r="AF832" s="34">
        <f>SUMIFS('[1]Base Datos'!$M:$M,'[1]Base Datos'!$A:$A,#REF!,'[1]Base Datos'!$D:$D,#REF!)</f>
        <v>0</v>
      </c>
      <c r="AG832" s="62">
        <f>SUMIFS('[1]Base Datos'!$M:$M,'[1]Base Datos'!$A:$A,#REF!,'[1]Base Datos'!$D:$D,#REF!)</f>
        <v>0</v>
      </c>
      <c r="AH832" s="35">
        <f>SUMIFS('[1]Base Datos'!$M:$M,'[1]Base Datos'!$A:$A,#REF!,'[1]Base Datos'!$D:$D,#REF!)</f>
        <v>0</v>
      </c>
      <c r="AI832" s="67"/>
    </row>
    <row r="833" spans="1:35" hidden="1">
      <c r="A833" s="14" t="s">
        <v>14</v>
      </c>
      <c r="B833" s="12">
        <f t="shared" si="66"/>
        <v>0</v>
      </c>
      <c r="C833" s="13">
        <v>6265.9184461676996</v>
      </c>
      <c r="D833" s="13">
        <f t="shared" si="67"/>
        <v>0</v>
      </c>
      <c r="E833" s="34">
        <f>SUMIFS('[1]Base Datos'!$N:$N,'[1]Base Datos'!$A:$A,#REF!,'[1]Base Datos'!$D:$D,#REF!)</f>
        <v>0</v>
      </c>
      <c r="F833" s="34">
        <f>SUMIFS('[1]Base Datos'!$N:$N,'[1]Base Datos'!$A:$A,#REF!,'[1]Base Datos'!$D:$D,#REF!)</f>
        <v>0</v>
      </c>
      <c r="G833" s="34">
        <f>SUMIFS('[1]Base Datos'!$N:$N,'[1]Base Datos'!$A:$A,#REF!,'[1]Base Datos'!$D:$D,#REF!)</f>
        <v>0</v>
      </c>
      <c r="H833" s="35">
        <f>SUMIFS('[1]Base Datos'!$N:$N,'[1]Base Datos'!$A:$A,#REF!,'[1]Base Datos'!$D:$D,#REF!)</f>
        <v>0</v>
      </c>
      <c r="I833" s="35">
        <f>SUMIFS('[1]Base Datos'!$N:$N,'[1]Base Datos'!$A:$A,#REF!,'[1]Base Datos'!$D:$D,#REF!)</f>
        <v>0</v>
      </c>
      <c r="J833" s="34">
        <f>SUMIFS('[1]Base Datos'!$N:$N,'[1]Base Datos'!$A:$A,#REF!,'[1]Base Datos'!$D:$D,#REF!)</f>
        <v>0</v>
      </c>
      <c r="K833" s="34">
        <f>SUMIFS('[1]Base Datos'!$N:$N,'[1]Base Datos'!$A:$A,#REF!,'[1]Base Datos'!$D:$D,#REF!)</f>
        <v>0</v>
      </c>
      <c r="L833" s="34">
        <f>SUMIFS('[1]Base Datos'!$N:$N,'[1]Base Datos'!$A:$A,#REF!,'[1]Base Datos'!$D:$D,#REF!)</f>
        <v>0</v>
      </c>
      <c r="M833" s="34">
        <f>SUMIFS('[1]Base Datos'!$N:$N,'[1]Base Datos'!$A:$A,#REF!,'[1]Base Datos'!$D:$D,#REF!)</f>
        <v>0</v>
      </c>
      <c r="N833" s="35">
        <f>SUMIFS('[1]Base Datos'!$N:$N,'[1]Base Datos'!$A:$A,#REF!,'[1]Base Datos'!$D:$D,#REF!)</f>
        <v>0</v>
      </c>
      <c r="O833" s="35">
        <f>SUMIFS('[1]Base Datos'!$N:$N,'[1]Base Datos'!$A:$A,#REF!,'[1]Base Datos'!$D:$D,#REF!)</f>
        <v>0</v>
      </c>
      <c r="P833" s="35">
        <f>SUMIFS('[1]Base Datos'!$N:$N,'[1]Base Datos'!$A:$A,#REF!,'[1]Base Datos'!$D:$D,#REF!)</f>
        <v>0</v>
      </c>
      <c r="Q833" s="34">
        <f>SUMIFS('[1]Base Datos'!$N:$N,'[1]Base Datos'!$A:$A,#REF!,'[1]Base Datos'!$D:$D,#REF!)</f>
        <v>0</v>
      </c>
      <c r="R833" s="34">
        <f>SUMIFS('[1]Base Datos'!$N:$N,'[1]Base Datos'!$A:$A,#REF!,'[1]Base Datos'!$D:$D,#REF!)</f>
        <v>0</v>
      </c>
      <c r="S833" s="34">
        <f>SUMIFS('[1]Base Datos'!$N:$N,'[1]Base Datos'!$A:$A,#REF!,'[1]Base Datos'!$D:$D,#REF!)</f>
        <v>0</v>
      </c>
      <c r="T833" s="34">
        <f>SUMIFS('[1]Base Datos'!$N:$N,'[1]Base Datos'!$A:$A,#REF!,'[1]Base Datos'!$D:$D,#REF!)</f>
        <v>0</v>
      </c>
      <c r="U833" s="34">
        <f>SUMIFS('[1]Base Datos'!$N:$N,'[1]Base Datos'!$A:$A,#REF!,'[1]Base Datos'!$D:$D,#REF!)</f>
        <v>0</v>
      </c>
      <c r="V833" s="35">
        <f>SUMIFS('[1]Base Datos'!$N:$N,'[1]Base Datos'!$A:$A,#REF!,'[1]Base Datos'!$D:$D,#REF!)</f>
        <v>0</v>
      </c>
      <c r="W833" s="35">
        <f>SUMIFS('[1]Base Datos'!$N:$N,'[1]Base Datos'!$A:$A,#REF!,'[1]Base Datos'!$D:$D,#REF!)</f>
        <v>0</v>
      </c>
      <c r="X833" s="34">
        <f>SUMIFS('[1]Base Datos'!$N:$N,'[1]Base Datos'!$A:$A,#REF!,'[1]Base Datos'!$D:$D,#REF!)</f>
        <v>0</v>
      </c>
      <c r="Y833" s="34">
        <f>SUMIFS('[1]Base Datos'!$N:$N,'[1]Base Datos'!$A:$A,#REF!,'[1]Base Datos'!$D:$D,#REF!)</f>
        <v>0</v>
      </c>
      <c r="Z833" s="34">
        <f>SUMIFS('[1]Base Datos'!$N:$N,'[1]Base Datos'!$A:$A,#REF!,'[1]Base Datos'!$D:$D,#REF!)</f>
        <v>0</v>
      </c>
      <c r="AA833" s="34">
        <f>SUMIFS('[1]Base Datos'!$N:$N,'[1]Base Datos'!$A:$A,#REF!,'[1]Base Datos'!$D:$D,#REF!)</f>
        <v>0</v>
      </c>
      <c r="AB833" s="34">
        <f>SUMIFS('[1]Base Datos'!$N:$N,'[1]Base Datos'!$A:$A,#REF!,'[1]Base Datos'!$D:$D,#REF!)</f>
        <v>0</v>
      </c>
      <c r="AC833" s="35">
        <f>SUMIFS('[1]Base Datos'!$N:$N,'[1]Base Datos'!$A:$A,#REF!,'[1]Base Datos'!$D:$D,#REF!)</f>
        <v>0</v>
      </c>
      <c r="AD833" s="35">
        <f>SUMIFS('[1]Base Datos'!$N:$N,'[1]Base Datos'!$A:$A,#REF!,'[1]Base Datos'!$D:$D,#REF!)</f>
        <v>0</v>
      </c>
      <c r="AE833" s="34">
        <f>SUMIFS('[1]Base Datos'!$N:$N,'[1]Base Datos'!$A:$A,#REF!,'[1]Base Datos'!$D:$D,#REF!)</f>
        <v>0</v>
      </c>
      <c r="AF833" s="34">
        <f>SUMIFS('[1]Base Datos'!$N:$N,'[1]Base Datos'!$A:$A,#REF!,'[1]Base Datos'!$D:$D,#REF!)</f>
        <v>0</v>
      </c>
      <c r="AG833" s="62">
        <f>SUMIFS('[1]Base Datos'!$N:$N,'[1]Base Datos'!$A:$A,#REF!,'[1]Base Datos'!$D:$D,#REF!)</f>
        <v>0</v>
      </c>
      <c r="AH833" s="35">
        <f>SUMIFS('[1]Base Datos'!$N:$N,'[1]Base Datos'!$A:$A,#REF!,'[1]Base Datos'!$D:$D,#REF!)</f>
        <v>0</v>
      </c>
      <c r="AI833" s="67"/>
    </row>
    <row r="834" spans="1:35" hidden="1">
      <c r="A834" s="14" t="s">
        <v>15</v>
      </c>
      <c r="B834" s="12">
        <f t="shared" si="66"/>
        <v>0</v>
      </c>
      <c r="C834" s="13">
        <v>20050.93902773664</v>
      </c>
      <c r="D834" s="13">
        <f t="shared" si="67"/>
        <v>0</v>
      </c>
      <c r="E834" s="34">
        <f>SUMIFS('[1]Base Datos'!$O:$O,'[1]Base Datos'!$A:$A,#REF!,'[1]Base Datos'!$D:$D,#REF!)</f>
        <v>0</v>
      </c>
      <c r="F834" s="34">
        <f>SUMIFS('[1]Base Datos'!$O:$O,'[1]Base Datos'!$A:$A,#REF!,'[1]Base Datos'!$D:$D,#REF!)</f>
        <v>0</v>
      </c>
      <c r="G834" s="34">
        <f>SUMIFS('[1]Base Datos'!$O:$O,'[1]Base Datos'!$A:$A,#REF!,'[1]Base Datos'!$D:$D,#REF!)</f>
        <v>0</v>
      </c>
      <c r="H834" s="35">
        <f>SUMIFS('[1]Base Datos'!$O:$O,'[1]Base Datos'!$A:$A,#REF!,'[1]Base Datos'!$D:$D,#REF!)</f>
        <v>0</v>
      </c>
      <c r="I834" s="35">
        <f>SUMIFS('[1]Base Datos'!$O:$O,'[1]Base Datos'!$A:$A,#REF!,'[1]Base Datos'!$D:$D,#REF!)</f>
        <v>0</v>
      </c>
      <c r="J834" s="34">
        <f>SUMIFS('[1]Base Datos'!$O:$O,'[1]Base Datos'!$A:$A,#REF!,'[1]Base Datos'!$D:$D,#REF!)</f>
        <v>0</v>
      </c>
      <c r="K834" s="34">
        <f>SUMIFS('[1]Base Datos'!$O:$O,'[1]Base Datos'!$A:$A,#REF!,'[1]Base Datos'!$D:$D,#REF!)</f>
        <v>0</v>
      </c>
      <c r="L834" s="34">
        <f>SUMIFS('[1]Base Datos'!$O:$O,'[1]Base Datos'!$A:$A,#REF!,'[1]Base Datos'!$D:$D,#REF!)</f>
        <v>0</v>
      </c>
      <c r="M834" s="34">
        <f>SUMIFS('[1]Base Datos'!$O:$O,'[1]Base Datos'!$A:$A,#REF!,'[1]Base Datos'!$D:$D,#REF!)</f>
        <v>0</v>
      </c>
      <c r="N834" s="35">
        <f>SUMIFS('[1]Base Datos'!$O:$O,'[1]Base Datos'!$A:$A,#REF!,'[1]Base Datos'!$D:$D,#REF!)</f>
        <v>0</v>
      </c>
      <c r="O834" s="35">
        <f>SUMIFS('[1]Base Datos'!$O:$O,'[1]Base Datos'!$A:$A,#REF!,'[1]Base Datos'!$D:$D,#REF!)</f>
        <v>0</v>
      </c>
      <c r="P834" s="35">
        <f>SUMIFS('[1]Base Datos'!$O:$O,'[1]Base Datos'!$A:$A,#REF!,'[1]Base Datos'!$D:$D,#REF!)</f>
        <v>0</v>
      </c>
      <c r="Q834" s="34">
        <f>SUMIFS('[1]Base Datos'!$O:$O,'[1]Base Datos'!$A:$A,#REF!,'[1]Base Datos'!$D:$D,#REF!)</f>
        <v>0</v>
      </c>
      <c r="R834" s="34">
        <f>SUMIFS('[1]Base Datos'!$O:$O,'[1]Base Datos'!$A:$A,#REF!,'[1]Base Datos'!$D:$D,#REF!)</f>
        <v>0</v>
      </c>
      <c r="S834" s="34">
        <f>SUMIFS('[1]Base Datos'!$O:$O,'[1]Base Datos'!$A:$A,#REF!,'[1]Base Datos'!$D:$D,#REF!)</f>
        <v>0</v>
      </c>
      <c r="T834" s="34">
        <f>SUMIFS('[1]Base Datos'!$O:$O,'[1]Base Datos'!$A:$A,#REF!,'[1]Base Datos'!$D:$D,#REF!)</f>
        <v>0</v>
      </c>
      <c r="U834" s="34">
        <f>SUMIFS('[1]Base Datos'!$O:$O,'[1]Base Datos'!$A:$A,#REF!,'[1]Base Datos'!$D:$D,#REF!)</f>
        <v>0</v>
      </c>
      <c r="V834" s="35">
        <f>SUMIFS('[1]Base Datos'!$O:$O,'[1]Base Datos'!$A:$A,#REF!,'[1]Base Datos'!$D:$D,#REF!)</f>
        <v>0</v>
      </c>
      <c r="W834" s="35">
        <f>SUMIFS('[1]Base Datos'!$O:$O,'[1]Base Datos'!$A:$A,#REF!,'[1]Base Datos'!$D:$D,#REF!)</f>
        <v>0</v>
      </c>
      <c r="X834" s="34">
        <f>SUMIFS('[1]Base Datos'!$O:$O,'[1]Base Datos'!$A:$A,#REF!,'[1]Base Datos'!$D:$D,#REF!)</f>
        <v>0</v>
      </c>
      <c r="Y834" s="34">
        <f>SUMIFS('[1]Base Datos'!$O:$O,'[1]Base Datos'!$A:$A,#REF!,'[1]Base Datos'!$D:$D,#REF!)</f>
        <v>0</v>
      </c>
      <c r="Z834" s="34">
        <f>SUMIFS('[1]Base Datos'!$O:$O,'[1]Base Datos'!$A:$A,#REF!,'[1]Base Datos'!$D:$D,#REF!)</f>
        <v>0</v>
      </c>
      <c r="AA834" s="34">
        <f>SUMIFS('[1]Base Datos'!$O:$O,'[1]Base Datos'!$A:$A,#REF!,'[1]Base Datos'!$D:$D,#REF!)</f>
        <v>0</v>
      </c>
      <c r="AB834" s="34">
        <f>SUMIFS('[1]Base Datos'!$O:$O,'[1]Base Datos'!$A:$A,#REF!,'[1]Base Datos'!$D:$D,#REF!)</f>
        <v>0</v>
      </c>
      <c r="AC834" s="35">
        <f>SUMIFS('[1]Base Datos'!$O:$O,'[1]Base Datos'!$A:$A,#REF!,'[1]Base Datos'!$D:$D,#REF!)</f>
        <v>0</v>
      </c>
      <c r="AD834" s="35">
        <f>SUMIFS('[1]Base Datos'!$O:$O,'[1]Base Datos'!$A:$A,#REF!,'[1]Base Datos'!$D:$D,#REF!)</f>
        <v>0</v>
      </c>
      <c r="AE834" s="34">
        <f>SUMIFS('[1]Base Datos'!$O:$O,'[1]Base Datos'!$A:$A,#REF!,'[1]Base Datos'!$D:$D,#REF!)</f>
        <v>0</v>
      </c>
      <c r="AF834" s="34">
        <f>SUMIFS('[1]Base Datos'!$O:$O,'[1]Base Datos'!$A:$A,#REF!,'[1]Base Datos'!$D:$D,#REF!)</f>
        <v>0</v>
      </c>
      <c r="AG834" s="62">
        <f>SUMIFS('[1]Base Datos'!$O:$O,'[1]Base Datos'!$A:$A,#REF!,'[1]Base Datos'!$D:$D,#REF!)</f>
        <v>0</v>
      </c>
      <c r="AH834" s="35">
        <f>SUMIFS('[1]Base Datos'!$O:$O,'[1]Base Datos'!$A:$A,#REF!,'[1]Base Datos'!$D:$D,#REF!)</f>
        <v>0</v>
      </c>
      <c r="AI834" s="67"/>
    </row>
    <row r="835" spans="1:35" hidden="1">
      <c r="A835" s="14" t="s">
        <v>16</v>
      </c>
      <c r="B835" s="12">
        <f t="shared" si="66"/>
        <v>0</v>
      </c>
      <c r="C835" s="13">
        <v>25063.673784670798</v>
      </c>
      <c r="D835" s="13">
        <f t="shared" si="67"/>
        <v>0</v>
      </c>
      <c r="E835" s="34">
        <f>SUMIFS('[1]Base Datos'!$P:$P,'[1]Base Datos'!$A:$A,#REF!,'[1]Base Datos'!$D:$D,#REF!)</f>
        <v>0</v>
      </c>
      <c r="F835" s="34">
        <f>SUMIFS('[1]Base Datos'!$P:$P,'[1]Base Datos'!$A:$A,#REF!,'[1]Base Datos'!$D:$D,#REF!)</f>
        <v>0</v>
      </c>
      <c r="G835" s="34">
        <f>SUMIFS('[1]Base Datos'!$P:$P,'[1]Base Datos'!$A:$A,#REF!,'[1]Base Datos'!$D:$D,#REF!)</f>
        <v>0</v>
      </c>
      <c r="H835" s="35">
        <f>SUMIFS('[1]Base Datos'!$P:$P,'[1]Base Datos'!$A:$A,#REF!,'[1]Base Datos'!$D:$D,#REF!)</f>
        <v>0</v>
      </c>
      <c r="I835" s="35">
        <f>SUMIFS('[1]Base Datos'!$P:$P,'[1]Base Datos'!$A:$A,#REF!,'[1]Base Datos'!$D:$D,#REF!)</f>
        <v>0</v>
      </c>
      <c r="J835" s="34">
        <f>SUMIFS('[1]Base Datos'!$P:$P,'[1]Base Datos'!$A:$A,#REF!,'[1]Base Datos'!$D:$D,#REF!)</f>
        <v>0</v>
      </c>
      <c r="K835" s="34">
        <f>SUMIFS('[1]Base Datos'!$P:$P,'[1]Base Datos'!$A:$A,#REF!,'[1]Base Datos'!$D:$D,#REF!)</f>
        <v>0</v>
      </c>
      <c r="L835" s="34">
        <f>SUMIFS('[1]Base Datos'!$P:$P,'[1]Base Datos'!$A:$A,#REF!,'[1]Base Datos'!$D:$D,#REF!)</f>
        <v>0</v>
      </c>
      <c r="M835" s="34">
        <f>SUMIFS('[1]Base Datos'!$P:$P,'[1]Base Datos'!$A:$A,#REF!,'[1]Base Datos'!$D:$D,#REF!)</f>
        <v>0</v>
      </c>
      <c r="N835" s="35">
        <f>SUMIFS('[1]Base Datos'!$P:$P,'[1]Base Datos'!$A:$A,#REF!,'[1]Base Datos'!$D:$D,#REF!)</f>
        <v>0</v>
      </c>
      <c r="O835" s="35">
        <f>SUMIFS('[1]Base Datos'!$P:$P,'[1]Base Datos'!$A:$A,#REF!,'[1]Base Datos'!$D:$D,#REF!)</f>
        <v>0</v>
      </c>
      <c r="P835" s="35">
        <f>SUMIFS('[1]Base Datos'!$P:$P,'[1]Base Datos'!$A:$A,#REF!,'[1]Base Datos'!$D:$D,#REF!)</f>
        <v>0</v>
      </c>
      <c r="Q835" s="34">
        <f>SUMIFS('[1]Base Datos'!$P:$P,'[1]Base Datos'!$A:$A,#REF!,'[1]Base Datos'!$D:$D,#REF!)</f>
        <v>0</v>
      </c>
      <c r="R835" s="34">
        <f>SUMIFS('[1]Base Datos'!$P:$P,'[1]Base Datos'!$A:$A,#REF!,'[1]Base Datos'!$D:$D,#REF!)</f>
        <v>0</v>
      </c>
      <c r="S835" s="34">
        <f>SUMIFS('[1]Base Datos'!$P:$P,'[1]Base Datos'!$A:$A,#REF!,'[1]Base Datos'!$D:$D,#REF!)</f>
        <v>0</v>
      </c>
      <c r="T835" s="34">
        <f>SUMIFS('[1]Base Datos'!$P:$P,'[1]Base Datos'!$A:$A,#REF!,'[1]Base Datos'!$D:$D,#REF!)</f>
        <v>0</v>
      </c>
      <c r="U835" s="34">
        <f>SUMIFS('[1]Base Datos'!$P:$P,'[1]Base Datos'!$A:$A,#REF!,'[1]Base Datos'!$D:$D,#REF!)</f>
        <v>0</v>
      </c>
      <c r="V835" s="35">
        <f>SUMIFS('[1]Base Datos'!$P:$P,'[1]Base Datos'!$A:$A,#REF!,'[1]Base Datos'!$D:$D,#REF!)</f>
        <v>0</v>
      </c>
      <c r="W835" s="35">
        <f>SUMIFS('[1]Base Datos'!$P:$P,'[1]Base Datos'!$A:$A,#REF!,'[1]Base Datos'!$D:$D,#REF!)</f>
        <v>0</v>
      </c>
      <c r="X835" s="34">
        <f>SUMIFS('[1]Base Datos'!$P:$P,'[1]Base Datos'!$A:$A,#REF!,'[1]Base Datos'!$D:$D,#REF!)</f>
        <v>0</v>
      </c>
      <c r="Y835" s="34">
        <f>SUMIFS('[1]Base Datos'!$P:$P,'[1]Base Datos'!$A:$A,#REF!,'[1]Base Datos'!$D:$D,#REF!)</f>
        <v>0</v>
      </c>
      <c r="Z835" s="34">
        <f>SUMIFS('[1]Base Datos'!$P:$P,'[1]Base Datos'!$A:$A,#REF!,'[1]Base Datos'!$D:$D,#REF!)</f>
        <v>0</v>
      </c>
      <c r="AA835" s="34">
        <f>SUMIFS('[1]Base Datos'!$P:$P,'[1]Base Datos'!$A:$A,#REF!,'[1]Base Datos'!$D:$D,#REF!)</f>
        <v>0</v>
      </c>
      <c r="AB835" s="34">
        <f>SUMIFS('[1]Base Datos'!$P:$P,'[1]Base Datos'!$A:$A,#REF!,'[1]Base Datos'!$D:$D,#REF!)</f>
        <v>0</v>
      </c>
      <c r="AC835" s="35">
        <f>SUMIFS('[1]Base Datos'!$P:$P,'[1]Base Datos'!$A:$A,#REF!,'[1]Base Datos'!$D:$D,#REF!)</f>
        <v>0</v>
      </c>
      <c r="AD835" s="35">
        <f>SUMIFS('[1]Base Datos'!$P:$P,'[1]Base Datos'!$A:$A,#REF!,'[1]Base Datos'!$D:$D,#REF!)</f>
        <v>0</v>
      </c>
      <c r="AE835" s="34">
        <f>SUMIFS('[1]Base Datos'!$P:$P,'[1]Base Datos'!$A:$A,#REF!,'[1]Base Datos'!$D:$D,#REF!)</f>
        <v>0</v>
      </c>
      <c r="AF835" s="34">
        <f>SUMIFS('[1]Base Datos'!$P:$P,'[1]Base Datos'!$A:$A,#REF!,'[1]Base Datos'!$D:$D,#REF!)</f>
        <v>0</v>
      </c>
      <c r="AG835" s="62">
        <f>SUMIFS('[1]Base Datos'!$P:$P,'[1]Base Datos'!$A:$A,#REF!,'[1]Base Datos'!$D:$D,#REF!)</f>
        <v>0</v>
      </c>
      <c r="AH835" s="35">
        <f>SUMIFS('[1]Base Datos'!$P:$P,'[1]Base Datos'!$A:$A,#REF!,'[1]Base Datos'!$D:$D,#REF!)</f>
        <v>0</v>
      </c>
      <c r="AI835" s="67"/>
    </row>
    <row r="836" spans="1:35" hidden="1">
      <c r="A836" s="14" t="s">
        <v>17</v>
      </c>
      <c r="B836" s="12">
        <f t="shared" si="66"/>
        <v>0</v>
      </c>
      <c r="C836" s="13">
        <v>6265.9184461676996</v>
      </c>
      <c r="D836" s="13">
        <f t="shared" si="67"/>
        <v>0</v>
      </c>
      <c r="E836" s="34">
        <f>SUMIFS('[1]Base Datos'!$Q:$Q,'[1]Base Datos'!$A:$A,#REF!,'[1]Base Datos'!$D:$D,#REF!)</f>
        <v>0</v>
      </c>
      <c r="F836" s="34">
        <f>SUMIFS('[1]Base Datos'!$Q:$Q,'[1]Base Datos'!$A:$A,#REF!,'[1]Base Datos'!$D:$D,#REF!)</f>
        <v>0</v>
      </c>
      <c r="G836" s="34">
        <f>SUMIFS('[1]Base Datos'!$Q:$Q,'[1]Base Datos'!$A:$A,#REF!,'[1]Base Datos'!$D:$D,#REF!)</f>
        <v>0</v>
      </c>
      <c r="H836" s="35">
        <f>SUMIFS('[1]Base Datos'!$Q:$Q,'[1]Base Datos'!$A:$A,#REF!,'[1]Base Datos'!$D:$D,#REF!)</f>
        <v>0</v>
      </c>
      <c r="I836" s="35">
        <f>SUMIFS('[1]Base Datos'!$Q:$Q,'[1]Base Datos'!$A:$A,#REF!,'[1]Base Datos'!$D:$D,#REF!)</f>
        <v>0</v>
      </c>
      <c r="J836" s="34">
        <f>SUMIFS('[1]Base Datos'!$Q:$Q,'[1]Base Datos'!$A:$A,#REF!,'[1]Base Datos'!$D:$D,#REF!)</f>
        <v>0</v>
      </c>
      <c r="K836" s="34">
        <f>SUMIFS('[1]Base Datos'!$Q:$Q,'[1]Base Datos'!$A:$A,#REF!,'[1]Base Datos'!$D:$D,#REF!)</f>
        <v>0</v>
      </c>
      <c r="L836" s="34">
        <f>SUMIFS('[1]Base Datos'!$Q:$Q,'[1]Base Datos'!$A:$A,#REF!,'[1]Base Datos'!$D:$D,#REF!)</f>
        <v>0</v>
      </c>
      <c r="M836" s="34">
        <f>SUMIFS('[1]Base Datos'!$Q:$Q,'[1]Base Datos'!$A:$A,#REF!,'[1]Base Datos'!$D:$D,#REF!)</f>
        <v>0</v>
      </c>
      <c r="N836" s="35">
        <f>SUMIFS('[1]Base Datos'!$Q:$Q,'[1]Base Datos'!$A:$A,#REF!,'[1]Base Datos'!$D:$D,#REF!)</f>
        <v>0</v>
      </c>
      <c r="O836" s="35">
        <f>SUMIFS('[1]Base Datos'!$Q:$Q,'[1]Base Datos'!$A:$A,#REF!,'[1]Base Datos'!$D:$D,#REF!)</f>
        <v>0</v>
      </c>
      <c r="P836" s="35">
        <f>SUMIFS('[1]Base Datos'!$Q:$Q,'[1]Base Datos'!$A:$A,#REF!,'[1]Base Datos'!$D:$D,#REF!)</f>
        <v>0</v>
      </c>
      <c r="Q836" s="34">
        <f>SUMIFS('[1]Base Datos'!$Q:$Q,'[1]Base Datos'!$A:$A,#REF!,'[1]Base Datos'!$D:$D,#REF!)</f>
        <v>0</v>
      </c>
      <c r="R836" s="34">
        <f>SUMIFS('[1]Base Datos'!$Q:$Q,'[1]Base Datos'!$A:$A,#REF!,'[1]Base Datos'!$D:$D,#REF!)</f>
        <v>0</v>
      </c>
      <c r="S836" s="34">
        <f>SUMIFS('[1]Base Datos'!$Q:$Q,'[1]Base Datos'!$A:$A,#REF!,'[1]Base Datos'!$D:$D,#REF!)</f>
        <v>0</v>
      </c>
      <c r="T836" s="34">
        <f>SUMIFS('[1]Base Datos'!$Q:$Q,'[1]Base Datos'!$A:$A,#REF!,'[1]Base Datos'!$D:$D,#REF!)</f>
        <v>0</v>
      </c>
      <c r="U836" s="34">
        <f>SUMIFS('[1]Base Datos'!$Q:$Q,'[1]Base Datos'!$A:$A,#REF!,'[1]Base Datos'!$D:$D,#REF!)</f>
        <v>0</v>
      </c>
      <c r="V836" s="35">
        <f>SUMIFS('[1]Base Datos'!$Q:$Q,'[1]Base Datos'!$A:$A,#REF!,'[1]Base Datos'!$D:$D,#REF!)</f>
        <v>0</v>
      </c>
      <c r="W836" s="35">
        <f>SUMIFS('[1]Base Datos'!$Q:$Q,'[1]Base Datos'!$A:$A,#REF!,'[1]Base Datos'!$D:$D,#REF!)</f>
        <v>0</v>
      </c>
      <c r="X836" s="34">
        <f>SUMIFS('[1]Base Datos'!$Q:$Q,'[1]Base Datos'!$A:$A,#REF!,'[1]Base Datos'!$D:$D,#REF!)</f>
        <v>0</v>
      </c>
      <c r="Y836" s="34">
        <f>SUMIFS('[1]Base Datos'!$Q:$Q,'[1]Base Datos'!$A:$A,#REF!,'[1]Base Datos'!$D:$D,#REF!)</f>
        <v>0</v>
      </c>
      <c r="Z836" s="34">
        <f>SUMIFS('[1]Base Datos'!$Q:$Q,'[1]Base Datos'!$A:$A,#REF!,'[1]Base Datos'!$D:$D,#REF!)</f>
        <v>0</v>
      </c>
      <c r="AA836" s="34">
        <f>SUMIFS('[1]Base Datos'!$Q:$Q,'[1]Base Datos'!$A:$A,#REF!,'[1]Base Datos'!$D:$D,#REF!)</f>
        <v>0</v>
      </c>
      <c r="AB836" s="34">
        <f>SUMIFS('[1]Base Datos'!$Q:$Q,'[1]Base Datos'!$A:$A,#REF!,'[1]Base Datos'!$D:$D,#REF!)</f>
        <v>0</v>
      </c>
      <c r="AC836" s="35">
        <f>SUMIFS('[1]Base Datos'!$Q:$Q,'[1]Base Datos'!$A:$A,#REF!,'[1]Base Datos'!$D:$D,#REF!)</f>
        <v>0</v>
      </c>
      <c r="AD836" s="35">
        <f>SUMIFS('[1]Base Datos'!$Q:$Q,'[1]Base Datos'!$A:$A,#REF!,'[1]Base Datos'!$D:$D,#REF!)</f>
        <v>0</v>
      </c>
      <c r="AE836" s="34">
        <f>SUMIFS('[1]Base Datos'!$Q:$Q,'[1]Base Datos'!$A:$A,#REF!,'[1]Base Datos'!$D:$D,#REF!)</f>
        <v>0</v>
      </c>
      <c r="AF836" s="34">
        <f>SUMIFS('[1]Base Datos'!$Q:$Q,'[1]Base Datos'!$A:$A,#REF!,'[1]Base Datos'!$D:$D,#REF!)</f>
        <v>0</v>
      </c>
      <c r="AG836" s="62">
        <f>SUMIFS('[1]Base Datos'!$Q:$Q,'[1]Base Datos'!$A:$A,#REF!,'[1]Base Datos'!$D:$D,#REF!)</f>
        <v>0</v>
      </c>
      <c r="AH836" s="35">
        <f>SUMIFS('[1]Base Datos'!$Q:$Q,'[1]Base Datos'!$A:$A,#REF!,'[1]Base Datos'!$D:$D,#REF!)</f>
        <v>0</v>
      </c>
      <c r="AI836" s="67"/>
    </row>
    <row r="837" spans="1:35" hidden="1">
      <c r="A837" s="14" t="s">
        <v>18</v>
      </c>
      <c r="B837" s="12">
        <f t="shared" si="66"/>
        <v>0</v>
      </c>
      <c r="C837" s="13">
        <v>10025.46951386832</v>
      </c>
      <c r="D837" s="13">
        <f t="shared" si="67"/>
        <v>0</v>
      </c>
      <c r="E837" s="34">
        <f>SUMIFS('[1]Base Datos'!$R:$R,'[1]Base Datos'!$A:$A,#REF!,'[1]Base Datos'!$D:$D,#REF!)</f>
        <v>0</v>
      </c>
      <c r="F837" s="34">
        <f>SUMIFS('[1]Base Datos'!$R:$R,'[1]Base Datos'!$A:$A,#REF!,'[1]Base Datos'!$D:$D,#REF!)</f>
        <v>0</v>
      </c>
      <c r="G837" s="34">
        <f>SUMIFS('[1]Base Datos'!$R:$R,'[1]Base Datos'!$A:$A,#REF!,'[1]Base Datos'!$D:$D,#REF!)</f>
        <v>0</v>
      </c>
      <c r="H837" s="35">
        <f>SUMIFS('[1]Base Datos'!$R:$R,'[1]Base Datos'!$A:$A,#REF!,'[1]Base Datos'!$D:$D,#REF!)</f>
        <v>0</v>
      </c>
      <c r="I837" s="35">
        <f>SUMIFS('[1]Base Datos'!$R:$R,'[1]Base Datos'!$A:$A,#REF!,'[1]Base Datos'!$D:$D,#REF!)</f>
        <v>0</v>
      </c>
      <c r="J837" s="34">
        <f>SUMIFS('[1]Base Datos'!$R:$R,'[1]Base Datos'!$A:$A,#REF!,'[1]Base Datos'!$D:$D,#REF!)</f>
        <v>0</v>
      </c>
      <c r="K837" s="34">
        <f>SUMIFS('[1]Base Datos'!$R:$R,'[1]Base Datos'!$A:$A,#REF!,'[1]Base Datos'!$D:$D,#REF!)</f>
        <v>0</v>
      </c>
      <c r="L837" s="34">
        <f>SUMIFS('[1]Base Datos'!$R:$R,'[1]Base Datos'!$A:$A,#REF!,'[1]Base Datos'!$D:$D,#REF!)</f>
        <v>0</v>
      </c>
      <c r="M837" s="34">
        <f>SUMIFS('[1]Base Datos'!$R:$R,'[1]Base Datos'!$A:$A,#REF!,'[1]Base Datos'!$D:$D,#REF!)</f>
        <v>0</v>
      </c>
      <c r="N837" s="35">
        <f>SUMIFS('[1]Base Datos'!$R:$R,'[1]Base Datos'!$A:$A,#REF!,'[1]Base Datos'!$D:$D,#REF!)</f>
        <v>0</v>
      </c>
      <c r="O837" s="35">
        <f>SUMIFS('[1]Base Datos'!$R:$R,'[1]Base Datos'!$A:$A,#REF!,'[1]Base Datos'!$D:$D,#REF!)</f>
        <v>0</v>
      </c>
      <c r="P837" s="35">
        <f>SUMIFS('[1]Base Datos'!$R:$R,'[1]Base Datos'!$A:$A,#REF!,'[1]Base Datos'!$D:$D,#REF!)</f>
        <v>0</v>
      </c>
      <c r="Q837" s="34">
        <f>SUMIFS('[1]Base Datos'!$R:$R,'[1]Base Datos'!$A:$A,#REF!,'[1]Base Datos'!$D:$D,#REF!)</f>
        <v>0</v>
      </c>
      <c r="R837" s="34">
        <f>SUMIFS('[1]Base Datos'!$R:$R,'[1]Base Datos'!$A:$A,#REF!,'[1]Base Datos'!$D:$D,#REF!)</f>
        <v>0</v>
      </c>
      <c r="S837" s="34">
        <f>SUMIFS('[1]Base Datos'!$R:$R,'[1]Base Datos'!$A:$A,#REF!,'[1]Base Datos'!$D:$D,#REF!)</f>
        <v>0</v>
      </c>
      <c r="T837" s="34">
        <f>SUMIFS('[1]Base Datos'!$R:$R,'[1]Base Datos'!$A:$A,#REF!,'[1]Base Datos'!$D:$D,#REF!)</f>
        <v>0</v>
      </c>
      <c r="U837" s="34">
        <f>SUMIFS('[1]Base Datos'!$R:$R,'[1]Base Datos'!$A:$A,#REF!,'[1]Base Datos'!$D:$D,#REF!)</f>
        <v>0</v>
      </c>
      <c r="V837" s="35">
        <f>SUMIFS('[1]Base Datos'!$R:$R,'[1]Base Datos'!$A:$A,#REF!,'[1]Base Datos'!$D:$D,#REF!)</f>
        <v>0</v>
      </c>
      <c r="W837" s="35">
        <f>SUMIFS('[1]Base Datos'!$R:$R,'[1]Base Datos'!$A:$A,#REF!,'[1]Base Datos'!$D:$D,#REF!)</f>
        <v>0</v>
      </c>
      <c r="X837" s="34">
        <f>SUMIFS('[1]Base Datos'!$R:$R,'[1]Base Datos'!$A:$A,#REF!,'[1]Base Datos'!$D:$D,#REF!)</f>
        <v>0</v>
      </c>
      <c r="Y837" s="34">
        <f>SUMIFS('[1]Base Datos'!$R:$R,'[1]Base Datos'!$A:$A,#REF!,'[1]Base Datos'!$D:$D,#REF!)</f>
        <v>0</v>
      </c>
      <c r="Z837" s="34">
        <f>SUMIFS('[1]Base Datos'!$R:$R,'[1]Base Datos'!$A:$A,#REF!,'[1]Base Datos'!$D:$D,#REF!)</f>
        <v>0</v>
      </c>
      <c r="AA837" s="34">
        <f>SUMIFS('[1]Base Datos'!$R:$R,'[1]Base Datos'!$A:$A,#REF!,'[1]Base Datos'!$D:$D,#REF!)</f>
        <v>0</v>
      </c>
      <c r="AB837" s="34">
        <f>SUMIFS('[1]Base Datos'!$R:$R,'[1]Base Datos'!$A:$A,#REF!,'[1]Base Datos'!$D:$D,#REF!)</f>
        <v>0</v>
      </c>
      <c r="AC837" s="35">
        <f>SUMIFS('[1]Base Datos'!$R:$R,'[1]Base Datos'!$A:$A,#REF!,'[1]Base Datos'!$D:$D,#REF!)</f>
        <v>0</v>
      </c>
      <c r="AD837" s="35">
        <f>SUMIFS('[1]Base Datos'!$R:$R,'[1]Base Datos'!$A:$A,#REF!,'[1]Base Datos'!$D:$D,#REF!)</f>
        <v>0</v>
      </c>
      <c r="AE837" s="34">
        <f>SUMIFS('[1]Base Datos'!$R:$R,'[1]Base Datos'!$A:$A,#REF!,'[1]Base Datos'!$D:$D,#REF!)</f>
        <v>0</v>
      </c>
      <c r="AF837" s="34">
        <f>SUMIFS('[1]Base Datos'!$R:$R,'[1]Base Datos'!$A:$A,#REF!,'[1]Base Datos'!$D:$D,#REF!)</f>
        <v>0</v>
      </c>
      <c r="AG837" s="62">
        <f>SUMIFS('[1]Base Datos'!$R:$R,'[1]Base Datos'!$A:$A,#REF!,'[1]Base Datos'!$D:$D,#REF!)</f>
        <v>0</v>
      </c>
      <c r="AH837" s="35">
        <f>SUMIFS('[1]Base Datos'!$R:$R,'[1]Base Datos'!$A:$A,#REF!,'[1]Base Datos'!$D:$D,#REF!)</f>
        <v>0</v>
      </c>
      <c r="AI837" s="67"/>
    </row>
    <row r="838" spans="1:35" hidden="1">
      <c r="A838" s="14" t="s">
        <v>19</v>
      </c>
      <c r="B838" s="12">
        <f t="shared" si="66"/>
        <v>0</v>
      </c>
      <c r="C838" s="13">
        <v>11278.65320310186</v>
      </c>
      <c r="D838" s="13">
        <f t="shared" si="67"/>
        <v>0</v>
      </c>
      <c r="E838" s="34">
        <f>SUMIFS('[1]Base Datos'!$S:$S,'[1]Base Datos'!$A:$A,#REF!,'[1]Base Datos'!$D:$D,#REF!)</f>
        <v>0</v>
      </c>
      <c r="F838" s="34">
        <f>SUMIFS('[1]Base Datos'!$S:$S,'[1]Base Datos'!$A:$A,#REF!,'[1]Base Datos'!$D:$D,#REF!)</f>
        <v>0</v>
      </c>
      <c r="G838" s="34">
        <f>SUMIFS('[1]Base Datos'!$S:$S,'[1]Base Datos'!$A:$A,#REF!,'[1]Base Datos'!$D:$D,#REF!)</f>
        <v>0</v>
      </c>
      <c r="H838" s="35">
        <f>SUMIFS('[1]Base Datos'!$S:$S,'[1]Base Datos'!$A:$A,#REF!,'[1]Base Datos'!$D:$D,#REF!)</f>
        <v>0</v>
      </c>
      <c r="I838" s="35">
        <f>SUMIFS('[1]Base Datos'!$S:$S,'[1]Base Datos'!$A:$A,#REF!,'[1]Base Datos'!$D:$D,#REF!)</f>
        <v>0</v>
      </c>
      <c r="J838" s="34">
        <f>SUMIFS('[1]Base Datos'!$S:$S,'[1]Base Datos'!$A:$A,#REF!,'[1]Base Datos'!$D:$D,#REF!)</f>
        <v>0</v>
      </c>
      <c r="K838" s="34">
        <f>SUMIFS('[1]Base Datos'!$S:$S,'[1]Base Datos'!$A:$A,#REF!,'[1]Base Datos'!$D:$D,#REF!)</f>
        <v>0</v>
      </c>
      <c r="L838" s="34">
        <f>SUMIFS('[1]Base Datos'!$S:$S,'[1]Base Datos'!$A:$A,#REF!,'[1]Base Datos'!$D:$D,#REF!)</f>
        <v>0</v>
      </c>
      <c r="M838" s="34">
        <f>SUMIFS('[1]Base Datos'!$S:$S,'[1]Base Datos'!$A:$A,#REF!,'[1]Base Datos'!$D:$D,#REF!)</f>
        <v>0</v>
      </c>
      <c r="N838" s="35">
        <f>SUMIFS('[1]Base Datos'!$S:$S,'[1]Base Datos'!$A:$A,#REF!,'[1]Base Datos'!$D:$D,#REF!)</f>
        <v>0</v>
      </c>
      <c r="O838" s="35">
        <f>SUMIFS('[1]Base Datos'!$S:$S,'[1]Base Datos'!$A:$A,#REF!,'[1]Base Datos'!$D:$D,#REF!)</f>
        <v>0</v>
      </c>
      <c r="P838" s="35">
        <f>SUMIFS('[1]Base Datos'!$S:$S,'[1]Base Datos'!$A:$A,#REF!,'[1]Base Datos'!$D:$D,#REF!)</f>
        <v>0</v>
      </c>
      <c r="Q838" s="34">
        <f>SUMIFS('[1]Base Datos'!$S:$S,'[1]Base Datos'!$A:$A,#REF!,'[1]Base Datos'!$D:$D,#REF!)</f>
        <v>0</v>
      </c>
      <c r="R838" s="34">
        <f>SUMIFS('[1]Base Datos'!$S:$S,'[1]Base Datos'!$A:$A,#REF!,'[1]Base Datos'!$D:$D,#REF!)</f>
        <v>0</v>
      </c>
      <c r="S838" s="34">
        <f>SUMIFS('[1]Base Datos'!$S:$S,'[1]Base Datos'!$A:$A,#REF!,'[1]Base Datos'!$D:$D,#REF!)</f>
        <v>0</v>
      </c>
      <c r="T838" s="34">
        <f>SUMIFS('[1]Base Datos'!$S:$S,'[1]Base Datos'!$A:$A,#REF!,'[1]Base Datos'!$D:$D,#REF!)</f>
        <v>0</v>
      </c>
      <c r="U838" s="34">
        <f>SUMIFS('[1]Base Datos'!$S:$S,'[1]Base Datos'!$A:$A,#REF!,'[1]Base Datos'!$D:$D,#REF!)</f>
        <v>0</v>
      </c>
      <c r="V838" s="35">
        <f>SUMIFS('[1]Base Datos'!$S:$S,'[1]Base Datos'!$A:$A,#REF!,'[1]Base Datos'!$D:$D,#REF!)</f>
        <v>0</v>
      </c>
      <c r="W838" s="35">
        <f>SUMIFS('[1]Base Datos'!$S:$S,'[1]Base Datos'!$A:$A,#REF!,'[1]Base Datos'!$D:$D,#REF!)</f>
        <v>0</v>
      </c>
      <c r="X838" s="34">
        <f>SUMIFS('[1]Base Datos'!$S:$S,'[1]Base Datos'!$A:$A,#REF!,'[1]Base Datos'!$D:$D,#REF!)</f>
        <v>0</v>
      </c>
      <c r="Y838" s="34">
        <f>SUMIFS('[1]Base Datos'!$S:$S,'[1]Base Datos'!$A:$A,#REF!,'[1]Base Datos'!$D:$D,#REF!)</f>
        <v>0</v>
      </c>
      <c r="Z838" s="34">
        <f>SUMIFS('[1]Base Datos'!$S:$S,'[1]Base Datos'!$A:$A,#REF!,'[1]Base Datos'!$D:$D,#REF!)</f>
        <v>0</v>
      </c>
      <c r="AA838" s="34">
        <f>SUMIFS('[1]Base Datos'!$S:$S,'[1]Base Datos'!$A:$A,#REF!,'[1]Base Datos'!$D:$D,#REF!)</f>
        <v>0</v>
      </c>
      <c r="AB838" s="34">
        <f>SUMIFS('[1]Base Datos'!$S:$S,'[1]Base Datos'!$A:$A,#REF!,'[1]Base Datos'!$D:$D,#REF!)</f>
        <v>0</v>
      </c>
      <c r="AC838" s="35">
        <f>SUMIFS('[1]Base Datos'!$S:$S,'[1]Base Datos'!$A:$A,#REF!,'[1]Base Datos'!$D:$D,#REF!)</f>
        <v>0</v>
      </c>
      <c r="AD838" s="35">
        <f>SUMIFS('[1]Base Datos'!$S:$S,'[1]Base Datos'!$A:$A,#REF!,'[1]Base Datos'!$D:$D,#REF!)</f>
        <v>0</v>
      </c>
      <c r="AE838" s="34">
        <f>SUMIFS('[1]Base Datos'!$S:$S,'[1]Base Datos'!$A:$A,#REF!,'[1]Base Datos'!$D:$D,#REF!)</f>
        <v>0</v>
      </c>
      <c r="AF838" s="34">
        <f>SUMIFS('[1]Base Datos'!$S:$S,'[1]Base Datos'!$A:$A,#REF!,'[1]Base Datos'!$D:$D,#REF!)</f>
        <v>0</v>
      </c>
      <c r="AG838" s="62">
        <f>SUMIFS('[1]Base Datos'!$S:$S,'[1]Base Datos'!$A:$A,#REF!,'[1]Base Datos'!$D:$D,#REF!)</f>
        <v>0</v>
      </c>
      <c r="AH838" s="35">
        <f>SUMIFS('[1]Base Datos'!$S:$S,'[1]Base Datos'!$A:$A,#REF!,'[1]Base Datos'!$D:$D,#REF!)</f>
        <v>0</v>
      </c>
      <c r="AI838" s="67"/>
    </row>
    <row r="839" spans="1:35" hidden="1">
      <c r="A839" s="14" t="s">
        <v>20</v>
      </c>
      <c r="B839" s="12">
        <f t="shared" si="66"/>
        <v>0</v>
      </c>
      <c r="C839" s="13">
        <v>23810.490095437261</v>
      </c>
      <c r="D839" s="13">
        <f t="shared" si="67"/>
        <v>0</v>
      </c>
      <c r="E839" s="34">
        <f>SUMIFS('[1]Base Datos'!$AA:$AA,'[1]Base Datos'!$A:$A,#REF!,'[1]Base Datos'!$D:$D,#REF!)</f>
        <v>0</v>
      </c>
      <c r="F839" s="34">
        <f>SUMIFS('[1]Base Datos'!$AA:$AA,'[1]Base Datos'!$A:$A,#REF!,'[1]Base Datos'!$D:$D,#REF!)</f>
        <v>0</v>
      </c>
      <c r="G839" s="34">
        <f>SUMIFS('[1]Base Datos'!$AA:$AA,'[1]Base Datos'!$A:$A,#REF!,'[1]Base Datos'!$D:$D,#REF!)</f>
        <v>0</v>
      </c>
      <c r="H839" s="35">
        <f>SUMIFS('[1]Base Datos'!$AA:$AA,'[1]Base Datos'!$A:$A,#REF!,'[1]Base Datos'!$D:$D,#REF!)</f>
        <v>0</v>
      </c>
      <c r="I839" s="35">
        <f>SUMIFS('[1]Base Datos'!$AA:$AA,'[1]Base Datos'!$A:$A,#REF!,'[1]Base Datos'!$D:$D,#REF!)</f>
        <v>0</v>
      </c>
      <c r="J839" s="34">
        <f>SUMIFS('[1]Base Datos'!$AA:$AA,'[1]Base Datos'!$A:$A,#REF!,'[1]Base Datos'!$D:$D,#REF!)</f>
        <v>0</v>
      </c>
      <c r="K839" s="34">
        <f>SUMIFS('[1]Base Datos'!$AA:$AA,'[1]Base Datos'!$A:$A,#REF!,'[1]Base Datos'!$D:$D,#REF!)</f>
        <v>0</v>
      </c>
      <c r="L839" s="34">
        <f>SUMIFS('[1]Base Datos'!$AA:$AA,'[1]Base Datos'!$A:$A,#REF!,'[1]Base Datos'!$D:$D,#REF!)</f>
        <v>0</v>
      </c>
      <c r="M839" s="34">
        <f>SUMIFS('[1]Base Datos'!$AA:$AA,'[1]Base Datos'!$A:$A,#REF!,'[1]Base Datos'!$D:$D,#REF!)</f>
        <v>0</v>
      </c>
      <c r="N839" s="35">
        <f>SUMIFS('[1]Base Datos'!$AA:$AA,'[1]Base Datos'!$A:$A,#REF!,'[1]Base Datos'!$D:$D,#REF!)</f>
        <v>0</v>
      </c>
      <c r="O839" s="35">
        <f>SUMIFS('[1]Base Datos'!$AA:$AA,'[1]Base Datos'!$A:$A,#REF!,'[1]Base Datos'!$D:$D,#REF!)</f>
        <v>0</v>
      </c>
      <c r="P839" s="35">
        <f>SUMIFS('[1]Base Datos'!$AA:$AA,'[1]Base Datos'!$A:$A,#REF!,'[1]Base Datos'!$D:$D,#REF!)</f>
        <v>0</v>
      </c>
      <c r="Q839" s="34">
        <f>SUMIFS('[1]Base Datos'!$AA:$AA,'[1]Base Datos'!$A:$A,#REF!,'[1]Base Datos'!$D:$D,#REF!)</f>
        <v>0</v>
      </c>
      <c r="R839" s="34">
        <f>SUMIFS('[1]Base Datos'!$AA:$AA,'[1]Base Datos'!$A:$A,#REF!,'[1]Base Datos'!$D:$D,#REF!)</f>
        <v>0</v>
      </c>
      <c r="S839" s="34">
        <f>SUMIFS('[1]Base Datos'!$AA:$AA,'[1]Base Datos'!$A:$A,#REF!,'[1]Base Datos'!$D:$D,#REF!)</f>
        <v>0</v>
      </c>
      <c r="T839" s="34">
        <f>SUMIFS('[1]Base Datos'!$AA:$AA,'[1]Base Datos'!$A:$A,#REF!,'[1]Base Datos'!$D:$D,#REF!)</f>
        <v>0</v>
      </c>
      <c r="U839" s="34">
        <f>SUMIFS('[1]Base Datos'!$AA:$AA,'[1]Base Datos'!$A:$A,#REF!,'[1]Base Datos'!$D:$D,#REF!)</f>
        <v>0</v>
      </c>
      <c r="V839" s="35">
        <f>SUMIFS('[1]Base Datos'!$AA:$AA,'[1]Base Datos'!$A:$A,#REF!,'[1]Base Datos'!$D:$D,#REF!)</f>
        <v>0</v>
      </c>
      <c r="W839" s="35">
        <f>SUMIFS('[1]Base Datos'!$AA:$AA,'[1]Base Datos'!$A:$A,#REF!,'[1]Base Datos'!$D:$D,#REF!)</f>
        <v>0</v>
      </c>
      <c r="X839" s="34">
        <f>SUMIFS('[1]Base Datos'!$AA:$AA,'[1]Base Datos'!$A:$A,#REF!,'[1]Base Datos'!$D:$D,#REF!)</f>
        <v>0</v>
      </c>
      <c r="Y839" s="34">
        <f>SUMIFS('[1]Base Datos'!$AA:$AA,'[1]Base Datos'!$A:$A,#REF!,'[1]Base Datos'!$D:$D,#REF!)</f>
        <v>0</v>
      </c>
      <c r="Z839" s="34">
        <f>SUMIFS('[1]Base Datos'!$AA:$AA,'[1]Base Datos'!$A:$A,#REF!,'[1]Base Datos'!$D:$D,#REF!)</f>
        <v>0</v>
      </c>
      <c r="AA839" s="34">
        <f>SUMIFS('[1]Base Datos'!$AA:$AA,'[1]Base Datos'!$A:$A,#REF!,'[1]Base Datos'!$D:$D,#REF!)</f>
        <v>0</v>
      </c>
      <c r="AB839" s="34">
        <f>SUMIFS('[1]Base Datos'!$AA:$AA,'[1]Base Datos'!$A:$A,#REF!,'[1]Base Datos'!$D:$D,#REF!)</f>
        <v>0</v>
      </c>
      <c r="AC839" s="35">
        <f>SUMIFS('[1]Base Datos'!$AA:$AA,'[1]Base Datos'!$A:$A,#REF!,'[1]Base Datos'!$D:$D,#REF!)</f>
        <v>0</v>
      </c>
      <c r="AD839" s="35">
        <f>SUMIFS('[1]Base Datos'!$AA:$AA,'[1]Base Datos'!$A:$A,#REF!,'[1]Base Datos'!$D:$D,#REF!)</f>
        <v>0</v>
      </c>
      <c r="AE839" s="34">
        <f>SUMIFS('[1]Base Datos'!$AA:$AA,'[1]Base Datos'!$A:$A,#REF!,'[1]Base Datos'!$D:$D,#REF!)</f>
        <v>0</v>
      </c>
      <c r="AF839" s="34">
        <f>SUMIFS('[1]Base Datos'!$AA:$AA,'[1]Base Datos'!$A:$A,#REF!,'[1]Base Datos'!$D:$D,#REF!)</f>
        <v>0</v>
      </c>
      <c r="AG839" s="62">
        <f>SUMIFS('[1]Base Datos'!$AA:$AA,'[1]Base Datos'!$A:$A,#REF!,'[1]Base Datos'!$D:$D,#REF!)</f>
        <v>0</v>
      </c>
      <c r="AH839" s="35">
        <f>SUMIFS('[1]Base Datos'!$AA:$AA,'[1]Base Datos'!$A:$A,#REF!,'[1]Base Datos'!$D:$D,#REF!)</f>
        <v>0</v>
      </c>
      <c r="AI839" s="67"/>
    </row>
    <row r="840" spans="1:35" hidden="1">
      <c r="A840" s="14" t="s">
        <v>21</v>
      </c>
      <c r="B840" s="12">
        <f t="shared" si="66"/>
        <v>0</v>
      </c>
      <c r="C840" s="13">
        <v>28823.224852371415</v>
      </c>
      <c r="D840" s="13">
        <f t="shared" si="67"/>
        <v>0</v>
      </c>
      <c r="E840" s="34">
        <f>SUMIFS('[1]Base Datos'!$AB:$AB,'[1]Base Datos'!$A:$A,#REF!,'[1]Base Datos'!$D:$D,#REF!)</f>
        <v>0</v>
      </c>
      <c r="F840" s="34">
        <f>SUMIFS('[1]Base Datos'!$AB:$AB,'[1]Base Datos'!$A:$A,#REF!,'[1]Base Datos'!$D:$D,#REF!)</f>
        <v>0</v>
      </c>
      <c r="G840" s="34">
        <f>SUMIFS('[1]Base Datos'!$AB:$AB,'[1]Base Datos'!$A:$A,#REF!,'[1]Base Datos'!$D:$D,#REF!)</f>
        <v>0</v>
      </c>
      <c r="H840" s="35">
        <f>SUMIFS('[1]Base Datos'!$AB:$AB,'[1]Base Datos'!$A:$A,#REF!,'[1]Base Datos'!$D:$D,#REF!)</f>
        <v>0</v>
      </c>
      <c r="I840" s="35">
        <f>SUMIFS('[1]Base Datos'!$AB:$AB,'[1]Base Datos'!$A:$A,#REF!,'[1]Base Datos'!$D:$D,#REF!)</f>
        <v>0</v>
      </c>
      <c r="J840" s="34">
        <f>SUMIFS('[1]Base Datos'!$AB:$AB,'[1]Base Datos'!$A:$A,#REF!,'[1]Base Datos'!$D:$D,#REF!)</f>
        <v>0</v>
      </c>
      <c r="K840" s="34">
        <f>SUMIFS('[1]Base Datos'!$AB:$AB,'[1]Base Datos'!$A:$A,#REF!,'[1]Base Datos'!$D:$D,#REF!)</f>
        <v>0</v>
      </c>
      <c r="L840" s="34">
        <f>SUMIFS('[1]Base Datos'!$AB:$AB,'[1]Base Datos'!$A:$A,#REF!,'[1]Base Datos'!$D:$D,#REF!)</f>
        <v>0</v>
      </c>
      <c r="M840" s="34">
        <f>SUMIFS('[1]Base Datos'!$AB:$AB,'[1]Base Datos'!$A:$A,#REF!,'[1]Base Datos'!$D:$D,#REF!)</f>
        <v>0</v>
      </c>
      <c r="N840" s="35">
        <f>SUMIFS('[1]Base Datos'!$AB:$AB,'[1]Base Datos'!$A:$A,#REF!,'[1]Base Datos'!$D:$D,#REF!)</f>
        <v>0</v>
      </c>
      <c r="O840" s="35">
        <f>SUMIFS('[1]Base Datos'!$AB:$AB,'[1]Base Datos'!$A:$A,#REF!,'[1]Base Datos'!$D:$D,#REF!)</f>
        <v>0</v>
      </c>
      <c r="P840" s="35">
        <f>SUMIFS('[1]Base Datos'!$AB:$AB,'[1]Base Datos'!$A:$A,#REF!,'[1]Base Datos'!$D:$D,#REF!)</f>
        <v>0</v>
      </c>
      <c r="Q840" s="34">
        <f>SUMIFS('[1]Base Datos'!$AB:$AB,'[1]Base Datos'!$A:$A,#REF!,'[1]Base Datos'!$D:$D,#REF!)</f>
        <v>0</v>
      </c>
      <c r="R840" s="34">
        <f>SUMIFS('[1]Base Datos'!$AB:$AB,'[1]Base Datos'!$A:$A,#REF!,'[1]Base Datos'!$D:$D,#REF!)</f>
        <v>0</v>
      </c>
      <c r="S840" s="34">
        <f>SUMIFS('[1]Base Datos'!$AB:$AB,'[1]Base Datos'!$A:$A,#REF!,'[1]Base Datos'!$D:$D,#REF!)</f>
        <v>0</v>
      </c>
      <c r="T840" s="34">
        <f>SUMIFS('[1]Base Datos'!$AB:$AB,'[1]Base Datos'!$A:$A,#REF!,'[1]Base Datos'!$D:$D,#REF!)</f>
        <v>0</v>
      </c>
      <c r="U840" s="34">
        <f>SUMIFS('[1]Base Datos'!$AB:$AB,'[1]Base Datos'!$A:$A,#REF!,'[1]Base Datos'!$D:$D,#REF!)</f>
        <v>0</v>
      </c>
      <c r="V840" s="35">
        <f>SUMIFS('[1]Base Datos'!$AB:$AB,'[1]Base Datos'!$A:$A,#REF!,'[1]Base Datos'!$D:$D,#REF!)</f>
        <v>0</v>
      </c>
      <c r="W840" s="35">
        <f>SUMIFS('[1]Base Datos'!$AB:$AB,'[1]Base Datos'!$A:$A,#REF!,'[1]Base Datos'!$D:$D,#REF!)</f>
        <v>0</v>
      </c>
      <c r="X840" s="34">
        <f>SUMIFS('[1]Base Datos'!$AB:$AB,'[1]Base Datos'!$A:$A,#REF!,'[1]Base Datos'!$D:$D,#REF!)</f>
        <v>0</v>
      </c>
      <c r="Y840" s="34">
        <f>SUMIFS('[1]Base Datos'!$AB:$AB,'[1]Base Datos'!$A:$A,#REF!,'[1]Base Datos'!$D:$D,#REF!)</f>
        <v>0</v>
      </c>
      <c r="Z840" s="34">
        <f>SUMIFS('[1]Base Datos'!$AB:$AB,'[1]Base Datos'!$A:$A,#REF!,'[1]Base Datos'!$D:$D,#REF!)</f>
        <v>0</v>
      </c>
      <c r="AA840" s="34">
        <f>SUMIFS('[1]Base Datos'!$AB:$AB,'[1]Base Datos'!$A:$A,#REF!,'[1]Base Datos'!$D:$D,#REF!)</f>
        <v>0</v>
      </c>
      <c r="AB840" s="34">
        <f>SUMIFS('[1]Base Datos'!$AB:$AB,'[1]Base Datos'!$A:$A,#REF!,'[1]Base Datos'!$D:$D,#REF!)</f>
        <v>0</v>
      </c>
      <c r="AC840" s="35">
        <f>SUMIFS('[1]Base Datos'!$AB:$AB,'[1]Base Datos'!$A:$A,#REF!,'[1]Base Datos'!$D:$D,#REF!)</f>
        <v>0</v>
      </c>
      <c r="AD840" s="35">
        <f>SUMIFS('[1]Base Datos'!$AB:$AB,'[1]Base Datos'!$A:$A,#REF!,'[1]Base Datos'!$D:$D,#REF!)</f>
        <v>0</v>
      </c>
      <c r="AE840" s="34">
        <f>SUMIFS('[1]Base Datos'!$AB:$AB,'[1]Base Datos'!$A:$A,#REF!,'[1]Base Datos'!$D:$D,#REF!)</f>
        <v>0</v>
      </c>
      <c r="AF840" s="34">
        <f>SUMIFS('[1]Base Datos'!$AB:$AB,'[1]Base Datos'!$A:$A,#REF!,'[1]Base Datos'!$D:$D,#REF!)</f>
        <v>0</v>
      </c>
      <c r="AG840" s="62">
        <f>SUMIFS('[1]Base Datos'!$AB:$AB,'[1]Base Datos'!$A:$A,#REF!,'[1]Base Datos'!$D:$D,#REF!)</f>
        <v>0</v>
      </c>
      <c r="AH840" s="35">
        <f>SUMIFS('[1]Base Datos'!$AB:$AB,'[1]Base Datos'!$A:$A,#REF!,'[1]Base Datos'!$D:$D,#REF!)</f>
        <v>0</v>
      </c>
      <c r="AI840" s="67"/>
    </row>
    <row r="841" spans="1:35" hidden="1">
      <c r="A841" s="14" t="s">
        <v>22</v>
      </c>
      <c r="B841" s="12">
        <f t="shared" si="66"/>
        <v>0</v>
      </c>
      <c r="C841" s="13">
        <v>550.97879695020004</v>
      </c>
      <c r="D841" s="13">
        <f t="shared" si="67"/>
        <v>0</v>
      </c>
      <c r="E841" s="34">
        <f>SUMIFS('[1]Base Datos'!$U:$U,'[1]Base Datos'!$A:$A,#REF!,'[1]Base Datos'!$D:$D,#REF!)</f>
        <v>0</v>
      </c>
      <c r="F841" s="34">
        <f>SUMIFS('[1]Base Datos'!$U:$U,'[1]Base Datos'!$A:$A,#REF!,'[1]Base Datos'!$D:$D,#REF!)</f>
        <v>0</v>
      </c>
      <c r="G841" s="34">
        <f>SUMIFS('[1]Base Datos'!$U:$U,'[1]Base Datos'!$A:$A,#REF!,'[1]Base Datos'!$D:$D,#REF!)</f>
        <v>0</v>
      </c>
      <c r="H841" s="35">
        <f>SUMIFS('[1]Base Datos'!$U:$U,'[1]Base Datos'!$A:$A,#REF!,'[1]Base Datos'!$D:$D,#REF!)</f>
        <v>0</v>
      </c>
      <c r="I841" s="35">
        <f>SUMIFS('[1]Base Datos'!$U:$U,'[1]Base Datos'!$A:$A,#REF!,'[1]Base Datos'!$D:$D,#REF!)</f>
        <v>0</v>
      </c>
      <c r="J841" s="34">
        <f>SUMIFS('[1]Base Datos'!$U:$U,'[1]Base Datos'!$A:$A,#REF!,'[1]Base Datos'!$D:$D,#REF!)</f>
        <v>0</v>
      </c>
      <c r="K841" s="34">
        <f>SUMIFS('[1]Base Datos'!$U:$U,'[1]Base Datos'!$A:$A,#REF!,'[1]Base Datos'!$D:$D,#REF!)</f>
        <v>0</v>
      </c>
      <c r="L841" s="34">
        <f>SUMIFS('[1]Base Datos'!$U:$U,'[1]Base Datos'!$A:$A,#REF!,'[1]Base Datos'!$D:$D,#REF!)</f>
        <v>0</v>
      </c>
      <c r="M841" s="34">
        <f>SUMIFS('[1]Base Datos'!$U:$U,'[1]Base Datos'!$A:$A,#REF!,'[1]Base Datos'!$D:$D,#REF!)</f>
        <v>0</v>
      </c>
      <c r="N841" s="35">
        <f>SUMIFS('[1]Base Datos'!$U:$U,'[1]Base Datos'!$A:$A,#REF!,'[1]Base Datos'!$D:$D,#REF!)</f>
        <v>0</v>
      </c>
      <c r="O841" s="35">
        <f>SUMIFS('[1]Base Datos'!$U:$U,'[1]Base Datos'!$A:$A,#REF!,'[1]Base Datos'!$D:$D,#REF!)</f>
        <v>0</v>
      </c>
      <c r="P841" s="35">
        <f>SUMIFS('[1]Base Datos'!$U:$U,'[1]Base Datos'!$A:$A,#REF!,'[1]Base Datos'!$D:$D,#REF!)</f>
        <v>0</v>
      </c>
      <c r="Q841" s="34">
        <f>SUMIFS('[1]Base Datos'!$U:$U,'[1]Base Datos'!$A:$A,#REF!,'[1]Base Datos'!$D:$D,#REF!)</f>
        <v>0</v>
      </c>
      <c r="R841" s="34">
        <f>SUMIFS('[1]Base Datos'!$U:$U,'[1]Base Datos'!$A:$A,#REF!,'[1]Base Datos'!$D:$D,#REF!)</f>
        <v>0</v>
      </c>
      <c r="S841" s="34">
        <f>SUMIFS('[1]Base Datos'!$U:$U,'[1]Base Datos'!$A:$A,#REF!,'[1]Base Datos'!$D:$D,#REF!)</f>
        <v>0</v>
      </c>
      <c r="T841" s="34">
        <f>SUMIFS('[1]Base Datos'!$U:$U,'[1]Base Datos'!$A:$A,#REF!,'[1]Base Datos'!$D:$D,#REF!)</f>
        <v>0</v>
      </c>
      <c r="U841" s="34">
        <f>SUMIFS('[1]Base Datos'!$U:$U,'[1]Base Datos'!$A:$A,#REF!,'[1]Base Datos'!$D:$D,#REF!)</f>
        <v>0</v>
      </c>
      <c r="V841" s="35">
        <f>SUMIFS('[1]Base Datos'!$U:$U,'[1]Base Datos'!$A:$A,#REF!,'[1]Base Datos'!$D:$D,#REF!)</f>
        <v>0</v>
      </c>
      <c r="W841" s="35">
        <f>SUMIFS('[1]Base Datos'!$U:$U,'[1]Base Datos'!$A:$A,#REF!,'[1]Base Datos'!$D:$D,#REF!)</f>
        <v>0</v>
      </c>
      <c r="X841" s="34">
        <f>SUMIFS('[1]Base Datos'!$U:$U,'[1]Base Datos'!$A:$A,#REF!,'[1]Base Datos'!$D:$D,#REF!)</f>
        <v>0</v>
      </c>
      <c r="Y841" s="34">
        <f>SUMIFS('[1]Base Datos'!$U:$U,'[1]Base Datos'!$A:$A,#REF!,'[1]Base Datos'!$D:$D,#REF!)</f>
        <v>0</v>
      </c>
      <c r="Z841" s="34">
        <f>SUMIFS('[1]Base Datos'!$U:$U,'[1]Base Datos'!$A:$A,#REF!,'[1]Base Datos'!$D:$D,#REF!)</f>
        <v>0</v>
      </c>
      <c r="AA841" s="34">
        <f>SUMIFS('[1]Base Datos'!$U:$U,'[1]Base Datos'!$A:$A,#REF!,'[1]Base Datos'!$D:$D,#REF!)</f>
        <v>0</v>
      </c>
      <c r="AB841" s="34">
        <f>SUMIFS('[1]Base Datos'!$U:$U,'[1]Base Datos'!$A:$A,#REF!,'[1]Base Datos'!$D:$D,#REF!)</f>
        <v>0</v>
      </c>
      <c r="AC841" s="35">
        <f>SUMIFS('[1]Base Datos'!$U:$U,'[1]Base Datos'!$A:$A,#REF!,'[1]Base Datos'!$D:$D,#REF!)</f>
        <v>0</v>
      </c>
      <c r="AD841" s="35">
        <f>SUMIFS('[1]Base Datos'!$U:$U,'[1]Base Datos'!$A:$A,#REF!,'[1]Base Datos'!$D:$D,#REF!)</f>
        <v>0</v>
      </c>
      <c r="AE841" s="34">
        <f>SUMIFS('[1]Base Datos'!$U:$U,'[1]Base Datos'!$A:$A,#REF!,'[1]Base Datos'!$D:$D,#REF!)</f>
        <v>0</v>
      </c>
      <c r="AF841" s="34">
        <f>SUMIFS('[1]Base Datos'!$U:$U,'[1]Base Datos'!$A:$A,#REF!,'[1]Base Datos'!$D:$D,#REF!)</f>
        <v>0</v>
      </c>
      <c r="AG841" s="62">
        <f>SUMIFS('[1]Base Datos'!$U:$U,'[1]Base Datos'!$A:$A,#REF!,'[1]Base Datos'!$D:$D,#REF!)</f>
        <v>0</v>
      </c>
      <c r="AH841" s="35">
        <f>SUMIFS('[1]Base Datos'!$U:$U,'[1]Base Datos'!$A:$A,#REF!,'[1]Base Datos'!$D:$D,#REF!)</f>
        <v>0</v>
      </c>
      <c r="AI841" s="67"/>
    </row>
    <row r="842" spans="1:35" hidden="1">
      <c r="A842" s="14" t="s">
        <v>23</v>
      </c>
      <c r="B842" s="12">
        <f t="shared" si="66"/>
        <v>0</v>
      </c>
      <c r="C842" s="13">
        <v>751.44129541505993</v>
      </c>
      <c r="D842" s="13">
        <f t="shared" si="67"/>
        <v>0</v>
      </c>
      <c r="E842" s="34">
        <f>SUMIFS('[1]Base Datos'!$V:$V,'[1]Base Datos'!$A:$A,#REF!,'[1]Base Datos'!$D:$D,#REF!)</f>
        <v>0</v>
      </c>
      <c r="F842" s="34">
        <f>SUMIFS('[1]Base Datos'!$V:$V,'[1]Base Datos'!$A:$A,#REF!,'[1]Base Datos'!$D:$D,#REF!)</f>
        <v>0</v>
      </c>
      <c r="G842" s="34">
        <f>SUMIFS('[1]Base Datos'!$V:$V,'[1]Base Datos'!$A:$A,#REF!,'[1]Base Datos'!$D:$D,#REF!)</f>
        <v>0</v>
      </c>
      <c r="H842" s="35">
        <f>SUMIFS('[1]Base Datos'!$V:$V,'[1]Base Datos'!$A:$A,#REF!,'[1]Base Datos'!$D:$D,#REF!)</f>
        <v>0</v>
      </c>
      <c r="I842" s="35">
        <f>SUMIFS('[1]Base Datos'!$V:$V,'[1]Base Datos'!$A:$A,#REF!,'[1]Base Datos'!$D:$D,#REF!)</f>
        <v>0</v>
      </c>
      <c r="J842" s="34">
        <f>SUMIFS('[1]Base Datos'!$V:$V,'[1]Base Datos'!$A:$A,#REF!,'[1]Base Datos'!$D:$D,#REF!)</f>
        <v>0</v>
      </c>
      <c r="K842" s="34">
        <f>SUMIFS('[1]Base Datos'!$V:$V,'[1]Base Datos'!$A:$A,#REF!,'[1]Base Datos'!$D:$D,#REF!)</f>
        <v>0</v>
      </c>
      <c r="L842" s="34">
        <f>SUMIFS('[1]Base Datos'!$V:$V,'[1]Base Datos'!$A:$A,#REF!,'[1]Base Datos'!$D:$D,#REF!)</f>
        <v>0</v>
      </c>
      <c r="M842" s="34">
        <f>SUMIFS('[1]Base Datos'!$V:$V,'[1]Base Datos'!$A:$A,#REF!,'[1]Base Datos'!$D:$D,#REF!)</f>
        <v>0</v>
      </c>
      <c r="N842" s="35">
        <f>SUMIFS('[1]Base Datos'!$V:$V,'[1]Base Datos'!$A:$A,#REF!,'[1]Base Datos'!$D:$D,#REF!)</f>
        <v>0</v>
      </c>
      <c r="O842" s="35">
        <f>SUMIFS('[1]Base Datos'!$V:$V,'[1]Base Datos'!$A:$A,#REF!,'[1]Base Datos'!$D:$D,#REF!)</f>
        <v>0</v>
      </c>
      <c r="P842" s="35">
        <f>SUMIFS('[1]Base Datos'!$V:$V,'[1]Base Datos'!$A:$A,#REF!,'[1]Base Datos'!$D:$D,#REF!)</f>
        <v>0</v>
      </c>
      <c r="Q842" s="34">
        <f>SUMIFS('[1]Base Datos'!$V:$V,'[1]Base Datos'!$A:$A,#REF!,'[1]Base Datos'!$D:$D,#REF!)</f>
        <v>0</v>
      </c>
      <c r="R842" s="34">
        <f>SUMIFS('[1]Base Datos'!$V:$V,'[1]Base Datos'!$A:$A,#REF!,'[1]Base Datos'!$D:$D,#REF!)</f>
        <v>0</v>
      </c>
      <c r="S842" s="34">
        <f>SUMIFS('[1]Base Datos'!$V:$V,'[1]Base Datos'!$A:$A,#REF!,'[1]Base Datos'!$D:$D,#REF!)</f>
        <v>0</v>
      </c>
      <c r="T842" s="34">
        <f>SUMIFS('[1]Base Datos'!$V:$V,'[1]Base Datos'!$A:$A,#REF!,'[1]Base Datos'!$D:$D,#REF!)</f>
        <v>0</v>
      </c>
      <c r="U842" s="34">
        <f>SUMIFS('[1]Base Datos'!$V:$V,'[1]Base Datos'!$A:$A,#REF!,'[1]Base Datos'!$D:$D,#REF!)</f>
        <v>0</v>
      </c>
      <c r="V842" s="35">
        <f>SUMIFS('[1]Base Datos'!$V:$V,'[1]Base Datos'!$A:$A,#REF!,'[1]Base Datos'!$D:$D,#REF!)</f>
        <v>0</v>
      </c>
      <c r="W842" s="35">
        <f>SUMIFS('[1]Base Datos'!$V:$V,'[1]Base Datos'!$A:$A,#REF!,'[1]Base Datos'!$D:$D,#REF!)</f>
        <v>0</v>
      </c>
      <c r="X842" s="34">
        <f>SUMIFS('[1]Base Datos'!$V:$V,'[1]Base Datos'!$A:$A,#REF!,'[1]Base Datos'!$D:$D,#REF!)</f>
        <v>0</v>
      </c>
      <c r="Y842" s="34">
        <f>SUMIFS('[1]Base Datos'!$V:$V,'[1]Base Datos'!$A:$A,#REF!,'[1]Base Datos'!$D:$D,#REF!)</f>
        <v>0</v>
      </c>
      <c r="Z842" s="34">
        <f>SUMIFS('[1]Base Datos'!$V:$V,'[1]Base Datos'!$A:$A,#REF!,'[1]Base Datos'!$D:$D,#REF!)</f>
        <v>0</v>
      </c>
      <c r="AA842" s="34">
        <f>SUMIFS('[1]Base Datos'!$V:$V,'[1]Base Datos'!$A:$A,#REF!,'[1]Base Datos'!$D:$D,#REF!)</f>
        <v>0</v>
      </c>
      <c r="AB842" s="34">
        <f>SUMIFS('[1]Base Datos'!$V:$V,'[1]Base Datos'!$A:$A,#REF!,'[1]Base Datos'!$D:$D,#REF!)</f>
        <v>0</v>
      </c>
      <c r="AC842" s="35">
        <f>SUMIFS('[1]Base Datos'!$V:$V,'[1]Base Datos'!$A:$A,#REF!,'[1]Base Datos'!$D:$D,#REF!)</f>
        <v>0</v>
      </c>
      <c r="AD842" s="35">
        <f>SUMIFS('[1]Base Datos'!$V:$V,'[1]Base Datos'!$A:$A,#REF!,'[1]Base Datos'!$D:$D,#REF!)</f>
        <v>0</v>
      </c>
      <c r="AE842" s="34">
        <f>SUMIFS('[1]Base Datos'!$V:$V,'[1]Base Datos'!$A:$A,#REF!,'[1]Base Datos'!$D:$D,#REF!)</f>
        <v>0</v>
      </c>
      <c r="AF842" s="34">
        <f>SUMIFS('[1]Base Datos'!$V:$V,'[1]Base Datos'!$A:$A,#REF!,'[1]Base Datos'!$D:$D,#REF!)</f>
        <v>0</v>
      </c>
      <c r="AG842" s="62">
        <f>SUMIFS('[1]Base Datos'!$V:$V,'[1]Base Datos'!$A:$A,#REF!,'[1]Base Datos'!$D:$D,#REF!)</f>
        <v>0</v>
      </c>
      <c r="AH842" s="35">
        <f>SUMIFS('[1]Base Datos'!$V:$V,'[1]Base Datos'!$A:$A,#REF!,'[1]Base Datos'!$D:$D,#REF!)</f>
        <v>0</v>
      </c>
      <c r="AI842" s="67"/>
    </row>
    <row r="843" spans="1:35" hidden="1">
      <c r="A843" s="14" t="s">
        <v>24</v>
      </c>
      <c r="B843" s="12">
        <f t="shared" si="66"/>
        <v>0</v>
      </c>
      <c r="C843" s="13">
        <v>1492.1098199999999</v>
      </c>
      <c r="D843" s="13">
        <f t="shared" si="67"/>
        <v>0</v>
      </c>
      <c r="E843" s="34">
        <f>SUMIFS('[1]Base Datos'!$W:$W,'[1]Base Datos'!$A:$A,#REF!,'[1]Base Datos'!$D:$D,#REF!)</f>
        <v>0</v>
      </c>
      <c r="F843" s="34">
        <f>SUMIFS('[1]Base Datos'!$W:$W,'[1]Base Datos'!$A:$A,#REF!,'[1]Base Datos'!$D:$D,#REF!)</f>
        <v>0</v>
      </c>
      <c r="G843" s="34">
        <f>SUMIFS('[1]Base Datos'!$W:$W,'[1]Base Datos'!$A:$A,#REF!,'[1]Base Datos'!$D:$D,#REF!)</f>
        <v>0</v>
      </c>
      <c r="H843" s="35">
        <f>SUMIFS('[1]Base Datos'!$W:$W,'[1]Base Datos'!$A:$A,#REF!,'[1]Base Datos'!$D:$D,#REF!)</f>
        <v>0</v>
      </c>
      <c r="I843" s="35">
        <f>SUMIFS('[1]Base Datos'!$W:$W,'[1]Base Datos'!$A:$A,#REF!,'[1]Base Datos'!$D:$D,#REF!)</f>
        <v>0</v>
      </c>
      <c r="J843" s="34">
        <f>SUMIFS('[1]Base Datos'!$W:$W,'[1]Base Datos'!$A:$A,#REF!,'[1]Base Datos'!$D:$D,#REF!)</f>
        <v>0</v>
      </c>
      <c r="K843" s="34">
        <f>SUMIFS('[1]Base Datos'!$W:$W,'[1]Base Datos'!$A:$A,#REF!,'[1]Base Datos'!$D:$D,#REF!)</f>
        <v>0</v>
      </c>
      <c r="L843" s="34">
        <f>SUMIFS('[1]Base Datos'!$W:$W,'[1]Base Datos'!$A:$A,#REF!,'[1]Base Datos'!$D:$D,#REF!)</f>
        <v>0</v>
      </c>
      <c r="M843" s="34">
        <f>SUMIFS('[1]Base Datos'!$W:$W,'[1]Base Datos'!$A:$A,#REF!,'[1]Base Datos'!$D:$D,#REF!)</f>
        <v>0</v>
      </c>
      <c r="N843" s="35">
        <f>SUMIFS('[1]Base Datos'!$W:$W,'[1]Base Datos'!$A:$A,#REF!,'[1]Base Datos'!$D:$D,#REF!)</f>
        <v>0</v>
      </c>
      <c r="O843" s="35">
        <f>SUMIFS('[1]Base Datos'!$W:$W,'[1]Base Datos'!$A:$A,#REF!,'[1]Base Datos'!$D:$D,#REF!)</f>
        <v>0</v>
      </c>
      <c r="P843" s="35">
        <f>SUMIFS('[1]Base Datos'!$W:$W,'[1]Base Datos'!$A:$A,#REF!,'[1]Base Datos'!$D:$D,#REF!)</f>
        <v>0</v>
      </c>
      <c r="Q843" s="34">
        <f>SUMIFS('[1]Base Datos'!$W:$W,'[1]Base Datos'!$A:$A,#REF!,'[1]Base Datos'!$D:$D,#REF!)</f>
        <v>0</v>
      </c>
      <c r="R843" s="34">
        <f>SUMIFS('[1]Base Datos'!$W:$W,'[1]Base Datos'!$A:$A,#REF!,'[1]Base Datos'!$D:$D,#REF!)</f>
        <v>0</v>
      </c>
      <c r="S843" s="34">
        <f>SUMIFS('[1]Base Datos'!$W:$W,'[1]Base Datos'!$A:$A,#REF!,'[1]Base Datos'!$D:$D,#REF!)</f>
        <v>0</v>
      </c>
      <c r="T843" s="34">
        <f>SUMIFS('[1]Base Datos'!$W:$W,'[1]Base Datos'!$A:$A,#REF!,'[1]Base Datos'!$D:$D,#REF!)</f>
        <v>0</v>
      </c>
      <c r="U843" s="34">
        <f>SUMIFS('[1]Base Datos'!$W:$W,'[1]Base Datos'!$A:$A,#REF!,'[1]Base Datos'!$D:$D,#REF!)</f>
        <v>0</v>
      </c>
      <c r="V843" s="35">
        <f>SUMIFS('[1]Base Datos'!$W:$W,'[1]Base Datos'!$A:$A,#REF!,'[1]Base Datos'!$D:$D,#REF!)</f>
        <v>0</v>
      </c>
      <c r="W843" s="35">
        <f>SUMIFS('[1]Base Datos'!$W:$W,'[1]Base Datos'!$A:$A,#REF!,'[1]Base Datos'!$D:$D,#REF!)</f>
        <v>0</v>
      </c>
      <c r="X843" s="34">
        <f>SUMIFS('[1]Base Datos'!$W:$W,'[1]Base Datos'!$A:$A,#REF!,'[1]Base Datos'!$D:$D,#REF!)</f>
        <v>0</v>
      </c>
      <c r="Y843" s="34">
        <f>SUMIFS('[1]Base Datos'!$W:$W,'[1]Base Datos'!$A:$A,#REF!,'[1]Base Datos'!$D:$D,#REF!)</f>
        <v>0</v>
      </c>
      <c r="Z843" s="34">
        <f>SUMIFS('[1]Base Datos'!$W:$W,'[1]Base Datos'!$A:$A,#REF!,'[1]Base Datos'!$D:$D,#REF!)</f>
        <v>0</v>
      </c>
      <c r="AA843" s="34">
        <f>SUMIFS('[1]Base Datos'!$W:$W,'[1]Base Datos'!$A:$A,#REF!,'[1]Base Datos'!$D:$D,#REF!)</f>
        <v>0</v>
      </c>
      <c r="AB843" s="34">
        <f>SUMIFS('[1]Base Datos'!$W:$W,'[1]Base Datos'!$A:$A,#REF!,'[1]Base Datos'!$D:$D,#REF!)</f>
        <v>0</v>
      </c>
      <c r="AC843" s="35">
        <f>SUMIFS('[1]Base Datos'!$W:$W,'[1]Base Datos'!$A:$A,#REF!,'[1]Base Datos'!$D:$D,#REF!)</f>
        <v>0</v>
      </c>
      <c r="AD843" s="35">
        <f>SUMIFS('[1]Base Datos'!$W:$W,'[1]Base Datos'!$A:$A,#REF!,'[1]Base Datos'!$D:$D,#REF!)</f>
        <v>0</v>
      </c>
      <c r="AE843" s="34">
        <f>SUMIFS('[1]Base Datos'!$W:$W,'[1]Base Datos'!$A:$A,#REF!,'[1]Base Datos'!$D:$D,#REF!)</f>
        <v>0</v>
      </c>
      <c r="AF843" s="34">
        <f>SUMIFS('[1]Base Datos'!$W:$W,'[1]Base Datos'!$A:$A,#REF!,'[1]Base Datos'!$D:$D,#REF!)</f>
        <v>0</v>
      </c>
      <c r="AG843" s="62">
        <f>SUMIFS('[1]Base Datos'!$W:$W,'[1]Base Datos'!$A:$A,#REF!,'[1]Base Datos'!$D:$D,#REF!)</f>
        <v>0</v>
      </c>
      <c r="AH843" s="35">
        <f>SUMIFS('[1]Base Datos'!$W:$W,'[1]Base Datos'!$A:$A,#REF!,'[1]Base Datos'!$D:$D,#REF!)</f>
        <v>0</v>
      </c>
      <c r="AI843" s="67"/>
    </row>
    <row r="844" spans="1:35" hidden="1">
      <c r="A844" s="14" t="s">
        <v>25</v>
      </c>
      <c r="B844" s="12">
        <f t="shared" si="66"/>
        <v>0</v>
      </c>
      <c r="C844" s="13">
        <v>1056.7349999999999</v>
      </c>
      <c r="D844" s="13">
        <f t="shared" si="67"/>
        <v>0</v>
      </c>
      <c r="E844" s="34">
        <f>SUMIFS('[1]Base Datos'!$X:$X,'[1]Base Datos'!$A:$A,#REF!,'[1]Base Datos'!$D:$D,#REF!)</f>
        <v>0</v>
      </c>
      <c r="F844" s="34">
        <f>SUMIFS('[1]Base Datos'!$X:$X,'[1]Base Datos'!$A:$A,#REF!,'[1]Base Datos'!$D:$D,#REF!)</f>
        <v>0</v>
      </c>
      <c r="G844" s="34">
        <f>SUMIFS('[1]Base Datos'!$X:$X,'[1]Base Datos'!$A:$A,#REF!,'[1]Base Datos'!$D:$D,#REF!)</f>
        <v>0</v>
      </c>
      <c r="H844" s="35">
        <f>SUMIFS('[1]Base Datos'!$X:$X,'[1]Base Datos'!$A:$A,#REF!,'[1]Base Datos'!$D:$D,#REF!)</f>
        <v>0</v>
      </c>
      <c r="I844" s="35">
        <f>SUMIFS('[1]Base Datos'!$X:$X,'[1]Base Datos'!$A:$A,#REF!,'[1]Base Datos'!$D:$D,#REF!)</f>
        <v>0</v>
      </c>
      <c r="J844" s="34">
        <f>SUMIFS('[1]Base Datos'!$X:$X,'[1]Base Datos'!$A:$A,#REF!,'[1]Base Datos'!$D:$D,#REF!)</f>
        <v>0</v>
      </c>
      <c r="K844" s="34">
        <f>SUMIFS('[1]Base Datos'!$X:$X,'[1]Base Datos'!$A:$A,#REF!,'[1]Base Datos'!$D:$D,#REF!)</f>
        <v>0</v>
      </c>
      <c r="L844" s="34">
        <f>SUMIFS('[1]Base Datos'!$X:$X,'[1]Base Datos'!$A:$A,#REF!,'[1]Base Datos'!$D:$D,#REF!)</f>
        <v>0</v>
      </c>
      <c r="M844" s="34">
        <f>SUMIFS('[1]Base Datos'!$X:$X,'[1]Base Datos'!$A:$A,#REF!,'[1]Base Datos'!$D:$D,#REF!)</f>
        <v>0</v>
      </c>
      <c r="N844" s="35">
        <f>SUMIFS('[1]Base Datos'!$X:$X,'[1]Base Datos'!$A:$A,#REF!,'[1]Base Datos'!$D:$D,#REF!)</f>
        <v>0</v>
      </c>
      <c r="O844" s="35">
        <f>SUMIFS('[1]Base Datos'!$X:$X,'[1]Base Datos'!$A:$A,#REF!,'[1]Base Datos'!$D:$D,#REF!)</f>
        <v>0</v>
      </c>
      <c r="P844" s="35">
        <f>SUMIFS('[1]Base Datos'!$X:$X,'[1]Base Datos'!$A:$A,#REF!,'[1]Base Datos'!$D:$D,#REF!)</f>
        <v>0</v>
      </c>
      <c r="Q844" s="34">
        <f>SUMIFS('[1]Base Datos'!$X:$X,'[1]Base Datos'!$A:$A,#REF!,'[1]Base Datos'!$D:$D,#REF!)</f>
        <v>0</v>
      </c>
      <c r="R844" s="34">
        <f>SUMIFS('[1]Base Datos'!$X:$X,'[1]Base Datos'!$A:$A,#REF!,'[1]Base Datos'!$D:$D,#REF!)</f>
        <v>0</v>
      </c>
      <c r="S844" s="34">
        <f>SUMIFS('[1]Base Datos'!$X:$X,'[1]Base Datos'!$A:$A,#REF!,'[1]Base Datos'!$D:$D,#REF!)</f>
        <v>0</v>
      </c>
      <c r="T844" s="34">
        <f>SUMIFS('[1]Base Datos'!$X:$X,'[1]Base Datos'!$A:$A,#REF!,'[1]Base Datos'!$D:$D,#REF!)</f>
        <v>0</v>
      </c>
      <c r="U844" s="34">
        <f>SUMIFS('[1]Base Datos'!$X:$X,'[1]Base Datos'!$A:$A,#REF!,'[1]Base Datos'!$D:$D,#REF!)</f>
        <v>0</v>
      </c>
      <c r="V844" s="35">
        <f>SUMIFS('[1]Base Datos'!$X:$X,'[1]Base Datos'!$A:$A,#REF!,'[1]Base Datos'!$D:$D,#REF!)</f>
        <v>0</v>
      </c>
      <c r="W844" s="35">
        <f>SUMIFS('[1]Base Datos'!$X:$X,'[1]Base Datos'!$A:$A,#REF!,'[1]Base Datos'!$D:$D,#REF!)</f>
        <v>0</v>
      </c>
      <c r="X844" s="34">
        <f>SUMIFS('[1]Base Datos'!$X:$X,'[1]Base Datos'!$A:$A,#REF!,'[1]Base Datos'!$D:$D,#REF!)</f>
        <v>0</v>
      </c>
      <c r="Y844" s="34">
        <f>SUMIFS('[1]Base Datos'!$X:$X,'[1]Base Datos'!$A:$A,#REF!,'[1]Base Datos'!$D:$D,#REF!)</f>
        <v>0</v>
      </c>
      <c r="Z844" s="34">
        <f>SUMIFS('[1]Base Datos'!$X:$X,'[1]Base Datos'!$A:$A,#REF!,'[1]Base Datos'!$D:$D,#REF!)</f>
        <v>0</v>
      </c>
      <c r="AA844" s="34">
        <f>SUMIFS('[1]Base Datos'!$X:$X,'[1]Base Datos'!$A:$A,#REF!,'[1]Base Datos'!$D:$D,#REF!)</f>
        <v>0</v>
      </c>
      <c r="AB844" s="34">
        <f>SUMIFS('[1]Base Datos'!$X:$X,'[1]Base Datos'!$A:$A,#REF!,'[1]Base Datos'!$D:$D,#REF!)</f>
        <v>0</v>
      </c>
      <c r="AC844" s="35">
        <f>SUMIFS('[1]Base Datos'!$X:$X,'[1]Base Datos'!$A:$A,#REF!,'[1]Base Datos'!$D:$D,#REF!)</f>
        <v>0</v>
      </c>
      <c r="AD844" s="35">
        <f>SUMIFS('[1]Base Datos'!$X:$X,'[1]Base Datos'!$A:$A,#REF!,'[1]Base Datos'!$D:$D,#REF!)</f>
        <v>0</v>
      </c>
      <c r="AE844" s="34">
        <f>SUMIFS('[1]Base Datos'!$X:$X,'[1]Base Datos'!$A:$A,#REF!,'[1]Base Datos'!$D:$D,#REF!)</f>
        <v>0</v>
      </c>
      <c r="AF844" s="34">
        <f>SUMIFS('[1]Base Datos'!$X:$X,'[1]Base Datos'!$A:$A,#REF!,'[1]Base Datos'!$D:$D,#REF!)</f>
        <v>0</v>
      </c>
      <c r="AG844" s="62">
        <f>SUMIFS('[1]Base Datos'!$X:$X,'[1]Base Datos'!$A:$A,#REF!,'[1]Base Datos'!$D:$D,#REF!)</f>
        <v>0</v>
      </c>
      <c r="AH844" s="35">
        <f>SUMIFS('[1]Base Datos'!$X:$X,'[1]Base Datos'!$A:$A,#REF!,'[1]Base Datos'!$D:$D,#REF!)</f>
        <v>0</v>
      </c>
      <c r="AI844" s="67"/>
    </row>
    <row r="845" spans="1:35" hidden="1">
      <c r="A845" s="14" t="s">
        <v>26</v>
      </c>
      <c r="B845" s="12">
        <f t="shared" si="66"/>
        <v>0</v>
      </c>
      <c r="C845" s="13">
        <v>263.92499999999995</v>
      </c>
      <c r="D845" s="13">
        <f t="shared" si="67"/>
        <v>0</v>
      </c>
      <c r="E845" s="34">
        <f>SUMIFS('[1]Base Datos'!$Y:$Y,'[1]Base Datos'!$A:$A,#REF!,'[1]Base Datos'!$D:$D,#REF!)</f>
        <v>0</v>
      </c>
      <c r="F845" s="34">
        <f>SUMIFS('[1]Base Datos'!$Y:$Y,'[1]Base Datos'!$A:$A,#REF!,'[1]Base Datos'!$D:$D,#REF!)</f>
        <v>0</v>
      </c>
      <c r="G845" s="34">
        <f>SUMIFS('[1]Base Datos'!$Y:$Y,'[1]Base Datos'!$A:$A,#REF!,'[1]Base Datos'!$D:$D,#REF!)</f>
        <v>0</v>
      </c>
      <c r="H845" s="35">
        <f>SUMIFS('[1]Base Datos'!$Y:$Y,'[1]Base Datos'!$A:$A,#REF!,'[1]Base Datos'!$D:$D,#REF!)</f>
        <v>0</v>
      </c>
      <c r="I845" s="35">
        <f>SUMIFS('[1]Base Datos'!$Y:$Y,'[1]Base Datos'!$A:$A,#REF!,'[1]Base Datos'!$D:$D,#REF!)</f>
        <v>0</v>
      </c>
      <c r="J845" s="34">
        <f>SUMIFS('[1]Base Datos'!$Y:$Y,'[1]Base Datos'!$A:$A,#REF!,'[1]Base Datos'!$D:$D,#REF!)</f>
        <v>0</v>
      </c>
      <c r="K845" s="34">
        <f>SUMIFS('[1]Base Datos'!$Y:$Y,'[1]Base Datos'!$A:$A,#REF!,'[1]Base Datos'!$D:$D,#REF!)</f>
        <v>0</v>
      </c>
      <c r="L845" s="34">
        <f>SUMIFS('[1]Base Datos'!$Y:$Y,'[1]Base Datos'!$A:$A,#REF!,'[1]Base Datos'!$D:$D,#REF!)</f>
        <v>0</v>
      </c>
      <c r="M845" s="34">
        <f>SUMIFS('[1]Base Datos'!$Y:$Y,'[1]Base Datos'!$A:$A,#REF!,'[1]Base Datos'!$D:$D,#REF!)</f>
        <v>0</v>
      </c>
      <c r="N845" s="35">
        <f>SUMIFS('[1]Base Datos'!$Y:$Y,'[1]Base Datos'!$A:$A,#REF!,'[1]Base Datos'!$D:$D,#REF!)</f>
        <v>0</v>
      </c>
      <c r="O845" s="35">
        <f>SUMIFS('[1]Base Datos'!$Y:$Y,'[1]Base Datos'!$A:$A,#REF!,'[1]Base Datos'!$D:$D,#REF!)</f>
        <v>0</v>
      </c>
      <c r="P845" s="35">
        <f>SUMIFS('[1]Base Datos'!$Y:$Y,'[1]Base Datos'!$A:$A,#REF!,'[1]Base Datos'!$D:$D,#REF!)</f>
        <v>0</v>
      </c>
      <c r="Q845" s="34">
        <f>SUMIFS('[1]Base Datos'!$Y:$Y,'[1]Base Datos'!$A:$A,#REF!,'[1]Base Datos'!$D:$D,#REF!)</f>
        <v>0</v>
      </c>
      <c r="R845" s="34">
        <f>SUMIFS('[1]Base Datos'!$Y:$Y,'[1]Base Datos'!$A:$A,#REF!,'[1]Base Datos'!$D:$D,#REF!)</f>
        <v>0</v>
      </c>
      <c r="S845" s="34">
        <f>SUMIFS('[1]Base Datos'!$Y:$Y,'[1]Base Datos'!$A:$A,#REF!,'[1]Base Datos'!$D:$D,#REF!)</f>
        <v>0</v>
      </c>
      <c r="T845" s="34">
        <f>SUMIFS('[1]Base Datos'!$Y:$Y,'[1]Base Datos'!$A:$A,#REF!,'[1]Base Datos'!$D:$D,#REF!)</f>
        <v>0</v>
      </c>
      <c r="U845" s="34">
        <f>SUMIFS('[1]Base Datos'!$Y:$Y,'[1]Base Datos'!$A:$A,#REF!,'[1]Base Datos'!$D:$D,#REF!)</f>
        <v>0</v>
      </c>
      <c r="V845" s="35">
        <f>SUMIFS('[1]Base Datos'!$Y:$Y,'[1]Base Datos'!$A:$A,#REF!,'[1]Base Datos'!$D:$D,#REF!)</f>
        <v>0</v>
      </c>
      <c r="W845" s="35">
        <f>SUMIFS('[1]Base Datos'!$Y:$Y,'[1]Base Datos'!$A:$A,#REF!,'[1]Base Datos'!$D:$D,#REF!)</f>
        <v>0</v>
      </c>
      <c r="X845" s="34">
        <f>SUMIFS('[1]Base Datos'!$Y:$Y,'[1]Base Datos'!$A:$A,#REF!,'[1]Base Datos'!$D:$D,#REF!)</f>
        <v>0</v>
      </c>
      <c r="Y845" s="34">
        <f>SUMIFS('[1]Base Datos'!$Y:$Y,'[1]Base Datos'!$A:$A,#REF!,'[1]Base Datos'!$D:$D,#REF!)</f>
        <v>0</v>
      </c>
      <c r="Z845" s="34">
        <f>SUMIFS('[1]Base Datos'!$Y:$Y,'[1]Base Datos'!$A:$A,#REF!,'[1]Base Datos'!$D:$D,#REF!)</f>
        <v>0</v>
      </c>
      <c r="AA845" s="34">
        <f>SUMIFS('[1]Base Datos'!$Y:$Y,'[1]Base Datos'!$A:$A,#REF!,'[1]Base Datos'!$D:$D,#REF!)</f>
        <v>0</v>
      </c>
      <c r="AB845" s="34">
        <f>SUMIFS('[1]Base Datos'!$Y:$Y,'[1]Base Datos'!$A:$A,#REF!,'[1]Base Datos'!$D:$D,#REF!)</f>
        <v>0</v>
      </c>
      <c r="AC845" s="35">
        <f>SUMIFS('[1]Base Datos'!$Y:$Y,'[1]Base Datos'!$A:$A,#REF!,'[1]Base Datos'!$D:$D,#REF!)</f>
        <v>0</v>
      </c>
      <c r="AD845" s="35">
        <f>SUMIFS('[1]Base Datos'!$Y:$Y,'[1]Base Datos'!$A:$A,#REF!,'[1]Base Datos'!$D:$D,#REF!)</f>
        <v>0</v>
      </c>
      <c r="AE845" s="34">
        <f>SUMIFS('[1]Base Datos'!$Y:$Y,'[1]Base Datos'!$A:$A,#REF!,'[1]Base Datos'!$D:$D,#REF!)</f>
        <v>0</v>
      </c>
      <c r="AF845" s="34">
        <f>SUMIFS('[1]Base Datos'!$Y:$Y,'[1]Base Datos'!$A:$A,#REF!,'[1]Base Datos'!$D:$D,#REF!)</f>
        <v>0</v>
      </c>
      <c r="AG845" s="62">
        <f>SUMIFS('[1]Base Datos'!$Y:$Y,'[1]Base Datos'!$A:$A,#REF!,'[1]Base Datos'!$D:$D,#REF!)</f>
        <v>0</v>
      </c>
      <c r="AH845" s="35">
        <f>SUMIFS('[1]Base Datos'!$Y:$Y,'[1]Base Datos'!$A:$A,#REF!,'[1]Base Datos'!$D:$D,#REF!)</f>
        <v>0</v>
      </c>
      <c r="AI845" s="67"/>
    </row>
    <row r="846" spans="1:35" hidden="1">
      <c r="A846" s="14" t="s">
        <v>27</v>
      </c>
      <c r="B846" s="12">
        <f t="shared" si="66"/>
        <v>0</v>
      </c>
      <c r="C846" s="13">
        <v>1492.4699999999998</v>
      </c>
      <c r="D846" s="13">
        <f t="shared" si="67"/>
        <v>0</v>
      </c>
      <c r="E846" s="34">
        <f>SUMIFS('[1]Base Datos'!$Z:$Z,'[1]Base Datos'!$A:$A,#REF!,'[1]Base Datos'!$D:$D,#REF!)</f>
        <v>0</v>
      </c>
      <c r="F846" s="34">
        <f>SUMIFS('[1]Base Datos'!$Z:$Z,'[1]Base Datos'!$A:$A,#REF!,'[1]Base Datos'!$D:$D,#REF!)</f>
        <v>0</v>
      </c>
      <c r="G846" s="34">
        <f>SUMIFS('[1]Base Datos'!$Z:$Z,'[1]Base Datos'!$A:$A,#REF!,'[1]Base Datos'!$D:$D,#REF!)</f>
        <v>0</v>
      </c>
      <c r="H846" s="35">
        <f>SUMIFS('[1]Base Datos'!$Z:$Z,'[1]Base Datos'!$A:$A,#REF!,'[1]Base Datos'!$D:$D,#REF!)</f>
        <v>0</v>
      </c>
      <c r="I846" s="35">
        <f>SUMIFS('[1]Base Datos'!$Z:$Z,'[1]Base Datos'!$A:$A,#REF!,'[1]Base Datos'!$D:$D,#REF!)</f>
        <v>0</v>
      </c>
      <c r="J846" s="34">
        <f>SUMIFS('[1]Base Datos'!$Z:$Z,'[1]Base Datos'!$A:$A,#REF!,'[1]Base Datos'!$D:$D,#REF!)</f>
        <v>0</v>
      </c>
      <c r="K846" s="34">
        <f>SUMIFS('[1]Base Datos'!$Z:$Z,'[1]Base Datos'!$A:$A,#REF!,'[1]Base Datos'!$D:$D,#REF!)</f>
        <v>0</v>
      </c>
      <c r="L846" s="34">
        <f>SUMIFS('[1]Base Datos'!$Z:$Z,'[1]Base Datos'!$A:$A,#REF!,'[1]Base Datos'!$D:$D,#REF!)</f>
        <v>0</v>
      </c>
      <c r="M846" s="34">
        <f>SUMIFS('[1]Base Datos'!$Z:$Z,'[1]Base Datos'!$A:$A,#REF!,'[1]Base Datos'!$D:$D,#REF!)</f>
        <v>0</v>
      </c>
      <c r="N846" s="35">
        <f>SUMIFS('[1]Base Datos'!$Z:$Z,'[1]Base Datos'!$A:$A,#REF!,'[1]Base Datos'!$D:$D,#REF!)</f>
        <v>0</v>
      </c>
      <c r="O846" s="35">
        <f>SUMIFS('[1]Base Datos'!$Z:$Z,'[1]Base Datos'!$A:$A,#REF!,'[1]Base Datos'!$D:$D,#REF!)</f>
        <v>0</v>
      </c>
      <c r="P846" s="35">
        <f>SUMIFS('[1]Base Datos'!$Z:$Z,'[1]Base Datos'!$A:$A,#REF!,'[1]Base Datos'!$D:$D,#REF!)</f>
        <v>0</v>
      </c>
      <c r="Q846" s="34">
        <f>SUMIFS('[1]Base Datos'!$Z:$Z,'[1]Base Datos'!$A:$A,#REF!,'[1]Base Datos'!$D:$D,#REF!)</f>
        <v>0</v>
      </c>
      <c r="R846" s="34">
        <f>SUMIFS('[1]Base Datos'!$Z:$Z,'[1]Base Datos'!$A:$A,#REF!,'[1]Base Datos'!$D:$D,#REF!)</f>
        <v>0</v>
      </c>
      <c r="S846" s="34">
        <f>SUMIFS('[1]Base Datos'!$Z:$Z,'[1]Base Datos'!$A:$A,#REF!,'[1]Base Datos'!$D:$D,#REF!)</f>
        <v>0</v>
      </c>
      <c r="T846" s="34">
        <f>SUMIFS('[1]Base Datos'!$Z:$Z,'[1]Base Datos'!$A:$A,#REF!,'[1]Base Datos'!$D:$D,#REF!)</f>
        <v>0</v>
      </c>
      <c r="U846" s="34">
        <f>SUMIFS('[1]Base Datos'!$Z:$Z,'[1]Base Datos'!$A:$A,#REF!,'[1]Base Datos'!$D:$D,#REF!)</f>
        <v>0</v>
      </c>
      <c r="V846" s="35">
        <f>SUMIFS('[1]Base Datos'!$Z:$Z,'[1]Base Datos'!$A:$A,#REF!,'[1]Base Datos'!$D:$D,#REF!)</f>
        <v>0</v>
      </c>
      <c r="W846" s="35">
        <f>SUMIFS('[1]Base Datos'!$Z:$Z,'[1]Base Datos'!$A:$A,#REF!,'[1]Base Datos'!$D:$D,#REF!)</f>
        <v>0</v>
      </c>
      <c r="X846" s="34">
        <f>SUMIFS('[1]Base Datos'!$Z:$Z,'[1]Base Datos'!$A:$A,#REF!,'[1]Base Datos'!$D:$D,#REF!)</f>
        <v>0</v>
      </c>
      <c r="Y846" s="34">
        <f>SUMIFS('[1]Base Datos'!$Z:$Z,'[1]Base Datos'!$A:$A,#REF!,'[1]Base Datos'!$D:$D,#REF!)</f>
        <v>0</v>
      </c>
      <c r="Z846" s="34">
        <f>SUMIFS('[1]Base Datos'!$Z:$Z,'[1]Base Datos'!$A:$A,#REF!,'[1]Base Datos'!$D:$D,#REF!)</f>
        <v>0</v>
      </c>
      <c r="AA846" s="34">
        <f>SUMIFS('[1]Base Datos'!$Z:$Z,'[1]Base Datos'!$A:$A,#REF!,'[1]Base Datos'!$D:$D,#REF!)</f>
        <v>0</v>
      </c>
      <c r="AB846" s="34">
        <f>SUMIFS('[1]Base Datos'!$Z:$Z,'[1]Base Datos'!$A:$A,#REF!,'[1]Base Datos'!$D:$D,#REF!)</f>
        <v>0</v>
      </c>
      <c r="AC846" s="35">
        <f>SUMIFS('[1]Base Datos'!$Z:$Z,'[1]Base Datos'!$A:$A,#REF!,'[1]Base Datos'!$D:$D,#REF!)</f>
        <v>0</v>
      </c>
      <c r="AD846" s="35">
        <f>SUMIFS('[1]Base Datos'!$Z:$Z,'[1]Base Datos'!$A:$A,#REF!,'[1]Base Datos'!$D:$D,#REF!)</f>
        <v>0</v>
      </c>
      <c r="AE846" s="34">
        <f>SUMIFS('[1]Base Datos'!$Z:$Z,'[1]Base Datos'!$A:$A,#REF!,'[1]Base Datos'!$D:$D,#REF!)</f>
        <v>0</v>
      </c>
      <c r="AF846" s="34">
        <f>SUMIFS('[1]Base Datos'!$Z:$Z,'[1]Base Datos'!$A:$A,#REF!,'[1]Base Datos'!$D:$D,#REF!)</f>
        <v>0</v>
      </c>
      <c r="AG846" s="62">
        <f>SUMIFS('[1]Base Datos'!$Z:$Z,'[1]Base Datos'!$A:$A,#REF!,'[1]Base Datos'!$D:$D,#REF!)</f>
        <v>0</v>
      </c>
      <c r="AH846" s="35">
        <f>SUMIFS('[1]Base Datos'!$Z:$Z,'[1]Base Datos'!$A:$A,#REF!,'[1]Base Datos'!$D:$D,#REF!)</f>
        <v>0</v>
      </c>
      <c r="AI846" s="67"/>
    </row>
    <row r="847" spans="1:35" hidden="1">
      <c r="A847" s="14" t="s">
        <v>29</v>
      </c>
      <c r="B847" s="12">
        <f t="shared" si="66"/>
        <v>0</v>
      </c>
      <c r="C847" s="13">
        <v>1253.18368923354</v>
      </c>
      <c r="D847" s="13">
        <f t="shared" si="67"/>
        <v>0</v>
      </c>
      <c r="E847" s="34">
        <f>SUMIFS('[1]Base Datos'!$I:$I,'[1]Base Datos'!$B:$B,#REF!,'[1]Base Datos'!$D:$D,#REF!)</f>
        <v>0</v>
      </c>
      <c r="F847" s="34">
        <f>SUMIFS('[1]Base Datos'!$I:$I,'[1]Base Datos'!$B:$B,#REF!,'[1]Base Datos'!$D:$D,#REF!)</f>
        <v>0</v>
      </c>
      <c r="G847" s="34">
        <f>SUMIFS('[1]Base Datos'!$I:$I,'[1]Base Datos'!$B:$B,#REF!,'[1]Base Datos'!$D:$D,#REF!)</f>
        <v>0</v>
      </c>
      <c r="H847" s="35">
        <f>SUMIFS('[1]Base Datos'!$I:$I,'[1]Base Datos'!$B:$B,#REF!,'[1]Base Datos'!$D:$D,#REF!)</f>
        <v>0</v>
      </c>
      <c r="I847" s="35">
        <f>SUMIFS('[1]Base Datos'!$I:$I,'[1]Base Datos'!$B:$B,#REF!,'[1]Base Datos'!$D:$D,#REF!)</f>
        <v>0</v>
      </c>
      <c r="J847" s="34">
        <f>SUMIFS('[1]Base Datos'!$I:$I,'[1]Base Datos'!$B:$B,#REF!,'[1]Base Datos'!$D:$D,#REF!)</f>
        <v>0</v>
      </c>
      <c r="K847" s="34">
        <f>SUMIFS('[1]Base Datos'!$I:$I,'[1]Base Datos'!$B:$B,#REF!,'[1]Base Datos'!$D:$D,#REF!)</f>
        <v>0</v>
      </c>
      <c r="L847" s="34">
        <f>SUMIFS('[1]Base Datos'!$I:$I,'[1]Base Datos'!$B:$B,#REF!,'[1]Base Datos'!$D:$D,#REF!)</f>
        <v>0</v>
      </c>
      <c r="M847" s="34">
        <f>SUMIFS('[1]Base Datos'!$I:$I,'[1]Base Datos'!$B:$B,#REF!,'[1]Base Datos'!$D:$D,#REF!)</f>
        <v>0</v>
      </c>
      <c r="N847" s="35">
        <f>SUMIFS('[1]Base Datos'!$I:$I,'[1]Base Datos'!$B:$B,#REF!,'[1]Base Datos'!$D:$D,#REF!)</f>
        <v>0</v>
      </c>
      <c r="O847" s="35">
        <f>SUMIFS('[1]Base Datos'!$I:$I,'[1]Base Datos'!$B:$B,#REF!,'[1]Base Datos'!$D:$D,#REF!)</f>
        <v>0</v>
      </c>
      <c r="P847" s="35">
        <f>SUMIFS('[1]Base Datos'!$I:$I,'[1]Base Datos'!$B:$B,#REF!,'[1]Base Datos'!$D:$D,#REF!)</f>
        <v>0</v>
      </c>
      <c r="Q847" s="34">
        <f>SUMIFS('[1]Base Datos'!$I:$I,'[1]Base Datos'!$B:$B,#REF!,'[1]Base Datos'!$D:$D,#REF!)</f>
        <v>0</v>
      </c>
      <c r="R847" s="34">
        <f>SUMIFS('[1]Base Datos'!$I:$I,'[1]Base Datos'!$B:$B,#REF!,'[1]Base Datos'!$D:$D,#REF!)</f>
        <v>0</v>
      </c>
      <c r="S847" s="34">
        <f>SUMIFS('[1]Base Datos'!$I:$I,'[1]Base Datos'!$B:$B,#REF!,'[1]Base Datos'!$D:$D,#REF!)</f>
        <v>0</v>
      </c>
      <c r="T847" s="34">
        <f>SUMIFS('[1]Base Datos'!$I:$I,'[1]Base Datos'!$B:$B,#REF!,'[1]Base Datos'!$D:$D,#REF!)</f>
        <v>0</v>
      </c>
      <c r="U847" s="34">
        <f>SUMIFS('[1]Base Datos'!$I:$I,'[1]Base Datos'!$B:$B,#REF!,'[1]Base Datos'!$D:$D,#REF!)</f>
        <v>0</v>
      </c>
      <c r="V847" s="35">
        <f>SUMIFS('[1]Base Datos'!$I:$I,'[1]Base Datos'!$B:$B,#REF!,'[1]Base Datos'!$D:$D,#REF!)</f>
        <v>0</v>
      </c>
      <c r="W847" s="35">
        <f>SUMIFS('[1]Base Datos'!$I:$I,'[1]Base Datos'!$B:$B,#REF!,'[1]Base Datos'!$D:$D,#REF!)</f>
        <v>0</v>
      </c>
      <c r="X847" s="34">
        <f>SUMIFS('[1]Base Datos'!$I:$I,'[1]Base Datos'!$B:$B,#REF!,'[1]Base Datos'!$D:$D,#REF!)</f>
        <v>0</v>
      </c>
      <c r="Y847" s="34">
        <f>SUMIFS('[1]Base Datos'!$I:$I,'[1]Base Datos'!$B:$B,#REF!,'[1]Base Datos'!$D:$D,#REF!)</f>
        <v>0</v>
      </c>
      <c r="Z847" s="34">
        <f>SUMIFS('[1]Base Datos'!$I:$I,'[1]Base Datos'!$B:$B,#REF!,'[1]Base Datos'!$D:$D,#REF!)</f>
        <v>0</v>
      </c>
      <c r="AA847" s="34">
        <f>SUMIFS('[1]Base Datos'!$I:$I,'[1]Base Datos'!$B:$B,#REF!,'[1]Base Datos'!$D:$D,#REF!)</f>
        <v>0</v>
      </c>
      <c r="AB847" s="34">
        <f>SUMIFS('[1]Base Datos'!$I:$I,'[1]Base Datos'!$B:$B,#REF!,'[1]Base Datos'!$D:$D,#REF!)</f>
        <v>0</v>
      </c>
      <c r="AC847" s="35">
        <f>SUMIFS('[1]Base Datos'!$I:$I,'[1]Base Datos'!$B:$B,#REF!,'[1]Base Datos'!$D:$D,#REF!)</f>
        <v>0</v>
      </c>
      <c r="AD847" s="35">
        <f>SUMIFS('[1]Base Datos'!$I:$I,'[1]Base Datos'!$B:$B,#REF!,'[1]Base Datos'!$D:$D,#REF!)</f>
        <v>0</v>
      </c>
      <c r="AE847" s="34">
        <f>SUMIFS('[1]Base Datos'!$I:$I,'[1]Base Datos'!$B:$B,#REF!,'[1]Base Datos'!$D:$D,#REF!)</f>
        <v>0</v>
      </c>
      <c r="AF847" s="34">
        <f>SUMIFS('[1]Base Datos'!$I:$I,'[1]Base Datos'!$B:$B,#REF!,'[1]Base Datos'!$D:$D,#REF!)</f>
        <v>0</v>
      </c>
      <c r="AG847" s="62">
        <f>SUMIFS('[1]Base Datos'!$I:$I,'[1]Base Datos'!$B:$B,#REF!,'[1]Base Datos'!$D:$D,#REF!)</f>
        <v>0</v>
      </c>
      <c r="AH847" s="35">
        <f>SUMIFS('[1]Base Datos'!$I:$I,'[1]Base Datos'!$B:$B,#REF!,'[1]Base Datos'!$D:$D,#REF!)</f>
        <v>0</v>
      </c>
      <c r="AI847" s="67"/>
    </row>
    <row r="848" spans="1:35" hidden="1">
      <c r="A848" s="38" t="s">
        <v>30</v>
      </c>
      <c r="B848" s="36">
        <f t="shared" si="66"/>
        <v>0</v>
      </c>
      <c r="C848" s="37">
        <v>7519.10213540124</v>
      </c>
      <c r="D848" s="37">
        <f t="shared" si="67"/>
        <v>0</v>
      </c>
      <c r="E848" s="34">
        <f>SUMIFS('[1]Base Datos'!$J:$J,'[1]Base Datos'!$B:$B,#REF!,'[1]Base Datos'!$D:$D,#REF!)</f>
        <v>0</v>
      </c>
      <c r="F848" s="34">
        <f>SUMIFS('[1]Base Datos'!$I:$I,'[1]Base Datos'!$B:$B,#REF!,'[1]Base Datos'!$D:$D,#REF!)</f>
        <v>0</v>
      </c>
      <c r="G848" s="34">
        <f>SUMIFS('[1]Base Datos'!$J:$J,'[1]Base Datos'!$B:$B,#REF!,'[1]Base Datos'!$D:$D,#REF!)</f>
        <v>0</v>
      </c>
      <c r="H848" s="35">
        <f>SUMIFS('[1]Base Datos'!$J:$J,'[1]Base Datos'!$B:$B,#REF!,'[1]Base Datos'!$D:$D,#REF!)</f>
        <v>0</v>
      </c>
      <c r="I848" s="35">
        <f>SUMIFS('[1]Base Datos'!$J:$J,'[1]Base Datos'!$B:$B,#REF!,'[1]Base Datos'!$D:$D,#REF!)</f>
        <v>0</v>
      </c>
      <c r="J848" s="34">
        <f>SUMIFS('[1]Base Datos'!$J:$J,'[1]Base Datos'!$B:$B,#REF!,'[1]Base Datos'!$D:$D,#REF!)</f>
        <v>0</v>
      </c>
      <c r="K848" s="34">
        <f>SUMIFS('[1]Base Datos'!$J:$J,'[1]Base Datos'!$B:$B,#REF!,'[1]Base Datos'!$D:$D,#REF!)</f>
        <v>0</v>
      </c>
      <c r="L848" s="34">
        <f>SUMIFS('[1]Base Datos'!$J:$J,'[1]Base Datos'!$B:$B,#REF!,'[1]Base Datos'!$D:$D,#REF!)</f>
        <v>0</v>
      </c>
      <c r="M848" s="34">
        <f>SUMIFS('[1]Base Datos'!$J:$J,'[1]Base Datos'!$B:$B,#REF!,'[1]Base Datos'!$D:$D,#REF!)</f>
        <v>0</v>
      </c>
      <c r="N848" s="35">
        <f>SUMIFS('[1]Base Datos'!$J:$J,'[1]Base Datos'!$B:$B,#REF!,'[1]Base Datos'!$D:$D,#REF!)</f>
        <v>0</v>
      </c>
      <c r="O848" s="35">
        <f>SUMIFS('[1]Base Datos'!$J:$J,'[1]Base Datos'!$B:$B,#REF!,'[1]Base Datos'!$D:$D,#REF!)</f>
        <v>0</v>
      </c>
      <c r="P848" s="35">
        <f>SUMIFS('[1]Base Datos'!$J:$J,'[1]Base Datos'!$B:$B,#REF!,'[1]Base Datos'!$D:$D,#REF!)</f>
        <v>0</v>
      </c>
      <c r="Q848" s="34">
        <f>SUMIFS('[1]Base Datos'!$J:$J,'[1]Base Datos'!$B:$B,#REF!,'[1]Base Datos'!$D:$D,#REF!)</f>
        <v>0</v>
      </c>
      <c r="R848" s="34">
        <f>SUMIFS('[1]Base Datos'!$J:$J,'[1]Base Datos'!$B:$B,#REF!,'[1]Base Datos'!$D:$D,#REF!)</f>
        <v>0</v>
      </c>
      <c r="S848" s="34">
        <f>SUMIFS('[1]Base Datos'!$J:$J,'[1]Base Datos'!$B:$B,#REF!,'[1]Base Datos'!$D:$D,#REF!)</f>
        <v>0</v>
      </c>
      <c r="T848" s="34">
        <f>SUMIFS('[1]Base Datos'!$J:$J,'[1]Base Datos'!$B:$B,#REF!,'[1]Base Datos'!$D:$D,#REF!)</f>
        <v>0</v>
      </c>
      <c r="U848" s="34">
        <f>SUMIFS('[1]Base Datos'!$J:$J,'[1]Base Datos'!$B:$B,#REF!,'[1]Base Datos'!$D:$D,#REF!)</f>
        <v>0</v>
      </c>
      <c r="V848" s="35">
        <f>SUMIFS('[1]Base Datos'!$J:$J,'[1]Base Datos'!$B:$B,#REF!,'[1]Base Datos'!$D:$D,#REF!)</f>
        <v>0</v>
      </c>
      <c r="W848" s="35">
        <f>SUMIFS('[1]Base Datos'!$J:$J,'[1]Base Datos'!$B:$B,#REF!,'[1]Base Datos'!$D:$D,#REF!)</f>
        <v>0</v>
      </c>
      <c r="X848" s="34">
        <f>SUMIFS('[1]Base Datos'!$J:$J,'[1]Base Datos'!$B:$B,#REF!,'[1]Base Datos'!$D:$D,#REF!)</f>
        <v>0</v>
      </c>
      <c r="Y848" s="34">
        <f>SUMIFS('[1]Base Datos'!$J:$J,'[1]Base Datos'!$B:$B,#REF!,'[1]Base Datos'!$D:$D,#REF!)</f>
        <v>0</v>
      </c>
      <c r="Z848" s="34">
        <f>SUMIFS('[1]Base Datos'!$J:$J,'[1]Base Datos'!$B:$B,#REF!,'[1]Base Datos'!$D:$D,#REF!)</f>
        <v>0</v>
      </c>
      <c r="AA848" s="34">
        <f>SUMIFS('[1]Base Datos'!$J:$J,'[1]Base Datos'!$B:$B,#REF!,'[1]Base Datos'!$D:$D,#REF!)</f>
        <v>0</v>
      </c>
      <c r="AB848" s="34">
        <f>SUMIFS('[1]Base Datos'!$J:$J,'[1]Base Datos'!$B:$B,#REF!,'[1]Base Datos'!$D:$D,#REF!)</f>
        <v>0</v>
      </c>
      <c r="AC848" s="35">
        <f>SUMIFS('[1]Base Datos'!$J:$J,'[1]Base Datos'!$B:$B,#REF!,'[1]Base Datos'!$D:$D,#REF!)</f>
        <v>0</v>
      </c>
      <c r="AD848" s="35">
        <f>SUMIFS('[1]Base Datos'!$J:$J,'[1]Base Datos'!$B:$B,#REF!,'[1]Base Datos'!$D:$D,#REF!)</f>
        <v>0</v>
      </c>
      <c r="AE848" s="34">
        <f>SUMIFS('[1]Base Datos'!$J:$J,'[1]Base Datos'!$B:$B,#REF!,'[1]Base Datos'!$D:$D,#REF!)</f>
        <v>0</v>
      </c>
      <c r="AF848" s="34">
        <f>SUMIFS('[1]Base Datos'!$J:$J,'[1]Base Datos'!$B:$B,#REF!,'[1]Base Datos'!$D:$D,#REF!)</f>
        <v>0</v>
      </c>
      <c r="AG848" s="62">
        <f>SUMIFS('[1]Base Datos'!$J:$J,'[1]Base Datos'!$B:$B,#REF!,'[1]Base Datos'!$D:$D,#REF!)</f>
        <v>0</v>
      </c>
      <c r="AH848" s="35">
        <f>SUMIFS('[1]Base Datos'!$J:$J,'[1]Base Datos'!$B:$B,#REF!,'[1]Base Datos'!$D:$D,#REF!)</f>
        <v>0</v>
      </c>
      <c r="AI848" s="67"/>
    </row>
    <row r="849" spans="1:35" hidden="1">
      <c r="A849" s="38" t="s">
        <v>34</v>
      </c>
      <c r="B849" s="36">
        <f t="shared" si="66"/>
        <v>0</v>
      </c>
      <c r="C849" s="37">
        <v>5012.73475693416</v>
      </c>
      <c r="D849" s="37">
        <f t="shared" si="67"/>
        <v>0</v>
      </c>
      <c r="E849" s="34">
        <f>SUMIFS('[1]Base Datos'!$N:$N,'[1]Base Datos'!$B:$B,#REF!,'[1]Base Datos'!$D:$D,#REF!)</f>
        <v>0</v>
      </c>
      <c r="F849" s="34">
        <f>SUMIFS('[1]Base Datos'!$N:$N,'[1]Base Datos'!$B:$B,#REF!,'[1]Base Datos'!$D:$D,#REF!)</f>
        <v>0</v>
      </c>
      <c r="G849" s="34">
        <f>SUMIFS('[1]Base Datos'!$N:$N,'[1]Base Datos'!$B:$B,#REF!,'[1]Base Datos'!$D:$D,#REF!)</f>
        <v>0</v>
      </c>
      <c r="H849" s="35">
        <f>SUMIFS('[1]Base Datos'!$N:$N,'[1]Base Datos'!$B:$B,#REF!,'[1]Base Datos'!$D:$D,#REF!)</f>
        <v>0</v>
      </c>
      <c r="I849" s="35">
        <f>SUMIFS('[1]Base Datos'!$N:$N,'[1]Base Datos'!$B:$B,#REF!,'[1]Base Datos'!$D:$D,#REF!)</f>
        <v>0</v>
      </c>
      <c r="J849" s="34">
        <f>SUMIFS('[1]Base Datos'!$N:$N,'[1]Base Datos'!$B:$B,#REF!,'[1]Base Datos'!$D:$D,#REF!)</f>
        <v>0</v>
      </c>
      <c r="K849" s="34">
        <f>SUMIFS('[1]Base Datos'!$N:$N,'[1]Base Datos'!$B:$B,#REF!,'[1]Base Datos'!$D:$D,#REF!)</f>
        <v>0</v>
      </c>
      <c r="L849" s="34">
        <f>SUMIFS('[1]Base Datos'!$N:$N,'[1]Base Datos'!$B:$B,#REF!,'[1]Base Datos'!$D:$D,#REF!)</f>
        <v>0</v>
      </c>
      <c r="M849" s="34">
        <f>SUMIFS('[1]Base Datos'!$N:$N,'[1]Base Datos'!$B:$B,#REF!,'[1]Base Datos'!$D:$D,#REF!)</f>
        <v>0</v>
      </c>
      <c r="N849" s="35">
        <f>SUMIFS('[1]Base Datos'!$N:$N,'[1]Base Datos'!$B:$B,#REF!,'[1]Base Datos'!$D:$D,#REF!)</f>
        <v>0</v>
      </c>
      <c r="O849" s="35">
        <f>SUMIFS('[1]Base Datos'!$N:$N,'[1]Base Datos'!$B:$B,#REF!,'[1]Base Datos'!$D:$D,#REF!)</f>
        <v>0</v>
      </c>
      <c r="P849" s="35">
        <f>SUMIFS('[1]Base Datos'!$N:$N,'[1]Base Datos'!$B:$B,#REF!,'[1]Base Datos'!$D:$D,#REF!)</f>
        <v>0</v>
      </c>
      <c r="Q849" s="34">
        <f>SUMIFS('[1]Base Datos'!$N:$N,'[1]Base Datos'!$B:$B,#REF!,'[1]Base Datos'!$D:$D,#REF!)</f>
        <v>0</v>
      </c>
      <c r="R849" s="34">
        <f>SUMIFS('[1]Base Datos'!$N:$N,'[1]Base Datos'!$B:$B,#REF!,'[1]Base Datos'!$D:$D,#REF!)</f>
        <v>0</v>
      </c>
      <c r="S849" s="34">
        <f>SUMIFS('[1]Base Datos'!$N:$N,'[1]Base Datos'!$B:$B,#REF!,'[1]Base Datos'!$D:$D,#REF!)</f>
        <v>0</v>
      </c>
      <c r="T849" s="34">
        <f>SUMIFS('[1]Base Datos'!$N:$N,'[1]Base Datos'!$B:$B,#REF!,'[1]Base Datos'!$D:$D,#REF!)</f>
        <v>0</v>
      </c>
      <c r="U849" s="34">
        <f>SUMIFS('[1]Base Datos'!$N:$N,'[1]Base Datos'!$B:$B,#REF!,'[1]Base Datos'!$D:$D,#REF!)</f>
        <v>0</v>
      </c>
      <c r="V849" s="35">
        <f>SUMIFS('[1]Base Datos'!$N:$N,'[1]Base Datos'!$B:$B,#REF!,'[1]Base Datos'!$D:$D,#REF!)</f>
        <v>0</v>
      </c>
      <c r="W849" s="35">
        <f>SUMIFS('[1]Base Datos'!$N:$N,'[1]Base Datos'!$B:$B,#REF!,'[1]Base Datos'!$D:$D,#REF!)</f>
        <v>0</v>
      </c>
      <c r="X849" s="34">
        <f>SUMIFS('[1]Base Datos'!$N:$N,'[1]Base Datos'!$B:$B,#REF!,'[1]Base Datos'!$D:$D,#REF!)</f>
        <v>0</v>
      </c>
      <c r="Y849" s="34">
        <f>SUMIFS('[1]Base Datos'!$N:$N,'[1]Base Datos'!$B:$B,#REF!,'[1]Base Datos'!$D:$D,#REF!)</f>
        <v>0</v>
      </c>
      <c r="Z849" s="34">
        <f>SUMIFS('[1]Base Datos'!$N:$N,'[1]Base Datos'!$B:$B,#REF!,'[1]Base Datos'!$D:$D,#REF!)</f>
        <v>0</v>
      </c>
      <c r="AA849" s="34">
        <f>SUMIFS('[1]Base Datos'!$N:$N,'[1]Base Datos'!$B:$B,#REF!,'[1]Base Datos'!$D:$D,#REF!)</f>
        <v>0</v>
      </c>
      <c r="AB849" s="34">
        <f>SUMIFS('[1]Base Datos'!$N:$N,'[1]Base Datos'!$B:$B,#REF!,'[1]Base Datos'!$D:$D,#REF!)</f>
        <v>0</v>
      </c>
      <c r="AC849" s="35">
        <f>SUMIFS('[1]Base Datos'!$N:$N,'[1]Base Datos'!$B:$B,#REF!,'[1]Base Datos'!$D:$D,#REF!)</f>
        <v>0</v>
      </c>
      <c r="AD849" s="35">
        <f>SUMIFS('[1]Base Datos'!$N:$N,'[1]Base Datos'!$B:$B,#REF!,'[1]Base Datos'!$D:$D,#REF!)</f>
        <v>0</v>
      </c>
      <c r="AE849" s="34">
        <f>SUMIFS('[1]Base Datos'!$N:$N,'[1]Base Datos'!$B:$B,#REF!,'[1]Base Datos'!$D:$D,#REF!)</f>
        <v>0</v>
      </c>
      <c r="AF849" s="34">
        <f>SUMIFS('[1]Base Datos'!$N:$N,'[1]Base Datos'!$B:$B,#REF!,'[1]Base Datos'!$D:$D,#REF!)</f>
        <v>0</v>
      </c>
      <c r="AG849" s="62">
        <f>SUMIFS('[1]Base Datos'!$N:$N,'[1]Base Datos'!$B:$B,#REF!,'[1]Base Datos'!$D:$D,#REF!)</f>
        <v>0</v>
      </c>
      <c r="AH849" s="35">
        <f>SUMIFS('[1]Base Datos'!$N:$N,'[1]Base Datos'!$B:$B,#REF!,'[1]Base Datos'!$D:$D,#REF!)</f>
        <v>0</v>
      </c>
      <c r="AI849" s="67"/>
    </row>
    <row r="850" spans="1:35" hidden="1">
      <c r="A850" s="14" t="s">
        <v>41</v>
      </c>
      <c r="B850" s="12">
        <f t="shared" si="66"/>
        <v>0</v>
      </c>
      <c r="C850" s="13">
        <v>23810.490095437261</v>
      </c>
      <c r="D850" s="13">
        <f t="shared" si="67"/>
        <v>0</v>
      </c>
      <c r="E850" s="34">
        <f>SUMIFS('[1]Base Datos'!$AB:$AB,'[1]Base Datos'!$B:$B,#REF!,'[1]Base Datos'!$D:$D,#REF!)</f>
        <v>0</v>
      </c>
      <c r="F850" s="34">
        <f>SUMIFS('[1]Base Datos'!$AB:$AB,'[1]Base Datos'!$B:$B,#REF!,'[1]Base Datos'!$D:$D,#REF!)</f>
        <v>0</v>
      </c>
      <c r="G850" s="34">
        <f>SUMIFS('[1]Base Datos'!$AB:$AB,'[1]Base Datos'!$B:$B,#REF!,'[1]Base Datos'!$D:$D,#REF!)</f>
        <v>0</v>
      </c>
      <c r="H850" s="35">
        <f>SUMIFS('[1]Base Datos'!$AB:$AB,'[1]Base Datos'!$B:$B,#REF!,'[1]Base Datos'!$D:$D,#REF!)</f>
        <v>0</v>
      </c>
      <c r="I850" s="35">
        <f>SUMIFS('[1]Base Datos'!$AB:$AB,'[1]Base Datos'!$B:$B,#REF!,'[1]Base Datos'!$D:$D,#REF!)</f>
        <v>0</v>
      </c>
      <c r="J850" s="34">
        <f>SUMIFS('[1]Base Datos'!$AB:$AB,'[1]Base Datos'!$B:$B,#REF!,'[1]Base Datos'!$D:$D,#REF!)</f>
        <v>0</v>
      </c>
      <c r="K850" s="34">
        <f>SUMIFS('[1]Base Datos'!$AB:$AB,'[1]Base Datos'!$B:$B,#REF!,'[1]Base Datos'!$D:$D,#REF!)</f>
        <v>0</v>
      </c>
      <c r="L850" s="34">
        <f>SUMIFS('[1]Base Datos'!$AB:$AB,'[1]Base Datos'!$B:$B,#REF!,'[1]Base Datos'!$D:$D,#REF!)</f>
        <v>0</v>
      </c>
      <c r="M850" s="34">
        <f>SUMIFS('[1]Base Datos'!$AB:$AB,'[1]Base Datos'!$B:$B,#REF!,'[1]Base Datos'!$D:$D,#REF!)</f>
        <v>0</v>
      </c>
      <c r="N850" s="35">
        <f>SUMIFS('[1]Base Datos'!$AB:$AB,'[1]Base Datos'!$B:$B,#REF!,'[1]Base Datos'!$D:$D,#REF!)</f>
        <v>0</v>
      </c>
      <c r="O850" s="35">
        <f>SUMIFS('[1]Base Datos'!$AB:$AB,'[1]Base Datos'!$B:$B,#REF!,'[1]Base Datos'!$D:$D,#REF!)</f>
        <v>0</v>
      </c>
      <c r="P850" s="35">
        <f>SUMIFS('[1]Base Datos'!$AB:$AB,'[1]Base Datos'!$B:$B,#REF!,'[1]Base Datos'!$D:$D,#REF!)</f>
        <v>0</v>
      </c>
      <c r="Q850" s="34">
        <f>SUMIFS('[1]Base Datos'!$AB:$AB,'[1]Base Datos'!$B:$B,#REF!,'[1]Base Datos'!$D:$D,#REF!)</f>
        <v>0</v>
      </c>
      <c r="R850" s="34">
        <f>SUMIFS('[1]Base Datos'!$AB:$AB,'[1]Base Datos'!$B:$B,#REF!,'[1]Base Datos'!$D:$D,#REF!)</f>
        <v>0</v>
      </c>
      <c r="S850" s="34">
        <f>SUMIFS('[1]Base Datos'!$AB:$AB,'[1]Base Datos'!$B:$B,#REF!,'[1]Base Datos'!$D:$D,#REF!)</f>
        <v>0</v>
      </c>
      <c r="T850" s="34">
        <f>SUMIFS('[1]Base Datos'!$AB:$AB,'[1]Base Datos'!$B:$B,#REF!,'[1]Base Datos'!$D:$D,#REF!)</f>
        <v>0</v>
      </c>
      <c r="U850" s="34">
        <f>SUMIFS('[1]Base Datos'!$AB:$AB,'[1]Base Datos'!$B:$B,#REF!,'[1]Base Datos'!$D:$D,#REF!)</f>
        <v>0</v>
      </c>
      <c r="V850" s="35">
        <f>SUMIFS('[1]Base Datos'!$AB:$AB,'[1]Base Datos'!$B:$B,#REF!,'[1]Base Datos'!$D:$D,#REF!)</f>
        <v>0</v>
      </c>
      <c r="W850" s="35">
        <f>SUMIFS('[1]Base Datos'!$AB:$AB,'[1]Base Datos'!$B:$B,#REF!,'[1]Base Datos'!$D:$D,#REF!)</f>
        <v>0</v>
      </c>
      <c r="X850" s="34">
        <f>SUMIFS('[1]Base Datos'!$AB:$AB,'[1]Base Datos'!$B:$B,#REF!,'[1]Base Datos'!$D:$D,#REF!)</f>
        <v>0</v>
      </c>
      <c r="Y850" s="34">
        <f>SUMIFS('[1]Base Datos'!$AB:$AB,'[1]Base Datos'!$B:$B,#REF!,'[1]Base Datos'!$D:$D,#REF!)</f>
        <v>0</v>
      </c>
      <c r="Z850" s="34">
        <f>SUMIFS('[1]Base Datos'!$AB:$AB,'[1]Base Datos'!$B:$B,#REF!,'[1]Base Datos'!$D:$D,#REF!)</f>
        <v>0</v>
      </c>
      <c r="AA850" s="34">
        <f>SUMIFS('[1]Base Datos'!$AB:$AB,'[1]Base Datos'!$B:$B,#REF!,'[1]Base Datos'!$D:$D,#REF!)</f>
        <v>0</v>
      </c>
      <c r="AB850" s="34">
        <f>SUMIFS('[1]Base Datos'!$AB:$AB,'[1]Base Datos'!$B:$B,#REF!,'[1]Base Datos'!$D:$D,#REF!)</f>
        <v>0</v>
      </c>
      <c r="AC850" s="35">
        <f>SUMIFS('[1]Base Datos'!$AB:$AB,'[1]Base Datos'!$B:$B,#REF!,'[1]Base Datos'!$D:$D,#REF!)</f>
        <v>0</v>
      </c>
      <c r="AD850" s="35">
        <f>SUMIFS('[1]Base Datos'!$AB:$AB,'[1]Base Datos'!$B:$B,#REF!,'[1]Base Datos'!$D:$D,#REF!)</f>
        <v>0</v>
      </c>
      <c r="AE850" s="34">
        <f>SUMIFS('[1]Base Datos'!$AB:$AB,'[1]Base Datos'!$B:$B,#REF!,'[1]Base Datos'!$D:$D,#REF!)</f>
        <v>0</v>
      </c>
      <c r="AF850" s="34">
        <f>SUMIFS('[1]Base Datos'!$AB:$AB,'[1]Base Datos'!$B:$B,#REF!,'[1]Base Datos'!$D:$D,#REF!)</f>
        <v>0</v>
      </c>
      <c r="AG850" s="62">
        <f>SUMIFS('[1]Base Datos'!$AB:$AB,'[1]Base Datos'!$B:$B,#REF!,'[1]Base Datos'!$D:$D,#REF!)</f>
        <v>0</v>
      </c>
      <c r="AH850" s="35">
        <f>SUMIFS('[1]Base Datos'!$AB:$AB,'[1]Base Datos'!$B:$B,#REF!,'[1]Base Datos'!$D:$D,#REF!)</f>
        <v>0</v>
      </c>
      <c r="AI850" s="67"/>
    </row>
    <row r="851" spans="1:35" hidden="1">
      <c r="A851" s="38" t="s">
        <v>42</v>
      </c>
      <c r="B851" s="36">
        <f t="shared" si="66"/>
        <v>0</v>
      </c>
      <c r="C851" s="37">
        <v>275.31</v>
      </c>
      <c r="D851" s="37">
        <f t="shared" si="67"/>
        <v>0</v>
      </c>
      <c r="E851" s="34">
        <f>SUMIFS('[1]Base Datos'!$U:$U,'[1]Base Datos'!$B:$B,#REF!,'[1]Base Datos'!$D:$D,#REF!)</f>
        <v>0</v>
      </c>
      <c r="F851" s="34">
        <f>SUMIFS('[1]Base Datos'!$U:$U,'[1]Base Datos'!$B:$B,#REF!,'[1]Base Datos'!$D:$D,#REF!)</f>
        <v>0</v>
      </c>
      <c r="G851" s="34">
        <f>SUMIFS('[1]Base Datos'!$U:$U,'[1]Base Datos'!$B:$B,#REF!,'[1]Base Datos'!$D:$D,#REF!)</f>
        <v>0</v>
      </c>
      <c r="H851" s="35">
        <f>SUMIFS('[1]Base Datos'!$U:$U,'[1]Base Datos'!$B:$B,#REF!,'[1]Base Datos'!$D:$D,#REF!)</f>
        <v>0</v>
      </c>
      <c r="I851" s="35">
        <f>SUMIFS('[1]Base Datos'!$U:$U,'[1]Base Datos'!$B:$B,#REF!,'[1]Base Datos'!$D:$D,#REF!)</f>
        <v>0</v>
      </c>
      <c r="J851" s="34">
        <f>SUMIFS('[1]Base Datos'!$U:$U,'[1]Base Datos'!$B:$B,#REF!,'[1]Base Datos'!$D:$D,#REF!)</f>
        <v>0</v>
      </c>
      <c r="K851" s="34">
        <f>SUMIFS('[1]Base Datos'!$U:$U,'[1]Base Datos'!$B:$B,#REF!,'[1]Base Datos'!$D:$D,#REF!)</f>
        <v>0</v>
      </c>
      <c r="L851" s="34">
        <f>SUMIFS('[1]Base Datos'!$U:$U,'[1]Base Datos'!$B:$B,#REF!,'[1]Base Datos'!$D:$D,#REF!)</f>
        <v>0</v>
      </c>
      <c r="M851" s="34">
        <f>SUMIFS('[1]Base Datos'!$U:$U,'[1]Base Datos'!$B:$B,#REF!,'[1]Base Datos'!$D:$D,#REF!)</f>
        <v>0</v>
      </c>
      <c r="N851" s="35">
        <f>SUMIFS('[1]Base Datos'!$U:$U,'[1]Base Datos'!$B:$B,#REF!,'[1]Base Datos'!$D:$D,#REF!)</f>
        <v>0</v>
      </c>
      <c r="O851" s="35">
        <f>SUMIFS('[1]Base Datos'!$U:$U,'[1]Base Datos'!$B:$B,#REF!,'[1]Base Datos'!$D:$D,#REF!)</f>
        <v>0</v>
      </c>
      <c r="P851" s="35">
        <f>SUMIFS('[1]Base Datos'!$U:$U,'[1]Base Datos'!$B:$B,#REF!,'[1]Base Datos'!$D:$D,#REF!)</f>
        <v>0</v>
      </c>
      <c r="Q851" s="34">
        <f>SUMIFS('[1]Base Datos'!$U:$U,'[1]Base Datos'!$B:$B,#REF!,'[1]Base Datos'!$D:$D,#REF!)</f>
        <v>0</v>
      </c>
      <c r="R851" s="34">
        <f>SUMIFS('[1]Base Datos'!$U:$U,'[1]Base Datos'!$B:$B,#REF!,'[1]Base Datos'!$D:$D,#REF!)</f>
        <v>0</v>
      </c>
      <c r="S851" s="34">
        <f>SUMIFS('[1]Base Datos'!$U:$U,'[1]Base Datos'!$B:$B,#REF!,'[1]Base Datos'!$D:$D,#REF!)</f>
        <v>0</v>
      </c>
      <c r="T851" s="34">
        <f>SUMIFS('[1]Base Datos'!$U:$U,'[1]Base Datos'!$B:$B,#REF!,'[1]Base Datos'!$D:$D,#REF!)</f>
        <v>0</v>
      </c>
      <c r="U851" s="34">
        <f>SUMIFS('[1]Base Datos'!$U:$U,'[1]Base Datos'!$B:$B,#REF!,'[1]Base Datos'!$D:$D,#REF!)</f>
        <v>0</v>
      </c>
      <c r="V851" s="35">
        <f>SUMIFS('[1]Base Datos'!$U:$U,'[1]Base Datos'!$B:$B,#REF!,'[1]Base Datos'!$D:$D,#REF!)</f>
        <v>0</v>
      </c>
      <c r="W851" s="35">
        <f>SUMIFS('[1]Base Datos'!$U:$U,'[1]Base Datos'!$B:$B,#REF!,'[1]Base Datos'!$D:$D,#REF!)</f>
        <v>0</v>
      </c>
      <c r="X851" s="34">
        <f>SUMIFS('[1]Base Datos'!$U:$U,'[1]Base Datos'!$B:$B,#REF!,'[1]Base Datos'!$D:$D,#REF!)</f>
        <v>0</v>
      </c>
      <c r="Y851" s="34">
        <f>SUMIFS('[1]Base Datos'!$U:$U,'[1]Base Datos'!$B:$B,#REF!,'[1]Base Datos'!$D:$D,#REF!)</f>
        <v>0</v>
      </c>
      <c r="Z851" s="34">
        <f>SUMIFS('[1]Base Datos'!$U:$U,'[1]Base Datos'!$B:$B,#REF!,'[1]Base Datos'!$D:$D,#REF!)</f>
        <v>0</v>
      </c>
      <c r="AA851" s="34">
        <f>SUMIFS('[1]Base Datos'!$U:$U,'[1]Base Datos'!$B:$B,#REF!,'[1]Base Datos'!$D:$D,#REF!)</f>
        <v>0</v>
      </c>
      <c r="AB851" s="34">
        <f>SUMIFS('[1]Base Datos'!$U:$U,'[1]Base Datos'!$B:$B,#REF!,'[1]Base Datos'!$D:$D,#REF!)</f>
        <v>0</v>
      </c>
      <c r="AC851" s="35">
        <f>SUMIFS('[1]Base Datos'!$U:$U,'[1]Base Datos'!$B:$B,#REF!,'[1]Base Datos'!$D:$D,#REF!)</f>
        <v>0</v>
      </c>
      <c r="AD851" s="35">
        <f>SUMIFS('[1]Base Datos'!$U:$U,'[1]Base Datos'!$B:$B,#REF!,'[1]Base Datos'!$D:$D,#REF!)</f>
        <v>0</v>
      </c>
      <c r="AE851" s="34">
        <f>SUMIFS('[1]Base Datos'!$U:$U,'[1]Base Datos'!$B:$B,#REF!,'[1]Base Datos'!$D:$D,#REF!)</f>
        <v>0</v>
      </c>
      <c r="AF851" s="34">
        <f>SUMIFS('[1]Base Datos'!$U:$U,'[1]Base Datos'!$B:$B,#REF!,'[1]Base Datos'!$D:$D,#REF!)</f>
        <v>0</v>
      </c>
      <c r="AG851" s="62">
        <f>SUMIFS('[1]Base Datos'!$U:$U,'[1]Base Datos'!$B:$B,#REF!,'[1]Base Datos'!$D:$D,#REF!)</f>
        <v>0</v>
      </c>
      <c r="AH851" s="35">
        <f>SUMIFS('[1]Base Datos'!$U:$U,'[1]Base Datos'!$B:$B,#REF!,'[1]Base Datos'!$D:$D,#REF!)</f>
        <v>0</v>
      </c>
      <c r="AI851" s="67"/>
    </row>
    <row r="852" spans="1:35" hidden="1">
      <c r="A852" s="14" t="s">
        <v>45</v>
      </c>
      <c r="B852" s="12">
        <f t="shared" si="66"/>
        <v>0</v>
      </c>
      <c r="C852" s="13">
        <v>951.16499999999996</v>
      </c>
      <c r="D852" s="13">
        <f t="shared" si="67"/>
        <v>0</v>
      </c>
      <c r="E852" s="34">
        <f>SUMIFS('[1]Base Datos'!$X:$X,'[1]Base Datos'!$B:$B,#REF!,'[1]Base Datos'!$D:$D,#REF!)</f>
        <v>0</v>
      </c>
      <c r="F852" s="34">
        <f>SUMIFS('[1]Base Datos'!$X:$X,'[1]Base Datos'!$B:$B,#REF!,'[1]Base Datos'!$D:$D,#REF!)</f>
        <v>0</v>
      </c>
      <c r="G852" s="34">
        <f>SUMIFS('[1]Base Datos'!$X:$X,'[1]Base Datos'!$B:$B,#REF!,'[1]Base Datos'!$D:$D,#REF!)</f>
        <v>0</v>
      </c>
      <c r="H852" s="35">
        <f>SUMIFS('[1]Base Datos'!$X:$X,'[1]Base Datos'!$B:$B,#REF!,'[1]Base Datos'!$D:$D,#REF!)</f>
        <v>0</v>
      </c>
      <c r="I852" s="35">
        <f>SUMIFS('[1]Base Datos'!$X:$X,'[1]Base Datos'!$B:$B,#REF!,'[1]Base Datos'!$D:$D,#REF!)</f>
        <v>0</v>
      </c>
      <c r="J852" s="34">
        <f>SUMIFS('[1]Base Datos'!$X:$X,'[1]Base Datos'!$B:$B,#REF!,'[1]Base Datos'!$D:$D,#REF!)</f>
        <v>0</v>
      </c>
      <c r="K852" s="34">
        <f>SUMIFS('[1]Base Datos'!$X:$X,'[1]Base Datos'!$B:$B,#REF!,'[1]Base Datos'!$D:$D,#REF!)</f>
        <v>0</v>
      </c>
      <c r="L852" s="34">
        <f>SUMIFS('[1]Base Datos'!$X:$X,'[1]Base Datos'!$B:$B,#REF!,'[1]Base Datos'!$D:$D,#REF!)</f>
        <v>0</v>
      </c>
      <c r="M852" s="34">
        <f>SUMIFS('[1]Base Datos'!$X:$X,'[1]Base Datos'!$B:$B,#REF!,'[1]Base Datos'!$D:$D,#REF!)</f>
        <v>0</v>
      </c>
      <c r="N852" s="35">
        <f>SUMIFS('[1]Base Datos'!$X:$X,'[1]Base Datos'!$B:$B,#REF!,'[1]Base Datos'!$D:$D,#REF!)</f>
        <v>0</v>
      </c>
      <c r="O852" s="35">
        <f>SUMIFS('[1]Base Datos'!$X:$X,'[1]Base Datos'!$B:$B,#REF!,'[1]Base Datos'!$D:$D,#REF!)</f>
        <v>0</v>
      </c>
      <c r="P852" s="35">
        <f>SUMIFS('[1]Base Datos'!$X:$X,'[1]Base Datos'!$B:$B,#REF!,'[1]Base Datos'!$D:$D,#REF!)</f>
        <v>0</v>
      </c>
      <c r="Q852" s="34">
        <f>SUMIFS('[1]Base Datos'!$X:$X,'[1]Base Datos'!$B:$B,#REF!,'[1]Base Datos'!$D:$D,#REF!)</f>
        <v>0</v>
      </c>
      <c r="R852" s="34">
        <f>SUMIFS('[1]Base Datos'!$X:$X,'[1]Base Datos'!$B:$B,#REF!,'[1]Base Datos'!$D:$D,#REF!)</f>
        <v>0</v>
      </c>
      <c r="S852" s="34">
        <f>SUMIFS('[1]Base Datos'!$X:$X,'[1]Base Datos'!$B:$B,#REF!,'[1]Base Datos'!$D:$D,#REF!)</f>
        <v>0</v>
      </c>
      <c r="T852" s="34">
        <f>SUMIFS('[1]Base Datos'!$X:$X,'[1]Base Datos'!$B:$B,#REF!,'[1]Base Datos'!$D:$D,#REF!)</f>
        <v>0</v>
      </c>
      <c r="U852" s="34">
        <f>SUMIFS('[1]Base Datos'!$X:$X,'[1]Base Datos'!$B:$B,#REF!,'[1]Base Datos'!$D:$D,#REF!)</f>
        <v>0</v>
      </c>
      <c r="V852" s="35">
        <f>SUMIFS('[1]Base Datos'!$X:$X,'[1]Base Datos'!$B:$B,#REF!,'[1]Base Datos'!$D:$D,#REF!)</f>
        <v>0</v>
      </c>
      <c r="W852" s="35">
        <f>SUMIFS('[1]Base Datos'!$X:$X,'[1]Base Datos'!$B:$B,#REF!,'[1]Base Datos'!$D:$D,#REF!)</f>
        <v>0</v>
      </c>
      <c r="X852" s="34">
        <f>SUMIFS('[1]Base Datos'!$X:$X,'[1]Base Datos'!$B:$B,#REF!,'[1]Base Datos'!$D:$D,#REF!)</f>
        <v>0</v>
      </c>
      <c r="Y852" s="34">
        <f>SUMIFS('[1]Base Datos'!$X:$X,'[1]Base Datos'!$B:$B,#REF!,'[1]Base Datos'!$D:$D,#REF!)</f>
        <v>0</v>
      </c>
      <c r="Z852" s="34">
        <f>SUMIFS('[1]Base Datos'!$X:$X,'[1]Base Datos'!$B:$B,#REF!,'[1]Base Datos'!$D:$D,#REF!)</f>
        <v>0</v>
      </c>
      <c r="AA852" s="34">
        <f>SUMIFS('[1]Base Datos'!$X:$X,'[1]Base Datos'!$B:$B,#REF!,'[1]Base Datos'!$D:$D,#REF!)</f>
        <v>0</v>
      </c>
      <c r="AB852" s="34">
        <f>SUMIFS('[1]Base Datos'!$X:$X,'[1]Base Datos'!$B:$B,#REF!,'[1]Base Datos'!$D:$D,#REF!)</f>
        <v>0</v>
      </c>
      <c r="AC852" s="35">
        <f>SUMIFS('[1]Base Datos'!$X:$X,'[1]Base Datos'!$B:$B,#REF!,'[1]Base Datos'!$D:$D,#REF!)</f>
        <v>0</v>
      </c>
      <c r="AD852" s="35">
        <f>SUMIFS('[1]Base Datos'!$X:$X,'[1]Base Datos'!$B:$B,#REF!,'[1]Base Datos'!$D:$D,#REF!)</f>
        <v>0</v>
      </c>
      <c r="AE852" s="34">
        <f>SUMIFS('[1]Base Datos'!$X:$X,'[1]Base Datos'!$B:$B,#REF!,'[1]Base Datos'!$D:$D,#REF!)</f>
        <v>0</v>
      </c>
      <c r="AF852" s="34">
        <f>SUMIFS('[1]Base Datos'!$X:$X,'[1]Base Datos'!$B:$B,#REF!,'[1]Base Datos'!$D:$D,#REF!)</f>
        <v>0</v>
      </c>
      <c r="AG852" s="62">
        <f>SUMIFS('[1]Base Datos'!$X:$X,'[1]Base Datos'!$B:$B,#REF!,'[1]Base Datos'!$D:$D,#REF!)</f>
        <v>0</v>
      </c>
      <c r="AH852" s="35">
        <f>SUMIFS('[1]Base Datos'!$X:$X,'[1]Base Datos'!$B:$B,#REF!,'[1]Base Datos'!$D:$D,#REF!)</f>
        <v>0</v>
      </c>
      <c r="AI852" s="67"/>
    </row>
    <row r="853" spans="1:35" hidden="1">
      <c r="A853" s="14" t="s">
        <v>46</v>
      </c>
      <c r="B853" s="12">
        <f t="shared" si="66"/>
        <v>0</v>
      </c>
      <c r="C853" s="13">
        <v>238.04999999999998</v>
      </c>
      <c r="D853" s="13">
        <f t="shared" si="67"/>
        <v>0</v>
      </c>
      <c r="E853" s="34">
        <f>SUMIFS('[1]Base Datos'!$Y:$Y,'[1]Base Datos'!$B:$B,#REF!,'[1]Base Datos'!$D:$D,#REF!)</f>
        <v>0</v>
      </c>
      <c r="F853" s="34">
        <f>SUMIFS('[1]Base Datos'!$Y:$Y,'[1]Base Datos'!$B:$B,#REF!,'[1]Base Datos'!$D:$D,#REF!)</f>
        <v>0</v>
      </c>
      <c r="G853" s="34">
        <f>SUMIFS('[1]Base Datos'!$Y:$Y,'[1]Base Datos'!$B:$B,#REF!,'[1]Base Datos'!$D:$D,#REF!)</f>
        <v>0</v>
      </c>
      <c r="H853" s="35">
        <f>SUMIFS('[1]Base Datos'!$Y:$Y,'[1]Base Datos'!$B:$B,#REF!,'[1]Base Datos'!$D:$D,#REF!)</f>
        <v>0</v>
      </c>
      <c r="I853" s="35">
        <f>SUMIFS('[1]Base Datos'!$Y:$Y,'[1]Base Datos'!$B:$B,#REF!,'[1]Base Datos'!$D:$D,#REF!)</f>
        <v>0</v>
      </c>
      <c r="J853" s="34">
        <f>SUMIFS('[1]Base Datos'!$Y:$Y,'[1]Base Datos'!$B:$B,#REF!,'[1]Base Datos'!$D:$D,#REF!)</f>
        <v>0</v>
      </c>
      <c r="K853" s="34">
        <f>SUMIFS('[1]Base Datos'!$Y:$Y,'[1]Base Datos'!$B:$B,#REF!,'[1]Base Datos'!$D:$D,#REF!)</f>
        <v>0</v>
      </c>
      <c r="L853" s="34">
        <f>SUMIFS('[1]Base Datos'!$Y:$Y,'[1]Base Datos'!$B:$B,#REF!,'[1]Base Datos'!$D:$D,#REF!)</f>
        <v>0</v>
      </c>
      <c r="M853" s="34">
        <f>SUMIFS('[1]Base Datos'!$Y:$Y,'[1]Base Datos'!$B:$B,#REF!,'[1]Base Datos'!$D:$D,#REF!)</f>
        <v>0</v>
      </c>
      <c r="N853" s="35">
        <f>SUMIFS('[1]Base Datos'!$Y:$Y,'[1]Base Datos'!$B:$B,#REF!,'[1]Base Datos'!$D:$D,#REF!)</f>
        <v>0</v>
      </c>
      <c r="O853" s="35">
        <f>SUMIFS('[1]Base Datos'!$Y:$Y,'[1]Base Datos'!$B:$B,#REF!,'[1]Base Datos'!$D:$D,#REF!)</f>
        <v>0</v>
      </c>
      <c r="P853" s="35">
        <f>SUMIFS('[1]Base Datos'!$Y:$Y,'[1]Base Datos'!$B:$B,#REF!,'[1]Base Datos'!$D:$D,#REF!)</f>
        <v>0</v>
      </c>
      <c r="Q853" s="34">
        <f>SUMIFS('[1]Base Datos'!$Y:$Y,'[1]Base Datos'!$B:$B,#REF!,'[1]Base Datos'!$D:$D,#REF!)</f>
        <v>0</v>
      </c>
      <c r="R853" s="34">
        <f>SUMIFS('[1]Base Datos'!$Y:$Y,'[1]Base Datos'!$B:$B,#REF!,'[1]Base Datos'!$D:$D,#REF!)</f>
        <v>0</v>
      </c>
      <c r="S853" s="34">
        <f>SUMIFS('[1]Base Datos'!$Y:$Y,'[1]Base Datos'!$B:$B,#REF!,'[1]Base Datos'!$D:$D,#REF!)</f>
        <v>0</v>
      </c>
      <c r="T853" s="34">
        <f>SUMIFS('[1]Base Datos'!$Y:$Y,'[1]Base Datos'!$B:$B,#REF!,'[1]Base Datos'!$D:$D,#REF!)</f>
        <v>0</v>
      </c>
      <c r="U853" s="34">
        <f>SUMIFS('[1]Base Datos'!$Y:$Y,'[1]Base Datos'!$B:$B,#REF!,'[1]Base Datos'!$D:$D,#REF!)</f>
        <v>0</v>
      </c>
      <c r="V853" s="35">
        <f>SUMIFS('[1]Base Datos'!$Y:$Y,'[1]Base Datos'!$B:$B,#REF!,'[1]Base Datos'!$D:$D,#REF!)</f>
        <v>0</v>
      </c>
      <c r="W853" s="35">
        <f>SUMIFS('[1]Base Datos'!$Y:$Y,'[1]Base Datos'!$B:$B,#REF!,'[1]Base Datos'!$D:$D,#REF!)</f>
        <v>0</v>
      </c>
      <c r="X853" s="34">
        <f>SUMIFS('[1]Base Datos'!$Y:$Y,'[1]Base Datos'!$B:$B,#REF!,'[1]Base Datos'!$D:$D,#REF!)</f>
        <v>0</v>
      </c>
      <c r="Y853" s="34">
        <f>SUMIFS('[1]Base Datos'!$Y:$Y,'[1]Base Datos'!$B:$B,#REF!,'[1]Base Datos'!$D:$D,#REF!)</f>
        <v>0</v>
      </c>
      <c r="Z853" s="34">
        <f>SUMIFS('[1]Base Datos'!$Y:$Y,'[1]Base Datos'!$B:$B,#REF!,'[1]Base Datos'!$D:$D,#REF!)</f>
        <v>0</v>
      </c>
      <c r="AA853" s="34">
        <f>SUMIFS('[1]Base Datos'!$Y:$Y,'[1]Base Datos'!$B:$B,#REF!,'[1]Base Datos'!$D:$D,#REF!)</f>
        <v>0</v>
      </c>
      <c r="AB853" s="34">
        <f>SUMIFS('[1]Base Datos'!$Y:$Y,'[1]Base Datos'!$B:$B,#REF!,'[1]Base Datos'!$D:$D,#REF!)</f>
        <v>0</v>
      </c>
      <c r="AC853" s="35">
        <f>SUMIFS('[1]Base Datos'!$Y:$Y,'[1]Base Datos'!$B:$B,#REF!,'[1]Base Datos'!$D:$D,#REF!)</f>
        <v>0</v>
      </c>
      <c r="AD853" s="35">
        <f>SUMIFS('[1]Base Datos'!$Y:$Y,'[1]Base Datos'!$B:$B,#REF!,'[1]Base Datos'!$D:$D,#REF!)</f>
        <v>0</v>
      </c>
      <c r="AE853" s="34">
        <f>SUMIFS('[1]Base Datos'!$Y:$Y,'[1]Base Datos'!$B:$B,#REF!,'[1]Base Datos'!$D:$D,#REF!)</f>
        <v>0</v>
      </c>
      <c r="AF853" s="34">
        <f>SUMIFS('[1]Base Datos'!$Y:$Y,'[1]Base Datos'!$B:$B,#REF!,'[1]Base Datos'!$D:$D,#REF!)</f>
        <v>0</v>
      </c>
      <c r="AG853" s="62">
        <f>SUMIFS('[1]Base Datos'!$Y:$Y,'[1]Base Datos'!$B:$B,#REF!,'[1]Base Datos'!$D:$D,#REF!)</f>
        <v>0</v>
      </c>
      <c r="AH853" s="35">
        <f>SUMIFS('[1]Base Datos'!$Y:$Y,'[1]Base Datos'!$B:$B,#REF!,'[1]Base Datos'!$D:$D,#REF!)</f>
        <v>0</v>
      </c>
      <c r="AI853" s="67"/>
    </row>
    <row r="854" spans="1:35" hidden="1">
      <c r="A854" s="58" t="s">
        <v>47</v>
      </c>
      <c r="B854" s="58">
        <f t="shared" si="66"/>
        <v>0</v>
      </c>
      <c r="C854" s="59">
        <v>1458.3149999999998</v>
      </c>
      <c r="D854" s="13">
        <f t="shared" si="67"/>
        <v>0</v>
      </c>
      <c r="E854" s="34">
        <f>SUMIFS('[1]Base Datos'!$Z:$Z,'[1]Base Datos'!$B:$B,#REF!,'[1]Base Datos'!$D:$D,#REF!)</f>
        <v>0</v>
      </c>
      <c r="F854" s="34">
        <f>SUMIFS('[1]Base Datos'!$Z:$Z,'[1]Base Datos'!$B:$B,#REF!,'[1]Base Datos'!$D:$D,#REF!)</f>
        <v>0</v>
      </c>
      <c r="G854" s="34">
        <f>SUMIFS('[1]Base Datos'!$Z:$Z,'[1]Base Datos'!$B:$B,#REF!,'[1]Base Datos'!$D:$D,#REF!)</f>
        <v>0</v>
      </c>
      <c r="H854" s="35">
        <f>SUMIFS('[1]Base Datos'!$Z:$Z,'[1]Base Datos'!$B:$B,#REF!,'[1]Base Datos'!$D:$D,#REF!)</f>
        <v>0</v>
      </c>
      <c r="I854" s="35">
        <f>SUMIFS('[1]Base Datos'!$Z:$Z,'[1]Base Datos'!$B:$B,#REF!,'[1]Base Datos'!$D:$D,#REF!)</f>
        <v>0</v>
      </c>
      <c r="J854" s="34">
        <f>SUMIFS('[1]Base Datos'!$Z:$Z,'[1]Base Datos'!$B:$B,#REF!,'[1]Base Datos'!$D:$D,#REF!)</f>
        <v>0</v>
      </c>
      <c r="K854" s="34">
        <f>SUMIFS('[1]Base Datos'!$Z:$Z,'[1]Base Datos'!$B:$B,#REF!,'[1]Base Datos'!$D:$D,#REF!)</f>
        <v>0</v>
      </c>
      <c r="L854" s="34">
        <f>SUMIFS('[1]Base Datos'!$Z:$Z,'[1]Base Datos'!$B:$B,#REF!,'[1]Base Datos'!$D:$D,#REF!)</f>
        <v>0</v>
      </c>
      <c r="M854" s="34">
        <f>SUMIFS('[1]Base Datos'!$Z:$Z,'[1]Base Datos'!$B:$B,#REF!,'[1]Base Datos'!$D:$D,#REF!)</f>
        <v>0</v>
      </c>
      <c r="N854" s="35">
        <f>SUMIFS('[1]Base Datos'!$Z:$Z,'[1]Base Datos'!$B:$B,#REF!,'[1]Base Datos'!$D:$D,#REF!)</f>
        <v>0</v>
      </c>
      <c r="O854" s="35">
        <f>SUMIFS('[1]Base Datos'!$Z:$Z,'[1]Base Datos'!$B:$B,#REF!,'[1]Base Datos'!$D:$D,#REF!)</f>
        <v>0</v>
      </c>
      <c r="P854" s="35">
        <f>SUMIFS('[1]Base Datos'!$Z:$Z,'[1]Base Datos'!$B:$B,#REF!,'[1]Base Datos'!$D:$D,#REF!)</f>
        <v>0</v>
      </c>
      <c r="Q854" s="34">
        <f>SUMIFS('[1]Base Datos'!$Z:$Z,'[1]Base Datos'!$B:$B,#REF!,'[1]Base Datos'!$D:$D,#REF!)</f>
        <v>0</v>
      </c>
      <c r="R854" s="34">
        <f>SUMIFS('[1]Base Datos'!$Z:$Z,'[1]Base Datos'!$B:$B,#REF!,'[1]Base Datos'!$D:$D,#REF!)</f>
        <v>0</v>
      </c>
      <c r="S854" s="34">
        <f>SUMIFS('[1]Base Datos'!$Z:$Z,'[1]Base Datos'!$B:$B,#REF!,'[1]Base Datos'!$D:$D,#REF!)</f>
        <v>0</v>
      </c>
      <c r="T854" s="34">
        <f>SUMIFS('[1]Base Datos'!$Z:$Z,'[1]Base Datos'!$B:$B,#REF!,'[1]Base Datos'!$D:$D,#REF!)</f>
        <v>0</v>
      </c>
      <c r="U854" s="34">
        <f>SUMIFS('[1]Base Datos'!$Z:$Z,'[1]Base Datos'!$B:$B,#REF!,'[1]Base Datos'!$D:$D,#REF!)</f>
        <v>0</v>
      </c>
      <c r="V854" s="35">
        <f>SUMIFS('[1]Base Datos'!$Z:$Z,'[1]Base Datos'!$B:$B,#REF!,'[1]Base Datos'!$D:$D,#REF!)</f>
        <v>0</v>
      </c>
      <c r="W854" s="35">
        <f>SUMIFS('[1]Base Datos'!$Z:$Z,'[1]Base Datos'!$B:$B,#REF!,'[1]Base Datos'!$D:$D,#REF!)</f>
        <v>0</v>
      </c>
      <c r="X854" s="34">
        <f>SUMIFS('[1]Base Datos'!$Z:$Z,'[1]Base Datos'!$B:$B,#REF!,'[1]Base Datos'!$D:$D,#REF!)</f>
        <v>0</v>
      </c>
      <c r="Y854" s="34">
        <f>SUMIFS('[1]Base Datos'!$Z:$Z,'[1]Base Datos'!$B:$B,#REF!,'[1]Base Datos'!$D:$D,#REF!)</f>
        <v>0</v>
      </c>
      <c r="Z854" s="34">
        <f>SUMIFS('[1]Base Datos'!$Z:$Z,'[1]Base Datos'!$B:$B,#REF!,'[1]Base Datos'!$D:$D,#REF!)</f>
        <v>0</v>
      </c>
      <c r="AA854" s="34">
        <f>SUMIFS('[1]Base Datos'!$Z:$Z,'[1]Base Datos'!$B:$B,#REF!,'[1]Base Datos'!$D:$D,#REF!)</f>
        <v>0</v>
      </c>
      <c r="AB854" s="34">
        <f>SUMIFS('[1]Base Datos'!$Z:$Z,'[1]Base Datos'!$B:$B,#REF!,'[1]Base Datos'!$D:$D,#REF!)</f>
        <v>0</v>
      </c>
      <c r="AC854" s="35">
        <f>SUMIFS('[1]Base Datos'!$Z:$Z,'[1]Base Datos'!$B:$B,#REF!,'[1]Base Datos'!$D:$D,#REF!)</f>
        <v>0</v>
      </c>
      <c r="AD854" s="35">
        <f>SUMIFS('[1]Base Datos'!$Z:$Z,'[1]Base Datos'!$B:$B,#REF!,'[1]Base Datos'!$D:$D,#REF!)</f>
        <v>0</v>
      </c>
      <c r="AE854" s="34">
        <f>SUMIFS('[1]Base Datos'!$Z:$Z,'[1]Base Datos'!$B:$B,#REF!,'[1]Base Datos'!$D:$D,#REF!)</f>
        <v>0</v>
      </c>
      <c r="AF854" s="34">
        <f>SUMIFS('[1]Base Datos'!$Z:$Z,'[1]Base Datos'!$B:$B,#REF!,'[1]Base Datos'!$D:$D,#REF!)</f>
        <v>0</v>
      </c>
      <c r="AG854" s="62">
        <f>SUMIFS('[1]Base Datos'!$Z:$Z,'[1]Base Datos'!$B:$B,#REF!,'[1]Base Datos'!$D:$D,#REF!)</f>
        <v>0</v>
      </c>
      <c r="AH854" s="35">
        <f>SUMIFS('[1]Base Datos'!$Z:$Z,'[1]Base Datos'!$B:$B,#REF!,'[1]Base Datos'!$D:$D,#REF!)</f>
        <v>0</v>
      </c>
      <c r="AI854" s="67"/>
    </row>
    <row r="855" spans="1:35" hidden="1">
      <c r="A855" s="14" t="s">
        <v>49</v>
      </c>
      <c r="B855" s="12">
        <f t="shared" ref="B855:B882" si="68">SUM(E855:AI855)</f>
        <v>0</v>
      </c>
      <c r="C855" s="13">
        <v>313.295922308385</v>
      </c>
      <c r="D855" s="13">
        <f t="shared" ref="D855:D882" si="69">B855*C855</f>
        <v>0</v>
      </c>
      <c r="E855" s="34">
        <f>SUMIFS('[2]Base Datos'!$I:$I,'[2]Base Datos'!$A:$A,#REF!,'[2]Base Datos'!$E:$E,#REF!)</f>
        <v>0</v>
      </c>
      <c r="F855" s="34">
        <f>SUMIFS('[2]Base Datos'!$I:$I,'[2]Base Datos'!$A:$A,#REF!,'[2]Base Datos'!$E:$E,#REF!)</f>
        <v>0</v>
      </c>
      <c r="G855" s="34">
        <f>SUMIFS('[2]Base Datos'!$I:$I,'[2]Base Datos'!$A:$A,#REF!,'[2]Base Datos'!$E:$E,#REF!)</f>
        <v>0</v>
      </c>
      <c r="H855" s="35">
        <f>SUMIFS('[2]Base Datos'!$I:$I,'[2]Base Datos'!$A:$A,#REF!,'[2]Base Datos'!$E:$E,#REF!)</f>
        <v>0</v>
      </c>
      <c r="I855" s="35">
        <f>SUMIFS('[2]Base Datos'!$I:$I,'[2]Base Datos'!$A:$A,#REF!,'[2]Base Datos'!$E:$E,#REF!)</f>
        <v>0</v>
      </c>
      <c r="J855" s="34">
        <f>SUMIFS('[2]Base Datos'!$I:$I,'[2]Base Datos'!$A:$A,#REF!,'[2]Base Datos'!$E:$E,#REF!)</f>
        <v>0</v>
      </c>
      <c r="K855" s="34">
        <f>SUMIFS('[2]Base Datos'!$I:$I,'[2]Base Datos'!$A:$A,#REF!,'[2]Base Datos'!$E:$E,#REF!)</f>
        <v>0</v>
      </c>
      <c r="L855" s="34">
        <f>SUMIFS('[2]Base Datos'!$I:$I,'[2]Base Datos'!$A:$A,#REF!,'[2]Base Datos'!$E:$E,#REF!)</f>
        <v>0</v>
      </c>
      <c r="M855" s="34">
        <f>SUMIFS('[2]Base Datos'!$I:$I,'[2]Base Datos'!$A:$A,#REF!,'[2]Base Datos'!$E:$E,#REF!)</f>
        <v>0</v>
      </c>
      <c r="N855" s="35">
        <f>SUMIFS('[2]Base Datos'!$I:$I,'[2]Base Datos'!$A:$A,#REF!,'[2]Base Datos'!$E:$E,#REF!)</f>
        <v>0</v>
      </c>
      <c r="O855" s="35">
        <f>SUMIFS('[2]Base Datos'!$I:$I,'[2]Base Datos'!$A:$A,#REF!,'[2]Base Datos'!$E:$E,#REF!)</f>
        <v>0</v>
      </c>
      <c r="P855" s="35">
        <f>SUMIFS('[2]Base Datos'!$I:$I,'[2]Base Datos'!$A:$A,#REF!,'[2]Base Datos'!$E:$E,#REF!)</f>
        <v>0</v>
      </c>
      <c r="Q855" s="34">
        <f>SUMIFS('[2]Base Datos'!$I:$I,'[2]Base Datos'!$A:$A,#REF!,'[2]Base Datos'!$E:$E,#REF!)</f>
        <v>0</v>
      </c>
      <c r="R855" s="34">
        <f>SUMIFS('[2]Base Datos'!$I:$I,'[2]Base Datos'!$A:$A,#REF!,'[2]Base Datos'!$E:$E,#REF!)</f>
        <v>0</v>
      </c>
      <c r="S855" s="34">
        <f>SUMIFS('[2]Base Datos'!$I:$I,'[2]Base Datos'!$A:$A,#REF!,'[2]Base Datos'!$E:$E,#REF!)</f>
        <v>0</v>
      </c>
      <c r="T855" s="34">
        <f>SUMIFS('[2]Base Datos'!$I:$I,'[2]Base Datos'!$A:$A,#REF!,'[2]Base Datos'!$E:$E,#REF!)</f>
        <v>0</v>
      </c>
      <c r="U855" s="34">
        <f>SUMIFS('[2]Base Datos'!$I:$I,'[2]Base Datos'!$A:$A,#REF!,'[2]Base Datos'!$E:$E,#REF!)</f>
        <v>0</v>
      </c>
      <c r="V855" s="35">
        <f>SUMIFS('[2]Base Datos'!$I:$I,'[2]Base Datos'!$A:$A,#REF!,'[2]Base Datos'!$E:$E,#REF!)</f>
        <v>0</v>
      </c>
      <c r="W855" s="35">
        <f>SUMIFS('[2]Base Datos'!$I:$I,'[2]Base Datos'!$A:$A,#REF!,'[2]Base Datos'!$E:$E,#REF!)</f>
        <v>0</v>
      </c>
      <c r="X855" s="34">
        <f>SUMIFS('[2]Base Datos'!$I:$I,'[2]Base Datos'!$A:$A,#REF!,'[2]Base Datos'!$E:$E,#REF!)</f>
        <v>0</v>
      </c>
      <c r="Y855" s="34">
        <f>SUMIFS('[2]Base Datos'!$I:$I,'[2]Base Datos'!$A:$A,#REF!,'[2]Base Datos'!$E:$E,#REF!)</f>
        <v>0</v>
      </c>
      <c r="Z855" s="34">
        <f>SUMIFS('[2]Base Datos'!$I:$I,'[2]Base Datos'!$A:$A,#REF!,'[2]Base Datos'!$E:$E,#REF!)</f>
        <v>0</v>
      </c>
      <c r="AA855" s="34">
        <f>SUMIFS('[2]Base Datos'!$I:$I,'[2]Base Datos'!$A:$A,#REF!,'[2]Base Datos'!$E:$E,#REF!)</f>
        <v>0</v>
      </c>
      <c r="AB855" s="34">
        <f>SUMIFS('[2]Base Datos'!$I:$I,'[2]Base Datos'!$A:$A,#REF!,'[2]Base Datos'!$E:$E,#REF!)</f>
        <v>0</v>
      </c>
      <c r="AC855" s="35">
        <f>SUMIFS('[2]Base Datos'!$I:$I,'[2]Base Datos'!$A:$A,#REF!,'[2]Base Datos'!$E:$E,#REF!)</f>
        <v>0</v>
      </c>
      <c r="AD855" s="35">
        <f>SUMIFS('[2]Base Datos'!$I:$I,'[2]Base Datos'!$A:$A,#REF!,'[2]Base Datos'!$E:$E,#REF!)</f>
        <v>0</v>
      </c>
      <c r="AE855" s="34">
        <f>SUMIFS('[2]Base Datos'!$I:$I,'[2]Base Datos'!$A:$A,#REF!,'[2]Base Datos'!$E:$E,#REF!)</f>
        <v>0</v>
      </c>
      <c r="AF855" s="34">
        <f>SUMIFS('[2]Base Datos'!$I:$I,'[2]Base Datos'!$A:$A,#REF!,'[2]Base Datos'!$E:$E,#REF!)</f>
        <v>0</v>
      </c>
      <c r="AG855" s="62">
        <f>SUMIFS('[2]Base Datos'!$I:$I,'[2]Base Datos'!$A:$A,#REF!,'[2]Base Datos'!$E:$E,#REF!)</f>
        <v>0</v>
      </c>
      <c r="AH855" s="35">
        <f>SUMIFS('[2]Base Datos'!$I:$I,'[2]Base Datos'!$A:$A,#REF!,'[2]Base Datos'!$E:$E,#REF!)</f>
        <v>0</v>
      </c>
      <c r="AI855" s="67"/>
    </row>
    <row r="856" spans="1:35" hidden="1">
      <c r="A856" s="14" t="s">
        <v>50</v>
      </c>
      <c r="B856" s="12">
        <f t="shared" si="68"/>
        <v>0</v>
      </c>
      <c r="C856" s="13">
        <v>275.70041163137876</v>
      </c>
      <c r="D856" s="13">
        <f t="shared" si="69"/>
        <v>0</v>
      </c>
      <c r="E856" s="34">
        <f>SUMIFS('[2]Base Datos'!$J:$J,'[2]Base Datos'!$A:$A,#REF!,'[2]Base Datos'!$E:$E,#REF!)</f>
        <v>0</v>
      </c>
      <c r="F856" s="34">
        <f>SUMIFS('[2]Base Datos'!$J:$J,'[2]Base Datos'!$A:$A,#REF!,'[2]Base Datos'!$E:$E,#REF!)</f>
        <v>0</v>
      </c>
      <c r="G856" s="34">
        <f>SUMIFS('[2]Base Datos'!$J:$J,'[2]Base Datos'!$A:$A,#REF!,'[2]Base Datos'!$E:$E,#REF!)</f>
        <v>0</v>
      </c>
      <c r="H856" s="35">
        <f>SUMIFS('[2]Base Datos'!$J:$J,'[2]Base Datos'!$A:$A,#REF!,'[2]Base Datos'!$E:$E,#REF!)</f>
        <v>0</v>
      </c>
      <c r="I856" s="35">
        <f>SUMIFS('[2]Base Datos'!$J:$J,'[2]Base Datos'!$A:$A,#REF!,'[2]Base Datos'!$E:$E,#REF!)</f>
        <v>0</v>
      </c>
      <c r="J856" s="34">
        <f>SUMIFS('[2]Base Datos'!$J:$J,'[2]Base Datos'!$A:$A,#REF!,'[2]Base Datos'!$E:$E,#REF!)</f>
        <v>0</v>
      </c>
      <c r="K856" s="34">
        <f>SUMIFS('[2]Base Datos'!$J:$J,'[2]Base Datos'!$A:$A,#REF!,'[2]Base Datos'!$E:$E,#REF!)</f>
        <v>0</v>
      </c>
      <c r="L856" s="34">
        <f>SUMIFS('[2]Base Datos'!$J:$J,'[2]Base Datos'!$A:$A,#REF!,'[2]Base Datos'!$E:$E,#REF!)</f>
        <v>0</v>
      </c>
      <c r="M856" s="34">
        <f>SUMIFS('[2]Base Datos'!$J:$J,'[2]Base Datos'!$A:$A,#REF!,'[2]Base Datos'!$E:$E,#REF!)</f>
        <v>0</v>
      </c>
      <c r="N856" s="35">
        <f>SUMIFS('[2]Base Datos'!$J:$J,'[2]Base Datos'!$A:$A,#REF!,'[2]Base Datos'!$E:$E,#REF!)</f>
        <v>0</v>
      </c>
      <c r="O856" s="35">
        <f>SUMIFS('[2]Base Datos'!$J:$J,'[2]Base Datos'!$A:$A,#REF!,'[2]Base Datos'!$E:$E,#REF!)</f>
        <v>0</v>
      </c>
      <c r="P856" s="35">
        <f>SUMIFS('[2]Base Datos'!$J:$J,'[2]Base Datos'!$A:$A,#REF!,'[2]Base Datos'!$E:$E,#REF!)</f>
        <v>0</v>
      </c>
      <c r="Q856" s="34">
        <f>SUMIFS('[2]Base Datos'!$J:$J,'[2]Base Datos'!$A:$A,#REF!,'[2]Base Datos'!$E:$E,#REF!)</f>
        <v>0</v>
      </c>
      <c r="R856" s="34">
        <f>SUMIFS('[2]Base Datos'!$J:$J,'[2]Base Datos'!$A:$A,#REF!,'[2]Base Datos'!$E:$E,#REF!)</f>
        <v>0</v>
      </c>
      <c r="S856" s="34">
        <f>SUMIFS('[2]Base Datos'!$J:$J,'[2]Base Datos'!$A:$A,#REF!,'[2]Base Datos'!$E:$E,#REF!)</f>
        <v>0</v>
      </c>
      <c r="T856" s="34">
        <f>SUMIFS('[2]Base Datos'!$J:$J,'[2]Base Datos'!$A:$A,#REF!,'[2]Base Datos'!$E:$E,#REF!)</f>
        <v>0</v>
      </c>
      <c r="U856" s="34">
        <f>SUMIFS('[2]Base Datos'!$J:$J,'[2]Base Datos'!$A:$A,#REF!,'[2]Base Datos'!$E:$E,#REF!)</f>
        <v>0</v>
      </c>
      <c r="V856" s="35">
        <f>SUMIFS('[2]Base Datos'!$J:$J,'[2]Base Datos'!$A:$A,#REF!,'[2]Base Datos'!$E:$E,#REF!)</f>
        <v>0</v>
      </c>
      <c r="W856" s="35">
        <f>SUMIFS('[2]Base Datos'!$J:$J,'[2]Base Datos'!$A:$A,#REF!,'[2]Base Datos'!$E:$E,#REF!)</f>
        <v>0</v>
      </c>
      <c r="X856" s="34">
        <f>SUMIFS('[2]Base Datos'!$J:$J,'[2]Base Datos'!$A:$A,#REF!,'[2]Base Datos'!$E:$E,#REF!)</f>
        <v>0</v>
      </c>
      <c r="Y856" s="34">
        <f>SUMIFS('[2]Base Datos'!$J:$J,'[2]Base Datos'!$A:$A,#REF!,'[2]Base Datos'!$E:$E,#REF!)</f>
        <v>0</v>
      </c>
      <c r="Z856" s="34">
        <f>SUMIFS('[2]Base Datos'!$J:$J,'[2]Base Datos'!$A:$A,#REF!,'[2]Base Datos'!$E:$E,#REF!)</f>
        <v>0</v>
      </c>
      <c r="AA856" s="34">
        <f>SUMIFS('[2]Base Datos'!$J:$J,'[2]Base Datos'!$A:$A,#REF!,'[2]Base Datos'!$E:$E,#REF!)</f>
        <v>0</v>
      </c>
      <c r="AB856" s="34">
        <f>SUMIFS('[2]Base Datos'!$J:$J,'[2]Base Datos'!$A:$A,#REF!,'[2]Base Datos'!$E:$E,#REF!)</f>
        <v>0</v>
      </c>
      <c r="AC856" s="35">
        <f>SUMIFS('[2]Base Datos'!$J:$J,'[2]Base Datos'!$A:$A,#REF!,'[2]Base Datos'!$E:$E,#REF!)</f>
        <v>0</v>
      </c>
      <c r="AD856" s="35">
        <f>SUMIFS('[2]Base Datos'!$J:$J,'[2]Base Datos'!$A:$A,#REF!,'[2]Base Datos'!$E:$E,#REF!)</f>
        <v>0</v>
      </c>
      <c r="AE856" s="34">
        <f>SUMIFS('[2]Base Datos'!$J:$J,'[2]Base Datos'!$A:$A,#REF!,'[2]Base Datos'!$E:$E,#REF!)</f>
        <v>0</v>
      </c>
      <c r="AF856" s="34">
        <f>SUMIFS('[2]Base Datos'!$J:$J,'[2]Base Datos'!$A:$A,#REF!,'[2]Base Datos'!$E:$E,#REF!)</f>
        <v>0</v>
      </c>
      <c r="AG856" s="62">
        <f>SUMIFS('[2]Base Datos'!$J:$J,'[2]Base Datos'!$A:$A,#REF!,'[2]Base Datos'!$E:$E,#REF!)</f>
        <v>0</v>
      </c>
      <c r="AH856" s="35">
        <f>SUMIFS('[2]Base Datos'!$J:$J,'[2]Base Datos'!$A:$A,#REF!,'[2]Base Datos'!$E:$E,#REF!)</f>
        <v>0</v>
      </c>
      <c r="AI856" s="67"/>
    </row>
    <row r="857" spans="1:35" hidden="1">
      <c r="A857" s="14" t="s">
        <v>51</v>
      </c>
      <c r="B857" s="12">
        <f t="shared" si="68"/>
        <v>0</v>
      </c>
      <c r="C857" s="13">
        <v>751.91021354012389</v>
      </c>
      <c r="D857" s="13">
        <f t="shared" si="69"/>
        <v>0</v>
      </c>
      <c r="E857" s="34">
        <f>SUMIFS('[2]Base Datos'!$K:$K,'[2]Base Datos'!$A:$A,#REF!,'[2]Base Datos'!$E:$E,#REF!)</f>
        <v>0</v>
      </c>
      <c r="F857" s="34">
        <f>SUMIFS('[2]Base Datos'!$K:$K,'[2]Base Datos'!$A:$A,#REF!,'[2]Base Datos'!$E:$E,#REF!)</f>
        <v>0</v>
      </c>
      <c r="G857" s="34">
        <f>SUMIFS('[2]Base Datos'!$K:$K,'[2]Base Datos'!$A:$A,#REF!,'[2]Base Datos'!$E:$E,#REF!)</f>
        <v>0</v>
      </c>
      <c r="H857" s="35">
        <f>SUMIFS('[2]Base Datos'!$K:$K,'[2]Base Datos'!$A:$A,#REF!,'[2]Base Datos'!$E:$E,#REF!)</f>
        <v>0</v>
      </c>
      <c r="I857" s="35">
        <f>SUMIFS('[2]Base Datos'!$K:$K,'[2]Base Datos'!$A:$A,#REF!,'[2]Base Datos'!$E:$E,#REF!)</f>
        <v>0</v>
      </c>
      <c r="J857" s="34">
        <f>SUMIFS('[2]Base Datos'!$K:$K,'[2]Base Datos'!$A:$A,#REF!,'[2]Base Datos'!$E:$E,#REF!)</f>
        <v>0</v>
      </c>
      <c r="K857" s="34">
        <f>SUMIFS('[2]Base Datos'!$K:$K,'[2]Base Datos'!$A:$A,#REF!,'[2]Base Datos'!$E:$E,#REF!)</f>
        <v>0</v>
      </c>
      <c r="L857" s="34">
        <f>SUMIFS('[2]Base Datos'!$K:$K,'[2]Base Datos'!$A:$A,#REF!,'[2]Base Datos'!$E:$E,#REF!)</f>
        <v>0</v>
      </c>
      <c r="M857" s="34">
        <f>SUMIFS('[2]Base Datos'!$K:$K,'[2]Base Datos'!$A:$A,#REF!,'[2]Base Datos'!$E:$E,#REF!)</f>
        <v>0</v>
      </c>
      <c r="N857" s="35">
        <f>SUMIFS('[2]Base Datos'!$K:$K,'[2]Base Datos'!$A:$A,#REF!,'[2]Base Datos'!$E:$E,#REF!)</f>
        <v>0</v>
      </c>
      <c r="O857" s="35">
        <f>SUMIFS('[2]Base Datos'!$K:$K,'[2]Base Datos'!$A:$A,#REF!,'[2]Base Datos'!$E:$E,#REF!)</f>
        <v>0</v>
      </c>
      <c r="P857" s="35">
        <f>SUMIFS('[2]Base Datos'!$K:$K,'[2]Base Datos'!$A:$A,#REF!,'[2]Base Datos'!$E:$E,#REF!)</f>
        <v>0</v>
      </c>
      <c r="Q857" s="34">
        <f>SUMIFS('[2]Base Datos'!$K:$K,'[2]Base Datos'!$A:$A,#REF!,'[2]Base Datos'!$E:$E,#REF!)</f>
        <v>0</v>
      </c>
      <c r="R857" s="34">
        <f>SUMIFS('[2]Base Datos'!$K:$K,'[2]Base Datos'!$A:$A,#REF!,'[2]Base Datos'!$E:$E,#REF!)</f>
        <v>0</v>
      </c>
      <c r="S857" s="34">
        <f>SUMIFS('[2]Base Datos'!$K:$K,'[2]Base Datos'!$A:$A,#REF!,'[2]Base Datos'!$E:$E,#REF!)</f>
        <v>0</v>
      </c>
      <c r="T857" s="34">
        <f>SUMIFS('[2]Base Datos'!$K:$K,'[2]Base Datos'!$A:$A,#REF!,'[2]Base Datos'!$E:$E,#REF!)</f>
        <v>0</v>
      </c>
      <c r="U857" s="34">
        <f>SUMIFS('[2]Base Datos'!$K:$K,'[2]Base Datos'!$A:$A,#REF!,'[2]Base Datos'!$E:$E,#REF!)</f>
        <v>0</v>
      </c>
      <c r="V857" s="35">
        <f>SUMIFS('[2]Base Datos'!$K:$K,'[2]Base Datos'!$A:$A,#REF!,'[2]Base Datos'!$E:$E,#REF!)</f>
        <v>0</v>
      </c>
      <c r="W857" s="35">
        <f>SUMIFS('[2]Base Datos'!$K:$K,'[2]Base Datos'!$A:$A,#REF!,'[2]Base Datos'!$E:$E,#REF!)</f>
        <v>0</v>
      </c>
      <c r="X857" s="34">
        <f>SUMIFS('[2]Base Datos'!$K:$K,'[2]Base Datos'!$A:$A,#REF!,'[2]Base Datos'!$E:$E,#REF!)</f>
        <v>0</v>
      </c>
      <c r="Y857" s="34">
        <f>SUMIFS('[2]Base Datos'!$K:$K,'[2]Base Datos'!$A:$A,#REF!,'[2]Base Datos'!$E:$E,#REF!)</f>
        <v>0</v>
      </c>
      <c r="Z857" s="34">
        <f>SUMIFS('[2]Base Datos'!$K:$K,'[2]Base Datos'!$A:$A,#REF!,'[2]Base Datos'!$E:$E,#REF!)</f>
        <v>0</v>
      </c>
      <c r="AA857" s="34">
        <f>SUMIFS('[2]Base Datos'!$K:$K,'[2]Base Datos'!$A:$A,#REF!,'[2]Base Datos'!$E:$E,#REF!)</f>
        <v>0</v>
      </c>
      <c r="AB857" s="34">
        <f>SUMIFS('[2]Base Datos'!$K:$K,'[2]Base Datos'!$A:$A,#REF!,'[2]Base Datos'!$E:$E,#REF!)</f>
        <v>0</v>
      </c>
      <c r="AC857" s="35">
        <f>SUMIFS('[2]Base Datos'!$K:$K,'[2]Base Datos'!$A:$A,#REF!,'[2]Base Datos'!$E:$E,#REF!)</f>
        <v>0</v>
      </c>
      <c r="AD857" s="35">
        <f>SUMIFS('[2]Base Datos'!$K:$K,'[2]Base Datos'!$A:$A,#REF!,'[2]Base Datos'!$E:$E,#REF!)</f>
        <v>0</v>
      </c>
      <c r="AE857" s="34">
        <f>SUMIFS('[2]Base Datos'!$K:$K,'[2]Base Datos'!$A:$A,#REF!,'[2]Base Datos'!$E:$E,#REF!)</f>
        <v>0</v>
      </c>
      <c r="AF857" s="34">
        <f>SUMIFS('[2]Base Datos'!$K:$K,'[2]Base Datos'!$A:$A,#REF!,'[2]Base Datos'!$E:$E,#REF!)</f>
        <v>0</v>
      </c>
      <c r="AG857" s="62">
        <f>SUMIFS('[2]Base Datos'!$K:$K,'[2]Base Datos'!$A:$A,#REF!,'[2]Base Datos'!$E:$E,#REF!)</f>
        <v>0</v>
      </c>
      <c r="AH857" s="35">
        <f>SUMIFS('[2]Base Datos'!$K:$K,'[2]Base Datos'!$A:$A,#REF!,'[2]Base Datos'!$E:$E,#REF!)</f>
        <v>0</v>
      </c>
      <c r="AI857" s="67"/>
    </row>
    <row r="858" spans="1:35" hidden="1">
      <c r="A858" s="14" t="s">
        <v>52</v>
      </c>
      <c r="B858" s="12">
        <f t="shared" si="68"/>
        <v>0</v>
      </c>
      <c r="C858" s="13">
        <v>2506.36737846708</v>
      </c>
      <c r="D858" s="13">
        <f t="shared" si="69"/>
        <v>0</v>
      </c>
      <c r="E858" s="34">
        <f>SUMIFS('[2]Base Datos'!$L:$L,'[2]Base Datos'!$A:$A,#REF!,'[2]Base Datos'!$E:$E,#REF!)</f>
        <v>0</v>
      </c>
      <c r="F858" s="34">
        <f>SUMIFS('[2]Base Datos'!$L:$L,'[2]Base Datos'!$A:$A,#REF!,'[2]Base Datos'!$E:$E,#REF!)</f>
        <v>0</v>
      </c>
      <c r="G858" s="34">
        <f>SUMIFS('[2]Base Datos'!$L:$L,'[2]Base Datos'!$A:$A,#REF!,'[2]Base Datos'!$E:$E,#REF!)</f>
        <v>0</v>
      </c>
      <c r="H858" s="35">
        <f>SUMIFS('[2]Base Datos'!$L:$L,'[2]Base Datos'!$A:$A,#REF!,'[2]Base Datos'!$E:$E,#REF!)</f>
        <v>0</v>
      </c>
      <c r="I858" s="35">
        <f>SUMIFS('[2]Base Datos'!$L:$L,'[2]Base Datos'!$A:$A,#REF!,'[2]Base Datos'!$E:$E,#REF!)</f>
        <v>0</v>
      </c>
      <c r="J858" s="34">
        <f>SUMIFS('[2]Base Datos'!$L:$L,'[2]Base Datos'!$A:$A,#REF!,'[2]Base Datos'!$E:$E,#REF!)</f>
        <v>0</v>
      </c>
      <c r="K858" s="34">
        <f>SUMIFS('[2]Base Datos'!$L:$L,'[2]Base Datos'!$A:$A,#REF!,'[2]Base Datos'!$E:$E,#REF!)</f>
        <v>0</v>
      </c>
      <c r="L858" s="34">
        <f>SUMIFS('[2]Base Datos'!$L:$L,'[2]Base Datos'!$A:$A,#REF!,'[2]Base Datos'!$E:$E,#REF!)</f>
        <v>0</v>
      </c>
      <c r="M858" s="34">
        <f>SUMIFS('[2]Base Datos'!$L:$L,'[2]Base Datos'!$A:$A,#REF!,'[2]Base Datos'!$E:$E,#REF!)</f>
        <v>0</v>
      </c>
      <c r="N858" s="35">
        <f>SUMIFS('[2]Base Datos'!$L:$L,'[2]Base Datos'!$A:$A,#REF!,'[2]Base Datos'!$E:$E,#REF!)</f>
        <v>0</v>
      </c>
      <c r="O858" s="35">
        <f>SUMIFS('[2]Base Datos'!$L:$L,'[2]Base Datos'!$A:$A,#REF!,'[2]Base Datos'!$E:$E,#REF!)</f>
        <v>0</v>
      </c>
      <c r="P858" s="35">
        <f>SUMIFS('[2]Base Datos'!$L:$L,'[2]Base Datos'!$A:$A,#REF!,'[2]Base Datos'!$E:$E,#REF!)</f>
        <v>0</v>
      </c>
      <c r="Q858" s="34">
        <f>SUMIFS('[2]Base Datos'!$L:$L,'[2]Base Datos'!$A:$A,#REF!,'[2]Base Datos'!$E:$E,#REF!)</f>
        <v>0</v>
      </c>
      <c r="R858" s="34">
        <f>SUMIFS('[2]Base Datos'!$L:$L,'[2]Base Datos'!$A:$A,#REF!,'[2]Base Datos'!$E:$E,#REF!)</f>
        <v>0</v>
      </c>
      <c r="S858" s="34">
        <f>SUMIFS('[2]Base Datos'!$L:$L,'[2]Base Datos'!$A:$A,#REF!,'[2]Base Datos'!$E:$E,#REF!)</f>
        <v>0</v>
      </c>
      <c r="T858" s="34">
        <f>SUMIFS('[2]Base Datos'!$L:$L,'[2]Base Datos'!$A:$A,#REF!,'[2]Base Datos'!$E:$E,#REF!)</f>
        <v>0</v>
      </c>
      <c r="U858" s="34">
        <f>SUMIFS('[2]Base Datos'!$L:$L,'[2]Base Datos'!$A:$A,#REF!,'[2]Base Datos'!$E:$E,#REF!)</f>
        <v>0</v>
      </c>
      <c r="V858" s="35">
        <f>SUMIFS('[2]Base Datos'!$L:$L,'[2]Base Datos'!$A:$A,#REF!,'[2]Base Datos'!$E:$E,#REF!)</f>
        <v>0</v>
      </c>
      <c r="W858" s="35">
        <f>SUMIFS('[2]Base Datos'!$L:$L,'[2]Base Datos'!$A:$A,#REF!,'[2]Base Datos'!$E:$E,#REF!)</f>
        <v>0</v>
      </c>
      <c r="X858" s="34">
        <f>SUMIFS('[2]Base Datos'!$L:$L,'[2]Base Datos'!$A:$A,#REF!,'[2]Base Datos'!$E:$E,#REF!)</f>
        <v>0</v>
      </c>
      <c r="Y858" s="34">
        <f>SUMIFS('[2]Base Datos'!$L:$L,'[2]Base Datos'!$A:$A,#REF!,'[2]Base Datos'!$E:$E,#REF!)</f>
        <v>0</v>
      </c>
      <c r="Z858" s="34">
        <f>SUMIFS('[2]Base Datos'!$L:$L,'[2]Base Datos'!$A:$A,#REF!,'[2]Base Datos'!$E:$E,#REF!)</f>
        <v>0</v>
      </c>
      <c r="AA858" s="34">
        <f>SUMIFS('[2]Base Datos'!$L:$L,'[2]Base Datos'!$A:$A,#REF!,'[2]Base Datos'!$E:$E,#REF!)</f>
        <v>0</v>
      </c>
      <c r="AB858" s="34">
        <f>SUMIFS('[2]Base Datos'!$L:$L,'[2]Base Datos'!$A:$A,#REF!,'[2]Base Datos'!$E:$E,#REF!)</f>
        <v>0</v>
      </c>
      <c r="AC858" s="35">
        <f>SUMIFS('[2]Base Datos'!$L:$L,'[2]Base Datos'!$A:$A,#REF!,'[2]Base Datos'!$E:$E,#REF!)</f>
        <v>0</v>
      </c>
      <c r="AD858" s="35">
        <f>SUMIFS('[2]Base Datos'!$L:$L,'[2]Base Datos'!$A:$A,#REF!,'[2]Base Datos'!$E:$E,#REF!)</f>
        <v>0</v>
      </c>
      <c r="AE858" s="34">
        <f>SUMIFS('[2]Base Datos'!$L:$L,'[2]Base Datos'!$A:$A,#REF!,'[2]Base Datos'!$E:$E,#REF!)</f>
        <v>0</v>
      </c>
      <c r="AF858" s="34">
        <f>SUMIFS('[2]Base Datos'!$L:$L,'[2]Base Datos'!$A:$A,#REF!,'[2]Base Datos'!$E:$E,#REF!)</f>
        <v>0</v>
      </c>
      <c r="AG858" s="62">
        <f>SUMIFS('[2]Base Datos'!$L:$L,'[2]Base Datos'!$A:$A,#REF!,'[2]Base Datos'!$E:$E,#REF!)</f>
        <v>0</v>
      </c>
      <c r="AH858" s="35">
        <f>SUMIFS('[2]Base Datos'!$L:$L,'[2]Base Datos'!$A:$A,#REF!,'[2]Base Datos'!$E:$E,#REF!)</f>
        <v>0</v>
      </c>
      <c r="AI858" s="67"/>
    </row>
    <row r="859" spans="1:35" hidden="1">
      <c r="A859" s="14" t="s">
        <v>53</v>
      </c>
      <c r="B859" s="12">
        <f t="shared" si="68"/>
        <v>0</v>
      </c>
      <c r="C859" s="13">
        <v>8772.2858246347787</v>
      </c>
      <c r="D859" s="13">
        <f t="shared" si="69"/>
        <v>0</v>
      </c>
      <c r="E859" s="34">
        <f>SUMIFS('[2]Base Datos'!$M:$M,'[2]Base Datos'!$A:$A,#REF!,'[2]Base Datos'!$E:$E,#REF!)</f>
        <v>0</v>
      </c>
      <c r="F859" s="34">
        <f>SUMIFS('[2]Base Datos'!$M:$M,'[2]Base Datos'!$A:$A,#REF!,'[2]Base Datos'!$E:$E,#REF!)</f>
        <v>0</v>
      </c>
      <c r="G859" s="34">
        <f>SUMIFS('[2]Base Datos'!$M:$M,'[2]Base Datos'!$A:$A,#REF!,'[2]Base Datos'!$E:$E,#REF!)</f>
        <v>0</v>
      </c>
      <c r="H859" s="35">
        <f>SUMIFS('[2]Base Datos'!$M:$M,'[2]Base Datos'!$A:$A,#REF!,'[2]Base Datos'!$E:$E,#REF!)</f>
        <v>0</v>
      </c>
      <c r="I859" s="35">
        <f>SUMIFS('[2]Base Datos'!$M:$M,'[2]Base Datos'!$A:$A,#REF!,'[2]Base Datos'!$E:$E,#REF!)</f>
        <v>0</v>
      </c>
      <c r="J859" s="34">
        <f>SUMIFS('[2]Base Datos'!$M:$M,'[2]Base Datos'!$A:$A,#REF!,'[2]Base Datos'!$E:$E,#REF!)</f>
        <v>0</v>
      </c>
      <c r="K859" s="34">
        <f>SUMIFS('[2]Base Datos'!$M:$M,'[2]Base Datos'!$A:$A,#REF!,'[2]Base Datos'!$E:$E,#REF!)</f>
        <v>0</v>
      </c>
      <c r="L859" s="34">
        <f>SUMIFS('[2]Base Datos'!$M:$M,'[2]Base Datos'!$A:$A,#REF!,'[2]Base Datos'!$E:$E,#REF!)</f>
        <v>0</v>
      </c>
      <c r="M859" s="34">
        <f>SUMIFS('[2]Base Datos'!$M:$M,'[2]Base Datos'!$A:$A,#REF!,'[2]Base Datos'!$E:$E,#REF!)</f>
        <v>0</v>
      </c>
      <c r="N859" s="35">
        <f>SUMIFS('[2]Base Datos'!$M:$M,'[2]Base Datos'!$A:$A,#REF!,'[2]Base Datos'!$E:$E,#REF!)</f>
        <v>0</v>
      </c>
      <c r="O859" s="35">
        <f>SUMIFS('[2]Base Datos'!$M:$M,'[2]Base Datos'!$A:$A,#REF!,'[2]Base Datos'!$E:$E,#REF!)</f>
        <v>0</v>
      </c>
      <c r="P859" s="35">
        <f>SUMIFS('[2]Base Datos'!$M:$M,'[2]Base Datos'!$A:$A,#REF!,'[2]Base Datos'!$E:$E,#REF!)</f>
        <v>0</v>
      </c>
      <c r="Q859" s="34">
        <f>SUMIFS('[2]Base Datos'!$M:$M,'[2]Base Datos'!$A:$A,#REF!,'[2]Base Datos'!$E:$E,#REF!)</f>
        <v>0</v>
      </c>
      <c r="R859" s="34">
        <f>SUMIFS('[2]Base Datos'!$M:$M,'[2]Base Datos'!$A:$A,#REF!,'[2]Base Datos'!$E:$E,#REF!)</f>
        <v>0</v>
      </c>
      <c r="S859" s="34">
        <f>SUMIFS('[2]Base Datos'!$M:$M,'[2]Base Datos'!$A:$A,#REF!,'[2]Base Datos'!$E:$E,#REF!)</f>
        <v>0</v>
      </c>
      <c r="T859" s="34">
        <f>SUMIFS('[2]Base Datos'!$M:$M,'[2]Base Datos'!$A:$A,#REF!,'[2]Base Datos'!$E:$E,#REF!)</f>
        <v>0</v>
      </c>
      <c r="U859" s="34">
        <f>SUMIFS('[2]Base Datos'!$M:$M,'[2]Base Datos'!$A:$A,#REF!,'[2]Base Datos'!$E:$E,#REF!)</f>
        <v>0</v>
      </c>
      <c r="V859" s="35">
        <f>SUMIFS('[2]Base Datos'!$M:$M,'[2]Base Datos'!$A:$A,#REF!,'[2]Base Datos'!$E:$E,#REF!)</f>
        <v>0</v>
      </c>
      <c r="W859" s="35">
        <f>SUMIFS('[2]Base Datos'!$M:$M,'[2]Base Datos'!$A:$A,#REF!,'[2]Base Datos'!$E:$E,#REF!)</f>
        <v>0</v>
      </c>
      <c r="X859" s="34">
        <f>SUMIFS('[2]Base Datos'!$M:$M,'[2]Base Datos'!$A:$A,#REF!,'[2]Base Datos'!$E:$E,#REF!)</f>
        <v>0</v>
      </c>
      <c r="Y859" s="34">
        <f>SUMIFS('[2]Base Datos'!$M:$M,'[2]Base Datos'!$A:$A,#REF!,'[2]Base Datos'!$E:$E,#REF!)</f>
        <v>0</v>
      </c>
      <c r="Z859" s="34">
        <f>SUMIFS('[2]Base Datos'!$M:$M,'[2]Base Datos'!$A:$A,#REF!,'[2]Base Datos'!$E:$E,#REF!)</f>
        <v>0</v>
      </c>
      <c r="AA859" s="34">
        <f>SUMIFS('[2]Base Datos'!$M:$M,'[2]Base Datos'!$A:$A,#REF!,'[2]Base Datos'!$E:$E,#REF!)</f>
        <v>0</v>
      </c>
      <c r="AB859" s="34">
        <f>SUMIFS('[2]Base Datos'!$M:$M,'[2]Base Datos'!$A:$A,#REF!,'[2]Base Datos'!$E:$E,#REF!)</f>
        <v>0</v>
      </c>
      <c r="AC859" s="35">
        <f>SUMIFS('[2]Base Datos'!$M:$M,'[2]Base Datos'!$A:$A,#REF!,'[2]Base Datos'!$E:$E,#REF!)</f>
        <v>0</v>
      </c>
      <c r="AD859" s="35">
        <f>SUMIFS('[2]Base Datos'!$M:$M,'[2]Base Datos'!$A:$A,#REF!,'[2]Base Datos'!$E:$E,#REF!)</f>
        <v>0</v>
      </c>
      <c r="AE859" s="34">
        <f>SUMIFS('[2]Base Datos'!$M:$M,'[2]Base Datos'!$A:$A,#REF!,'[2]Base Datos'!$E:$E,#REF!)</f>
        <v>0</v>
      </c>
      <c r="AF859" s="34">
        <f>SUMIFS('[2]Base Datos'!$M:$M,'[2]Base Datos'!$A:$A,#REF!,'[2]Base Datos'!$E:$E,#REF!)</f>
        <v>0</v>
      </c>
      <c r="AG859" s="62">
        <f>SUMIFS('[2]Base Datos'!$M:$M,'[2]Base Datos'!$A:$A,#REF!,'[2]Base Datos'!$E:$E,#REF!)</f>
        <v>0</v>
      </c>
      <c r="AH859" s="35">
        <f>SUMIFS('[2]Base Datos'!$M:$M,'[2]Base Datos'!$A:$A,#REF!,'[2]Base Datos'!$E:$E,#REF!)</f>
        <v>0</v>
      </c>
      <c r="AI859" s="67"/>
    </row>
    <row r="860" spans="1:35" hidden="1">
      <c r="A860" s="14" t="s">
        <v>54</v>
      </c>
      <c r="B860" s="12">
        <f t="shared" si="68"/>
        <v>0</v>
      </c>
      <c r="C860" s="13">
        <v>3759.55106770062</v>
      </c>
      <c r="D860" s="13">
        <f t="shared" si="69"/>
        <v>0</v>
      </c>
      <c r="E860" s="34">
        <f>SUMIFS('[2]Base Datos'!$N:$N,'[2]Base Datos'!$A:$A,#REF!,'[2]Base Datos'!$E:$E,#REF!)</f>
        <v>0</v>
      </c>
      <c r="F860" s="34">
        <f>SUMIFS('[2]Base Datos'!$N:$N,'[2]Base Datos'!$A:$A,#REF!,'[2]Base Datos'!$E:$E,#REF!)</f>
        <v>0</v>
      </c>
      <c r="G860" s="34">
        <f>SUMIFS('[2]Base Datos'!$N:$N,'[2]Base Datos'!$A:$A,#REF!,'[2]Base Datos'!$E:$E,#REF!)</f>
        <v>0</v>
      </c>
      <c r="H860" s="35">
        <f>SUMIFS('[2]Base Datos'!$N:$N,'[2]Base Datos'!$A:$A,#REF!,'[2]Base Datos'!$E:$E,#REF!)</f>
        <v>0</v>
      </c>
      <c r="I860" s="35">
        <f>SUMIFS('[2]Base Datos'!$N:$N,'[2]Base Datos'!$A:$A,#REF!,'[2]Base Datos'!$E:$E,#REF!)</f>
        <v>0</v>
      </c>
      <c r="J860" s="34">
        <f>SUMIFS('[2]Base Datos'!$N:$N,'[2]Base Datos'!$A:$A,#REF!,'[2]Base Datos'!$E:$E,#REF!)</f>
        <v>0</v>
      </c>
      <c r="K860" s="34">
        <f>SUMIFS('[2]Base Datos'!$N:$N,'[2]Base Datos'!$A:$A,#REF!,'[2]Base Datos'!$E:$E,#REF!)</f>
        <v>0</v>
      </c>
      <c r="L860" s="34">
        <f>SUMIFS('[2]Base Datos'!$N:$N,'[2]Base Datos'!$A:$A,#REF!,'[2]Base Datos'!$E:$E,#REF!)</f>
        <v>0</v>
      </c>
      <c r="M860" s="34">
        <f>SUMIFS('[2]Base Datos'!$N:$N,'[2]Base Datos'!$A:$A,#REF!,'[2]Base Datos'!$E:$E,#REF!)</f>
        <v>0</v>
      </c>
      <c r="N860" s="35">
        <f>SUMIFS('[2]Base Datos'!$N:$N,'[2]Base Datos'!$A:$A,#REF!,'[2]Base Datos'!$E:$E,#REF!)</f>
        <v>0</v>
      </c>
      <c r="O860" s="35">
        <f>SUMIFS('[2]Base Datos'!$N:$N,'[2]Base Datos'!$A:$A,#REF!,'[2]Base Datos'!$E:$E,#REF!)</f>
        <v>0</v>
      </c>
      <c r="P860" s="35">
        <f>SUMIFS('[2]Base Datos'!$N:$N,'[2]Base Datos'!$A:$A,#REF!,'[2]Base Datos'!$E:$E,#REF!)</f>
        <v>0</v>
      </c>
      <c r="Q860" s="34">
        <f>SUMIFS('[2]Base Datos'!$N:$N,'[2]Base Datos'!$A:$A,#REF!,'[2]Base Datos'!$E:$E,#REF!)</f>
        <v>0</v>
      </c>
      <c r="R860" s="34">
        <f>SUMIFS('[2]Base Datos'!$N:$N,'[2]Base Datos'!$A:$A,#REF!,'[2]Base Datos'!$E:$E,#REF!)</f>
        <v>0</v>
      </c>
      <c r="S860" s="34">
        <f>SUMIFS('[2]Base Datos'!$N:$N,'[2]Base Datos'!$A:$A,#REF!,'[2]Base Datos'!$E:$E,#REF!)</f>
        <v>0</v>
      </c>
      <c r="T860" s="34">
        <f>SUMIFS('[2]Base Datos'!$N:$N,'[2]Base Datos'!$A:$A,#REF!,'[2]Base Datos'!$E:$E,#REF!)</f>
        <v>0</v>
      </c>
      <c r="U860" s="34">
        <f>SUMIFS('[2]Base Datos'!$N:$N,'[2]Base Datos'!$A:$A,#REF!,'[2]Base Datos'!$E:$E,#REF!)</f>
        <v>0</v>
      </c>
      <c r="V860" s="35">
        <f>SUMIFS('[2]Base Datos'!$N:$N,'[2]Base Datos'!$A:$A,#REF!,'[2]Base Datos'!$E:$E,#REF!)</f>
        <v>0</v>
      </c>
      <c r="W860" s="35">
        <f>SUMIFS('[2]Base Datos'!$N:$N,'[2]Base Datos'!$A:$A,#REF!,'[2]Base Datos'!$E:$E,#REF!)</f>
        <v>0</v>
      </c>
      <c r="X860" s="34">
        <f>SUMIFS('[2]Base Datos'!$N:$N,'[2]Base Datos'!$A:$A,#REF!,'[2]Base Datos'!$E:$E,#REF!)</f>
        <v>0</v>
      </c>
      <c r="Y860" s="34">
        <f>SUMIFS('[2]Base Datos'!$N:$N,'[2]Base Datos'!$A:$A,#REF!,'[2]Base Datos'!$E:$E,#REF!)</f>
        <v>0</v>
      </c>
      <c r="Z860" s="34">
        <f>SUMIFS('[2]Base Datos'!$N:$N,'[2]Base Datos'!$A:$A,#REF!,'[2]Base Datos'!$E:$E,#REF!)</f>
        <v>0</v>
      </c>
      <c r="AA860" s="34">
        <f>SUMIFS('[2]Base Datos'!$N:$N,'[2]Base Datos'!$A:$A,#REF!,'[2]Base Datos'!$E:$E,#REF!)</f>
        <v>0</v>
      </c>
      <c r="AB860" s="34">
        <f>SUMIFS('[2]Base Datos'!$N:$N,'[2]Base Datos'!$A:$A,#REF!,'[2]Base Datos'!$E:$E,#REF!)</f>
        <v>0</v>
      </c>
      <c r="AC860" s="35">
        <f>SUMIFS('[2]Base Datos'!$N:$N,'[2]Base Datos'!$A:$A,#REF!,'[2]Base Datos'!$E:$E,#REF!)</f>
        <v>0</v>
      </c>
      <c r="AD860" s="35">
        <f>SUMIFS('[2]Base Datos'!$N:$N,'[2]Base Datos'!$A:$A,#REF!,'[2]Base Datos'!$E:$E,#REF!)</f>
        <v>0</v>
      </c>
      <c r="AE860" s="34">
        <f>SUMIFS('[2]Base Datos'!$N:$N,'[2]Base Datos'!$A:$A,#REF!,'[2]Base Datos'!$E:$E,#REF!)</f>
        <v>0</v>
      </c>
      <c r="AF860" s="34">
        <f>SUMIFS('[2]Base Datos'!$N:$N,'[2]Base Datos'!$A:$A,#REF!,'[2]Base Datos'!$E:$E,#REF!)</f>
        <v>0</v>
      </c>
      <c r="AG860" s="62">
        <f>SUMIFS('[2]Base Datos'!$N:$N,'[2]Base Datos'!$A:$A,#REF!,'[2]Base Datos'!$E:$E,#REF!)</f>
        <v>0</v>
      </c>
      <c r="AH860" s="35">
        <f>SUMIFS('[2]Base Datos'!$N:$N,'[2]Base Datos'!$A:$A,#REF!,'[2]Base Datos'!$E:$E,#REF!)</f>
        <v>0</v>
      </c>
      <c r="AI860" s="67"/>
    </row>
    <row r="861" spans="1:35" hidden="1">
      <c r="A861" s="14" t="s">
        <v>55</v>
      </c>
      <c r="B861" s="12">
        <f t="shared" si="68"/>
        <v>0</v>
      </c>
      <c r="C861" s="13">
        <v>6265.9184461676996</v>
      </c>
      <c r="D861" s="13">
        <f t="shared" si="69"/>
        <v>0</v>
      </c>
      <c r="E861" s="34">
        <f>SUMIFS('[2]Base Datos'!$O:$O,'[2]Base Datos'!$A:$A,#REF!,'[2]Base Datos'!$E:$E,#REF!)</f>
        <v>0</v>
      </c>
      <c r="F861" s="34">
        <f>SUMIFS('[2]Base Datos'!$O:$O,'[2]Base Datos'!$A:$A,#REF!,'[2]Base Datos'!$E:$E,#REF!)</f>
        <v>0</v>
      </c>
      <c r="G861" s="34">
        <f>SUMIFS('[2]Base Datos'!$O:$O,'[2]Base Datos'!$A:$A,#REF!,'[2]Base Datos'!$E:$E,#REF!)</f>
        <v>0</v>
      </c>
      <c r="H861" s="35">
        <f>SUMIFS('[2]Base Datos'!$O:$O,'[2]Base Datos'!$A:$A,#REF!,'[2]Base Datos'!$E:$E,#REF!)</f>
        <v>0</v>
      </c>
      <c r="I861" s="35">
        <f>SUMIFS('[2]Base Datos'!$O:$O,'[2]Base Datos'!$A:$A,#REF!,'[2]Base Datos'!$E:$E,#REF!)</f>
        <v>0</v>
      </c>
      <c r="J861" s="34">
        <f>SUMIFS('[2]Base Datos'!$O:$O,'[2]Base Datos'!$A:$A,#REF!,'[2]Base Datos'!$E:$E,#REF!)</f>
        <v>0</v>
      </c>
      <c r="K861" s="34">
        <f>SUMIFS('[2]Base Datos'!$O:$O,'[2]Base Datos'!$A:$A,#REF!,'[2]Base Datos'!$E:$E,#REF!)</f>
        <v>0</v>
      </c>
      <c r="L861" s="34">
        <f>SUMIFS('[2]Base Datos'!$O:$O,'[2]Base Datos'!$A:$A,#REF!,'[2]Base Datos'!$E:$E,#REF!)</f>
        <v>0</v>
      </c>
      <c r="M861" s="34">
        <f>SUMIFS('[2]Base Datos'!$O:$O,'[2]Base Datos'!$A:$A,#REF!,'[2]Base Datos'!$E:$E,#REF!)</f>
        <v>0</v>
      </c>
      <c r="N861" s="35">
        <f>SUMIFS('[2]Base Datos'!$O:$O,'[2]Base Datos'!$A:$A,#REF!,'[2]Base Datos'!$E:$E,#REF!)</f>
        <v>0</v>
      </c>
      <c r="O861" s="35">
        <f>SUMIFS('[2]Base Datos'!$O:$O,'[2]Base Datos'!$A:$A,#REF!,'[2]Base Datos'!$E:$E,#REF!)</f>
        <v>0</v>
      </c>
      <c r="P861" s="35">
        <f>SUMIFS('[2]Base Datos'!$O:$O,'[2]Base Datos'!$A:$A,#REF!,'[2]Base Datos'!$E:$E,#REF!)</f>
        <v>0</v>
      </c>
      <c r="Q861" s="34">
        <f>SUMIFS('[2]Base Datos'!$O:$O,'[2]Base Datos'!$A:$A,#REF!,'[2]Base Datos'!$E:$E,#REF!)</f>
        <v>0</v>
      </c>
      <c r="R861" s="34">
        <f>SUMIFS('[2]Base Datos'!$O:$O,'[2]Base Datos'!$A:$A,#REF!,'[2]Base Datos'!$E:$E,#REF!)</f>
        <v>0</v>
      </c>
      <c r="S861" s="34">
        <f>SUMIFS('[2]Base Datos'!$O:$O,'[2]Base Datos'!$A:$A,#REF!,'[2]Base Datos'!$E:$E,#REF!)</f>
        <v>0</v>
      </c>
      <c r="T861" s="34">
        <f>SUMIFS('[2]Base Datos'!$O:$O,'[2]Base Datos'!$A:$A,#REF!,'[2]Base Datos'!$E:$E,#REF!)</f>
        <v>0</v>
      </c>
      <c r="U861" s="34">
        <f>SUMIFS('[2]Base Datos'!$O:$O,'[2]Base Datos'!$A:$A,#REF!,'[2]Base Datos'!$E:$E,#REF!)</f>
        <v>0</v>
      </c>
      <c r="V861" s="35">
        <f>SUMIFS('[2]Base Datos'!$O:$O,'[2]Base Datos'!$A:$A,#REF!,'[2]Base Datos'!$E:$E,#REF!)</f>
        <v>0</v>
      </c>
      <c r="W861" s="35">
        <f>SUMIFS('[2]Base Datos'!$O:$O,'[2]Base Datos'!$A:$A,#REF!,'[2]Base Datos'!$E:$E,#REF!)</f>
        <v>0</v>
      </c>
      <c r="X861" s="34">
        <f>SUMIFS('[2]Base Datos'!$O:$O,'[2]Base Datos'!$A:$A,#REF!,'[2]Base Datos'!$E:$E,#REF!)</f>
        <v>0</v>
      </c>
      <c r="Y861" s="34">
        <f>SUMIFS('[2]Base Datos'!$O:$O,'[2]Base Datos'!$A:$A,#REF!,'[2]Base Datos'!$E:$E,#REF!)</f>
        <v>0</v>
      </c>
      <c r="Z861" s="34">
        <f>SUMIFS('[2]Base Datos'!$O:$O,'[2]Base Datos'!$A:$A,#REF!,'[2]Base Datos'!$E:$E,#REF!)</f>
        <v>0</v>
      </c>
      <c r="AA861" s="34">
        <f>SUMIFS('[2]Base Datos'!$O:$O,'[2]Base Datos'!$A:$A,#REF!,'[2]Base Datos'!$E:$E,#REF!)</f>
        <v>0</v>
      </c>
      <c r="AB861" s="34">
        <f>SUMIFS('[2]Base Datos'!$O:$O,'[2]Base Datos'!$A:$A,#REF!,'[2]Base Datos'!$E:$E,#REF!)</f>
        <v>0</v>
      </c>
      <c r="AC861" s="35">
        <f>SUMIFS('[2]Base Datos'!$O:$O,'[2]Base Datos'!$A:$A,#REF!,'[2]Base Datos'!$E:$E,#REF!)</f>
        <v>0</v>
      </c>
      <c r="AD861" s="35">
        <f>SUMIFS('[2]Base Datos'!$O:$O,'[2]Base Datos'!$A:$A,#REF!,'[2]Base Datos'!$E:$E,#REF!)</f>
        <v>0</v>
      </c>
      <c r="AE861" s="34">
        <f>SUMIFS('[2]Base Datos'!$O:$O,'[2]Base Datos'!$A:$A,#REF!,'[2]Base Datos'!$E:$E,#REF!)</f>
        <v>0</v>
      </c>
      <c r="AF861" s="34">
        <f>SUMIFS('[2]Base Datos'!$O:$O,'[2]Base Datos'!$A:$A,#REF!,'[2]Base Datos'!$E:$E,#REF!)</f>
        <v>0</v>
      </c>
      <c r="AG861" s="62">
        <f>SUMIFS('[2]Base Datos'!$O:$O,'[2]Base Datos'!$A:$A,#REF!,'[2]Base Datos'!$E:$E,#REF!)</f>
        <v>0</v>
      </c>
      <c r="AH861" s="35">
        <f>SUMIFS('[2]Base Datos'!$O:$O,'[2]Base Datos'!$A:$A,#REF!,'[2]Base Datos'!$E:$E,#REF!)</f>
        <v>0</v>
      </c>
      <c r="AI861" s="67"/>
    </row>
    <row r="862" spans="1:35" hidden="1">
      <c r="A862" s="14" t="s">
        <v>56</v>
      </c>
      <c r="B862" s="12">
        <f t="shared" si="68"/>
        <v>0</v>
      </c>
      <c r="C862" s="13">
        <v>313.295922308385</v>
      </c>
      <c r="D862" s="13">
        <f t="shared" si="69"/>
        <v>0</v>
      </c>
      <c r="E862" s="34">
        <f>SUMIFS('[2]Base Datos'!$P:$P,'[2]Base Datos'!$A:$A,#REF!,'[2]Base Datos'!$E:$E,#REF!)</f>
        <v>0</v>
      </c>
      <c r="F862" s="34">
        <f>SUMIFS('[2]Base Datos'!$P:$P,'[2]Base Datos'!$A:$A,#REF!,'[2]Base Datos'!$E:$E,#REF!)</f>
        <v>0</v>
      </c>
      <c r="G862" s="34">
        <f>SUMIFS('[2]Base Datos'!$P:$P,'[2]Base Datos'!$A:$A,#REF!,'[2]Base Datos'!$E:$E,#REF!)</f>
        <v>0</v>
      </c>
      <c r="H862" s="35">
        <f>SUMIFS('[2]Base Datos'!$P:$P,'[2]Base Datos'!$A:$A,#REF!,'[2]Base Datos'!$E:$E,#REF!)</f>
        <v>0</v>
      </c>
      <c r="I862" s="35">
        <f>SUMIFS('[2]Base Datos'!$P:$P,'[2]Base Datos'!$A:$A,#REF!,'[2]Base Datos'!$E:$E,#REF!)</f>
        <v>0</v>
      </c>
      <c r="J862" s="34">
        <f>SUMIFS('[2]Base Datos'!$P:$P,'[2]Base Datos'!$A:$A,#REF!,'[2]Base Datos'!$E:$E,#REF!)</f>
        <v>0</v>
      </c>
      <c r="K862" s="34">
        <f>SUMIFS('[2]Base Datos'!$P:$P,'[2]Base Datos'!$A:$A,#REF!,'[2]Base Datos'!$E:$E,#REF!)</f>
        <v>0</v>
      </c>
      <c r="L862" s="34">
        <f>SUMIFS('[2]Base Datos'!$P:$P,'[2]Base Datos'!$A:$A,#REF!,'[2]Base Datos'!$E:$E,#REF!)</f>
        <v>0</v>
      </c>
      <c r="M862" s="34">
        <f>SUMIFS('[2]Base Datos'!$P:$P,'[2]Base Datos'!$A:$A,#REF!,'[2]Base Datos'!$E:$E,#REF!)</f>
        <v>0</v>
      </c>
      <c r="N862" s="35">
        <f>SUMIFS('[2]Base Datos'!$P:$P,'[2]Base Datos'!$A:$A,#REF!,'[2]Base Datos'!$E:$E,#REF!)</f>
        <v>0</v>
      </c>
      <c r="O862" s="35">
        <f>SUMIFS('[2]Base Datos'!$P:$P,'[2]Base Datos'!$A:$A,#REF!,'[2]Base Datos'!$E:$E,#REF!)</f>
        <v>0</v>
      </c>
      <c r="P862" s="35">
        <f>SUMIFS('[2]Base Datos'!$P:$P,'[2]Base Datos'!$A:$A,#REF!,'[2]Base Datos'!$E:$E,#REF!)</f>
        <v>0</v>
      </c>
      <c r="Q862" s="34">
        <f>SUMIFS('[2]Base Datos'!$P:$P,'[2]Base Datos'!$A:$A,#REF!,'[2]Base Datos'!$E:$E,#REF!)</f>
        <v>0</v>
      </c>
      <c r="R862" s="34">
        <f>SUMIFS('[2]Base Datos'!$P:$P,'[2]Base Datos'!$A:$A,#REF!,'[2]Base Datos'!$E:$E,#REF!)</f>
        <v>0</v>
      </c>
      <c r="S862" s="34">
        <f>SUMIFS('[2]Base Datos'!$P:$P,'[2]Base Datos'!$A:$A,#REF!,'[2]Base Datos'!$E:$E,#REF!)</f>
        <v>0</v>
      </c>
      <c r="T862" s="34">
        <f>SUMIFS('[2]Base Datos'!$P:$P,'[2]Base Datos'!$A:$A,#REF!,'[2]Base Datos'!$E:$E,#REF!)</f>
        <v>0</v>
      </c>
      <c r="U862" s="34">
        <f>SUMIFS('[2]Base Datos'!$P:$P,'[2]Base Datos'!$A:$A,#REF!,'[2]Base Datos'!$E:$E,#REF!)</f>
        <v>0</v>
      </c>
      <c r="V862" s="35">
        <f>SUMIFS('[2]Base Datos'!$P:$P,'[2]Base Datos'!$A:$A,#REF!,'[2]Base Datos'!$E:$E,#REF!)</f>
        <v>0</v>
      </c>
      <c r="W862" s="35">
        <f>SUMIFS('[2]Base Datos'!$P:$P,'[2]Base Datos'!$A:$A,#REF!,'[2]Base Datos'!$E:$E,#REF!)</f>
        <v>0</v>
      </c>
      <c r="X862" s="34">
        <f>SUMIFS('[2]Base Datos'!$P:$P,'[2]Base Datos'!$A:$A,#REF!,'[2]Base Datos'!$E:$E,#REF!)</f>
        <v>0</v>
      </c>
      <c r="Y862" s="34">
        <f>SUMIFS('[2]Base Datos'!$P:$P,'[2]Base Datos'!$A:$A,#REF!,'[2]Base Datos'!$E:$E,#REF!)</f>
        <v>0</v>
      </c>
      <c r="Z862" s="34">
        <f>SUMIFS('[2]Base Datos'!$P:$P,'[2]Base Datos'!$A:$A,#REF!,'[2]Base Datos'!$E:$E,#REF!)</f>
        <v>0</v>
      </c>
      <c r="AA862" s="34">
        <f>SUMIFS('[2]Base Datos'!$P:$P,'[2]Base Datos'!$A:$A,#REF!,'[2]Base Datos'!$E:$E,#REF!)</f>
        <v>0</v>
      </c>
      <c r="AB862" s="34">
        <f>SUMIFS('[2]Base Datos'!$P:$P,'[2]Base Datos'!$A:$A,#REF!,'[2]Base Datos'!$E:$E,#REF!)</f>
        <v>0</v>
      </c>
      <c r="AC862" s="35">
        <f>SUMIFS('[2]Base Datos'!$P:$P,'[2]Base Datos'!$A:$A,#REF!,'[2]Base Datos'!$E:$E,#REF!)</f>
        <v>0</v>
      </c>
      <c r="AD862" s="35">
        <f>SUMIFS('[2]Base Datos'!$P:$P,'[2]Base Datos'!$A:$A,#REF!,'[2]Base Datos'!$E:$E,#REF!)</f>
        <v>0</v>
      </c>
      <c r="AE862" s="34">
        <f>SUMIFS('[2]Base Datos'!$P:$P,'[2]Base Datos'!$A:$A,#REF!,'[2]Base Datos'!$E:$E,#REF!)</f>
        <v>0</v>
      </c>
      <c r="AF862" s="34">
        <f>SUMIFS('[2]Base Datos'!$P:$P,'[2]Base Datos'!$A:$A,#REF!,'[2]Base Datos'!$E:$E,#REF!)</f>
        <v>0</v>
      </c>
      <c r="AG862" s="62">
        <f>SUMIFS('[2]Base Datos'!$P:$P,'[2]Base Datos'!$A:$A,#REF!,'[2]Base Datos'!$E:$E,#REF!)</f>
        <v>0</v>
      </c>
      <c r="AH862" s="35">
        <f>SUMIFS('[2]Base Datos'!$P:$P,'[2]Base Datos'!$A:$A,#REF!,'[2]Base Datos'!$E:$E,#REF!)</f>
        <v>0</v>
      </c>
      <c r="AI862" s="67"/>
    </row>
    <row r="863" spans="1:35" hidden="1">
      <c r="A863" s="14" t="s">
        <v>57</v>
      </c>
      <c r="B863" s="12">
        <f t="shared" si="68"/>
        <v>0</v>
      </c>
      <c r="C863" s="13">
        <v>31.329592230838493</v>
      </c>
      <c r="D863" s="13">
        <f t="shared" si="69"/>
        <v>0</v>
      </c>
      <c r="E863" s="34">
        <f>SUMIFS('[2]Base Datos'!$Q:$Q,'[2]Base Datos'!$A:$A,#REF!,'[2]Base Datos'!$E:$E,#REF!)</f>
        <v>0</v>
      </c>
      <c r="F863" s="34">
        <f>SUMIFS('[2]Base Datos'!$Q:$Q,'[2]Base Datos'!$A:$A,#REF!,'[2]Base Datos'!$E:$E,#REF!)</f>
        <v>0</v>
      </c>
      <c r="G863" s="34">
        <f>SUMIFS('[2]Base Datos'!$Q:$Q,'[2]Base Datos'!$A:$A,#REF!,'[2]Base Datos'!$E:$E,#REF!)</f>
        <v>0</v>
      </c>
      <c r="H863" s="35">
        <f>SUMIFS('[2]Base Datos'!$Q:$Q,'[2]Base Datos'!$A:$A,#REF!,'[2]Base Datos'!$E:$E,#REF!)</f>
        <v>0</v>
      </c>
      <c r="I863" s="35">
        <f>SUMIFS('[2]Base Datos'!$Q:$Q,'[2]Base Datos'!$A:$A,#REF!,'[2]Base Datos'!$E:$E,#REF!)</f>
        <v>0</v>
      </c>
      <c r="J863" s="34">
        <f>SUMIFS('[2]Base Datos'!$Q:$Q,'[2]Base Datos'!$A:$A,#REF!,'[2]Base Datos'!$E:$E,#REF!)</f>
        <v>0</v>
      </c>
      <c r="K863" s="34">
        <f>SUMIFS('[2]Base Datos'!$Q:$Q,'[2]Base Datos'!$A:$A,#REF!,'[2]Base Datos'!$E:$E,#REF!)</f>
        <v>0</v>
      </c>
      <c r="L863" s="34">
        <f>SUMIFS('[2]Base Datos'!$Q:$Q,'[2]Base Datos'!$A:$A,#REF!,'[2]Base Datos'!$E:$E,#REF!)</f>
        <v>0</v>
      </c>
      <c r="M863" s="34">
        <f>SUMIFS('[2]Base Datos'!$Q:$Q,'[2]Base Datos'!$A:$A,#REF!,'[2]Base Datos'!$E:$E,#REF!)</f>
        <v>0</v>
      </c>
      <c r="N863" s="35">
        <f>SUMIFS('[2]Base Datos'!$Q:$Q,'[2]Base Datos'!$A:$A,#REF!,'[2]Base Datos'!$E:$E,#REF!)</f>
        <v>0</v>
      </c>
      <c r="O863" s="35">
        <f>SUMIFS('[2]Base Datos'!$Q:$Q,'[2]Base Datos'!$A:$A,#REF!,'[2]Base Datos'!$E:$E,#REF!)</f>
        <v>0</v>
      </c>
      <c r="P863" s="35">
        <f>SUMIFS('[2]Base Datos'!$Q:$Q,'[2]Base Datos'!$A:$A,#REF!,'[2]Base Datos'!$E:$E,#REF!)</f>
        <v>0</v>
      </c>
      <c r="Q863" s="34">
        <f>SUMIFS('[2]Base Datos'!$Q:$Q,'[2]Base Datos'!$A:$A,#REF!,'[2]Base Datos'!$E:$E,#REF!)</f>
        <v>0</v>
      </c>
      <c r="R863" s="34">
        <f>SUMIFS('[2]Base Datos'!$Q:$Q,'[2]Base Datos'!$A:$A,#REF!,'[2]Base Datos'!$E:$E,#REF!)</f>
        <v>0</v>
      </c>
      <c r="S863" s="34">
        <f>SUMIFS('[2]Base Datos'!$Q:$Q,'[2]Base Datos'!$A:$A,#REF!,'[2]Base Datos'!$E:$E,#REF!)</f>
        <v>0</v>
      </c>
      <c r="T863" s="34">
        <f>SUMIFS('[2]Base Datos'!$Q:$Q,'[2]Base Datos'!$A:$A,#REF!,'[2]Base Datos'!$E:$E,#REF!)</f>
        <v>0</v>
      </c>
      <c r="U863" s="34">
        <f>SUMIFS('[2]Base Datos'!$Q:$Q,'[2]Base Datos'!$A:$A,#REF!,'[2]Base Datos'!$E:$E,#REF!)</f>
        <v>0</v>
      </c>
      <c r="V863" s="35">
        <f>SUMIFS('[2]Base Datos'!$Q:$Q,'[2]Base Datos'!$A:$A,#REF!,'[2]Base Datos'!$E:$E,#REF!)</f>
        <v>0</v>
      </c>
      <c r="W863" s="35">
        <f>SUMIFS('[2]Base Datos'!$Q:$Q,'[2]Base Datos'!$A:$A,#REF!,'[2]Base Datos'!$E:$E,#REF!)</f>
        <v>0</v>
      </c>
      <c r="X863" s="34">
        <f>SUMIFS('[2]Base Datos'!$Q:$Q,'[2]Base Datos'!$A:$A,#REF!,'[2]Base Datos'!$E:$E,#REF!)</f>
        <v>0</v>
      </c>
      <c r="Y863" s="34">
        <f>SUMIFS('[2]Base Datos'!$Q:$Q,'[2]Base Datos'!$A:$A,#REF!,'[2]Base Datos'!$E:$E,#REF!)</f>
        <v>0</v>
      </c>
      <c r="Z863" s="34">
        <f>SUMIFS('[2]Base Datos'!$Q:$Q,'[2]Base Datos'!$A:$A,#REF!,'[2]Base Datos'!$E:$E,#REF!)</f>
        <v>0</v>
      </c>
      <c r="AA863" s="34">
        <f>SUMIFS('[2]Base Datos'!$Q:$Q,'[2]Base Datos'!$A:$A,#REF!,'[2]Base Datos'!$E:$E,#REF!)</f>
        <v>0</v>
      </c>
      <c r="AB863" s="34">
        <f>SUMIFS('[2]Base Datos'!$Q:$Q,'[2]Base Datos'!$A:$A,#REF!,'[2]Base Datos'!$E:$E,#REF!)</f>
        <v>0</v>
      </c>
      <c r="AC863" s="35">
        <f>SUMIFS('[2]Base Datos'!$Q:$Q,'[2]Base Datos'!$A:$A,#REF!,'[2]Base Datos'!$E:$E,#REF!)</f>
        <v>0</v>
      </c>
      <c r="AD863" s="35">
        <f>SUMIFS('[2]Base Datos'!$Q:$Q,'[2]Base Datos'!$A:$A,#REF!,'[2]Base Datos'!$E:$E,#REF!)</f>
        <v>0</v>
      </c>
      <c r="AE863" s="34">
        <f>SUMIFS('[2]Base Datos'!$Q:$Q,'[2]Base Datos'!$A:$A,#REF!,'[2]Base Datos'!$E:$E,#REF!)</f>
        <v>0</v>
      </c>
      <c r="AF863" s="34">
        <f>SUMIFS('[2]Base Datos'!$Q:$Q,'[2]Base Datos'!$A:$A,#REF!,'[2]Base Datos'!$E:$E,#REF!)</f>
        <v>0</v>
      </c>
      <c r="AG863" s="62">
        <f>SUMIFS('[2]Base Datos'!$Q:$Q,'[2]Base Datos'!$A:$A,#REF!,'[2]Base Datos'!$E:$E,#REF!)</f>
        <v>0</v>
      </c>
      <c r="AH863" s="35">
        <f>SUMIFS('[2]Base Datos'!$Q:$Q,'[2]Base Datos'!$A:$A,#REF!,'[2]Base Datos'!$E:$E,#REF!)</f>
        <v>0</v>
      </c>
      <c r="AI863" s="67"/>
    </row>
    <row r="864" spans="1:35" hidden="1">
      <c r="A864" s="14" t="s">
        <v>58</v>
      </c>
      <c r="B864" s="12">
        <f t="shared" si="68"/>
        <v>0</v>
      </c>
      <c r="C864" s="13">
        <v>11905.24504771863</v>
      </c>
      <c r="D864" s="13">
        <f t="shared" si="69"/>
        <v>0</v>
      </c>
      <c r="E864" s="34">
        <f>SUMIFS('[2]Base Datos'!$R:$R,'[2]Base Datos'!$A:$A,#REF!,'[2]Base Datos'!$E:$E,#REF!)</f>
        <v>0</v>
      </c>
      <c r="F864" s="34">
        <f>SUMIFS('[2]Base Datos'!$R:$R,'[2]Base Datos'!$A:$A,#REF!,'[2]Base Datos'!$E:$E,#REF!)</f>
        <v>0</v>
      </c>
      <c r="G864" s="34">
        <f>SUMIFS('[2]Base Datos'!$R:$R,'[2]Base Datos'!$A:$A,#REF!,'[2]Base Datos'!$E:$E,#REF!)</f>
        <v>0</v>
      </c>
      <c r="H864" s="35">
        <f>SUMIFS('[2]Base Datos'!$R:$R,'[2]Base Datos'!$A:$A,#REF!,'[2]Base Datos'!$E:$E,#REF!)</f>
        <v>0</v>
      </c>
      <c r="I864" s="35">
        <f>SUMIFS('[2]Base Datos'!$R:$R,'[2]Base Datos'!$A:$A,#REF!,'[2]Base Datos'!$E:$E,#REF!)</f>
        <v>0</v>
      </c>
      <c r="J864" s="34">
        <f>SUMIFS('[2]Base Datos'!$R:$R,'[2]Base Datos'!$A:$A,#REF!,'[2]Base Datos'!$E:$E,#REF!)</f>
        <v>0</v>
      </c>
      <c r="K864" s="34">
        <f>SUMIFS('[2]Base Datos'!$R:$R,'[2]Base Datos'!$A:$A,#REF!,'[2]Base Datos'!$E:$E,#REF!)</f>
        <v>0</v>
      </c>
      <c r="L864" s="34">
        <f>SUMIFS('[2]Base Datos'!$R:$R,'[2]Base Datos'!$A:$A,#REF!,'[2]Base Datos'!$E:$E,#REF!)</f>
        <v>0</v>
      </c>
      <c r="M864" s="34">
        <f>SUMIFS('[2]Base Datos'!$R:$R,'[2]Base Datos'!$A:$A,#REF!,'[2]Base Datos'!$E:$E,#REF!)</f>
        <v>0</v>
      </c>
      <c r="N864" s="35">
        <f>SUMIFS('[2]Base Datos'!$R:$R,'[2]Base Datos'!$A:$A,#REF!,'[2]Base Datos'!$E:$E,#REF!)</f>
        <v>0</v>
      </c>
      <c r="O864" s="35">
        <f>SUMIFS('[2]Base Datos'!$R:$R,'[2]Base Datos'!$A:$A,#REF!,'[2]Base Datos'!$E:$E,#REF!)</f>
        <v>0</v>
      </c>
      <c r="P864" s="35">
        <f>SUMIFS('[2]Base Datos'!$R:$R,'[2]Base Datos'!$A:$A,#REF!,'[2]Base Datos'!$E:$E,#REF!)</f>
        <v>0</v>
      </c>
      <c r="Q864" s="34">
        <f>SUMIFS('[2]Base Datos'!$R:$R,'[2]Base Datos'!$A:$A,#REF!,'[2]Base Datos'!$E:$E,#REF!)</f>
        <v>0</v>
      </c>
      <c r="R864" s="34">
        <f>SUMIFS('[2]Base Datos'!$R:$R,'[2]Base Datos'!$A:$A,#REF!,'[2]Base Datos'!$E:$E,#REF!)</f>
        <v>0</v>
      </c>
      <c r="S864" s="34">
        <f>SUMIFS('[2]Base Datos'!$R:$R,'[2]Base Datos'!$A:$A,#REF!,'[2]Base Datos'!$E:$E,#REF!)</f>
        <v>0</v>
      </c>
      <c r="T864" s="34">
        <f>SUMIFS('[2]Base Datos'!$R:$R,'[2]Base Datos'!$A:$A,#REF!,'[2]Base Datos'!$E:$E,#REF!)</f>
        <v>0</v>
      </c>
      <c r="U864" s="34">
        <f>SUMIFS('[2]Base Datos'!$R:$R,'[2]Base Datos'!$A:$A,#REF!,'[2]Base Datos'!$E:$E,#REF!)</f>
        <v>0</v>
      </c>
      <c r="V864" s="35">
        <f>SUMIFS('[2]Base Datos'!$R:$R,'[2]Base Datos'!$A:$A,#REF!,'[2]Base Datos'!$E:$E,#REF!)</f>
        <v>0</v>
      </c>
      <c r="W864" s="35">
        <f>SUMIFS('[2]Base Datos'!$R:$R,'[2]Base Datos'!$A:$A,#REF!,'[2]Base Datos'!$E:$E,#REF!)</f>
        <v>0</v>
      </c>
      <c r="X864" s="34">
        <f>SUMIFS('[2]Base Datos'!$R:$R,'[2]Base Datos'!$A:$A,#REF!,'[2]Base Datos'!$E:$E,#REF!)</f>
        <v>0</v>
      </c>
      <c r="Y864" s="34">
        <f>SUMIFS('[2]Base Datos'!$R:$R,'[2]Base Datos'!$A:$A,#REF!,'[2]Base Datos'!$E:$E,#REF!)</f>
        <v>0</v>
      </c>
      <c r="Z864" s="34">
        <f>SUMIFS('[2]Base Datos'!$R:$R,'[2]Base Datos'!$A:$A,#REF!,'[2]Base Datos'!$E:$E,#REF!)</f>
        <v>0</v>
      </c>
      <c r="AA864" s="34">
        <f>SUMIFS('[2]Base Datos'!$R:$R,'[2]Base Datos'!$A:$A,#REF!,'[2]Base Datos'!$E:$E,#REF!)</f>
        <v>0</v>
      </c>
      <c r="AB864" s="34">
        <f>SUMIFS('[2]Base Datos'!$R:$R,'[2]Base Datos'!$A:$A,#REF!,'[2]Base Datos'!$E:$E,#REF!)</f>
        <v>0</v>
      </c>
      <c r="AC864" s="35">
        <f>SUMIFS('[2]Base Datos'!$R:$R,'[2]Base Datos'!$A:$A,#REF!,'[2]Base Datos'!$E:$E,#REF!)</f>
        <v>0</v>
      </c>
      <c r="AD864" s="35">
        <f>SUMIFS('[2]Base Datos'!$R:$R,'[2]Base Datos'!$A:$A,#REF!,'[2]Base Datos'!$E:$E,#REF!)</f>
        <v>0</v>
      </c>
      <c r="AE864" s="34">
        <f>SUMIFS('[2]Base Datos'!$R:$R,'[2]Base Datos'!$A:$A,#REF!,'[2]Base Datos'!$E:$E,#REF!)</f>
        <v>0</v>
      </c>
      <c r="AF864" s="34">
        <f>SUMIFS('[2]Base Datos'!$R:$R,'[2]Base Datos'!$A:$A,#REF!,'[2]Base Datos'!$E:$E,#REF!)</f>
        <v>0</v>
      </c>
      <c r="AG864" s="62">
        <f>SUMIFS('[2]Base Datos'!$R:$R,'[2]Base Datos'!$A:$A,#REF!,'[2]Base Datos'!$E:$E,#REF!)</f>
        <v>0</v>
      </c>
      <c r="AH864" s="35">
        <f>SUMIFS('[2]Base Datos'!$R:$R,'[2]Base Datos'!$A:$A,#REF!,'[2]Base Datos'!$E:$E,#REF!)</f>
        <v>0</v>
      </c>
      <c r="AI864" s="67"/>
    </row>
    <row r="865" spans="1:35" hidden="1">
      <c r="A865" s="14" t="s">
        <v>59</v>
      </c>
      <c r="B865" s="12">
        <f t="shared" si="68"/>
        <v>0</v>
      </c>
      <c r="C865" s="13">
        <v>15038.20427080248</v>
      </c>
      <c r="D865" s="13">
        <f t="shared" si="69"/>
        <v>0</v>
      </c>
      <c r="E865" s="34">
        <f>SUMIFS('[2]Base Datos'!$S:$S,'[2]Base Datos'!$A:$A,#REF!,'[2]Base Datos'!$E:$E,#REF!)</f>
        <v>0</v>
      </c>
      <c r="F865" s="34">
        <f>SUMIFS('[2]Base Datos'!$S:$S,'[2]Base Datos'!$A:$A,#REF!,'[2]Base Datos'!$E:$E,#REF!)</f>
        <v>0</v>
      </c>
      <c r="G865" s="34">
        <f>SUMIFS('[2]Base Datos'!$S:$S,'[2]Base Datos'!$A:$A,#REF!,'[2]Base Datos'!$E:$E,#REF!)</f>
        <v>0</v>
      </c>
      <c r="H865" s="35">
        <f>SUMIFS('[2]Base Datos'!$S:$S,'[2]Base Datos'!$A:$A,#REF!,'[2]Base Datos'!$E:$E,#REF!)</f>
        <v>0</v>
      </c>
      <c r="I865" s="35">
        <f>SUMIFS('[2]Base Datos'!$S:$S,'[2]Base Datos'!$A:$A,#REF!,'[2]Base Datos'!$E:$E,#REF!)</f>
        <v>0</v>
      </c>
      <c r="J865" s="34">
        <f>SUMIFS('[2]Base Datos'!$S:$S,'[2]Base Datos'!$A:$A,#REF!,'[2]Base Datos'!$E:$E,#REF!)</f>
        <v>0</v>
      </c>
      <c r="K865" s="34">
        <f>SUMIFS('[2]Base Datos'!$S:$S,'[2]Base Datos'!$A:$A,#REF!,'[2]Base Datos'!$E:$E,#REF!)</f>
        <v>0</v>
      </c>
      <c r="L865" s="34">
        <f>SUMIFS('[2]Base Datos'!$S:$S,'[2]Base Datos'!$A:$A,#REF!,'[2]Base Datos'!$E:$E,#REF!)</f>
        <v>0</v>
      </c>
      <c r="M865" s="34">
        <f>SUMIFS('[2]Base Datos'!$S:$S,'[2]Base Datos'!$A:$A,#REF!,'[2]Base Datos'!$E:$E,#REF!)</f>
        <v>0</v>
      </c>
      <c r="N865" s="35">
        <f>SUMIFS('[2]Base Datos'!$S:$S,'[2]Base Datos'!$A:$A,#REF!,'[2]Base Datos'!$E:$E,#REF!)</f>
        <v>0</v>
      </c>
      <c r="O865" s="35">
        <f>SUMIFS('[2]Base Datos'!$S:$S,'[2]Base Datos'!$A:$A,#REF!,'[2]Base Datos'!$E:$E,#REF!)</f>
        <v>0</v>
      </c>
      <c r="P865" s="35">
        <f>SUMIFS('[2]Base Datos'!$S:$S,'[2]Base Datos'!$A:$A,#REF!,'[2]Base Datos'!$E:$E,#REF!)</f>
        <v>0</v>
      </c>
      <c r="Q865" s="34">
        <f>SUMIFS('[2]Base Datos'!$S:$S,'[2]Base Datos'!$A:$A,#REF!,'[2]Base Datos'!$E:$E,#REF!)</f>
        <v>0</v>
      </c>
      <c r="R865" s="34">
        <f>SUMIFS('[2]Base Datos'!$S:$S,'[2]Base Datos'!$A:$A,#REF!,'[2]Base Datos'!$E:$E,#REF!)</f>
        <v>0</v>
      </c>
      <c r="S865" s="34">
        <f>SUMIFS('[2]Base Datos'!$S:$S,'[2]Base Datos'!$A:$A,#REF!,'[2]Base Datos'!$E:$E,#REF!)</f>
        <v>0</v>
      </c>
      <c r="T865" s="34">
        <f>SUMIFS('[2]Base Datos'!$S:$S,'[2]Base Datos'!$A:$A,#REF!,'[2]Base Datos'!$E:$E,#REF!)</f>
        <v>0</v>
      </c>
      <c r="U865" s="34">
        <f>SUMIFS('[2]Base Datos'!$S:$S,'[2]Base Datos'!$A:$A,#REF!,'[2]Base Datos'!$E:$E,#REF!)</f>
        <v>0</v>
      </c>
      <c r="V865" s="35">
        <f>SUMIFS('[2]Base Datos'!$S:$S,'[2]Base Datos'!$A:$A,#REF!,'[2]Base Datos'!$E:$E,#REF!)</f>
        <v>0</v>
      </c>
      <c r="W865" s="35">
        <f>SUMIFS('[2]Base Datos'!$S:$S,'[2]Base Datos'!$A:$A,#REF!,'[2]Base Datos'!$E:$E,#REF!)</f>
        <v>0</v>
      </c>
      <c r="X865" s="34">
        <f>SUMIFS('[2]Base Datos'!$S:$S,'[2]Base Datos'!$A:$A,#REF!,'[2]Base Datos'!$E:$E,#REF!)</f>
        <v>0</v>
      </c>
      <c r="Y865" s="34">
        <f>SUMIFS('[2]Base Datos'!$S:$S,'[2]Base Datos'!$A:$A,#REF!,'[2]Base Datos'!$E:$E,#REF!)</f>
        <v>0</v>
      </c>
      <c r="Z865" s="34">
        <f>SUMIFS('[2]Base Datos'!$S:$S,'[2]Base Datos'!$A:$A,#REF!,'[2]Base Datos'!$E:$E,#REF!)</f>
        <v>0</v>
      </c>
      <c r="AA865" s="34">
        <f>SUMIFS('[2]Base Datos'!$S:$S,'[2]Base Datos'!$A:$A,#REF!,'[2]Base Datos'!$E:$E,#REF!)</f>
        <v>0</v>
      </c>
      <c r="AB865" s="34">
        <f>SUMIFS('[2]Base Datos'!$S:$S,'[2]Base Datos'!$A:$A,#REF!,'[2]Base Datos'!$E:$E,#REF!)</f>
        <v>0</v>
      </c>
      <c r="AC865" s="35">
        <f>SUMIFS('[2]Base Datos'!$S:$S,'[2]Base Datos'!$A:$A,#REF!,'[2]Base Datos'!$E:$E,#REF!)</f>
        <v>0</v>
      </c>
      <c r="AD865" s="35">
        <f>SUMIFS('[2]Base Datos'!$S:$S,'[2]Base Datos'!$A:$A,#REF!,'[2]Base Datos'!$E:$E,#REF!)</f>
        <v>0</v>
      </c>
      <c r="AE865" s="34">
        <f>SUMIFS('[2]Base Datos'!$S:$S,'[2]Base Datos'!$A:$A,#REF!,'[2]Base Datos'!$E:$E,#REF!)</f>
        <v>0</v>
      </c>
      <c r="AF865" s="34">
        <f>SUMIFS('[2]Base Datos'!$S:$S,'[2]Base Datos'!$A:$A,#REF!,'[2]Base Datos'!$E:$E,#REF!)</f>
        <v>0</v>
      </c>
      <c r="AG865" s="62">
        <f>SUMIFS('[2]Base Datos'!$S:$S,'[2]Base Datos'!$A:$A,#REF!,'[2]Base Datos'!$E:$E,#REF!)</f>
        <v>0</v>
      </c>
      <c r="AH865" s="35">
        <f>SUMIFS('[2]Base Datos'!$S:$S,'[2]Base Datos'!$A:$A,#REF!,'[2]Base Datos'!$E:$E,#REF!)</f>
        <v>0</v>
      </c>
      <c r="AI865" s="67"/>
    </row>
    <row r="866" spans="1:35" hidden="1">
      <c r="A866" s="14" t="s">
        <v>60</v>
      </c>
      <c r="B866" s="12">
        <f t="shared" si="68"/>
        <v>0</v>
      </c>
      <c r="C866" s="13">
        <v>17.431900559999999</v>
      </c>
      <c r="D866" s="13">
        <f t="shared" si="69"/>
        <v>0</v>
      </c>
      <c r="E866" s="34">
        <f>SUMIFS('[2]Base Datos'!$T:$T,'[2]Base Datos'!$A:$A,#REF!,'[2]Base Datos'!$E:$E,#REF!)</f>
        <v>0</v>
      </c>
      <c r="F866" s="34">
        <f>SUMIFS('[2]Base Datos'!$T:$T,'[2]Base Datos'!$A:$A,#REF!,'[2]Base Datos'!$E:$E,#REF!)</f>
        <v>0</v>
      </c>
      <c r="G866" s="34">
        <f>SUMIFS('[2]Base Datos'!$T:$T,'[2]Base Datos'!$A:$A,#REF!,'[2]Base Datos'!$E:$E,#REF!)</f>
        <v>0</v>
      </c>
      <c r="H866" s="35">
        <f>SUMIFS('[2]Base Datos'!$T:$T,'[2]Base Datos'!$A:$A,#REF!,'[2]Base Datos'!$E:$E,#REF!)</f>
        <v>0</v>
      </c>
      <c r="I866" s="35">
        <f>SUMIFS('[2]Base Datos'!$T:$T,'[2]Base Datos'!$A:$A,#REF!,'[2]Base Datos'!$E:$E,#REF!)</f>
        <v>0</v>
      </c>
      <c r="J866" s="34">
        <f>SUMIFS('[2]Base Datos'!$T:$T,'[2]Base Datos'!$A:$A,#REF!,'[2]Base Datos'!$E:$E,#REF!)</f>
        <v>0</v>
      </c>
      <c r="K866" s="34">
        <f>SUMIFS('[2]Base Datos'!$T:$T,'[2]Base Datos'!$A:$A,#REF!,'[2]Base Datos'!$E:$E,#REF!)</f>
        <v>0</v>
      </c>
      <c r="L866" s="34">
        <f>SUMIFS('[2]Base Datos'!$T:$T,'[2]Base Datos'!$A:$A,#REF!,'[2]Base Datos'!$E:$E,#REF!)</f>
        <v>0</v>
      </c>
      <c r="M866" s="34">
        <f>SUMIFS('[2]Base Datos'!$T:$T,'[2]Base Datos'!$A:$A,#REF!,'[2]Base Datos'!$E:$E,#REF!)</f>
        <v>0</v>
      </c>
      <c r="N866" s="35">
        <f>SUMIFS('[2]Base Datos'!$T:$T,'[2]Base Datos'!$A:$A,#REF!,'[2]Base Datos'!$E:$E,#REF!)</f>
        <v>0</v>
      </c>
      <c r="O866" s="35">
        <f>SUMIFS('[2]Base Datos'!$T:$T,'[2]Base Datos'!$A:$A,#REF!,'[2]Base Datos'!$E:$E,#REF!)</f>
        <v>0</v>
      </c>
      <c r="P866" s="35">
        <f>SUMIFS('[2]Base Datos'!$T:$T,'[2]Base Datos'!$A:$A,#REF!,'[2]Base Datos'!$E:$E,#REF!)</f>
        <v>0</v>
      </c>
      <c r="Q866" s="34">
        <f>SUMIFS('[2]Base Datos'!$T:$T,'[2]Base Datos'!$A:$A,#REF!,'[2]Base Datos'!$E:$E,#REF!)</f>
        <v>0</v>
      </c>
      <c r="R866" s="34">
        <f>SUMIFS('[2]Base Datos'!$T:$T,'[2]Base Datos'!$A:$A,#REF!,'[2]Base Datos'!$E:$E,#REF!)</f>
        <v>0</v>
      </c>
      <c r="S866" s="34">
        <f>SUMIFS('[2]Base Datos'!$T:$T,'[2]Base Datos'!$A:$A,#REF!,'[2]Base Datos'!$E:$E,#REF!)</f>
        <v>0</v>
      </c>
      <c r="T866" s="34">
        <f>SUMIFS('[2]Base Datos'!$T:$T,'[2]Base Datos'!$A:$A,#REF!,'[2]Base Datos'!$E:$E,#REF!)</f>
        <v>0</v>
      </c>
      <c r="U866" s="34">
        <f>SUMIFS('[2]Base Datos'!$T:$T,'[2]Base Datos'!$A:$A,#REF!,'[2]Base Datos'!$E:$E,#REF!)</f>
        <v>0</v>
      </c>
      <c r="V866" s="35">
        <f>SUMIFS('[2]Base Datos'!$T:$T,'[2]Base Datos'!$A:$A,#REF!,'[2]Base Datos'!$E:$E,#REF!)</f>
        <v>0</v>
      </c>
      <c r="W866" s="35">
        <f>SUMIFS('[2]Base Datos'!$T:$T,'[2]Base Datos'!$A:$A,#REF!,'[2]Base Datos'!$E:$E,#REF!)</f>
        <v>0</v>
      </c>
      <c r="X866" s="34">
        <f>SUMIFS('[2]Base Datos'!$T:$T,'[2]Base Datos'!$A:$A,#REF!,'[2]Base Datos'!$E:$E,#REF!)</f>
        <v>0</v>
      </c>
      <c r="Y866" s="34">
        <f>SUMIFS('[2]Base Datos'!$T:$T,'[2]Base Datos'!$A:$A,#REF!,'[2]Base Datos'!$E:$E,#REF!)</f>
        <v>0</v>
      </c>
      <c r="Z866" s="34">
        <f>SUMIFS('[2]Base Datos'!$T:$T,'[2]Base Datos'!$A:$A,#REF!,'[2]Base Datos'!$E:$E,#REF!)</f>
        <v>0</v>
      </c>
      <c r="AA866" s="34">
        <f>SUMIFS('[2]Base Datos'!$T:$T,'[2]Base Datos'!$A:$A,#REF!,'[2]Base Datos'!$E:$E,#REF!)</f>
        <v>0</v>
      </c>
      <c r="AB866" s="34">
        <f>SUMIFS('[2]Base Datos'!$T:$T,'[2]Base Datos'!$A:$A,#REF!,'[2]Base Datos'!$E:$E,#REF!)</f>
        <v>0</v>
      </c>
      <c r="AC866" s="35">
        <f>SUMIFS('[2]Base Datos'!$T:$T,'[2]Base Datos'!$A:$A,#REF!,'[2]Base Datos'!$E:$E,#REF!)</f>
        <v>0</v>
      </c>
      <c r="AD866" s="35">
        <f>SUMIFS('[2]Base Datos'!$T:$T,'[2]Base Datos'!$A:$A,#REF!,'[2]Base Datos'!$E:$E,#REF!)</f>
        <v>0</v>
      </c>
      <c r="AE866" s="34">
        <f>SUMIFS('[2]Base Datos'!$T:$T,'[2]Base Datos'!$A:$A,#REF!,'[2]Base Datos'!$E:$E,#REF!)</f>
        <v>0</v>
      </c>
      <c r="AF866" s="34">
        <f>SUMIFS('[2]Base Datos'!$T:$T,'[2]Base Datos'!$A:$A,#REF!,'[2]Base Datos'!$E:$E,#REF!)</f>
        <v>0</v>
      </c>
      <c r="AG866" s="62">
        <f>SUMIFS('[2]Base Datos'!$T:$T,'[2]Base Datos'!$A:$A,#REF!,'[2]Base Datos'!$E:$E,#REF!)</f>
        <v>0</v>
      </c>
      <c r="AH866" s="35">
        <f>SUMIFS('[2]Base Datos'!$T:$T,'[2]Base Datos'!$A:$A,#REF!,'[2]Base Datos'!$E:$E,#REF!)</f>
        <v>0</v>
      </c>
      <c r="AI866" s="67"/>
    </row>
    <row r="867" spans="1:35" hidden="1">
      <c r="A867" s="14" t="s">
        <v>61</v>
      </c>
      <c r="B867" s="12">
        <f t="shared" si="68"/>
        <v>0</v>
      </c>
      <c r="C867" s="13">
        <v>551.40082326275751</v>
      </c>
      <c r="D867" s="13">
        <f t="shared" si="69"/>
        <v>0</v>
      </c>
      <c r="E867" s="34">
        <f>SUMIFS('[2]Base Datos'!$U:$U,'[2]Base Datos'!$A:$A,#REF!,'[2]Base Datos'!$E:$E,#REF!)</f>
        <v>0</v>
      </c>
      <c r="F867" s="34">
        <f>SUMIFS('[2]Base Datos'!$U:$U,'[2]Base Datos'!$A:$A,#REF!,'[2]Base Datos'!$E:$E,#REF!)</f>
        <v>0</v>
      </c>
      <c r="G867" s="34">
        <f>SUMIFS('[2]Base Datos'!$U:$U,'[2]Base Datos'!$A:$A,#REF!,'[2]Base Datos'!$E:$E,#REF!)</f>
        <v>0</v>
      </c>
      <c r="H867" s="35">
        <f>SUMIFS('[2]Base Datos'!$U:$U,'[2]Base Datos'!$A:$A,#REF!,'[2]Base Datos'!$E:$E,#REF!)</f>
        <v>0</v>
      </c>
      <c r="I867" s="35">
        <f>SUMIFS('[2]Base Datos'!$U:$U,'[2]Base Datos'!$A:$A,#REF!,'[2]Base Datos'!$E:$E,#REF!)</f>
        <v>0</v>
      </c>
      <c r="J867" s="34">
        <f>SUMIFS('[2]Base Datos'!$U:$U,'[2]Base Datos'!$A:$A,#REF!,'[2]Base Datos'!$E:$E,#REF!)</f>
        <v>0</v>
      </c>
      <c r="K867" s="34">
        <f>SUMIFS('[2]Base Datos'!$U:$U,'[2]Base Datos'!$A:$A,#REF!,'[2]Base Datos'!$E:$E,#REF!)</f>
        <v>0</v>
      </c>
      <c r="L867" s="34">
        <f>SUMIFS('[2]Base Datos'!$U:$U,'[2]Base Datos'!$A:$A,#REF!,'[2]Base Datos'!$E:$E,#REF!)</f>
        <v>0</v>
      </c>
      <c r="M867" s="34">
        <f>SUMIFS('[2]Base Datos'!$U:$U,'[2]Base Datos'!$A:$A,#REF!,'[2]Base Datos'!$E:$E,#REF!)</f>
        <v>0</v>
      </c>
      <c r="N867" s="35">
        <f>SUMIFS('[2]Base Datos'!$U:$U,'[2]Base Datos'!$A:$A,#REF!,'[2]Base Datos'!$E:$E,#REF!)</f>
        <v>0</v>
      </c>
      <c r="O867" s="35">
        <f>SUMIFS('[2]Base Datos'!$U:$U,'[2]Base Datos'!$A:$A,#REF!,'[2]Base Datos'!$E:$E,#REF!)</f>
        <v>0</v>
      </c>
      <c r="P867" s="35">
        <f>SUMIFS('[2]Base Datos'!$U:$U,'[2]Base Datos'!$A:$A,#REF!,'[2]Base Datos'!$E:$E,#REF!)</f>
        <v>0</v>
      </c>
      <c r="Q867" s="34">
        <f>SUMIFS('[2]Base Datos'!$U:$U,'[2]Base Datos'!$A:$A,#REF!,'[2]Base Datos'!$E:$E,#REF!)</f>
        <v>0</v>
      </c>
      <c r="R867" s="34">
        <f>SUMIFS('[2]Base Datos'!$U:$U,'[2]Base Datos'!$A:$A,#REF!,'[2]Base Datos'!$E:$E,#REF!)</f>
        <v>0</v>
      </c>
      <c r="S867" s="34">
        <f>SUMIFS('[2]Base Datos'!$U:$U,'[2]Base Datos'!$A:$A,#REF!,'[2]Base Datos'!$E:$E,#REF!)</f>
        <v>0</v>
      </c>
      <c r="T867" s="34">
        <f>SUMIFS('[2]Base Datos'!$U:$U,'[2]Base Datos'!$A:$A,#REF!,'[2]Base Datos'!$E:$E,#REF!)</f>
        <v>0</v>
      </c>
      <c r="U867" s="34">
        <f>SUMIFS('[2]Base Datos'!$U:$U,'[2]Base Datos'!$A:$A,#REF!,'[2]Base Datos'!$E:$E,#REF!)</f>
        <v>0</v>
      </c>
      <c r="V867" s="35">
        <f>SUMIFS('[2]Base Datos'!$U:$U,'[2]Base Datos'!$A:$A,#REF!,'[2]Base Datos'!$E:$E,#REF!)</f>
        <v>0</v>
      </c>
      <c r="W867" s="35">
        <f>SUMIFS('[2]Base Datos'!$U:$U,'[2]Base Datos'!$A:$A,#REF!,'[2]Base Datos'!$E:$E,#REF!)</f>
        <v>0</v>
      </c>
      <c r="X867" s="34">
        <f>SUMIFS('[2]Base Datos'!$U:$U,'[2]Base Datos'!$A:$A,#REF!,'[2]Base Datos'!$E:$E,#REF!)</f>
        <v>0</v>
      </c>
      <c r="Y867" s="34">
        <f>SUMIFS('[2]Base Datos'!$U:$U,'[2]Base Datos'!$A:$A,#REF!,'[2]Base Datos'!$E:$E,#REF!)</f>
        <v>0</v>
      </c>
      <c r="Z867" s="34">
        <f>SUMIFS('[2]Base Datos'!$U:$U,'[2]Base Datos'!$A:$A,#REF!,'[2]Base Datos'!$E:$E,#REF!)</f>
        <v>0</v>
      </c>
      <c r="AA867" s="34">
        <f>SUMIFS('[2]Base Datos'!$U:$U,'[2]Base Datos'!$A:$A,#REF!,'[2]Base Datos'!$E:$E,#REF!)</f>
        <v>0</v>
      </c>
      <c r="AB867" s="34">
        <f>SUMIFS('[2]Base Datos'!$U:$U,'[2]Base Datos'!$A:$A,#REF!,'[2]Base Datos'!$E:$E,#REF!)</f>
        <v>0</v>
      </c>
      <c r="AC867" s="35">
        <f>SUMIFS('[2]Base Datos'!$U:$U,'[2]Base Datos'!$A:$A,#REF!,'[2]Base Datos'!$E:$E,#REF!)</f>
        <v>0</v>
      </c>
      <c r="AD867" s="35">
        <f>SUMIFS('[2]Base Datos'!$U:$U,'[2]Base Datos'!$A:$A,#REF!,'[2]Base Datos'!$E:$E,#REF!)</f>
        <v>0</v>
      </c>
      <c r="AE867" s="34">
        <f>SUMIFS('[2]Base Datos'!$U:$U,'[2]Base Datos'!$A:$A,#REF!,'[2]Base Datos'!$E:$E,#REF!)</f>
        <v>0</v>
      </c>
      <c r="AF867" s="34">
        <f>SUMIFS('[2]Base Datos'!$U:$U,'[2]Base Datos'!$A:$A,#REF!,'[2]Base Datos'!$E:$E,#REF!)</f>
        <v>0</v>
      </c>
      <c r="AG867" s="62">
        <f>SUMIFS('[2]Base Datos'!$U:$U,'[2]Base Datos'!$A:$A,#REF!,'[2]Base Datos'!$E:$E,#REF!)</f>
        <v>0</v>
      </c>
      <c r="AH867" s="35">
        <f>SUMIFS('[2]Base Datos'!$U:$U,'[2]Base Datos'!$A:$A,#REF!,'[2]Base Datos'!$E:$E,#REF!)</f>
        <v>0</v>
      </c>
      <c r="AI867" s="67"/>
    </row>
    <row r="868" spans="1:35" hidden="1">
      <c r="A868" s="14" t="s">
        <v>62</v>
      </c>
      <c r="B868" s="12">
        <f t="shared" si="68"/>
        <v>0</v>
      </c>
      <c r="C868" s="13">
        <v>10025.46951386832</v>
      </c>
      <c r="D868" s="13">
        <f t="shared" si="69"/>
        <v>0</v>
      </c>
      <c r="E868" s="34">
        <f>SUMIFS('[2]Base Datos'!$V:$V,'[2]Base Datos'!$A:$A,#REF!,'[2]Base Datos'!$E:$E,#REF!)</f>
        <v>0</v>
      </c>
      <c r="F868" s="34">
        <f>SUMIFS('[2]Base Datos'!$V:$V,'[2]Base Datos'!$A:$A,#REF!,'[2]Base Datos'!$E:$E,#REF!)</f>
        <v>0</v>
      </c>
      <c r="G868" s="34">
        <f>SUMIFS('[2]Base Datos'!$V:$V,'[2]Base Datos'!$A:$A,#REF!,'[2]Base Datos'!$E:$E,#REF!)</f>
        <v>0</v>
      </c>
      <c r="H868" s="35">
        <f>SUMIFS('[2]Base Datos'!$V:$V,'[2]Base Datos'!$A:$A,#REF!,'[2]Base Datos'!$E:$E,#REF!)</f>
        <v>0</v>
      </c>
      <c r="I868" s="35">
        <f>SUMIFS('[2]Base Datos'!$V:$V,'[2]Base Datos'!$A:$A,#REF!,'[2]Base Datos'!$E:$E,#REF!)</f>
        <v>0</v>
      </c>
      <c r="J868" s="34">
        <f>SUMIFS('[2]Base Datos'!$V:$V,'[2]Base Datos'!$A:$A,#REF!,'[2]Base Datos'!$E:$E,#REF!)</f>
        <v>0</v>
      </c>
      <c r="K868" s="34">
        <f>SUMIFS('[2]Base Datos'!$V:$V,'[2]Base Datos'!$A:$A,#REF!,'[2]Base Datos'!$E:$E,#REF!)</f>
        <v>0</v>
      </c>
      <c r="L868" s="34">
        <f>SUMIFS('[2]Base Datos'!$V:$V,'[2]Base Datos'!$A:$A,#REF!,'[2]Base Datos'!$E:$E,#REF!)</f>
        <v>0</v>
      </c>
      <c r="M868" s="34">
        <f>SUMIFS('[2]Base Datos'!$V:$V,'[2]Base Datos'!$A:$A,#REF!,'[2]Base Datos'!$E:$E,#REF!)</f>
        <v>0</v>
      </c>
      <c r="N868" s="35">
        <f>SUMIFS('[2]Base Datos'!$V:$V,'[2]Base Datos'!$A:$A,#REF!,'[2]Base Datos'!$E:$E,#REF!)</f>
        <v>0</v>
      </c>
      <c r="O868" s="35">
        <f>SUMIFS('[2]Base Datos'!$V:$V,'[2]Base Datos'!$A:$A,#REF!,'[2]Base Datos'!$E:$E,#REF!)</f>
        <v>0</v>
      </c>
      <c r="P868" s="35">
        <f>SUMIFS('[2]Base Datos'!$V:$V,'[2]Base Datos'!$A:$A,#REF!,'[2]Base Datos'!$E:$E,#REF!)</f>
        <v>0</v>
      </c>
      <c r="Q868" s="34">
        <f>SUMIFS('[2]Base Datos'!$V:$V,'[2]Base Datos'!$A:$A,#REF!,'[2]Base Datos'!$E:$E,#REF!)</f>
        <v>0</v>
      </c>
      <c r="R868" s="34">
        <f>SUMIFS('[2]Base Datos'!$V:$V,'[2]Base Datos'!$A:$A,#REF!,'[2]Base Datos'!$E:$E,#REF!)</f>
        <v>0</v>
      </c>
      <c r="S868" s="34">
        <f>SUMIFS('[2]Base Datos'!$V:$V,'[2]Base Datos'!$A:$A,#REF!,'[2]Base Datos'!$E:$E,#REF!)</f>
        <v>0</v>
      </c>
      <c r="T868" s="34">
        <f>SUMIFS('[2]Base Datos'!$V:$V,'[2]Base Datos'!$A:$A,#REF!,'[2]Base Datos'!$E:$E,#REF!)</f>
        <v>0</v>
      </c>
      <c r="U868" s="34">
        <f>SUMIFS('[2]Base Datos'!$V:$V,'[2]Base Datos'!$A:$A,#REF!,'[2]Base Datos'!$E:$E,#REF!)</f>
        <v>0</v>
      </c>
      <c r="V868" s="35">
        <f>SUMIFS('[2]Base Datos'!$V:$V,'[2]Base Datos'!$A:$A,#REF!,'[2]Base Datos'!$E:$E,#REF!)</f>
        <v>0</v>
      </c>
      <c r="W868" s="35">
        <f>SUMIFS('[2]Base Datos'!$V:$V,'[2]Base Datos'!$A:$A,#REF!,'[2]Base Datos'!$E:$E,#REF!)</f>
        <v>0</v>
      </c>
      <c r="X868" s="34">
        <f>SUMIFS('[2]Base Datos'!$V:$V,'[2]Base Datos'!$A:$A,#REF!,'[2]Base Datos'!$E:$E,#REF!)</f>
        <v>0</v>
      </c>
      <c r="Y868" s="34">
        <f>SUMIFS('[2]Base Datos'!$V:$V,'[2]Base Datos'!$A:$A,#REF!,'[2]Base Datos'!$E:$E,#REF!)</f>
        <v>0</v>
      </c>
      <c r="Z868" s="34">
        <f>SUMIFS('[2]Base Datos'!$V:$V,'[2]Base Datos'!$A:$A,#REF!,'[2]Base Datos'!$E:$E,#REF!)</f>
        <v>0</v>
      </c>
      <c r="AA868" s="34">
        <f>SUMIFS('[2]Base Datos'!$V:$V,'[2]Base Datos'!$A:$A,#REF!,'[2]Base Datos'!$E:$E,#REF!)</f>
        <v>0</v>
      </c>
      <c r="AB868" s="34">
        <f>SUMIFS('[2]Base Datos'!$V:$V,'[2]Base Datos'!$A:$A,#REF!,'[2]Base Datos'!$E:$E,#REF!)</f>
        <v>0</v>
      </c>
      <c r="AC868" s="35">
        <f>SUMIFS('[2]Base Datos'!$V:$V,'[2]Base Datos'!$A:$A,#REF!,'[2]Base Datos'!$E:$E,#REF!)</f>
        <v>0</v>
      </c>
      <c r="AD868" s="35">
        <f>SUMIFS('[2]Base Datos'!$V:$V,'[2]Base Datos'!$A:$A,#REF!,'[2]Base Datos'!$E:$E,#REF!)</f>
        <v>0</v>
      </c>
      <c r="AE868" s="34">
        <f>SUMIFS('[2]Base Datos'!$V:$V,'[2]Base Datos'!$A:$A,#REF!,'[2]Base Datos'!$E:$E,#REF!)</f>
        <v>0</v>
      </c>
      <c r="AF868" s="34">
        <f>SUMIFS('[2]Base Datos'!$V:$V,'[2]Base Datos'!$A:$A,#REF!,'[2]Base Datos'!$E:$E,#REF!)</f>
        <v>0</v>
      </c>
      <c r="AG868" s="62">
        <f>SUMIFS('[2]Base Datos'!$V:$V,'[2]Base Datos'!$A:$A,#REF!,'[2]Base Datos'!$E:$E,#REF!)</f>
        <v>0</v>
      </c>
      <c r="AH868" s="35">
        <f>SUMIFS('[2]Base Datos'!$V:$V,'[2]Base Datos'!$A:$A,#REF!,'[2]Base Datos'!$E:$E,#REF!)</f>
        <v>0</v>
      </c>
      <c r="AI868" s="67"/>
    </row>
    <row r="869" spans="1:35" hidden="1">
      <c r="A869" s="14" t="s">
        <v>63</v>
      </c>
      <c r="B869" s="12">
        <f t="shared" si="68"/>
        <v>0</v>
      </c>
      <c r="C869" s="13">
        <v>11278.65320310186</v>
      </c>
      <c r="D869" s="13">
        <f t="shared" si="69"/>
        <v>0</v>
      </c>
      <c r="E869" s="34">
        <f>SUMIFS('[2]Base Datos'!$W:$W,'[2]Base Datos'!$A:$A,#REF!,'[2]Base Datos'!$E:$E,#REF!)</f>
        <v>0</v>
      </c>
      <c r="F869" s="34">
        <f>SUMIFS('[2]Base Datos'!$W:$W,'[2]Base Datos'!$A:$A,#REF!,'[2]Base Datos'!$E:$E,#REF!)</f>
        <v>0</v>
      </c>
      <c r="G869" s="34">
        <f>SUMIFS('[2]Base Datos'!$W:$W,'[2]Base Datos'!$A:$A,#REF!,'[2]Base Datos'!$E:$E,#REF!)</f>
        <v>0</v>
      </c>
      <c r="H869" s="35">
        <f>SUMIFS('[2]Base Datos'!$W:$W,'[2]Base Datos'!$A:$A,#REF!,'[2]Base Datos'!$E:$E,#REF!)</f>
        <v>0</v>
      </c>
      <c r="I869" s="35">
        <f>SUMIFS('[2]Base Datos'!$W:$W,'[2]Base Datos'!$A:$A,#REF!,'[2]Base Datos'!$E:$E,#REF!)</f>
        <v>0</v>
      </c>
      <c r="J869" s="34">
        <f>SUMIFS('[2]Base Datos'!$W:$W,'[2]Base Datos'!$A:$A,#REF!,'[2]Base Datos'!$E:$E,#REF!)</f>
        <v>0</v>
      </c>
      <c r="K869" s="34">
        <f>SUMIFS('[2]Base Datos'!$W:$W,'[2]Base Datos'!$A:$A,#REF!,'[2]Base Datos'!$E:$E,#REF!)</f>
        <v>0</v>
      </c>
      <c r="L869" s="34">
        <f>SUMIFS('[2]Base Datos'!$W:$W,'[2]Base Datos'!$A:$A,#REF!,'[2]Base Datos'!$E:$E,#REF!)</f>
        <v>0</v>
      </c>
      <c r="M869" s="34">
        <f>SUMIFS('[2]Base Datos'!$W:$W,'[2]Base Datos'!$A:$A,#REF!,'[2]Base Datos'!$E:$E,#REF!)</f>
        <v>0</v>
      </c>
      <c r="N869" s="35">
        <f>SUMIFS('[2]Base Datos'!$W:$W,'[2]Base Datos'!$A:$A,#REF!,'[2]Base Datos'!$E:$E,#REF!)</f>
        <v>0</v>
      </c>
      <c r="O869" s="35">
        <f>SUMIFS('[2]Base Datos'!$W:$W,'[2]Base Datos'!$A:$A,#REF!,'[2]Base Datos'!$E:$E,#REF!)</f>
        <v>0</v>
      </c>
      <c r="P869" s="35">
        <f>SUMIFS('[2]Base Datos'!$W:$W,'[2]Base Datos'!$A:$A,#REF!,'[2]Base Datos'!$E:$E,#REF!)</f>
        <v>0</v>
      </c>
      <c r="Q869" s="34">
        <f>SUMIFS('[2]Base Datos'!$W:$W,'[2]Base Datos'!$A:$A,#REF!,'[2]Base Datos'!$E:$E,#REF!)</f>
        <v>0</v>
      </c>
      <c r="R869" s="34">
        <f>SUMIFS('[2]Base Datos'!$W:$W,'[2]Base Datos'!$A:$A,#REF!,'[2]Base Datos'!$E:$E,#REF!)</f>
        <v>0</v>
      </c>
      <c r="S869" s="34">
        <f>SUMIFS('[2]Base Datos'!$W:$W,'[2]Base Datos'!$A:$A,#REF!,'[2]Base Datos'!$E:$E,#REF!)</f>
        <v>0</v>
      </c>
      <c r="T869" s="34">
        <f>SUMIFS('[2]Base Datos'!$W:$W,'[2]Base Datos'!$A:$A,#REF!,'[2]Base Datos'!$E:$E,#REF!)</f>
        <v>0</v>
      </c>
      <c r="U869" s="34">
        <f>SUMIFS('[2]Base Datos'!$W:$W,'[2]Base Datos'!$A:$A,#REF!,'[2]Base Datos'!$E:$E,#REF!)</f>
        <v>0</v>
      </c>
      <c r="V869" s="35">
        <f>SUMIFS('[2]Base Datos'!$W:$W,'[2]Base Datos'!$A:$A,#REF!,'[2]Base Datos'!$E:$E,#REF!)</f>
        <v>0</v>
      </c>
      <c r="W869" s="35">
        <f>SUMIFS('[2]Base Datos'!$W:$W,'[2]Base Datos'!$A:$A,#REF!,'[2]Base Datos'!$E:$E,#REF!)</f>
        <v>0</v>
      </c>
      <c r="X869" s="34">
        <f>SUMIFS('[2]Base Datos'!$W:$W,'[2]Base Datos'!$A:$A,#REF!,'[2]Base Datos'!$E:$E,#REF!)</f>
        <v>0</v>
      </c>
      <c r="Y869" s="34">
        <f>SUMIFS('[2]Base Datos'!$W:$W,'[2]Base Datos'!$A:$A,#REF!,'[2]Base Datos'!$E:$E,#REF!)</f>
        <v>0</v>
      </c>
      <c r="Z869" s="34">
        <f>SUMIFS('[2]Base Datos'!$W:$W,'[2]Base Datos'!$A:$A,#REF!,'[2]Base Datos'!$E:$E,#REF!)</f>
        <v>0</v>
      </c>
      <c r="AA869" s="34">
        <f>SUMIFS('[2]Base Datos'!$W:$W,'[2]Base Datos'!$A:$A,#REF!,'[2]Base Datos'!$E:$E,#REF!)</f>
        <v>0</v>
      </c>
      <c r="AB869" s="34">
        <f>SUMIFS('[2]Base Datos'!$W:$W,'[2]Base Datos'!$A:$A,#REF!,'[2]Base Datos'!$E:$E,#REF!)</f>
        <v>0</v>
      </c>
      <c r="AC869" s="35">
        <f>SUMIFS('[2]Base Datos'!$W:$W,'[2]Base Datos'!$A:$A,#REF!,'[2]Base Datos'!$E:$E,#REF!)</f>
        <v>0</v>
      </c>
      <c r="AD869" s="35">
        <f>SUMIFS('[2]Base Datos'!$W:$W,'[2]Base Datos'!$A:$A,#REF!,'[2]Base Datos'!$E:$E,#REF!)</f>
        <v>0</v>
      </c>
      <c r="AE869" s="34">
        <f>SUMIFS('[2]Base Datos'!$W:$W,'[2]Base Datos'!$A:$A,#REF!,'[2]Base Datos'!$E:$E,#REF!)</f>
        <v>0</v>
      </c>
      <c r="AF869" s="34">
        <f>SUMIFS('[2]Base Datos'!$W:$W,'[2]Base Datos'!$A:$A,#REF!,'[2]Base Datos'!$E:$E,#REF!)</f>
        <v>0</v>
      </c>
      <c r="AG869" s="62">
        <f>SUMIFS('[2]Base Datos'!$W:$W,'[2]Base Datos'!$A:$A,#REF!,'[2]Base Datos'!$E:$E,#REF!)</f>
        <v>0</v>
      </c>
      <c r="AH869" s="35">
        <f>SUMIFS('[2]Base Datos'!$W:$W,'[2]Base Datos'!$A:$A,#REF!,'[2]Base Datos'!$E:$E,#REF!)</f>
        <v>0</v>
      </c>
      <c r="AI869" s="67"/>
    </row>
    <row r="870" spans="1:35" hidden="1">
      <c r="A870" s="14" t="s">
        <v>64</v>
      </c>
      <c r="B870" s="12">
        <f t="shared" si="68"/>
        <v>0</v>
      </c>
      <c r="C870" s="13">
        <v>2527.4699999999998</v>
      </c>
      <c r="D870" s="13">
        <f t="shared" si="69"/>
        <v>0</v>
      </c>
      <c r="E870" s="34">
        <f>SUMIFS('[2]Base Datos'!$X:$X,'[2]Base Datos'!$A:$A,#REF!,'[2]Base Datos'!$E:$E,#REF!)</f>
        <v>0</v>
      </c>
      <c r="F870" s="34">
        <f>SUMIFS('[2]Base Datos'!$X:$X,'[2]Base Datos'!$A:$A,#REF!,'[2]Base Datos'!$E:$E,#REF!)</f>
        <v>0</v>
      </c>
      <c r="G870" s="34">
        <f>SUMIFS('[2]Base Datos'!$X:$X,'[2]Base Datos'!$A:$A,#REF!,'[2]Base Datos'!$E:$E,#REF!)</f>
        <v>0</v>
      </c>
      <c r="H870" s="35">
        <f>SUMIFS('[2]Base Datos'!$X:$X,'[2]Base Datos'!$A:$A,#REF!,'[2]Base Datos'!$E:$E,#REF!)</f>
        <v>0</v>
      </c>
      <c r="I870" s="35">
        <f>SUMIFS('[2]Base Datos'!$X:$X,'[2]Base Datos'!$A:$A,#REF!,'[2]Base Datos'!$E:$E,#REF!)</f>
        <v>0</v>
      </c>
      <c r="J870" s="34">
        <f>SUMIFS('[2]Base Datos'!$X:$X,'[2]Base Datos'!$A:$A,#REF!,'[2]Base Datos'!$E:$E,#REF!)</f>
        <v>0</v>
      </c>
      <c r="K870" s="34">
        <f>SUMIFS('[2]Base Datos'!$X:$X,'[2]Base Datos'!$A:$A,#REF!,'[2]Base Datos'!$E:$E,#REF!)</f>
        <v>0</v>
      </c>
      <c r="L870" s="34">
        <f>SUMIFS('[2]Base Datos'!$X:$X,'[2]Base Datos'!$A:$A,#REF!,'[2]Base Datos'!$E:$E,#REF!)</f>
        <v>0</v>
      </c>
      <c r="M870" s="34">
        <f>SUMIFS('[2]Base Datos'!$X:$X,'[2]Base Datos'!$A:$A,#REF!,'[2]Base Datos'!$E:$E,#REF!)</f>
        <v>0</v>
      </c>
      <c r="N870" s="35">
        <f>SUMIFS('[2]Base Datos'!$X:$X,'[2]Base Datos'!$A:$A,#REF!,'[2]Base Datos'!$E:$E,#REF!)</f>
        <v>0</v>
      </c>
      <c r="O870" s="35">
        <f>SUMIFS('[2]Base Datos'!$X:$X,'[2]Base Datos'!$A:$A,#REF!,'[2]Base Datos'!$E:$E,#REF!)</f>
        <v>0</v>
      </c>
      <c r="P870" s="35">
        <f>SUMIFS('[2]Base Datos'!$X:$X,'[2]Base Datos'!$A:$A,#REF!,'[2]Base Datos'!$E:$E,#REF!)</f>
        <v>0</v>
      </c>
      <c r="Q870" s="34">
        <f>SUMIFS('[2]Base Datos'!$X:$X,'[2]Base Datos'!$A:$A,#REF!,'[2]Base Datos'!$E:$E,#REF!)</f>
        <v>0</v>
      </c>
      <c r="R870" s="34">
        <f>SUMIFS('[2]Base Datos'!$X:$X,'[2]Base Datos'!$A:$A,#REF!,'[2]Base Datos'!$E:$E,#REF!)</f>
        <v>0</v>
      </c>
      <c r="S870" s="34">
        <f>SUMIFS('[2]Base Datos'!$X:$X,'[2]Base Datos'!$A:$A,#REF!,'[2]Base Datos'!$E:$E,#REF!)</f>
        <v>0</v>
      </c>
      <c r="T870" s="34">
        <f>SUMIFS('[2]Base Datos'!$X:$X,'[2]Base Datos'!$A:$A,#REF!,'[2]Base Datos'!$E:$E,#REF!)</f>
        <v>0</v>
      </c>
      <c r="U870" s="34">
        <f>SUMIFS('[2]Base Datos'!$X:$X,'[2]Base Datos'!$A:$A,#REF!,'[2]Base Datos'!$E:$E,#REF!)</f>
        <v>0</v>
      </c>
      <c r="V870" s="35">
        <f>SUMIFS('[2]Base Datos'!$X:$X,'[2]Base Datos'!$A:$A,#REF!,'[2]Base Datos'!$E:$E,#REF!)</f>
        <v>0</v>
      </c>
      <c r="W870" s="35">
        <f>SUMIFS('[2]Base Datos'!$X:$X,'[2]Base Datos'!$A:$A,#REF!,'[2]Base Datos'!$E:$E,#REF!)</f>
        <v>0</v>
      </c>
      <c r="X870" s="34">
        <f>SUMIFS('[2]Base Datos'!$X:$X,'[2]Base Datos'!$A:$A,#REF!,'[2]Base Datos'!$E:$E,#REF!)</f>
        <v>0</v>
      </c>
      <c r="Y870" s="34">
        <f>SUMIFS('[2]Base Datos'!$X:$X,'[2]Base Datos'!$A:$A,#REF!,'[2]Base Datos'!$E:$E,#REF!)</f>
        <v>0</v>
      </c>
      <c r="Z870" s="34">
        <f>SUMIFS('[2]Base Datos'!$X:$X,'[2]Base Datos'!$A:$A,#REF!,'[2]Base Datos'!$E:$E,#REF!)</f>
        <v>0</v>
      </c>
      <c r="AA870" s="34">
        <f>SUMIFS('[2]Base Datos'!$X:$X,'[2]Base Datos'!$A:$A,#REF!,'[2]Base Datos'!$E:$E,#REF!)</f>
        <v>0</v>
      </c>
      <c r="AB870" s="34">
        <f>SUMIFS('[2]Base Datos'!$X:$X,'[2]Base Datos'!$A:$A,#REF!,'[2]Base Datos'!$E:$E,#REF!)</f>
        <v>0</v>
      </c>
      <c r="AC870" s="35">
        <f>SUMIFS('[2]Base Datos'!$X:$X,'[2]Base Datos'!$A:$A,#REF!,'[2]Base Datos'!$E:$E,#REF!)</f>
        <v>0</v>
      </c>
      <c r="AD870" s="35">
        <f>SUMIFS('[2]Base Datos'!$X:$X,'[2]Base Datos'!$A:$A,#REF!,'[2]Base Datos'!$E:$E,#REF!)</f>
        <v>0</v>
      </c>
      <c r="AE870" s="34">
        <f>SUMIFS('[2]Base Datos'!$X:$X,'[2]Base Datos'!$A:$A,#REF!,'[2]Base Datos'!$E:$E,#REF!)</f>
        <v>0</v>
      </c>
      <c r="AF870" s="34">
        <f>SUMIFS('[2]Base Datos'!$X:$X,'[2]Base Datos'!$A:$A,#REF!,'[2]Base Datos'!$E:$E,#REF!)</f>
        <v>0</v>
      </c>
      <c r="AG870" s="62">
        <f>SUMIFS('[2]Base Datos'!$X:$X,'[2]Base Datos'!$A:$A,#REF!,'[2]Base Datos'!$E:$E,#REF!)</f>
        <v>0</v>
      </c>
      <c r="AH870" s="35">
        <f>SUMIFS('[2]Base Datos'!$X:$X,'[2]Base Datos'!$A:$A,#REF!,'[2]Base Datos'!$E:$E,#REF!)</f>
        <v>0</v>
      </c>
      <c r="AI870" s="67"/>
    </row>
    <row r="871" spans="1:35" hidden="1">
      <c r="A871" s="14" t="s">
        <v>66</v>
      </c>
      <c r="B871" s="12">
        <f t="shared" si="68"/>
        <v>0</v>
      </c>
      <c r="C871" s="13">
        <v>138.69</v>
      </c>
      <c r="D871" s="13">
        <f t="shared" si="69"/>
        <v>0</v>
      </c>
      <c r="E871" s="34">
        <f>SUMIFS('[2]Base Datos'!$J:$J,'[2]Base Datos'!$C:$C,#REF!,'[2]Base Datos'!$E:$E,#REF!)</f>
        <v>0</v>
      </c>
      <c r="F871" s="34">
        <f>SUMIFS('[2]Base Datos'!$J:$J,'[2]Base Datos'!$C:$C,#REF!,'[2]Base Datos'!$E:$E,#REF!)</f>
        <v>0</v>
      </c>
      <c r="G871" s="34">
        <f>SUMIFS('[2]Base Datos'!$J:$J,'[2]Base Datos'!$C:$C,#REF!,'[2]Base Datos'!$E:$E,#REF!)</f>
        <v>0</v>
      </c>
      <c r="H871" s="35">
        <f>SUMIFS('[2]Base Datos'!$J:$J,'[2]Base Datos'!$C:$C,#REF!,'[2]Base Datos'!$E:$E,#REF!)</f>
        <v>0</v>
      </c>
      <c r="I871" s="35">
        <f>SUMIFS('[2]Base Datos'!$J:$J,'[2]Base Datos'!$C:$C,#REF!,'[2]Base Datos'!$E:$E,#REF!)</f>
        <v>0</v>
      </c>
      <c r="J871" s="34">
        <f>SUMIFS('[2]Base Datos'!$J:$J,'[2]Base Datos'!$C:$C,#REF!,'[2]Base Datos'!$E:$E,#REF!)</f>
        <v>0</v>
      </c>
      <c r="K871" s="34">
        <f>SUMIFS('[2]Base Datos'!$J:$J,'[2]Base Datos'!$C:$C,#REF!,'[2]Base Datos'!$E:$E,#REF!)</f>
        <v>0</v>
      </c>
      <c r="L871" s="34">
        <f>SUMIFS('[2]Base Datos'!$J:$J,'[2]Base Datos'!$C:$C,#REF!,'[2]Base Datos'!$E:$E,#REF!)</f>
        <v>0</v>
      </c>
      <c r="M871" s="34">
        <f>SUMIFS('[2]Base Datos'!$J:$J,'[2]Base Datos'!$C:$C,#REF!,'[2]Base Datos'!$E:$E,#REF!)</f>
        <v>0</v>
      </c>
      <c r="N871" s="35">
        <f>SUMIFS('[2]Base Datos'!$J:$J,'[2]Base Datos'!$C:$C,#REF!,'[2]Base Datos'!$E:$E,#REF!)</f>
        <v>0</v>
      </c>
      <c r="O871" s="35">
        <f>SUMIFS('[2]Base Datos'!$J:$J,'[2]Base Datos'!$C:$C,#REF!,'[2]Base Datos'!$E:$E,#REF!)</f>
        <v>0</v>
      </c>
      <c r="P871" s="35">
        <f>SUMIFS('[2]Base Datos'!$J:$J,'[2]Base Datos'!$C:$C,#REF!,'[2]Base Datos'!$E:$E,#REF!)</f>
        <v>0</v>
      </c>
      <c r="Q871" s="34">
        <f>SUMIFS('[2]Base Datos'!$J:$J,'[2]Base Datos'!$C:$C,#REF!,'[2]Base Datos'!$E:$E,#REF!)</f>
        <v>0</v>
      </c>
      <c r="R871" s="34">
        <f>SUMIFS('[2]Base Datos'!$J:$J,'[2]Base Datos'!$C:$C,#REF!,'[2]Base Datos'!$E:$E,#REF!)</f>
        <v>0</v>
      </c>
      <c r="S871" s="34">
        <f>SUMIFS('[2]Base Datos'!$J:$J,'[2]Base Datos'!$C:$C,#REF!,'[2]Base Datos'!$E:$E,#REF!)</f>
        <v>0</v>
      </c>
      <c r="T871" s="34">
        <f>SUMIFS('[2]Base Datos'!$J:$J,'[2]Base Datos'!$C:$C,#REF!,'[2]Base Datos'!$E:$E,#REF!)</f>
        <v>0</v>
      </c>
      <c r="U871" s="34">
        <f>SUMIFS('[2]Base Datos'!$J:$J,'[2]Base Datos'!$C:$C,#REF!,'[2]Base Datos'!$E:$E,#REF!)</f>
        <v>0</v>
      </c>
      <c r="V871" s="35">
        <f>SUMIFS('[2]Base Datos'!$J:$J,'[2]Base Datos'!$C:$C,#REF!,'[2]Base Datos'!$E:$E,#REF!)</f>
        <v>0</v>
      </c>
      <c r="W871" s="35">
        <f>SUMIFS('[2]Base Datos'!$J:$J,'[2]Base Datos'!$C:$C,#REF!,'[2]Base Datos'!$E:$E,#REF!)</f>
        <v>0</v>
      </c>
      <c r="X871" s="34">
        <f>SUMIFS('[2]Base Datos'!$J:$J,'[2]Base Datos'!$C:$C,#REF!,'[2]Base Datos'!$E:$E,#REF!)</f>
        <v>0</v>
      </c>
      <c r="Y871" s="34">
        <f>SUMIFS('[2]Base Datos'!$J:$J,'[2]Base Datos'!$C:$C,#REF!,'[2]Base Datos'!$E:$E,#REF!)</f>
        <v>0</v>
      </c>
      <c r="Z871" s="34">
        <f>SUMIFS('[2]Base Datos'!$J:$J,'[2]Base Datos'!$C:$C,#REF!,'[2]Base Datos'!$E:$E,#REF!)</f>
        <v>0</v>
      </c>
      <c r="AA871" s="34">
        <f>SUMIFS('[2]Base Datos'!$J:$J,'[2]Base Datos'!$C:$C,#REF!,'[2]Base Datos'!$E:$E,#REF!)</f>
        <v>0</v>
      </c>
      <c r="AB871" s="34">
        <f>SUMIFS('[2]Base Datos'!$J:$J,'[2]Base Datos'!$C:$C,#REF!,'[2]Base Datos'!$E:$E,#REF!)</f>
        <v>0</v>
      </c>
      <c r="AC871" s="35">
        <f>SUMIFS('[2]Base Datos'!$J:$J,'[2]Base Datos'!$C:$C,#REF!,'[2]Base Datos'!$E:$E,#REF!)</f>
        <v>0</v>
      </c>
      <c r="AD871" s="35">
        <f>SUMIFS('[2]Base Datos'!$J:$J,'[2]Base Datos'!$C:$C,#REF!,'[2]Base Datos'!$E:$E,#REF!)</f>
        <v>0</v>
      </c>
      <c r="AE871" s="34">
        <f>SUMIFS('[2]Base Datos'!$J:$J,'[2]Base Datos'!$C:$C,#REF!,'[2]Base Datos'!$E:$E,#REF!)</f>
        <v>0</v>
      </c>
      <c r="AF871" s="34">
        <f>SUMIFS('[2]Base Datos'!$J:$J,'[2]Base Datos'!$C:$C,#REF!,'[2]Base Datos'!$E:$E,#REF!)</f>
        <v>0</v>
      </c>
      <c r="AG871" s="62">
        <f>SUMIFS('[2]Base Datos'!$J:$J,'[2]Base Datos'!$C:$C,#REF!,'[2]Base Datos'!$E:$E,#REF!)</f>
        <v>0</v>
      </c>
      <c r="AH871" s="35">
        <f>SUMIFS('[2]Base Datos'!$J:$J,'[2]Base Datos'!$C:$C,#REF!,'[2]Base Datos'!$E:$E,#REF!)</f>
        <v>0</v>
      </c>
      <c r="AI871" s="67"/>
    </row>
    <row r="872" spans="1:35" hidden="1">
      <c r="A872" s="14" t="s">
        <v>67</v>
      </c>
      <c r="B872" s="12">
        <f t="shared" si="68"/>
        <v>0</v>
      </c>
      <c r="C872" s="13">
        <v>376.73999999999995</v>
      </c>
      <c r="D872" s="13">
        <f t="shared" si="69"/>
        <v>0</v>
      </c>
      <c r="E872" s="34">
        <f>SUMIFS('[2]Base Datos'!$K:$K,'[2]Base Datos'!$C:$C,#REF!,'[2]Base Datos'!$E:$E,#REF!)</f>
        <v>0</v>
      </c>
      <c r="F872" s="34">
        <f>SUMIFS('[2]Base Datos'!$K:$K,'[2]Base Datos'!$C:$C,#REF!,'[2]Base Datos'!$E:$E,#REF!)</f>
        <v>0</v>
      </c>
      <c r="G872" s="34">
        <f>SUMIFS('[2]Base Datos'!$K:$K,'[2]Base Datos'!$C:$C,#REF!,'[2]Base Datos'!$E:$E,#REF!)</f>
        <v>0</v>
      </c>
      <c r="H872" s="35">
        <f>SUMIFS('[2]Base Datos'!$K:$K,'[2]Base Datos'!$C:$C,#REF!,'[2]Base Datos'!$E:$E,#REF!)</f>
        <v>0</v>
      </c>
      <c r="I872" s="35">
        <f>SUMIFS('[2]Base Datos'!$K:$K,'[2]Base Datos'!$C:$C,#REF!,'[2]Base Datos'!$E:$E,#REF!)</f>
        <v>0</v>
      </c>
      <c r="J872" s="34">
        <f>SUMIFS('[2]Base Datos'!$K:$K,'[2]Base Datos'!$C:$C,#REF!,'[2]Base Datos'!$E:$E,#REF!)</f>
        <v>0</v>
      </c>
      <c r="K872" s="34">
        <f>SUMIFS('[2]Base Datos'!$K:$K,'[2]Base Datos'!$C:$C,#REF!,'[2]Base Datos'!$E:$E,#REF!)</f>
        <v>0</v>
      </c>
      <c r="L872" s="34">
        <f>SUMIFS('[2]Base Datos'!$K:$K,'[2]Base Datos'!$C:$C,#REF!,'[2]Base Datos'!$E:$E,#REF!)</f>
        <v>0</v>
      </c>
      <c r="M872" s="34">
        <f>SUMIFS('[2]Base Datos'!$K:$K,'[2]Base Datos'!$C:$C,#REF!,'[2]Base Datos'!$E:$E,#REF!)</f>
        <v>0</v>
      </c>
      <c r="N872" s="35">
        <f>SUMIFS('[2]Base Datos'!$K:$K,'[2]Base Datos'!$C:$C,#REF!,'[2]Base Datos'!$E:$E,#REF!)</f>
        <v>0</v>
      </c>
      <c r="O872" s="35">
        <f>SUMIFS('[2]Base Datos'!$K:$K,'[2]Base Datos'!$C:$C,#REF!,'[2]Base Datos'!$E:$E,#REF!)</f>
        <v>0</v>
      </c>
      <c r="P872" s="35">
        <f>SUMIFS('[2]Base Datos'!$K:$K,'[2]Base Datos'!$C:$C,#REF!,'[2]Base Datos'!$E:$E,#REF!)</f>
        <v>0</v>
      </c>
      <c r="Q872" s="34">
        <f>SUMIFS('[2]Base Datos'!$K:$K,'[2]Base Datos'!$C:$C,#REF!,'[2]Base Datos'!$E:$E,#REF!)</f>
        <v>0</v>
      </c>
      <c r="R872" s="34">
        <f>SUMIFS('[2]Base Datos'!$K:$K,'[2]Base Datos'!$C:$C,#REF!,'[2]Base Datos'!$E:$E,#REF!)</f>
        <v>0</v>
      </c>
      <c r="S872" s="34">
        <f>SUMIFS('[2]Base Datos'!$K:$K,'[2]Base Datos'!$C:$C,#REF!,'[2]Base Datos'!$E:$E,#REF!)</f>
        <v>0</v>
      </c>
      <c r="T872" s="34">
        <f>SUMIFS('[2]Base Datos'!$K:$K,'[2]Base Datos'!$C:$C,#REF!,'[2]Base Datos'!$E:$E,#REF!)</f>
        <v>0</v>
      </c>
      <c r="U872" s="34">
        <f>SUMIFS('[2]Base Datos'!$K:$K,'[2]Base Datos'!$C:$C,#REF!,'[2]Base Datos'!$E:$E,#REF!)</f>
        <v>0</v>
      </c>
      <c r="V872" s="35">
        <f>SUMIFS('[2]Base Datos'!$K:$K,'[2]Base Datos'!$C:$C,#REF!,'[2]Base Datos'!$E:$E,#REF!)</f>
        <v>0</v>
      </c>
      <c r="W872" s="35">
        <f>SUMIFS('[2]Base Datos'!$K:$K,'[2]Base Datos'!$C:$C,#REF!,'[2]Base Datos'!$E:$E,#REF!)</f>
        <v>0</v>
      </c>
      <c r="X872" s="34">
        <f>SUMIFS('[2]Base Datos'!$K:$K,'[2]Base Datos'!$C:$C,#REF!,'[2]Base Datos'!$E:$E,#REF!)</f>
        <v>0</v>
      </c>
      <c r="Y872" s="34">
        <f>SUMIFS('[2]Base Datos'!$K:$K,'[2]Base Datos'!$C:$C,#REF!,'[2]Base Datos'!$E:$E,#REF!)</f>
        <v>0</v>
      </c>
      <c r="Z872" s="34">
        <f>SUMIFS('[2]Base Datos'!$K:$K,'[2]Base Datos'!$C:$C,#REF!,'[2]Base Datos'!$E:$E,#REF!)</f>
        <v>0</v>
      </c>
      <c r="AA872" s="34">
        <f>SUMIFS('[2]Base Datos'!$K:$K,'[2]Base Datos'!$C:$C,#REF!,'[2]Base Datos'!$E:$E,#REF!)</f>
        <v>0</v>
      </c>
      <c r="AB872" s="34">
        <f>SUMIFS('[2]Base Datos'!$K:$K,'[2]Base Datos'!$C:$C,#REF!,'[2]Base Datos'!$E:$E,#REF!)</f>
        <v>0</v>
      </c>
      <c r="AC872" s="35">
        <f>SUMIFS('[2]Base Datos'!$K:$K,'[2]Base Datos'!$C:$C,#REF!,'[2]Base Datos'!$E:$E,#REF!)</f>
        <v>0</v>
      </c>
      <c r="AD872" s="35">
        <f>SUMIFS('[2]Base Datos'!$K:$K,'[2]Base Datos'!$C:$C,#REF!,'[2]Base Datos'!$E:$E,#REF!)</f>
        <v>0</v>
      </c>
      <c r="AE872" s="34">
        <f>SUMIFS('[2]Base Datos'!$K:$K,'[2]Base Datos'!$C:$C,#REF!,'[2]Base Datos'!$E:$E,#REF!)</f>
        <v>0</v>
      </c>
      <c r="AF872" s="34">
        <f>SUMIFS('[2]Base Datos'!$K:$K,'[2]Base Datos'!$C:$C,#REF!,'[2]Base Datos'!$E:$E,#REF!)</f>
        <v>0</v>
      </c>
      <c r="AG872" s="62">
        <f>SUMIFS('[2]Base Datos'!$K:$K,'[2]Base Datos'!$C:$C,#REF!,'[2]Base Datos'!$E:$E,#REF!)</f>
        <v>0</v>
      </c>
      <c r="AH872" s="35">
        <f>SUMIFS('[2]Base Datos'!$K:$K,'[2]Base Datos'!$C:$C,#REF!,'[2]Base Datos'!$E:$E,#REF!)</f>
        <v>0</v>
      </c>
      <c r="AI872" s="67"/>
    </row>
    <row r="873" spans="1:35" hidden="1">
      <c r="A873" s="14" t="s">
        <v>69</v>
      </c>
      <c r="B873" s="12">
        <f t="shared" si="68"/>
        <v>0</v>
      </c>
      <c r="C873" s="13">
        <v>7519.2749999999996</v>
      </c>
      <c r="D873" s="13">
        <f t="shared" si="69"/>
        <v>0</v>
      </c>
      <c r="E873" s="34">
        <f>SUMIFS('[2]Base Datos'!$M:$M,'[2]Base Datos'!$C:$C,#REF!,'[2]Base Datos'!$E:$E,#REF!)</f>
        <v>0</v>
      </c>
      <c r="F873" s="34">
        <f>SUMIFS('[2]Base Datos'!$M:$M,'[2]Base Datos'!$C:$C,#REF!,'[2]Base Datos'!$E:$E,#REF!)</f>
        <v>0</v>
      </c>
      <c r="G873" s="34">
        <f>SUMIFS('[2]Base Datos'!$M:$M,'[2]Base Datos'!$C:$C,#REF!,'[2]Base Datos'!$E:$E,#REF!)</f>
        <v>0</v>
      </c>
      <c r="H873" s="35">
        <f>SUMIFS('[2]Base Datos'!$M:$M,'[2]Base Datos'!$C:$C,#REF!,'[2]Base Datos'!$E:$E,#REF!)</f>
        <v>0</v>
      </c>
      <c r="I873" s="35">
        <f>SUMIFS('[2]Base Datos'!$M:$M,'[2]Base Datos'!$C:$C,#REF!,'[2]Base Datos'!$E:$E,#REF!)</f>
        <v>0</v>
      </c>
      <c r="J873" s="34">
        <f>SUMIFS('[2]Base Datos'!$M:$M,'[2]Base Datos'!$C:$C,#REF!,'[2]Base Datos'!$E:$E,#REF!)</f>
        <v>0</v>
      </c>
      <c r="K873" s="34">
        <f>SUMIFS('[2]Base Datos'!$M:$M,'[2]Base Datos'!$C:$C,#REF!,'[2]Base Datos'!$E:$E,#REF!)</f>
        <v>0</v>
      </c>
      <c r="L873" s="34">
        <f>SUMIFS('[2]Base Datos'!$M:$M,'[2]Base Datos'!$C:$C,#REF!,'[2]Base Datos'!$E:$E,#REF!)</f>
        <v>0</v>
      </c>
      <c r="M873" s="34">
        <f>SUMIFS('[2]Base Datos'!$M:$M,'[2]Base Datos'!$C:$C,#REF!,'[2]Base Datos'!$E:$E,#REF!)</f>
        <v>0</v>
      </c>
      <c r="N873" s="35">
        <f>SUMIFS('[2]Base Datos'!$M:$M,'[2]Base Datos'!$C:$C,#REF!,'[2]Base Datos'!$E:$E,#REF!)</f>
        <v>0</v>
      </c>
      <c r="O873" s="35">
        <f>SUMIFS('[2]Base Datos'!$M:$M,'[2]Base Datos'!$C:$C,#REF!,'[2]Base Datos'!$E:$E,#REF!)</f>
        <v>0</v>
      </c>
      <c r="P873" s="35">
        <f>SUMIFS('[2]Base Datos'!$M:$M,'[2]Base Datos'!$C:$C,#REF!,'[2]Base Datos'!$E:$E,#REF!)</f>
        <v>0</v>
      </c>
      <c r="Q873" s="34">
        <f>SUMIFS('[2]Base Datos'!$M:$M,'[2]Base Datos'!$C:$C,#REF!,'[2]Base Datos'!$E:$E,#REF!)</f>
        <v>0</v>
      </c>
      <c r="R873" s="34">
        <f>SUMIFS('[2]Base Datos'!$M:$M,'[2]Base Datos'!$C:$C,#REF!,'[2]Base Datos'!$E:$E,#REF!)</f>
        <v>0</v>
      </c>
      <c r="S873" s="34">
        <f>SUMIFS('[2]Base Datos'!$M:$M,'[2]Base Datos'!$C:$C,#REF!,'[2]Base Datos'!$E:$E,#REF!)</f>
        <v>0</v>
      </c>
      <c r="T873" s="34">
        <f>SUMIFS('[2]Base Datos'!$M:$M,'[2]Base Datos'!$C:$C,#REF!,'[2]Base Datos'!$E:$E,#REF!)</f>
        <v>0</v>
      </c>
      <c r="U873" s="34">
        <f>SUMIFS('[2]Base Datos'!$M:$M,'[2]Base Datos'!$C:$C,#REF!,'[2]Base Datos'!$E:$E,#REF!)</f>
        <v>0</v>
      </c>
      <c r="V873" s="35">
        <f>SUMIFS('[2]Base Datos'!$M:$M,'[2]Base Datos'!$C:$C,#REF!,'[2]Base Datos'!$E:$E,#REF!)</f>
        <v>0</v>
      </c>
      <c r="W873" s="35">
        <f>SUMIFS('[2]Base Datos'!$M:$M,'[2]Base Datos'!$C:$C,#REF!,'[2]Base Datos'!$E:$E,#REF!)</f>
        <v>0</v>
      </c>
      <c r="X873" s="34">
        <f>SUMIFS('[2]Base Datos'!$M:$M,'[2]Base Datos'!$C:$C,#REF!,'[2]Base Datos'!$E:$E,#REF!)</f>
        <v>0</v>
      </c>
      <c r="Y873" s="34">
        <f>SUMIFS('[2]Base Datos'!$M:$M,'[2]Base Datos'!$C:$C,#REF!,'[2]Base Datos'!$E:$E,#REF!)</f>
        <v>0</v>
      </c>
      <c r="Z873" s="34">
        <f>SUMIFS('[2]Base Datos'!$M:$M,'[2]Base Datos'!$C:$C,#REF!,'[2]Base Datos'!$E:$E,#REF!)</f>
        <v>0</v>
      </c>
      <c r="AA873" s="34">
        <f>SUMIFS('[2]Base Datos'!$M:$M,'[2]Base Datos'!$C:$C,#REF!,'[2]Base Datos'!$E:$E,#REF!)</f>
        <v>0</v>
      </c>
      <c r="AB873" s="34">
        <f>SUMIFS('[2]Base Datos'!$M:$M,'[2]Base Datos'!$C:$C,#REF!,'[2]Base Datos'!$E:$E,#REF!)</f>
        <v>0</v>
      </c>
      <c r="AC873" s="35">
        <f>SUMIFS('[2]Base Datos'!$M:$M,'[2]Base Datos'!$C:$C,#REF!,'[2]Base Datos'!$E:$E,#REF!)</f>
        <v>0</v>
      </c>
      <c r="AD873" s="35">
        <f>SUMIFS('[2]Base Datos'!$M:$M,'[2]Base Datos'!$C:$C,#REF!,'[2]Base Datos'!$E:$E,#REF!)</f>
        <v>0</v>
      </c>
      <c r="AE873" s="34">
        <f>SUMIFS('[2]Base Datos'!$M:$M,'[2]Base Datos'!$C:$C,#REF!,'[2]Base Datos'!$E:$E,#REF!)</f>
        <v>0</v>
      </c>
      <c r="AF873" s="34">
        <f>SUMIFS('[2]Base Datos'!$M:$M,'[2]Base Datos'!$C:$C,#REF!,'[2]Base Datos'!$E:$E,#REF!)</f>
        <v>0</v>
      </c>
      <c r="AG873" s="62">
        <f>SUMIFS('[2]Base Datos'!$M:$M,'[2]Base Datos'!$C:$C,#REF!,'[2]Base Datos'!$E:$E,#REF!)</f>
        <v>0</v>
      </c>
      <c r="AH873" s="35">
        <f>SUMIFS('[2]Base Datos'!$M:$M,'[2]Base Datos'!$C:$C,#REF!,'[2]Base Datos'!$E:$E,#REF!)</f>
        <v>0</v>
      </c>
      <c r="AI873" s="67"/>
    </row>
    <row r="874" spans="1:35" hidden="1">
      <c r="A874" s="14" t="s">
        <v>70</v>
      </c>
      <c r="B874" s="12">
        <f t="shared" si="68"/>
        <v>0</v>
      </c>
      <c r="C874" s="13">
        <v>2820.375</v>
      </c>
      <c r="D874" s="13">
        <f t="shared" si="69"/>
        <v>0</v>
      </c>
      <c r="E874" s="34">
        <f>SUMIFS('[2]Base Datos'!$N:$N,'[2]Base Datos'!$C:$C,#REF!,'[2]Base Datos'!$E:$E,#REF!)</f>
        <v>0</v>
      </c>
      <c r="F874" s="34">
        <f>SUMIFS('[2]Base Datos'!$N:$N,'[2]Base Datos'!$C:$C,#REF!,'[2]Base Datos'!$E:$E,#REF!)</f>
        <v>0</v>
      </c>
      <c r="G874" s="34">
        <f>SUMIFS('[2]Base Datos'!$N:$N,'[2]Base Datos'!$C:$C,#REF!,'[2]Base Datos'!$E:$E,#REF!)</f>
        <v>0</v>
      </c>
      <c r="H874" s="35">
        <f>SUMIFS('[2]Base Datos'!$N:$N,'[2]Base Datos'!$C:$C,#REF!,'[2]Base Datos'!$E:$E,#REF!)</f>
        <v>0</v>
      </c>
      <c r="I874" s="35">
        <f>SUMIFS('[2]Base Datos'!$N:$N,'[2]Base Datos'!$C:$C,#REF!,'[2]Base Datos'!$E:$E,#REF!)</f>
        <v>0</v>
      </c>
      <c r="J874" s="34">
        <f>SUMIFS('[2]Base Datos'!$N:$N,'[2]Base Datos'!$C:$C,#REF!,'[2]Base Datos'!$E:$E,#REF!)</f>
        <v>0</v>
      </c>
      <c r="K874" s="34">
        <f>SUMIFS('[2]Base Datos'!$N:$N,'[2]Base Datos'!$C:$C,#REF!,'[2]Base Datos'!$E:$E,#REF!)</f>
        <v>0</v>
      </c>
      <c r="L874" s="34">
        <f>SUMIFS('[2]Base Datos'!$N:$N,'[2]Base Datos'!$C:$C,#REF!,'[2]Base Datos'!$E:$E,#REF!)</f>
        <v>0</v>
      </c>
      <c r="M874" s="34">
        <f>SUMIFS('[2]Base Datos'!$N:$N,'[2]Base Datos'!$C:$C,#REF!,'[2]Base Datos'!$E:$E,#REF!)</f>
        <v>0</v>
      </c>
      <c r="N874" s="35">
        <f>SUMIFS('[2]Base Datos'!$N:$N,'[2]Base Datos'!$C:$C,#REF!,'[2]Base Datos'!$E:$E,#REF!)</f>
        <v>0</v>
      </c>
      <c r="O874" s="35">
        <f>SUMIFS('[2]Base Datos'!$N:$N,'[2]Base Datos'!$C:$C,#REF!,'[2]Base Datos'!$E:$E,#REF!)</f>
        <v>0</v>
      </c>
      <c r="P874" s="35">
        <f>SUMIFS('[2]Base Datos'!$N:$N,'[2]Base Datos'!$C:$C,#REF!,'[2]Base Datos'!$E:$E,#REF!)</f>
        <v>0</v>
      </c>
      <c r="Q874" s="34">
        <f>SUMIFS('[2]Base Datos'!$N:$N,'[2]Base Datos'!$C:$C,#REF!,'[2]Base Datos'!$E:$E,#REF!)</f>
        <v>0</v>
      </c>
      <c r="R874" s="34">
        <f>SUMIFS('[2]Base Datos'!$N:$N,'[2]Base Datos'!$C:$C,#REF!,'[2]Base Datos'!$E:$E,#REF!)</f>
        <v>0</v>
      </c>
      <c r="S874" s="34">
        <f>SUMIFS('[2]Base Datos'!$N:$N,'[2]Base Datos'!$C:$C,#REF!,'[2]Base Datos'!$E:$E,#REF!)</f>
        <v>0</v>
      </c>
      <c r="T874" s="34">
        <f>SUMIFS('[2]Base Datos'!$N:$N,'[2]Base Datos'!$C:$C,#REF!,'[2]Base Datos'!$E:$E,#REF!)</f>
        <v>0</v>
      </c>
      <c r="U874" s="34">
        <f>SUMIFS('[2]Base Datos'!$N:$N,'[2]Base Datos'!$C:$C,#REF!,'[2]Base Datos'!$E:$E,#REF!)</f>
        <v>0</v>
      </c>
      <c r="V874" s="35">
        <f>SUMIFS('[2]Base Datos'!$N:$N,'[2]Base Datos'!$C:$C,#REF!,'[2]Base Datos'!$E:$E,#REF!)</f>
        <v>0</v>
      </c>
      <c r="W874" s="35">
        <f>SUMIFS('[2]Base Datos'!$N:$N,'[2]Base Datos'!$C:$C,#REF!,'[2]Base Datos'!$E:$E,#REF!)</f>
        <v>0</v>
      </c>
      <c r="X874" s="34">
        <f>SUMIFS('[2]Base Datos'!$N:$N,'[2]Base Datos'!$C:$C,#REF!,'[2]Base Datos'!$E:$E,#REF!)</f>
        <v>0</v>
      </c>
      <c r="Y874" s="34">
        <f>SUMIFS('[2]Base Datos'!$N:$N,'[2]Base Datos'!$C:$C,#REF!,'[2]Base Datos'!$E:$E,#REF!)</f>
        <v>0</v>
      </c>
      <c r="Z874" s="34">
        <f>SUMIFS('[2]Base Datos'!$N:$N,'[2]Base Datos'!$C:$C,#REF!,'[2]Base Datos'!$E:$E,#REF!)</f>
        <v>0</v>
      </c>
      <c r="AA874" s="34">
        <f>SUMIFS('[2]Base Datos'!$N:$N,'[2]Base Datos'!$C:$C,#REF!,'[2]Base Datos'!$E:$E,#REF!)</f>
        <v>0</v>
      </c>
      <c r="AB874" s="34">
        <f>SUMIFS('[2]Base Datos'!$N:$N,'[2]Base Datos'!$C:$C,#REF!,'[2]Base Datos'!$E:$E,#REF!)</f>
        <v>0</v>
      </c>
      <c r="AC874" s="35">
        <f>SUMIFS('[2]Base Datos'!$N:$N,'[2]Base Datos'!$C:$C,#REF!,'[2]Base Datos'!$E:$E,#REF!)</f>
        <v>0</v>
      </c>
      <c r="AD874" s="35">
        <f>SUMIFS('[2]Base Datos'!$N:$N,'[2]Base Datos'!$C:$C,#REF!,'[2]Base Datos'!$E:$E,#REF!)</f>
        <v>0</v>
      </c>
      <c r="AE874" s="34">
        <f>SUMIFS('[2]Base Datos'!$N:$N,'[2]Base Datos'!$C:$C,#REF!,'[2]Base Datos'!$E:$E,#REF!)</f>
        <v>0</v>
      </c>
      <c r="AF874" s="34">
        <f>SUMIFS('[2]Base Datos'!$N:$N,'[2]Base Datos'!$C:$C,#REF!,'[2]Base Datos'!$E:$E,#REF!)</f>
        <v>0</v>
      </c>
      <c r="AG874" s="62">
        <f>SUMIFS('[2]Base Datos'!$N:$N,'[2]Base Datos'!$C:$C,#REF!,'[2]Base Datos'!$E:$E,#REF!)</f>
        <v>0</v>
      </c>
      <c r="AH874" s="35">
        <f>SUMIFS('[2]Base Datos'!$N:$N,'[2]Base Datos'!$C:$C,#REF!,'[2]Base Datos'!$E:$E,#REF!)</f>
        <v>0</v>
      </c>
      <c r="AI874" s="67"/>
    </row>
    <row r="875" spans="1:35" hidden="1">
      <c r="A875" s="14" t="s">
        <v>71</v>
      </c>
      <c r="B875" s="12">
        <f t="shared" si="68"/>
        <v>0</v>
      </c>
      <c r="C875" s="13">
        <v>5012.5049999999992</v>
      </c>
      <c r="D875" s="13">
        <f t="shared" si="69"/>
        <v>0</v>
      </c>
      <c r="E875" s="34">
        <f>SUMIFS('[2]Base Datos'!$O:$O,'[2]Base Datos'!$C:$C,#REF!,'[2]Base Datos'!$E:$E,#REF!)</f>
        <v>0</v>
      </c>
      <c r="F875" s="34">
        <f>SUMIFS('[2]Base Datos'!$O:$O,'[2]Base Datos'!$C:$C,#REF!,'[2]Base Datos'!$E:$E,#REF!)</f>
        <v>0</v>
      </c>
      <c r="G875" s="34">
        <f>SUMIFS('[2]Base Datos'!$O:$O,'[2]Base Datos'!$C:$C,#REF!,'[2]Base Datos'!$E:$E,#REF!)</f>
        <v>0</v>
      </c>
      <c r="H875" s="35">
        <f>SUMIFS('[2]Base Datos'!$O:$O,'[2]Base Datos'!$C:$C,#REF!,'[2]Base Datos'!$E:$E,#REF!)</f>
        <v>0</v>
      </c>
      <c r="I875" s="35">
        <f>SUMIFS('[2]Base Datos'!$O:$O,'[2]Base Datos'!$C:$C,#REF!,'[2]Base Datos'!$E:$E,#REF!)</f>
        <v>0</v>
      </c>
      <c r="J875" s="34">
        <f>SUMIFS('[2]Base Datos'!$O:$O,'[2]Base Datos'!$C:$C,#REF!,'[2]Base Datos'!$E:$E,#REF!)</f>
        <v>0</v>
      </c>
      <c r="K875" s="34">
        <f>SUMIFS('[2]Base Datos'!$O:$O,'[2]Base Datos'!$C:$C,#REF!,'[2]Base Datos'!$E:$E,#REF!)</f>
        <v>0</v>
      </c>
      <c r="L875" s="34">
        <f>SUMIFS('[2]Base Datos'!$O:$O,'[2]Base Datos'!$C:$C,#REF!,'[2]Base Datos'!$E:$E,#REF!)</f>
        <v>0</v>
      </c>
      <c r="M875" s="34">
        <f>SUMIFS('[2]Base Datos'!$O:$O,'[2]Base Datos'!$C:$C,#REF!,'[2]Base Datos'!$E:$E,#REF!)</f>
        <v>0</v>
      </c>
      <c r="N875" s="35">
        <f>SUMIFS('[2]Base Datos'!$O:$O,'[2]Base Datos'!$C:$C,#REF!,'[2]Base Datos'!$E:$E,#REF!)</f>
        <v>0</v>
      </c>
      <c r="O875" s="35">
        <f>SUMIFS('[2]Base Datos'!$O:$O,'[2]Base Datos'!$C:$C,#REF!,'[2]Base Datos'!$E:$E,#REF!)</f>
        <v>0</v>
      </c>
      <c r="P875" s="35">
        <f>SUMIFS('[2]Base Datos'!$O:$O,'[2]Base Datos'!$C:$C,#REF!,'[2]Base Datos'!$E:$E,#REF!)</f>
        <v>0</v>
      </c>
      <c r="Q875" s="34">
        <f>SUMIFS('[2]Base Datos'!$O:$O,'[2]Base Datos'!$C:$C,#REF!,'[2]Base Datos'!$E:$E,#REF!)</f>
        <v>0</v>
      </c>
      <c r="R875" s="34">
        <f>SUMIFS('[2]Base Datos'!$O:$O,'[2]Base Datos'!$C:$C,#REF!,'[2]Base Datos'!$E:$E,#REF!)</f>
        <v>0</v>
      </c>
      <c r="S875" s="34">
        <f>SUMIFS('[2]Base Datos'!$O:$O,'[2]Base Datos'!$C:$C,#REF!,'[2]Base Datos'!$E:$E,#REF!)</f>
        <v>0</v>
      </c>
      <c r="T875" s="34">
        <f>SUMIFS('[2]Base Datos'!$O:$O,'[2]Base Datos'!$C:$C,#REF!,'[2]Base Datos'!$E:$E,#REF!)</f>
        <v>0</v>
      </c>
      <c r="U875" s="34">
        <f>SUMIFS('[2]Base Datos'!$O:$O,'[2]Base Datos'!$C:$C,#REF!,'[2]Base Datos'!$E:$E,#REF!)</f>
        <v>0</v>
      </c>
      <c r="V875" s="35">
        <f>SUMIFS('[2]Base Datos'!$O:$O,'[2]Base Datos'!$C:$C,#REF!,'[2]Base Datos'!$E:$E,#REF!)</f>
        <v>0</v>
      </c>
      <c r="W875" s="35">
        <f>SUMIFS('[2]Base Datos'!$O:$O,'[2]Base Datos'!$C:$C,#REF!,'[2]Base Datos'!$E:$E,#REF!)</f>
        <v>0</v>
      </c>
      <c r="X875" s="34">
        <f>SUMIFS('[2]Base Datos'!$O:$O,'[2]Base Datos'!$C:$C,#REF!,'[2]Base Datos'!$E:$E,#REF!)</f>
        <v>0</v>
      </c>
      <c r="Y875" s="34">
        <f>SUMIFS('[2]Base Datos'!$O:$O,'[2]Base Datos'!$C:$C,#REF!,'[2]Base Datos'!$E:$E,#REF!)</f>
        <v>0</v>
      </c>
      <c r="Z875" s="34">
        <f>SUMIFS('[2]Base Datos'!$O:$O,'[2]Base Datos'!$C:$C,#REF!,'[2]Base Datos'!$E:$E,#REF!)</f>
        <v>0</v>
      </c>
      <c r="AA875" s="34">
        <f>SUMIFS('[2]Base Datos'!$O:$O,'[2]Base Datos'!$C:$C,#REF!,'[2]Base Datos'!$E:$E,#REF!)</f>
        <v>0</v>
      </c>
      <c r="AB875" s="34">
        <f>SUMIFS('[2]Base Datos'!$O:$O,'[2]Base Datos'!$C:$C,#REF!,'[2]Base Datos'!$E:$E,#REF!)</f>
        <v>0</v>
      </c>
      <c r="AC875" s="35">
        <f>SUMIFS('[2]Base Datos'!$O:$O,'[2]Base Datos'!$C:$C,#REF!,'[2]Base Datos'!$E:$E,#REF!)</f>
        <v>0</v>
      </c>
      <c r="AD875" s="35">
        <f>SUMIFS('[2]Base Datos'!$O:$O,'[2]Base Datos'!$C:$C,#REF!,'[2]Base Datos'!$E:$E,#REF!)</f>
        <v>0</v>
      </c>
      <c r="AE875" s="34">
        <f>SUMIFS('[2]Base Datos'!$O:$O,'[2]Base Datos'!$C:$C,#REF!,'[2]Base Datos'!$E:$E,#REF!)</f>
        <v>0</v>
      </c>
      <c r="AF875" s="34">
        <f>SUMIFS('[2]Base Datos'!$O:$O,'[2]Base Datos'!$C:$C,#REF!,'[2]Base Datos'!$E:$E,#REF!)</f>
        <v>0</v>
      </c>
      <c r="AG875" s="62">
        <f>SUMIFS('[2]Base Datos'!$O:$O,'[2]Base Datos'!$C:$C,#REF!,'[2]Base Datos'!$E:$E,#REF!)</f>
        <v>0</v>
      </c>
      <c r="AH875" s="35">
        <f>SUMIFS('[2]Base Datos'!$O:$O,'[2]Base Datos'!$C:$C,#REF!,'[2]Base Datos'!$E:$E,#REF!)</f>
        <v>0</v>
      </c>
      <c r="AI875" s="67"/>
    </row>
    <row r="876" spans="1:35" hidden="1">
      <c r="A876" s="14" t="s">
        <v>72</v>
      </c>
      <c r="B876" s="12">
        <f t="shared" si="68"/>
        <v>0</v>
      </c>
      <c r="C876" s="13">
        <v>138.69</v>
      </c>
      <c r="D876" s="13">
        <f t="shared" si="69"/>
        <v>0</v>
      </c>
      <c r="E876" s="34">
        <f>SUMIFS('[2]Base Datos'!$P:$P,'[2]Base Datos'!$C:$C,#REF!,'[2]Base Datos'!$E:$E,#REF!)</f>
        <v>0</v>
      </c>
      <c r="F876" s="34">
        <f>SUMIFS('[2]Base Datos'!$P:$P,'[2]Base Datos'!$C:$C,#REF!,'[2]Base Datos'!$E:$E,#REF!)</f>
        <v>0</v>
      </c>
      <c r="G876" s="34">
        <f>SUMIFS('[2]Base Datos'!$P:$P,'[2]Base Datos'!$C:$C,#REF!,'[2]Base Datos'!$E:$E,#REF!)</f>
        <v>0</v>
      </c>
      <c r="H876" s="35">
        <f>SUMIFS('[2]Base Datos'!$P:$P,'[2]Base Datos'!$C:$C,#REF!,'[2]Base Datos'!$E:$E,#REF!)</f>
        <v>0</v>
      </c>
      <c r="I876" s="35">
        <f>SUMIFS('[2]Base Datos'!$P:$P,'[2]Base Datos'!$C:$C,#REF!,'[2]Base Datos'!$E:$E,#REF!)</f>
        <v>0</v>
      </c>
      <c r="J876" s="34">
        <f>SUMIFS('[2]Base Datos'!$P:$P,'[2]Base Datos'!$C:$C,#REF!,'[2]Base Datos'!$E:$E,#REF!)</f>
        <v>0</v>
      </c>
      <c r="K876" s="34">
        <f>SUMIFS('[2]Base Datos'!$P:$P,'[2]Base Datos'!$C:$C,#REF!,'[2]Base Datos'!$E:$E,#REF!)</f>
        <v>0</v>
      </c>
      <c r="L876" s="34">
        <f>SUMIFS('[2]Base Datos'!$P:$P,'[2]Base Datos'!$C:$C,#REF!,'[2]Base Datos'!$E:$E,#REF!)</f>
        <v>0</v>
      </c>
      <c r="M876" s="34">
        <f>SUMIFS('[2]Base Datos'!$P:$P,'[2]Base Datos'!$C:$C,#REF!,'[2]Base Datos'!$E:$E,#REF!)</f>
        <v>0</v>
      </c>
      <c r="N876" s="35">
        <f>SUMIFS('[2]Base Datos'!$P:$P,'[2]Base Datos'!$C:$C,#REF!,'[2]Base Datos'!$E:$E,#REF!)</f>
        <v>0</v>
      </c>
      <c r="O876" s="35">
        <f>SUMIFS('[2]Base Datos'!$P:$P,'[2]Base Datos'!$C:$C,#REF!,'[2]Base Datos'!$E:$E,#REF!)</f>
        <v>0</v>
      </c>
      <c r="P876" s="35">
        <f>SUMIFS('[2]Base Datos'!$P:$P,'[2]Base Datos'!$C:$C,#REF!,'[2]Base Datos'!$E:$E,#REF!)</f>
        <v>0</v>
      </c>
      <c r="Q876" s="34">
        <f>SUMIFS('[2]Base Datos'!$P:$P,'[2]Base Datos'!$C:$C,#REF!,'[2]Base Datos'!$E:$E,#REF!)</f>
        <v>0</v>
      </c>
      <c r="R876" s="34">
        <f>SUMIFS('[2]Base Datos'!$P:$P,'[2]Base Datos'!$C:$C,#REF!,'[2]Base Datos'!$E:$E,#REF!)</f>
        <v>0</v>
      </c>
      <c r="S876" s="34">
        <f>SUMIFS('[2]Base Datos'!$P:$P,'[2]Base Datos'!$C:$C,#REF!,'[2]Base Datos'!$E:$E,#REF!)</f>
        <v>0</v>
      </c>
      <c r="T876" s="34">
        <f>SUMIFS('[2]Base Datos'!$P:$P,'[2]Base Datos'!$C:$C,#REF!,'[2]Base Datos'!$E:$E,#REF!)</f>
        <v>0</v>
      </c>
      <c r="U876" s="34">
        <f>SUMIFS('[2]Base Datos'!$P:$P,'[2]Base Datos'!$C:$C,#REF!,'[2]Base Datos'!$E:$E,#REF!)</f>
        <v>0</v>
      </c>
      <c r="V876" s="35">
        <f>SUMIFS('[2]Base Datos'!$P:$P,'[2]Base Datos'!$C:$C,#REF!,'[2]Base Datos'!$E:$E,#REF!)</f>
        <v>0</v>
      </c>
      <c r="W876" s="35">
        <f>SUMIFS('[2]Base Datos'!$P:$P,'[2]Base Datos'!$C:$C,#REF!,'[2]Base Datos'!$E:$E,#REF!)</f>
        <v>0</v>
      </c>
      <c r="X876" s="34">
        <f>SUMIFS('[2]Base Datos'!$P:$P,'[2]Base Datos'!$C:$C,#REF!,'[2]Base Datos'!$E:$E,#REF!)</f>
        <v>0</v>
      </c>
      <c r="Y876" s="34">
        <f>SUMIFS('[2]Base Datos'!$P:$P,'[2]Base Datos'!$C:$C,#REF!,'[2]Base Datos'!$E:$E,#REF!)</f>
        <v>0</v>
      </c>
      <c r="Z876" s="34">
        <f>SUMIFS('[2]Base Datos'!$P:$P,'[2]Base Datos'!$C:$C,#REF!,'[2]Base Datos'!$E:$E,#REF!)</f>
        <v>0</v>
      </c>
      <c r="AA876" s="34">
        <f>SUMIFS('[2]Base Datos'!$P:$P,'[2]Base Datos'!$C:$C,#REF!,'[2]Base Datos'!$E:$E,#REF!)</f>
        <v>0</v>
      </c>
      <c r="AB876" s="34">
        <f>SUMIFS('[2]Base Datos'!$P:$P,'[2]Base Datos'!$C:$C,#REF!,'[2]Base Datos'!$E:$E,#REF!)</f>
        <v>0</v>
      </c>
      <c r="AC876" s="35">
        <f>SUMIFS('[2]Base Datos'!$P:$P,'[2]Base Datos'!$C:$C,#REF!,'[2]Base Datos'!$E:$E,#REF!)</f>
        <v>0</v>
      </c>
      <c r="AD876" s="35">
        <f>SUMIFS('[2]Base Datos'!$P:$P,'[2]Base Datos'!$C:$C,#REF!,'[2]Base Datos'!$E:$E,#REF!)</f>
        <v>0</v>
      </c>
      <c r="AE876" s="34">
        <f>SUMIFS('[2]Base Datos'!$P:$P,'[2]Base Datos'!$C:$C,#REF!,'[2]Base Datos'!$E:$E,#REF!)</f>
        <v>0</v>
      </c>
      <c r="AF876" s="34">
        <f>SUMIFS('[2]Base Datos'!$P:$P,'[2]Base Datos'!$C:$C,#REF!,'[2]Base Datos'!$E:$E,#REF!)</f>
        <v>0</v>
      </c>
      <c r="AG876" s="62">
        <f>SUMIFS('[2]Base Datos'!$P:$P,'[2]Base Datos'!$C:$C,#REF!,'[2]Base Datos'!$E:$E,#REF!)</f>
        <v>0</v>
      </c>
      <c r="AH876" s="35">
        <f>SUMIFS('[2]Base Datos'!$P:$P,'[2]Base Datos'!$C:$C,#REF!,'[2]Base Datos'!$E:$E,#REF!)</f>
        <v>0</v>
      </c>
      <c r="AI876" s="67"/>
    </row>
    <row r="877" spans="1:35" hidden="1">
      <c r="A877" s="14" t="s">
        <v>74</v>
      </c>
      <c r="B877" s="12">
        <f t="shared" si="68"/>
        <v>0</v>
      </c>
      <c r="C877" s="13">
        <v>11905.605</v>
      </c>
      <c r="D877" s="13">
        <f t="shared" si="69"/>
        <v>0</v>
      </c>
      <c r="E877" s="34">
        <f>SUMIFS('[2]Base Datos'!$R:$R,'[2]Base Datos'!$C:$C,#REF!,'[2]Base Datos'!$E:$E,#REF!)</f>
        <v>0</v>
      </c>
      <c r="F877" s="34">
        <f>SUMIFS('[2]Base Datos'!$R:$R,'[2]Base Datos'!$C:$C,#REF!,'[2]Base Datos'!$E:$E,#REF!)</f>
        <v>0</v>
      </c>
      <c r="G877" s="34">
        <f>SUMIFS('[2]Base Datos'!$R:$R,'[2]Base Datos'!$C:$C,#REF!,'[2]Base Datos'!$E:$E,#REF!)</f>
        <v>0</v>
      </c>
      <c r="H877" s="35">
        <f>SUMIFS('[2]Base Datos'!$R:$R,'[2]Base Datos'!$C:$C,#REF!,'[2]Base Datos'!$E:$E,#REF!)</f>
        <v>0</v>
      </c>
      <c r="I877" s="35">
        <f>SUMIFS('[2]Base Datos'!$R:$R,'[2]Base Datos'!$C:$C,#REF!,'[2]Base Datos'!$E:$E,#REF!)</f>
        <v>0</v>
      </c>
      <c r="J877" s="34">
        <f>SUMIFS('[2]Base Datos'!$R:$R,'[2]Base Datos'!$C:$C,#REF!,'[2]Base Datos'!$E:$E,#REF!)</f>
        <v>0</v>
      </c>
      <c r="K877" s="34">
        <f>SUMIFS('[2]Base Datos'!$R:$R,'[2]Base Datos'!$C:$C,#REF!,'[2]Base Datos'!$E:$E,#REF!)</f>
        <v>0</v>
      </c>
      <c r="L877" s="34">
        <f>SUMIFS('[2]Base Datos'!$R:$R,'[2]Base Datos'!$C:$C,#REF!,'[2]Base Datos'!$E:$E,#REF!)</f>
        <v>0</v>
      </c>
      <c r="M877" s="34">
        <f>SUMIFS('[2]Base Datos'!$R:$R,'[2]Base Datos'!$C:$C,#REF!,'[2]Base Datos'!$E:$E,#REF!)</f>
        <v>0</v>
      </c>
      <c r="N877" s="35">
        <f>SUMIFS('[2]Base Datos'!$R:$R,'[2]Base Datos'!$C:$C,#REF!,'[2]Base Datos'!$E:$E,#REF!)</f>
        <v>0</v>
      </c>
      <c r="O877" s="35">
        <f>SUMIFS('[2]Base Datos'!$R:$R,'[2]Base Datos'!$C:$C,#REF!,'[2]Base Datos'!$E:$E,#REF!)</f>
        <v>0</v>
      </c>
      <c r="P877" s="35">
        <f>SUMIFS('[2]Base Datos'!$R:$R,'[2]Base Datos'!$C:$C,#REF!,'[2]Base Datos'!$E:$E,#REF!)</f>
        <v>0</v>
      </c>
      <c r="Q877" s="34">
        <f>SUMIFS('[2]Base Datos'!$R:$R,'[2]Base Datos'!$C:$C,#REF!,'[2]Base Datos'!$E:$E,#REF!)</f>
        <v>0</v>
      </c>
      <c r="R877" s="34">
        <f>SUMIFS('[2]Base Datos'!$R:$R,'[2]Base Datos'!$C:$C,#REF!,'[2]Base Datos'!$E:$E,#REF!)</f>
        <v>0</v>
      </c>
      <c r="S877" s="34">
        <f>SUMIFS('[2]Base Datos'!$R:$R,'[2]Base Datos'!$C:$C,#REF!,'[2]Base Datos'!$E:$E,#REF!)</f>
        <v>0</v>
      </c>
      <c r="T877" s="34">
        <f>SUMIFS('[2]Base Datos'!$R:$R,'[2]Base Datos'!$C:$C,#REF!,'[2]Base Datos'!$E:$E,#REF!)</f>
        <v>0</v>
      </c>
      <c r="U877" s="34">
        <f>SUMIFS('[2]Base Datos'!$R:$R,'[2]Base Datos'!$C:$C,#REF!,'[2]Base Datos'!$E:$E,#REF!)</f>
        <v>0</v>
      </c>
      <c r="V877" s="35">
        <f>SUMIFS('[2]Base Datos'!$R:$R,'[2]Base Datos'!$C:$C,#REF!,'[2]Base Datos'!$E:$E,#REF!)</f>
        <v>0</v>
      </c>
      <c r="W877" s="35">
        <f>SUMIFS('[2]Base Datos'!$R:$R,'[2]Base Datos'!$C:$C,#REF!,'[2]Base Datos'!$E:$E,#REF!)</f>
        <v>0</v>
      </c>
      <c r="X877" s="34">
        <f>SUMIFS('[2]Base Datos'!$R:$R,'[2]Base Datos'!$C:$C,#REF!,'[2]Base Datos'!$E:$E,#REF!)</f>
        <v>0</v>
      </c>
      <c r="Y877" s="34">
        <f>SUMIFS('[2]Base Datos'!$R:$R,'[2]Base Datos'!$C:$C,#REF!,'[2]Base Datos'!$E:$E,#REF!)</f>
        <v>0</v>
      </c>
      <c r="Z877" s="34">
        <f>SUMIFS('[2]Base Datos'!$R:$R,'[2]Base Datos'!$C:$C,#REF!,'[2]Base Datos'!$E:$E,#REF!)</f>
        <v>0</v>
      </c>
      <c r="AA877" s="34">
        <f>SUMIFS('[2]Base Datos'!$R:$R,'[2]Base Datos'!$C:$C,#REF!,'[2]Base Datos'!$E:$E,#REF!)</f>
        <v>0</v>
      </c>
      <c r="AB877" s="34">
        <f>SUMIFS('[2]Base Datos'!$R:$R,'[2]Base Datos'!$C:$C,#REF!,'[2]Base Datos'!$E:$E,#REF!)</f>
        <v>0</v>
      </c>
      <c r="AC877" s="35">
        <f>SUMIFS('[2]Base Datos'!$R:$R,'[2]Base Datos'!$C:$C,#REF!,'[2]Base Datos'!$E:$E,#REF!)</f>
        <v>0</v>
      </c>
      <c r="AD877" s="35">
        <f>SUMIFS('[2]Base Datos'!$R:$R,'[2]Base Datos'!$C:$C,#REF!,'[2]Base Datos'!$E:$E,#REF!)</f>
        <v>0</v>
      </c>
      <c r="AE877" s="34">
        <f>SUMIFS('[2]Base Datos'!$R:$R,'[2]Base Datos'!$C:$C,#REF!,'[2]Base Datos'!$E:$E,#REF!)</f>
        <v>0</v>
      </c>
      <c r="AF877" s="34">
        <f>SUMIFS('[2]Base Datos'!$R:$R,'[2]Base Datos'!$C:$C,#REF!,'[2]Base Datos'!$E:$E,#REF!)</f>
        <v>0</v>
      </c>
      <c r="AG877" s="62">
        <f>SUMIFS('[2]Base Datos'!$R:$R,'[2]Base Datos'!$C:$C,#REF!,'[2]Base Datos'!$E:$E,#REF!)</f>
        <v>0</v>
      </c>
      <c r="AH877" s="35">
        <f>SUMIFS('[2]Base Datos'!$R:$R,'[2]Base Datos'!$C:$C,#REF!,'[2]Base Datos'!$E:$E,#REF!)</f>
        <v>0</v>
      </c>
      <c r="AI877" s="67"/>
    </row>
    <row r="878" spans="1:35" hidden="1">
      <c r="A878" s="14" t="s">
        <v>75</v>
      </c>
      <c r="B878" s="12">
        <f t="shared" si="68"/>
        <v>0</v>
      </c>
      <c r="C878" s="13">
        <v>15038.55</v>
      </c>
      <c r="D878" s="13">
        <f t="shared" si="69"/>
        <v>0</v>
      </c>
      <c r="E878" s="34">
        <f>SUMIFS('[2]Base Datos'!$S:$S,'[2]Base Datos'!$C:$C,#REF!,'[2]Base Datos'!$E:$E,#REF!)</f>
        <v>0</v>
      </c>
      <c r="F878" s="34">
        <f>SUMIFS('[2]Base Datos'!$S:$S,'[2]Base Datos'!$C:$C,#REF!,'[2]Base Datos'!$E:$E,#REF!)</f>
        <v>0</v>
      </c>
      <c r="G878" s="34">
        <f>SUMIFS('[2]Base Datos'!$S:$S,'[2]Base Datos'!$C:$C,#REF!,'[2]Base Datos'!$E:$E,#REF!)</f>
        <v>0</v>
      </c>
      <c r="H878" s="35">
        <f>SUMIFS('[2]Base Datos'!$S:$S,'[2]Base Datos'!$C:$C,#REF!,'[2]Base Datos'!$E:$E,#REF!)</f>
        <v>0</v>
      </c>
      <c r="I878" s="35">
        <f>SUMIFS('[2]Base Datos'!$S:$S,'[2]Base Datos'!$C:$C,#REF!,'[2]Base Datos'!$E:$E,#REF!)</f>
        <v>0</v>
      </c>
      <c r="J878" s="34">
        <f>SUMIFS('[2]Base Datos'!$S:$S,'[2]Base Datos'!$C:$C,#REF!,'[2]Base Datos'!$E:$E,#REF!)</f>
        <v>0</v>
      </c>
      <c r="K878" s="34">
        <f>SUMIFS('[2]Base Datos'!$S:$S,'[2]Base Datos'!$C:$C,#REF!,'[2]Base Datos'!$E:$E,#REF!)</f>
        <v>0</v>
      </c>
      <c r="L878" s="34">
        <f>SUMIFS('[2]Base Datos'!$S:$S,'[2]Base Datos'!$C:$C,#REF!,'[2]Base Datos'!$E:$E,#REF!)</f>
        <v>0</v>
      </c>
      <c r="M878" s="34">
        <f>SUMIFS('[2]Base Datos'!$S:$S,'[2]Base Datos'!$C:$C,#REF!,'[2]Base Datos'!$E:$E,#REF!)</f>
        <v>0</v>
      </c>
      <c r="N878" s="35">
        <f>SUMIFS('[2]Base Datos'!$S:$S,'[2]Base Datos'!$C:$C,#REF!,'[2]Base Datos'!$E:$E,#REF!)</f>
        <v>0</v>
      </c>
      <c r="O878" s="35">
        <f>SUMIFS('[2]Base Datos'!$S:$S,'[2]Base Datos'!$C:$C,#REF!,'[2]Base Datos'!$E:$E,#REF!)</f>
        <v>0</v>
      </c>
      <c r="P878" s="35">
        <f>SUMIFS('[2]Base Datos'!$S:$S,'[2]Base Datos'!$C:$C,#REF!,'[2]Base Datos'!$E:$E,#REF!)</f>
        <v>0</v>
      </c>
      <c r="Q878" s="34">
        <f>SUMIFS('[2]Base Datos'!$S:$S,'[2]Base Datos'!$C:$C,#REF!,'[2]Base Datos'!$E:$E,#REF!)</f>
        <v>0</v>
      </c>
      <c r="R878" s="34">
        <f>SUMIFS('[2]Base Datos'!$S:$S,'[2]Base Datos'!$C:$C,#REF!,'[2]Base Datos'!$E:$E,#REF!)</f>
        <v>0</v>
      </c>
      <c r="S878" s="34">
        <f>SUMIFS('[2]Base Datos'!$S:$S,'[2]Base Datos'!$C:$C,#REF!,'[2]Base Datos'!$E:$E,#REF!)</f>
        <v>0</v>
      </c>
      <c r="T878" s="34">
        <f>SUMIFS('[2]Base Datos'!$S:$S,'[2]Base Datos'!$C:$C,#REF!,'[2]Base Datos'!$E:$E,#REF!)</f>
        <v>0</v>
      </c>
      <c r="U878" s="34">
        <f>SUMIFS('[2]Base Datos'!$S:$S,'[2]Base Datos'!$C:$C,#REF!,'[2]Base Datos'!$E:$E,#REF!)</f>
        <v>0</v>
      </c>
      <c r="V878" s="35">
        <f>SUMIFS('[2]Base Datos'!$S:$S,'[2]Base Datos'!$C:$C,#REF!,'[2]Base Datos'!$E:$E,#REF!)</f>
        <v>0</v>
      </c>
      <c r="W878" s="35">
        <f>SUMIFS('[2]Base Datos'!$S:$S,'[2]Base Datos'!$C:$C,#REF!,'[2]Base Datos'!$E:$E,#REF!)</f>
        <v>0</v>
      </c>
      <c r="X878" s="34">
        <f>SUMIFS('[2]Base Datos'!$S:$S,'[2]Base Datos'!$C:$C,#REF!,'[2]Base Datos'!$E:$E,#REF!)</f>
        <v>0</v>
      </c>
      <c r="Y878" s="34">
        <f>SUMIFS('[2]Base Datos'!$S:$S,'[2]Base Datos'!$C:$C,#REF!,'[2]Base Datos'!$E:$E,#REF!)</f>
        <v>0</v>
      </c>
      <c r="Z878" s="34">
        <f>SUMIFS('[2]Base Datos'!$S:$S,'[2]Base Datos'!$C:$C,#REF!,'[2]Base Datos'!$E:$E,#REF!)</f>
        <v>0</v>
      </c>
      <c r="AA878" s="34">
        <f>SUMIFS('[2]Base Datos'!$S:$S,'[2]Base Datos'!$C:$C,#REF!,'[2]Base Datos'!$E:$E,#REF!)</f>
        <v>0</v>
      </c>
      <c r="AB878" s="34">
        <f>SUMIFS('[2]Base Datos'!$S:$S,'[2]Base Datos'!$C:$C,#REF!,'[2]Base Datos'!$E:$E,#REF!)</f>
        <v>0</v>
      </c>
      <c r="AC878" s="35">
        <f>SUMIFS('[2]Base Datos'!$S:$S,'[2]Base Datos'!$C:$C,#REF!,'[2]Base Datos'!$E:$E,#REF!)</f>
        <v>0</v>
      </c>
      <c r="AD878" s="35">
        <f>SUMIFS('[2]Base Datos'!$S:$S,'[2]Base Datos'!$C:$C,#REF!,'[2]Base Datos'!$E:$E,#REF!)</f>
        <v>0</v>
      </c>
      <c r="AE878" s="34">
        <f>SUMIFS('[2]Base Datos'!$S:$S,'[2]Base Datos'!$C:$C,#REF!,'[2]Base Datos'!$E:$E,#REF!)</f>
        <v>0</v>
      </c>
      <c r="AF878" s="34">
        <f>SUMIFS('[2]Base Datos'!$S:$S,'[2]Base Datos'!$C:$C,#REF!,'[2]Base Datos'!$E:$E,#REF!)</f>
        <v>0</v>
      </c>
      <c r="AG878" s="62">
        <f>SUMIFS('[2]Base Datos'!$S:$S,'[2]Base Datos'!$C:$C,#REF!,'[2]Base Datos'!$E:$E,#REF!)</f>
        <v>0</v>
      </c>
      <c r="AH878" s="35">
        <f>SUMIFS('[2]Base Datos'!$S:$S,'[2]Base Datos'!$C:$C,#REF!,'[2]Base Datos'!$E:$E,#REF!)</f>
        <v>0</v>
      </c>
      <c r="AI878" s="67"/>
    </row>
    <row r="879" spans="1:35" hidden="1">
      <c r="A879" s="14" t="s">
        <v>76</v>
      </c>
      <c r="B879" s="12">
        <f t="shared" si="68"/>
        <v>0</v>
      </c>
      <c r="C879" s="13">
        <v>275.31</v>
      </c>
      <c r="D879" s="13">
        <f t="shared" si="69"/>
        <v>0</v>
      </c>
      <c r="E879" s="34">
        <f>SUMIFS('[2]Base Datos'!$T:$T,'[2]Base Datos'!$C:$C,#REF!,'[2]Base Datos'!$E:$E,#REF!)</f>
        <v>0</v>
      </c>
      <c r="F879" s="34">
        <f>SUMIFS('[2]Base Datos'!$T:$T,'[2]Base Datos'!$C:$C,#REF!,'[2]Base Datos'!$E:$E,#REF!)</f>
        <v>0</v>
      </c>
      <c r="G879" s="34">
        <f>SUMIFS('[2]Base Datos'!$T:$T,'[2]Base Datos'!$C:$C,#REF!,'[2]Base Datos'!$E:$E,#REF!)</f>
        <v>0</v>
      </c>
      <c r="H879" s="35">
        <f>SUMIFS('[2]Base Datos'!$T:$T,'[2]Base Datos'!$C:$C,#REF!,'[2]Base Datos'!$E:$E,#REF!)</f>
        <v>0</v>
      </c>
      <c r="I879" s="35">
        <f>SUMIFS('[2]Base Datos'!$T:$T,'[2]Base Datos'!$C:$C,#REF!,'[2]Base Datos'!$E:$E,#REF!)</f>
        <v>0</v>
      </c>
      <c r="J879" s="34">
        <f>SUMIFS('[2]Base Datos'!$T:$T,'[2]Base Datos'!$C:$C,#REF!,'[2]Base Datos'!$E:$E,#REF!)</f>
        <v>0</v>
      </c>
      <c r="K879" s="34">
        <f>SUMIFS('[2]Base Datos'!$T:$T,'[2]Base Datos'!$C:$C,#REF!,'[2]Base Datos'!$E:$E,#REF!)</f>
        <v>0</v>
      </c>
      <c r="L879" s="34">
        <f>SUMIFS('[2]Base Datos'!$T:$T,'[2]Base Datos'!$C:$C,#REF!,'[2]Base Datos'!$E:$E,#REF!)</f>
        <v>0</v>
      </c>
      <c r="M879" s="34">
        <f>SUMIFS('[2]Base Datos'!$T:$T,'[2]Base Datos'!$C:$C,#REF!,'[2]Base Datos'!$E:$E,#REF!)</f>
        <v>0</v>
      </c>
      <c r="N879" s="35">
        <f>SUMIFS('[2]Base Datos'!$T:$T,'[2]Base Datos'!$C:$C,#REF!,'[2]Base Datos'!$E:$E,#REF!)</f>
        <v>0</v>
      </c>
      <c r="O879" s="35">
        <f>SUMIFS('[2]Base Datos'!$T:$T,'[2]Base Datos'!$C:$C,#REF!,'[2]Base Datos'!$E:$E,#REF!)</f>
        <v>0</v>
      </c>
      <c r="P879" s="35">
        <f>SUMIFS('[2]Base Datos'!$T:$T,'[2]Base Datos'!$C:$C,#REF!,'[2]Base Datos'!$E:$E,#REF!)</f>
        <v>0</v>
      </c>
      <c r="Q879" s="34">
        <f>SUMIFS('[2]Base Datos'!$T:$T,'[2]Base Datos'!$C:$C,#REF!,'[2]Base Datos'!$E:$E,#REF!)</f>
        <v>0</v>
      </c>
      <c r="R879" s="34">
        <f>SUMIFS('[2]Base Datos'!$T:$T,'[2]Base Datos'!$C:$C,#REF!,'[2]Base Datos'!$E:$E,#REF!)</f>
        <v>0</v>
      </c>
      <c r="S879" s="34">
        <f>SUMIFS('[2]Base Datos'!$T:$T,'[2]Base Datos'!$C:$C,#REF!,'[2]Base Datos'!$E:$E,#REF!)</f>
        <v>0</v>
      </c>
      <c r="T879" s="34">
        <f>SUMIFS('[2]Base Datos'!$T:$T,'[2]Base Datos'!$C:$C,#REF!,'[2]Base Datos'!$E:$E,#REF!)</f>
        <v>0</v>
      </c>
      <c r="U879" s="34">
        <f>SUMIFS('[2]Base Datos'!$T:$T,'[2]Base Datos'!$C:$C,#REF!,'[2]Base Datos'!$E:$E,#REF!)</f>
        <v>0</v>
      </c>
      <c r="V879" s="35">
        <f>SUMIFS('[2]Base Datos'!$T:$T,'[2]Base Datos'!$C:$C,#REF!,'[2]Base Datos'!$E:$E,#REF!)</f>
        <v>0</v>
      </c>
      <c r="W879" s="35">
        <f>SUMIFS('[2]Base Datos'!$T:$T,'[2]Base Datos'!$C:$C,#REF!,'[2]Base Datos'!$E:$E,#REF!)</f>
        <v>0</v>
      </c>
      <c r="X879" s="34">
        <f>SUMIFS('[2]Base Datos'!$T:$T,'[2]Base Datos'!$C:$C,#REF!,'[2]Base Datos'!$E:$E,#REF!)</f>
        <v>0</v>
      </c>
      <c r="Y879" s="34">
        <f>SUMIFS('[2]Base Datos'!$T:$T,'[2]Base Datos'!$C:$C,#REF!,'[2]Base Datos'!$E:$E,#REF!)</f>
        <v>0</v>
      </c>
      <c r="Z879" s="34">
        <f>SUMIFS('[2]Base Datos'!$T:$T,'[2]Base Datos'!$C:$C,#REF!,'[2]Base Datos'!$E:$E,#REF!)</f>
        <v>0</v>
      </c>
      <c r="AA879" s="34">
        <f>SUMIFS('[2]Base Datos'!$T:$T,'[2]Base Datos'!$C:$C,#REF!,'[2]Base Datos'!$E:$E,#REF!)</f>
        <v>0</v>
      </c>
      <c r="AB879" s="34">
        <f>SUMIFS('[2]Base Datos'!$T:$T,'[2]Base Datos'!$C:$C,#REF!,'[2]Base Datos'!$E:$E,#REF!)</f>
        <v>0</v>
      </c>
      <c r="AC879" s="35">
        <f>SUMIFS('[2]Base Datos'!$T:$T,'[2]Base Datos'!$C:$C,#REF!,'[2]Base Datos'!$E:$E,#REF!)</f>
        <v>0</v>
      </c>
      <c r="AD879" s="35">
        <f>SUMIFS('[2]Base Datos'!$T:$T,'[2]Base Datos'!$C:$C,#REF!,'[2]Base Datos'!$E:$E,#REF!)</f>
        <v>0</v>
      </c>
      <c r="AE879" s="34">
        <f>SUMIFS('[2]Base Datos'!$T:$T,'[2]Base Datos'!$C:$C,#REF!,'[2]Base Datos'!$E:$E,#REF!)</f>
        <v>0</v>
      </c>
      <c r="AF879" s="34">
        <f>SUMIFS('[2]Base Datos'!$T:$T,'[2]Base Datos'!$C:$C,#REF!,'[2]Base Datos'!$E:$E,#REF!)</f>
        <v>0</v>
      </c>
      <c r="AG879" s="62">
        <f>SUMIFS('[2]Base Datos'!$T:$T,'[2]Base Datos'!$C:$C,#REF!,'[2]Base Datos'!$E:$E,#REF!)</f>
        <v>0</v>
      </c>
      <c r="AH879" s="35">
        <f>SUMIFS('[2]Base Datos'!$T:$T,'[2]Base Datos'!$C:$C,#REF!,'[2]Base Datos'!$E:$E,#REF!)</f>
        <v>0</v>
      </c>
      <c r="AI879" s="67"/>
    </row>
    <row r="880" spans="1:35" hidden="1">
      <c r="A880" s="14" t="s">
        <v>77</v>
      </c>
      <c r="B880" s="12">
        <f t="shared" si="68"/>
        <v>0</v>
      </c>
      <c r="C880" s="13">
        <v>275.31</v>
      </c>
      <c r="D880" s="13">
        <f t="shared" si="69"/>
        <v>0</v>
      </c>
      <c r="E880" s="34">
        <f>SUMIFS('[2]Base Datos'!$U:$U,'[2]Base Datos'!$C:$C,#REF!,'[2]Base Datos'!$E:$E,#REF!)</f>
        <v>0</v>
      </c>
      <c r="F880" s="34">
        <f>SUMIFS('[2]Base Datos'!$U:$U,'[2]Base Datos'!$C:$C,#REF!,'[2]Base Datos'!$E:$E,#REF!)</f>
        <v>0</v>
      </c>
      <c r="G880" s="34">
        <f>SUMIFS('[2]Base Datos'!$U:$U,'[2]Base Datos'!$C:$C,#REF!,'[2]Base Datos'!$E:$E,#REF!)</f>
        <v>0</v>
      </c>
      <c r="H880" s="35">
        <f>SUMIFS('[2]Base Datos'!$U:$U,'[2]Base Datos'!$C:$C,#REF!,'[2]Base Datos'!$E:$E,#REF!)</f>
        <v>0</v>
      </c>
      <c r="I880" s="35">
        <f>SUMIFS('[2]Base Datos'!$U:$U,'[2]Base Datos'!$C:$C,#REF!,'[2]Base Datos'!$E:$E,#REF!)</f>
        <v>0</v>
      </c>
      <c r="J880" s="34">
        <f>SUMIFS('[2]Base Datos'!$U:$U,'[2]Base Datos'!$C:$C,#REF!,'[2]Base Datos'!$E:$E,#REF!)</f>
        <v>0</v>
      </c>
      <c r="K880" s="34">
        <f>SUMIFS('[2]Base Datos'!$U:$U,'[2]Base Datos'!$C:$C,#REF!,'[2]Base Datos'!$E:$E,#REF!)</f>
        <v>0</v>
      </c>
      <c r="L880" s="34">
        <f>SUMIFS('[2]Base Datos'!$U:$U,'[2]Base Datos'!$C:$C,#REF!,'[2]Base Datos'!$E:$E,#REF!)</f>
        <v>0</v>
      </c>
      <c r="M880" s="34">
        <f>SUMIFS('[2]Base Datos'!$U:$U,'[2]Base Datos'!$C:$C,#REF!,'[2]Base Datos'!$E:$E,#REF!)</f>
        <v>0</v>
      </c>
      <c r="N880" s="35">
        <f>SUMIFS('[2]Base Datos'!$U:$U,'[2]Base Datos'!$C:$C,#REF!,'[2]Base Datos'!$E:$E,#REF!)</f>
        <v>0</v>
      </c>
      <c r="O880" s="35">
        <f>SUMIFS('[2]Base Datos'!$U:$U,'[2]Base Datos'!$C:$C,#REF!,'[2]Base Datos'!$E:$E,#REF!)</f>
        <v>0</v>
      </c>
      <c r="P880" s="35">
        <f>SUMIFS('[2]Base Datos'!$U:$U,'[2]Base Datos'!$C:$C,#REF!,'[2]Base Datos'!$E:$E,#REF!)</f>
        <v>0</v>
      </c>
      <c r="Q880" s="34">
        <f>SUMIFS('[2]Base Datos'!$U:$U,'[2]Base Datos'!$C:$C,#REF!,'[2]Base Datos'!$E:$E,#REF!)</f>
        <v>0</v>
      </c>
      <c r="R880" s="34">
        <f>SUMIFS('[2]Base Datos'!$U:$U,'[2]Base Datos'!$C:$C,#REF!,'[2]Base Datos'!$E:$E,#REF!)</f>
        <v>0</v>
      </c>
      <c r="S880" s="34">
        <f>SUMIFS('[2]Base Datos'!$U:$U,'[2]Base Datos'!$C:$C,#REF!,'[2]Base Datos'!$E:$E,#REF!)</f>
        <v>0</v>
      </c>
      <c r="T880" s="34">
        <f>SUMIFS('[2]Base Datos'!$U:$U,'[2]Base Datos'!$C:$C,#REF!,'[2]Base Datos'!$E:$E,#REF!)</f>
        <v>0</v>
      </c>
      <c r="U880" s="34">
        <f>SUMIFS('[2]Base Datos'!$U:$U,'[2]Base Datos'!$C:$C,#REF!,'[2]Base Datos'!$E:$E,#REF!)</f>
        <v>0</v>
      </c>
      <c r="V880" s="35">
        <f>SUMIFS('[2]Base Datos'!$U:$U,'[2]Base Datos'!$C:$C,#REF!,'[2]Base Datos'!$E:$E,#REF!)</f>
        <v>0</v>
      </c>
      <c r="W880" s="35">
        <f>SUMIFS('[2]Base Datos'!$U:$U,'[2]Base Datos'!$C:$C,#REF!,'[2]Base Datos'!$E:$E,#REF!)</f>
        <v>0</v>
      </c>
      <c r="X880" s="34">
        <f>SUMIFS('[2]Base Datos'!$U:$U,'[2]Base Datos'!$C:$C,#REF!,'[2]Base Datos'!$E:$E,#REF!)</f>
        <v>0</v>
      </c>
      <c r="Y880" s="34">
        <f>SUMIFS('[2]Base Datos'!$U:$U,'[2]Base Datos'!$C:$C,#REF!,'[2]Base Datos'!$E:$E,#REF!)</f>
        <v>0</v>
      </c>
      <c r="Z880" s="34">
        <f>SUMIFS('[2]Base Datos'!$U:$U,'[2]Base Datos'!$C:$C,#REF!,'[2]Base Datos'!$E:$E,#REF!)</f>
        <v>0</v>
      </c>
      <c r="AA880" s="34">
        <f>SUMIFS('[2]Base Datos'!$U:$U,'[2]Base Datos'!$C:$C,#REF!,'[2]Base Datos'!$E:$E,#REF!)</f>
        <v>0</v>
      </c>
      <c r="AB880" s="34">
        <f>SUMIFS('[2]Base Datos'!$U:$U,'[2]Base Datos'!$C:$C,#REF!,'[2]Base Datos'!$E:$E,#REF!)</f>
        <v>0</v>
      </c>
      <c r="AC880" s="35">
        <f>SUMIFS('[2]Base Datos'!$U:$U,'[2]Base Datos'!$C:$C,#REF!,'[2]Base Datos'!$E:$E,#REF!)</f>
        <v>0</v>
      </c>
      <c r="AD880" s="35">
        <f>SUMIFS('[2]Base Datos'!$U:$U,'[2]Base Datos'!$C:$C,#REF!,'[2]Base Datos'!$E:$E,#REF!)</f>
        <v>0</v>
      </c>
      <c r="AE880" s="34">
        <f>SUMIFS('[2]Base Datos'!$U:$U,'[2]Base Datos'!$C:$C,#REF!,'[2]Base Datos'!$E:$E,#REF!)</f>
        <v>0</v>
      </c>
      <c r="AF880" s="34">
        <f>SUMIFS('[2]Base Datos'!$U:$U,'[2]Base Datos'!$C:$C,#REF!,'[2]Base Datos'!$E:$E,#REF!)</f>
        <v>0</v>
      </c>
      <c r="AG880" s="62">
        <f>SUMIFS('[2]Base Datos'!$U:$U,'[2]Base Datos'!$C:$C,#REF!,'[2]Base Datos'!$E:$E,#REF!)</f>
        <v>0</v>
      </c>
      <c r="AH880" s="35">
        <f>SUMIFS('[2]Base Datos'!$U:$U,'[2]Base Datos'!$C:$C,#REF!,'[2]Base Datos'!$E:$E,#REF!)</f>
        <v>0</v>
      </c>
      <c r="AI880" s="67"/>
    </row>
    <row r="881" spans="1:35" hidden="1">
      <c r="A881" s="14" t="s">
        <v>78</v>
      </c>
      <c r="B881" s="12">
        <f t="shared" si="68"/>
        <v>0</v>
      </c>
      <c r="C881" s="13">
        <v>8772.66</v>
      </c>
      <c r="D881" s="13">
        <f t="shared" si="69"/>
        <v>0</v>
      </c>
      <c r="E881" s="34">
        <f>SUMIFS('[2]Base Datos'!$V:$V,'[2]Base Datos'!$C:$C,#REF!,'[2]Base Datos'!$E:$E,#REF!)</f>
        <v>0</v>
      </c>
      <c r="F881" s="34">
        <f>SUMIFS('[2]Base Datos'!$V:$V,'[2]Base Datos'!$C:$C,#REF!,'[2]Base Datos'!$E:$E,#REF!)</f>
        <v>0</v>
      </c>
      <c r="G881" s="34">
        <f>SUMIFS('[2]Base Datos'!$V:$V,'[2]Base Datos'!$C:$C,#REF!,'[2]Base Datos'!$E:$E,#REF!)</f>
        <v>0</v>
      </c>
      <c r="H881" s="35">
        <f>SUMIFS('[2]Base Datos'!$V:$V,'[2]Base Datos'!$C:$C,#REF!,'[2]Base Datos'!$E:$E,#REF!)</f>
        <v>0</v>
      </c>
      <c r="I881" s="35">
        <f>SUMIFS('[2]Base Datos'!$V:$V,'[2]Base Datos'!$C:$C,#REF!,'[2]Base Datos'!$E:$E,#REF!)</f>
        <v>0</v>
      </c>
      <c r="J881" s="34">
        <f>SUMIFS('[2]Base Datos'!$V:$V,'[2]Base Datos'!$C:$C,#REF!,'[2]Base Datos'!$E:$E,#REF!)</f>
        <v>0</v>
      </c>
      <c r="K881" s="34">
        <f>SUMIFS('[2]Base Datos'!$V:$V,'[2]Base Datos'!$C:$C,#REF!,'[2]Base Datos'!$E:$E,#REF!)</f>
        <v>0</v>
      </c>
      <c r="L881" s="34">
        <f>SUMIFS('[2]Base Datos'!$V:$V,'[2]Base Datos'!$C:$C,#REF!,'[2]Base Datos'!$E:$E,#REF!)</f>
        <v>0</v>
      </c>
      <c r="M881" s="34">
        <f>SUMIFS('[2]Base Datos'!$V:$V,'[2]Base Datos'!$C:$C,#REF!,'[2]Base Datos'!$E:$E,#REF!)</f>
        <v>0</v>
      </c>
      <c r="N881" s="35">
        <f>SUMIFS('[2]Base Datos'!$V:$V,'[2]Base Datos'!$C:$C,#REF!,'[2]Base Datos'!$E:$E,#REF!)</f>
        <v>0</v>
      </c>
      <c r="O881" s="35">
        <f>SUMIFS('[2]Base Datos'!$V:$V,'[2]Base Datos'!$C:$C,#REF!,'[2]Base Datos'!$E:$E,#REF!)</f>
        <v>0</v>
      </c>
      <c r="P881" s="35">
        <f>SUMIFS('[2]Base Datos'!$V:$V,'[2]Base Datos'!$C:$C,#REF!,'[2]Base Datos'!$E:$E,#REF!)</f>
        <v>0</v>
      </c>
      <c r="Q881" s="34">
        <f>SUMIFS('[2]Base Datos'!$V:$V,'[2]Base Datos'!$C:$C,#REF!,'[2]Base Datos'!$E:$E,#REF!)</f>
        <v>0</v>
      </c>
      <c r="R881" s="34">
        <f>SUMIFS('[2]Base Datos'!$V:$V,'[2]Base Datos'!$C:$C,#REF!,'[2]Base Datos'!$E:$E,#REF!)</f>
        <v>0</v>
      </c>
      <c r="S881" s="34">
        <f>SUMIFS('[2]Base Datos'!$V:$V,'[2]Base Datos'!$C:$C,#REF!,'[2]Base Datos'!$E:$E,#REF!)</f>
        <v>0</v>
      </c>
      <c r="T881" s="34">
        <f>SUMIFS('[2]Base Datos'!$V:$V,'[2]Base Datos'!$C:$C,#REF!,'[2]Base Datos'!$E:$E,#REF!)</f>
        <v>0</v>
      </c>
      <c r="U881" s="34">
        <f>SUMIFS('[2]Base Datos'!$V:$V,'[2]Base Datos'!$C:$C,#REF!,'[2]Base Datos'!$E:$E,#REF!)</f>
        <v>0</v>
      </c>
      <c r="V881" s="35">
        <f>SUMIFS('[2]Base Datos'!$V:$V,'[2]Base Datos'!$C:$C,#REF!,'[2]Base Datos'!$E:$E,#REF!)</f>
        <v>0</v>
      </c>
      <c r="W881" s="35">
        <f>SUMIFS('[2]Base Datos'!$V:$V,'[2]Base Datos'!$C:$C,#REF!,'[2]Base Datos'!$E:$E,#REF!)</f>
        <v>0</v>
      </c>
      <c r="X881" s="34">
        <f>SUMIFS('[2]Base Datos'!$V:$V,'[2]Base Datos'!$C:$C,#REF!,'[2]Base Datos'!$E:$E,#REF!)</f>
        <v>0</v>
      </c>
      <c r="Y881" s="34">
        <f>SUMIFS('[2]Base Datos'!$V:$V,'[2]Base Datos'!$C:$C,#REF!,'[2]Base Datos'!$E:$E,#REF!)</f>
        <v>0</v>
      </c>
      <c r="Z881" s="34">
        <f>SUMIFS('[2]Base Datos'!$V:$V,'[2]Base Datos'!$C:$C,#REF!,'[2]Base Datos'!$E:$E,#REF!)</f>
        <v>0</v>
      </c>
      <c r="AA881" s="34">
        <f>SUMIFS('[2]Base Datos'!$V:$V,'[2]Base Datos'!$C:$C,#REF!,'[2]Base Datos'!$E:$E,#REF!)</f>
        <v>0</v>
      </c>
      <c r="AB881" s="34">
        <f>SUMIFS('[2]Base Datos'!$V:$V,'[2]Base Datos'!$C:$C,#REF!,'[2]Base Datos'!$E:$E,#REF!)</f>
        <v>0</v>
      </c>
      <c r="AC881" s="35">
        <f>SUMIFS('[2]Base Datos'!$V:$V,'[2]Base Datos'!$C:$C,#REF!,'[2]Base Datos'!$E:$E,#REF!)</f>
        <v>0</v>
      </c>
      <c r="AD881" s="35">
        <f>SUMIFS('[2]Base Datos'!$V:$V,'[2]Base Datos'!$C:$C,#REF!,'[2]Base Datos'!$E:$E,#REF!)</f>
        <v>0</v>
      </c>
      <c r="AE881" s="34">
        <f>SUMIFS('[2]Base Datos'!$V:$V,'[2]Base Datos'!$C:$C,#REF!,'[2]Base Datos'!$E:$E,#REF!)</f>
        <v>0</v>
      </c>
      <c r="AF881" s="34">
        <f>SUMIFS('[2]Base Datos'!$V:$V,'[2]Base Datos'!$C:$C,#REF!,'[2]Base Datos'!$E:$E,#REF!)</f>
        <v>0</v>
      </c>
      <c r="AG881" s="62">
        <f>SUMIFS('[2]Base Datos'!$V:$V,'[2]Base Datos'!$C:$C,#REF!,'[2]Base Datos'!$E:$E,#REF!)</f>
        <v>0</v>
      </c>
      <c r="AH881" s="35">
        <f>SUMIFS('[2]Base Datos'!$V:$V,'[2]Base Datos'!$C:$C,#REF!,'[2]Base Datos'!$E:$E,#REF!)</f>
        <v>0</v>
      </c>
      <c r="AI881" s="67"/>
    </row>
    <row r="882" spans="1:35" hidden="1">
      <c r="A882" s="14" t="s">
        <v>79</v>
      </c>
      <c r="B882" s="12">
        <f t="shared" si="68"/>
        <v>0</v>
      </c>
      <c r="C882" s="13">
        <v>10025.009999999998</v>
      </c>
      <c r="D882" s="13">
        <f t="shared" si="69"/>
        <v>0</v>
      </c>
      <c r="E882" s="34">
        <f>SUMIFS('[2]Base Datos'!$W:$W,'[2]Base Datos'!$C:$C,#REF!,'[2]Base Datos'!$E:$E,#REF!)</f>
        <v>0</v>
      </c>
      <c r="F882" s="34">
        <f>SUMIFS('[2]Base Datos'!$W:$W,'[2]Base Datos'!$C:$C,#REF!,'[2]Base Datos'!$E:$E,#REF!)</f>
        <v>0</v>
      </c>
      <c r="G882" s="34">
        <f>SUMIFS('[2]Base Datos'!$W:$W,'[2]Base Datos'!$C:$C,#REF!,'[2]Base Datos'!$E:$E,#REF!)</f>
        <v>0</v>
      </c>
      <c r="H882" s="35">
        <f>SUMIFS('[2]Base Datos'!$W:$W,'[2]Base Datos'!$C:$C,#REF!,'[2]Base Datos'!$E:$E,#REF!)</f>
        <v>0</v>
      </c>
      <c r="I882" s="35">
        <f>SUMIFS('[2]Base Datos'!$W:$W,'[2]Base Datos'!$C:$C,#REF!,'[2]Base Datos'!$E:$E,#REF!)</f>
        <v>0</v>
      </c>
      <c r="J882" s="34">
        <f>SUMIFS('[2]Base Datos'!$W:$W,'[2]Base Datos'!$C:$C,#REF!,'[2]Base Datos'!$E:$E,#REF!)</f>
        <v>0</v>
      </c>
      <c r="K882" s="34">
        <f>SUMIFS('[2]Base Datos'!$W:$W,'[2]Base Datos'!$C:$C,#REF!,'[2]Base Datos'!$E:$E,#REF!)</f>
        <v>0</v>
      </c>
      <c r="L882" s="34">
        <f>SUMIFS('[2]Base Datos'!$W:$W,'[2]Base Datos'!$C:$C,#REF!,'[2]Base Datos'!$E:$E,#REF!)</f>
        <v>0</v>
      </c>
      <c r="M882" s="34">
        <f>SUMIFS('[2]Base Datos'!$W:$W,'[2]Base Datos'!$C:$C,#REF!,'[2]Base Datos'!$E:$E,#REF!)</f>
        <v>0</v>
      </c>
      <c r="N882" s="35">
        <f>SUMIFS('[2]Base Datos'!$W:$W,'[2]Base Datos'!$C:$C,#REF!,'[2]Base Datos'!$E:$E,#REF!)</f>
        <v>0</v>
      </c>
      <c r="O882" s="35">
        <f>SUMIFS('[2]Base Datos'!$W:$W,'[2]Base Datos'!$C:$C,#REF!,'[2]Base Datos'!$E:$E,#REF!)</f>
        <v>0</v>
      </c>
      <c r="P882" s="35">
        <f>SUMIFS('[2]Base Datos'!$W:$W,'[2]Base Datos'!$C:$C,#REF!,'[2]Base Datos'!$E:$E,#REF!)</f>
        <v>0</v>
      </c>
      <c r="Q882" s="34">
        <f>SUMIFS('[2]Base Datos'!$W:$W,'[2]Base Datos'!$C:$C,#REF!,'[2]Base Datos'!$E:$E,#REF!)</f>
        <v>0</v>
      </c>
      <c r="R882" s="34">
        <f>SUMIFS('[2]Base Datos'!$W:$W,'[2]Base Datos'!$C:$C,#REF!,'[2]Base Datos'!$E:$E,#REF!)</f>
        <v>0</v>
      </c>
      <c r="S882" s="34">
        <f>SUMIFS('[2]Base Datos'!$W:$W,'[2]Base Datos'!$C:$C,#REF!,'[2]Base Datos'!$E:$E,#REF!)</f>
        <v>0</v>
      </c>
      <c r="T882" s="34">
        <f>SUMIFS('[2]Base Datos'!$W:$W,'[2]Base Datos'!$C:$C,#REF!,'[2]Base Datos'!$E:$E,#REF!)</f>
        <v>0</v>
      </c>
      <c r="U882" s="34">
        <f>SUMIFS('[2]Base Datos'!$W:$W,'[2]Base Datos'!$C:$C,#REF!,'[2]Base Datos'!$E:$E,#REF!)</f>
        <v>0</v>
      </c>
      <c r="V882" s="35">
        <f>SUMIFS('[2]Base Datos'!$W:$W,'[2]Base Datos'!$C:$C,#REF!,'[2]Base Datos'!$E:$E,#REF!)</f>
        <v>0</v>
      </c>
      <c r="W882" s="35">
        <f>SUMIFS('[2]Base Datos'!$W:$W,'[2]Base Datos'!$C:$C,#REF!,'[2]Base Datos'!$E:$E,#REF!)</f>
        <v>0</v>
      </c>
      <c r="X882" s="34">
        <f>SUMIFS('[2]Base Datos'!$W:$W,'[2]Base Datos'!$C:$C,#REF!,'[2]Base Datos'!$E:$E,#REF!)</f>
        <v>0</v>
      </c>
      <c r="Y882" s="34">
        <f>SUMIFS('[2]Base Datos'!$W:$W,'[2]Base Datos'!$C:$C,#REF!,'[2]Base Datos'!$E:$E,#REF!)</f>
        <v>0</v>
      </c>
      <c r="Z882" s="34">
        <f>SUMIFS('[2]Base Datos'!$W:$W,'[2]Base Datos'!$C:$C,#REF!,'[2]Base Datos'!$E:$E,#REF!)</f>
        <v>0</v>
      </c>
      <c r="AA882" s="34">
        <f>SUMIFS('[2]Base Datos'!$W:$W,'[2]Base Datos'!$C:$C,#REF!,'[2]Base Datos'!$E:$E,#REF!)</f>
        <v>0</v>
      </c>
      <c r="AB882" s="34">
        <f>SUMIFS('[2]Base Datos'!$W:$W,'[2]Base Datos'!$C:$C,#REF!,'[2]Base Datos'!$E:$E,#REF!)</f>
        <v>0</v>
      </c>
      <c r="AC882" s="35">
        <f>SUMIFS('[2]Base Datos'!$W:$W,'[2]Base Datos'!$C:$C,#REF!,'[2]Base Datos'!$E:$E,#REF!)</f>
        <v>0</v>
      </c>
      <c r="AD882" s="35">
        <f>SUMIFS('[2]Base Datos'!$W:$W,'[2]Base Datos'!$C:$C,#REF!,'[2]Base Datos'!$E:$E,#REF!)</f>
        <v>0</v>
      </c>
      <c r="AE882" s="34">
        <f>SUMIFS('[2]Base Datos'!$W:$W,'[2]Base Datos'!$C:$C,#REF!,'[2]Base Datos'!$E:$E,#REF!)</f>
        <v>0</v>
      </c>
      <c r="AF882" s="34">
        <f>SUMIFS('[2]Base Datos'!$W:$W,'[2]Base Datos'!$C:$C,#REF!,'[2]Base Datos'!$E:$E,#REF!)</f>
        <v>0</v>
      </c>
      <c r="AG882" s="62">
        <f>SUMIFS('[2]Base Datos'!$W:$W,'[2]Base Datos'!$C:$C,#REF!,'[2]Base Datos'!$E:$E,#REF!)</f>
        <v>0</v>
      </c>
      <c r="AH882" s="35">
        <f>SUMIFS('[2]Base Datos'!$W:$W,'[2]Base Datos'!$C:$C,#REF!,'[2]Base Datos'!$E:$E,#REF!)</f>
        <v>0</v>
      </c>
      <c r="AI882" s="67"/>
    </row>
    <row r="883" spans="1:35" hidden="1">
      <c r="A883" s="14" t="s">
        <v>8</v>
      </c>
      <c r="B883" s="12">
        <f t="shared" ref="B883:B911" si="70">SUM(E883:AI883)</f>
        <v>0</v>
      </c>
      <c r="C883" s="11">
        <v>563.87404538945998</v>
      </c>
      <c r="D883" s="13">
        <f>B883*C883</f>
        <v>0</v>
      </c>
      <c r="E883" s="34">
        <f>SUMIFS('[1]Base Datos'!$H:$H,'[1]Base Datos'!$A:$A,#REF!,'[1]Base Datos'!$D:$D,#REF!)</f>
        <v>0</v>
      </c>
      <c r="F883" s="34">
        <f>SUMIFS('[1]Base Datos'!$H:$H,'[1]Base Datos'!$A:$A,#REF!,'[1]Base Datos'!$D:$D,#REF!)</f>
        <v>0</v>
      </c>
      <c r="G883" s="34">
        <f>SUMIFS('[1]Base Datos'!$H:$H,'[1]Base Datos'!$A:$A,#REF!,'[1]Base Datos'!$D:$D,#REF!)</f>
        <v>0</v>
      </c>
      <c r="H883" s="35">
        <f>SUMIFS('[1]Base Datos'!$H:$H,'[1]Base Datos'!$A:$A,#REF!,'[1]Base Datos'!$D:$D,#REF!)</f>
        <v>0</v>
      </c>
      <c r="I883" s="35">
        <f>SUMIFS('[1]Base Datos'!$H:$H,'[1]Base Datos'!$A:$A,#REF!,'[1]Base Datos'!$D:$D,#REF!)</f>
        <v>0</v>
      </c>
      <c r="J883" s="34">
        <f>SUMIFS('[1]Base Datos'!$H:$H,'[1]Base Datos'!$A:$A,#REF!,'[1]Base Datos'!$D:$D,#REF!)</f>
        <v>0</v>
      </c>
      <c r="K883" s="34">
        <f>SUMIFS('[1]Base Datos'!$H:$H,'[1]Base Datos'!$A:$A,#REF!,'[1]Base Datos'!$D:$D,#REF!)</f>
        <v>0</v>
      </c>
      <c r="L883" s="34">
        <f>SUMIFS('[1]Base Datos'!$H:$H,'[1]Base Datos'!$A:$A,#REF!,'[1]Base Datos'!$D:$D,#REF!)</f>
        <v>0</v>
      </c>
      <c r="M883" s="34">
        <f>SUMIFS('[1]Base Datos'!$H:$H,'[1]Base Datos'!$A:$A,#REF!,'[1]Base Datos'!$D:$D,#REF!)</f>
        <v>0</v>
      </c>
      <c r="N883" s="35">
        <f>SUMIFS('[1]Base Datos'!$H:$H,'[1]Base Datos'!$A:$A,#REF!,'[1]Base Datos'!$D:$D,#REF!)</f>
        <v>0</v>
      </c>
      <c r="O883" s="35">
        <f>SUMIFS('[1]Base Datos'!$H:$H,'[1]Base Datos'!$A:$A,#REF!,'[1]Base Datos'!$D:$D,#REF!)</f>
        <v>0</v>
      </c>
      <c r="P883" s="35">
        <f>SUMIFS('[1]Base Datos'!$H:$H,'[1]Base Datos'!$A:$A,#REF!,'[1]Base Datos'!$D:$D,#REF!)</f>
        <v>0</v>
      </c>
      <c r="Q883" s="34">
        <f>SUMIFS('[1]Base Datos'!$H:$H,'[1]Base Datos'!$A:$A,#REF!,'[1]Base Datos'!$D:$D,#REF!)</f>
        <v>0</v>
      </c>
      <c r="R883" s="34">
        <f>SUMIFS('[1]Base Datos'!$H:$H,'[1]Base Datos'!$A:$A,#REF!,'[1]Base Datos'!$D:$D,#REF!)</f>
        <v>0</v>
      </c>
      <c r="S883" s="34">
        <f>SUMIFS('[1]Base Datos'!$H:$H,'[1]Base Datos'!$A:$A,#REF!,'[1]Base Datos'!$D:$D,#REF!)</f>
        <v>0</v>
      </c>
      <c r="T883" s="34">
        <f>SUMIFS('[1]Base Datos'!$H:$H,'[1]Base Datos'!$A:$A,#REF!,'[1]Base Datos'!$D:$D,#REF!)</f>
        <v>0</v>
      </c>
      <c r="U883" s="34">
        <f>SUMIFS('[1]Base Datos'!$H:$H,'[1]Base Datos'!$A:$A,#REF!,'[1]Base Datos'!$D:$D,#REF!)</f>
        <v>0</v>
      </c>
      <c r="V883" s="35">
        <f>SUMIFS('[1]Base Datos'!$H:$H,'[1]Base Datos'!$A:$A,#REF!,'[1]Base Datos'!$D:$D,#REF!)</f>
        <v>0</v>
      </c>
      <c r="W883" s="35">
        <f>SUMIFS('[1]Base Datos'!$H:$H,'[1]Base Datos'!$A:$A,#REF!,'[1]Base Datos'!$D:$D,#REF!)</f>
        <v>0</v>
      </c>
      <c r="X883" s="34">
        <f>SUMIFS('[1]Base Datos'!$H:$H,'[1]Base Datos'!$A:$A,#REF!,'[1]Base Datos'!$D:$D,#REF!)</f>
        <v>0</v>
      </c>
      <c r="Y883" s="34">
        <f>SUMIFS('[1]Base Datos'!$H:$H,'[1]Base Datos'!$A:$A,#REF!,'[1]Base Datos'!$D:$D,#REF!)</f>
        <v>0</v>
      </c>
      <c r="Z883" s="34">
        <f>SUMIFS('[1]Base Datos'!$H:$H,'[1]Base Datos'!$A:$A,#REF!,'[1]Base Datos'!$D:$D,#REF!)</f>
        <v>0</v>
      </c>
      <c r="AA883" s="34">
        <f>SUMIFS('[1]Base Datos'!$H:$H,'[1]Base Datos'!$A:$A,#REF!,'[1]Base Datos'!$D:$D,#REF!)</f>
        <v>0</v>
      </c>
      <c r="AB883" s="34">
        <f>SUMIFS('[1]Base Datos'!$H:$H,'[1]Base Datos'!$A:$A,#REF!,'[1]Base Datos'!$D:$D,#REF!)</f>
        <v>0</v>
      </c>
      <c r="AC883" s="35">
        <f>SUMIFS('[1]Base Datos'!$H:$H,'[1]Base Datos'!$A:$A,#REF!,'[1]Base Datos'!$D:$D,#REF!)</f>
        <v>0</v>
      </c>
      <c r="AD883" s="35">
        <f>SUMIFS('[1]Base Datos'!$H:$H,'[1]Base Datos'!$A:$A,#REF!,'[1]Base Datos'!$D:$D,#REF!)</f>
        <v>0</v>
      </c>
      <c r="AE883" s="34">
        <f>SUMIFS('[1]Base Datos'!$H:$H,'[1]Base Datos'!$A:$A,#REF!,'[1]Base Datos'!$D:$D,#REF!)</f>
        <v>0</v>
      </c>
      <c r="AF883" s="34">
        <f>SUMIFS('[1]Base Datos'!$H:$H,'[1]Base Datos'!$A:$A,#REF!,'[1]Base Datos'!$D:$D,#REF!)</f>
        <v>0</v>
      </c>
      <c r="AG883" s="62">
        <f>SUMIFS('[1]Base Datos'!$H:$H,'[1]Base Datos'!$A:$A,#REF!,'[1]Base Datos'!$D:$D,#REF!)</f>
        <v>0</v>
      </c>
      <c r="AH883" s="35">
        <f>SUMIFS('[1]Base Datos'!$H:$H,'[1]Base Datos'!$A:$A,#REF!,'[1]Base Datos'!$D:$D,#REF!)</f>
        <v>0</v>
      </c>
      <c r="AI883" s="67"/>
    </row>
    <row r="884" spans="1:35" hidden="1">
      <c r="A884" s="14" t="s">
        <v>9</v>
      </c>
      <c r="B884" s="12">
        <f t="shared" si="70"/>
        <v>0</v>
      </c>
      <c r="C884" s="13">
        <v>1880.3616815066396</v>
      </c>
      <c r="D884" s="13">
        <f t="shared" ref="D884:D911" si="71">B884*C884</f>
        <v>0</v>
      </c>
      <c r="E884" s="34">
        <f>SUMIFS('[1]Base Datos'!$I:$I,'[1]Base Datos'!$A:$A,#REF!,'[1]Base Datos'!$D:$D,#REF!)</f>
        <v>0</v>
      </c>
      <c r="F884" s="34">
        <f>SUMIFS('[1]Base Datos'!$I:$I,'[1]Base Datos'!$A:$A,#REF!,'[1]Base Datos'!$D:$D,#REF!)</f>
        <v>0</v>
      </c>
      <c r="G884" s="34">
        <f>SUMIFS('[1]Base Datos'!$I:$I,'[1]Base Datos'!$A:$A,#REF!,'[1]Base Datos'!$D:$D,#REF!)</f>
        <v>0</v>
      </c>
      <c r="H884" s="35">
        <f>SUMIFS('[1]Base Datos'!$I:$I,'[1]Base Datos'!$A:$A,#REF!,'[1]Base Datos'!$D:$D,#REF!)</f>
        <v>0</v>
      </c>
      <c r="I884" s="35">
        <f>SUMIFS('[1]Base Datos'!$I:$I,'[1]Base Datos'!$A:$A,#REF!,'[1]Base Datos'!$D:$D,#REF!)</f>
        <v>0</v>
      </c>
      <c r="J884" s="34">
        <f>SUMIFS('[1]Base Datos'!$I:$I,'[1]Base Datos'!$A:$A,#REF!,'[1]Base Datos'!$D:$D,#REF!)</f>
        <v>0</v>
      </c>
      <c r="K884" s="34">
        <f>SUMIFS('[1]Base Datos'!$I:$I,'[1]Base Datos'!$A:$A,#REF!,'[1]Base Datos'!$D:$D,#REF!)</f>
        <v>0</v>
      </c>
      <c r="L884" s="34">
        <f>SUMIFS('[1]Base Datos'!$I:$I,'[1]Base Datos'!$A:$A,#REF!,'[1]Base Datos'!$D:$D,#REF!)</f>
        <v>0</v>
      </c>
      <c r="M884" s="34">
        <f>SUMIFS('[1]Base Datos'!$I:$I,'[1]Base Datos'!$A:$A,#REF!,'[1]Base Datos'!$D:$D,#REF!)</f>
        <v>0</v>
      </c>
      <c r="N884" s="35">
        <f>SUMIFS('[1]Base Datos'!$I:$I,'[1]Base Datos'!$A:$A,#REF!,'[1]Base Datos'!$D:$D,#REF!)</f>
        <v>0</v>
      </c>
      <c r="O884" s="35">
        <f>SUMIFS('[1]Base Datos'!$I:$I,'[1]Base Datos'!$A:$A,#REF!,'[1]Base Datos'!$D:$D,#REF!)</f>
        <v>0</v>
      </c>
      <c r="P884" s="35">
        <f>SUMIFS('[1]Base Datos'!$I:$I,'[1]Base Datos'!$A:$A,#REF!,'[1]Base Datos'!$D:$D,#REF!)</f>
        <v>0</v>
      </c>
      <c r="Q884" s="34">
        <f>SUMIFS('[1]Base Datos'!$I:$I,'[1]Base Datos'!$A:$A,#REF!,'[1]Base Datos'!$D:$D,#REF!)</f>
        <v>0</v>
      </c>
      <c r="R884" s="34">
        <f>SUMIFS('[1]Base Datos'!$I:$I,'[1]Base Datos'!$A:$A,#REF!,'[1]Base Datos'!$D:$D,#REF!)</f>
        <v>0</v>
      </c>
      <c r="S884" s="34">
        <f>SUMIFS('[1]Base Datos'!$I:$I,'[1]Base Datos'!$A:$A,#REF!,'[1]Base Datos'!$D:$D,#REF!)</f>
        <v>0</v>
      </c>
      <c r="T884" s="34">
        <f>SUMIFS('[1]Base Datos'!$I:$I,'[1]Base Datos'!$A:$A,#REF!,'[1]Base Datos'!$D:$D,#REF!)</f>
        <v>0</v>
      </c>
      <c r="U884" s="34">
        <f>SUMIFS('[1]Base Datos'!$I:$I,'[1]Base Datos'!$A:$A,#REF!,'[1]Base Datos'!$D:$D,#REF!)</f>
        <v>0</v>
      </c>
      <c r="V884" s="35">
        <f>SUMIFS('[1]Base Datos'!$I:$I,'[1]Base Datos'!$A:$A,#REF!,'[1]Base Datos'!$D:$D,#REF!)</f>
        <v>0</v>
      </c>
      <c r="W884" s="35">
        <f>SUMIFS('[1]Base Datos'!$I:$I,'[1]Base Datos'!$A:$A,#REF!,'[1]Base Datos'!$D:$D,#REF!)</f>
        <v>0</v>
      </c>
      <c r="X884" s="34">
        <f>SUMIFS('[1]Base Datos'!$I:$I,'[1]Base Datos'!$A:$A,#REF!,'[1]Base Datos'!$D:$D,#REF!)</f>
        <v>0</v>
      </c>
      <c r="Y884" s="34">
        <f>SUMIFS('[1]Base Datos'!$I:$I,'[1]Base Datos'!$A:$A,#REF!,'[1]Base Datos'!$D:$D,#REF!)</f>
        <v>0</v>
      </c>
      <c r="Z884" s="34">
        <f>SUMIFS('[1]Base Datos'!$I:$I,'[1]Base Datos'!$A:$A,#REF!,'[1]Base Datos'!$D:$D,#REF!)</f>
        <v>0</v>
      </c>
      <c r="AA884" s="34">
        <f>SUMIFS('[1]Base Datos'!$I:$I,'[1]Base Datos'!$A:$A,#REF!,'[1]Base Datos'!$D:$D,#REF!)</f>
        <v>0</v>
      </c>
      <c r="AB884" s="34">
        <f>SUMIFS('[1]Base Datos'!$I:$I,'[1]Base Datos'!$A:$A,#REF!,'[1]Base Datos'!$D:$D,#REF!)</f>
        <v>0</v>
      </c>
      <c r="AC884" s="35">
        <f>SUMIFS('[1]Base Datos'!$I:$I,'[1]Base Datos'!$A:$A,#REF!,'[1]Base Datos'!$D:$D,#REF!)</f>
        <v>0</v>
      </c>
      <c r="AD884" s="35">
        <f>SUMIFS('[1]Base Datos'!$I:$I,'[1]Base Datos'!$A:$A,#REF!,'[1]Base Datos'!$D:$D,#REF!)</f>
        <v>0</v>
      </c>
      <c r="AE884" s="34">
        <f>SUMIFS('[1]Base Datos'!$I:$I,'[1]Base Datos'!$A:$A,#REF!,'[1]Base Datos'!$D:$D,#REF!)</f>
        <v>0</v>
      </c>
      <c r="AF884" s="34">
        <f>SUMIFS('[1]Base Datos'!$I:$I,'[1]Base Datos'!$A:$A,#REF!,'[1]Base Datos'!$D:$D,#REF!)</f>
        <v>0</v>
      </c>
      <c r="AG884" s="62">
        <f>SUMIFS('[1]Base Datos'!$I:$I,'[1]Base Datos'!$A:$A,#REF!,'[1]Base Datos'!$D:$D,#REF!)</f>
        <v>0</v>
      </c>
      <c r="AH884" s="35">
        <f>SUMIFS('[1]Base Datos'!$I:$I,'[1]Base Datos'!$A:$A,#REF!,'[1]Base Datos'!$D:$D,#REF!)</f>
        <v>0</v>
      </c>
      <c r="AI884" s="67"/>
    </row>
    <row r="885" spans="1:35" hidden="1">
      <c r="A885" s="14" t="s">
        <v>10</v>
      </c>
      <c r="B885" s="12">
        <f t="shared" si="70"/>
        <v>0</v>
      </c>
      <c r="C885" s="13">
        <v>6578.9212946479201</v>
      </c>
      <c r="D885" s="13">
        <f t="shared" si="71"/>
        <v>0</v>
      </c>
      <c r="E885" s="34">
        <f>SUMIFS('[1]Base Datos'!$J:$J,'[1]Base Datos'!$A:$A,#REF!,'[1]Base Datos'!$D:$D,#REF!)</f>
        <v>0</v>
      </c>
      <c r="F885" s="34">
        <f>SUMIFS('[1]Base Datos'!$J:$J,'[1]Base Datos'!$A:$A,#REF!,'[1]Base Datos'!$D:$D,#REF!)</f>
        <v>0</v>
      </c>
      <c r="G885" s="34">
        <f>SUMIFS('[1]Base Datos'!$J:$J,'[1]Base Datos'!$A:$A,#REF!,'[1]Base Datos'!$D:$D,#REF!)</f>
        <v>0</v>
      </c>
      <c r="H885" s="35">
        <f>SUMIFS('[1]Base Datos'!$J:$J,'[1]Base Datos'!$A:$A,#REF!,'[1]Base Datos'!$D:$D,#REF!)</f>
        <v>0</v>
      </c>
      <c r="I885" s="35">
        <f>SUMIFS('[1]Base Datos'!$J:$J,'[1]Base Datos'!$A:$A,#REF!,'[1]Base Datos'!$D:$D,#REF!)</f>
        <v>0</v>
      </c>
      <c r="J885" s="34">
        <f>SUMIFS('[1]Base Datos'!$J:$J,'[1]Base Datos'!$A:$A,#REF!,'[1]Base Datos'!$D:$D,#REF!)</f>
        <v>0</v>
      </c>
      <c r="K885" s="34">
        <f>SUMIFS('[1]Base Datos'!$J:$J,'[1]Base Datos'!$A:$A,#REF!,'[1]Base Datos'!$D:$D,#REF!)</f>
        <v>0</v>
      </c>
      <c r="L885" s="34">
        <f>SUMIFS('[1]Base Datos'!$J:$J,'[1]Base Datos'!$A:$A,#REF!,'[1]Base Datos'!$D:$D,#REF!)</f>
        <v>0</v>
      </c>
      <c r="M885" s="34">
        <f>SUMIFS('[1]Base Datos'!$J:$J,'[1]Base Datos'!$A:$A,#REF!,'[1]Base Datos'!$D:$D,#REF!)</f>
        <v>0</v>
      </c>
      <c r="N885" s="35">
        <f>SUMIFS('[1]Base Datos'!$J:$J,'[1]Base Datos'!$A:$A,#REF!,'[1]Base Datos'!$D:$D,#REF!)</f>
        <v>0</v>
      </c>
      <c r="O885" s="35">
        <f>SUMIFS('[1]Base Datos'!$J:$J,'[1]Base Datos'!$A:$A,#REF!,'[1]Base Datos'!$D:$D,#REF!)</f>
        <v>0</v>
      </c>
      <c r="P885" s="35">
        <f>SUMIFS('[1]Base Datos'!$J:$J,'[1]Base Datos'!$A:$A,#REF!,'[1]Base Datos'!$D:$D,#REF!)</f>
        <v>0</v>
      </c>
      <c r="Q885" s="34">
        <f>SUMIFS('[1]Base Datos'!$J:$J,'[1]Base Datos'!$A:$A,#REF!,'[1]Base Datos'!$D:$D,#REF!)</f>
        <v>0</v>
      </c>
      <c r="R885" s="34">
        <f>SUMIFS('[1]Base Datos'!$J:$J,'[1]Base Datos'!$A:$A,#REF!,'[1]Base Datos'!$D:$D,#REF!)</f>
        <v>0</v>
      </c>
      <c r="S885" s="34">
        <f>SUMIFS('[1]Base Datos'!$J:$J,'[1]Base Datos'!$A:$A,#REF!,'[1]Base Datos'!$D:$D,#REF!)</f>
        <v>0</v>
      </c>
      <c r="T885" s="34">
        <f>SUMIFS('[1]Base Datos'!$J:$J,'[1]Base Datos'!$A:$A,#REF!,'[1]Base Datos'!$D:$D,#REF!)</f>
        <v>0</v>
      </c>
      <c r="U885" s="34">
        <f>SUMIFS('[1]Base Datos'!$J:$J,'[1]Base Datos'!$A:$A,#REF!,'[1]Base Datos'!$D:$D,#REF!)</f>
        <v>0</v>
      </c>
      <c r="V885" s="35">
        <f>SUMIFS('[1]Base Datos'!$J:$J,'[1]Base Datos'!$A:$A,#REF!,'[1]Base Datos'!$D:$D,#REF!)</f>
        <v>0</v>
      </c>
      <c r="W885" s="35">
        <f>SUMIFS('[1]Base Datos'!$J:$J,'[1]Base Datos'!$A:$A,#REF!,'[1]Base Datos'!$D:$D,#REF!)</f>
        <v>0</v>
      </c>
      <c r="X885" s="34">
        <f>SUMIFS('[1]Base Datos'!$J:$J,'[1]Base Datos'!$A:$A,#REF!,'[1]Base Datos'!$D:$D,#REF!)</f>
        <v>0</v>
      </c>
      <c r="Y885" s="34">
        <f>SUMIFS('[1]Base Datos'!$J:$J,'[1]Base Datos'!$A:$A,#REF!,'[1]Base Datos'!$D:$D,#REF!)</f>
        <v>0</v>
      </c>
      <c r="Z885" s="34">
        <f>SUMIFS('[1]Base Datos'!$J:$J,'[1]Base Datos'!$A:$A,#REF!,'[1]Base Datos'!$D:$D,#REF!)</f>
        <v>0</v>
      </c>
      <c r="AA885" s="34">
        <f>SUMIFS('[1]Base Datos'!$J:$J,'[1]Base Datos'!$A:$A,#REF!,'[1]Base Datos'!$D:$D,#REF!)</f>
        <v>0</v>
      </c>
      <c r="AB885" s="34">
        <f>SUMIFS('[1]Base Datos'!$J:$J,'[1]Base Datos'!$A:$A,#REF!,'[1]Base Datos'!$D:$D,#REF!)</f>
        <v>0</v>
      </c>
      <c r="AC885" s="35">
        <f>SUMIFS('[1]Base Datos'!$J:$J,'[1]Base Datos'!$A:$A,#REF!,'[1]Base Datos'!$D:$D,#REF!)</f>
        <v>0</v>
      </c>
      <c r="AD885" s="35">
        <f>SUMIFS('[1]Base Datos'!$J:$J,'[1]Base Datos'!$A:$A,#REF!,'[1]Base Datos'!$D:$D,#REF!)</f>
        <v>0</v>
      </c>
      <c r="AE885" s="34">
        <f>SUMIFS('[1]Base Datos'!$J:$J,'[1]Base Datos'!$A:$A,#REF!,'[1]Base Datos'!$D:$D,#REF!)</f>
        <v>0</v>
      </c>
      <c r="AF885" s="34">
        <f>SUMIFS('[1]Base Datos'!$J:$J,'[1]Base Datos'!$A:$A,#REF!,'[1]Base Datos'!$D:$D,#REF!)</f>
        <v>0</v>
      </c>
      <c r="AG885" s="62">
        <f>SUMIFS('[1]Base Datos'!$J:$J,'[1]Base Datos'!$A:$A,#REF!,'[1]Base Datos'!$D:$D,#REF!)</f>
        <v>0</v>
      </c>
      <c r="AH885" s="35">
        <f>SUMIFS('[1]Base Datos'!$J:$J,'[1]Base Datos'!$A:$A,#REF!,'[1]Base Datos'!$D:$D,#REF!)</f>
        <v>0</v>
      </c>
      <c r="AI885" s="67"/>
    </row>
    <row r="886" spans="1:35" hidden="1">
      <c r="A886" s="14" t="s">
        <v>11</v>
      </c>
      <c r="B886" s="12">
        <f t="shared" si="70"/>
        <v>0</v>
      </c>
      <c r="C886" s="13">
        <v>7519.10213540124</v>
      </c>
      <c r="D886" s="13">
        <f t="shared" si="71"/>
        <v>0</v>
      </c>
      <c r="E886" s="34">
        <f>SUMIFS('[1]Base Datos'!$K:$K,'[1]Base Datos'!$A:$A,#REF!,'[1]Base Datos'!$D:$D,#REF!)</f>
        <v>0</v>
      </c>
      <c r="F886" s="34">
        <f>SUMIFS('[1]Base Datos'!$K:$K,'[1]Base Datos'!$A:$A,#REF!,'[1]Base Datos'!$D:$D,#REF!)</f>
        <v>0</v>
      </c>
      <c r="G886" s="34">
        <f>SUMIFS('[1]Base Datos'!$K:$K,'[1]Base Datos'!$A:$A,#REF!,'[1]Base Datos'!$D:$D,#REF!)</f>
        <v>0</v>
      </c>
      <c r="H886" s="35">
        <f>SUMIFS('[1]Base Datos'!$K:$K,'[1]Base Datos'!$A:$A,#REF!,'[1]Base Datos'!$D:$D,#REF!)</f>
        <v>0</v>
      </c>
      <c r="I886" s="35">
        <f>SUMIFS('[1]Base Datos'!$K:$K,'[1]Base Datos'!$A:$A,#REF!,'[1]Base Datos'!$D:$D,#REF!)</f>
        <v>0</v>
      </c>
      <c r="J886" s="34">
        <f>SUMIFS('[1]Base Datos'!$K:$K,'[1]Base Datos'!$A:$A,#REF!,'[1]Base Datos'!$D:$D,#REF!)</f>
        <v>0</v>
      </c>
      <c r="K886" s="34">
        <f>SUMIFS('[1]Base Datos'!$K:$K,'[1]Base Datos'!$A:$A,#REF!,'[1]Base Datos'!$D:$D,#REF!)</f>
        <v>0</v>
      </c>
      <c r="L886" s="34">
        <f>SUMIFS('[1]Base Datos'!$K:$K,'[1]Base Datos'!$A:$A,#REF!,'[1]Base Datos'!$D:$D,#REF!)</f>
        <v>0</v>
      </c>
      <c r="M886" s="34">
        <f>SUMIFS('[1]Base Datos'!$K:$K,'[1]Base Datos'!$A:$A,#REF!,'[1]Base Datos'!$D:$D,#REF!)</f>
        <v>0</v>
      </c>
      <c r="N886" s="35">
        <f>SUMIFS('[1]Base Datos'!$K:$K,'[1]Base Datos'!$A:$A,#REF!,'[1]Base Datos'!$D:$D,#REF!)</f>
        <v>0</v>
      </c>
      <c r="O886" s="35">
        <f>SUMIFS('[1]Base Datos'!$K:$K,'[1]Base Datos'!$A:$A,#REF!,'[1]Base Datos'!$D:$D,#REF!)</f>
        <v>0</v>
      </c>
      <c r="P886" s="35">
        <f>SUMIFS('[1]Base Datos'!$K:$K,'[1]Base Datos'!$A:$A,#REF!,'[1]Base Datos'!$D:$D,#REF!)</f>
        <v>0</v>
      </c>
      <c r="Q886" s="34">
        <f>SUMIFS('[1]Base Datos'!$K:$K,'[1]Base Datos'!$A:$A,#REF!,'[1]Base Datos'!$D:$D,#REF!)</f>
        <v>0</v>
      </c>
      <c r="R886" s="34">
        <f>SUMIFS('[1]Base Datos'!$K:$K,'[1]Base Datos'!$A:$A,#REF!,'[1]Base Datos'!$D:$D,#REF!)</f>
        <v>0</v>
      </c>
      <c r="S886" s="34">
        <f>SUMIFS('[1]Base Datos'!$K:$K,'[1]Base Datos'!$A:$A,#REF!,'[1]Base Datos'!$D:$D,#REF!)</f>
        <v>0</v>
      </c>
      <c r="T886" s="34">
        <f>SUMIFS('[1]Base Datos'!$K:$K,'[1]Base Datos'!$A:$A,#REF!,'[1]Base Datos'!$D:$D,#REF!)</f>
        <v>0</v>
      </c>
      <c r="U886" s="34">
        <f>SUMIFS('[1]Base Datos'!$K:$K,'[1]Base Datos'!$A:$A,#REF!,'[1]Base Datos'!$D:$D,#REF!)</f>
        <v>0</v>
      </c>
      <c r="V886" s="35">
        <f>SUMIFS('[1]Base Datos'!$K:$K,'[1]Base Datos'!$A:$A,#REF!,'[1]Base Datos'!$D:$D,#REF!)</f>
        <v>0</v>
      </c>
      <c r="W886" s="35">
        <f>SUMIFS('[1]Base Datos'!$K:$K,'[1]Base Datos'!$A:$A,#REF!,'[1]Base Datos'!$D:$D,#REF!)</f>
        <v>0</v>
      </c>
      <c r="X886" s="34">
        <f>SUMIFS('[1]Base Datos'!$K:$K,'[1]Base Datos'!$A:$A,#REF!,'[1]Base Datos'!$D:$D,#REF!)</f>
        <v>0</v>
      </c>
      <c r="Y886" s="34">
        <f>SUMIFS('[1]Base Datos'!$K:$K,'[1]Base Datos'!$A:$A,#REF!,'[1]Base Datos'!$D:$D,#REF!)</f>
        <v>0</v>
      </c>
      <c r="Z886" s="34">
        <f>SUMIFS('[1]Base Datos'!$K:$K,'[1]Base Datos'!$A:$A,#REF!,'[1]Base Datos'!$D:$D,#REF!)</f>
        <v>0</v>
      </c>
      <c r="AA886" s="34">
        <f>SUMIFS('[1]Base Datos'!$K:$K,'[1]Base Datos'!$A:$A,#REF!,'[1]Base Datos'!$D:$D,#REF!)</f>
        <v>0</v>
      </c>
      <c r="AB886" s="34">
        <f>SUMIFS('[1]Base Datos'!$K:$K,'[1]Base Datos'!$A:$A,#REF!,'[1]Base Datos'!$D:$D,#REF!)</f>
        <v>0</v>
      </c>
      <c r="AC886" s="35">
        <f>SUMIFS('[1]Base Datos'!$K:$K,'[1]Base Datos'!$A:$A,#REF!,'[1]Base Datos'!$D:$D,#REF!)</f>
        <v>0</v>
      </c>
      <c r="AD886" s="35">
        <f>SUMIFS('[1]Base Datos'!$K:$K,'[1]Base Datos'!$A:$A,#REF!,'[1]Base Datos'!$D:$D,#REF!)</f>
        <v>0</v>
      </c>
      <c r="AE886" s="34">
        <f>SUMIFS('[1]Base Datos'!$K:$K,'[1]Base Datos'!$A:$A,#REF!,'[1]Base Datos'!$D:$D,#REF!)</f>
        <v>0</v>
      </c>
      <c r="AF886" s="34">
        <f>SUMIFS('[1]Base Datos'!$K:$K,'[1]Base Datos'!$A:$A,#REF!,'[1]Base Datos'!$D:$D,#REF!)</f>
        <v>0</v>
      </c>
      <c r="AG886" s="62">
        <f>SUMIFS('[1]Base Datos'!$K:$K,'[1]Base Datos'!$A:$A,#REF!,'[1]Base Datos'!$D:$D,#REF!)</f>
        <v>0</v>
      </c>
      <c r="AH886" s="35">
        <f>SUMIFS('[1]Base Datos'!$K:$K,'[1]Base Datos'!$A:$A,#REF!,'[1]Base Datos'!$D:$D,#REF!)</f>
        <v>0</v>
      </c>
      <c r="AI886" s="67"/>
    </row>
    <row r="887" spans="1:35" hidden="1">
      <c r="A887" s="14" t="s">
        <v>12</v>
      </c>
      <c r="B887" s="12">
        <f t="shared" si="70"/>
        <v>0</v>
      </c>
      <c r="C887" s="13">
        <v>9399.4638169078808</v>
      </c>
      <c r="D887" s="13">
        <f t="shared" si="71"/>
        <v>0</v>
      </c>
      <c r="E887" s="34">
        <f>SUMIFS('[1]Base Datos'!$L:$L,'[1]Base Datos'!$A:$A,#REF!,'[1]Base Datos'!$D:$D,#REF!)</f>
        <v>0</v>
      </c>
      <c r="F887" s="34">
        <f>SUMIFS('[1]Base Datos'!$L:$L,'[1]Base Datos'!$A:$A,#REF!,'[1]Base Datos'!$D:$D,#REF!)</f>
        <v>0</v>
      </c>
      <c r="G887" s="34">
        <f>SUMIFS('[1]Base Datos'!$L:$L,'[1]Base Datos'!$A:$A,#REF!,'[1]Base Datos'!$D:$D,#REF!)</f>
        <v>0</v>
      </c>
      <c r="H887" s="35">
        <f>SUMIFS('[1]Base Datos'!$L:$L,'[1]Base Datos'!$A:$A,#REF!,'[1]Base Datos'!$D:$D,#REF!)</f>
        <v>0</v>
      </c>
      <c r="I887" s="35">
        <f>SUMIFS('[1]Base Datos'!$L:$L,'[1]Base Datos'!$A:$A,#REF!,'[1]Base Datos'!$D:$D,#REF!)</f>
        <v>0</v>
      </c>
      <c r="J887" s="34">
        <f>SUMIFS('[1]Base Datos'!$L:$L,'[1]Base Datos'!$A:$A,#REF!,'[1]Base Datos'!$D:$D,#REF!)</f>
        <v>0</v>
      </c>
      <c r="K887" s="34">
        <f>SUMIFS('[1]Base Datos'!$L:$L,'[1]Base Datos'!$A:$A,#REF!,'[1]Base Datos'!$D:$D,#REF!)</f>
        <v>0</v>
      </c>
      <c r="L887" s="34">
        <f>SUMIFS('[1]Base Datos'!$L:$L,'[1]Base Datos'!$A:$A,#REF!,'[1]Base Datos'!$D:$D,#REF!)</f>
        <v>0</v>
      </c>
      <c r="M887" s="34">
        <f>SUMIFS('[1]Base Datos'!$L:$L,'[1]Base Datos'!$A:$A,#REF!,'[1]Base Datos'!$D:$D,#REF!)</f>
        <v>0</v>
      </c>
      <c r="N887" s="35">
        <f>SUMIFS('[1]Base Datos'!$L:$L,'[1]Base Datos'!$A:$A,#REF!,'[1]Base Datos'!$D:$D,#REF!)</f>
        <v>0</v>
      </c>
      <c r="O887" s="35">
        <f>SUMIFS('[1]Base Datos'!$L:$L,'[1]Base Datos'!$A:$A,#REF!,'[1]Base Datos'!$D:$D,#REF!)</f>
        <v>0</v>
      </c>
      <c r="P887" s="35">
        <f>SUMIFS('[1]Base Datos'!$L:$L,'[1]Base Datos'!$A:$A,#REF!,'[1]Base Datos'!$D:$D,#REF!)</f>
        <v>0</v>
      </c>
      <c r="Q887" s="34">
        <f>SUMIFS('[1]Base Datos'!$L:$L,'[1]Base Datos'!$A:$A,#REF!,'[1]Base Datos'!$D:$D,#REF!)</f>
        <v>0</v>
      </c>
      <c r="R887" s="34">
        <f>SUMIFS('[1]Base Datos'!$L:$L,'[1]Base Datos'!$A:$A,#REF!,'[1]Base Datos'!$D:$D,#REF!)</f>
        <v>0</v>
      </c>
      <c r="S887" s="34">
        <f>SUMIFS('[1]Base Datos'!$L:$L,'[1]Base Datos'!$A:$A,#REF!,'[1]Base Datos'!$D:$D,#REF!)</f>
        <v>0</v>
      </c>
      <c r="T887" s="34">
        <f>SUMIFS('[1]Base Datos'!$L:$L,'[1]Base Datos'!$A:$A,#REF!,'[1]Base Datos'!$D:$D,#REF!)</f>
        <v>0</v>
      </c>
      <c r="U887" s="34">
        <f>SUMIFS('[1]Base Datos'!$L:$L,'[1]Base Datos'!$A:$A,#REF!,'[1]Base Datos'!$D:$D,#REF!)</f>
        <v>0</v>
      </c>
      <c r="V887" s="35">
        <f>SUMIFS('[1]Base Datos'!$L:$L,'[1]Base Datos'!$A:$A,#REF!,'[1]Base Datos'!$D:$D,#REF!)</f>
        <v>0</v>
      </c>
      <c r="W887" s="35">
        <f>SUMIFS('[1]Base Datos'!$L:$L,'[1]Base Datos'!$A:$A,#REF!,'[1]Base Datos'!$D:$D,#REF!)</f>
        <v>0</v>
      </c>
      <c r="X887" s="34">
        <f>SUMIFS('[1]Base Datos'!$L:$L,'[1]Base Datos'!$A:$A,#REF!,'[1]Base Datos'!$D:$D,#REF!)</f>
        <v>0</v>
      </c>
      <c r="Y887" s="34">
        <f>SUMIFS('[1]Base Datos'!$L:$L,'[1]Base Datos'!$A:$A,#REF!,'[1]Base Datos'!$D:$D,#REF!)</f>
        <v>0</v>
      </c>
      <c r="Z887" s="34">
        <f>SUMIFS('[1]Base Datos'!$L:$L,'[1]Base Datos'!$A:$A,#REF!,'[1]Base Datos'!$D:$D,#REF!)</f>
        <v>0</v>
      </c>
      <c r="AA887" s="34">
        <f>SUMIFS('[1]Base Datos'!$L:$L,'[1]Base Datos'!$A:$A,#REF!,'[1]Base Datos'!$D:$D,#REF!)</f>
        <v>0</v>
      </c>
      <c r="AB887" s="34">
        <f>SUMIFS('[1]Base Datos'!$L:$L,'[1]Base Datos'!$A:$A,#REF!,'[1]Base Datos'!$D:$D,#REF!)</f>
        <v>0</v>
      </c>
      <c r="AC887" s="35">
        <f>SUMIFS('[1]Base Datos'!$L:$L,'[1]Base Datos'!$A:$A,#REF!,'[1]Base Datos'!$D:$D,#REF!)</f>
        <v>0</v>
      </c>
      <c r="AD887" s="35">
        <f>SUMIFS('[1]Base Datos'!$L:$L,'[1]Base Datos'!$A:$A,#REF!,'[1]Base Datos'!$D:$D,#REF!)</f>
        <v>0</v>
      </c>
      <c r="AE887" s="34">
        <f>SUMIFS('[1]Base Datos'!$L:$L,'[1]Base Datos'!$A:$A,#REF!,'[1]Base Datos'!$D:$D,#REF!)</f>
        <v>0</v>
      </c>
      <c r="AF887" s="34">
        <f>SUMIFS('[1]Base Datos'!$L:$L,'[1]Base Datos'!$A:$A,#REF!,'[1]Base Datos'!$D:$D,#REF!)</f>
        <v>0</v>
      </c>
      <c r="AG887" s="62">
        <f>SUMIFS('[1]Base Datos'!$L:$L,'[1]Base Datos'!$A:$A,#REF!,'[1]Base Datos'!$D:$D,#REF!)</f>
        <v>0</v>
      </c>
      <c r="AH887" s="35">
        <f>SUMIFS('[1]Base Datos'!$L:$L,'[1]Base Datos'!$A:$A,#REF!,'[1]Base Datos'!$D:$D,#REF!)</f>
        <v>0</v>
      </c>
      <c r="AI887" s="67"/>
    </row>
    <row r="888" spans="1:35" hidden="1">
      <c r="A888" s="14" t="s">
        <v>13</v>
      </c>
      <c r="B888" s="12">
        <f t="shared" si="70"/>
        <v>0</v>
      </c>
      <c r="C888" s="13">
        <v>2819.3702269473001</v>
      </c>
      <c r="D888" s="13">
        <f t="shared" si="71"/>
        <v>0</v>
      </c>
      <c r="E888" s="34">
        <f>SUMIFS('[1]Base Datos'!$M:$M,'[1]Base Datos'!$A:$A,#REF!,'[1]Base Datos'!$D:$D,#REF!)</f>
        <v>0</v>
      </c>
      <c r="F888" s="34">
        <f>SUMIFS('[1]Base Datos'!$M:$M,'[1]Base Datos'!$A:$A,#REF!,'[1]Base Datos'!$D:$D,#REF!)</f>
        <v>0</v>
      </c>
      <c r="G888" s="34">
        <f>SUMIFS('[1]Base Datos'!$M:$M,'[1]Base Datos'!$A:$A,#REF!,'[1]Base Datos'!$D:$D,#REF!)</f>
        <v>0</v>
      </c>
      <c r="H888" s="35">
        <f>SUMIFS('[1]Base Datos'!$M:$M,'[1]Base Datos'!$A:$A,#REF!,'[1]Base Datos'!$D:$D,#REF!)</f>
        <v>0</v>
      </c>
      <c r="I888" s="35">
        <f>SUMIFS('[1]Base Datos'!$M:$M,'[1]Base Datos'!$A:$A,#REF!,'[1]Base Datos'!$D:$D,#REF!)</f>
        <v>0</v>
      </c>
      <c r="J888" s="34">
        <f>SUMIFS('[1]Base Datos'!$M:$M,'[1]Base Datos'!$A:$A,#REF!,'[1]Base Datos'!$D:$D,#REF!)</f>
        <v>0</v>
      </c>
      <c r="K888" s="34">
        <f>SUMIFS('[1]Base Datos'!$M:$M,'[1]Base Datos'!$A:$A,#REF!,'[1]Base Datos'!$D:$D,#REF!)</f>
        <v>0</v>
      </c>
      <c r="L888" s="34">
        <f>SUMIFS('[1]Base Datos'!$M:$M,'[1]Base Datos'!$A:$A,#REF!,'[1]Base Datos'!$D:$D,#REF!)</f>
        <v>0</v>
      </c>
      <c r="M888" s="34">
        <f>SUMIFS('[1]Base Datos'!$M:$M,'[1]Base Datos'!$A:$A,#REF!,'[1]Base Datos'!$D:$D,#REF!)</f>
        <v>0</v>
      </c>
      <c r="N888" s="35">
        <f>SUMIFS('[1]Base Datos'!$M:$M,'[1]Base Datos'!$A:$A,#REF!,'[1]Base Datos'!$D:$D,#REF!)</f>
        <v>0</v>
      </c>
      <c r="O888" s="35">
        <f>SUMIFS('[1]Base Datos'!$M:$M,'[1]Base Datos'!$A:$A,#REF!,'[1]Base Datos'!$D:$D,#REF!)</f>
        <v>0</v>
      </c>
      <c r="P888" s="35">
        <f>SUMIFS('[1]Base Datos'!$M:$M,'[1]Base Datos'!$A:$A,#REF!,'[1]Base Datos'!$D:$D,#REF!)</f>
        <v>0</v>
      </c>
      <c r="Q888" s="34">
        <f>SUMIFS('[1]Base Datos'!$M:$M,'[1]Base Datos'!$A:$A,#REF!,'[1]Base Datos'!$D:$D,#REF!)</f>
        <v>0</v>
      </c>
      <c r="R888" s="34">
        <f>SUMIFS('[1]Base Datos'!$M:$M,'[1]Base Datos'!$A:$A,#REF!,'[1]Base Datos'!$D:$D,#REF!)</f>
        <v>0</v>
      </c>
      <c r="S888" s="34">
        <f>SUMIFS('[1]Base Datos'!$M:$M,'[1]Base Datos'!$A:$A,#REF!,'[1]Base Datos'!$D:$D,#REF!)</f>
        <v>0</v>
      </c>
      <c r="T888" s="34">
        <f>SUMIFS('[1]Base Datos'!$M:$M,'[1]Base Datos'!$A:$A,#REF!,'[1]Base Datos'!$D:$D,#REF!)</f>
        <v>0</v>
      </c>
      <c r="U888" s="34">
        <f>SUMIFS('[1]Base Datos'!$M:$M,'[1]Base Datos'!$A:$A,#REF!,'[1]Base Datos'!$D:$D,#REF!)</f>
        <v>0</v>
      </c>
      <c r="V888" s="35">
        <f>SUMIFS('[1]Base Datos'!$M:$M,'[1]Base Datos'!$A:$A,#REF!,'[1]Base Datos'!$D:$D,#REF!)</f>
        <v>0</v>
      </c>
      <c r="W888" s="35">
        <f>SUMIFS('[1]Base Datos'!$M:$M,'[1]Base Datos'!$A:$A,#REF!,'[1]Base Datos'!$D:$D,#REF!)</f>
        <v>0</v>
      </c>
      <c r="X888" s="34">
        <f>SUMIFS('[1]Base Datos'!$M:$M,'[1]Base Datos'!$A:$A,#REF!,'[1]Base Datos'!$D:$D,#REF!)</f>
        <v>0</v>
      </c>
      <c r="Y888" s="34">
        <f>SUMIFS('[1]Base Datos'!$M:$M,'[1]Base Datos'!$A:$A,#REF!,'[1]Base Datos'!$D:$D,#REF!)</f>
        <v>0</v>
      </c>
      <c r="Z888" s="34">
        <f>SUMIFS('[1]Base Datos'!$M:$M,'[1]Base Datos'!$A:$A,#REF!,'[1]Base Datos'!$D:$D,#REF!)</f>
        <v>0</v>
      </c>
      <c r="AA888" s="34">
        <f>SUMIFS('[1]Base Datos'!$M:$M,'[1]Base Datos'!$A:$A,#REF!,'[1]Base Datos'!$D:$D,#REF!)</f>
        <v>0</v>
      </c>
      <c r="AB888" s="34">
        <f>SUMIFS('[1]Base Datos'!$M:$M,'[1]Base Datos'!$A:$A,#REF!,'[1]Base Datos'!$D:$D,#REF!)</f>
        <v>0</v>
      </c>
      <c r="AC888" s="35">
        <f>SUMIFS('[1]Base Datos'!$M:$M,'[1]Base Datos'!$A:$A,#REF!,'[1]Base Datos'!$D:$D,#REF!)</f>
        <v>0</v>
      </c>
      <c r="AD888" s="35">
        <f>SUMIFS('[1]Base Datos'!$M:$M,'[1]Base Datos'!$A:$A,#REF!,'[1]Base Datos'!$D:$D,#REF!)</f>
        <v>0</v>
      </c>
      <c r="AE888" s="34">
        <f>SUMIFS('[1]Base Datos'!$M:$M,'[1]Base Datos'!$A:$A,#REF!,'[1]Base Datos'!$D:$D,#REF!)</f>
        <v>0</v>
      </c>
      <c r="AF888" s="34">
        <f>SUMIFS('[1]Base Datos'!$M:$M,'[1]Base Datos'!$A:$A,#REF!,'[1]Base Datos'!$D:$D,#REF!)</f>
        <v>0</v>
      </c>
      <c r="AG888" s="62">
        <f>SUMIFS('[1]Base Datos'!$M:$M,'[1]Base Datos'!$A:$A,#REF!,'[1]Base Datos'!$D:$D,#REF!)</f>
        <v>0</v>
      </c>
      <c r="AH888" s="35">
        <f>SUMIFS('[1]Base Datos'!$M:$M,'[1]Base Datos'!$A:$A,#REF!,'[1]Base Datos'!$D:$D,#REF!)</f>
        <v>0</v>
      </c>
      <c r="AI888" s="67"/>
    </row>
    <row r="889" spans="1:35" hidden="1">
      <c r="A889" s="14" t="s">
        <v>14</v>
      </c>
      <c r="B889" s="12">
        <f t="shared" si="70"/>
        <v>0</v>
      </c>
      <c r="C889" s="13">
        <v>4699.7319084539404</v>
      </c>
      <c r="D889" s="13">
        <f t="shared" si="71"/>
        <v>0</v>
      </c>
      <c r="E889" s="34">
        <f>SUMIFS('[1]Base Datos'!$N:$N,'[1]Base Datos'!$A:$A,#REF!,'[1]Base Datos'!$D:$D,#REF!)</f>
        <v>0</v>
      </c>
      <c r="F889" s="34">
        <f>SUMIFS('[1]Base Datos'!$N:$N,'[1]Base Datos'!$A:$A,#REF!,'[1]Base Datos'!$D:$D,#REF!)</f>
        <v>0</v>
      </c>
      <c r="G889" s="34">
        <f>SUMIFS('[1]Base Datos'!$N:$N,'[1]Base Datos'!$A:$A,#REF!,'[1]Base Datos'!$D:$D,#REF!)</f>
        <v>0</v>
      </c>
      <c r="H889" s="35">
        <f>SUMIFS('[1]Base Datos'!$N:$N,'[1]Base Datos'!$A:$A,#REF!,'[1]Base Datos'!$D:$D,#REF!)</f>
        <v>0</v>
      </c>
      <c r="I889" s="35">
        <f>SUMIFS('[1]Base Datos'!$N:$N,'[1]Base Datos'!$A:$A,#REF!,'[1]Base Datos'!$D:$D,#REF!)</f>
        <v>0</v>
      </c>
      <c r="J889" s="34">
        <f>SUMIFS('[1]Base Datos'!$N:$N,'[1]Base Datos'!$A:$A,#REF!,'[1]Base Datos'!$D:$D,#REF!)</f>
        <v>0</v>
      </c>
      <c r="K889" s="34">
        <f>SUMIFS('[1]Base Datos'!$N:$N,'[1]Base Datos'!$A:$A,#REF!,'[1]Base Datos'!$D:$D,#REF!)</f>
        <v>0</v>
      </c>
      <c r="L889" s="34">
        <f>SUMIFS('[1]Base Datos'!$N:$N,'[1]Base Datos'!$A:$A,#REF!,'[1]Base Datos'!$D:$D,#REF!)</f>
        <v>0</v>
      </c>
      <c r="M889" s="34">
        <f>SUMIFS('[1]Base Datos'!$N:$N,'[1]Base Datos'!$A:$A,#REF!,'[1]Base Datos'!$D:$D,#REF!)</f>
        <v>0</v>
      </c>
      <c r="N889" s="35">
        <f>SUMIFS('[1]Base Datos'!$N:$N,'[1]Base Datos'!$A:$A,#REF!,'[1]Base Datos'!$D:$D,#REF!)</f>
        <v>0</v>
      </c>
      <c r="O889" s="35">
        <f>SUMIFS('[1]Base Datos'!$N:$N,'[1]Base Datos'!$A:$A,#REF!,'[1]Base Datos'!$D:$D,#REF!)</f>
        <v>0</v>
      </c>
      <c r="P889" s="35">
        <f>SUMIFS('[1]Base Datos'!$N:$N,'[1]Base Datos'!$A:$A,#REF!,'[1]Base Datos'!$D:$D,#REF!)</f>
        <v>0</v>
      </c>
      <c r="Q889" s="34">
        <f>SUMIFS('[1]Base Datos'!$N:$N,'[1]Base Datos'!$A:$A,#REF!,'[1]Base Datos'!$D:$D,#REF!)</f>
        <v>0</v>
      </c>
      <c r="R889" s="34">
        <f>SUMIFS('[1]Base Datos'!$N:$N,'[1]Base Datos'!$A:$A,#REF!,'[1]Base Datos'!$D:$D,#REF!)</f>
        <v>0</v>
      </c>
      <c r="S889" s="34">
        <f>SUMIFS('[1]Base Datos'!$N:$N,'[1]Base Datos'!$A:$A,#REF!,'[1]Base Datos'!$D:$D,#REF!)</f>
        <v>0</v>
      </c>
      <c r="T889" s="34">
        <f>SUMIFS('[1]Base Datos'!$N:$N,'[1]Base Datos'!$A:$A,#REF!,'[1]Base Datos'!$D:$D,#REF!)</f>
        <v>0</v>
      </c>
      <c r="U889" s="34">
        <f>SUMIFS('[1]Base Datos'!$N:$N,'[1]Base Datos'!$A:$A,#REF!,'[1]Base Datos'!$D:$D,#REF!)</f>
        <v>0</v>
      </c>
      <c r="V889" s="35">
        <f>SUMIFS('[1]Base Datos'!$N:$N,'[1]Base Datos'!$A:$A,#REF!,'[1]Base Datos'!$D:$D,#REF!)</f>
        <v>0</v>
      </c>
      <c r="W889" s="35">
        <f>SUMIFS('[1]Base Datos'!$N:$N,'[1]Base Datos'!$A:$A,#REF!,'[1]Base Datos'!$D:$D,#REF!)</f>
        <v>0</v>
      </c>
      <c r="X889" s="34">
        <f>SUMIFS('[1]Base Datos'!$N:$N,'[1]Base Datos'!$A:$A,#REF!,'[1]Base Datos'!$D:$D,#REF!)</f>
        <v>0</v>
      </c>
      <c r="Y889" s="34">
        <f>SUMIFS('[1]Base Datos'!$N:$N,'[1]Base Datos'!$A:$A,#REF!,'[1]Base Datos'!$D:$D,#REF!)</f>
        <v>0</v>
      </c>
      <c r="Z889" s="34">
        <f>SUMIFS('[1]Base Datos'!$N:$N,'[1]Base Datos'!$A:$A,#REF!,'[1]Base Datos'!$D:$D,#REF!)</f>
        <v>0</v>
      </c>
      <c r="AA889" s="34">
        <f>SUMIFS('[1]Base Datos'!$N:$N,'[1]Base Datos'!$A:$A,#REF!,'[1]Base Datos'!$D:$D,#REF!)</f>
        <v>0</v>
      </c>
      <c r="AB889" s="34">
        <f>SUMIFS('[1]Base Datos'!$N:$N,'[1]Base Datos'!$A:$A,#REF!,'[1]Base Datos'!$D:$D,#REF!)</f>
        <v>0</v>
      </c>
      <c r="AC889" s="35">
        <f>SUMIFS('[1]Base Datos'!$N:$N,'[1]Base Datos'!$A:$A,#REF!,'[1]Base Datos'!$D:$D,#REF!)</f>
        <v>0</v>
      </c>
      <c r="AD889" s="35">
        <f>SUMIFS('[1]Base Datos'!$N:$N,'[1]Base Datos'!$A:$A,#REF!,'[1]Base Datos'!$D:$D,#REF!)</f>
        <v>0</v>
      </c>
      <c r="AE889" s="34">
        <f>SUMIFS('[1]Base Datos'!$N:$N,'[1]Base Datos'!$A:$A,#REF!,'[1]Base Datos'!$D:$D,#REF!)</f>
        <v>0</v>
      </c>
      <c r="AF889" s="34">
        <f>SUMIFS('[1]Base Datos'!$N:$N,'[1]Base Datos'!$A:$A,#REF!,'[1]Base Datos'!$D:$D,#REF!)</f>
        <v>0</v>
      </c>
      <c r="AG889" s="62">
        <f>SUMIFS('[1]Base Datos'!$N:$N,'[1]Base Datos'!$A:$A,#REF!,'[1]Base Datos'!$D:$D,#REF!)</f>
        <v>0</v>
      </c>
      <c r="AH889" s="35">
        <f>SUMIFS('[1]Base Datos'!$N:$N,'[1]Base Datos'!$A:$A,#REF!,'[1]Base Datos'!$D:$D,#REF!)</f>
        <v>0</v>
      </c>
      <c r="AI889" s="67"/>
    </row>
    <row r="890" spans="1:35" hidden="1">
      <c r="A890" s="14" t="s">
        <v>15</v>
      </c>
      <c r="B890" s="12">
        <f t="shared" si="70"/>
        <v>0</v>
      </c>
      <c r="C890" s="13">
        <v>15038.20427080248</v>
      </c>
      <c r="D890" s="13">
        <f t="shared" si="71"/>
        <v>0</v>
      </c>
      <c r="E890" s="34">
        <f>SUMIFS('[1]Base Datos'!$O:$O,'[1]Base Datos'!$A:$A,#REF!,'[1]Base Datos'!$D:$D,#REF!)</f>
        <v>0</v>
      </c>
      <c r="F890" s="34">
        <f>SUMIFS('[1]Base Datos'!$O:$O,'[1]Base Datos'!$A:$A,#REF!,'[1]Base Datos'!$D:$D,#REF!)</f>
        <v>0</v>
      </c>
      <c r="G890" s="34">
        <f>SUMIFS('[1]Base Datos'!$O:$O,'[1]Base Datos'!$A:$A,#REF!,'[1]Base Datos'!$D:$D,#REF!)</f>
        <v>0</v>
      </c>
      <c r="H890" s="35">
        <f>SUMIFS('[1]Base Datos'!$O:$O,'[1]Base Datos'!$A:$A,#REF!,'[1]Base Datos'!$D:$D,#REF!)</f>
        <v>0</v>
      </c>
      <c r="I890" s="35">
        <f>SUMIFS('[1]Base Datos'!$O:$O,'[1]Base Datos'!$A:$A,#REF!,'[1]Base Datos'!$D:$D,#REF!)</f>
        <v>0</v>
      </c>
      <c r="J890" s="34">
        <f>SUMIFS('[1]Base Datos'!$O:$O,'[1]Base Datos'!$A:$A,#REF!,'[1]Base Datos'!$D:$D,#REF!)</f>
        <v>0</v>
      </c>
      <c r="K890" s="34">
        <f>SUMIFS('[1]Base Datos'!$O:$O,'[1]Base Datos'!$A:$A,#REF!,'[1]Base Datos'!$D:$D,#REF!)</f>
        <v>0</v>
      </c>
      <c r="L890" s="34">
        <f>SUMIFS('[1]Base Datos'!$O:$O,'[1]Base Datos'!$A:$A,#REF!,'[1]Base Datos'!$D:$D,#REF!)</f>
        <v>0</v>
      </c>
      <c r="M890" s="34">
        <f>SUMIFS('[1]Base Datos'!$O:$O,'[1]Base Datos'!$A:$A,#REF!,'[1]Base Datos'!$D:$D,#REF!)</f>
        <v>0</v>
      </c>
      <c r="N890" s="35">
        <f>SUMIFS('[1]Base Datos'!$O:$O,'[1]Base Datos'!$A:$A,#REF!,'[1]Base Datos'!$D:$D,#REF!)</f>
        <v>0</v>
      </c>
      <c r="O890" s="35">
        <f>SUMIFS('[1]Base Datos'!$O:$O,'[1]Base Datos'!$A:$A,#REF!,'[1]Base Datos'!$D:$D,#REF!)</f>
        <v>0</v>
      </c>
      <c r="P890" s="35">
        <f>SUMIFS('[1]Base Datos'!$O:$O,'[1]Base Datos'!$A:$A,#REF!,'[1]Base Datos'!$D:$D,#REF!)</f>
        <v>0</v>
      </c>
      <c r="Q890" s="34">
        <f>SUMIFS('[1]Base Datos'!$O:$O,'[1]Base Datos'!$A:$A,#REF!,'[1]Base Datos'!$D:$D,#REF!)</f>
        <v>0</v>
      </c>
      <c r="R890" s="34">
        <f>SUMIFS('[1]Base Datos'!$O:$O,'[1]Base Datos'!$A:$A,#REF!,'[1]Base Datos'!$D:$D,#REF!)</f>
        <v>0</v>
      </c>
      <c r="S890" s="34">
        <f>SUMIFS('[1]Base Datos'!$O:$O,'[1]Base Datos'!$A:$A,#REF!,'[1]Base Datos'!$D:$D,#REF!)</f>
        <v>0</v>
      </c>
      <c r="T890" s="34">
        <f>SUMIFS('[1]Base Datos'!$O:$O,'[1]Base Datos'!$A:$A,#REF!,'[1]Base Datos'!$D:$D,#REF!)</f>
        <v>0</v>
      </c>
      <c r="U890" s="34">
        <f>SUMIFS('[1]Base Datos'!$O:$O,'[1]Base Datos'!$A:$A,#REF!,'[1]Base Datos'!$D:$D,#REF!)</f>
        <v>0</v>
      </c>
      <c r="V890" s="35">
        <f>SUMIFS('[1]Base Datos'!$O:$O,'[1]Base Datos'!$A:$A,#REF!,'[1]Base Datos'!$D:$D,#REF!)</f>
        <v>0</v>
      </c>
      <c r="W890" s="35">
        <f>SUMIFS('[1]Base Datos'!$O:$O,'[1]Base Datos'!$A:$A,#REF!,'[1]Base Datos'!$D:$D,#REF!)</f>
        <v>0</v>
      </c>
      <c r="X890" s="34">
        <f>SUMIFS('[1]Base Datos'!$O:$O,'[1]Base Datos'!$A:$A,#REF!,'[1]Base Datos'!$D:$D,#REF!)</f>
        <v>0</v>
      </c>
      <c r="Y890" s="34">
        <f>SUMIFS('[1]Base Datos'!$O:$O,'[1]Base Datos'!$A:$A,#REF!,'[1]Base Datos'!$D:$D,#REF!)</f>
        <v>0</v>
      </c>
      <c r="Z890" s="34">
        <f>SUMIFS('[1]Base Datos'!$O:$O,'[1]Base Datos'!$A:$A,#REF!,'[1]Base Datos'!$D:$D,#REF!)</f>
        <v>0</v>
      </c>
      <c r="AA890" s="34">
        <f>SUMIFS('[1]Base Datos'!$O:$O,'[1]Base Datos'!$A:$A,#REF!,'[1]Base Datos'!$D:$D,#REF!)</f>
        <v>0</v>
      </c>
      <c r="AB890" s="34">
        <f>SUMIFS('[1]Base Datos'!$O:$O,'[1]Base Datos'!$A:$A,#REF!,'[1]Base Datos'!$D:$D,#REF!)</f>
        <v>0</v>
      </c>
      <c r="AC890" s="35">
        <f>SUMIFS('[1]Base Datos'!$O:$O,'[1]Base Datos'!$A:$A,#REF!,'[1]Base Datos'!$D:$D,#REF!)</f>
        <v>0</v>
      </c>
      <c r="AD890" s="35">
        <f>SUMIFS('[1]Base Datos'!$O:$O,'[1]Base Datos'!$A:$A,#REF!,'[1]Base Datos'!$D:$D,#REF!)</f>
        <v>0</v>
      </c>
      <c r="AE890" s="34">
        <f>SUMIFS('[1]Base Datos'!$O:$O,'[1]Base Datos'!$A:$A,#REF!,'[1]Base Datos'!$D:$D,#REF!)</f>
        <v>0</v>
      </c>
      <c r="AF890" s="34">
        <f>SUMIFS('[1]Base Datos'!$O:$O,'[1]Base Datos'!$A:$A,#REF!,'[1]Base Datos'!$D:$D,#REF!)</f>
        <v>0</v>
      </c>
      <c r="AG890" s="62">
        <f>SUMIFS('[1]Base Datos'!$O:$O,'[1]Base Datos'!$A:$A,#REF!,'[1]Base Datos'!$D:$D,#REF!)</f>
        <v>0</v>
      </c>
      <c r="AH890" s="35">
        <f>SUMIFS('[1]Base Datos'!$O:$O,'[1]Base Datos'!$A:$A,#REF!,'[1]Base Datos'!$D:$D,#REF!)</f>
        <v>0</v>
      </c>
      <c r="AI890" s="67"/>
    </row>
    <row r="891" spans="1:35" hidden="1">
      <c r="A891" s="14" t="s">
        <v>16</v>
      </c>
      <c r="B891" s="12">
        <f t="shared" si="70"/>
        <v>0</v>
      </c>
      <c r="C891" s="13">
        <v>18797.755338503095</v>
      </c>
      <c r="D891" s="13">
        <f t="shared" si="71"/>
        <v>0</v>
      </c>
      <c r="E891" s="34">
        <f>SUMIFS('[1]Base Datos'!$P:$P,'[1]Base Datos'!$A:$A,#REF!,'[1]Base Datos'!$D:$D,#REF!)</f>
        <v>0</v>
      </c>
      <c r="F891" s="34">
        <f>SUMIFS('[1]Base Datos'!$P:$P,'[1]Base Datos'!$A:$A,#REF!,'[1]Base Datos'!$D:$D,#REF!)</f>
        <v>0</v>
      </c>
      <c r="G891" s="34">
        <f>SUMIFS('[1]Base Datos'!$P:$P,'[1]Base Datos'!$A:$A,#REF!,'[1]Base Datos'!$D:$D,#REF!)</f>
        <v>0</v>
      </c>
      <c r="H891" s="35">
        <f>SUMIFS('[1]Base Datos'!$P:$P,'[1]Base Datos'!$A:$A,#REF!,'[1]Base Datos'!$D:$D,#REF!)</f>
        <v>0</v>
      </c>
      <c r="I891" s="35">
        <f>SUMIFS('[1]Base Datos'!$P:$P,'[1]Base Datos'!$A:$A,#REF!,'[1]Base Datos'!$D:$D,#REF!)</f>
        <v>0</v>
      </c>
      <c r="J891" s="34">
        <f>SUMIFS('[1]Base Datos'!$P:$P,'[1]Base Datos'!$A:$A,#REF!,'[1]Base Datos'!$D:$D,#REF!)</f>
        <v>0</v>
      </c>
      <c r="K891" s="34">
        <f>SUMIFS('[1]Base Datos'!$P:$P,'[1]Base Datos'!$A:$A,#REF!,'[1]Base Datos'!$D:$D,#REF!)</f>
        <v>0</v>
      </c>
      <c r="L891" s="34">
        <f>SUMIFS('[1]Base Datos'!$P:$P,'[1]Base Datos'!$A:$A,#REF!,'[1]Base Datos'!$D:$D,#REF!)</f>
        <v>0</v>
      </c>
      <c r="M891" s="34">
        <f>SUMIFS('[1]Base Datos'!$P:$P,'[1]Base Datos'!$A:$A,#REF!,'[1]Base Datos'!$D:$D,#REF!)</f>
        <v>0</v>
      </c>
      <c r="N891" s="35">
        <f>SUMIFS('[1]Base Datos'!$P:$P,'[1]Base Datos'!$A:$A,#REF!,'[1]Base Datos'!$D:$D,#REF!)</f>
        <v>0</v>
      </c>
      <c r="O891" s="35">
        <f>SUMIFS('[1]Base Datos'!$P:$P,'[1]Base Datos'!$A:$A,#REF!,'[1]Base Datos'!$D:$D,#REF!)</f>
        <v>0</v>
      </c>
      <c r="P891" s="35">
        <f>SUMIFS('[1]Base Datos'!$P:$P,'[1]Base Datos'!$A:$A,#REF!,'[1]Base Datos'!$D:$D,#REF!)</f>
        <v>0</v>
      </c>
      <c r="Q891" s="34">
        <f>SUMIFS('[1]Base Datos'!$P:$P,'[1]Base Datos'!$A:$A,#REF!,'[1]Base Datos'!$D:$D,#REF!)</f>
        <v>0</v>
      </c>
      <c r="R891" s="34">
        <f>SUMIFS('[1]Base Datos'!$P:$P,'[1]Base Datos'!$A:$A,#REF!,'[1]Base Datos'!$D:$D,#REF!)</f>
        <v>0</v>
      </c>
      <c r="S891" s="34">
        <f>SUMIFS('[1]Base Datos'!$P:$P,'[1]Base Datos'!$A:$A,#REF!,'[1]Base Datos'!$D:$D,#REF!)</f>
        <v>0</v>
      </c>
      <c r="T891" s="34">
        <f>SUMIFS('[1]Base Datos'!$P:$P,'[1]Base Datos'!$A:$A,#REF!,'[1]Base Datos'!$D:$D,#REF!)</f>
        <v>0</v>
      </c>
      <c r="U891" s="34">
        <f>SUMIFS('[1]Base Datos'!$P:$P,'[1]Base Datos'!$A:$A,#REF!,'[1]Base Datos'!$D:$D,#REF!)</f>
        <v>0</v>
      </c>
      <c r="V891" s="35">
        <f>SUMIFS('[1]Base Datos'!$P:$P,'[1]Base Datos'!$A:$A,#REF!,'[1]Base Datos'!$D:$D,#REF!)</f>
        <v>0</v>
      </c>
      <c r="W891" s="35">
        <f>SUMIFS('[1]Base Datos'!$P:$P,'[1]Base Datos'!$A:$A,#REF!,'[1]Base Datos'!$D:$D,#REF!)</f>
        <v>0</v>
      </c>
      <c r="X891" s="34">
        <f>SUMIFS('[1]Base Datos'!$P:$P,'[1]Base Datos'!$A:$A,#REF!,'[1]Base Datos'!$D:$D,#REF!)</f>
        <v>0</v>
      </c>
      <c r="Y891" s="34">
        <f>SUMIFS('[1]Base Datos'!$P:$P,'[1]Base Datos'!$A:$A,#REF!,'[1]Base Datos'!$D:$D,#REF!)</f>
        <v>0</v>
      </c>
      <c r="Z891" s="34">
        <f>SUMIFS('[1]Base Datos'!$P:$P,'[1]Base Datos'!$A:$A,#REF!,'[1]Base Datos'!$D:$D,#REF!)</f>
        <v>0</v>
      </c>
      <c r="AA891" s="34">
        <f>SUMIFS('[1]Base Datos'!$P:$P,'[1]Base Datos'!$A:$A,#REF!,'[1]Base Datos'!$D:$D,#REF!)</f>
        <v>0</v>
      </c>
      <c r="AB891" s="34">
        <f>SUMIFS('[1]Base Datos'!$P:$P,'[1]Base Datos'!$A:$A,#REF!,'[1]Base Datos'!$D:$D,#REF!)</f>
        <v>0</v>
      </c>
      <c r="AC891" s="35">
        <f>SUMIFS('[1]Base Datos'!$P:$P,'[1]Base Datos'!$A:$A,#REF!,'[1]Base Datos'!$D:$D,#REF!)</f>
        <v>0</v>
      </c>
      <c r="AD891" s="35">
        <f>SUMIFS('[1]Base Datos'!$P:$P,'[1]Base Datos'!$A:$A,#REF!,'[1]Base Datos'!$D:$D,#REF!)</f>
        <v>0</v>
      </c>
      <c r="AE891" s="34">
        <f>SUMIFS('[1]Base Datos'!$P:$P,'[1]Base Datos'!$A:$A,#REF!,'[1]Base Datos'!$D:$D,#REF!)</f>
        <v>0</v>
      </c>
      <c r="AF891" s="34">
        <f>SUMIFS('[1]Base Datos'!$P:$P,'[1]Base Datos'!$A:$A,#REF!,'[1]Base Datos'!$D:$D,#REF!)</f>
        <v>0</v>
      </c>
      <c r="AG891" s="62">
        <f>SUMIFS('[1]Base Datos'!$P:$P,'[1]Base Datos'!$A:$A,#REF!,'[1]Base Datos'!$D:$D,#REF!)</f>
        <v>0</v>
      </c>
      <c r="AH891" s="35">
        <f>SUMIFS('[1]Base Datos'!$P:$P,'[1]Base Datos'!$A:$A,#REF!,'[1]Base Datos'!$D:$D,#REF!)</f>
        <v>0</v>
      </c>
      <c r="AI891" s="67"/>
    </row>
    <row r="892" spans="1:35" hidden="1">
      <c r="A892" s="14" t="s">
        <v>17</v>
      </c>
      <c r="B892" s="12">
        <f t="shared" si="70"/>
        <v>0</v>
      </c>
      <c r="C892" s="13">
        <v>4699.7319084539404</v>
      </c>
      <c r="D892" s="13">
        <f t="shared" si="71"/>
        <v>0</v>
      </c>
      <c r="E892" s="34">
        <f>SUMIFS('[1]Base Datos'!$Q:$Q,'[1]Base Datos'!$A:$A,#REF!,'[1]Base Datos'!$D:$D,#REF!)</f>
        <v>0</v>
      </c>
      <c r="F892" s="34">
        <f>SUMIFS('[1]Base Datos'!$Q:$Q,'[1]Base Datos'!$A:$A,#REF!,'[1]Base Datos'!$D:$D,#REF!)</f>
        <v>0</v>
      </c>
      <c r="G892" s="34">
        <f>SUMIFS('[1]Base Datos'!$Q:$Q,'[1]Base Datos'!$A:$A,#REF!,'[1]Base Datos'!$D:$D,#REF!)</f>
        <v>0</v>
      </c>
      <c r="H892" s="35">
        <f>SUMIFS('[1]Base Datos'!$Q:$Q,'[1]Base Datos'!$A:$A,#REF!,'[1]Base Datos'!$D:$D,#REF!)</f>
        <v>0</v>
      </c>
      <c r="I892" s="35">
        <f>SUMIFS('[1]Base Datos'!$Q:$Q,'[1]Base Datos'!$A:$A,#REF!,'[1]Base Datos'!$D:$D,#REF!)</f>
        <v>0</v>
      </c>
      <c r="J892" s="34">
        <f>SUMIFS('[1]Base Datos'!$Q:$Q,'[1]Base Datos'!$A:$A,#REF!,'[1]Base Datos'!$D:$D,#REF!)</f>
        <v>0</v>
      </c>
      <c r="K892" s="34">
        <f>SUMIFS('[1]Base Datos'!$Q:$Q,'[1]Base Datos'!$A:$A,#REF!,'[1]Base Datos'!$D:$D,#REF!)</f>
        <v>0</v>
      </c>
      <c r="L892" s="34">
        <f>SUMIFS('[1]Base Datos'!$Q:$Q,'[1]Base Datos'!$A:$A,#REF!,'[1]Base Datos'!$D:$D,#REF!)</f>
        <v>0</v>
      </c>
      <c r="M892" s="34">
        <f>SUMIFS('[1]Base Datos'!$Q:$Q,'[1]Base Datos'!$A:$A,#REF!,'[1]Base Datos'!$D:$D,#REF!)</f>
        <v>0</v>
      </c>
      <c r="N892" s="35">
        <f>SUMIFS('[1]Base Datos'!$Q:$Q,'[1]Base Datos'!$A:$A,#REF!,'[1]Base Datos'!$D:$D,#REF!)</f>
        <v>0</v>
      </c>
      <c r="O892" s="35">
        <f>SUMIFS('[1]Base Datos'!$Q:$Q,'[1]Base Datos'!$A:$A,#REF!,'[1]Base Datos'!$D:$D,#REF!)</f>
        <v>0</v>
      </c>
      <c r="P892" s="35">
        <f>SUMIFS('[1]Base Datos'!$Q:$Q,'[1]Base Datos'!$A:$A,#REF!,'[1]Base Datos'!$D:$D,#REF!)</f>
        <v>0</v>
      </c>
      <c r="Q892" s="34">
        <f>SUMIFS('[1]Base Datos'!$Q:$Q,'[1]Base Datos'!$A:$A,#REF!,'[1]Base Datos'!$D:$D,#REF!)</f>
        <v>0</v>
      </c>
      <c r="R892" s="34">
        <f>SUMIFS('[1]Base Datos'!$Q:$Q,'[1]Base Datos'!$A:$A,#REF!,'[1]Base Datos'!$D:$D,#REF!)</f>
        <v>0</v>
      </c>
      <c r="S892" s="34">
        <f>SUMIFS('[1]Base Datos'!$Q:$Q,'[1]Base Datos'!$A:$A,#REF!,'[1]Base Datos'!$D:$D,#REF!)</f>
        <v>0</v>
      </c>
      <c r="T892" s="34">
        <f>SUMIFS('[1]Base Datos'!$Q:$Q,'[1]Base Datos'!$A:$A,#REF!,'[1]Base Datos'!$D:$D,#REF!)</f>
        <v>0</v>
      </c>
      <c r="U892" s="34">
        <f>SUMIFS('[1]Base Datos'!$Q:$Q,'[1]Base Datos'!$A:$A,#REF!,'[1]Base Datos'!$D:$D,#REF!)</f>
        <v>0</v>
      </c>
      <c r="V892" s="35">
        <f>SUMIFS('[1]Base Datos'!$Q:$Q,'[1]Base Datos'!$A:$A,#REF!,'[1]Base Datos'!$D:$D,#REF!)</f>
        <v>0</v>
      </c>
      <c r="W892" s="35">
        <f>SUMIFS('[1]Base Datos'!$Q:$Q,'[1]Base Datos'!$A:$A,#REF!,'[1]Base Datos'!$D:$D,#REF!)</f>
        <v>0</v>
      </c>
      <c r="X892" s="34">
        <f>SUMIFS('[1]Base Datos'!$Q:$Q,'[1]Base Datos'!$A:$A,#REF!,'[1]Base Datos'!$D:$D,#REF!)</f>
        <v>0</v>
      </c>
      <c r="Y892" s="34">
        <f>SUMIFS('[1]Base Datos'!$Q:$Q,'[1]Base Datos'!$A:$A,#REF!,'[1]Base Datos'!$D:$D,#REF!)</f>
        <v>0</v>
      </c>
      <c r="Z892" s="34">
        <f>SUMIFS('[1]Base Datos'!$Q:$Q,'[1]Base Datos'!$A:$A,#REF!,'[1]Base Datos'!$D:$D,#REF!)</f>
        <v>0</v>
      </c>
      <c r="AA892" s="34">
        <f>SUMIFS('[1]Base Datos'!$Q:$Q,'[1]Base Datos'!$A:$A,#REF!,'[1]Base Datos'!$D:$D,#REF!)</f>
        <v>0</v>
      </c>
      <c r="AB892" s="34">
        <f>SUMIFS('[1]Base Datos'!$Q:$Q,'[1]Base Datos'!$A:$A,#REF!,'[1]Base Datos'!$D:$D,#REF!)</f>
        <v>0</v>
      </c>
      <c r="AC892" s="35">
        <f>SUMIFS('[1]Base Datos'!$Q:$Q,'[1]Base Datos'!$A:$A,#REF!,'[1]Base Datos'!$D:$D,#REF!)</f>
        <v>0</v>
      </c>
      <c r="AD892" s="35">
        <f>SUMIFS('[1]Base Datos'!$Q:$Q,'[1]Base Datos'!$A:$A,#REF!,'[1]Base Datos'!$D:$D,#REF!)</f>
        <v>0</v>
      </c>
      <c r="AE892" s="34">
        <f>SUMIFS('[1]Base Datos'!$Q:$Q,'[1]Base Datos'!$A:$A,#REF!,'[1]Base Datos'!$D:$D,#REF!)</f>
        <v>0</v>
      </c>
      <c r="AF892" s="34">
        <f>SUMIFS('[1]Base Datos'!$Q:$Q,'[1]Base Datos'!$A:$A,#REF!,'[1]Base Datos'!$D:$D,#REF!)</f>
        <v>0</v>
      </c>
      <c r="AG892" s="62">
        <f>SUMIFS('[1]Base Datos'!$Q:$Q,'[1]Base Datos'!$A:$A,#REF!,'[1]Base Datos'!$D:$D,#REF!)</f>
        <v>0</v>
      </c>
      <c r="AH892" s="35">
        <f>SUMIFS('[1]Base Datos'!$Q:$Q,'[1]Base Datos'!$A:$A,#REF!,'[1]Base Datos'!$D:$D,#REF!)</f>
        <v>0</v>
      </c>
      <c r="AI892" s="67"/>
    </row>
    <row r="893" spans="1:35" hidden="1">
      <c r="A893" s="14" t="s">
        <v>18</v>
      </c>
      <c r="B893" s="12">
        <f t="shared" si="70"/>
        <v>0</v>
      </c>
      <c r="C893" s="13">
        <v>7519.10213540124</v>
      </c>
      <c r="D893" s="13">
        <f t="shared" si="71"/>
        <v>0</v>
      </c>
      <c r="E893" s="34">
        <f>SUMIFS('[1]Base Datos'!$R:$R,'[1]Base Datos'!$A:$A,#REF!,'[1]Base Datos'!$D:$D,#REF!)</f>
        <v>0</v>
      </c>
      <c r="F893" s="34">
        <f>SUMIFS('[1]Base Datos'!$R:$R,'[1]Base Datos'!$A:$A,#REF!,'[1]Base Datos'!$D:$D,#REF!)</f>
        <v>0</v>
      </c>
      <c r="G893" s="34">
        <f>SUMIFS('[1]Base Datos'!$R:$R,'[1]Base Datos'!$A:$A,#REF!,'[1]Base Datos'!$D:$D,#REF!)</f>
        <v>0</v>
      </c>
      <c r="H893" s="35">
        <f>SUMIFS('[1]Base Datos'!$R:$R,'[1]Base Datos'!$A:$A,#REF!,'[1]Base Datos'!$D:$D,#REF!)</f>
        <v>0</v>
      </c>
      <c r="I893" s="35">
        <f>SUMIFS('[1]Base Datos'!$R:$R,'[1]Base Datos'!$A:$A,#REF!,'[1]Base Datos'!$D:$D,#REF!)</f>
        <v>0</v>
      </c>
      <c r="J893" s="34">
        <f>SUMIFS('[1]Base Datos'!$R:$R,'[1]Base Datos'!$A:$A,#REF!,'[1]Base Datos'!$D:$D,#REF!)</f>
        <v>0</v>
      </c>
      <c r="K893" s="34">
        <f>SUMIFS('[1]Base Datos'!$R:$R,'[1]Base Datos'!$A:$A,#REF!,'[1]Base Datos'!$D:$D,#REF!)</f>
        <v>0</v>
      </c>
      <c r="L893" s="34">
        <f>SUMIFS('[1]Base Datos'!$R:$R,'[1]Base Datos'!$A:$A,#REF!,'[1]Base Datos'!$D:$D,#REF!)</f>
        <v>0</v>
      </c>
      <c r="M893" s="34">
        <f>SUMIFS('[1]Base Datos'!$R:$R,'[1]Base Datos'!$A:$A,#REF!,'[1]Base Datos'!$D:$D,#REF!)</f>
        <v>0</v>
      </c>
      <c r="N893" s="35">
        <f>SUMIFS('[1]Base Datos'!$R:$R,'[1]Base Datos'!$A:$A,#REF!,'[1]Base Datos'!$D:$D,#REF!)</f>
        <v>0</v>
      </c>
      <c r="O893" s="35">
        <f>SUMIFS('[1]Base Datos'!$R:$R,'[1]Base Datos'!$A:$A,#REF!,'[1]Base Datos'!$D:$D,#REF!)</f>
        <v>0</v>
      </c>
      <c r="P893" s="35">
        <f>SUMIFS('[1]Base Datos'!$R:$R,'[1]Base Datos'!$A:$A,#REF!,'[1]Base Datos'!$D:$D,#REF!)</f>
        <v>0</v>
      </c>
      <c r="Q893" s="34">
        <f>SUMIFS('[1]Base Datos'!$R:$R,'[1]Base Datos'!$A:$A,#REF!,'[1]Base Datos'!$D:$D,#REF!)</f>
        <v>0</v>
      </c>
      <c r="R893" s="34">
        <f>SUMIFS('[1]Base Datos'!$R:$R,'[1]Base Datos'!$A:$A,#REF!,'[1]Base Datos'!$D:$D,#REF!)</f>
        <v>0</v>
      </c>
      <c r="S893" s="34">
        <f>SUMIFS('[1]Base Datos'!$R:$R,'[1]Base Datos'!$A:$A,#REF!,'[1]Base Datos'!$D:$D,#REF!)</f>
        <v>0</v>
      </c>
      <c r="T893" s="34">
        <f>SUMIFS('[1]Base Datos'!$R:$R,'[1]Base Datos'!$A:$A,#REF!,'[1]Base Datos'!$D:$D,#REF!)</f>
        <v>0</v>
      </c>
      <c r="U893" s="34">
        <f>SUMIFS('[1]Base Datos'!$R:$R,'[1]Base Datos'!$A:$A,#REF!,'[1]Base Datos'!$D:$D,#REF!)</f>
        <v>0</v>
      </c>
      <c r="V893" s="35">
        <f>SUMIFS('[1]Base Datos'!$R:$R,'[1]Base Datos'!$A:$A,#REF!,'[1]Base Datos'!$D:$D,#REF!)</f>
        <v>0</v>
      </c>
      <c r="W893" s="35">
        <f>SUMIFS('[1]Base Datos'!$R:$R,'[1]Base Datos'!$A:$A,#REF!,'[1]Base Datos'!$D:$D,#REF!)</f>
        <v>0</v>
      </c>
      <c r="X893" s="34">
        <f>SUMIFS('[1]Base Datos'!$R:$R,'[1]Base Datos'!$A:$A,#REF!,'[1]Base Datos'!$D:$D,#REF!)</f>
        <v>0</v>
      </c>
      <c r="Y893" s="34">
        <f>SUMIFS('[1]Base Datos'!$R:$R,'[1]Base Datos'!$A:$A,#REF!,'[1]Base Datos'!$D:$D,#REF!)</f>
        <v>0</v>
      </c>
      <c r="Z893" s="34">
        <f>SUMIFS('[1]Base Datos'!$R:$R,'[1]Base Datos'!$A:$A,#REF!,'[1]Base Datos'!$D:$D,#REF!)</f>
        <v>0</v>
      </c>
      <c r="AA893" s="34">
        <f>SUMIFS('[1]Base Datos'!$R:$R,'[1]Base Datos'!$A:$A,#REF!,'[1]Base Datos'!$D:$D,#REF!)</f>
        <v>0</v>
      </c>
      <c r="AB893" s="34">
        <f>SUMIFS('[1]Base Datos'!$R:$R,'[1]Base Datos'!$A:$A,#REF!,'[1]Base Datos'!$D:$D,#REF!)</f>
        <v>0</v>
      </c>
      <c r="AC893" s="35">
        <f>SUMIFS('[1]Base Datos'!$R:$R,'[1]Base Datos'!$A:$A,#REF!,'[1]Base Datos'!$D:$D,#REF!)</f>
        <v>0</v>
      </c>
      <c r="AD893" s="35">
        <f>SUMIFS('[1]Base Datos'!$R:$R,'[1]Base Datos'!$A:$A,#REF!,'[1]Base Datos'!$D:$D,#REF!)</f>
        <v>0</v>
      </c>
      <c r="AE893" s="34">
        <f>SUMIFS('[1]Base Datos'!$R:$R,'[1]Base Datos'!$A:$A,#REF!,'[1]Base Datos'!$D:$D,#REF!)</f>
        <v>0</v>
      </c>
      <c r="AF893" s="34">
        <f>SUMIFS('[1]Base Datos'!$R:$R,'[1]Base Datos'!$A:$A,#REF!,'[1]Base Datos'!$D:$D,#REF!)</f>
        <v>0</v>
      </c>
      <c r="AG893" s="62">
        <f>SUMIFS('[1]Base Datos'!$R:$R,'[1]Base Datos'!$A:$A,#REF!,'[1]Base Datos'!$D:$D,#REF!)</f>
        <v>0</v>
      </c>
      <c r="AH893" s="35">
        <f>SUMIFS('[1]Base Datos'!$R:$R,'[1]Base Datos'!$A:$A,#REF!,'[1]Base Datos'!$D:$D,#REF!)</f>
        <v>0</v>
      </c>
      <c r="AI893" s="67"/>
    </row>
    <row r="894" spans="1:35" hidden="1">
      <c r="A894" s="14" t="s">
        <v>19</v>
      </c>
      <c r="B894" s="12">
        <f t="shared" si="70"/>
        <v>0</v>
      </c>
      <c r="C894" s="13">
        <v>8459.2829761545599</v>
      </c>
      <c r="D894" s="13">
        <f t="shared" si="71"/>
        <v>0</v>
      </c>
      <c r="E894" s="34">
        <f>SUMIFS('[1]Base Datos'!$S:$S,'[1]Base Datos'!$A:$A,#REF!,'[1]Base Datos'!$D:$D,#REF!)</f>
        <v>0</v>
      </c>
      <c r="F894" s="34">
        <f>SUMIFS('[1]Base Datos'!$S:$S,'[1]Base Datos'!$A:$A,#REF!,'[1]Base Datos'!$D:$D,#REF!)</f>
        <v>0</v>
      </c>
      <c r="G894" s="34">
        <f>SUMIFS('[1]Base Datos'!$S:$S,'[1]Base Datos'!$A:$A,#REF!,'[1]Base Datos'!$D:$D,#REF!)</f>
        <v>0</v>
      </c>
      <c r="H894" s="35">
        <f>SUMIFS('[1]Base Datos'!$S:$S,'[1]Base Datos'!$A:$A,#REF!,'[1]Base Datos'!$D:$D,#REF!)</f>
        <v>0</v>
      </c>
      <c r="I894" s="35">
        <f>SUMIFS('[1]Base Datos'!$S:$S,'[1]Base Datos'!$A:$A,#REF!,'[1]Base Datos'!$D:$D,#REF!)</f>
        <v>0</v>
      </c>
      <c r="J894" s="34">
        <f>SUMIFS('[1]Base Datos'!$S:$S,'[1]Base Datos'!$A:$A,#REF!,'[1]Base Datos'!$D:$D,#REF!)</f>
        <v>0</v>
      </c>
      <c r="K894" s="34">
        <f>SUMIFS('[1]Base Datos'!$S:$S,'[1]Base Datos'!$A:$A,#REF!,'[1]Base Datos'!$D:$D,#REF!)</f>
        <v>0</v>
      </c>
      <c r="L894" s="34">
        <f>SUMIFS('[1]Base Datos'!$S:$S,'[1]Base Datos'!$A:$A,#REF!,'[1]Base Datos'!$D:$D,#REF!)</f>
        <v>0</v>
      </c>
      <c r="M894" s="34">
        <f>SUMIFS('[1]Base Datos'!$S:$S,'[1]Base Datos'!$A:$A,#REF!,'[1]Base Datos'!$D:$D,#REF!)</f>
        <v>0</v>
      </c>
      <c r="N894" s="35">
        <f>SUMIFS('[1]Base Datos'!$S:$S,'[1]Base Datos'!$A:$A,#REF!,'[1]Base Datos'!$D:$D,#REF!)</f>
        <v>0</v>
      </c>
      <c r="O894" s="35">
        <f>SUMIFS('[1]Base Datos'!$S:$S,'[1]Base Datos'!$A:$A,#REF!,'[1]Base Datos'!$D:$D,#REF!)</f>
        <v>0</v>
      </c>
      <c r="P894" s="35">
        <f>SUMIFS('[1]Base Datos'!$S:$S,'[1]Base Datos'!$A:$A,#REF!,'[1]Base Datos'!$D:$D,#REF!)</f>
        <v>0</v>
      </c>
      <c r="Q894" s="34">
        <f>SUMIFS('[1]Base Datos'!$S:$S,'[1]Base Datos'!$A:$A,#REF!,'[1]Base Datos'!$D:$D,#REF!)</f>
        <v>0</v>
      </c>
      <c r="R894" s="34">
        <f>SUMIFS('[1]Base Datos'!$S:$S,'[1]Base Datos'!$A:$A,#REF!,'[1]Base Datos'!$D:$D,#REF!)</f>
        <v>0</v>
      </c>
      <c r="S894" s="34">
        <f>SUMIFS('[1]Base Datos'!$S:$S,'[1]Base Datos'!$A:$A,#REF!,'[1]Base Datos'!$D:$D,#REF!)</f>
        <v>0</v>
      </c>
      <c r="T894" s="34">
        <f>SUMIFS('[1]Base Datos'!$S:$S,'[1]Base Datos'!$A:$A,#REF!,'[1]Base Datos'!$D:$D,#REF!)</f>
        <v>0</v>
      </c>
      <c r="U894" s="34">
        <f>SUMIFS('[1]Base Datos'!$S:$S,'[1]Base Datos'!$A:$A,#REF!,'[1]Base Datos'!$D:$D,#REF!)</f>
        <v>0</v>
      </c>
      <c r="V894" s="35">
        <f>SUMIFS('[1]Base Datos'!$S:$S,'[1]Base Datos'!$A:$A,#REF!,'[1]Base Datos'!$D:$D,#REF!)</f>
        <v>0</v>
      </c>
      <c r="W894" s="35">
        <f>SUMIFS('[1]Base Datos'!$S:$S,'[1]Base Datos'!$A:$A,#REF!,'[1]Base Datos'!$D:$D,#REF!)</f>
        <v>0</v>
      </c>
      <c r="X894" s="34">
        <f>SUMIFS('[1]Base Datos'!$S:$S,'[1]Base Datos'!$A:$A,#REF!,'[1]Base Datos'!$D:$D,#REF!)</f>
        <v>0</v>
      </c>
      <c r="Y894" s="34">
        <f>SUMIFS('[1]Base Datos'!$S:$S,'[1]Base Datos'!$A:$A,#REF!,'[1]Base Datos'!$D:$D,#REF!)</f>
        <v>0</v>
      </c>
      <c r="Z894" s="34">
        <f>SUMIFS('[1]Base Datos'!$S:$S,'[1]Base Datos'!$A:$A,#REF!,'[1]Base Datos'!$D:$D,#REF!)</f>
        <v>0</v>
      </c>
      <c r="AA894" s="34">
        <f>SUMIFS('[1]Base Datos'!$S:$S,'[1]Base Datos'!$A:$A,#REF!,'[1]Base Datos'!$D:$D,#REF!)</f>
        <v>0</v>
      </c>
      <c r="AB894" s="34">
        <f>SUMIFS('[1]Base Datos'!$S:$S,'[1]Base Datos'!$A:$A,#REF!,'[1]Base Datos'!$D:$D,#REF!)</f>
        <v>0</v>
      </c>
      <c r="AC894" s="35">
        <f>SUMIFS('[1]Base Datos'!$S:$S,'[1]Base Datos'!$A:$A,#REF!,'[1]Base Datos'!$D:$D,#REF!)</f>
        <v>0</v>
      </c>
      <c r="AD894" s="35">
        <f>SUMIFS('[1]Base Datos'!$S:$S,'[1]Base Datos'!$A:$A,#REF!,'[1]Base Datos'!$D:$D,#REF!)</f>
        <v>0</v>
      </c>
      <c r="AE894" s="34">
        <f>SUMIFS('[1]Base Datos'!$S:$S,'[1]Base Datos'!$A:$A,#REF!,'[1]Base Datos'!$D:$D,#REF!)</f>
        <v>0</v>
      </c>
      <c r="AF894" s="34">
        <f>SUMIFS('[1]Base Datos'!$S:$S,'[1]Base Datos'!$A:$A,#REF!,'[1]Base Datos'!$D:$D,#REF!)</f>
        <v>0</v>
      </c>
      <c r="AG894" s="62">
        <f>SUMIFS('[1]Base Datos'!$S:$S,'[1]Base Datos'!$A:$A,#REF!,'[1]Base Datos'!$D:$D,#REF!)</f>
        <v>0</v>
      </c>
      <c r="AH894" s="35">
        <f>SUMIFS('[1]Base Datos'!$S:$S,'[1]Base Datos'!$A:$A,#REF!,'[1]Base Datos'!$D:$D,#REF!)</f>
        <v>0</v>
      </c>
      <c r="AI894" s="67"/>
    </row>
    <row r="895" spans="1:35" hidden="1">
      <c r="A895" s="14" t="s">
        <v>20</v>
      </c>
      <c r="B895" s="12">
        <f t="shared" si="70"/>
        <v>0</v>
      </c>
      <c r="C895" s="13">
        <v>17857.574497749778</v>
      </c>
      <c r="D895" s="13">
        <f t="shared" si="71"/>
        <v>0</v>
      </c>
      <c r="E895" s="34">
        <f>SUMIFS('[1]Base Datos'!$AA:$AA,'[1]Base Datos'!$A:$A,#REF!,'[1]Base Datos'!$D:$D,#REF!)</f>
        <v>0</v>
      </c>
      <c r="F895" s="34">
        <f>SUMIFS('[1]Base Datos'!$AA:$AA,'[1]Base Datos'!$A:$A,#REF!,'[1]Base Datos'!$D:$D,#REF!)</f>
        <v>0</v>
      </c>
      <c r="G895" s="34">
        <f>SUMIFS('[1]Base Datos'!$AA:$AA,'[1]Base Datos'!$A:$A,#REF!,'[1]Base Datos'!$D:$D,#REF!)</f>
        <v>0</v>
      </c>
      <c r="H895" s="35">
        <f>SUMIFS('[1]Base Datos'!$AA:$AA,'[1]Base Datos'!$A:$A,#REF!,'[1]Base Datos'!$D:$D,#REF!)</f>
        <v>0</v>
      </c>
      <c r="I895" s="35">
        <f>SUMIFS('[1]Base Datos'!$AA:$AA,'[1]Base Datos'!$A:$A,#REF!,'[1]Base Datos'!$D:$D,#REF!)</f>
        <v>0</v>
      </c>
      <c r="J895" s="34">
        <f>SUMIFS('[1]Base Datos'!$AA:$AA,'[1]Base Datos'!$A:$A,#REF!,'[1]Base Datos'!$D:$D,#REF!)</f>
        <v>0</v>
      </c>
      <c r="K895" s="34">
        <f>SUMIFS('[1]Base Datos'!$AA:$AA,'[1]Base Datos'!$A:$A,#REF!,'[1]Base Datos'!$D:$D,#REF!)</f>
        <v>0</v>
      </c>
      <c r="L895" s="34">
        <f>SUMIFS('[1]Base Datos'!$AA:$AA,'[1]Base Datos'!$A:$A,#REF!,'[1]Base Datos'!$D:$D,#REF!)</f>
        <v>0</v>
      </c>
      <c r="M895" s="34">
        <f>SUMIFS('[1]Base Datos'!$AA:$AA,'[1]Base Datos'!$A:$A,#REF!,'[1]Base Datos'!$D:$D,#REF!)</f>
        <v>0</v>
      </c>
      <c r="N895" s="35">
        <f>SUMIFS('[1]Base Datos'!$AA:$AA,'[1]Base Datos'!$A:$A,#REF!,'[1]Base Datos'!$D:$D,#REF!)</f>
        <v>0</v>
      </c>
      <c r="O895" s="35">
        <f>SUMIFS('[1]Base Datos'!$AA:$AA,'[1]Base Datos'!$A:$A,#REF!,'[1]Base Datos'!$D:$D,#REF!)</f>
        <v>0</v>
      </c>
      <c r="P895" s="35">
        <f>SUMIFS('[1]Base Datos'!$AA:$AA,'[1]Base Datos'!$A:$A,#REF!,'[1]Base Datos'!$D:$D,#REF!)</f>
        <v>0</v>
      </c>
      <c r="Q895" s="34">
        <f>SUMIFS('[1]Base Datos'!$AA:$AA,'[1]Base Datos'!$A:$A,#REF!,'[1]Base Datos'!$D:$D,#REF!)</f>
        <v>0</v>
      </c>
      <c r="R895" s="34">
        <f>SUMIFS('[1]Base Datos'!$AA:$AA,'[1]Base Datos'!$A:$A,#REF!,'[1]Base Datos'!$D:$D,#REF!)</f>
        <v>0</v>
      </c>
      <c r="S895" s="34">
        <f>SUMIFS('[1]Base Datos'!$AA:$AA,'[1]Base Datos'!$A:$A,#REF!,'[1]Base Datos'!$D:$D,#REF!)</f>
        <v>0</v>
      </c>
      <c r="T895" s="34">
        <f>SUMIFS('[1]Base Datos'!$AA:$AA,'[1]Base Datos'!$A:$A,#REF!,'[1]Base Datos'!$D:$D,#REF!)</f>
        <v>0</v>
      </c>
      <c r="U895" s="34">
        <f>SUMIFS('[1]Base Datos'!$AA:$AA,'[1]Base Datos'!$A:$A,#REF!,'[1]Base Datos'!$D:$D,#REF!)</f>
        <v>0</v>
      </c>
      <c r="V895" s="35">
        <f>SUMIFS('[1]Base Datos'!$AA:$AA,'[1]Base Datos'!$A:$A,#REF!,'[1]Base Datos'!$D:$D,#REF!)</f>
        <v>0</v>
      </c>
      <c r="W895" s="35">
        <f>SUMIFS('[1]Base Datos'!$AA:$AA,'[1]Base Datos'!$A:$A,#REF!,'[1]Base Datos'!$D:$D,#REF!)</f>
        <v>0</v>
      </c>
      <c r="X895" s="34">
        <f>SUMIFS('[1]Base Datos'!$AA:$AA,'[1]Base Datos'!$A:$A,#REF!,'[1]Base Datos'!$D:$D,#REF!)</f>
        <v>0</v>
      </c>
      <c r="Y895" s="34">
        <f>SUMIFS('[1]Base Datos'!$AA:$AA,'[1]Base Datos'!$A:$A,#REF!,'[1]Base Datos'!$D:$D,#REF!)</f>
        <v>0</v>
      </c>
      <c r="Z895" s="34">
        <f>SUMIFS('[1]Base Datos'!$AA:$AA,'[1]Base Datos'!$A:$A,#REF!,'[1]Base Datos'!$D:$D,#REF!)</f>
        <v>0</v>
      </c>
      <c r="AA895" s="34">
        <f>SUMIFS('[1]Base Datos'!$AA:$AA,'[1]Base Datos'!$A:$A,#REF!,'[1]Base Datos'!$D:$D,#REF!)</f>
        <v>0</v>
      </c>
      <c r="AB895" s="34">
        <f>SUMIFS('[1]Base Datos'!$AA:$AA,'[1]Base Datos'!$A:$A,#REF!,'[1]Base Datos'!$D:$D,#REF!)</f>
        <v>0</v>
      </c>
      <c r="AC895" s="35">
        <f>SUMIFS('[1]Base Datos'!$AA:$AA,'[1]Base Datos'!$A:$A,#REF!,'[1]Base Datos'!$D:$D,#REF!)</f>
        <v>0</v>
      </c>
      <c r="AD895" s="35">
        <f>SUMIFS('[1]Base Datos'!$AA:$AA,'[1]Base Datos'!$A:$A,#REF!,'[1]Base Datos'!$D:$D,#REF!)</f>
        <v>0</v>
      </c>
      <c r="AE895" s="34">
        <f>SUMIFS('[1]Base Datos'!$AA:$AA,'[1]Base Datos'!$A:$A,#REF!,'[1]Base Datos'!$D:$D,#REF!)</f>
        <v>0</v>
      </c>
      <c r="AF895" s="34">
        <f>SUMIFS('[1]Base Datos'!$AA:$AA,'[1]Base Datos'!$A:$A,#REF!,'[1]Base Datos'!$D:$D,#REF!)</f>
        <v>0</v>
      </c>
      <c r="AG895" s="62">
        <f>SUMIFS('[1]Base Datos'!$AA:$AA,'[1]Base Datos'!$A:$A,#REF!,'[1]Base Datos'!$D:$D,#REF!)</f>
        <v>0</v>
      </c>
      <c r="AH895" s="35">
        <f>SUMIFS('[1]Base Datos'!$AA:$AA,'[1]Base Datos'!$A:$A,#REF!,'[1]Base Datos'!$D:$D,#REF!)</f>
        <v>0</v>
      </c>
      <c r="AI895" s="67"/>
    </row>
    <row r="896" spans="1:35" hidden="1">
      <c r="A896" s="14" t="s">
        <v>21</v>
      </c>
      <c r="B896" s="12">
        <f t="shared" si="70"/>
        <v>0</v>
      </c>
      <c r="C896" s="13">
        <v>21617.125565450398</v>
      </c>
      <c r="D896" s="13">
        <f t="shared" si="71"/>
        <v>0</v>
      </c>
      <c r="E896" s="34">
        <f>SUMIFS('[1]Base Datos'!$AB:$AB,'[1]Base Datos'!$A:$A,#REF!,'[1]Base Datos'!$D:$D,#REF!)</f>
        <v>0</v>
      </c>
      <c r="F896" s="34">
        <f>SUMIFS('[1]Base Datos'!$AB:$AB,'[1]Base Datos'!$A:$A,#REF!,'[1]Base Datos'!$D:$D,#REF!)</f>
        <v>0</v>
      </c>
      <c r="G896" s="34">
        <f>SUMIFS('[1]Base Datos'!$AB:$AB,'[1]Base Datos'!$A:$A,#REF!,'[1]Base Datos'!$D:$D,#REF!)</f>
        <v>0</v>
      </c>
      <c r="H896" s="35">
        <f>SUMIFS('[1]Base Datos'!$AB:$AB,'[1]Base Datos'!$A:$A,#REF!,'[1]Base Datos'!$D:$D,#REF!)</f>
        <v>0</v>
      </c>
      <c r="I896" s="35">
        <f>SUMIFS('[1]Base Datos'!$AB:$AB,'[1]Base Datos'!$A:$A,#REF!,'[1]Base Datos'!$D:$D,#REF!)</f>
        <v>0</v>
      </c>
      <c r="J896" s="34">
        <f>SUMIFS('[1]Base Datos'!$AB:$AB,'[1]Base Datos'!$A:$A,#REF!,'[1]Base Datos'!$D:$D,#REF!)</f>
        <v>0</v>
      </c>
      <c r="K896" s="34">
        <f>SUMIFS('[1]Base Datos'!$AB:$AB,'[1]Base Datos'!$A:$A,#REF!,'[1]Base Datos'!$D:$D,#REF!)</f>
        <v>0</v>
      </c>
      <c r="L896" s="34">
        <f>SUMIFS('[1]Base Datos'!$AB:$AB,'[1]Base Datos'!$A:$A,#REF!,'[1]Base Datos'!$D:$D,#REF!)</f>
        <v>0</v>
      </c>
      <c r="M896" s="34">
        <f>SUMIFS('[1]Base Datos'!$AB:$AB,'[1]Base Datos'!$A:$A,#REF!,'[1]Base Datos'!$D:$D,#REF!)</f>
        <v>0</v>
      </c>
      <c r="N896" s="35">
        <f>SUMIFS('[1]Base Datos'!$AB:$AB,'[1]Base Datos'!$A:$A,#REF!,'[1]Base Datos'!$D:$D,#REF!)</f>
        <v>0</v>
      </c>
      <c r="O896" s="35">
        <f>SUMIFS('[1]Base Datos'!$AB:$AB,'[1]Base Datos'!$A:$A,#REF!,'[1]Base Datos'!$D:$D,#REF!)</f>
        <v>0</v>
      </c>
      <c r="P896" s="35">
        <f>SUMIFS('[1]Base Datos'!$AB:$AB,'[1]Base Datos'!$A:$A,#REF!,'[1]Base Datos'!$D:$D,#REF!)</f>
        <v>0</v>
      </c>
      <c r="Q896" s="34">
        <f>SUMIFS('[1]Base Datos'!$AB:$AB,'[1]Base Datos'!$A:$A,#REF!,'[1]Base Datos'!$D:$D,#REF!)</f>
        <v>0</v>
      </c>
      <c r="R896" s="34">
        <f>SUMIFS('[1]Base Datos'!$AB:$AB,'[1]Base Datos'!$A:$A,#REF!,'[1]Base Datos'!$D:$D,#REF!)</f>
        <v>0</v>
      </c>
      <c r="S896" s="34">
        <f>SUMIFS('[1]Base Datos'!$AB:$AB,'[1]Base Datos'!$A:$A,#REF!,'[1]Base Datos'!$D:$D,#REF!)</f>
        <v>0</v>
      </c>
      <c r="T896" s="34">
        <f>SUMIFS('[1]Base Datos'!$AB:$AB,'[1]Base Datos'!$A:$A,#REF!,'[1]Base Datos'!$D:$D,#REF!)</f>
        <v>0</v>
      </c>
      <c r="U896" s="34">
        <f>SUMIFS('[1]Base Datos'!$AB:$AB,'[1]Base Datos'!$A:$A,#REF!,'[1]Base Datos'!$D:$D,#REF!)</f>
        <v>0</v>
      </c>
      <c r="V896" s="35">
        <f>SUMIFS('[1]Base Datos'!$AB:$AB,'[1]Base Datos'!$A:$A,#REF!,'[1]Base Datos'!$D:$D,#REF!)</f>
        <v>0</v>
      </c>
      <c r="W896" s="35">
        <f>SUMIFS('[1]Base Datos'!$AB:$AB,'[1]Base Datos'!$A:$A,#REF!,'[1]Base Datos'!$D:$D,#REF!)</f>
        <v>0</v>
      </c>
      <c r="X896" s="34">
        <f>SUMIFS('[1]Base Datos'!$AB:$AB,'[1]Base Datos'!$A:$A,#REF!,'[1]Base Datos'!$D:$D,#REF!)</f>
        <v>0</v>
      </c>
      <c r="Y896" s="34">
        <f>SUMIFS('[1]Base Datos'!$AB:$AB,'[1]Base Datos'!$A:$A,#REF!,'[1]Base Datos'!$D:$D,#REF!)</f>
        <v>0</v>
      </c>
      <c r="Z896" s="34">
        <f>SUMIFS('[1]Base Datos'!$AB:$AB,'[1]Base Datos'!$A:$A,#REF!,'[1]Base Datos'!$D:$D,#REF!)</f>
        <v>0</v>
      </c>
      <c r="AA896" s="34">
        <f>SUMIFS('[1]Base Datos'!$AB:$AB,'[1]Base Datos'!$A:$A,#REF!,'[1]Base Datos'!$D:$D,#REF!)</f>
        <v>0</v>
      </c>
      <c r="AB896" s="34">
        <f>SUMIFS('[1]Base Datos'!$AB:$AB,'[1]Base Datos'!$A:$A,#REF!,'[1]Base Datos'!$D:$D,#REF!)</f>
        <v>0</v>
      </c>
      <c r="AC896" s="35">
        <f>SUMIFS('[1]Base Datos'!$AB:$AB,'[1]Base Datos'!$A:$A,#REF!,'[1]Base Datos'!$D:$D,#REF!)</f>
        <v>0</v>
      </c>
      <c r="AD896" s="35">
        <f>SUMIFS('[1]Base Datos'!$AB:$AB,'[1]Base Datos'!$A:$A,#REF!,'[1]Base Datos'!$D:$D,#REF!)</f>
        <v>0</v>
      </c>
      <c r="AE896" s="34">
        <f>SUMIFS('[1]Base Datos'!$AB:$AB,'[1]Base Datos'!$A:$A,#REF!,'[1]Base Datos'!$D:$D,#REF!)</f>
        <v>0</v>
      </c>
      <c r="AF896" s="34">
        <f>SUMIFS('[1]Base Datos'!$AB:$AB,'[1]Base Datos'!$A:$A,#REF!,'[1]Base Datos'!$D:$D,#REF!)</f>
        <v>0</v>
      </c>
      <c r="AG896" s="62">
        <f>SUMIFS('[1]Base Datos'!$AB:$AB,'[1]Base Datos'!$A:$A,#REF!,'[1]Base Datos'!$D:$D,#REF!)</f>
        <v>0</v>
      </c>
      <c r="AH896" s="35">
        <f>SUMIFS('[1]Base Datos'!$AB:$AB,'[1]Base Datos'!$A:$A,#REF!,'[1]Base Datos'!$D:$D,#REF!)</f>
        <v>0</v>
      </c>
      <c r="AI896" s="67"/>
    </row>
    <row r="897" spans="1:35" hidden="1">
      <c r="A897" s="14" t="s">
        <v>22</v>
      </c>
      <c r="B897" s="12">
        <f t="shared" si="70"/>
        <v>0</v>
      </c>
      <c r="C897" s="13">
        <v>413.99999999999994</v>
      </c>
      <c r="D897" s="13">
        <f t="shared" si="71"/>
        <v>0</v>
      </c>
      <c r="E897" s="34">
        <f>SUMIFS('[1]Base Datos'!$U:$U,'[1]Base Datos'!$A:$A,#REF!,'[1]Base Datos'!$D:$D,#REF!)</f>
        <v>0</v>
      </c>
      <c r="F897" s="34">
        <f>SUMIFS('[1]Base Datos'!$U:$U,'[1]Base Datos'!$A:$A,#REF!,'[1]Base Datos'!$D:$D,#REF!)</f>
        <v>0</v>
      </c>
      <c r="G897" s="34">
        <f>SUMIFS('[1]Base Datos'!$U:$U,'[1]Base Datos'!$A:$A,#REF!,'[1]Base Datos'!$D:$D,#REF!)</f>
        <v>0</v>
      </c>
      <c r="H897" s="35">
        <f>SUMIFS('[1]Base Datos'!$U:$U,'[1]Base Datos'!$A:$A,#REF!,'[1]Base Datos'!$D:$D,#REF!)</f>
        <v>0</v>
      </c>
      <c r="I897" s="35">
        <f>SUMIFS('[1]Base Datos'!$U:$U,'[1]Base Datos'!$A:$A,#REF!,'[1]Base Datos'!$D:$D,#REF!)</f>
        <v>0</v>
      </c>
      <c r="J897" s="34">
        <f>SUMIFS('[1]Base Datos'!$U:$U,'[1]Base Datos'!$A:$A,#REF!,'[1]Base Datos'!$D:$D,#REF!)</f>
        <v>0</v>
      </c>
      <c r="K897" s="34">
        <f>SUMIFS('[1]Base Datos'!$U:$U,'[1]Base Datos'!$A:$A,#REF!,'[1]Base Datos'!$D:$D,#REF!)</f>
        <v>0</v>
      </c>
      <c r="L897" s="34">
        <f>SUMIFS('[1]Base Datos'!$U:$U,'[1]Base Datos'!$A:$A,#REF!,'[1]Base Datos'!$D:$D,#REF!)</f>
        <v>0</v>
      </c>
      <c r="M897" s="34">
        <f>SUMIFS('[1]Base Datos'!$U:$U,'[1]Base Datos'!$A:$A,#REF!,'[1]Base Datos'!$D:$D,#REF!)</f>
        <v>0</v>
      </c>
      <c r="N897" s="35">
        <f>SUMIFS('[1]Base Datos'!$U:$U,'[1]Base Datos'!$A:$A,#REF!,'[1]Base Datos'!$D:$D,#REF!)</f>
        <v>0</v>
      </c>
      <c r="O897" s="35">
        <f>SUMIFS('[1]Base Datos'!$U:$U,'[1]Base Datos'!$A:$A,#REF!,'[1]Base Datos'!$D:$D,#REF!)</f>
        <v>0</v>
      </c>
      <c r="P897" s="35">
        <f>SUMIFS('[1]Base Datos'!$U:$U,'[1]Base Datos'!$A:$A,#REF!,'[1]Base Datos'!$D:$D,#REF!)</f>
        <v>0</v>
      </c>
      <c r="Q897" s="34">
        <f>SUMIFS('[1]Base Datos'!$U:$U,'[1]Base Datos'!$A:$A,#REF!,'[1]Base Datos'!$D:$D,#REF!)</f>
        <v>0</v>
      </c>
      <c r="R897" s="34">
        <f>SUMIFS('[1]Base Datos'!$U:$U,'[1]Base Datos'!$A:$A,#REF!,'[1]Base Datos'!$D:$D,#REF!)</f>
        <v>0</v>
      </c>
      <c r="S897" s="34">
        <f>SUMIFS('[1]Base Datos'!$U:$U,'[1]Base Datos'!$A:$A,#REF!,'[1]Base Datos'!$D:$D,#REF!)</f>
        <v>0</v>
      </c>
      <c r="T897" s="34">
        <f>SUMIFS('[1]Base Datos'!$U:$U,'[1]Base Datos'!$A:$A,#REF!,'[1]Base Datos'!$D:$D,#REF!)</f>
        <v>0</v>
      </c>
      <c r="U897" s="34">
        <f>SUMIFS('[1]Base Datos'!$U:$U,'[1]Base Datos'!$A:$A,#REF!,'[1]Base Datos'!$D:$D,#REF!)</f>
        <v>0</v>
      </c>
      <c r="V897" s="35">
        <f>SUMIFS('[1]Base Datos'!$U:$U,'[1]Base Datos'!$A:$A,#REF!,'[1]Base Datos'!$D:$D,#REF!)</f>
        <v>0</v>
      </c>
      <c r="W897" s="35">
        <f>SUMIFS('[1]Base Datos'!$U:$U,'[1]Base Datos'!$A:$A,#REF!,'[1]Base Datos'!$D:$D,#REF!)</f>
        <v>0</v>
      </c>
      <c r="X897" s="34">
        <f>SUMIFS('[1]Base Datos'!$U:$U,'[1]Base Datos'!$A:$A,#REF!,'[1]Base Datos'!$D:$D,#REF!)</f>
        <v>0</v>
      </c>
      <c r="Y897" s="34">
        <f>SUMIFS('[1]Base Datos'!$U:$U,'[1]Base Datos'!$A:$A,#REF!,'[1]Base Datos'!$D:$D,#REF!)</f>
        <v>0</v>
      </c>
      <c r="Z897" s="34">
        <f>SUMIFS('[1]Base Datos'!$U:$U,'[1]Base Datos'!$A:$A,#REF!,'[1]Base Datos'!$D:$D,#REF!)</f>
        <v>0</v>
      </c>
      <c r="AA897" s="34">
        <f>SUMIFS('[1]Base Datos'!$U:$U,'[1]Base Datos'!$A:$A,#REF!,'[1]Base Datos'!$D:$D,#REF!)</f>
        <v>0</v>
      </c>
      <c r="AB897" s="34">
        <f>SUMIFS('[1]Base Datos'!$U:$U,'[1]Base Datos'!$A:$A,#REF!,'[1]Base Datos'!$D:$D,#REF!)</f>
        <v>0</v>
      </c>
      <c r="AC897" s="35">
        <f>SUMIFS('[1]Base Datos'!$U:$U,'[1]Base Datos'!$A:$A,#REF!,'[1]Base Datos'!$D:$D,#REF!)</f>
        <v>0</v>
      </c>
      <c r="AD897" s="35">
        <f>SUMIFS('[1]Base Datos'!$U:$U,'[1]Base Datos'!$A:$A,#REF!,'[1]Base Datos'!$D:$D,#REF!)</f>
        <v>0</v>
      </c>
      <c r="AE897" s="34">
        <f>SUMIFS('[1]Base Datos'!$U:$U,'[1]Base Datos'!$A:$A,#REF!,'[1]Base Datos'!$D:$D,#REF!)</f>
        <v>0</v>
      </c>
      <c r="AF897" s="34">
        <f>SUMIFS('[1]Base Datos'!$U:$U,'[1]Base Datos'!$A:$A,#REF!,'[1]Base Datos'!$D:$D,#REF!)</f>
        <v>0</v>
      </c>
      <c r="AG897" s="62">
        <f>SUMIFS('[1]Base Datos'!$U:$U,'[1]Base Datos'!$A:$A,#REF!,'[1]Base Datos'!$D:$D,#REF!)</f>
        <v>0</v>
      </c>
      <c r="AH897" s="35">
        <f>SUMIFS('[1]Base Datos'!$U:$U,'[1]Base Datos'!$A:$A,#REF!,'[1]Base Datos'!$D:$D,#REF!)</f>
        <v>0</v>
      </c>
      <c r="AI897" s="67"/>
    </row>
    <row r="898" spans="1:35" hidden="1">
      <c r="A898" s="14" t="s">
        <v>23</v>
      </c>
      <c r="B898" s="12">
        <f t="shared" si="70"/>
        <v>0</v>
      </c>
      <c r="C898" s="20">
        <v>564.07499999999993</v>
      </c>
      <c r="D898" s="13">
        <f t="shared" si="71"/>
        <v>0</v>
      </c>
      <c r="E898" s="34">
        <f>SUMIFS('[1]Base Datos'!$V:$V,'[1]Base Datos'!$A:$A,#REF!,'[1]Base Datos'!$D:$D,#REF!)</f>
        <v>0</v>
      </c>
      <c r="F898" s="34">
        <f>SUMIFS('[1]Base Datos'!$V:$V,'[1]Base Datos'!$A:$A,#REF!,'[1]Base Datos'!$D:$D,#REF!)</f>
        <v>0</v>
      </c>
      <c r="G898" s="34">
        <f>SUMIFS('[1]Base Datos'!$V:$V,'[1]Base Datos'!$A:$A,#REF!,'[1]Base Datos'!$D:$D,#REF!)</f>
        <v>0</v>
      </c>
      <c r="H898" s="35">
        <f>SUMIFS('[1]Base Datos'!$V:$V,'[1]Base Datos'!$A:$A,#REF!,'[1]Base Datos'!$D:$D,#REF!)</f>
        <v>0</v>
      </c>
      <c r="I898" s="35">
        <f>SUMIFS('[1]Base Datos'!$V:$V,'[1]Base Datos'!$A:$A,#REF!,'[1]Base Datos'!$D:$D,#REF!)</f>
        <v>0</v>
      </c>
      <c r="J898" s="34">
        <f>SUMIFS('[1]Base Datos'!$V:$V,'[1]Base Datos'!$A:$A,#REF!,'[1]Base Datos'!$D:$D,#REF!)</f>
        <v>0</v>
      </c>
      <c r="K898" s="34">
        <f>SUMIFS('[1]Base Datos'!$V:$V,'[1]Base Datos'!$A:$A,#REF!,'[1]Base Datos'!$D:$D,#REF!)</f>
        <v>0</v>
      </c>
      <c r="L898" s="34">
        <f>SUMIFS('[1]Base Datos'!$V:$V,'[1]Base Datos'!$A:$A,#REF!,'[1]Base Datos'!$D:$D,#REF!)</f>
        <v>0</v>
      </c>
      <c r="M898" s="34">
        <f>SUMIFS('[1]Base Datos'!$V:$V,'[1]Base Datos'!$A:$A,#REF!,'[1]Base Datos'!$D:$D,#REF!)</f>
        <v>0</v>
      </c>
      <c r="N898" s="35">
        <f>SUMIFS('[1]Base Datos'!$V:$V,'[1]Base Datos'!$A:$A,#REF!,'[1]Base Datos'!$D:$D,#REF!)</f>
        <v>0</v>
      </c>
      <c r="O898" s="35">
        <f>SUMIFS('[1]Base Datos'!$V:$V,'[1]Base Datos'!$A:$A,#REF!,'[1]Base Datos'!$D:$D,#REF!)</f>
        <v>0</v>
      </c>
      <c r="P898" s="35">
        <f>SUMIFS('[1]Base Datos'!$V:$V,'[1]Base Datos'!$A:$A,#REF!,'[1]Base Datos'!$D:$D,#REF!)</f>
        <v>0</v>
      </c>
      <c r="Q898" s="34">
        <f>SUMIFS('[1]Base Datos'!$V:$V,'[1]Base Datos'!$A:$A,#REF!,'[1]Base Datos'!$D:$D,#REF!)</f>
        <v>0</v>
      </c>
      <c r="R898" s="34">
        <f>SUMIFS('[1]Base Datos'!$V:$V,'[1]Base Datos'!$A:$A,#REF!,'[1]Base Datos'!$D:$D,#REF!)</f>
        <v>0</v>
      </c>
      <c r="S898" s="34">
        <f>SUMIFS('[1]Base Datos'!$V:$V,'[1]Base Datos'!$A:$A,#REF!,'[1]Base Datos'!$D:$D,#REF!)</f>
        <v>0</v>
      </c>
      <c r="T898" s="34">
        <f>SUMIFS('[1]Base Datos'!$V:$V,'[1]Base Datos'!$A:$A,#REF!,'[1]Base Datos'!$D:$D,#REF!)</f>
        <v>0</v>
      </c>
      <c r="U898" s="34">
        <f>SUMIFS('[1]Base Datos'!$V:$V,'[1]Base Datos'!$A:$A,#REF!,'[1]Base Datos'!$D:$D,#REF!)</f>
        <v>0</v>
      </c>
      <c r="V898" s="35">
        <f>SUMIFS('[1]Base Datos'!$V:$V,'[1]Base Datos'!$A:$A,#REF!,'[1]Base Datos'!$D:$D,#REF!)</f>
        <v>0</v>
      </c>
      <c r="W898" s="35">
        <f>SUMIFS('[1]Base Datos'!$V:$V,'[1]Base Datos'!$A:$A,#REF!,'[1]Base Datos'!$D:$D,#REF!)</f>
        <v>0</v>
      </c>
      <c r="X898" s="34">
        <f>SUMIFS('[1]Base Datos'!$V:$V,'[1]Base Datos'!$A:$A,#REF!,'[1]Base Datos'!$D:$D,#REF!)</f>
        <v>0</v>
      </c>
      <c r="Y898" s="34">
        <f>SUMIFS('[1]Base Datos'!$V:$V,'[1]Base Datos'!$A:$A,#REF!,'[1]Base Datos'!$D:$D,#REF!)</f>
        <v>0</v>
      </c>
      <c r="Z898" s="34">
        <f>SUMIFS('[1]Base Datos'!$V:$V,'[1]Base Datos'!$A:$A,#REF!,'[1]Base Datos'!$D:$D,#REF!)</f>
        <v>0</v>
      </c>
      <c r="AA898" s="34">
        <f>SUMIFS('[1]Base Datos'!$V:$V,'[1]Base Datos'!$A:$A,#REF!,'[1]Base Datos'!$D:$D,#REF!)</f>
        <v>0</v>
      </c>
      <c r="AB898" s="34">
        <f>SUMIFS('[1]Base Datos'!$V:$V,'[1]Base Datos'!$A:$A,#REF!,'[1]Base Datos'!$D:$D,#REF!)</f>
        <v>0</v>
      </c>
      <c r="AC898" s="35">
        <f>SUMIFS('[1]Base Datos'!$V:$V,'[1]Base Datos'!$A:$A,#REF!,'[1]Base Datos'!$D:$D,#REF!)</f>
        <v>0</v>
      </c>
      <c r="AD898" s="35">
        <f>SUMIFS('[1]Base Datos'!$V:$V,'[1]Base Datos'!$A:$A,#REF!,'[1]Base Datos'!$D:$D,#REF!)</f>
        <v>0</v>
      </c>
      <c r="AE898" s="34">
        <f>SUMIFS('[1]Base Datos'!$V:$V,'[1]Base Datos'!$A:$A,#REF!,'[1]Base Datos'!$D:$D,#REF!)</f>
        <v>0</v>
      </c>
      <c r="AF898" s="34">
        <f>SUMIFS('[1]Base Datos'!$V:$V,'[1]Base Datos'!$A:$A,#REF!,'[1]Base Datos'!$D:$D,#REF!)</f>
        <v>0</v>
      </c>
      <c r="AG898" s="62">
        <f>SUMIFS('[1]Base Datos'!$V:$V,'[1]Base Datos'!$A:$A,#REF!,'[1]Base Datos'!$D:$D,#REF!)</f>
        <v>0</v>
      </c>
      <c r="AH898" s="35">
        <f>SUMIFS('[1]Base Datos'!$V:$V,'[1]Base Datos'!$A:$A,#REF!,'[1]Base Datos'!$D:$D,#REF!)</f>
        <v>0</v>
      </c>
      <c r="AI898" s="67"/>
    </row>
    <row r="899" spans="1:35" hidden="1">
      <c r="A899" s="14" t="s">
        <v>24</v>
      </c>
      <c r="B899" s="12">
        <f t="shared" si="70"/>
        <v>0</v>
      </c>
      <c r="C899" s="20">
        <v>1492.4699999999998</v>
      </c>
      <c r="D899" s="13">
        <f t="shared" si="71"/>
        <v>0</v>
      </c>
      <c r="E899" s="34">
        <f>SUMIFS('[1]Base Datos'!$W:$W,'[1]Base Datos'!$A:$A,#REF!,'[1]Base Datos'!$D:$D,#REF!)</f>
        <v>0</v>
      </c>
      <c r="F899" s="34">
        <f>SUMIFS('[1]Base Datos'!$W:$W,'[1]Base Datos'!$A:$A,#REF!,'[1]Base Datos'!$D:$D,#REF!)</f>
        <v>0</v>
      </c>
      <c r="G899" s="34">
        <f>SUMIFS('[1]Base Datos'!$W:$W,'[1]Base Datos'!$A:$A,#REF!,'[1]Base Datos'!$D:$D,#REF!)</f>
        <v>0</v>
      </c>
      <c r="H899" s="35">
        <f>SUMIFS('[1]Base Datos'!$W:$W,'[1]Base Datos'!$A:$A,#REF!,'[1]Base Datos'!$D:$D,#REF!)</f>
        <v>0</v>
      </c>
      <c r="I899" s="35">
        <f>SUMIFS('[1]Base Datos'!$W:$W,'[1]Base Datos'!$A:$A,#REF!,'[1]Base Datos'!$D:$D,#REF!)</f>
        <v>0</v>
      </c>
      <c r="J899" s="34">
        <f>SUMIFS('[1]Base Datos'!$W:$W,'[1]Base Datos'!$A:$A,#REF!,'[1]Base Datos'!$D:$D,#REF!)</f>
        <v>0</v>
      </c>
      <c r="K899" s="34">
        <f>SUMIFS('[1]Base Datos'!$W:$W,'[1]Base Datos'!$A:$A,#REF!,'[1]Base Datos'!$D:$D,#REF!)</f>
        <v>0</v>
      </c>
      <c r="L899" s="34">
        <f>SUMIFS('[1]Base Datos'!$W:$W,'[1]Base Datos'!$A:$A,#REF!,'[1]Base Datos'!$D:$D,#REF!)</f>
        <v>0</v>
      </c>
      <c r="M899" s="34">
        <f>SUMIFS('[1]Base Datos'!$W:$W,'[1]Base Datos'!$A:$A,#REF!,'[1]Base Datos'!$D:$D,#REF!)</f>
        <v>0</v>
      </c>
      <c r="N899" s="35">
        <f>SUMIFS('[1]Base Datos'!$W:$W,'[1]Base Datos'!$A:$A,#REF!,'[1]Base Datos'!$D:$D,#REF!)</f>
        <v>0</v>
      </c>
      <c r="O899" s="35">
        <f>SUMIFS('[1]Base Datos'!$W:$W,'[1]Base Datos'!$A:$A,#REF!,'[1]Base Datos'!$D:$D,#REF!)</f>
        <v>0</v>
      </c>
      <c r="P899" s="35">
        <f>SUMIFS('[1]Base Datos'!$W:$W,'[1]Base Datos'!$A:$A,#REF!,'[1]Base Datos'!$D:$D,#REF!)</f>
        <v>0</v>
      </c>
      <c r="Q899" s="34">
        <f>SUMIFS('[1]Base Datos'!$W:$W,'[1]Base Datos'!$A:$A,#REF!,'[1]Base Datos'!$D:$D,#REF!)</f>
        <v>0</v>
      </c>
      <c r="R899" s="34">
        <f>SUMIFS('[1]Base Datos'!$W:$W,'[1]Base Datos'!$A:$A,#REF!,'[1]Base Datos'!$D:$D,#REF!)</f>
        <v>0</v>
      </c>
      <c r="S899" s="34">
        <f>SUMIFS('[1]Base Datos'!$W:$W,'[1]Base Datos'!$A:$A,#REF!,'[1]Base Datos'!$D:$D,#REF!)</f>
        <v>0</v>
      </c>
      <c r="T899" s="34">
        <f>SUMIFS('[1]Base Datos'!$W:$W,'[1]Base Datos'!$A:$A,#REF!,'[1]Base Datos'!$D:$D,#REF!)</f>
        <v>0</v>
      </c>
      <c r="U899" s="34">
        <f>SUMIFS('[1]Base Datos'!$W:$W,'[1]Base Datos'!$A:$A,#REF!,'[1]Base Datos'!$D:$D,#REF!)</f>
        <v>0</v>
      </c>
      <c r="V899" s="35">
        <f>SUMIFS('[1]Base Datos'!$W:$W,'[1]Base Datos'!$A:$A,#REF!,'[1]Base Datos'!$D:$D,#REF!)</f>
        <v>0</v>
      </c>
      <c r="W899" s="35">
        <f>SUMIFS('[1]Base Datos'!$W:$W,'[1]Base Datos'!$A:$A,#REF!,'[1]Base Datos'!$D:$D,#REF!)</f>
        <v>0</v>
      </c>
      <c r="X899" s="34">
        <f>SUMIFS('[1]Base Datos'!$W:$W,'[1]Base Datos'!$A:$A,#REF!,'[1]Base Datos'!$D:$D,#REF!)</f>
        <v>0</v>
      </c>
      <c r="Y899" s="34">
        <f>SUMIFS('[1]Base Datos'!$W:$W,'[1]Base Datos'!$A:$A,#REF!,'[1]Base Datos'!$D:$D,#REF!)</f>
        <v>0</v>
      </c>
      <c r="Z899" s="34">
        <f>SUMIFS('[1]Base Datos'!$W:$W,'[1]Base Datos'!$A:$A,#REF!,'[1]Base Datos'!$D:$D,#REF!)</f>
        <v>0</v>
      </c>
      <c r="AA899" s="34">
        <f>SUMIFS('[1]Base Datos'!$W:$W,'[1]Base Datos'!$A:$A,#REF!,'[1]Base Datos'!$D:$D,#REF!)</f>
        <v>0</v>
      </c>
      <c r="AB899" s="34">
        <f>SUMIFS('[1]Base Datos'!$W:$W,'[1]Base Datos'!$A:$A,#REF!,'[1]Base Datos'!$D:$D,#REF!)</f>
        <v>0</v>
      </c>
      <c r="AC899" s="35">
        <f>SUMIFS('[1]Base Datos'!$W:$W,'[1]Base Datos'!$A:$A,#REF!,'[1]Base Datos'!$D:$D,#REF!)</f>
        <v>0</v>
      </c>
      <c r="AD899" s="35">
        <f>SUMIFS('[1]Base Datos'!$W:$W,'[1]Base Datos'!$A:$A,#REF!,'[1]Base Datos'!$D:$D,#REF!)</f>
        <v>0</v>
      </c>
      <c r="AE899" s="34">
        <f>SUMIFS('[1]Base Datos'!$W:$W,'[1]Base Datos'!$A:$A,#REF!,'[1]Base Datos'!$D:$D,#REF!)</f>
        <v>0</v>
      </c>
      <c r="AF899" s="34">
        <f>SUMIFS('[1]Base Datos'!$W:$W,'[1]Base Datos'!$A:$A,#REF!,'[1]Base Datos'!$D:$D,#REF!)</f>
        <v>0</v>
      </c>
      <c r="AG899" s="62">
        <f>SUMIFS('[1]Base Datos'!$W:$W,'[1]Base Datos'!$A:$A,#REF!,'[1]Base Datos'!$D:$D,#REF!)</f>
        <v>0</v>
      </c>
      <c r="AH899" s="35">
        <f>SUMIFS('[1]Base Datos'!$W:$W,'[1]Base Datos'!$A:$A,#REF!,'[1]Base Datos'!$D:$D,#REF!)</f>
        <v>0</v>
      </c>
      <c r="AI899" s="67"/>
    </row>
    <row r="900" spans="1:35" hidden="1">
      <c r="A900" s="14" t="s">
        <v>25</v>
      </c>
      <c r="B900" s="12">
        <f t="shared" si="70"/>
        <v>0</v>
      </c>
      <c r="C900" s="13">
        <v>1056.7349999999999</v>
      </c>
      <c r="D900" s="13">
        <f t="shared" si="71"/>
        <v>0</v>
      </c>
      <c r="E900" s="34">
        <f>SUMIFS('[1]Base Datos'!$X:$X,'[1]Base Datos'!$A:$A,#REF!,'[1]Base Datos'!$D:$D,#REF!)</f>
        <v>0</v>
      </c>
      <c r="F900" s="34">
        <f>SUMIFS('[1]Base Datos'!$X:$X,'[1]Base Datos'!$A:$A,#REF!,'[1]Base Datos'!$D:$D,#REF!)</f>
        <v>0</v>
      </c>
      <c r="G900" s="34">
        <f>SUMIFS('[1]Base Datos'!$X:$X,'[1]Base Datos'!$A:$A,#REF!,'[1]Base Datos'!$D:$D,#REF!)</f>
        <v>0</v>
      </c>
      <c r="H900" s="35">
        <f>SUMIFS('[1]Base Datos'!$X:$X,'[1]Base Datos'!$A:$A,#REF!,'[1]Base Datos'!$D:$D,#REF!)</f>
        <v>0</v>
      </c>
      <c r="I900" s="35">
        <f>SUMIFS('[1]Base Datos'!$X:$X,'[1]Base Datos'!$A:$A,#REF!,'[1]Base Datos'!$D:$D,#REF!)</f>
        <v>0</v>
      </c>
      <c r="J900" s="34">
        <f>SUMIFS('[1]Base Datos'!$X:$X,'[1]Base Datos'!$A:$A,#REF!,'[1]Base Datos'!$D:$D,#REF!)</f>
        <v>0</v>
      </c>
      <c r="K900" s="34">
        <f>SUMIFS('[1]Base Datos'!$X:$X,'[1]Base Datos'!$A:$A,#REF!,'[1]Base Datos'!$D:$D,#REF!)</f>
        <v>0</v>
      </c>
      <c r="L900" s="34">
        <f>SUMIFS('[1]Base Datos'!$X:$X,'[1]Base Datos'!$A:$A,#REF!,'[1]Base Datos'!$D:$D,#REF!)</f>
        <v>0</v>
      </c>
      <c r="M900" s="34">
        <f>SUMIFS('[1]Base Datos'!$X:$X,'[1]Base Datos'!$A:$A,#REF!,'[1]Base Datos'!$D:$D,#REF!)</f>
        <v>0</v>
      </c>
      <c r="N900" s="35">
        <f>SUMIFS('[1]Base Datos'!$X:$X,'[1]Base Datos'!$A:$A,#REF!,'[1]Base Datos'!$D:$D,#REF!)</f>
        <v>0</v>
      </c>
      <c r="O900" s="35">
        <f>SUMIFS('[1]Base Datos'!$X:$X,'[1]Base Datos'!$A:$A,#REF!,'[1]Base Datos'!$D:$D,#REF!)</f>
        <v>0</v>
      </c>
      <c r="P900" s="35">
        <f>SUMIFS('[1]Base Datos'!$X:$X,'[1]Base Datos'!$A:$A,#REF!,'[1]Base Datos'!$D:$D,#REF!)</f>
        <v>0</v>
      </c>
      <c r="Q900" s="34">
        <f>SUMIFS('[1]Base Datos'!$X:$X,'[1]Base Datos'!$A:$A,#REF!,'[1]Base Datos'!$D:$D,#REF!)</f>
        <v>0</v>
      </c>
      <c r="R900" s="34">
        <f>SUMIFS('[1]Base Datos'!$X:$X,'[1]Base Datos'!$A:$A,#REF!,'[1]Base Datos'!$D:$D,#REF!)</f>
        <v>0</v>
      </c>
      <c r="S900" s="34">
        <f>SUMIFS('[1]Base Datos'!$X:$X,'[1]Base Datos'!$A:$A,#REF!,'[1]Base Datos'!$D:$D,#REF!)</f>
        <v>0</v>
      </c>
      <c r="T900" s="34">
        <f>SUMIFS('[1]Base Datos'!$X:$X,'[1]Base Datos'!$A:$A,#REF!,'[1]Base Datos'!$D:$D,#REF!)</f>
        <v>0</v>
      </c>
      <c r="U900" s="34">
        <f>SUMIFS('[1]Base Datos'!$X:$X,'[1]Base Datos'!$A:$A,#REF!,'[1]Base Datos'!$D:$D,#REF!)</f>
        <v>0</v>
      </c>
      <c r="V900" s="35">
        <f>SUMIFS('[1]Base Datos'!$X:$X,'[1]Base Datos'!$A:$A,#REF!,'[1]Base Datos'!$D:$D,#REF!)</f>
        <v>0</v>
      </c>
      <c r="W900" s="35">
        <f>SUMIFS('[1]Base Datos'!$X:$X,'[1]Base Datos'!$A:$A,#REF!,'[1]Base Datos'!$D:$D,#REF!)</f>
        <v>0</v>
      </c>
      <c r="X900" s="34">
        <f>SUMIFS('[1]Base Datos'!$X:$X,'[1]Base Datos'!$A:$A,#REF!,'[1]Base Datos'!$D:$D,#REF!)</f>
        <v>0</v>
      </c>
      <c r="Y900" s="34">
        <f>SUMIFS('[1]Base Datos'!$X:$X,'[1]Base Datos'!$A:$A,#REF!,'[1]Base Datos'!$D:$D,#REF!)</f>
        <v>0</v>
      </c>
      <c r="Z900" s="34">
        <f>SUMIFS('[1]Base Datos'!$X:$X,'[1]Base Datos'!$A:$A,#REF!,'[1]Base Datos'!$D:$D,#REF!)</f>
        <v>0</v>
      </c>
      <c r="AA900" s="34">
        <f>SUMIFS('[1]Base Datos'!$X:$X,'[1]Base Datos'!$A:$A,#REF!,'[1]Base Datos'!$D:$D,#REF!)</f>
        <v>0</v>
      </c>
      <c r="AB900" s="34">
        <f>SUMIFS('[1]Base Datos'!$X:$X,'[1]Base Datos'!$A:$A,#REF!,'[1]Base Datos'!$D:$D,#REF!)</f>
        <v>0</v>
      </c>
      <c r="AC900" s="35">
        <f>SUMIFS('[1]Base Datos'!$X:$X,'[1]Base Datos'!$A:$A,#REF!,'[1]Base Datos'!$D:$D,#REF!)</f>
        <v>0</v>
      </c>
      <c r="AD900" s="35">
        <f>SUMIFS('[1]Base Datos'!$X:$X,'[1]Base Datos'!$A:$A,#REF!,'[1]Base Datos'!$D:$D,#REF!)</f>
        <v>0</v>
      </c>
      <c r="AE900" s="34">
        <f>SUMIFS('[1]Base Datos'!$X:$X,'[1]Base Datos'!$A:$A,#REF!,'[1]Base Datos'!$D:$D,#REF!)</f>
        <v>0</v>
      </c>
      <c r="AF900" s="34">
        <f>SUMIFS('[1]Base Datos'!$X:$X,'[1]Base Datos'!$A:$A,#REF!,'[1]Base Datos'!$D:$D,#REF!)</f>
        <v>0</v>
      </c>
      <c r="AG900" s="62">
        <f>SUMIFS('[1]Base Datos'!$X:$X,'[1]Base Datos'!$A:$A,#REF!,'[1]Base Datos'!$D:$D,#REF!)</f>
        <v>0</v>
      </c>
      <c r="AH900" s="35">
        <f>SUMIFS('[1]Base Datos'!$X:$X,'[1]Base Datos'!$A:$A,#REF!,'[1]Base Datos'!$D:$D,#REF!)</f>
        <v>0</v>
      </c>
      <c r="AI900" s="67"/>
    </row>
    <row r="901" spans="1:35" hidden="1">
      <c r="A901" s="14" t="s">
        <v>26</v>
      </c>
      <c r="B901" s="12">
        <f t="shared" si="70"/>
        <v>0</v>
      </c>
      <c r="C901" s="13">
        <v>263.92499999999995</v>
      </c>
      <c r="D901" s="13">
        <f t="shared" si="71"/>
        <v>0</v>
      </c>
      <c r="E901" s="34">
        <f>SUMIFS('[1]Base Datos'!$Y:$Y,'[1]Base Datos'!$A:$A,#REF!,'[1]Base Datos'!$D:$D,#REF!)</f>
        <v>0</v>
      </c>
      <c r="F901" s="34">
        <f>SUMIFS('[1]Base Datos'!$Y:$Y,'[1]Base Datos'!$A:$A,#REF!,'[1]Base Datos'!$D:$D,#REF!)</f>
        <v>0</v>
      </c>
      <c r="G901" s="34">
        <f>SUMIFS('[1]Base Datos'!$Y:$Y,'[1]Base Datos'!$A:$A,#REF!,'[1]Base Datos'!$D:$D,#REF!)</f>
        <v>0</v>
      </c>
      <c r="H901" s="35">
        <f>SUMIFS('[1]Base Datos'!$Y:$Y,'[1]Base Datos'!$A:$A,#REF!,'[1]Base Datos'!$D:$D,#REF!)</f>
        <v>0</v>
      </c>
      <c r="I901" s="35">
        <f>SUMIFS('[1]Base Datos'!$Y:$Y,'[1]Base Datos'!$A:$A,#REF!,'[1]Base Datos'!$D:$D,#REF!)</f>
        <v>0</v>
      </c>
      <c r="J901" s="34">
        <f>SUMIFS('[1]Base Datos'!$Y:$Y,'[1]Base Datos'!$A:$A,#REF!,'[1]Base Datos'!$D:$D,#REF!)</f>
        <v>0</v>
      </c>
      <c r="K901" s="34">
        <f>SUMIFS('[1]Base Datos'!$Y:$Y,'[1]Base Datos'!$A:$A,#REF!,'[1]Base Datos'!$D:$D,#REF!)</f>
        <v>0</v>
      </c>
      <c r="L901" s="34">
        <f>SUMIFS('[1]Base Datos'!$Y:$Y,'[1]Base Datos'!$A:$A,#REF!,'[1]Base Datos'!$D:$D,#REF!)</f>
        <v>0</v>
      </c>
      <c r="M901" s="34">
        <f>SUMIFS('[1]Base Datos'!$Y:$Y,'[1]Base Datos'!$A:$A,#REF!,'[1]Base Datos'!$D:$D,#REF!)</f>
        <v>0</v>
      </c>
      <c r="N901" s="35">
        <f>SUMIFS('[1]Base Datos'!$Y:$Y,'[1]Base Datos'!$A:$A,#REF!,'[1]Base Datos'!$D:$D,#REF!)</f>
        <v>0</v>
      </c>
      <c r="O901" s="35">
        <f>SUMIFS('[1]Base Datos'!$Y:$Y,'[1]Base Datos'!$A:$A,#REF!,'[1]Base Datos'!$D:$D,#REF!)</f>
        <v>0</v>
      </c>
      <c r="P901" s="35">
        <f>SUMIFS('[1]Base Datos'!$Y:$Y,'[1]Base Datos'!$A:$A,#REF!,'[1]Base Datos'!$D:$D,#REF!)</f>
        <v>0</v>
      </c>
      <c r="Q901" s="34">
        <f>SUMIFS('[1]Base Datos'!$Y:$Y,'[1]Base Datos'!$A:$A,#REF!,'[1]Base Datos'!$D:$D,#REF!)</f>
        <v>0</v>
      </c>
      <c r="R901" s="34">
        <f>SUMIFS('[1]Base Datos'!$Y:$Y,'[1]Base Datos'!$A:$A,#REF!,'[1]Base Datos'!$D:$D,#REF!)</f>
        <v>0</v>
      </c>
      <c r="S901" s="34">
        <f>SUMIFS('[1]Base Datos'!$Y:$Y,'[1]Base Datos'!$A:$A,#REF!,'[1]Base Datos'!$D:$D,#REF!)</f>
        <v>0</v>
      </c>
      <c r="T901" s="34">
        <f>SUMIFS('[1]Base Datos'!$Y:$Y,'[1]Base Datos'!$A:$A,#REF!,'[1]Base Datos'!$D:$D,#REF!)</f>
        <v>0</v>
      </c>
      <c r="U901" s="34">
        <f>SUMIFS('[1]Base Datos'!$Y:$Y,'[1]Base Datos'!$A:$A,#REF!,'[1]Base Datos'!$D:$D,#REF!)</f>
        <v>0</v>
      </c>
      <c r="V901" s="35">
        <f>SUMIFS('[1]Base Datos'!$Y:$Y,'[1]Base Datos'!$A:$A,#REF!,'[1]Base Datos'!$D:$D,#REF!)</f>
        <v>0</v>
      </c>
      <c r="W901" s="35">
        <f>SUMIFS('[1]Base Datos'!$Y:$Y,'[1]Base Datos'!$A:$A,#REF!,'[1]Base Datos'!$D:$D,#REF!)</f>
        <v>0</v>
      </c>
      <c r="X901" s="34">
        <f>SUMIFS('[1]Base Datos'!$Y:$Y,'[1]Base Datos'!$A:$A,#REF!,'[1]Base Datos'!$D:$D,#REF!)</f>
        <v>0</v>
      </c>
      <c r="Y901" s="34">
        <f>SUMIFS('[1]Base Datos'!$Y:$Y,'[1]Base Datos'!$A:$A,#REF!,'[1]Base Datos'!$D:$D,#REF!)</f>
        <v>0</v>
      </c>
      <c r="Z901" s="34">
        <f>SUMIFS('[1]Base Datos'!$Y:$Y,'[1]Base Datos'!$A:$A,#REF!,'[1]Base Datos'!$D:$D,#REF!)</f>
        <v>0</v>
      </c>
      <c r="AA901" s="34">
        <f>SUMIFS('[1]Base Datos'!$Y:$Y,'[1]Base Datos'!$A:$A,#REF!,'[1]Base Datos'!$D:$D,#REF!)</f>
        <v>0</v>
      </c>
      <c r="AB901" s="34">
        <f>SUMIFS('[1]Base Datos'!$Y:$Y,'[1]Base Datos'!$A:$A,#REF!,'[1]Base Datos'!$D:$D,#REF!)</f>
        <v>0</v>
      </c>
      <c r="AC901" s="35">
        <f>SUMIFS('[1]Base Datos'!$Y:$Y,'[1]Base Datos'!$A:$A,#REF!,'[1]Base Datos'!$D:$D,#REF!)</f>
        <v>0</v>
      </c>
      <c r="AD901" s="35">
        <f>SUMIFS('[1]Base Datos'!$Y:$Y,'[1]Base Datos'!$A:$A,#REF!,'[1]Base Datos'!$D:$D,#REF!)</f>
        <v>0</v>
      </c>
      <c r="AE901" s="34">
        <f>SUMIFS('[1]Base Datos'!$Y:$Y,'[1]Base Datos'!$A:$A,#REF!,'[1]Base Datos'!$D:$D,#REF!)</f>
        <v>0</v>
      </c>
      <c r="AF901" s="34">
        <f>SUMIFS('[1]Base Datos'!$Y:$Y,'[1]Base Datos'!$A:$A,#REF!,'[1]Base Datos'!$D:$D,#REF!)</f>
        <v>0</v>
      </c>
      <c r="AG901" s="62">
        <f>SUMIFS('[1]Base Datos'!$Y:$Y,'[1]Base Datos'!$A:$A,#REF!,'[1]Base Datos'!$D:$D,#REF!)</f>
        <v>0</v>
      </c>
      <c r="AH901" s="35">
        <f>SUMIFS('[1]Base Datos'!$Y:$Y,'[1]Base Datos'!$A:$A,#REF!,'[1]Base Datos'!$D:$D,#REF!)</f>
        <v>0</v>
      </c>
      <c r="AI901" s="67"/>
    </row>
    <row r="902" spans="1:35" hidden="1">
      <c r="A902" s="14" t="s">
        <v>27</v>
      </c>
      <c r="B902" s="12">
        <f t="shared" si="70"/>
        <v>0</v>
      </c>
      <c r="C902" s="13">
        <v>1492.1098199999999</v>
      </c>
      <c r="D902" s="13">
        <f t="shared" si="71"/>
        <v>0</v>
      </c>
      <c r="E902" s="34">
        <f>SUMIFS('[1]Base Datos'!$Z:$Z,'[1]Base Datos'!$A:$A,#REF!,'[1]Base Datos'!$D:$D,#REF!)</f>
        <v>0</v>
      </c>
      <c r="F902" s="34">
        <f>SUMIFS('[1]Base Datos'!$Z:$Z,'[1]Base Datos'!$A:$A,#REF!,'[1]Base Datos'!$D:$D,#REF!)</f>
        <v>0</v>
      </c>
      <c r="G902" s="34">
        <f>SUMIFS('[1]Base Datos'!$Z:$Z,'[1]Base Datos'!$A:$A,#REF!,'[1]Base Datos'!$D:$D,#REF!)</f>
        <v>0</v>
      </c>
      <c r="H902" s="35">
        <f>SUMIFS('[1]Base Datos'!$Z:$Z,'[1]Base Datos'!$A:$A,#REF!,'[1]Base Datos'!$D:$D,#REF!)</f>
        <v>0</v>
      </c>
      <c r="I902" s="35">
        <f>SUMIFS('[1]Base Datos'!$Z:$Z,'[1]Base Datos'!$A:$A,#REF!,'[1]Base Datos'!$D:$D,#REF!)</f>
        <v>0</v>
      </c>
      <c r="J902" s="34">
        <f>SUMIFS('[1]Base Datos'!$Z:$Z,'[1]Base Datos'!$A:$A,#REF!,'[1]Base Datos'!$D:$D,#REF!)</f>
        <v>0</v>
      </c>
      <c r="K902" s="34">
        <f>SUMIFS('[1]Base Datos'!$Z:$Z,'[1]Base Datos'!$A:$A,#REF!,'[1]Base Datos'!$D:$D,#REF!)</f>
        <v>0</v>
      </c>
      <c r="L902" s="34">
        <f>SUMIFS('[1]Base Datos'!$Z:$Z,'[1]Base Datos'!$A:$A,#REF!,'[1]Base Datos'!$D:$D,#REF!)</f>
        <v>0</v>
      </c>
      <c r="M902" s="34">
        <f>SUMIFS('[1]Base Datos'!$Z:$Z,'[1]Base Datos'!$A:$A,#REF!,'[1]Base Datos'!$D:$D,#REF!)</f>
        <v>0</v>
      </c>
      <c r="N902" s="35">
        <f>SUMIFS('[1]Base Datos'!$Z:$Z,'[1]Base Datos'!$A:$A,#REF!,'[1]Base Datos'!$D:$D,#REF!)</f>
        <v>0</v>
      </c>
      <c r="O902" s="35">
        <f>SUMIFS('[1]Base Datos'!$Z:$Z,'[1]Base Datos'!$A:$A,#REF!,'[1]Base Datos'!$D:$D,#REF!)</f>
        <v>0</v>
      </c>
      <c r="P902" s="35">
        <f>SUMIFS('[1]Base Datos'!$Z:$Z,'[1]Base Datos'!$A:$A,#REF!,'[1]Base Datos'!$D:$D,#REF!)</f>
        <v>0</v>
      </c>
      <c r="Q902" s="34">
        <f>SUMIFS('[1]Base Datos'!$Z:$Z,'[1]Base Datos'!$A:$A,#REF!,'[1]Base Datos'!$D:$D,#REF!)</f>
        <v>0</v>
      </c>
      <c r="R902" s="34">
        <f>SUMIFS('[1]Base Datos'!$Z:$Z,'[1]Base Datos'!$A:$A,#REF!,'[1]Base Datos'!$D:$D,#REF!)</f>
        <v>0</v>
      </c>
      <c r="S902" s="34">
        <f>SUMIFS('[1]Base Datos'!$Z:$Z,'[1]Base Datos'!$A:$A,#REF!,'[1]Base Datos'!$D:$D,#REF!)</f>
        <v>0</v>
      </c>
      <c r="T902" s="34">
        <f>SUMIFS('[1]Base Datos'!$Z:$Z,'[1]Base Datos'!$A:$A,#REF!,'[1]Base Datos'!$D:$D,#REF!)</f>
        <v>0</v>
      </c>
      <c r="U902" s="34">
        <f>SUMIFS('[1]Base Datos'!$Z:$Z,'[1]Base Datos'!$A:$A,#REF!,'[1]Base Datos'!$D:$D,#REF!)</f>
        <v>0</v>
      </c>
      <c r="V902" s="35">
        <f>SUMIFS('[1]Base Datos'!$Z:$Z,'[1]Base Datos'!$A:$A,#REF!,'[1]Base Datos'!$D:$D,#REF!)</f>
        <v>0</v>
      </c>
      <c r="W902" s="35">
        <f>SUMIFS('[1]Base Datos'!$Z:$Z,'[1]Base Datos'!$A:$A,#REF!,'[1]Base Datos'!$D:$D,#REF!)</f>
        <v>0</v>
      </c>
      <c r="X902" s="34">
        <f>SUMIFS('[1]Base Datos'!$Z:$Z,'[1]Base Datos'!$A:$A,#REF!,'[1]Base Datos'!$D:$D,#REF!)</f>
        <v>0</v>
      </c>
      <c r="Y902" s="34">
        <f>SUMIFS('[1]Base Datos'!$Z:$Z,'[1]Base Datos'!$A:$A,#REF!,'[1]Base Datos'!$D:$D,#REF!)</f>
        <v>0</v>
      </c>
      <c r="Z902" s="34">
        <f>SUMIFS('[1]Base Datos'!$Z:$Z,'[1]Base Datos'!$A:$A,#REF!,'[1]Base Datos'!$D:$D,#REF!)</f>
        <v>0</v>
      </c>
      <c r="AA902" s="34">
        <f>SUMIFS('[1]Base Datos'!$Z:$Z,'[1]Base Datos'!$A:$A,#REF!,'[1]Base Datos'!$D:$D,#REF!)</f>
        <v>0</v>
      </c>
      <c r="AB902" s="34">
        <f>SUMIFS('[1]Base Datos'!$Z:$Z,'[1]Base Datos'!$A:$A,#REF!,'[1]Base Datos'!$D:$D,#REF!)</f>
        <v>0</v>
      </c>
      <c r="AC902" s="35">
        <f>SUMIFS('[1]Base Datos'!$Z:$Z,'[1]Base Datos'!$A:$A,#REF!,'[1]Base Datos'!$D:$D,#REF!)</f>
        <v>0</v>
      </c>
      <c r="AD902" s="35">
        <f>SUMIFS('[1]Base Datos'!$Z:$Z,'[1]Base Datos'!$A:$A,#REF!,'[1]Base Datos'!$D:$D,#REF!)</f>
        <v>0</v>
      </c>
      <c r="AE902" s="34">
        <f>SUMIFS('[1]Base Datos'!$Z:$Z,'[1]Base Datos'!$A:$A,#REF!,'[1]Base Datos'!$D:$D,#REF!)</f>
        <v>0</v>
      </c>
      <c r="AF902" s="34">
        <f>SUMIFS('[1]Base Datos'!$Z:$Z,'[1]Base Datos'!$A:$A,#REF!,'[1]Base Datos'!$D:$D,#REF!)</f>
        <v>0</v>
      </c>
      <c r="AG902" s="62">
        <f>SUMIFS('[1]Base Datos'!$Z:$Z,'[1]Base Datos'!$A:$A,#REF!,'[1]Base Datos'!$D:$D,#REF!)</f>
        <v>0</v>
      </c>
      <c r="AH902" s="35">
        <f>SUMIFS('[1]Base Datos'!$Z:$Z,'[1]Base Datos'!$A:$A,#REF!,'[1]Base Datos'!$D:$D,#REF!)</f>
        <v>0</v>
      </c>
      <c r="AI902" s="67"/>
    </row>
    <row r="903" spans="1:35" hidden="1">
      <c r="A903" s="14" t="s">
        <v>29</v>
      </c>
      <c r="B903" s="12">
        <f t="shared" si="70"/>
        <v>0</v>
      </c>
      <c r="C903" s="13">
        <v>940.18084075331979</v>
      </c>
      <c r="D903" s="13">
        <f t="shared" si="71"/>
        <v>0</v>
      </c>
      <c r="E903" s="34">
        <f>SUMIFS('[1]Base Datos'!$I:$I,'[1]Base Datos'!$B:$B,#REF!,'[1]Base Datos'!$D:$D,#REF!)</f>
        <v>0</v>
      </c>
      <c r="F903" s="34">
        <f>SUMIFS('[1]Base Datos'!$I:$I,'[1]Base Datos'!$B:$B,#REF!,'[1]Base Datos'!$D:$D,#REF!)</f>
        <v>0</v>
      </c>
      <c r="G903" s="34">
        <f>SUMIFS('[1]Base Datos'!$I:$I,'[1]Base Datos'!$B:$B,#REF!,'[1]Base Datos'!$D:$D,#REF!)</f>
        <v>0</v>
      </c>
      <c r="H903" s="35">
        <f>SUMIFS('[1]Base Datos'!$I:$I,'[1]Base Datos'!$B:$B,#REF!,'[1]Base Datos'!$D:$D,#REF!)</f>
        <v>0</v>
      </c>
      <c r="I903" s="35">
        <f>SUMIFS('[1]Base Datos'!$I:$I,'[1]Base Datos'!$B:$B,#REF!,'[1]Base Datos'!$D:$D,#REF!)</f>
        <v>0</v>
      </c>
      <c r="J903" s="34">
        <f>SUMIFS('[1]Base Datos'!$I:$I,'[1]Base Datos'!$B:$B,#REF!,'[1]Base Datos'!$D:$D,#REF!)</f>
        <v>0</v>
      </c>
      <c r="K903" s="34">
        <f>SUMIFS('[1]Base Datos'!$I:$I,'[1]Base Datos'!$B:$B,#REF!,'[1]Base Datos'!$D:$D,#REF!)</f>
        <v>0</v>
      </c>
      <c r="L903" s="34">
        <f>SUMIFS('[1]Base Datos'!$I:$I,'[1]Base Datos'!$B:$B,#REF!,'[1]Base Datos'!$D:$D,#REF!)</f>
        <v>0</v>
      </c>
      <c r="M903" s="34">
        <f>SUMIFS('[1]Base Datos'!$I:$I,'[1]Base Datos'!$B:$B,#REF!,'[1]Base Datos'!$D:$D,#REF!)</f>
        <v>0</v>
      </c>
      <c r="N903" s="35">
        <f>SUMIFS('[1]Base Datos'!$I:$I,'[1]Base Datos'!$B:$B,#REF!,'[1]Base Datos'!$D:$D,#REF!)</f>
        <v>0</v>
      </c>
      <c r="O903" s="35">
        <f>SUMIFS('[1]Base Datos'!$I:$I,'[1]Base Datos'!$B:$B,#REF!,'[1]Base Datos'!$D:$D,#REF!)</f>
        <v>0</v>
      </c>
      <c r="P903" s="35">
        <f>SUMIFS('[1]Base Datos'!$I:$I,'[1]Base Datos'!$B:$B,#REF!,'[1]Base Datos'!$D:$D,#REF!)</f>
        <v>0</v>
      </c>
      <c r="Q903" s="34">
        <f>SUMIFS('[1]Base Datos'!$I:$I,'[1]Base Datos'!$B:$B,#REF!,'[1]Base Datos'!$D:$D,#REF!)</f>
        <v>0</v>
      </c>
      <c r="R903" s="34">
        <f>SUMIFS('[1]Base Datos'!$I:$I,'[1]Base Datos'!$B:$B,#REF!,'[1]Base Datos'!$D:$D,#REF!)</f>
        <v>0</v>
      </c>
      <c r="S903" s="34">
        <f>SUMIFS('[1]Base Datos'!$I:$I,'[1]Base Datos'!$B:$B,#REF!,'[1]Base Datos'!$D:$D,#REF!)</f>
        <v>0</v>
      </c>
      <c r="T903" s="34">
        <f>SUMIFS('[1]Base Datos'!$I:$I,'[1]Base Datos'!$B:$B,#REF!,'[1]Base Datos'!$D:$D,#REF!)</f>
        <v>0</v>
      </c>
      <c r="U903" s="34">
        <f>SUMIFS('[1]Base Datos'!$I:$I,'[1]Base Datos'!$B:$B,#REF!,'[1]Base Datos'!$D:$D,#REF!)</f>
        <v>0</v>
      </c>
      <c r="V903" s="35">
        <f>SUMIFS('[1]Base Datos'!$I:$I,'[1]Base Datos'!$B:$B,#REF!,'[1]Base Datos'!$D:$D,#REF!)</f>
        <v>0</v>
      </c>
      <c r="W903" s="35">
        <f>SUMIFS('[1]Base Datos'!$I:$I,'[1]Base Datos'!$B:$B,#REF!,'[1]Base Datos'!$D:$D,#REF!)</f>
        <v>0</v>
      </c>
      <c r="X903" s="34">
        <f>SUMIFS('[1]Base Datos'!$I:$I,'[1]Base Datos'!$B:$B,#REF!,'[1]Base Datos'!$D:$D,#REF!)</f>
        <v>0</v>
      </c>
      <c r="Y903" s="34">
        <f>SUMIFS('[1]Base Datos'!$I:$I,'[1]Base Datos'!$B:$B,#REF!,'[1]Base Datos'!$D:$D,#REF!)</f>
        <v>0</v>
      </c>
      <c r="Z903" s="34">
        <f>SUMIFS('[1]Base Datos'!$I:$I,'[1]Base Datos'!$B:$B,#REF!,'[1]Base Datos'!$D:$D,#REF!)</f>
        <v>0</v>
      </c>
      <c r="AA903" s="34">
        <f>SUMIFS('[1]Base Datos'!$I:$I,'[1]Base Datos'!$B:$B,#REF!,'[1]Base Datos'!$D:$D,#REF!)</f>
        <v>0</v>
      </c>
      <c r="AB903" s="34">
        <f>SUMIFS('[1]Base Datos'!$I:$I,'[1]Base Datos'!$B:$B,#REF!,'[1]Base Datos'!$D:$D,#REF!)</f>
        <v>0</v>
      </c>
      <c r="AC903" s="35">
        <f>SUMIFS('[1]Base Datos'!$I:$I,'[1]Base Datos'!$B:$B,#REF!,'[1]Base Datos'!$D:$D,#REF!)</f>
        <v>0</v>
      </c>
      <c r="AD903" s="35">
        <f>SUMIFS('[1]Base Datos'!$I:$I,'[1]Base Datos'!$B:$B,#REF!,'[1]Base Datos'!$D:$D,#REF!)</f>
        <v>0</v>
      </c>
      <c r="AE903" s="34">
        <f>SUMIFS('[1]Base Datos'!$I:$I,'[1]Base Datos'!$B:$B,#REF!,'[1]Base Datos'!$D:$D,#REF!)</f>
        <v>0</v>
      </c>
      <c r="AF903" s="34">
        <f>SUMIFS('[1]Base Datos'!$I:$I,'[1]Base Datos'!$B:$B,#REF!,'[1]Base Datos'!$D:$D,#REF!)</f>
        <v>0</v>
      </c>
      <c r="AG903" s="62">
        <f>SUMIFS('[1]Base Datos'!$I:$I,'[1]Base Datos'!$B:$B,#REF!,'[1]Base Datos'!$D:$D,#REF!)</f>
        <v>0</v>
      </c>
      <c r="AH903" s="35">
        <f>SUMIFS('[1]Base Datos'!$I:$I,'[1]Base Datos'!$B:$B,#REF!,'[1]Base Datos'!$D:$D,#REF!)</f>
        <v>0</v>
      </c>
      <c r="AI903" s="67"/>
    </row>
    <row r="904" spans="1:35" hidden="1">
      <c r="A904" s="38" t="s">
        <v>30</v>
      </c>
      <c r="B904" s="36">
        <f t="shared" si="70"/>
        <v>0</v>
      </c>
      <c r="C904" s="37">
        <v>5639.9127492072603</v>
      </c>
      <c r="D904" s="37">
        <f t="shared" si="71"/>
        <v>0</v>
      </c>
      <c r="E904" s="34">
        <f>SUMIFS('[1]Base Datos'!$J:$J,'[1]Base Datos'!$B:$B,#REF!,'[1]Base Datos'!$D:$D,#REF!)</f>
        <v>0</v>
      </c>
      <c r="F904" s="34">
        <f>SUMIFS('[1]Base Datos'!$J:$J,'[1]Base Datos'!$B:$B,#REF!,'[1]Base Datos'!$D:$D,#REF!)</f>
        <v>0</v>
      </c>
      <c r="G904" s="34">
        <f>SUMIFS('[1]Base Datos'!$J:$J,'[1]Base Datos'!$B:$B,#REF!,'[1]Base Datos'!$D:$D,#REF!)</f>
        <v>0</v>
      </c>
      <c r="H904" s="35">
        <f>SUMIFS('[1]Base Datos'!$J:$J,'[1]Base Datos'!$B:$B,#REF!,'[1]Base Datos'!$D:$D,#REF!)</f>
        <v>0</v>
      </c>
      <c r="I904" s="35">
        <f>SUMIFS('[1]Base Datos'!$J:$J,'[1]Base Datos'!$B:$B,#REF!,'[1]Base Datos'!$D:$D,#REF!)</f>
        <v>0</v>
      </c>
      <c r="J904" s="34">
        <f>SUMIFS('[1]Base Datos'!$J:$J,'[1]Base Datos'!$B:$B,#REF!,'[1]Base Datos'!$D:$D,#REF!)</f>
        <v>0</v>
      </c>
      <c r="K904" s="34">
        <f>SUMIFS('[1]Base Datos'!$J:$J,'[1]Base Datos'!$B:$B,#REF!,'[1]Base Datos'!$D:$D,#REF!)</f>
        <v>0</v>
      </c>
      <c r="L904" s="34">
        <f>SUMIFS('[1]Base Datos'!$J:$J,'[1]Base Datos'!$B:$B,#REF!,'[1]Base Datos'!$D:$D,#REF!)</f>
        <v>0</v>
      </c>
      <c r="M904" s="34">
        <f>SUMIFS('[1]Base Datos'!$J:$J,'[1]Base Datos'!$B:$B,#REF!,'[1]Base Datos'!$D:$D,#REF!)</f>
        <v>0</v>
      </c>
      <c r="N904" s="35">
        <f>SUMIFS('[1]Base Datos'!$J:$J,'[1]Base Datos'!$B:$B,#REF!,'[1]Base Datos'!$D:$D,#REF!)</f>
        <v>0</v>
      </c>
      <c r="O904" s="35">
        <f>SUMIFS('[1]Base Datos'!$J:$J,'[1]Base Datos'!$B:$B,#REF!,'[1]Base Datos'!$D:$D,#REF!)</f>
        <v>0</v>
      </c>
      <c r="P904" s="35">
        <f>SUMIFS('[1]Base Datos'!$J:$J,'[1]Base Datos'!$B:$B,#REF!,'[1]Base Datos'!$D:$D,#REF!)</f>
        <v>0</v>
      </c>
      <c r="Q904" s="34">
        <f>SUMIFS('[1]Base Datos'!$J:$J,'[1]Base Datos'!$B:$B,#REF!,'[1]Base Datos'!$D:$D,#REF!)</f>
        <v>0</v>
      </c>
      <c r="R904" s="34">
        <f>SUMIFS('[1]Base Datos'!$J:$J,'[1]Base Datos'!$B:$B,#REF!,'[1]Base Datos'!$D:$D,#REF!)</f>
        <v>0</v>
      </c>
      <c r="S904" s="34">
        <f>SUMIFS('[1]Base Datos'!$J:$J,'[1]Base Datos'!$B:$B,#REF!,'[1]Base Datos'!$D:$D,#REF!)</f>
        <v>0</v>
      </c>
      <c r="T904" s="34">
        <f>SUMIFS('[1]Base Datos'!$J:$J,'[1]Base Datos'!$B:$B,#REF!,'[1]Base Datos'!$D:$D,#REF!)</f>
        <v>0</v>
      </c>
      <c r="U904" s="34">
        <f>SUMIFS('[1]Base Datos'!$J:$J,'[1]Base Datos'!$B:$B,#REF!,'[1]Base Datos'!$D:$D,#REF!)</f>
        <v>0</v>
      </c>
      <c r="V904" s="35">
        <f>SUMIFS('[1]Base Datos'!$J:$J,'[1]Base Datos'!$B:$B,#REF!,'[1]Base Datos'!$D:$D,#REF!)</f>
        <v>0</v>
      </c>
      <c r="W904" s="35">
        <f>SUMIFS('[1]Base Datos'!$J:$J,'[1]Base Datos'!$B:$B,#REF!,'[1]Base Datos'!$D:$D,#REF!)</f>
        <v>0</v>
      </c>
      <c r="X904" s="34">
        <f>SUMIFS('[1]Base Datos'!$J:$J,'[1]Base Datos'!$B:$B,#REF!,'[1]Base Datos'!$D:$D,#REF!)</f>
        <v>0</v>
      </c>
      <c r="Y904" s="34">
        <f>SUMIFS('[1]Base Datos'!$J:$J,'[1]Base Datos'!$B:$B,#REF!,'[1]Base Datos'!$D:$D,#REF!)</f>
        <v>0</v>
      </c>
      <c r="Z904" s="34">
        <f>SUMIFS('[1]Base Datos'!$J:$J,'[1]Base Datos'!$B:$B,#REF!,'[1]Base Datos'!$D:$D,#REF!)</f>
        <v>0</v>
      </c>
      <c r="AA904" s="34">
        <f>SUMIFS('[1]Base Datos'!$J:$J,'[1]Base Datos'!$B:$B,#REF!,'[1]Base Datos'!$D:$D,#REF!)</f>
        <v>0</v>
      </c>
      <c r="AB904" s="34">
        <f>SUMIFS('[1]Base Datos'!$J:$J,'[1]Base Datos'!$B:$B,#REF!,'[1]Base Datos'!$D:$D,#REF!)</f>
        <v>0</v>
      </c>
      <c r="AC904" s="35">
        <f>SUMIFS('[1]Base Datos'!$J:$J,'[1]Base Datos'!$B:$B,#REF!,'[1]Base Datos'!$D:$D,#REF!)</f>
        <v>0</v>
      </c>
      <c r="AD904" s="35">
        <f>SUMIFS('[1]Base Datos'!$J:$J,'[1]Base Datos'!$B:$B,#REF!,'[1]Base Datos'!$D:$D,#REF!)</f>
        <v>0</v>
      </c>
      <c r="AE904" s="34">
        <f>SUMIFS('[1]Base Datos'!$J:$J,'[1]Base Datos'!$B:$B,#REF!,'[1]Base Datos'!$D:$D,#REF!)</f>
        <v>0</v>
      </c>
      <c r="AF904" s="34">
        <f>SUMIFS('[1]Base Datos'!$J:$J,'[1]Base Datos'!$B:$B,#REF!,'[1]Base Datos'!$D:$D,#REF!)</f>
        <v>0</v>
      </c>
      <c r="AG904" s="62">
        <f>SUMIFS('[1]Base Datos'!$J:$J,'[1]Base Datos'!$B:$B,#REF!,'[1]Base Datos'!$D:$D,#REF!)</f>
        <v>0</v>
      </c>
      <c r="AH904" s="35">
        <f>SUMIFS('[1]Base Datos'!$J:$J,'[1]Base Datos'!$B:$B,#REF!,'[1]Base Datos'!$D:$D,#REF!)</f>
        <v>0</v>
      </c>
      <c r="AI904" s="67"/>
    </row>
    <row r="905" spans="1:35" hidden="1">
      <c r="A905" s="14" t="s">
        <v>34</v>
      </c>
      <c r="B905" s="12">
        <f t="shared" si="70"/>
        <v>0</v>
      </c>
      <c r="C905" s="13">
        <v>3759.55106770062</v>
      </c>
      <c r="D905" s="13">
        <f t="shared" si="71"/>
        <v>0</v>
      </c>
      <c r="E905" s="34">
        <f>SUMIFS('[1]Base Datos'!$N:$N,'[1]Base Datos'!$B:$B,#REF!,'[1]Base Datos'!$D:$D,#REF!)</f>
        <v>0</v>
      </c>
      <c r="F905" s="34">
        <f>SUMIFS('[1]Base Datos'!$J:$J,'[1]Base Datos'!$B:$B,$B884,'[1]Base Datos'!$D:$D,F884)</f>
        <v>0</v>
      </c>
      <c r="G905" s="34">
        <f>SUMIFS('[1]Base Datos'!$N:$N,'[1]Base Datos'!$B:$B,#REF!,'[1]Base Datos'!$D:$D,#REF!)</f>
        <v>0</v>
      </c>
      <c r="H905" s="35">
        <f>SUMIFS('[1]Base Datos'!$N:$N,'[1]Base Datos'!$B:$B,#REF!,'[1]Base Datos'!$D:$D,#REF!)</f>
        <v>0</v>
      </c>
      <c r="I905" s="35">
        <f>SUMIFS('[1]Base Datos'!$N:$N,'[1]Base Datos'!$B:$B,#REF!,'[1]Base Datos'!$D:$D,#REF!)</f>
        <v>0</v>
      </c>
      <c r="J905" s="34">
        <f>SUMIFS('[1]Base Datos'!$N:$N,'[1]Base Datos'!$B:$B,#REF!,'[1]Base Datos'!$D:$D,#REF!)</f>
        <v>0</v>
      </c>
      <c r="K905" s="34">
        <f>SUMIFS('[1]Base Datos'!$N:$N,'[1]Base Datos'!$B:$B,#REF!,'[1]Base Datos'!$D:$D,#REF!)</f>
        <v>0</v>
      </c>
      <c r="L905" s="34">
        <f>SUMIFS('[1]Base Datos'!$N:$N,'[1]Base Datos'!$B:$B,#REF!,'[1]Base Datos'!$D:$D,#REF!)</f>
        <v>0</v>
      </c>
      <c r="M905" s="34">
        <f>SUMIFS('[1]Base Datos'!$N:$N,'[1]Base Datos'!$B:$B,#REF!,'[1]Base Datos'!$D:$D,#REF!)</f>
        <v>0</v>
      </c>
      <c r="N905" s="35">
        <f>SUMIFS('[1]Base Datos'!$N:$N,'[1]Base Datos'!$B:$B,#REF!,'[1]Base Datos'!$D:$D,#REF!)</f>
        <v>0</v>
      </c>
      <c r="O905" s="35">
        <f>SUMIFS('[1]Base Datos'!$N:$N,'[1]Base Datos'!$B:$B,#REF!,'[1]Base Datos'!$D:$D,#REF!)</f>
        <v>0</v>
      </c>
      <c r="P905" s="35">
        <f>SUMIFS('[1]Base Datos'!$N:$N,'[1]Base Datos'!$B:$B,#REF!,'[1]Base Datos'!$D:$D,#REF!)</f>
        <v>0</v>
      </c>
      <c r="Q905" s="34">
        <f>SUMIFS('[1]Base Datos'!$N:$N,'[1]Base Datos'!$B:$B,#REF!,'[1]Base Datos'!$D:$D,#REF!)</f>
        <v>0</v>
      </c>
      <c r="R905" s="34">
        <f>SUMIFS('[1]Base Datos'!$N:$N,'[1]Base Datos'!$B:$B,#REF!,'[1]Base Datos'!$D:$D,#REF!)</f>
        <v>0</v>
      </c>
      <c r="S905" s="34">
        <f>SUMIFS('[1]Base Datos'!$N:$N,'[1]Base Datos'!$B:$B,#REF!,'[1]Base Datos'!$D:$D,#REF!)</f>
        <v>0</v>
      </c>
      <c r="T905" s="34">
        <f>SUMIFS('[1]Base Datos'!$N:$N,'[1]Base Datos'!$B:$B,#REF!,'[1]Base Datos'!$D:$D,#REF!)</f>
        <v>0</v>
      </c>
      <c r="U905" s="34">
        <f>SUMIFS('[1]Base Datos'!$N:$N,'[1]Base Datos'!$B:$B,#REF!,'[1]Base Datos'!$D:$D,#REF!)</f>
        <v>0</v>
      </c>
      <c r="V905" s="35">
        <f>SUMIFS('[1]Base Datos'!$N:$N,'[1]Base Datos'!$B:$B,#REF!,'[1]Base Datos'!$D:$D,#REF!)</f>
        <v>0</v>
      </c>
      <c r="W905" s="35">
        <f>SUMIFS('[1]Base Datos'!$N:$N,'[1]Base Datos'!$B:$B,#REF!,'[1]Base Datos'!$D:$D,#REF!)</f>
        <v>0</v>
      </c>
      <c r="X905" s="34">
        <f>SUMIFS('[1]Base Datos'!$N:$N,'[1]Base Datos'!$B:$B,#REF!,'[1]Base Datos'!$D:$D,#REF!)</f>
        <v>0</v>
      </c>
      <c r="Y905" s="34">
        <f>SUMIFS('[1]Base Datos'!$N:$N,'[1]Base Datos'!$B:$B,#REF!,'[1]Base Datos'!$D:$D,#REF!)</f>
        <v>0</v>
      </c>
      <c r="Z905" s="34">
        <f>SUMIFS('[1]Base Datos'!$N:$N,'[1]Base Datos'!$B:$B,#REF!,'[1]Base Datos'!$D:$D,#REF!)</f>
        <v>0</v>
      </c>
      <c r="AA905" s="34">
        <f>SUMIFS('[1]Base Datos'!$N:$N,'[1]Base Datos'!$B:$B,#REF!,'[1]Base Datos'!$D:$D,#REF!)</f>
        <v>0</v>
      </c>
      <c r="AB905" s="34">
        <f>SUMIFS('[1]Base Datos'!$N:$N,'[1]Base Datos'!$B:$B,#REF!,'[1]Base Datos'!$D:$D,#REF!)</f>
        <v>0</v>
      </c>
      <c r="AC905" s="35">
        <f>SUMIFS('[1]Base Datos'!$N:$N,'[1]Base Datos'!$B:$B,#REF!,'[1]Base Datos'!$D:$D,#REF!)</f>
        <v>0</v>
      </c>
      <c r="AD905" s="35">
        <f>SUMIFS('[1]Base Datos'!$N:$N,'[1]Base Datos'!$B:$B,#REF!,'[1]Base Datos'!$D:$D,#REF!)</f>
        <v>0</v>
      </c>
      <c r="AE905" s="34">
        <f>SUMIFS('[1]Base Datos'!$N:$N,'[1]Base Datos'!$B:$B,#REF!,'[1]Base Datos'!$D:$D,#REF!)</f>
        <v>0</v>
      </c>
      <c r="AF905" s="34">
        <f>SUMIFS('[1]Base Datos'!$N:$N,'[1]Base Datos'!$B:$B,#REF!,'[1]Base Datos'!$D:$D,#REF!)</f>
        <v>0</v>
      </c>
      <c r="AG905" s="62">
        <f>SUMIFS('[1]Base Datos'!$N:$N,'[1]Base Datos'!$B:$B,#REF!,'[1]Base Datos'!$D:$D,#REF!)</f>
        <v>0</v>
      </c>
      <c r="AH905" s="35">
        <f>SUMIFS('[1]Base Datos'!$N:$N,'[1]Base Datos'!$B:$B,#REF!,'[1]Base Datos'!$D:$D,#REF!)</f>
        <v>0</v>
      </c>
      <c r="AI905" s="67"/>
    </row>
    <row r="906" spans="1:35" hidden="1">
      <c r="A906" s="14" t="s">
        <v>40</v>
      </c>
      <c r="B906" s="12">
        <f t="shared" si="70"/>
        <v>0</v>
      </c>
      <c r="C906" s="13">
        <v>14098.023430049159</v>
      </c>
      <c r="D906" s="13">
        <f t="shared" si="71"/>
        <v>0</v>
      </c>
      <c r="E906" s="34">
        <f>SUMIFS('[1]Base Datos'!$AA:$AA,'[1]Base Datos'!$B:$B,#REF!,'[1]Base Datos'!$D:$D,#REF!)</f>
        <v>0</v>
      </c>
      <c r="F906" s="34">
        <f>SUMIFS('[1]Base Datos'!$AA:$AA,'[1]Base Datos'!$B:$B,#REF!,'[1]Base Datos'!$D:$D,#REF!)</f>
        <v>0</v>
      </c>
      <c r="G906" s="34">
        <f>SUMIFS('[1]Base Datos'!$AA:$AA,'[1]Base Datos'!$B:$B,#REF!,'[1]Base Datos'!$D:$D,#REF!)</f>
        <v>0</v>
      </c>
      <c r="H906" s="35">
        <f>SUMIFS('[1]Base Datos'!$AA:$AA,'[1]Base Datos'!$B:$B,#REF!,'[1]Base Datos'!$D:$D,#REF!)</f>
        <v>0</v>
      </c>
      <c r="I906" s="35">
        <f>SUMIFS('[1]Base Datos'!$AA:$AA,'[1]Base Datos'!$B:$B,#REF!,'[1]Base Datos'!$D:$D,#REF!)</f>
        <v>0</v>
      </c>
      <c r="J906" s="34">
        <f>SUMIFS('[1]Base Datos'!$AA:$AA,'[1]Base Datos'!$B:$B,#REF!,'[1]Base Datos'!$D:$D,#REF!)</f>
        <v>0</v>
      </c>
      <c r="K906" s="34">
        <f>SUMIFS('[1]Base Datos'!$AA:$AA,'[1]Base Datos'!$B:$B,#REF!,'[1]Base Datos'!$D:$D,#REF!)</f>
        <v>0</v>
      </c>
      <c r="L906" s="34">
        <f>SUMIFS('[1]Base Datos'!$AA:$AA,'[1]Base Datos'!$B:$B,#REF!,'[1]Base Datos'!$D:$D,#REF!)</f>
        <v>0</v>
      </c>
      <c r="M906" s="34">
        <f>SUMIFS('[1]Base Datos'!$AA:$AA,'[1]Base Datos'!$B:$B,#REF!,'[1]Base Datos'!$D:$D,#REF!)</f>
        <v>0</v>
      </c>
      <c r="N906" s="35">
        <f>SUMIFS('[1]Base Datos'!$AA:$AA,'[1]Base Datos'!$B:$B,#REF!,'[1]Base Datos'!$D:$D,#REF!)</f>
        <v>0</v>
      </c>
      <c r="O906" s="35">
        <f>SUMIFS('[1]Base Datos'!$AA:$AA,'[1]Base Datos'!$B:$B,#REF!,'[1]Base Datos'!$D:$D,#REF!)</f>
        <v>0</v>
      </c>
      <c r="P906" s="35">
        <f>SUMIFS('[1]Base Datos'!$AA:$AA,'[1]Base Datos'!$B:$B,#REF!,'[1]Base Datos'!$D:$D,#REF!)</f>
        <v>0</v>
      </c>
      <c r="Q906" s="34">
        <f>SUMIFS('[1]Base Datos'!$AA:$AA,'[1]Base Datos'!$B:$B,#REF!,'[1]Base Datos'!$D:$D,#REF!)</f>
        <v>0</v>
      </c>
      <c r="R906" s="34">
        <f>SUMIFS('[1]Base Datos'!$AA:$AA,'[1]Base Datos'!$B:$B,#REF!,'[1]Base Datos'!$D:$D,#REF!)</f>
        <v>0</v>
      </c>
      <c r="S906" s="34">
        <f>SUMIFS('[1]Base Datos'!$AA:$AA,'[1]Base Datos'!$B:$B,#REF!,'[1]Base Datos'!$D:$D,#REF!)</f>
        <v>0</v>
      </c>
      <c r="T906" s="34">
        <f>SUMIFS('[1]Base Datos'!$AA:$AA,'[1]Base Datos'!$B:$B,#REF!,'[1]Base Datos'!$D:$D,#REF!)</f>
        <v>0</v>
      </c>
      <c r="U906" s="34">
        <f>SUMIFS('[1]Base Datos'!$AA:$AA,'[1]Base Datos'!$B:$B,#REF!,'[1]Base Datos'!$D:$D,#REF!)</f>
        <v>0</v>
      </c>
      <c r="V906" s="35">
        <f>SUMIFS('[1]Base Datos'!$AA:$AA,'[1]Base Datos'!$B:$B,#REF!,'[1]Base Datos'!$D:$D,#REF!)</f>
        <v>0</v>
      </c>
      <c r="W906" s="35">
        <f>SUMIFS('[1]Base Datos'!$AA:$AA,'[1]Base Datos'!$B:$B,#REF!,'[1]Base Datos'!$D:$D,#REF!)</f>
        <v>0</v>
      </c>
      <c r="X906" s="34">
        <f>SUMIFS('[1]Base Datos'!$AA:$AA,'[1]Base Datos'!$B:$B,#REF!,'[1]Base Datos'!$D:$D,#REF!)</f>
        <v>0</v>
      </c>
      <c r="Y906" s="34">
        <f>SUMIFS('[1]Base Datos'!$AA:$AA,'[1]Base Datos'!$B:$B,#REF!,'[1]Base Datos'!$D:$D,#REF!)</f>
        <v>0</v>
      </c>
      <c r="Z906" s="34">
        <f>SUMIFS('[1]Base Datos'!$AA:$AA,'[1]Base Datos'!$B:$B,#REF!,'[1]Base Datos'!$D:$D,#REF!)</f>
        <v>0</v>
      </c>
      <c r="AA906" s="34">
        <f>SUMIFS('[1]Base Datos'!$AA:$AA,'[1]Base Datos'!$B:$B,#REF!,'[1]Base Datos'!$D:$D,#REF!)</f>
        <v>0</v>
      </c>
      <c r="AB906" s="34">
        <f>SUMIFS('[1]Base Datos'!$AA:$AA,'[1]Base Datos'!$B:$B,#REF!,'[1]Base Datos'!$D:$D,#REF!)</f>
        <v>0</v>
      </c>
      <c r="AC906" s="35">
        <f>SUMIFS('[1]Base Datos'!$AA:$AA,'[1]Base Datos'!$B:$B,#REF!,'[1]Base Datos'!$D:$D,#REF!)</f>
        <v>0</v>
      </c>
      <c r="AD906" s="35">
        <f>SUMIFS('[1]Base Datos'!$AA:$AA,'[1]Base Datos'!$B:$B,#REF!,'[1]Base Datos'!$D:$D,#REF!)</f>
        <v>0</v>
      </c>
      <c r="AE906" s="34">
        <f>SUMIFS('[1]Base Datos'!$AA:$AA,'[1]Base Datos'!$B:$B,#REF!,'[1]Base Datos'!$D:$D,#REF!)</f>
        <v>0</v>
      </c>
      <c r="AF906" s="34">
        <f>SUMIFS('[1]Base Datos'!$AA:$AA,'[1]Base Datos'!$B:$B,#REF!,'[1]Base Datos'!$D:$D,#REF!)</f>
        <v>0</v>
      </c>
      <c r="AG906" s="62">
        <f>SUMIFS('[1]Base Datos'!$AA:$AA,'[1]Base Datos'!$B:$B,#REF!,'[1]Base Datos'!$D:$D,#REF!)</f>
        <v>0</v>
      </c>
      <c r="AH906" s="35">
        <f>SUMIFS('[1]Base Datos'!$AA:$AA,'[1]Base Datos'!$B:$B,#REF!,'[1]Base Datos'!$D:$D,#REF!)</f>
        <v>0</v>
      </c>
      <c r="AI906" s="67"/>
    </row>
    <row r="907" spans="1:35" hidden="1">
      <c r="A907" s="38" t="s">
        <v>41</v>
      </c>
      <c r="B907" s="36">
        <f t="shared" si="70"/>
        <v>0</v>
      </c>
      <c r="C907" s="37">
        <v>17857.574497749778</v>
      </c>
      <c r="D907" s="37">
        <f t="shared" si="71"/>
        <v>0</v>
      </c>
      <c r="E907" s="34">
        <f>SUMIFS('[1]Base Datos'!$AB:$AB,'[1]Base Datos'!$B:$B,#REF!,'[1]Base Datos'!$D:$D,#REF!)</f>
        <v>0</v>
      </c>
      <c r="F907" s="34">
        <f>SUMIFS('[1]Base Datos'!$AB:$AB,'[1]Base Datos'!$B:$B,#REF!,'[1]Base Datos'!$D:$D,#REF!)</f>
        <v>0</v>
      </c>
      <c r="G907" s="34">
        <f>SUMIFS('[1]Base Datos'!$AB:$AB,'[1]Base Datos'!$B:$B,#REF!,'[1]Base Datos'!$D:$D,#REF!)</f>
        <v>0</v>
      </c>
      <c r="H907" s="35">
        <f>SUMIFS('[1]Base Datos'!$AB:$AB,'[1]Base Datos'!$B:$B,#REF!,'[1]Base Datos'!$D:$D,#REF!)</f>
        <v>0</v>
      </c>
      <c r="I907" s="35">
        <f>SUMIFS('[1]Base Datos'!$AB:$AB,'[1]Base Datos'!$B:$B,#REF!,'[1]Base Datos'!$D:$D,#REF!)</f>
        <v>0</v>
      </c>
      <c r="J907" s="34">
        <f>SUMIFS('[1]Base Datos'!$AB:$AB,'[1]Base Datos'!$B:$B,#REF!,'[1]Base Datos'!$D:$D,#REF!)</f>
        <v>0</v>
      </c>
      <c r="K907" s="34">
        <f>SUMIFS('[1]Base Datos'!$AB:$AB,'[1]Base Datos'!$B:$B,#REF!,'[1]Base Datos'!$D:$D,#REF!)</f>
        <v>0</v>
      </c>
      <c r="L907" s="34">
        <f>SUMIFS('[1]Base Datos'!$AB:$AB,'[1]Base Datos'!$B:$B,#REF!,'[1]Base Datos'!$D:$D,#REF!)</f>
        <v>0</v>
      </c>
      <c r="M907" s="34">
        <f>SUMIFS('[1]Base Datos'!$AB:$AB,'[1]Base Datos'!$B:$B,#REF!,'[1]Base Datos'!$D:$D,#REF!)</f>
        <v>0</v>
      </c>
      <c r="N907" s="35">
        <f>SUMIFS('[1]Base Datos'!$AB:$AB,'[1]Base Datos'!$B:$B,#REF!,'[1]Base Datos'!$D:$D,#REF!)</f>
        <v>0</v>
      </c>
      <c r="O907" s="35">
        <f>SUMIFS('[1]Base Datos'!$AB:$AB,'[1]Base Datos'!$B:$B,#REF!,'[1]Base Datos'!$D:$D,#REF!)</f>
        <v>0</v>
      </c>
      <c r="P907" s="35">
        <f>SUMIFS('[1]Base Datos'!$AB:$AB,'[1]Base Datos'!$B:$B,#REF!,'[1]Base Datos'!$D:$D,#REF!)</f>
        <v>0</v>
      </c>
      <c r="Q907" s="34">
        <f>SUMIFS('[1]Base Datos'!$AB:$AB,'[1]Base Datos'!$B:$B,#REF!,'[1]Base Datos'!$D:$D,#REF!)</f>
        <v>0</v>
      </c>
      <c r="R907" s="34">
        <f>SUMIFS('[1]Base Datos'!$AB:$AB,'[1]Base Datos'!$B:$B,#REF!,'[1]Base Datos'!$D:$D,#REF!)</f>
        <v>0</v>
      </c>
      <c r="S907" s="34">
        <f>SUMIFS('[1]Base Datos'!$AB:$AB,'[1]Base Datos'!$B:$B,#REF!,'[1]Base Datos'!$D:$D,#REF!)</f>
        <v>0</v>
      </c>
      <c r="T907" s="34">
        <f>SUMIFS('[1]Base Datos'!$AB:$AB,'[1]Base Datos'!$B:$B,#REF!,'[1]Base Datos'!$D:$D,#REF!)</f>
        <v>0</v>
      </c>
      <c r="U907" s="34">
        <f>SUMIFS('[1]Base Datos'!$AB:$AB,'[1]Base Datos'!$B:$B,#REF!,'[1]Base Datos'!$D:$D,#REF!)</f>
        <v>0</v>
      </c>
      <c r="V907" s="35">
        <f>SUMIFS('[1]Base Datos'!$AB:$AB,'[1]Base Datos'!$B:$B,#REF!,'[1]Base Datos'!$D:$D,#REF!)</f>
        <v>0</v>
      </c>
      <c r="W907" s="35">
        <f>SUMIFS('[1]Base Datos'!$AB:$AB,'[1]Base Datos'!$B:$B,#REF!,'[1]Base Datos'!$D:$D,#REF!)</f>
        <v>0</v>
      </c>
      <c r="X907" s="34">
        <f>SUMIFS('[1]Base Datos'!$AB:$AB,'[1]Base Datos'!$B:$B,#REF!,'[1]Base Datos'!$D:$D,#REF!)</f>
        <v>0</v>
      </c>
      <c r="Y907" s="34">
        <f>SUMIFS('[1]Base Datos'!$AB:$AB,'[1]Base Datos'!$B:$B,#REF!,'[1]Base Datos'!$D:$D,#REF!)</f>
        <v>0</v>
      </c>
      <c r="Z907" s="34">
        <f>SUMIFS('[1]Base Datos'!$AB:$AB,'[1]Base Datos'!$B:$B,#REF!,'[1]Base Datos'!$D:$D,#REF!)</f>
        <v>0</v>
      </c>
      <c r="AA907" s="34">
        <f>SUMIFS('[1]Base Datos'!$AB:$AB,'[1]Base Datos'!$B:$B,#REF!,'[1]Base Datos'!$D:$D,#REF!)</f>
        <v>0</v>
      </c>
      <c r="AB907" s="34">
        <f>SUMIFS('[1]Base Datos'!$AB:$AB,'[1]Base Datos'!$B:$B,#REF!,'[1]Base Datos'!$D:$D,#REF!)</f>
        <v>0</v>
      </c>
      <c r="AC907" s="35">
        <f>SUMIFS('[1]Base Datos'!$AB:$AB,'[1]Base Datos'!$B:$B,#REF!,'[1]Base Datos'!$D:$D,#REF!)</f>
        <v>0</v>
      </c>
      <c r="AD907" s="35">
        <f>SUMIFS('[1]Base Datos'!$AB:$AB,'[1]Base Datos'!$B:$B,#REF!,'[1]Base Datos'!$D:$D,#REF!)</f>
        <v>0</v>
      </c>
      <c r="AE907" s="34">
        <f>SUMIFS('[1]Base Datos'!$AB:$AB,'[1]Base Datos'!$B:$B,#REF!,'[1]Base Datos'!$D:$D,#REF!)</f>
        <v>0</v>
      </c>
      <c r="AF907" s="34">
        <f>SUMIFS('[1]Base Datos'!$AB:$AB,'[1]Base Datos'!$B:$B,#REF!,'[1]Base Datos'!$D:$D,#REF!)</f>
        <v>0</v>
      </c>
      <c r="AG907" s="62">
        <f>SUMIFS('[1]Base Datos'!$AB:$AB,'[1]Base Datos'!$B:$B,#REF!,'[1]Base Datos'!$D:$D,#REF!)</f>
        <v>0</v>
      </c>
      <c r="AH907" s="35">
        <f>SUMIFS('[1]Base Datos'!$AB:$AB,'[1]Base Datos'!$B:$B,#REF!,'[1]Base Datos'!$D:$D,#REF!)</f>
        <v>0</v>
      </c>
      <c r="AI907" s="67"/>
    </row>
    <row r="908" spans="1:35" hidden="1">
      <c r="A908" s="38" t="s">
        <v>42</v>
      </c>
      <c r="B908" s="36">
        <f t="shared" si="70"/>
        <v>0</v>
      </c>
      <c r="C908" s="37">
        <v>205.96499999999997</v>
      </c>
      <c r="D908" s="37">
        <f t="shared" si="71"/>
        <v>0</v>
      </c>
      <c r="E908" s="34">
        <f>SUMIFS('[1]Base Datos'!$U:$U,'[1]Base Datos'!$B:$B,#REF!,'[1]Base Datos'!$D:$D,#REF!)</f>
        <v>0</v>
      </c>
      <c r="F908" s="34">
        <f>SUMIFS('[1]Base Datos'!$U:$U,'[1]Base Datos'!$B:$B,#REF!,'[1]Base Datos'!$D:$D,#REF!)</f>
        <v>0</v>
      </c>
      <c r="G908" s="34">
        <f>SUMIFS('[1]Base Datos'!$U:$U,'[1]Base Datos'!$B:$B,#REF!,'[1]Base Datos'!$D:$D,#REF!)</f>
        <v>0</v>
      </c>
      <c r="H908" s="35">
        <f>SUMIFS('[1]Base Datos'!$U:$U,'[1]Base Datos'!$B:$B,#REF!,'[1]Base Datos'!$D:$D,#REF!)</f>
        <v>0</v>
      </c>
      <c r="I908" s="35">
        <f>SUMIFS('[1]Base Datos'!$U:$U,'[1]Base Datos'!$B:$B,#REF!,'[1]Base Datos'!$D:$D,#REF!)</f>
        <v>0</v>
      </c>
      <c r="J908" s="34">
        <f>SUMIFS('[1]Base Datos'!$U:$U,'[1]Base Datos'!$B:$B,#REF!,'[1]Base Datos'!$D:$D,#REF!)</f>
        <v>0</v>
      </c>
      <c r="K908" s="34">
        <f>SUMIFS('[1]Base Datos'!$U:$U,'[1]Base Datos'!$B:$B,#REF!,'[1]Base Datos'!$D:$D,#REF!)</f>
        <v>0</v>
      </c>
      <c r="L908" s="34">
        <f>SUMIFS('[1]Base Datos'!$U:$U,'[1]Base Datos'!$B:$B,#REF!,'[1]Base Datos'!$D:$D,#REF!)</f>
        <v>0</v>
      </c>
      <c r="M908" s="34">
        <f>SUMIFS('[1]Base Datos'!$U:$U,'[1]Base Datos'!$B:$B,#REF!,'[1]Base Datos'!$D:$D,#REF!)</f>
        <v>0</v>
      </c>
      <c r="N908" s="35">
        <f>SUMIFS('[1]Base Datos'!$U:$U,'[1]Base Datos'!$B:$B,#REF!,'[1]Base Datos'!$D:$D,#REF!)</f>
        <v>0</v>
      </c>
      <c r="O908" s="35">
        <f>SUMIFS('[1]Base Datos'!$U:$U,'[1]Base Datos'!$B:$B,#REF!,'[1]Base Datos'!$D:$D,#REF!)</f>
        <v>0</v>
      </c>
      <c r="P908" s="35">
        <f>SUMIFS('[1]Base Datos'!$U:$U,'[1]Base Datos'!$B:$B,#REF!,'[1]Base Datos'!$D:$D,#REF!)</f>
        <v>0</v>
      </c>
      <c r="Q908" s="34">
        <f>SUMIFS('[1]Base Datos'!$U:$U,'[1]Base Datos'!$B:$B,#REF!,'[1]Base Datos'!$D:$D,#REF!)</f>
        <v>0</v>
      </c>
      <c r="R908" s="34">
        <f>SUMIFS('[1]Base Datos'!$U:$U,'[1]Base Datos'!$B:$B,#REF!,'[1]Base Datos'!$D:$D,#REF!)</f>
        <v>0</v>
      </c>
      <c r="S908" s="34">
        <f>SUMIFS('[1]Base Datos'!$U:$U,'[1]Base Datos'!$B:$B,#REF!,'[1]Base Datos'!$D:$D,#REF!)</f>
        <v>0</v>
      </c>
      <c r="T908" s="34">
        <f>SUMIFS('[1]Base Datos'!$U:$U,'[1]Base Datos'!$B:$B,#REF!,'[1]Base Datos'!$D:$D,#REF!)</f>
        <v>0</v>
      </c>
      <c r="U908" s="34">
        <f>SUMIFS('[1]Base Datos'!$U:$U,'[1]Base Datos'!$B:$B,#REF!,'[1]Base Datos'!$D:$D,#REF!)</f>
        <v>0</v>
      </c>
      <c r="V908" s="35">
        <f>SUMIFS('[1]Base Datos'!$U:$U,'[1]Base Datos'!$B:$B,#REF!,'[1]Base Datos'!$D:$D,#REF!)</f>
        <v>0</v>
      </c>
      <c r="W908" s="35">
        <f>SUMIFS('[1]Base Datos'!$U:$U,'[1]Base Datos'!$B:$B,#REF!,'[1]Base Datos'!$D:$D,#REF!)</f>
        <v>0</v>
      </c>
      <c r="X908" s="34">
        <f>SUMIFS('[1]Base Datos'!$U:$U,'[1]Base Datos'!$B:$B,#REF!,'[1]Base Datos'!$D:$D,#REF!)</f>
        <v>0</v>
      </c>
      <c r="Y908" s="34">
        <f>SUMIFS('[1]Base Datos'!$U:$U,'[1]Base Datos'!$B:$B,#REF!,'[1]Base Datos'!$D:$D,#REF!)</f>
        <v>0</v>
      </c>
      <c r="Z908" s="34">
        <f>SUMIFS('[1]Base Datos'!$U:$U,'[1]Base Datos'!$B:$B,#REF!,'[1]Base Datos'!$D:$D,#REF!)</f>
        <v>0</v>
      </c>
      <c r="AA908" s="34">
        <f>SUMIFS('[1]Base Datos'!$U:$U,'[1]Base Datos'!$B:$B,#REF!,'[1]Base Datos'!$D:$D,#REF!)</f>
        <v>0</v>
      </c>
      <c r="AB908" s="34">
        <f>SUMIFS('[1]Base Datos'!$U:$U,'[1]Base Datos'!$B:$B,#REF!,'[1]Base Datos'!$D:$D,#REF!)</f>
        <v>0</v>
      </c>
      <c r="AC908" s="35">
        <f>SUMIFS('[1]Base Datos'!$U:$U,'[1]Base Datos'!$B:$B,#REF!,'[1]Base Datos'!$D:$D,#REF!)</f>
        <v>0</v>
      </c>
      <c r="AD908" s="35">
        <f>SUMIFS('[1]Base Datos'!$U:$U,'[1]Base Datos'!$B:$B,#REF!,'[1]Base Datos'!$D:$D,#REF!)</f>
        <v>0</v>
      </c>
      <c r="AE908" s="34">
        <f>SUMIFS('[1]Base Datos'!$U:$U,'[1]Base Datos'!$B:$B,#REF!,'[1]Base Datos'!$D:$D,#REF!)</f>
        <v>0</v>
      </c>
      <c r="AF908" s="34">
        <f>SUMIFS('[1]Base Datos'!$U:$U,'[1]Base Datos'!$B:$B,#REF!,'[1]Base Datos'!$D:$D,#REF!)</f>
        <v>0</v>
      </c>
      <c r="AG908" s="62">
        <f>SUMIFS('[1]Base Datos'!$U:$U,'[1]Base Datos'!$B:$B,#REF!,'[1]Base Datos'!$D:$D,#REF!)</f>
        <v>0</v>
      </c>
      <c r="AH908" s="35">
        <f>SUMIFS('[1]Base Datos'!$U:$U,'[1]Base Datos'!$B:$B,#REF!,'[1]Base Datos'!$D:$D,#REF!)</f>
        <v>0</v>
      </c>
      <c r="AI908" s="67"/>
    </row>
    <row r="909" spans="1:35" hidden="1">
      <c r="A909" s="60" t="s">
        <v>45</v>
      </c>
      <c r="B909" s="60">
        <f t="shared" si="70"/>
        <v>0</v>
      </c>
      <c r="C909" s="61">
        <v>951.16499999999996</v>
      </c>
      <c r="D909" s="13">
        <f t="shared" si="71"/>
        <v>0</v>
      </c>
      <c r="E909" s="34">
        <f>SUMIFS('[1]Base Datos'!$X:$X,'[1]Base Datos'!$B:$B,#REF!,'[1]Base Datos'!$D:$D,#REF!)</f>
        <v>0</v>
      </c>
      <c r="F909" s="34">
        <f>SUMIFS('[1]Base Datos'!$X:$X,'[1]Base Datos'!$B:$B,#REF!,'[1]Base Datos'!$D:$D,#REF!)</f>
        <v>0</v>
      </c>
      <c r="G909" s="34">
        <f>SUMIFS('[1]Base Datos'!$X:$X,'[1]Base Datos'!$B:$B,#REF!,'[1]Base Datos'!$D:$D,#REF!)</f>
        <v>0</v>
      </c>
      <c r="H909" s="35">
        <f>SUMIFS('[1]Base Datos'!$X:$X,'[1]Base Datos'!$B:$B,#REF!,'[1]Base Datos'!$D:$D,#REF!)</f>
        <v>0</v>
      </c>
      <c r="I909" s="35">
        <f>SUMIFS('[1]Base Datos'!$X:$X,'[1]Base Datos'!$B:$B,#REF!,'[1]Base Datos'!$D:$D,#REF!)</f>
        <v>0</v>
      </c>
      <c r="J909" s="34">
        <f>SUMIFS('[1]Base Datos'!$X:$X,'[1]Base Datos'!$B:$B,#REF!,'[1]Base Datos'!$D:$D,#REF!)</f>
        <v>0</v>
      </c>
      <c r="K909" s="34">
        <f>SUMIFS('[1]Base Datos'!$X:$X,'[1]Base Datos'!$B:$B,#REF!,'[1]Base Datos'!$D:$D,#REF!)</f>
        <v>0</v>
      </c>
      <c r="L909" s="34">
        <f>SUMIFS('[1]Base Datos'!$X:$X,'[1]Base Datos'!$B:$B,#REF!,'[1]Base Datos'!$D:$D,#REF!)</f>
        <v>0</v>
      </c>
      <c r="M909" s="34">
        <f>SUMIFS('[1]Base Datos'!$X:$X,'[1]Base Datos'!$B:$B,#REF!,'[1]Base Datos'!$D:$D,#REF!)</f>
        <v>0</v>
      </c>
      <c r="N909" s="35">
        <f>SUMIFS('[1]Base Datos'!$X:$X,'[1]Base Datos'!$B:$B,#REF!,'[1]Base Datos'!$D:$D,#REF!)</f>
        <v>0</v>
      </c>
      <c r="O909" s="35">
        <f>SUMIFS('[1]Base Datos'!$X:$X,'[1]Base Datos'!$B:$B,#REF!,'[1]Base Datos'!$D:$D,#REF!)</f>
        <v>0</v>
      </c>
      <c r="P909" s="35">
        <f>SUMIFS('[1]Base Datos'!$X:$X,'[1]Base Datos'!$B:$B,#REF!,'[1]Base Datos'!$D:$D,#REF!)</f>
        <v>0</v>
      </c>
      <c r="Q909" s="34">
        <f>SUMIFS('[1]Base Datos'!$X:$X,'[1]Base Datos'!$B:$B,#REF!,'[1]Base Datos'!$D:$D,#REF!)</f>
        <v>0</v>
      </c>
      <c r="R909" s="34">
        <f>SUMIFS('[1]Base Datos'!$X:$X,'[1]Base Datos'!$B:$B,#REF!,'[1]Base Datos'!$D:$D,#REF!)</f>
        <v>0</v>
      </c>
      <c r="S909" s="34">
        <f>SUMIFS('[1]Base Datos'!$X:$X,'[1]Base Datos'!$B:$B,#REF!,'[1]Base Datos'!$D:$D,#REF!)</f>
        <v>0</v>
      </c>
      <c r="T909" s="34">
        <f>SUMIFS('[1]Base Datos'!$X:$X,'[1]Base Datos'!$B:$B,#REF!,'[1]Base Datos'!$D:$D,#REF!)</f>
        <v>0</v>
      </c>
      <c r="U909" s="34">
        <f>SUMIFS('[1]Base Datos'!$X:$X,'[1]Base Datos'!$B:$B,#REF!,'[1]Base Datos'!$D:$D,#REF!)</f>
        <v>0</v>
      </c>
      <c r="V909" s="35">
        <f>SUMIFS('[1]Base Datos'!$X:$X,'[1]Base Datos'!$B:$B,#REF!,'[1]Base Datos'!$D:$D,#REF!)</f>
        <v>0</v>
      </c>
      <c r="W909" s="35">
        <f>SUMIFS('[1]Base Datos'!$X:$X,'[1]Base Datos'!$B:$B,#REF!,'[1]Base Datos'!$D:$D,#REF!)</f>
        <v>0</v>
      </c>
      <c r="X909" s="34">
        <f>SUMIFS('[1]Base Datos'!$X:$X,'[1]Base Datos'!$B:$B,#REF!,'[1]Base Datos'!$D:$D,#REF!)</f>
        <v>0</v>
      </c>
      <c r="Y909" s="34">
        <f>SUMIFS('[1]Base Datos'!$X:$X,'[1]Base Datos'!$B:$B,#REF!,'[1]Base Datos'!$D:$D,#REF!)</f>
        <v>0</v>
      </c>
      <c r="Z909" s="34">
        <f>SUMIFS('[1]Base Datos'!$X:$X,'[1]Base Datos'!$B:$B,#REF!,'[1]Base Datos'!$D:$D,#REF!)</f>
        <v>0</v>
      </c>
      <c r="AA909" s="34">
        <f>SUMIFS('[1]Base Datos'!$X:$X,'[1]Base Datos'!$B:$B,#REF!,'[1]Base Datos'!$D:$D,#REF!)</f>
        <v>0</v>
      </c>
      <c r="AB909" s="34">
        <f>SUMIFS('[1]Base Datos'!$X:$X,'[1]Base Datos'!$B:$B,#REF!,'[1]Base Datos'!$D:$D,#REF!)</f>
        <v>0</v>
      </c>
      <c r="AC909" s="35">
        <f>SUMIFS('[1]Base Datos'!$X:$X,'[1]Base Datos'!$B:$B,#REF!,'[1]Base Datos'!$D:$D,#REF!)</f>
        <v>0</v>
      </c>
      <c r="AD909" s="35">
        <f>SUMIFS('[1]Base Datos'!$X:$X,'[1]Base Datos'!$B:$B,#REF!,'[1]Base Datos'!$D:$D,#REF!)</f>
        <v>0</v>
      </c>
      <c r="AE909" s="34">
        <f>SUMIFS('[1]Base Datos'!$X:$X,'[1]Base Datos'!$B:$B,#REF!,'[1]Base Datos'!$D:$D,#REF!)</f>
        <v>0</v>
      </c>
      <c r="AF909" s="34">
        <f>SUMIFS('[1]Base Datos'!$X:$X,'[1]Base Datos'!$B:$B,#REF!,'[1]Base Datos'!$D:$D,#REF!)</f>
        <v>0</v>
      </c>
      <c r="AG909" s="62">
        <f>SUMIFS('[1]Base Datos'!$X:$X,'[1]Base Datos'!$B:$B,#REF!,'[1]Base Datos'!$D:$D,#REF!)</f>
        <v>0</v>
      </c>
      <c r="AH909" s="35">
        <f>SUMIFS('[1]Base Datos'!$X:$X,'[1]Base Datos'!$B:$B,#REF!,'[1]Base Datos'!$D:$D,#REF!)</f>
        <v>0</v>
      </c>
      <c r="AI909" s="67"/>
    </row>
    <row r="910" spans="1:35" hidden="1">
      <c r="A910" s="14" t="s">
        <v>46</v>
      </c>
      <c r="B910" s="12">
        <f t="shared" si="70"/>
        <v>0</v>
      </c>
      <c r="C910" s="13">
        <v>238.04999999999998</v>
      </c>
      <c r="D910" s="13">
        <f t="shared" si="71"/>
        <v>0</v>
      </c>
      <c r="E910" s="34">
        <f>SUMIFS('[1]Base Datos'!$Y:$Y,'[1]Base Datos'!$B:$B,#REF!,'[1]Base Datos'!$D:$D,#REF!)</f>
        <v>0</v>
      </c>
      <c r="F910" s="34">
        <f>SUMIFS('[1]Base Datos'!$Y:$Y,'[1]Base Datos'!$B:$B,#REF!,'[1]Base Datos'!$D:$D,#REF!)</f>
        <v>0</v>
      </c>
      <c r="G910" s="34">
        <f>SUMIFS('[1]Base Datos'!$Y:$Y,'[1]Base Datos'!$B:$B,#REF!,'[1]Base Datos'!$D:$D,#REF!)</f>
        <v>0</v>
      </c>
      <c r="H910" s="35">
        <f>SUMIFS('[1]Base Datos'!$Y:$Y,'[1]Base Datos'!$B:$B,#REF!,'[1]Base Datos'!$D:$D,#REF!)</f>
        <v>0</v>
      </c>
      <c r="I910" s="35">
        <f>SUMIFS('[1]Base Datos'!$Y:$Y,'[1]Base Datos'!$B:$B,#REF!,'[1]Base Datos'!$D:$D,#REF!)</f>
        <v>0</v>
      </c>
      <c r="J910" s="34">
        <f>SUMIFS('[1]Base Datos'!$Y:$Y,'[1]Base Datos'!$B:$B,#REF!,'[1]Base Datos'!$D:$D,#REF!)</f>
        <v>0</v>
      </c>
      <c r="K910" s="34">
        <f>SUMIFS('[1]Base Datos'!$Y:$Y,'[1]Base Datos'!$B:$B,#REF!,'[1]Base Datos'!$D:$D,#REF!)</f>
        <v>0</v>
      </c>
      <c r="L910" s="34">
        <f>SUMIFS('[1]Base Datos'!$Y:$Y,'[1]Base Datos'!$B:$B,#REF!,'[1]Base Datos'!$D:$D,#REF!)</f>
        <v>0</v>
      </c>
      <c r="M910" s="34">
        <f>SUMIFS('[1]Base Datos'!$Y:$Y,'[1]Base Datos'!$B:$B,#REF!,'[1]Base Datos'!$D:$D,#REF!)</f>
        <v>0</v>
      </c>
      <c r="N910" s="35">
        <f>SUMIFS('[1]Base Datos'!$Y:$Y,'[1]Base Datos'!$B:$B,#REF!,'[1]Base Datos'!$D:$D,#REF!)</f>
        <v>0</v>
      </c>
      <c r="O910" s="35">
        <f>SUMIFS('[1]Base Datos'!$Y:$Y,'[1]Base Datos'!$B:$B,#REF!,'[1]Base Datos'!$D:$D,#REF!)</f>
        <v>0</v>
      </c>
      <c r="P910" s="35">
        <f>SUMIFS('[1]Base Datos'!$Y:$Y,'[1]Base Datos'!$B:$B,#REF!,'[1]Base Datos'!$D:$D,#REF!)</f>
        <v>0</v>
      </c>
      <c r="Q910" s="34">
        <f>SUMIFS('[1]Base Datos'!$Y:$Y,'[1]Base Datos'!$B:$B,#REF!,'[1]Base Datos'!$D:$D,#REF!)</f>
        <v>0</v>
      </c>
      <c r="R910" s="34">
        <f>SUMIFS('[1]Base Datos'!$Y:$Y,'[1]Base Datos'!$B:$B,#REF!,'[1]Base Datos'!$D:$D,#REF!)</f>
        <v>0</v>
      </c>
      <c r="S910" s="34">
        <f>SUMIFS('[1]Base Datos'!$Y:$Y,'[1]Base Datos'!$B:$B,#REF!,'[1]Base Datos'!$D:$D,#REF!)</f>
        <v>0</v>
      </c>
      <c r="T910" s="34">
        <f>SUMIFS('[1]Base Datos'!$Y:$Y,'[1]Base Datos'!$B:$B,#REF!,'[1]Base Datos'!$D:$D,#REF!)</f>
        <v>0</v>
      </c>
      <c r="U910" s="34">
        <f>SUMIFS('[1]Base Datos'!$Y:$Y,'[1]Base Datos'!$B:$B,#REF!,'[1]Base Datos'!$D:$D,#REF!)</f>
        <v>0</v>
      </c>
      <c r="V910" s="35">
        <f>SUMIFS('[1]Base Datos'!$Y:$Y,'[1]Base Datos'!$B:$B,#REF!,'[1]Base Datos'!$D:$D,#REF!)</f>
        <v>0</v>
      </c>
      <c r="W910" s="35">
        <f>SUMIFS('[1]Base Datos'!$Y:$Y,'[1]Base Datos'!$B:$B,#REF!,'[1]Base Datos'!$D:$D,#REF!)</f>
        <v>0</v>
      </c>
      <c r="X910" s="34">
        <f>SUMIFS('[1]Base Datos'!$Y:$Y,'[1]Base Datos'!$B:$B,#REF!,'[1]Base Datos'!$D:$D,#REF!)</f>
        <v>0</v>
      </c>
      <c r="Y910" s="34">
        <f>SUMIFS('[1]Base Datos'!$Y:$Y,'[1]Base Datos'!$B:$B,#REF!,'[1]Base Datos'!$D:$D,#REF!)</f>
        <v>0</v>
      </c>
      <c r="Z910" s="34">
        <f>SUMIFS('[1]Base Datos'!$Y:$Y,'[1]Base Datos'!$B:$B,#REF!,'[1]Base Datos'!$D:$D,#REF!)</f>
        <v>0</v>
      </c>
      <c r="AA910" s="34">
        <f>SUMIFS('[1]Base Datos'!$Y:$Y,'[1]Base Datos'!$B:$B,#REF!,'[1]Base Datos'!$D:$D,#REF!)</f>
        <v>0</v>
      </c>
      <c r="AB910" s="34">
        <f>SUMIFS('[1]Base Datos'!$Y:$Y,'[1]Base Datos'!$B:$B,#REF!,'[1]Base Datos'!$D:$D,#REF!)</f>
        <v>0</v>
      </c>
      <c r="AC910" s="35">
        <f>SUMIFS('[1]Base Datos'!$Y:$Y,'[1]Base Datos'!$B:$B,#REF!,'[1]Base Datos'!$D:$D,#REF!)</f>
        <v>0</v>
      </c>
      <c r="AD910" s="35">
        <f>SUMIFS('[1]Base Datos'!$Y:$Y,'[1]Base Datos'!$B:$B,#REF!,'[1]Base Datos'!$D:$D,#REF!)</f>
        <v>0</v>
      </c>
      <c r="AE910" s="34">
        <f>SUMIFS('[1]Base Datos'!$Y:$Y,'[1]Base Datos'!$B:$B,#REF!,'[1]Base Datos'!$D:$D,#REF!)</f>
        <v>0</v>
      </c>
      <c r="AF910" s="34">
        <f>SUMIFS('[1]Base Datos'!$Y:$Y,'[1]Base Datos'!$B:$B,#REF!,'[1]Base Datos'!$D:$D,#REF!)</f>
        <v>0</v>
      </c>
      <c r="AG910" s="62">
        <f>SUMIFS('[1]Base Datos'!$Y:$Y,'[1]Base Datos'!$B:$B,#REF!,'[1]Base Datos'!$D:$D,#REF!)</f>
        <v>0</v>
      </c>
      <c r="AH910" s="35">
        <f>SUMIFS('[1]Base Datos'!$Y:$Y,'[1]Base Datos'!$B:$B,#REF!,'[1]Base Datos'!$D:$D,#REF!)</f>
        <v>0</v>
      </c>
      <c r="AI910" s="67"/>
    </row>
    <row r="911" spans="1:35" hidden="1">
      <c r="A911" s="60" t="s">
        <v>47</v>
      </c>
      <c r="B911" s="60">
        <f t="shared" si="70"/>
        <v>0</v>
      </c>
      <c r="C911" s="61">
        <v>1458.3149999999998</v>
      </c>
      <c r="D911" s="13">
        <f t="shared" si="71"/>
        <v>0</v>
      </c>
      <c r="E911" s="34">
        <f>SUMIFS('[1]Base Datos'!$Z:$Z,'[1]Base Datos'!$B:$B,#REF!,'[1]Base Datos'!$D:$D,#REF!)</f>
        <v>0</v>
      </c>
      <c r="F911" s="34">
        <f>SUMIFS('[1]Base Datos'!$Z:$Z,'[1]Base Datos'!$B:$B,#REF!,'[1]Base Datos'!$D:$D,#REF!)</f>
        <v>0</v>
      </c>
      <c r="G911" s="34">
        <f>SUMIFS('[1]Base Datos'!$Z:$Z,'[1]Base Datos'!$B:$B,#REF!,'[1]Base Datos'!$D:$D,#REF!)</f>
        <v>0</v>
      </c>
      <c r="H911" s="35">
        <f>SUMIFS('[1]Base Datos'!$Z:$Z,'[1]Base Datos'!$B:$B,#REF!,'[1]Base Datos'!$D:$D,#REF!)</f>
        <v>0</v>
      </c>
      <c r="I911" s="35">
        <f>SUMIFS('[1]Base Datos'!$Z:$Z,'[1]Base Datos'!$B:$B,#REF!,'[1]Base Datos'!$D:$D,#REF!)</f>
        <v>0</v>
      </c>
      <c r="J911" s="34">
        <f>SUMIFS('[1]Base Datos'!$Z:$Z,'[1]Base Datos'!$B:$B,#REF!,'[1]Base Datos'!$D:$D,#REF!)</f>
        <v>0</v>
      </c>
      <c r="K911" s="34">
        <f>SUMIFS('[1]Base Datos'!$Z:$Z,'[1]Base Datos'!$B:$B,#REF!,'[1]Base Datos'!$D:$D,#REF!)</f>
        <v>0</v>
      </c>
      <c r="L911" s="34">
        <f>SUMIFS('[1]Base Datos'!$Z:$Z,'[1]Base Datos'!$B:$B,#REF!,'[1]Base Datos'!$D:$D,#REF!)</f>
        <v>0</v>
      </c>
      <c r="M911" s="34">
        <f>SUMIFS('[1]Base Datos'!$Z:$Z,'[1]Base Datos'!$B:$B,#REF!,'[1]Base Datos'!$D:$D,#REF!)</f>
        <v>0</v>
      </c>
      <c r="N911" s="35">
        <f>SUMIFS('[1]Base Datos'!$Z:$Z,'[1]Base Datos'!$B:$B,#REF!,'[1]Base Datos'!$D:$D,#REF!)</f>
        <v>0</v>
      </c>
      <c r="O911" s="35">
        <f>SUMIFS('[1]Base Datos'!$Z:$Z,'[1]Base Datos'!$B:$B,#REF!,'[1]Base Datos'!$D:$D,#REF!)</f>
        <v>0</v>
      </c>
      <c r="P911" s="35">
        <f>SUMIFS('[1]Base Datos'!$Z:$Z,'[1]Base Datos'!$B:$B,#REF!,'[1]Base Datos'!$D:$D,#REF!)</f>
        <v>0</v>
      </c>
      <c r="Q911" s="34">
        <f>SUMIFS('[1]Base Datos'!$Z:$Z,'[1]Base Datos'!$B:$B,#REF!,'[1]Base Datos'!$D:$D,#REF!)</f>
        <v>0</v>
      </c>
      <c r="R911" s="34">
        <f>SUMIFS('[1]Base Datos'!$Z:$Z,'[1]Base Datos'!$B:$B,#REF!,'[1]Base Datos'!$D:$D,#REF!)</f>
        <v>0</v>
      </c>
      <c r="S911" s="34">
        <f>SUMIFS('[1]Base Datos'!$Z:$Z,'[1]Base Datos'!$B:$B,#REF!,'[1]Base Datos'!$D:$D,#REF!)</f>
        <v>0</v>
      </c>
      <c r="T911" s="34">
        <f>SUMIFS('[1]Base Datos'!$Z:$Z,'[1]Base Datos'!$B:$B,#REF!,'[1]Base Datos'!$D:$D,#REF!)</f>
        <v>0</v>
      </c>
      <c r="U911" s="34">
        <f>SUMIFS('[1]Base Datos'!$Z:$Z,'[1]Base Datos'!$B:$B,#REF!,'[1]Base Datos'!$D:$D,#REF!)</f>
        <v>0</v>
      </c>
      <c r="V911" s="35">
        <f>SUMIFS('[1]Base Datos'!$Z:$Z,'[1]Base Datos'!$B:$B,#REF!,'[1]Base Datos'!$D:$D,#REF!)</f>
        <v>0</v>
      </c>
      <c r="W911" s="35">
        <f>SUMIFS('[1]Base Datos'!$Z:$Z,'[1]Base Datos'!$B:$B,#REF!,'[1]Base Datos'!$D:$D,#REF!)</f>
        <v>0</v>
      </c>
      <c r="X911" s="34">
        <f>SUMIFS('[1]Base Datos'!$Z:$Z,'[1]Base Datos'!$B:$B,#REF!,'[1]Base Datos'!$D:$D,#REF!)</f>
        <v>0</v>
      </c>
      <c r="Y911" s="34">
        <f>SUMIFS('[1]Base Datos'!$Z:$Z,'[1]Base Datos'!$B:$B,#REF!,'[1]Base Datos'!$D:$D,#REF!)</f>
        <v>0</v>
      </c>
      <c r="Z911" s="34">
        <f>SUMIFS('[1]Base Datos'!$Z:$Z,'[1]Base Datos'!$B:$B,#REF!,'[1]Base Datos'!$D:$D,#REF!)</f>
        <v>0</v>
      </c>
      <c r="AA911" s="34">
        <f>SUMIFS('[1]Base Datos'!$Z:$Z,'[1]Base Datos'!$B:$B,#REF!,'[1]Base Datos'!$D:$D,#REF!)</f>
        <v>0</v>
      </c>
      <c r="AB911" s="34">
        <f>SUMIFS('[1]Base Datos'!$Z:$Z,'[1]Base Datos'!$B:$B,#REF!,'[1]Base Datos'!$D:$D,#REF!)</f>
        <v>0</v>
      </c>
      <c r="AC911" s="35">
        <f>SUMIFS('[1]Base Datos'!$Z:$Z,'[1]Base Datos'!$B:$B,#REF!,'[1]Base Datos'!$D:$D,#REF!)</f>
        <v>0</v>
      </c>
      <c r="AD911" s="35">
        <f>SUMIFS('[1]Base Datos'!$Z:$Z,'[1]Base Datos'!$B:$B,#REF!,'[1]Base Datos'!$D:$D,#REF!)</f>
        <v>0</v>
      </c>
      <c r="AE911" s="34">
        <f>SUMIFS('[1]Base Datos'!$Z:$Z,'[1]Base Datos'!$B:$B,#REF!,'[1]Base Datos'!$D:$D,#REF!)</f>
        <v>0</v>
      </c>
      <c r="AF911" s="34">
        <f>SUMIFS('[1]Base Datos'!$Z:$Z,'[1]Base Datos'!$B:$B,#REF!,'[1]Base Datos'!$D:$D,#REF!)</f>
        <v>0</v>
      </c>
      <c r="AG911" s="62">
        <f>SUMIFS('[1]Base Datos'!$Z:$Z,'[1]Base Datos'!$B:$B,#REF!,'[1]Base Datos'!$D:$D,#REF!)</f>
        <v>0</v>
      </c>
      <c r="AH911" s="35">
        <f>SUMIFS('[1]Base Datos'!$Z:$Z,'[1]Base Datos'!$B:$B,#REF!,'[1]Base Datos'!$D:$D,#REF!)</f>
        <v>0</v>
      </c>
      <c r="AI911" s="67"/>
    </row>
    <row r="912" spans="1:35" hidden="1">
      <c r="A912" s="14" t="s">
        <v>49</v>
      </c>
      <c r="B912" s="12">
        <f t="shared" ref="B912:B943" si="72">SUM(E912:AI912)</f>
        <v>0</v>
      </c>
      <c r="C912" s="13">
        <v>235.59853357590546</v>
      </c>
      <c r="D912" s="13">
        <f t="shared" ref="D912:D943" si="73">B912*C912</f>
        <v>0</v>
      </c>
      <c r="E912" s="34">
        <f>SUMIFS('[2]Base Datos'!$I:$I,'[2]Base Datos'!$A:$A,#REF!,'[2]Base Datos'!$E:$E,#REF!)</f>
        <v>0</v>
      </c>
      <c r="F912" s="34">
        <f>SUMIFS('[2]Base Datos'!$I:$I,'[2]Base Datos'!$A:$A,#REF!,'[2]Base Datos'!$E:$E,#REF!)</f>
        <v>0</v>
      </c>
      <c r="G912" s="34">
        <f>SUMIFS('[2]Base Datos'!$I:$I,'[2]Base Datos'!$A:$A,#REF!,'[2]Base Datos'!$E:$E,#REF!)</f>
        <v>0</v>
      </c>
      <c r="H912" s="35">
        <f>SUMIFS('[2]Base Datos'!$I:$I,'[2]Base Datos'!$A:$A,#REF!,'[2]Base Datos'!$E:$E,#REF!)</f>
        <v>0</v>
      </c>
      <c r="I912" s="35">
        <f>SUMIFS('[2]Base Datos'!$I:$I,'[2]Base Datos'!$A:$A,#REF!,'[2]Base Datos'!$E:$E,#REF!)</f>
        <v>0</v>
      </c>
      <c r="J912" s="34">
        <f>SUMIFS('[2]Base Datos'!$I:$I,'[2]Base Datos'!$A:$A,#REF!,'[2]Base Datos'!$E:$E,#REF!)</f>
        <v>0</v>
      </c>
      <c r="K912" s="34">
        <f>SUMIFS('[2]Base Datos'!$I:$I,'[2]Base Datos'!$A:$A,#REF!,'[2]Base Datos'!$E:$E,#REF!)</f>
        <v>0</v>
      </c>
      <c r="L912" s="34">
        <f>SUMIFS('[2]Base Datos'!$I:$I,'[2]Base Datos'!$A:$A,#REF!,'[2]Base Datos'!$E:$E,#REF!)</f>
        <v>0</v>
      </c>
      <c r="M912" s="34">
        <f>SUMIFS('[2]Base Datos'!$I:$I,'[2]Base Datos'!$A:$A,#REF!,'[2]Base Datos'!$E:$E,#REF!)</f>
        <v>0</v>
      </c>
      <c r="N912" s="35">
        <f>SUMIFS('[2]Base Datos'!$I:$I,'[2]Base Datos'!$A:$A,#REF!,'[2]Base Datos'!$E:$E,#REF!)</f>
        <v>0</v>
      </c>
      <c r="O912" s="35">
        <f>SUMIFS('[2]Base Datos'!$I:$I,'[2]Base Datos'!$A:$A,#REF!,'[2]Base Datos'!$E:$E,#REF!)</f>
        <v>0</v>
      </c>
      <c r="P912" s="35">
        <f>SUMIFS('[2]Base Datos'!$I:$I,'[2]Base Datos'!$A:$A,#REF!,'[2]Base Datos'!$E:$E,#REF!)</f>
        <v>0</v>
      </c>
      <c r="Q912" s="34">
        <f>SUMIFS('[2]Base Datos'!$I:$I,'[2]Base Datos'!$A:$A,#REF!,'[2]Base Datos'!$E:$E,#REF!)</f>
        <v>0</v>
      </c>
      <c r="R912" s="34">
        <f>SUMIFS('[2]Base Datos'!$I:$I,'[2]Base Datos'!$A:$A,#REF!,'[2]Base Datos'!$E:$E,#REF!)</f>
        <v>0</v>
      </c>
      <c r="S912" s="34">
        <f>SUMIFS('[2]Base Datos'!$I:$I,'[2]Base Datos'!$A:$A,#REF!,'[2]Base Datos'!$E:$E,#REF!)</f>
        <v>0</v>
      </c>
      <c r="T912" s="34">
        <f>SUMIFS('[2]Base Datos'!$I:$I,'[2]Base Datos'!$A:$A,#REF!,'[2]Base Datos'!$E:$E,#REF!)</f>
        <v>0</v>
      </c>
      <c r="U912" s="34">
        <f>SUMIFS('[2]Base Datos'!$I:$I,'[2]Base Datos'!$A:$A,#REF!,'[2]Base Datos'!$E:$E,#REF!)</f>
        <v>0</v>
      </c>
      <c r="V912" s="35">
        <f>SUMIFS('[2]Base Datos'!$I:$I,'[2]Base Datos'!$A:$A,#REF!,'[2]Base Datos'!$E:$E,#REF!)</f>
        <v>0</v>
      </c>
      <c r="W912" s="35">
        <f>SUMIFS('[2]Base Datos'!$I:$I,'[2]Base Datos'!$A:$A,#REF!,'[2]Base Datos'!$E:$E,#REF!)</f>
        <v>0</v>
      </c>
      <c r="X912" s="34">
        <f>SUMIFS('[2]Base Datos'!$I:$I,'[2]Base Datos'!$A:$A,#REF!,'[2]Base Datos'!$E:$E,#REF!)</f>
        <v>0</v>
      </c>
      <c r="Y912" s="34">
        <f>SUMIFS('[2]Base Datos'!$I:$I,'[2]Base Datos'!$A:$A,#REF!,'[2]Base Datos'!$E:$E,#REF!)</f>
        <v>0</v>
      </c>
      <c r="Z912" s="34">
        <f>SUMIFS('[2]Base Datos'!$I:$I,'[2]Base Datos'!$A:$A,#REF!,'[2]Base Datos'!$E:$E,#REF!)</f>
        <v>0</v>
      </c>
      <c r="AA912" s="34">
        <f>SUMIFS('[2]Base Datos'!$I:$I,'[2]Base Datos'!$A:$A,#REF!,'[2]Base Datos'!$E:$E,#REF!)</f>
        <v>0</v>
      </c>
      <c r="AB912" s="34">
        <f>SUMIFS('[2]Base Datos'!$I:$I,'[2]Base Datos'!$A:$A,#REF!,'[2]Base Datos'!$E:$E,#REF!)</f>
        <v>0</v>
      </c>
      <c r="AC912" s="35">
        <f>SUMIFS('[2]Base Datos'!$I:$I,'[2]Base Datos'!$A:$A,#REF!,'[2]Base Datos'!$E:$E,#REF!)</f>
        <v>0</v>
      </c>
      <c r="AD912" s="35">
        <f>SUMIFS('[2]Base Datos'!$I:$I,'[2]Base Datos'!$A:$A,#REF!,'[2]Base Datos'!$E:$E,#REF!)</f>
        <v>0</v>
      </c>
      <c r="AE912" s="34">
        <f>SUMIFS('[2]Base Datos'!$I:$I,'[2]Base Datos'!$A:$A,#REF!,'[2]Base Datos'!$E:$E,#REF!)</f>
        <v>0</v>
      </c>
      <c r="AF912" s="34">
        <f>SUMIFS('[2]Base Datos'!$I:$I,'[2]Base Datos'!$A:$A,#REF!,'[2]Base Datos'!$E:$E,#REF!)</f>
        <v>0</v>
      </c>
      <c r="AG912" s="62">
        <f>SUMIFS('[2]Base Datos'!$I:$I,'[2]Base Datos'!$A:$A,#REF!,'[2]Base Datos'!$E:$E,#REF!)</f>
        <v>0</v>
      </c>
      <c r="AH912" s="35">
        <f>SUMIFS('[2]Base Datos'!$I:$I,'[2]Base Datos'!$A:$A,#REF!,'[2]Base Datos'!$E:$E,#REF!)</f>
        <v>0</v>
      </c>
      <c r="AI912" s="67"/>
    </row>
    <row r="913" spans="1:35" hidden="1">
      <c r="A913" s="14" t="s">
        <v>50</v>
      </c>
      <c r="B913" s="12">
        <f t="shared" si="72"/>
        <v>0</v>
      </c>
      <c r="C913" s="13">
        <v>206.77530872353407</v>
      </c>
      <c r="D913" s="13">
        <f t="shared" si="73"/>
        <v>0</v>
      </c>
      <c r="E913" s="34">
        <f>SUMIFS('[2]Base Datos'!$J:$J,'[2]Base Datos'!$A:$A,#REF!,'[2]Base Datos'!$E:$E,#REF!)</f>
        <v>0</v>
      </c>
      <c r="F913" s="34">
        <f>SUMIFS('[2]Base Datos'!$J:$J,'[2]Base Datos'!$A:$A,#REF!,'[2]Base Datos'!$E:$E,#REF!)</f>
        <v>0</v>
      </c>
      <c r="G913" s="34">
        <f>SUMIFS('[2]Base Datos'!$J:$J,'[2]Base Datos'!$A:$A,#REF!,'[2]Base Datos'!$E:$E,#REF!)</f>
        <v>0</v>
      </c>
      <c r="H913" s="35">
        <f>SUMIFS('[2]Base Datos'!$J:$J,'[2]Base Datos'!$A:$A,#REF!,'[2]Base Datos'!$E:$E,#REF!)</f>
        <v>0</v>
      </c>
      <c r="I913" s="35">
        <f>SUMIFS('[2]Base Datos'!$J:$J,'[2]Base Datos'!$A:$A,#REF!,'[2]Base Datos'!$E:$E,#REF!)</f>
        <v>0</v>
      </c>
      <c r="J913" s="34">
        <f>SUMIFS('[2]Base Datos'!$J:$J,'[2]Base Datos'!$A:$A,#REF!,'[2]Base Datos'!$E:$E,#REF!)</f>
        <v>0</v>
      </c>
      <c r="K913" s="34">
        <f>SUMIFS('[2]Base Datos'!$J:$J,'[2]Base Datos'!$A:$A,#REF!,'[2]Base Datos'!$E:$E,#REF!)</f>
        <v>0</v>
      </c>
      <c r="L913" s="34">
        <f>SUMIFS('[2]Base Datos'!$J:$J,'[2]Base Datos'!$A:$A,#REF!,'[2]Base Datos'!$E:$E,#REF!)</f>
        <v>0</v>
      </c>
      <c r="M913" s="34">
        <f>SUMIFS('[2]Base Datos'!$J:$J,'[2]Base Datos'!$A:$A,#REF!,'[2]Base Datos'!$E:$E,#REF!)</f>
        <v>0</v>
      </c>
      <c r="N913" s="35">
        <f>SUMIFS('[2]Base Datos'!$J:$J,'[2]Base Datos'!$A:$A,#REF!,'[2]Base Datos'!$E:$E,#REF!)</f>
        <v>0</v>
      </c>
      <c r="O913" s="35">
        <f>SUMIFS('[2]Base Datos'!$J:$J,'[2]Base Datos'!$A:$A,#REF!,'[2]Base Datos'!$E:$E,#REF!)</f>
        <v>0</v>
      </c>
      <c r="P913" s="35">
        <f>SUMIFS('[2]Base Datos'!$J:$J,'[2]Base Datos'!$A:$A,#REF!,'[2]Base Datos'!$E:$E,#REF!)</f>
        <v>0</v>
      </c>
      <c r="Q913" s="34">
        <f>SUMIFS('[2]Base Datos'!$J:$J,'[2]Base Datos'!$A:$A,#REF!,'[2]Base Datos'!$E:$E,#REF!)</f>
        <v>0</v>
      </c>
      <c r="R913" s="34">
        <f>SUMIFS('[2]Base Datos'!$J:$J,'[2]Base Datos'!$A:$A,#REF!,'[2]Base Datos'!$E:$E,#REF!)</f>
        <v>0</v>
      </c>
      <c r="S913" s="34">
        <f>SUMIFS('[2]Base Datos'!$J:$J,'[2]Base Datos'!$A:$A,#REF!,'[2]Base Datos'!$E:$E,#REF!)</f>
        <v>0</v>
      </c>
      <c r="T913" s="34">
        <f>SUMIFS('[2]Base Datos'!$J:$J,'[2]Base Datos'!$A:$A,#REF!,'[2]Base Datos'!$E:$E,#REF!)</f>
        <v>0</v>
      </c>
      <c r="U913" s="34">
        <f>SUMIFS('[2]Base Datos'!$J:$J,'[2]Base Datos'!$A:$A,#REF!,'[2]Base Datos'!$E:$E,#REF!)</f>
        <v>0</v>
      </c>
      <c r="V913" s="35">
        <f>SUMIFS('[2]Base Datos'!$J:$J,'[2]Base Datos'!$A:$A,#REF!,'[2]Base Datos'!$E:$E,#REF!)</f>
        <v>0</v>
      </c>
      <c r="W913" s="35">
        <f>SUMIFS('[2]Base Datos'!$J:$J,'[2]Base Datos'!$A:$A,#REF!,'[2]Base Datos'!$E:$E,#REF!)</f>
        <v>0</v>
      </c>
      <c r="X913" s="34">
        <f>SUMIFS('[2]Base Datos'!$J:$J,'[2]Base Datos'!$A:$A,#REF!,'[2]Base Datos'!$E:$E,#REF!)</f>
        <v>0</v>
      </c>
      <c r="Y913" s="34">
        <f>SUMIFS('[2]Base Datos'!$J:$J,'[2]Base Datos'!$A:$A,#REF!,'[2]Base Datos'!$E:$E,#REF!)</f>
        <v>0</v>
      </c>
      <c r="Z913" s="34">
        <f>SUMIFS('[2]Base Datos'!$J:$J,'[2]Base Datos'!$A:$A,#REF!,'[2]Base Datos'!$E:$E,#REF!)</f>
        <v>0</v>
      </c>
      <c r="AA913" s="34">
        <f>SUMIFS('[2]Base Datos'!$J:$J,'[2]Base Datos'!$A:$A,#REF!,'[2]Base Datos'!$E:$E,#REF!)</f>
        <v>0</v>
      </c>
      <c r="AB913" s="34">
        <f>SUMIFS('[2]Base Datos'!$J:$J,'[2]Base Datos'!$A:$A,#REF!,'[2]Base Datos'!$E:$E,#REF!)</f>
        <v>0</v>
      </c>
      <c r="AC913" s="35">
        <f>SUMIFS('[2]Base Datos'!$J:$J,'[2]Base Datos'!$A:$A,#REF!,'[2]Base Datos'!$E:$E,#REF!)</f>
        <v>0</v>
      </c>
      <c r="AD913" s="35">
        <f>SUMIFS('[2]Base Datos'!$J:$J,'[2]Base Datos'!$A:$A,#REF!,'[2]Base Datos'!$E:$E,#REF!)</f>
        <v>0</v>
      </c>
      <c r="AE913" s="34">
        <f>SUMIFS('[2]Base Datos'!$J:$J,'[2]Base Datos'!$A:$A,#REF!,'[2]Base Datos'!$E:$E,#REF!)</f>
        <v>0</v>
      </c>
      <c r="AF913" s="34">
        <f>SUMIFS('[2]Base Datos'!$J:$J,'[2]Base Datos'!$A:$A,#REF!,'[2]Base Datos'!$E:$E,#REF!)</f>
        <v>0</v>
      </c>
      <c r="AG913" s="62">
        <f>SUMIFS('[2]Base Datos'!$J:$J,'[2]Base Datos'!$A:$A,#REF!,'[2]Base Datos'!$E:$E,#REF!)</f>
        <v>0</v>
      </c>
      <c r="AH913" s="35">
        <f>SUMIFS('[2]Base Datos'!$J:$J,'[2]Base Datos'!$A:$A,#REF!,'[2]Base Datos'!$E:$E,#REF!)</f>
        <v>0</v>
      </c>
      <c r="AI913" s="67"/>
    </row>
    <row r="914" spans="1:35" hidden="1">
      <c r="A914" s="14" t="s">
        <v>51</v>
      </c>
      <c r="B914" s="12">
        <f t="shared" si="72"/>
        <v>0</v>
      </c>
      <c r="C914" s="13">
        <v>563.93266015509278</v>
      </c>
      <c r="D914" s="13">
        <f t="shared" si="73"/>
        <v>0</v>
      </c>
      <c r="E914" s="34">
        <f>SUMIFS('[2]Base Datos'!$K:$K,'[2]Base Datos'!$A:$A,#REF!,'[2]Base Datos'!$E:$E,#REF!)</f>
        <v>0</v>
      </c>
      <c r="F914" s="34">
        <f>SUMIFS('[2]Base Datos'!$K:$K,'[2]Base Datos'!$A:$A,#REF!,'[2]Base Datos'!$E:$E,#REF!)</f>
        <v>0</v>
      </c>
      <c r="G914" s="34">
        <f>SUMIFS('[2]Base Datos'!$K:$K,'[2]Base Datos'!$A:$A,#REF!,'[2]Base Datos'!$E:$E,#REF!)</f>
        <v>0</v>
      </c>
      <c r="H914" s="35">
        <f>SUMIFS('[2]Base Datos'!$K:$K,'[2]Base Datos'!$A:$A,#REF!,'[2]Base Datos'!$E:$E,#REF!)</f>
        <v>0</v>
      </c>
      <c r="I914" s="35">
        <f>SUMIFS('[2]Base Datos'!$K:$K,'[2]Base Datos'!$A:$A,#REF!,'[2]Base Datos'!$E:$E,#REF!)</f>
        <v>0</v>
      </c>
      <c r="J914" s="34">
        <f>SUMIFS('[2]Base Datos'!$K:$K,'[2]Base Datos'!$A:$A,#REF!,'[2]Base Datos'!$E:$E,#REF!)</f>
        <v>0</v>
      </c>
      <c r="K914" s="34">
        <f>SUMIFS('[2]Base Datos'!$K:$K,'[2]Base Datos'!$A:$A,#REF!,'[2]Base Datos'!$E:$E,#REF!)</f>
        <v>0</v>
      </c>
      <c r="L914" s="34">
        <f>SUMIFS('[2]Base Datos'!$K:$K,'[2]Base Datos'!$A:$A,#REF!,'[2]Base Datos'!$E:$E,#REF!)</f>
        <v>0</v>
      </c>
      <c r="M914" s="34">
        <f>SUMIFS('[2]Base Datos'!$K:$K,'[2]Base Datos'!$A:$A,#REF!,'[2]Base Datos'!$E:$E,#REF!)</f>
        <v>0</v>
      </c>
      <c r="N914" s="35">
        <f>SUMIFS('[2]Base Datos'!$K:$K,'[2]Base Datos'!$A:$A,#REF!,'[2]Base Datos'!$E:$E,#REF!)</f>
        <v>0</v>
      </c>
      <c r="O914" s="35">
        <f>SUMIFS('[2]Base Datos'!$K:$K,'[2]Base Datos'!$A:$A,#REF!,'[2]Base Datos'!$E:$E,#REF!)</f>
        <v>0</v>
      </c>
      <c r="P914" s="35">
        <f>SUMIFS('[2]Base Datos'!$K:$K,'[2]Base Datos'!$A:$A,#REF!,'[2]Base Datos'!$E:$E,#REF!)</f>
        <v>0</v>
      </c>
      <c r="Q914" s="34">
        <f>SUMIFS('[2]Base Datos'!$K:$K,'[2]Base Datos'!$A:$A,#REF!,'[2]Base Datos'!$E:$E,#REF!)</f>
        <v>0</v>
      </c>
      <c r="R914" s="34">
        <f>SUMIFS('[2]Base Datos'!$K:$K,'[2]Base Datos'!$A:$A,#REF!,'[2]Base Datos'!$E:$E,#REF!)</f>
        <v>0</v>
      </c>
      <c r="S914" s="34">
        <f>SUMIFS('[2]Base Datos'!$K:$K,'[2]Base Datos'!$A:$A,#REF!,'[2]Base Datos'!$E:$E,#REF!)</f>
        <v>0</v>
      </c>
      <c r="T914" s="34">
        <f>SUMIFS('[2]Base Datos'!$K:$K,'[2]Base Datos'!$A:$A,#REF!,'[2]Base Datos'!$E:$E,#REF!)</f>
        <v>0</v>
      </c>
      <c r="U914" s="34">
        <f>SUMIFS('[2]Base Datos'!$K:$K,'[2]Base Datos'!$A:$A,#REF!,'[2]Base Datos'!$E:$E,#REF!)</f>
        <v>0</v>
      </c>
      <c r="V914" s="35">
        <f>SUMIFS('[2]Base Datos'!$K:$K,'[2]Base Datos'!$A:$A,#REF!,'[2]Base Datos'!$E:$E,#REF!)</f>
        <v>0</v>
      </c>
      <c r="W914" s="35">
        <f>SUMIFS('[2]Base Datos'!$K:$K,'[2]Base Datos'!$A:$A,#REF!,'[2]Base Datos'!$E:$E,#REF!)</f>
        <v>0</v>
      </c>
      <c r="X914" s="34">
        <f>SUMIFS('[2]Base Datos'!$K:$K,'[2]Base Datos'!$A:$A,#REF!,'[2]Base Datos'!$E:$E,#REF!)</f>
        <v>0</v>
      </c>
      <c r="Y914" s="34">
        <f>SUMIFS('[2]Base Datos'!$K:$K,'[2]Base Datos'!$A:$A,#REF!,'[2]Base Datos'!$E:$E,#REF!)</f>
        <v>0</v>
      </c>
      <c r="Z914" s="34">
        <f>SUMIFS('[2]Base Datos'!$K:$K,'[2]Base Datos'!$A:$A,#REF!,'[2]Base Datos'!$E:$E,#REF!)</f>
        <v>0</v>
      </c>
      <c r="AA914" s="34">
        <f>SUMIFS('[2]Base Datos'!$K:$K,'[2]Base Datos'!$A:$A,#REF!,'[2]Base Datos'!$E:$E,#REF!)</f>
        <v>0</v>
      </c>
      <c r="AB914" s="34">
        <f>SUMIFS('[2]Base Datos'!$K:$K,'[2]Base Datos'!$A:$A,#REF!,'[2]Base Datos'!$E:$E,#REF!)</f>
        <v>0</v>
      </c>
      <c r="AC914" s="35">
        <f>SUMIFS('[2]Base Datos'!$K:$K,'[2]Base Datos'!$A:$A,#REF!,'[2]Base Datos'!$E:$E,#REF!)</f>
        <v>0</v>
      </c>
      <c r="AD914" s="35">
        <f>SUMIFS('[2]Base Datos'!$K:$K,'[2]Base Datos'!$A:$A,#REF!,'[2]Base Datos'!$E:$E,#REF!)</f>
        <v>0</v>
      </c>
      <c r="AE914" s="34">
        <f>SUMIFS('[2]Base Datos'!$K:$K,'[2]Base Datos'!$A:$A,#REF!,'[2]Base Datos'!$E:$E,#REF!)</f>
        <v>0</v>
      </c>
      <c r="AF914" s="34">
        <f>SUMIFS('[2]Base Datos'!$K:$K,'[2]Base Datos'!$A:$A,#REF!,'[2]Base Datos'!$E:$E,#REF!)</f>
        <v>0</v>
      </c>
      <c r="AG914" s="62">
        <f>SUMIFS('[2]Base Datos'!$K:$K,'[2]Base Datos'!$A:$A,#REF!,'[2]Base Datos'!$E:$E,#REF!)</f>
        <v>0</v>
      </c>
      <c r="AH914" s="35">
        <f>SUMIFS('[2]Base Datos'!$K:$K,'[2]Base Datos'!$A:$A,#REF!,'[2]Base Datos'!$E:$E,#REF!)</f>
        <v>0</v>
      </c>
      <c r="AI914" s="67"/>
    </row>
    <row r="915" spans="1:35" hidden="1">
      <c r="A915" s="14" t="s">
        <v>52</v>
      </c>
      <c r="B915" s="12">
        <f t="shared" si="72"/>
        <v>0</v>
      </c>
      <c r="C915" s="13">
        <v>1879.77553385031</v>
      </c>
      <c r="D915" s="13">
        <f t="shared" si="73"/>
        <v>0</v>
      </c>
      <c r="E915" s="34">
        <f>SUMIFS('[2]Base Datos'!$L:$L,'[2]Base Datos'!$A:$A,#REF!,'[2]Base Datos'!$E:$E,#REF!)</f>
        <v>0</v>
      </c>
      <c r="F915" s="34">
        <f>SUMIFS('[2]Base Datos'!$L:$L,'[2]Base Datos'!$A:$A,#REF!,'[2]Base Datos'!$E:$E,#REF!)</f>
        <v>0</v>
      </c>
      <c r="G915" s="34">
        <f>SUMIFS('[2]Base Datos'!$L:$L,'[2]Base Datos'!$A:$A,#REF!,'[2]Base Datos'!$E:$E,#REF!)</f>
        <v>0</v>
      </c>
      <c r="H915" s="35">
        <f>SUMIFS('[2]Base Datos'!$L:$L,'[2]Base Datos'!$A:$A,#REF!,'[2]Base Datos'!$E:$E,#REF!)</f>
        <v>0</v>
      </c>
      <c r="I915" s="35">
        <f>SUMIFS('[2]Base Datos'!$L:$L,'[2]Base Datos'!$A:$A,#REF!,'[2]Base Datos'!$E:$E,#REF!)</f>
        <v>0</v>
      </c>
      <c r="J915" s="34">
        <f>SUMIFS('[2]Base Datos'!$L:$L,'[2]Base Datos'!$A:$A,#REF!,'[2]Base Datos'!$E:$E,#REF!)</f>
        <v>0</v>
      </c>
      <c r="K915" s="34">
        <f>SUMIFS('[2]Base Datos'!$L:$L,'[2]Base Datos'!$A:$A,#REF!,'[2]Base Datos'!$E:$E,#REF!)</f>
        <v>0</v>
      </c>
      <c r="L915" s="34">
        <f>SUMIFS('[2]Base Datos'!$L:$L,'[2]Base Datos'!$A:$A,#REF!,'[2]Base Datos'!$E:$E,#REF!)</f>
        <v>0</v>
      </c>
      <c r="M915" s="34">
        <f>SUMIFS('[2]Base Datos'!$L:$L,'[2]Base Datos'!$A:$A,#REF!,'[2]Base Datos'!$E:$E,#REF!)</f>
        <v>0</v>
      </c>
      <c r="N915" s="35">
        <f>SUMIFS('[2]Base Datos'!$L:$L,'[2]Base Datos'!$A:$A,#REF!,'[2]Base Datos'!$E:$E,#REF!)</f>
        <v>0</v>
      </c>
      <c r="O915" s="35">
        <f>SUMIFS('[2]Base Datos'!$L:$L,'[2]Base Datos'!$A:$A,#REF!,'[2]Base Datos'!$E:$E,#REF!)</f>
        <v>0</v>
      </c>
      <c r="P915" s="35">
        <f>SUMIFS('[2]Base Datos'!$L:$L,'[2]Base Datos'!$A:$A,#REF!,'[2]Base Datos'!$E:$E,#REF!)</f>
        <v>0</v>
      </c>
      <c r="Q915" s="34">
        <f>SUMIFS('[2]Base Datos'!$L:$L,'[2]Base Datos'!$A:$A,#REF!,'[2]Base Datos'!$E:$E,#REF!)</f>
        <v>0</v>
      </c>
      <c r="R915" s="34">
        <f>SUMIFS('[2]Base Datos'!$L:$L,'[2]Base Datos'!$A:$A,#REF!,'[2]Base Datos'!$E:$E,#REF!)</f>
        <v>0</v>
      </c>
      <c r="S915" s="34">
        <f>SUMIFS('[2]Base Datos'!$L:$L,'[2]Base Datos'!$A:$A,#REF!,'[2]Base Datos'!$E:$E,#REF!)</f>
        <v>0</v>
      </c>
      <c r="T915" s="34">
        <f>SUMIFS('[2]Base Datos'!$L:$L,'[2]Base Datos'!$A:$A,#REF!,'[2]Base Datos'!$E:$E,#REF!)</f>
        <v>0</v>
      </c>
      <c r="U915" s="34">
        <f>SUMIFS('[2]Base Datos'!$L:$L,'[2]Base Datos'!$A:$A,#REF!,'[2]Base Datos'!$E:$E,#REF!)</f>
        <v>0</v>
      </c>
      <c r="V915" s="35">
        <f>SUMIFS('[2]Base Datos'!$L:$L,'[2]Base Datos'!$A:$A,#REF!,'[2]Base Datos'!$E:$E,#REF!)</f>
        <v>0</v>
      </c>
      <c r="W915" s="35">
        <f>SUMIFS('[2]Base Datos'!$L:$L,'[2]Base Datos'!$A:$A,#REF!,'[2]Base Datos'!$E:$E,#REF!)</f>
        <v>0</v>
      </c>
      <c r="X915" s="34">
        <f>SUMIFS('[2]Base Datos'!$L:$L,'[2]Base Datos'!$A:$A,#REF!,'[2]Base Datos'!$E:$E,#REF!)</f>
        <v>0</v>
      </c>
      <c r="Y915" s="34">
        <f>SUMIFS('[2]Base Datos'!$L:$L,'[2]Base Datos'!$A:$A,#REF!,'[2]Base Datos'!$E:$E,#REF!)</f>
        <v>0</v>
      </c>
      <c r="Z915" s="34">
        <f>SUMIFS('[2]Base Datos'!$L:$L,'[2]Base Datos'!$A:$A,#REF!,'[2]Base Datos'!$E:$E,#REF!)</f>
        <v>0</v>
      </c>
      <c r="AA915" s="34">
        <f>SUMIFS('[2]Base Datos'!$L:$L,'[2]Base Datos'!$A:$A,#REF!,'[2]Base Datos'!$E:$E,#REF!)</f>
        <v>0</v>
      </c>
      <c r="AB915" s="34">
        <f>SUMIFS('[2]Base Datos'!$L:$L,'[2]Base Datos'!$A:$A,#REF!,'[2]Base Datos'!$E:$E,#REF!)</f>
        <v>0</v>
      </c>
      <c r="AC915" s="35">
        <f>SUMIFS('[2]Base Datos'!$L:$L,'[2]Base Datos'!$A:$A,#REF!,'[2]Base Datos'!$E:$E,#REF!)</f>
        <v>0</v>
      </c>
      <c r="AD915" s="35">
        <f>SUMIFS('[2]Base Datos'!$L:$L,'[2]Base Datos'!$A:$A,#REF!,'[2]Base Datos'!$E:$E,#REF!)</f>
        <v>0</v>
      </c>
      <c r="AE915" s="34">
        <f>SUMIFS('[2]Base Datos'!$L:$L,'[2]Base Datos'!$A:$A,#REF!,'[2]Base Datos'!$E:$E,#REF!)</f>
        <v>0</v>
      </c>
      <c r="AF915" s="34">
        <f>SUMIFS('[2]Base Datos'!$L:$L,'[2]Base Datos'!$A:$A,#REF!,'[2]Base Datos'!$E:$E,#REF!)</f>
        <v>0</v>
      </c>
      <c r="AG915" s="62">
        <f>SUMIFS('[2]Base Datos'!$L:$L,'[2]Base Datos'!$A:$A,#REF!,'[2]Base Datos'!$E:$E,#REF!)</f>
        <v>0</v>
      </c>
      <c r="AH915" s="35">
        <f>SUMIFS('[2]Base Datos'!$L:$L,'[2]Base Datos'!$A:$A,#REF!,'[2]Base Datos'!$E:$E,#REF!)</f>
        <v>0</v>
      </c>
      <c r="AI915" s="67"/>
    </row>
    <row r="916" spans="1:35" hidden="1">
      <c r="A916" s="14" t="s">
        <v>53</v>
      </c>
      <c r="B916" s="12">
        <f t="shared" si="72"/>
        <v>0</v>
      </c>
      <c r="C916" s="13">
        <v>6579.214368476084</v>
      </c>
      <c r="D916" s="13">
        <f t="shared" si="73"/>
        <v>0</v>
      </c>
      <c r="E916" s="34">
        <f>SUMIFS('[2]Base Datos'!$M:$M,'[2]Base Datos'!$A:$A,#REF!,'[2]Base Datos'!$E:$E,#REF!)</f>
        <v>0</v>
      </c>
      <c r="F916" s="34">
        <f>SUMIFS('[2]Base Datos'!$M:$M,'[2]Base Datos'!$A:$A,#REF!,'[2]Base Datos'!$E:$E,#REF!)</f>
        <v>0</v>
      </c>
      <c r="G916" s="34">
        <f>SUMIFS('[2]Base Datos'!$M:$M,'[2]Base Datos'!$A:$A,#REF!,'[2]Base Datos'!$E:$E,#REF!)</f>
        <v>0</v>
      </c>
      <c r="H916" s="35">
        <f>SUMIFS('[2]Base Datos'!$M:$M,'[2]Base Datos'!$A:$A,#REF!,'[2]Base Datos'!$E:$E,#REF!)</f>
        <v>0</v>
      </c>
      <c r="I916" s="35">
        <f>SUMIFS('[2]Base Datos'!$M:$M,'[2]Base Datos'!$A:$A,#REF!,'[2]Base Datos'!$E:$E,#REF!)</f>
        <v>0</v>
      </c>
      <c r="J916" s="34">
        <f>SUMIFS('[2]Base Datos'!$M:$M,'[2]Base Datos'!$A:$A,#REF!,'[2]Base Datos'!$E:$E,#REF!)</f>
        <v>0</v>
      </c>
      <c r="K916" s="34">
        <f>SUMIFS('[2]Base Datos'!$M:$M,'[2]Base Datos'!$A:$A,#REF!,'[2]Base Datos'!$E:$E,#REF!)</f>
        <v>0</v>
      </c>
      <c r="L916" s="34">
        <f>SUMIFS('[2]Base Datos'!$M:$M,'[2]Base Datos'!$A:$A,#REF!,'[2]Base Datos'!$E:$E,#REF!)</f>
        <v>0</v>
      </c>
      <c r="M916" s="34">
        <f>SUMIFS('[2]Base Datos'!$M:$M,'[2]Base Datos'!$A:$A,#REF!,'[2]Base Datos'!$E:$E,#REF!)</f>
        <v>0</v>
      </c>
      <c r="N916" s="35">
        <f>SUMIFS('[2]Base Datos'!$M:$M,'[2]Base Datos'!$A:$A,#REF!,'[2]Base Datos'!$E:$E,#REF!)</f>
        <v>0</v>
      </c>
      <c r="O916" s="35">
        <f>SUMIFS('[2]Base Datos'!$M:$M,'[2]Base Datos'!$A:$A,#REF!,'[2]Base Datos'!$E:$E,#REF!)</f>
        <v>0</v>
      </c>
      <c r="P916" s="35">
        <f>SUMIFS('[2]Base Datos'!$M:$M,'[2]Base Datos'!$A:$A,#REF!,'[2]Base Datos'!$E:$E,#REF!)</f>
        <v>0</v>
      </c>
      <c r="Q916" s="34">
        <f>SUMIFS('[2]Base Datos'!$M:$M,'[2]Base Datos'!$A:$A,#REF!,'[2]Base Datos'!$E:$E,#REF!)</f>
        <v>0</v>
      </c>
      <c r="R916" s="34">
        <f>SUMIFS('[2]Base Datos'!$M:$M,'[2]Base Datos'!$A:$A,#REF!,'[2]Base Datos'!$E:$E,#REF!)</f>
        <v>0</v>
      </c>
      <c r="S916" s="34">
        <f>SUMIFS('[2]Base Datos'!$M:$M,'[2]Base Datos'!$A:$A,#REF!,'[2]Base Datos'!$E:$E,#REF!)</f>
        <v>0</v>
      </c>
      <c r="T916" s="34">
        <f>SUMIFS('[2]Base Datos'!$M:$M,'[2]Base Datos'!$A:$A,#REF!,'[2]Base Datos'!$E:$E,#REF!)</f>
        <v>0</v>
      </c>
      <c r="U916" s="34">
        <f>SUMIFS('[2]Base Datos'!$M:$M,'[2]Base Datos'!$A:$A,#REF!,'[2]Base Datos'!$E:$E,#REF!)</f>
        <v>0</v>
      </c>
      <c r="V916" s="35">
        <f>SUMIFS('[2]Base Datos'!$M:$M,'[2]Base Datos'!$A:$A,#REF!,'[2]Base Datos'!$E:$E,#REF!)</f>
        <v>0</v>
      </c>
      <c r="W916" s="35">
        <f>SUMIFS('[2]Base Datos'!$M:$M,'[2]Base Datos'!$A:$A,#REF!,'[2]Base Datos'!$E:$E,#REF!)</f>
        <v>0</v>
      </c>
      <c r="X916" s="34">
        <f>SUMIFS('[2]Base Datos'!$M:$M,'[2]Base Datos'!$A:$A,#REF!,'[2]Base Datos'!$E:$E,#REF!)</f>
        <v>0</v>
      </c>
      <c r="Y916" s="34">
        <f>SUMIFS('[2]Base Datos'!$M:$M,'[2]Base Datos'!$A:$A,#REF!,'[2]Base Datos'!$E:$E,#REF!)</f>
        <v>0</v>
      </c>
      <c r="Z916" s="34">
        <f>SUMIFS('[2]Base Datos'!$M:$M,'[2]Base Datos'!$A:$A,#REF!,'[2]Base Datos'!$E:$E,#REF!)</f>
        <v>0</v>
      </c>
      <c r="AA916" s="34">
        <f>SUMIFS('[2]Base Datos'!$M:$M,'[2]Base Datos'!$A:$A,#REF!,'[2]Base Datos'!$E:$E,#REF!)</f>
        <v>0</v>
      </c>
      <c r="AB916" s="34">
        <f>SUMIFS('[2]Base Datos'!$M:$M,'[2]Base Datos'!$A:$A,#REF!,'[2]Base Datos'!$E:$E,#REF!)</f>
        <v>0</v>
      </c>
      <c r="AC916" s="35">
        <f>SUMIFS('[2]Base Datos'!$M:$M,'[2]Base Datos'!$A:$A,#REF!,'[2]Base Datos'!$E:$E,#REF!)</f>
        <v>0</v>
      </c>
      <c r="AD916" s="35">
        <f>SUMIFS('[2]Base Datos'!$M:$M,'[2]Base Datos'!$A:$A,#REF!,'[2]Base Datos'!$E:$E,#REF!)</f>
        <v>0</v>
      </c>
      <c r="AE916" s="34">
        <f>SUMIFS('[2]Base Datos'!$M:$M,'[2]Base Datos'!$A:$A,#REF!,'[2]Base Datos'!$E:$E,#REF!)</f>
        <v>0</v>
      </c>
      <c r="AF916" s="34">
        <f>SUMIFS('[2]Base Datos'!$M:$M,'[2]Base Datos'!$A:$A,#REF!,'[2]Base Datos'!$E:$E,#REF!)</f>
        <v>0</v>
      </c>
      <c r="AG916" s="62">
        <f>SUMIFS('[2]Base Datos'!$M:$M,'[2]Base Datos'!$A:$A,#REF!,'[2]Base Datos'!$E:$E,#REF!)</f>
        <v>0</v>
      </c>
      <c r="AH916" s="35">
        <f>SUMIFS('[2]Base Datos'!$M:$M,'[2]Base Datos'!$A:$A,#REF!,'[2]Base Datos'!$E:$E,#REF!)</f>
        <v>0</v>
      </c>
      <c r="AI916" s="67"/>
    </row>
    <row r="917" spans="1:35" hidden="1">
      <c r="A917" s="14" t="s">
        <v>54</v>
      </c>
      <c r="B917" s="12">
        <f t="shared" si="72"/>
        <v>0</v>
      </c>
      <c r="C917" s="13">
        <v>2819.6633007754649</v>
      </c>
      <c r="D917" s="13">
        <f t="shared" si="73"/>
        <v>0</v>
      </c>
      <c r="E917" s="34">
        <f>SUMIFS('[2]Base Datos'!$N:$N,'[2]Base Datos'!$A:$A,#REF!,'[2]Base Datos'!$E:$E,#REF!)</f>
        <v>0</v>
      </c>
      <c r="F917" s="34">
        <f>SUMIFS('[2]Base Datos'!$N:$N,'[2]Base Datos'!$A:$A,#REF!,'[2]Base Datos'!$E:$E,#REF!)</f>
        <v>0</v>
      </c>
      <c r="G917" s="34">
        <f>SUMIFS('[2]Base Datos'!$N:$N,'[2]Base Datos'!$A:$A,#REF!,'[2]Base Datos'!$E:$E,#REF!)</f>
        <v>0</v>
      </c>
      <c r="H917" s="35">
        <f>SUMIFS('[2]Base Datos'!$N:$N,'[2]Base Datos'!$A:$A,#REF!,'[2]Base Datos'!$E:$E,#REF!)</f>
        <v>0</v>
      </c>
      <c r="I917" s="35">
        <f>SUMIFS('[2]Base Datos'!$N:$N,'[2]Base Datos'!$A:$A,#REF!,'[2]Base Datos'!$E:$E,#REF!)</f>
        <v>0</v>
      </c>
      <c r="J917" s="34">
        <f>SUMIFS('[2]Base Datos'!$N:$N,'[2]Base Datos'!$A:$A,#REF!,'[2]Base Datos'!$E:$E,#REF!)</f>
        <v>0</v>
      </c>
      <c r="K917" s="34">
        <f>SUMIFS('[2]Base Datos'!$N:$N,'[2]Base Datos'!$A:$A,#REF!,'[2]Base Datos'!$E:$E,#REF!)</f>
        <v>0</v>
      </c>
      <c r="L917" s="34">
        <f>SUMIFS('[2]Base Datos'!$N:$N,'[2]Base Datos'!$A:$A,#REF!,'[2]Base Datos'!$E:$E,#REF!)</f>
        <v>0</v>
      </c>
      <c r="M917" s="34">
        <f>SUMIFS('[2]Base Datos'!$N:$N,'[2]Base Datos'!$A:$A,#REF!,'[2]Base Datos'!$E:$E,#REF!)</f>
        <v>0</v>
      </c>
      <c r="N917" s="35">
        <f>SUMIFS('[2]Base Datos'!$N:$N,'[2]Base Datos'!$A:$A,#REF!,'[2]Base Datos'!$E:$E,#REF!)</f>
        <v>0</v>
      </c>
      <c r="O917" s="35">
        <f>SUMIFS('[2]Base Datos'!$N:$N,'[2]Base Datos'!$A:$A,#REF!,'[2]Base Datos'!$E:$E,#REF!)</f>
        <v>0</v>
      </c>
      <c r="P917" s="35">
        <f>SUMIFS('[2]Base Datos'!$N:$N,'[2]Base Datos'!$A:$A,#REF!,'[2]Base Datos'!$E:$E,#REF!)</f>
        <v>0</v>
      </c>
      <c r="Q917" s="34">
        <f>SUMIFS('[2]Base Datos'!$N:$N,'[2]Base Datos'!$A:$A,#REF!,'[2]Base Datos'!$E:$E,#REF!)</f>
        <v>0</v>
      </c>
      <c r="R917" s="34">
        <f>SUMIFS('[2]Base Datos'!$N:$N,'[2]Base Datos'!$A:$A,#REF!,'[2]Base Datos'!$E:$E,#REF!)</f>
        <v>0</v>
      </c>
      <c r="S917" s="34">
        <f>SUMIFS('[2]Base Datos'!$N:$N,'[2]Base Datos'!$A:$A,#REF!,'[2]Base Datos'!$E:$E,#REF!)</f>
        <v>0</v>
      </c>
      <c r="T917" s="34">
        <f>SUMIFS('[2]Base Datos'!$N:$N,'[2]Base Datos'!$A:$A,#REF!,'[2]Base Datos'!$E:$E,#REF!)</f>
        <v>0</v>
      </c>
      <c r="U917" s="34">
        <f>SUMIFS('[2]Base Datos'!$N:$N,'[2]Base Datos'!$A:$A,#REF!,'[2]Base Datos'!$E:$E,#REF!)</f>
        <v>0</v>
      </c>
      <c r="V917" s="35">
        <f>SUMIFS('[2]Base Datos'!$N:$N,'[2]Base Datos'!$A:$A,#REF!,'[2]Base Datos'!$E:$E,#REF!)</f>
        <v>0</v>
      </c>
      <c r="W917" s="35">
        <f>SUMIFS('[2]Base Datos'!$N:$N,'[2]Base Datos'!$A:$A,#REF!,'[2]Base Datos'!$E:$E,#REF!)</f>
        <v>0</v>
      </c>
      <c r="X917" s="34">
        <f>SUMIFS('[2]Base Datos'!$N:$N,'[2]Base Datos'!$A:$A,#REF!,'[2]Base Datos'!$E:$E,#REF!)</f>
        <v>0</v>
      </c>
      <c r="Y917" s="34">
        <f>SUMIFS('[2]Base Datos'!$N:$N,'[2]Base Datos'!$A:$A,#REF!,'[2]Base Datos'!$E:$E,#REF!)</f>
        <v>0</v>
      </c>
      <c r="Z917" s="34">
        <f>SUMIFS('[2]Base Datos'!$N:$N,'[2]Base Datos'!$A:$A,#REF!,'[2]Base Datos'!$E:$E,#REF!)</f>
        <v>0</v>
      </c>
      <c r="AA917" s="34">
        <f>SUMIFS('[2]Base Datos'!$N:$N,'[2]Base Datos'!$A:$A,#REF!,'[2]Base Datos'!$E:$E,#REF!)</f>
        <v>0</v>
      </c>
      <c r="AB917" s="34">
        <f>SUMIFS('[2]Base Datos'!$N:$N,'[2]Base Datos'!$A:$A,#REF!,'[2]Base Datos'!$E:$E,#REF!)</f>
        <v>0</v>
      </c>
      <c r="AC917" s="35">
        <f>SUMIFS('[2]Base Datos'!$N:$N,'[2]Base Datos'!$A:$A,#REF!,'[2]Base Datos'!$E:$E,#REF!)</f>
        <v>0</v>
      </c>
      <c r="AD917" s="35">
        <f>SUMIFS('[2]Base Datos'!$N:$N,'[2]Base Datos'!$A:$A,#REF!,'[2]Base Datos'!$E:$E,#REF!)</f>
        <v>0</v>
      </c>
      <c r="AE917" s="34">
        <f>SUMIFS('[2]Base Datos'!$N:$N,'[2]Base Datos'!$A:$A,#REF!,'[2]Base Datos'!$E:$E,#REF!)</f>
        <v>0</v>
      </c>
      <c r="AF917" s="34">
        <f>SUMIFS('[2]Base Datos'!$N:$N,'[2]Base Datos'!$A:$A,#REF!,'[2]Base Datos'!$E:$E,#REF!)</f>
        <v>0</v>
      </c>
      <c r="AG917" s="62">
        <f>SUMIFS('[2]Base Datos'!$N:$N,'[2]Base Datos'!$A:$A,#REF!,'[2]Base Datos'!$E:$E,#REF!)</f>
        <v>0</v>
      </c>
      <c r="AH917" s="35">
        <f>SUMIFS('[2]Base Datos'!$N:$N,'[2]Base Datos'!$A:$A,#REF!,'[2]Base Datos'!$E:$E,#REF!)</f>
        <v>0</v>
      </c>
      <c r="AI917" s="67"/>
    </row>
    <row r="918" spans="1:35" hidden="1">
      <c r="A918" s="14" t="s">
        <v>55</v>
      </c>
      <c r="B918" s="12">
        <f t="shared" si="72"/>
        <v>0</v>
      </c>
      <c r="C918" s="13">
        <v>4699.4388346257738</v>
      </c>
      <c r="D918" s="13">
        <f t="shared" si="73"/>
        <v>0</v>
      </c>
      <c r="E918" s="34">
        <f>SUMIFS('[2]Base Datos'!$O:$O,'[2]Base Datos'!$A:$A,#REF!,'[2]Base Datos'!$E:$E,#REF!)</f>
        <v>0</v>
      </c>
      <c r="F918" s="34">
        <f>SUMIFS('[2]Base Datos'!$O:$O,'[2]Base Datos'!$A:$A,#REF!,'[2]Base Datos'!$E:$E,#REF!)</f>
        <v>0</v>
      </c>
      <c r="G918" s="34">
        <f>SUMIFS('[2]Base Datos'!$O:$O,'[2]Base Datos'!$A:$A,#REF!,'[2]Base Datos'!$E:$E,#REF!)</f>
        <v>0</v>
      </c>
      <c r="H918" s="35">
        <f>SUMIFS('[2]Base Datos'!$O:$O,'[2]Base Datos'!$A:$A,#REF!,'[2]Base Datos'!$E:$E,#REF!)</f>
        <v>0</v>
      </c>
      <c r="I918" s="35">
        <f>SUMIFS('[2]Base Datos'!$O:$O,'[2]Base Datos'!$A:$A,#REF!,'[2]Base Datos'!$E:$E,#REF!)</f>
        <v>0</v>
      </c>
      <c r="J918" s="34">
        <f>SUMIFS('[2]Base Datos'!$O:$O,'[2]Base Datos'!$A:$A,#REF!,'[2]Base Datos'!$E:$E,#REF!)</f>
        <v>0</v>
      </c>
      <c r="K918" s="34">
        <f>SUMIFS('[2]Base Datos'!$O:$O,'[2]Base Datos'!$A:$A,#REF!,'[2]Base Datos'!$E:$E,#REF!)</f>
        <v>0</v>
      </c>
      <c r="L918" s="34">
        <f>SUMIFS('[2]Base Datos'!$O:$O,'[2]Base Datos'!$A:$A,#REF!,'[2]Base Datos'!$E:$E,#REF!)</f>
        <v>0</v>
      </c>
      <c r="M918" s="34">
        <f>SUMIFS('[2]Base Datos'!$O:$O,'[2]Base Datos'!$A:$A,#REF!,'[2]Base Datos'!$E:$E,#REF!)</f>
        <v>0</v>
      </c>
      <c r="N918" s="35">
        <f>SUMIFS('[2]Base Datos'!$O:$O,'[2]Base Datos'!$A:$A,#REF!,'[2]Base Datos'!$E:$E,#REF!)</f>
        <v>0</v>
      </c>
      <c r="O918" s="35">
        <f>SUMIFS('[2]Base Datos'!$O:$O,'[2]Base Datos'!$A:$A,#REF!,'[2]Base Datos'!$E:$E,#REF!)</f>
        <v>0</v>
      </c>
      <c r="P918" s="35">
        <f>SUMIFS('[2]Base Datos'!$O:$O,'[2]Base Datos'!$A:$A,#REF!,'[2]Base Datos'!$E:$E,#REF!)</f>
        <v>0</v>
      </c>
      <c r="Q918" s="34">
        <f>SUMIFS('[2]Base Datos'!$O:$O,'[2]Base Datos'!$A:$A,#REF!,'[2]Base Datos'!$E:$E,#REF!)</f>
        <v>0</v>
      </c>
      <c r="R918" s="34">
        <f>SUMIFS('[2]Base Datos'!$O:$O,'[2]Base Datos'!$A:$A,#REF!,'[2]Base Datos'!$E:$E,#REF!)</f>
        <v>0</v>
      </c>
      <c r="S918" s="34">
        <f>SUMIFS('[2]Base Datos'!$O:$O,'[2]Base Datos'!$A:$A,#REF!,'[2]Base Datos'!$E:$E,#REF!)</f>
        <v>0</v>
      </c>
      <c r="T918" s="34">
        <f>SUMIFS('[2]Base Datos'!$O:$O,'[2]Base Datos'!$A:$A,#REF!,'[2]Base Datos'!$E:$E,#REF!)</f>
        <v>0</v>
      </c>
      <c r="U918" s="34">
        <f>SUMIFS('[2]Base Datos'!$O:$O,'[2]Base Datos'!$A:$A,#REF!,'[2]Base Datos'!$E:$E,#REF!)</f>
        <v>0</v>
      </c>
      <c r="V918" s="35">
        <f>SUMIFS('[2]Base Datos'!$O:$O,'[2]Base Datos'!$A:$A,#REF!,'[2]Base Datos'!$E:$E,#REF!)</f>
        <v>0</v>
      </c>
      <c r="W918" s="35">
        <f>SUMIFS('[2]Base Datos'!$O:$O,'[2]Base Datos'!$A:$A,#REF!,'[2]Base Datos'!$E:$E,#REF!)</f>
        <v>0</v>
      </c>
      <c r="X918" s="34">
        <f>SUMIFS('[2]Base Datos'!$O:$O,'[2]Base Datos'!$A:$A,#REF!,'[2]Base Datos'!$E:$E,#REF!)</f>
        <v>0</v>
      </c>
      <c r="Y918" s="34">
        <f>SUMIFS('[2]Base Datos'!$O:$O,'[2]Base Datos'!$A:$A,#REF!,'[2]Base Datos'!$E:$E,#REF!)</f>
        <v>0</v>
      </c>
      <c r="Z918" s="34">
        <f>SUMIFS('[2]Base Datos'!$O:$O,'[2]Base Datos'!$A:$A,#REF!,'[2]Base Datos'!$E:$E,#REF!)</f>
        <v>0</v>
      </c>
      <c r="AA918" s="34">
        <f>SUMIFS('[2]Base Datos'!$O:$O,'[2]Base Datos'!$A:$A,#REF!,'[2]Base Datos'!$E:$E,#REF!)</f>
        <v>0</v>
      </c>
      <c r="AB918" s="34">
        <f>SUMIFS('[2]Base Datos'!$O:$O,'[2]Base Datos'!$A:$A,#REF!,'[2]Base Datos'!$E:$E,#REF!)</f>
        <v>0</v>
      </c>
      <c r="AC918" s="35">
        <f>SUMIFS('[2]Base Datos'!$O:$O,'[2]Base Datos'!$A:$A,#REF!,'[2]Base Datos'!$E:$E,#REF!)</f>
        <v>0</v>
      </c>
      <c r="AD918" s="35">
        <f>SUMIFS('[2]Base Datos'!$O:$O,'[2]Base Datos'!$A:$A,#REF!,'[2]Base Datos'!$E:$E,#REF!)</f>
        <v>0</v>
      </c>
      <c r="AE918" s="34">
        <f>SUMIFS('[2]Base Datos'!$O:$O,'[2]Base Datos'!$A:$A,#REF!,'[2]Base Datos'!$E:$E,#REF!)</f>
        <v>0</v>
      </c>
      <c r="AF918" s="34">
        <f>SUMIFS('[2]Base Datos'!$O:$O,'[2]Base Datos'!$A:$A,#REF!,'[2]Base Datos'!$E:$E,#REF!)</f>
        <v>0</v>
      </c>
      <c r="AG918" s="62">
        <f>SUMIFS('[2]Base Datos'!$O:$O,'[2]Base Datos'!$A:$A,#REF!,'[2]Base Datos'!$E:$E,#REF!)</f>
        <v>0</v>
      </c>
      <c r="AH918" s="35">
        <f>SUMIFS('[2]Base Datos'!$O:$O,'[2]Base Datos'!$A:$A,#REF!,'[2]Base Datos'!$E:$E,#REF!)</f>
        <v>0</v>
      </c>
      <c r="AI918" s="67"/>
    </row>
    <row r="919" spans="1:35" hidden="1">
      <c r="A919" s="14" t="s">
        <v>56</v>
      </c>
      <c r="B919" s="12">
        <f t="shared" si="72"/>
        <v>0</v>
      </c>
      <c r="C919" s="13">
        <v>235.98</v>
      </c>
      <c r="D919" s="13">
        <f t="shared" si="73"/>
        <v>0</v>
      </c>
      <c r="E919" s="34">
        <f>SUMIFS('[2]Base Datos'!$P:$P,'[2]Base Datos'!$A:$A,#REF!,'[2]Base Datos'!$E:$E,#REF!)</f>
        <v>0</v>
      </c>
      <c r="F919" s="34">
        <f>SUMIFS('[2]Base Datos'!$P:$P,'[2]Base Datos'!$A:$A,#REF!,'[2]Base Datos'!$E:$E,#REF!)</f>
        <v>0</v>
      </c>
      <c r="G919" s="34">
        <f>SUMIFS('[2]Base Datos'!$P:$P,'[2]Base Datos'!$A:$A,#REF!,'[2]Base Datos'!$E:$E,#REF!)</f>
        <v>0</v>
      </c>
      <c r="H919" s="35">
        <f>SUMIFS('[2]Base Datos'!$P:$P,'[2]Base Datos'!$A:$A,#REF!,'[2]Base Datos'!$E:$E,#REF!)</f>
        <v>0</v>
      </c>
      <c r="I919" s="35">
        <f>SUMIFS('[2]Base Datos'!$P:$P,'[2]Base Datos'!$A:$A,#REF!,'[2]Base Datos'!$E:$E,#REF!)</f>
        <v>0</v>
      </c>
      <c r="J919" s="34">
        <f>SUMIFS('[2]Base Datos'!$P:$P,'[2]Base Datos'!$A:$A,#REF!,'[2]Base Datos'!$E:$E,#REF!)</f>
        <v>0</v>
      </c>
      <c r="K919" s="34">
        <f>SUMIFS('[2]Base Datos'!$P:$P,'[2]Base Datos'!$A:$A,#REF!,'[2]Base Datos'!$E:$E,#REF!)</f>
        <v>0</v>
      </c>
      <c r="L919" s="34">
        <f>SUMIFS('[2]Base Datos'!$P:$P,'[2]Base Datos'!$A:$A,#REF!,'[2]Base Datos'!$E:$E,#REF!)</f>
        <v>0</v>
      </c>
      <c r="M919" s="34">
        <f>SUMIFS('[2]Base Datos'!$P:$P,'[2]Base Datos'!$A:$A,#REF!,'[2]Base Datos'!$E:$E,#REF!)</f>
        <v>0</v>
      </c>
      <c r="N919" s="35">
        <f>SUMIFS('[2]Base Datos'!$P:$P,'[2]Base Datos'!$A:$A,#REF!,'[2]Base Datos'!$E:$E,#REF!)</f>
        <v>0</v>
      </c>
      <c r="O919" s="35">
        <f>SUMIFS('[2]Base Datos'!$P:$P,'[2]Base Datos'!$A:$A,#REF!,'[2]Base Datos'!$E:$E,#REF!)</f>
        <v>0</v>
      </c>
      <c r="P919" s="35">
        <f>SUMIFS('[2]Base Datos'!$P:$P,'[2]Base Datos'!$A:$A,#REF!,'[2]Base Datos'!$E:$E,#REF!)</f>
        <v>0</v>
      </c>
      <c r="Q919" s="34">
        <f>SUMIFS('[2]Base Datos'!$P:$P,'[2]Base Datos'!$A:$A,#REF!,'[2]Base Datos'!$E:$E,#REF!)</f>
        <v>0</v>
      </c>
      <c r="R919" s="34">
        <f>SUMIFS('[2]Base Datos'!$P:$P,'[2]Base Datos'!$A:$A,#REF!,'[2]Base Datos'!$E:$E,#REF!)</f>
        <v>0</v>
      </c>
      <c r="S919" s="34">
        <f>SUMIFS('[2]Base Datos'!$P:$P,'[2]Base Datos'!$A:$A,#REF!,'[2]Base Datos'!$E:$E,#REF!)</f>
        <v>0</v>
      </c>
      <c r="T919" s="34">
        <f>SUMIFS('[2]Base Datos'!$P:$P,'[2]Base Datos'!$A:$A,#REF!,'[2]Base Datos'!$E:$E,#REF!)</f>
        <v>0</v>
      </c>
      <c r="U919" s="34">
        <f>SUMIFS('[2]Base Datos'!$P:$P,'[2]Base Datos'!$A:$A,#REF!,'[2]Base Datos'!$E:$E,#REF!)</f>
        <v>0</v>
      </c>
      <c r="V919" s="35">
        <f>SUMIFS('[2]Base Datos'!$P:$P,'[2]Base Datos'!$A:$A,#REF!,'[2]Base Datos'!$E:$E,#REF!)</f>
        <v>0</v>
      </c>
      <c r="W919" s="35">
        <f>SUMIFS('[2]Base Datos'!$P:$P,'[2]Base Datos'!$A:$A,#REF!,'[2]Base Datos'!$E:$E,#REF!)</f>
        <v>0</v>
      </c>
      <c r="X919" s="34">
        <f>SUMIFS('[2]Base Datos'!$P:$P,'[2]Base Datos'!$A:$A,#REF!,'[2]Base Datos'!$E:$E,#REF!)</f>
        <v>0</v>
      </c>
      <c r="Y919" s="34">
        <f>SUMIFS('[2]Base Datos'!$P:$P,'[2]Base Datos'!$A:$A,#REF!,'[2]Base Datos'!$E:$E,#REF!)</f>
        <v>0</v>
      </c>
      <c r="Z919" s="34">
        <f>SUMIFS('[2]Base Datos'!$P:$P,'[2]Base Datos'!$A:$A,#REF!,'[2]Base Datos'!$E:$E,#REF!)</f>
        <v>0</v>
      </c>
      <c r="AA919" s="34">
        <f>SUMIFS('[2]Base Datos'!$P:$P,'[2]Base Datos'!$A:$A,#REF!,'[2]Base Datos'!$E:$E,#REF!)</f>
        <v>0</v>
      </c>
      <c r="AB919" s="34">
        <f>SUMIFS('[2]Base Datos'!$P:$P,'[2]Base Datos'!$A:$A,#REF!,'[2]Base Datos'!$E:$E,#REF!)</f>
        <v>0</v>
      </c>
      <c r="AC919" s="35">
        <f>SUMIFS('[2]Base Datos'!$P:$P,'[2]Base Datos'!$A:$A,#REF!,'[2]Base Datos'!$E:$E,#REF!)</f>
        <v>0</v>
      </c>
      <c r="AD919" s="35">
        <f>SUMIFS('[2]Base Datos'!$P:$P,'[2]Base Datos'!$A:$A,#REF!,'[2]Base Datos'!$E:$E,#REF!)</f>
        <v>0</v>
      </c>
      <c r="AE919" s="34">
        <f>SUMIFS('[2]Base Datos'!$P:$P,'[2]Base Datos'!$A:$A,#REF!,'[2]Base Datos'!$E:$E,#REF!)</f>
        <v>0</v>
      </c>
      <c r="AF919" s="34">
        <f>SUMIFS('[2]Base Datos'!$P:$P,'[2]Base Datos'!$A:$A,#REF!,'[2]Base Datos'!$E:$E,#REF!)</f>
        <v>0</v>
      </c>
      <c r="AG919" s="62">
        <f>SUMIFS('[2]Base Datos'!$P:$P,'[2]Base Datos'!$A:$A,#REF!,'[2]Base Datos'!$E:$E,#REF!)</f>
        <v>0</v>
      </c>
      <c r="AH919" s="35">
        <f>SUMIFS('[2]Base Datos'!$P:$P,'[2]Base Datos'!$A:$A,#REF!,'[2]Base Datos'!$E:$E,#REF!)</f>
        <v>0</v>
      </c>
      <c r="AI919" s="67"/>
    </row>
    <row r="920" spans="1:35" hidden="1">
      <c r="A920" s="14" t="s">
        <v>57</v>
      </c>
      <c r="B920" s="12">
        <f t="shared" si="72"/>
        <v>0</v>
      </c>
      <c r="C920" s="13">
        <v>23.810490095437256</v>
      </c>
      <c r="D920" s="13">
        <f t="shared" si="73"/>
        <v>0</v>
      </c>
      <c r="E920" s="34">
        <f>SUMIFS('[2]Base Datos'!$Q:$Q,'[2]Base Datos'!$A:$A,#REF!,'[2]Base Datos'!$E:$E,#REF!)</f>
        <v>0</v>
      </c>
      <c r="F920" s="34">
        <f>SUMIFS('[2]Base Datos'!$Q:$Q,'[2]Base Datos'!$A:$A,#REF!,'[2]Base Datos'!$E:$E,#REF!)</f>
        <v>0</v>
      </c>
      <c r="G920" s="34">
        <f>SUMIFS('[2]Base Datos'!$Q:$Q,'[2]Base Datos'!$A:$A,#REF!,'[2]Base Datos'!$E:$E,#REF!)</f>
        <v>0</v>
      </c>
      <c r="H920" s="35">
        <f>SUMIFS('[2]Base Datos'!$Q:$Q,'[2]Base Datos'!$A:$A,#REF!,'[2]Base Datos'!$E:$E,#REF!)</f>
        <v>0</v>
      </c>
      <c r="I920" s="35">
        <f>SUMIFS('[2]Base Datos'!$Q:$Q,'[2]Base Datos'!$A:$A,#REF!,'[2]Base Datos'!$E:$E,#REF!)</f>
        <v>0</v>
      </c>
      <c r="J920" s="34">
        <f>SUMIFS('[2]Base Datos'!$Q:$Q,'[2]Base Datos'!$A:$A,#REF!,'[2]Base Datos'!$E:$E,#REF!)</f>
        <v>0</v>
      </c>
      <c r="K920" s="34">
        <f>SUMIFS('[2]Base Datos'!$Q:$Q,'[2]Base Datos'!$A:$A,#REF!,'[2]Base Datos'!$E:$E,#REF!)</f>
        <v>0</v>
      </c>
      <c r="L920" s="34">
        <f>SUMIFS('[2]Base Datos'!$Q:$Q,'[2]Base Datos'!$A:$A,#REF!,'[2]Base Datos'!$E:$E,#REF!)</f>
        <v>0</v>
      </c>
      <c r="M920" s="34">
        <f>SUMIFS('[2]Base Datos'!$Q:$Q,'[2]Base Datos'!$A:$A,#REF!,'[2]Base Datos'!$E:$E,#REF!)</f>
        <v>0</v>
      </c>
      <c r="N920" s="35">
        <f>SUMIFS('[2]Base Datos'!$Q:$Q,'[2]Base Datos'!$A:$A,#REF!,'[2]Base Datos'!$E:$E,#REF!)</f>
        <v>0</v>
      </c>
      <c r="O920" s="35">
        <f>SUMIFS('[2]Base Datos'!$Q:$Q,'[2]Base Datos'!$A:$A,#REF!,'[2]Base Datos'!$E:$E,#REF!)</f>
        <v>0</v>
      </c>
      <c r="P920" s="35">
        <f>SUMIFS('[2]Base Datos'!$Q:$Q,'[2]Base Datos'!$A:$A,#REF!,'[2]Base Datos'!$E:$E,#REF!)</f>
        <v>0</v>
      </c>
      <c r="Q920" s="34">
        <f>SUMIFS('[2]Base Datos'!$Q:$Q,'[2]Base Datos'!$A:$A,#REF!,'[2]Base Datos'!$E:$E,#REF!)</f>
        <v>0</v>
      </c>
      <c r="R920" s="34">
        <f>SUMIFS('[2]Base Datos'!$Q:$Q,'[2]Base Datos'!$A:$A,#REF!,'[2]Base Datos'!$E:$E,#REF!)</f>
        <v>0</v>
      </c>
      <c r="S920" s="34">
        <f>SUMIFS('[2]Base Datos'!$Q:$Q,'[2]Base Datos'!$A:$A,#REF!,'[2]Base Datos'!$E:$E,#REF!)</f>
        <v>0</v>
      </c>
      <c r="T920" s="34">
        <f>SUMIFS('[2]Base Datos'!$Q:$Q,'[2]Base Datos'!$A:$A,#REF!,'[2]Base Datos'!$E:$E,#REF!)</f>
        <v>0</v>
      </c>
      <c r="U920" s="34">
        <f>SUMIFS('[2]Base Datos'!$Q:$Q,'[2]Base Datos'!$A:$A,#REF!,'[2]Base Datos'!$E:$E,#REF!)</f>
        <v>0</v>
      </c>
      <c r="V920" s="35">
        <f>SUMIFS('[2]Base Datos'!$Q:$Q,'[2]Base Datos'!$A:$A,#REF!,'[2]Base Datos'!$E:$E,#REF!)</f>
        <v>0</v>
      </c>
      <c r="W920" s="35">
        <f>SUMIFS('[2]Base Datos'!$Q:$Q,'[2]Base Datos'!$A:$A,#REF!,'[2]Base Datos'!$E:$E,#REF!)</f>
        <v>0</v>
      </c>
      <c r="X920" s="34">
        <f>SUMIFS('[2]Base Datos'!$Q:$Q,'[2]Base Datos'!$A:$A,#REF!,'[2]Base Datos'!$E:$E,#REF!)</f>
        <v>0</v>
      </c>
      <c r="Y920" s="34">
        <f>SUMIFS('[2]Base Datos'!$Q:$Q,'[2]Base Datos'!$A:$A,#REF!,'[2]Base Datos'!$E:$E,#REF!)</f>
        <v>0</v>
      </c>
      <c r="Z920" s="34">
        <f>SUMIFS('[2]Base Datos'!$Q:$Q,'[2]Base Datos'!$A:$A,#REF!,'[2]Base Datos'!$E:$E,#REF!)</f>
        <v>0</v>
      </c>
      <c r="AA920" s="34">
        <f>SUMIFS('[2]Base Datos'!$Q:$Q,'[2]Base Datos'!$A:$A,#REF!,'[2]Base Datos'!$E:$E,#REF!)</f>
        <v>0</v>
      </c>
      <c r="AB920" s="34">
        <f>SUMIFS('[2]Base Datos'!$Q:$Q,'[2]Base Datos'!$A:$A,#REF!,'[2]Base Datos'!$E:$E,#REF!)</f>
        <v>0</v>
      </c>
      <c r="AC920" s="35">
        <f>SUMIFS('[2]Base Datos'!$Q:$Q,'[2]Base Datos'!$A:$A,#REF!,'[2]Base Datos'!$E:$E,#REF!)</f>
        <v>0</v>
      </c>
      <c r="AD920" s="35">
        <f>SUMIFS('[2]Base Datos'!$Q:$Q,'[2]Base Datos'!$A:$A,#REF!,'[2]Base Datos'!$E:$E,#REF!)</f>
        <v>0</v>
      </c>
      <c r="AE920" s="34">
        <f>SUMIFS('[2]Base Datos'!$Q:$Q,'[2]Base Datos'!$A:$A,#REF!,'[2]Base Datos'!$E:$E,#REF!)</f>
        <v>0</v>
      </c>
      <c r="AF920" s="34">
        <f>SUMIFS('[2]Base Datos'!$Q:$Q,'[2]Base Datos'!$A:$A,#REF!,'[2]Base Datos'!$E:$E,#REF!)</f>
        <v>0</v>
      </c>
      <c r="AG920" s="62">
        <f>SUMIFS('[2]Base Datos'!$Q:$Q,'[2]Base Datos'!$A:$A,#REF!,'[2]Base Datos'!$E:$E,#REF!)</f>
        <v>0</v>
      </c>
      <c r="AH920" s="35">
        <f>SUMIFS('[2]Base Datos'!$Q:$Q,'[2]Base Datos'!$A:$A,#REF!,'[2]Base Datos'!$E:$E,#REF!)</f>
        <v>0</v>
      </c>
      <c r="AI920" s="67"/>
    </row>
    <row r="921" spans="1:35" hidden="1">
      <c r="A921" s="14" t="s">
        <v>58</v>
      </c>
      <c r="B921" s="12">
        <f t="shared" si="72"/>
        <v>0</v>
      </c>
      <c r="C921" s="13">
        <v>8928.9337857889714</v>
      </c>
      <c r="D921" s="13">
        <f t="shared" si="73"/>
        <v>0</v>
      </c>
      <c r="E921" s="34">
        <f>SUMIFS('[2]Base Datos'!$R:$R,'[2]Base Datos'!$A:$A,#REF!,'[2]Base Datos'!$E:$E,#REF!)</f>
        <v>0</v>
      </c>
      <c r="F921" s="34">
        <f>SUMIFS('[2]Base Datos'!$R:$R,'[2]Base Datos'!$A:$A,#REF!,'[2]Base Datos'!$E:$E,#REF!)</f>
        <v>0</v>
      </c>
      <c r="G921" s="34">
        <f>SUMIFS('[2]Base Datos'!$R:$R,'[2]Base Datos'!$A:$A,#REF!,'[2]Base Datos'!$E:$E,#REF!)</f>
        <v>0</v>
      </c>
      <c r="H921" s="35">
        <f>SUMIFS('[2]Base Datos'!$R:$R,'[2]Base Datos'!$A:$A,#REF!,'[2]Base Datos'!$E:$E,#REF!)</f>
        <v>0</v>
      </c>
      <c r="I921" s="35">
        <f>SUMIFS('[2]Base Datos'!$R:$R,'[2]Base Datos'!$A:$A,#REF!,'[2]Base Datos'!$E:$E,#REF!)</f>
        <v>0</v>
      </c>
      <c r="J921" s="34">
        <f>SUMIFS('[2]Base Datos'!$R:$R,'[2]Base Datos'!$A:$A,#REF!,'[2]Base Datos'!$E:$E,#REF!)</f>
        <v>0</v>
      </c>
      <c r="K921" s="34">
        <f>SUMIFS('[2]Base Datos'!$R:$R,'[2]Base Datos'!$A:$A,#REF!,'[2]Base Datos'!$E:$E,#REF!)</f>
        <v>0</v>
      </c>
      <c r="L921" s="34">
        <f>SUMIFS('[2]Base Datos'!$R:$R,'[2]Base Datos'!$A:$A,#REF!,'[2]Base Datos'!$E:$E,#REF!)</f>
        <v>0</v>
      </c>
      <c r="M921" s="34">
        <f>SUMIFS('[2]Base Datos'!$R:$R,'[2]Base Datos'!$A:$A,#REF!,'[2]Base Datos'!$E:$E,#REF!)</f>
        <v>0</v>
      </c>
      <c r="N921" s="35">
        <f>SUMIFS('[2]Base Datos'!$R:$R,'[2]Base Datos'!$A:$A,#REF!,'[2]Base Datos'!$E:$E,#REF!)</f>
        <v>0</v>
      </c>
      <c r="O921" s="35">
        <f>SUMIFS('[2]Base Datos'!$R:$R,'[2]Base Datos'!$A:$A,#REF!,'[2]Base Datos'!$E:$E,#REF!)</f>
        <v>0</v>
      </c>
      <c r="P921" s="35">
        <f>SUMIFS('[2]Base Datos'!$R:$R,'[2]Base Datos'!$A:$A,#REF!,'[2]Base Datos'!$E:$E,#REF!)</f>
        <v>0</v>
      </c>
      <c r="Q921" s="34">
        <f>SUMIFS('[2]Base Datos'!$R:$R,'[2]Base Datos'!$A:$A,#REF!,'[2]Base Datos'!$E:$E,#REF!)</f>
        <v>0</v>
      </c>
      <c r="R921" s="34">
        <f>SUMIFS('[2]Base Datos'!$R:$R,'[2]Base Datos'!$A:$A,#REF!,'[2]Base Datos'!$E:$E,#REF!)</f>
        <v>0</v>
      </c>
      <c r="S921" s="34">
        <f>SUMIFS('[2]Base Datos'!$R:$R,'[2]Base Datos'!$A:$A,#REF!,'[2]Base Datos'!$E:$E,#REF!)</f>
        <v>0</v>
      </c>
      <c r="T921" s="34">
        <f>SUMIFS('[2]Base Datos'!$R:$R,'[2]Base Datos'!$A:$A,#REF!,'[2]Base Datos'!$E:$E,#REF!)</f>
        <v>0</v>
      </c>
      <c r="U921" s="34">
        <f>SUMIFS('[2]Base Datos'!$R:$R,'[2]Base Datos'!$A:$A,#REF!,'[2]Base Datos'!$E:$E,#REF!)</f>
        <v>0</v>
      </c>
      <c r="V921" s="35">
        <f>SUMIFS('[2]Base Datos'!$R:$R,'[2]Base Datos'!$A:$A,#REF!,'[2]Base Datos'!$E:$E,#REF!)</f>
        <v>0</v>
      </c>
      <c r="W921" s="35">
        <f>SUMIFS('[2]Base Datos'!$R:$R,'[2]Base Datos'!$A:$A,#REF!,'[2]Base Datos'!$E:$E,#REF!)</f>
        <v>0</v>
      </c>
      <c r="X921" s="34">
        <f>SUMIFS('[2]Base Datos'!$R:$R,'[2]Base Datos'!$A:$A,#REF!,'[2]Base Datos'!$E:$E,#REF!)</f>
        <v>0</v>
      </c>
      <c r="Y921" s="34">
        <f>SUMIFS('[2]Base Datos'!$R:$R,'[2]Base Datos'!$A:$A,#REF!,'[2]Base Datos'!$E:$E,#REF!)</f>
        <v>0</v>
      </c>
      <c r="Z921" s="34">
        <f>SUMIFS('[2]Base Datos'!$R:$R,'[2]Base Datos'!$A:$A,#REF!,'[2]Base Datos'!$E:$E,#REF!)</f>
        <v>0</v>
      </c>
      <c r="AA921" s="34">
        <f>SUMIFS('[2]Base Datos'!$R:$R,'[2]Base Datos'!$A:$A,#REF!,'[2]Base Datos'!$E:$E,#REF!)</f>
        <v>0</v>
      </c>
      <c r="AB921" s="34">
        <f>SUMIFS('[2]Base Datos'!$R:$R,'[2]Base Datos'!$A:$A,#REF!,'[2]Base Datos'!$E:$E,#REF!)</f>
        <v>0</v>
      </c>
      <c r="AC921" s="35">
        <f>SUMIFS('[2]Base Datos'!$R:$R,'[2]Base Datos'!$A:$A,#REF!,'[2]Base Datos'!$E:$E,#REF!)</f>
        <v>0</v>
      </c>
      <c r="AD921" s="35">
        <f>SUMIFS('[2]Base Datos'!$R:$R,'[2]Base Datos'!$A:$A,#REF!,'[2]Base Datos'!$E:$E,#REF!)</f>
        <v>0</v>
      </c>
      <c r="AE921" s="34">
        <f>SUMIFS('[2]Base Datos'!$R:$R,'[2]Base Datos'!$A:$A,#REF!,'[2]Base Datos'!$E:$E,#REF!)</f>
        <v>0</v>
      </c>
      <c r="AF921" s="34">
        <f>SUMIFS('[2]Base Datos'!$R:$R,'[2]Base Datos'!$A:$A,#REF!,'[2]Base Datos'!$E:$E,#REF!)</f>
        <v>0</v>
      </c>
      <c r="AG921" s="62">
        <f>SUMIFS('[2]Base Datos'!$R:$R,'[2]Base Datos'!$A:$A,#REF!,'[2]Base Datos'!$E:$E,#REF!)</f>
        <v>0</v>
      </c>
      <c r="AH921" s="35">
        <f>SUMIFS('[2]Base Datos'!$R:$R,'[2]Base Datos'!$A:$A,#REF!,'[2]Base Datos'!$E:$E,#REF!)</f>
        <v>0</v>
      </c>
      <c r="AI921" s="67"/>
    </row>
    <row r="922" spans="1:35" hidden="1">
      <c r="A922" s="14" t="s">
        <v>59</v>
      </c>
      <c r="B922" s="12">
        <f t="shared" si="72"/>
        <v>0</v>
      </c>
      <c r="C922" s="13">
        <v>11278.65320310186</v>
      </c>
      <c r="D922" s="13">
        <f t="shared" si="73"/>
        <v>0</v>
      </c>
      <c r="E922" s="34">
        <f>SUMIFS('[2]Base Datos'!$S:$S,'[2]Base Datos'!$A:$A,#REF!,'[2]Base Datos'!$E:$E,#REF!)</f>
        <v>0</v>
      </c>
      <c r="F922" s="34">
        <f>SUMIFS('[2]Base Datos'!$S:$S,'[2]Base Datos'!$A:$A,#REF!,'[2]Base Datos'!$E:$E,#REF!)</f>
        <v>0</v>
      </c>
      <c r="G922" s="34">
        <f>SUMIFS('[2]Base Datos'!$S:$S,'[2]Base Datos'!$A:$A,#REF!,'[2]Base Datos'!$E:$E,#REF!)</f>
        <v>0</v>
      </c>
      <c r="H922" s="35">
        <f>SUMIFS('[2]Base Datos'!$S:$S,'[2]Base Datos'!$A:$A,#REF!,'[2]Base Datos'!$E:$E,#REF!)</f>
        <v>0</v>
      </c>
      <c r="I922" s="35">
        <f>SUMIFS('[2]Base Datos'!$S:$S,'[2]Base Datos'!$A:$A,#REF!,'[2]Base Datos'!$E:$E,#REF!)</f>
        <v>0</v>
      </c>
      <c r="J922" s="34">
        <f>SUMIFS('[2]Base Datos'!$S:$S,'[2]Base Datos'!$A:$A,#REF!,'[2]Base Datos'!$E:$E,#REF!)</f>
        <v>0</v>
      </c>
      <c r="K922" s="34">
        <f>SUMIFS('[2]Base Datos'!$S:$S,'[2]Base Datos'!$A:$A,#REF!,'[2]Base Datos'!$E:$E,#REF!)</f>
        <v>0</v>
      </c>
      <c r="L922" s="34">
        <f>SUMIFS('[2]Base Datos'!$S:$S,'[2]Base Datos'!$A:$A,#REF!,'[2]Base Datos'!$E:$E,#REF!)</f>
        <v>0</v>
      </c>
      <c r="M922" s="34">
        <f>SUMIFS('[2]Base Datos'!$S:$S,'[2]Base Datos'!$A:$A,#REF!,'[2]Base Datos'!$E:$E,#REF!)</f>
        <v>0</v>
      </c>
      <c r="N922" s="35">
        <f>SUMIFS('[2]Base Datos'!$S:$S,'[2]Base Datos'!$A:$A,#REF!,'[2]Base Datos'!$E:$E,#REF!)</f>
        <v>0</v>
      </c>
      <c r="O922" s="35">
        <f>SUMIFS('[2]Base Datos'!$S:$S,'[2]Base Datos'!$A:$A,#REF!,'[2]Base Datos'!$E:$E,#REF!)</f>
        <v>0</v>
      </c>
      <c r="P922" s="35">
        <f>SUMIFS('[2]Base Datos'!$S:$S,'[2]Base Datos'!$A:$A,#REF!,'[2]Base Datos'!$E:$E,#REF!)</f>
        <v>0</v>
      </c>
      <c r="Q922" s="34">
        <f>SUMIFS('[2]Base Datos'!$S:$S,'[2]Base Datos'!$A:$A,#REF!,'[2]Base Datos'!$E:$E,#REF!)</f>
        <v>0</v>
      </c>
      <c r="R922" s="34">
        <f>SUMIFS('[2]Base Datos'!$S:$S,'[2]Base Datos'!$A:$A,#REF!,'[2]Base Datos'!$E:$E,#REF!)</f>
        <v>0</v>
      </c>
      <c r="S922" s="34">
        <f>SUMIFS('[2]Base Datos'!$S:$S,'[2]Base Datos'!$A:$A,#REF!,'[2]Base Datos'!$E:$E,#REF!)</f>
        <v>0</v>
      </c>
      <c r="T922" s="34">
        <f>SUMIFS('[2]Base Datos'!$S:$S,'[2]Base Datos'!$A:$A,#REF!,'[2]Base Datos'!$E:$E,#REF!)</f>
        <v>0</v>
      </c>
      <c r="U922" s="34">
        <f>SUMIFS('[2]Base Datos'!$S:$S,'[2]Base Datos'!$A:$A,#REF!,'[2]Base Datos'!$E:$E,#REF!)</f>
        <v>0</v>
      </c>
      <c r="V922" s="35">
        <f>SUMIFS('[2]Base Datos'!$S:$S,'[2]Base Datos'!$A:$A,#REF!,'[2]Base Datos'!$E:$E,#REF!)</f>
        <v>0</v>
      </c>
      <c r="W922" s="35">
        <f>SUMIFS('[2]Base Datos'!$S:$S,'[2]Base Datos'!$A:$A,#REF!,'[2]Base Datos'!$E:$E,#REF!)</f>
        <v>0</v>
      </c>
      <c r="X922" s="34">
        <f>SUMIFS('[2]Base Datos'!$S:$S,'[2]Base Datos'!$A:$A,#REF!,'[2]Base Datos'!$E:$E,#REF!)</f>
        <v>0</v>
      </c>
      <c r="Y922" s="34">
        <f>SUMIFS('[2]Base Datos'!$S:$S,'[2]Base Datos'!$A:$A,#REF!,'[2]Base Datos'!$E:$E,#REF!)</f>
        <v>0</v>
      </c>
      <c r="Z922" s="34">
        <f>SUMIFS('[2]Base Datos'!$S:$S,'[2]Base Datos'!$A:$A,#REF!,'[2]Base Datos'!$E:$E,#REF!)</f>
        <v>0</v>
      </c>
      <c r="AA922" s="34">
        <f>SUMIFS('[2]Base Datos'!$S:$S,'[2]Base Datos'!$A:$A,#REF!,'[2]Base Datos'!$E:$E,#REF!)</f>
        <v>0</v>
      </c>
      <c r="AB922" s="34">
        <f>SUMIFS('[2]Base Datos'!$S:$S,'[2]Base Datos'!$A:$A,#REF!,'[2]Base Datos'!$E:$E,#REF!)</f>
        <v>0</v>
      </c>
      <c r="AC922" s="35">
        <f>SUMIFS('[2]Base Datos'!$S:$S,'[2]Base Datos'!$A:$A,#REF!,'[2]Base Datos'!$E:$E,#REF!)</f>
        <v>0</v>
      </c>
      <c r="AD922" s="35">
        <f>SUMIFS('[2]Base Datos'!$S:$S,'[2]Base Datos'!$A:$A,#REF!,'[2]Base Datos'!$E:$E,#REF!)</f>
        <v>0</v>
      </c>
      <c r="AE922" s="34">
        <f>SUMIFS('[2]Base Datos'!$S:$S,'[2]Base Datos'!$A:$A,#REF!,'[2]Base Datos'!$E:$E,#REF!)</f>
        <v>0</v>
      </c>
      <c r="AF922" s="34">
        <f>SUMIFS('[2]Base Datos'!$S:$S,'[2]Base Datos'!$A:$A,#REF!,'[2]Base Datos'!$E:$E,#REF!)</f>
        <v>0</v>
      </c>
      <c r="AG922" s="62">
        <f>SUMIFS('[2]Base Datos'!$S:$S,'[2]Base Datos'!$A:$A,#REF!,'[2]Base Datos'!$E:$E,#REF!)</f>
        <v>0</v>
      </c>
      <c r="AH922" s="35">
        <f>SUMIFS('[2]Base Datos'!$S:$S,'[2]Base Datos'!$A:$A,#REF!,'[2]Base Datos'!$E:$E,#REF!)</f>
        <v>0</v>
      </c>
      <c r="AI922" s="67"/>
    </row>
    <row r="923" spans="1:35" hidden="1">
      <c r="A923" s="14" t="s">
        <v>60</v>
      </c>
      <c r="B923" s="12">
        <f t="shared" si="72"/>
        <v>0</v>
      </c>
      <c r="C923" s="13">
        <v>413.55061744706813</v>
      </c>
      <c r="D923" s="13">
        <f t="shared" si="73"/>
        <v>0</v>
      </c>
      <c r="E923" s="34">
        <f>SUMIFS('[2]Base Datos'!$T:$T,'[2]Base Datos'!$A:$A,#REF!,'[2]Base Datos'!$E:$E,#REF!)</f>
        <v>0</v>
      </c>
      <c r="F923" s="34">
        <f>SUMIFS('[2]Base Datos'!$T:$T,'[2]Base Datos'!$A:$A,#REF!,'[2]Base Datos'!$E:$E,#REF!)</f>
        <v>0</v>
      </c>
      <c r="G923" s="34">
        <f>SUMIFS('[2]Base Datos'!$T:$T,'[2]Base Datos'!$A:$A,#REF!,'[2]Base Datos'!$E:$E,#REF!)</f>
        <v>0</v>
      </c>
      <c r="H923" s="35">
        <f>SUMIFS('[2]Base Datos'!$T:$T,'[2]Base Datos'!$A:$A,#REF!,'[2]Base Datos'!$E:$E,#REF!)</f>
        <v>0</v>
      </c>
      <c r="I923" s="35">
        <f>SUMIFS('[2]Base Datos'!$T:$T,'[2]Base Datos'!$A:$A,#REF!,'[2]Base Datos'!$E:$E,#REF!)</f>
        <v>0</v>
      </c>
      <c r="J923" s="34">
        <f>SUMIFS('[2]Base Datos'!$T:$T,'[2]Base Datos'!$A:$A,#REF!,'[2]Base Datos'!$E:$E,#REF!)</f>
        <v>0</v>
      </c>
      <c r="K923" s="34">
        <f>SUMIFS('[2]Base Datos'!$T:$T,'[2]Base Datos'!$A:$A,#REF!,'[2]Base Datos'!$E:$E,#REF!)</f>
        <v>0</v>
      </c>
      <c r="L923" s="34">
        <f>SUMIFS('[2]Base Datos'!$T:$T,'[2]Base Datos'!$A:$A,#REF!,'[2]Base Datos'!$E:$E,#REF!)</f>
        <v>0</v>
      </c>
      <c r="M923" s="34">
        <f>SUMIFS('[2]Base Datos'!$T:$T,'[2]Base Datos'!$A:$A,#REF!,'[2]Base Datos'!$E:$E,#REF!)</f>
        <v>0</v>
      </c>
      <c r="N923" s="35">
        <f>SUMIFS('[2]Base Datos'!$T:$T,'[2]Base Datos'!$A:$A,#REF!,'[2]Base Datos'!$E:$E,#REF!)</f>
        <v>0</v>
      </c>
      <c r="O923" s="35">
        <f>SUMIFS('[2]Base Datos'!$T:$T,'[2]Base Datos'!$A:$A,#REF!,'[2]Base Datos'!$E:$E,#REF!)</f>
        <v>0</v>
      </c>
      <c r="P923" s="35">
        <f>SUMIFS('[2]Base Datos'!$T:$T,'[2]Base Datos'!$A:$A,#REF!,'[2]Base Datos'!$E:$E,#REF!)</f>
        <v>0</v>
      </c>
      <c r="Q923" s="34">
        <f>SUMIFS('[2]Base Datos'!$T:$T,'[2]Base Datos'!$A:$A,#REF!,'[2]Base Datos'!$E:$E,#REF!)</f>
        <v>0</v>
      </c>
      <c r="R923" s="34">
        <f>SUMIFS('[2]Base Datos'!$T:$T,'[2]Base Datos'!$A:$A,#REF!,'[2]Base Datos'!$E:$E,#REF!)</f>
        <v>0</v>
      </c>
      <c r="S923" s="34">
        <f>SUMIFS('[2]Base Datos'!$T:$T,'[2]Base Datos'!$A:$A,#REF!,'[2]Base Datos'!$E:$E,#REF!)</f>
        <v>0</v>
      </c>
      <c r="T923" s="34">
        <f>SUMIFS('[2]Base Datos'!$T:$T,'[2]Base Datos'!$A:$A,#REF!,'[2]Base Datos'!$E:$E,#REF!)</f>
        <v>0</v>
      </c>
      <c r="U923" s="34">
        <f>SUMIFS('[2]Base Datos'!$T:$T,'[2]Base Datos'!$A:$A,#REF!,'[2]Base Datos'!$E:$E,#REF!)</f>
        <v>0</v>
      </c>
      <c r="V923" s="35">
        <f>SUMIFS('[2]Base Datos'!$T:$T,'[2]Base Datos'!$A:$A,#REF!,'[2]Base Datos'!$E:$E,#REF!)</f>
        <v>0</v>
      </c>
      <c r="W923" s="35">
        <f>SUMIFS('[2]Base Datos'!$T:$T,'[2]Base Datos'!$A:$A,#REF!,'[2]Base Datos'!$E:$E,#REF!)</f>
        <v>0</v>
      </c>
      <c r="X923" s="34">
        <f>SUMIFS('[2]Base Datos'!$T:$T,'[2]Base Datos'!$A:$A,#REF!,'[2]Base Datos'!$E:$E,#REF!)</f>
        <v>0</v>
      </c>
      <c r="Y923" s="34">
        <f>SUMIFS('[2]Base Datos'!$T:$T,'[2]Base Datos'!$A:$A,#REF!,'[2]Base Datos'!$E:$E,#REF!)</f>
        <v>0</v>
      </c>
      <c r="Z923" s="34">
        <f>SUMIFS('[2]Base Datos'!$T:$T,'[2]Base Datos'!$A:$A,#REF!,'[2]Base Datos'!$E:$E,#REF!)</f>
        <v>0</v>
      </c>
      <c r="AA923" s="34">
        <f>SUMIFS('[2]Base Datos'!$T:$T,'[2]Base Datos'!$A:$A,#REF!,'[2]Base Datos'!$E:$E,#REF!)</f>
        <v>0</v>
      </c>
      <c r="AB923" s="34">
        <f>SUMIFS('[2]Base Datos'!$T:$T,'[2]Base Datos'!$A:$A,#REF!,'[2]Base Datos'!$E:$E,#REF!)</f>
        <v>0</v>
      </c>
      <c r="AC923" s="35">
        <f>SUMIFS('[2]Base Datos'!$T:$T,'[2]Base Datos'!$A:$A,#REF!,'[2]Base Datos'!$E:$E,#REF!)</f>
        <v>0</v>
      </c>
      <c r="AD923" s="35">
        <f>SUMIFS('[2]Base Datos'!$T:$T,'[2]Base Datos'!$A:$A,#REF!,'[2]Base Datos'!$E:$E,#REF!)</f>
        <v>0</v>
      </c>
      <c r="AE923" s="34">
        <f>SUMIFS('[2]Base Datos'!$T:$T,'[2]Base Datos'!$A:$A,#REF!,'[2]Base Datos'!$E:$E,#REF!)</f>
        <v>0</v>
      </c>
      <c r="AF923" s="34">
        <f>SUMIFS('[2]Base Datos'!$T:$T,'[2]Base Datos'!$A:$A,#REF!,'[2]Base Datos'!$E:$E,#REF!)</f>
        <v>0</v>
      </c>
      <c r="AG923" s="62">
        <f>SUMIFS('[2]Base Datos'!$T:$T,'[2]Base Datos'!$A:$A,#REF!,'[2]Base Datos'!$E:$E,#REF!)</f>
        <v>0</v>
      </c>
      <c r="AH923" s="35">
        <f>SUMIFS('[2]Base Datos'!$T:$T,'[2]Base Datos'!$A:$A,#REF!,'[2]Base Datos'!$E:$E,#REF!)</f>
        <v>0</v>
      </c>
      <c r="AI923" s="67"/>
    </row>
    <row r="924" spans="1:35" hidden="1">
      <c r="A924" s="14" t="s">
        <v>61</v>
      </c>
      <c r="B924" s="12">
        <f t="shared" si="72"/>
        <v>0</v>
      </c>
      <c r="C924" s="13">
        <v>413.55061744706813</v>
      </c>
      <c r="D924" s="13">
        <f t="shared" si="73"/>
        <v>0</v>
      </c>
      <c r="E924" s="34">
        <f>SUMIFS('[2]Base Datos'!$U:$U,'[2]Base Datos'!$A:$A,#REF!,'[2]Base Datos'!$E:$E,#REF!)</f>
        <v>0</v>
      </c>
      <c r="F924" s="34">
        <f>SUMIFS('[2]Base Datos'!$U:$U,'[2]Base Datos'!$A:$A,#REF!,'[2]Base Datos'!$E:$E,#REF!)</f>
        <v>0</v>
      </c>
      <c r="G924" s="34">
        <f>SUMIFS('[2]Base Datos'!$U:$U,'[2]Base Datos'!$A:$A,#REF!,'[2]Base Datos'!$E:$E,#REF!)</f>
        <v>0</v>
      </c>
      <c r="H924" s="35">
        <f>SUMIFS('[2]Base Datos'!$U:$U,'[2]Base Datos'!$A:$A,#REF!,'[2]Base Datos'!$E:$E,#REF!)</f>
        <v>0</v>
      </c>
      <c r="I924" s="35">
        <f>SUMIFS('[2]Base Datos'!$U:$U,'[2]Base Datos'!$A:$A,#REF!,'[2]Base Datos'!$E:$E,#REF!)</f>
        <v>0</v>
      </c>
      <c r="J924" s="34">
        <f>SUMIFS('[2]Base Datos'!$U:$U,'[2]Base Datos'!$A:$A,#REF!,'[2]Base Datos'!$E:$E,#REF!)</f>
        <v>0</v>
      </c>
      <c r="K924" s="34">
        <f>SUMIFS('[2]Base Datos'!$U:$U,'[2]Base Datos'!$A:$A,#REF!,'[2]Base Datos'!$E:$E,#REF!)</f>
        <v>0</v>
      </c>
      <c r="L924" s="34">
        <f>SUMIFS('[2]Base Datos'!$U:$U,'[2]Base Datos'!$A:$A,#REF!,'[2]Base Datos'!$E:$E,#REF!)</f>
        <v>0</v>
      </c>
      <c r="M924" s="34">
        <f>SUMIFS('[2]Base Datos'!$U:$U,'[2]Base Datos'!$A:$A,#REF!,'[2]Base Datos'!$E:$E,#REF!)</f>
        <v>0</v>
      </c>
      <c r="N924" s="35">
        <f>SUMIFS('[2]Base Datos'!$U:$U,'[2]Base Datos'!$A:$A,#REF!,'[2]Base Datos'!$E:$E,#REF!)</f>
        <v>0</v>
      </c>
      <c r="O924" s="35">
        <f>SUMIFS('[2]Base Datos'!$U:$U,'[2]Base Datos'!$A:$A,#REF!,'[2]Base Datos'!$E:$E,#REF!)</f>
        <v>0</v>
      </c>
      <c r="P924" s="35">
        <f>SUMIFS('[2]Base Datos'!$U:$U,'[2]Base Datos'!$A:$A,#REF!,'[2]Base Datos'!$E:$E,#REF!)</f>
        <v>0</v>
      </c>
      <c r="Q924" s="34">
        <f>SUMIFS('[2]Base Datos'!$U:$U,'[2]Base Datos'!$A:$A,#REF!,'[2]Base Datos'!$E:$E,#REF!)</f>
        <v>0</v>
      </c>
      <c r="R924" s="34">
        <f>SUMIFS('[2]Base Datos'!$U:$U,'[2]Base Datos'!$A:$A,#REF!,'[2]Base Datos'!$E:$E,#REF!)</f>
        <v>0</v>
      </c>
      <c r="S924" s="34">
        <f>SUMIFS('[2]Base Datos'!$U:$U,'[2]Base Datos'!$A:$A,#REF!,'[2]Base Datos'!$E:$E,#REF!)</f>
        <v>0</v>
      </c>
      <c r="T924" s="34">
        <f>SUMIFS('[2]Base Datos'!$U:$U,'[2]Base Datos'!$A:$A,#REF!,'[2]Base Datos'!$E:$E,#REF!)</f>
        <v>0</v>
      </c>
      <c r="U924" s="34">
        <f>SUMIFS('[2]Base Datos'!$U:$U,'[2]Base Datos'!$A:$A,#REF!,'[2]Base Datos'!$E:$E,#REF!)</f>
        <v>0</v>
      </c>
      <c r="V924" s="35">
        <f>SUMIFS('[2]Base Datos'!$U:$U,'[2]Base Datos'!$A:$A,#REF!,'[2]Base Datos'!$E:$E,#REF!)</f>
        <v>0</v>
      </c>
      <c r="W924" s="35">
        <f>SUMIFS('[2]Base Datos'!$U:$U,'[2]Base Datos'!$A:$A,#REF!,'[2]Base Datos'!$E:$E,#REF!)</f>
        <v>0</v>
      </c>
      <c r="X924" s="34">
        <f>SUMIFS('[2]Base Datos'!$U:$U,'[2]Base Datos'!$A:$A,#REF!,'[2]Base Datos'!$E:$E,#REF!)</f>
        <v>0</v>
      </c>
      <c r="Y924" s="34">
        <f>SUMIFS('[2]Base Datos'!$U:$U,'[2]Base Datos'!$A:$A,#REF!,'[2]Base Datos'!$E:$E,#REF!)</f>
        <v>0</v>
      </c>
      <c r="Z924" s="34">
        <f>SUMIFS('[2]Base Datos'!$U:$U,'[2]Base Datos'!$A:$A,#REF!,'[2]Base Datos'!$E:$E,#REF!)</f>
        <v>0</v>
      </c>
      <c r="AA924" s="34">
        <f>SUMIFS('[2]Base Datos'!$U:$U,'[2]Base Datos'!$A:$A,#REF!,'[2]Base Datos'!$E:$E,#REF!)</f>
        <v>0</v>
      </c>
      <c r="AB924" s="34">
        <f>SUMIFS('[2]Base Datos'!$U:$U,'[2]Base Datos'!$A:$A,#REF!,'[2]Base Datos'!$E:$E,#REF!)</f>
        <v>0</v>
      </c>
      <c r="AC924" s="35">
        <f>SUMIFS('[2]Base Datos'!$U:$U,'[2]Base Datos'!$A:$A,#REF!,'[2]Base Datos'!$E:$E,#REF!)</f>
        <v>0</v>
      </c>
      <c r="AD924" s="35">
        <f>SUMIFS('[2]Base Datos'!$U:$U,'[2]Base Datos'!$A:$A,#REF!,'[2]Base Datos'!$E:$E,#REF!)</f>
        <v>0</v>
      </c>
      <c r="AE924" s="34">
        <f>SUMIFS('[2]Base Datos'!$U:$U,'[2]Base Datos'!$A:$A,#REF!,'[2]Base Datos'!$E:$E,#REF!)</f>
        <v>0</v>
      </c>
      <c r="AF924" s="34">
        <f>SUMIFS('[2]Base Datos'!$U:$U,'[2]Base Datos'!$A:$A,#REF!,'[2]Base Datos'!$E:$E,#REF!)</f>
        <v>0</v>
      </c>
      <c r="AG924" s="62">
        <f>SUMIFS('[2]Base Datos'!$U:$U,'[2]Base Datos'!$A:$A,#REF!,'[2]Base Datos'!$E:$E,#REF!)</f>
        <v>0</v>
      </c>
      <c r="AH924" s="35">
        <f>SUMIFS('[2]Base Datos'!$U:$U,'[2]Base Datos'!$A:$A,#REF!,'[2]Base Datos'!$E:$E,#REF!)</f>
        <v>0</v>
      </c>
      <c r="AI924" s="67"/>
    </row>
    <row r="925" spans="1:35" hidden="1">
      <c r="A925" s="14" t="s">
        <v>62</v>
      </c>
      <c r="B925" s="12">
        <f t="shared" si="72"/>
        <v>0</v>
      </c>
      <c r="C925" s="13">
        <v>7519.10213540124</v>
      </c>
      <c r="D925" s="13">
        <f t="shared" si="73"/>
        <v>0</v>
      </c>
      <c r="E925" s="34">
        <f>SUMIFS('[2]Base Datos'!$V:$V,'[2]Base Datos'!$A:$A,#REF!,'[2]Base Datos'!$E:$E,#REF!)</f>
        <v>0</v>
      </c>
      <c r="F925" s="34">
        <f>SUMIFS('[2]Base Datos'!$V:$V,'[2]Base Datos'!$A:$A,#REF!,'[2]Base Datos'!$E:$E,#REF!)</f>
        <v>0</v>
      </c>
      <c r="G925" s="34">
        <f>SUMIFS('[2]Base Datos'!$V:$V,'[2]Base Datos'!$A:$A,#REF!,'[2]Base Datos'!$E:$E,#REF!)</f>
        <v>0</v>
      </c>
      <c r="H925" s="35">
        <f>SUMIFS('[2]Base Datos'!$V:$V,'[2]Base Datos'!$A:$A,#REF!,'[2]Base Datos'!$E:$E,#REF!)</f>
        <v>0</v>
      </c>
      <c r="I925" s="35">
        <f>SUMIFS('[2]Base Datos'!$V:$V,'[2]Base Datos'!$A:$A,#REF!,'[2]Base Datos'!$E:$E,#REF!)</f>
        <v>0</v>
      </c>
      <c r="J925" s="34">
        <f>SUMIFS('[2]Base Datos'!$V:$V,'[2]Base Datos'!$A:$A,#REF!,'[2]Base Datos'!$E:$E,#REF!)</f>
        <v>0</v>
      </c>
      <c r="K925" s="34">
        <f>SUMIFS('[2]Base Datos'!$V:$V,'[2]Base Datos'!$A:$A,#REF!,'[2]Base Datos'!$E:$E,#REF!)</f>
        <v>0</v>
      </c>
      <c r="L925" s="34">
        <f>SUMIFS('[2]Base Datos'!$V:$V,'[2]Base Datos'!$A:$A,#REF!,'[2]Base Datos'!$E:$E,#REF!)</f>
        <v>0</v>
      </c>
      <c r="M925" s="34">
        <f>SUMIFS('[2]Base Datos'!$V:$V,'[2]Base Datos'!$A:$A,#REF!,'[2]Base Datos'!$E:$E,#REF!)</f>
        <v>0</v>
      </c>
      <c r="N925" s="35">
        <f>SUMIFS('[2]Base Datos'!$V:$V,'[2]Base Datos'!$A:$A,#REF!,'[2]Base Datos'!$E:$E,#REF!)</f>
        <v>0</v>
      </c>
      <c r="O925" s="35">
        <f>SUMIFS('[2]Base Datos'!$V:$V,'[2]Base Datos'!$A:$A,#REF!,'[2]Base Datos'!$E:$E,#REF!)</f>
        <v>0</v>
      </c>
      <c r="P925" s="35">
        <f>SUMIFS('[2]Base Datos'!$V:$V,'[2]Base Datos'!$A:$A,#REF!,'[2]Base Datos'!$E:$E,#REF!)</f>
        <v>0</v>
      </c>
      <c r="Q925" s="34">
        <f>SUMIFS('[2]Base Datos'!$V:$V,'[2]Base Datos'!$A:$A,#REF!,'[2]Base Datos'!$E:$E,#REF!)</f>
        <v>0</v>
      </c>
      <c r="R925" s="34">
        <f>SUMIFS('[2]Base Datos'!$V:$V,'[2]Base Datos'!$A:$A,#REF!,'[2]Base Datos'!$E:$E,#REF!)</f>
        <v>0</v>
      </c>
      <c r="S925" s="34">
        <f>SUMIFS('[2]Base Datos'!$V:$V,'[2]Base Datos'!$A:$A,#REF!,'[2]Base Datos'!$E:$E,#REF!)</f>
        <v>0</v>
      </c>
      <c r="T925" s="34">
        <f>SUMIFS('[2]Base Datos'!$V:$V,'[2]Base Datos'!$A:$A,#REF!,'[2]Base Datos'!$E:$E,#REF!)</f>
        <v>0</v>
      </c>
      <c r="U925" s="34">
        <f>SUMIFS('[2]Base Datos'!$V:$V,'[2]Base Datos'!$A:$A,#REF!,'[2]Base Datos'!$E:$E,#REF!)</f>
        <v>0</v>
      </c>
      <c r="V925" s="35">
        <f>SUMIFS('[2]Base Datos'!$V:$V,'[2]Base Datos'!$A:$A,#REF!,'[2]Base Datos'!$E:$E,#REF!)</f>
        <v>0</v>
      </c>
      <c r="W925" s="35">
        <f>SUMIFS('[2]Base Datos'!$V:$V,'[2]Base Datos'!$A:$A,#REF!,'[2]Base Datos'!$E:$E,#REF!)</f>
        <v>0</v>
      </c>
      <c r="X925" s="34">
        <f>SUMIFS('[2]Base Datos'!$V:$V,'[2]Base Datos'!$A:$A,#REF!,'[2]Base Datos'!$E:$E,#REF!)</f>
        <v>0</v>
      </c>
      <c r="Y925" s="34">
        <f>SUMIFS('[2]Base Datos'!$V:$V,'[2]Base Datos'!$A:$A,#REF!,'[2]Base Datos'!$E:$E,#REF!)</f>
        <v>0</v>
      </c>
      <c r="Z925" s="34">
        <f>SUMIFS('[2]Base Datos'!$V:$V,'[2]Base Datos'!$A:$A,#REF!,'[2]Base Datos'!$E:$E,#REF!)</f>
        <v>0</v>
      </c>
      <c r="AA925" s="34">
        <f>SUMIFS('[2]Base Datos'!$V:$V,'[2]Base Datos'!$A:$A,#REF!,'[2]Base Datos'!$E:$E,#REF!)</f>
        <v>0</v>
      </c>
      <c r="AB925" s="34">
        <f>SUMIFS('[2]Base Datos'!$V:$V,'[2]Base Datos'!$A:$A,#REF!,'[2]Base Datos'!$E:$E,#REF!)</f>
        <v>0</v>
      </c>
      <c r="AC925" s="35">
        <f>SUMIFS('[2]Base Datos'!$V:$V,'[2]Base Datos'!$A:$A,#REF!,'[2]Base Datos'!$E:$E,#REF!)</f>
        <v>0</v>
      </c>
      <c r="AD925" s="35">
        <f>SUMIFS('[2]Base Datos'!$V:$V,'[2]Base Datos'!$A:$A,#REF!,'[2]Base Datos'!$E:$E,#REF!)</f>
        <v>0</v>
      </c>
      <c r="AE925" s="34">
        <f>SUMIFS('[2]Base Datos'!$V:$V,'[2]Base Datos'!$A:$A,#REF!,'[2]Base Datos'!$E:$E,#REF!)</f>
        <v>0</v>
      </c>
      <c r="AF925" s="34">
        <f>SUMIFS('[2]Base Datos'!$V:$V,'[2]Base Datos'!$A:$A,#REF!,'[2]Base Datos'!$E:$E,#REF!)</f>
        <v>0</v>
      </c>
      <c r="AG925" s="62">
        <f>SUMIFS('[2]Base Datos'!$V:$V,'[2]Base Datos'!$A:$A,#REF!,'[2]Base Datos'!$E:$E,#REF!)</f>
        <v>0</v>
      </c>
      <c r="AH925" s="35">
        <f>SUMIFS('[2]Base Datos'!$V:$V,'[2]Base Datos'!$A:$A,#REF!,'[2]Base Datos'!$E:$E,#REF!)</f>
        <v>0</v>
      </c>
      <c r="AI925" s="67"/>
    </row>
    <row r="926" spans="1:35" hidden="1">
      <c r="A926" s="14" t="s">
        <v>63</v>
      </c>
      <c r="B926" s="12">
        <f t="shared" si="72"/>
        <v>0</v>
      </c>
      <c r="C926" s="13">
        <v>8458.9899023263952</v>
      </c>
      <c r="D926" s="13">
        <f t="shared" si="73"/>
        <v>0</v>
      </c>
      <c r="E926" s="34">
        <f>SUMIFS('[2]Base Datos'!$W:$W,'[2]Base Datos'!$A:$A,#REF!,'[2]Base Datos'!$E:$E,#REF!)</f>
        <v>0</v>
      </c>
      <c r="F926" s="34">
        <f>SUMIFS('[2]Base Datos'!$W:$W,'[2]Base Datos'!$A:$A,#REF!,'[2]Base Datos'!$E:$E,#REF!)</f>
        <v>0</v>
      </c>
      <c r="G926" s="34">
        <f>SUMIFS('[2]Base Datos'!$W:$W,'[2]Base Datos'!$A:$A,#REF!,'[2]Base Datos'!$E:$E,#REF!)</f>
        <v>0</v>
      </c>
      <c r="H926" s="35">
        <f>SUMIFS('[2]Base Datos'!$W:$W,'[2]Base Datos'!$A:$A,#REF!,'[2]Base Datos'!$E:$E,#REF!)</f>
        <v>0</v>
      </c>
      <c r="I926" s="35">
        <f>SUMIFS('[2]Base Datos'!$W:$W,'[2]Base Datos'!$A:$A,#REF!,'[2]Base Datos'!$E:$E,#REF!)</f>
        <v>0</v>
      </c>
      <c r="J926" s="34">
        <f>SUMIFS('[2]Base Datos'!$W:$W,'[2]Base Datos'!$A:$A,#REF!,'[2]Base Datos'!$E:$E,#REF!)</f>
        <v>0</v>
      </c>
      <c r="K926" s="34">
        <f>SUMIFS('[2]Base Datos'!$W:$W,'[2]Base Datos'!$A:$A,#REF!,'[2]Base Datos'!$E:$E,#REF!)</f>
        <v>0</v>
      </c>
      <c r="L926" s="34">
        <f>SUMIFS('[2]Base Datos'!$W:$W,'[2]Base Datos'!$A:$A,#REF!,'[2]Base Datos'!$E:$E,#REF!)</f>
        <v>0</v>
      </c>
      <c r="M926" s="34">
        <f>SUMIFS('[2]Base Datos'!$W:$W,'[2]Base Datos'!$A:$A,#REF!,'[2]Base Datos'!$E:$E,#REF!)</f>
        <v>0</v>
      </c>
      <c r="N926" s="35">
        <f>SUMIFS('[2]Base Datos'!$W:$W,'[2]Base Datos'!$A:$A,#REF!,'[2]Base Datos'!$E:$E,#REF!)</f>
        <v>0</v>
      </c>
      <c r="O926" s="35">
        <f>SUMIFS('[2]Base Datos'!$W:$W,'[2]Base Datos'!$A:$A,#REF!,'[2]Base Datos'!$E:$E,#REF!)</f>
        <v>0</v>
      </c>
      <c r="P926" s="35">
        <f>SUMIFS('[2]Base Datos'!$W:$W,'[2]Base Datos'!$A:$A,#REF!,'[2]Base Datos'!$E:$E,#REF!)</f>
        <v>0</v>
      </c>
      <c r="Q926" s="34">
        <f>SUMIFS('[2]Base Datos'!$W:$W,'[2]Base Datos'!$A:$A,#REF!,'[2]Base Datos'!$E:$E,#REF!)</f>
        <v>0</v>
      </c>
      <c r="R926" s="34">
        <f>SUMIFS('[2]Base Datos'!$W:$W,'[2]Base Datos'!$A:$A,#REF!,'[2]Base Datos'!$E:$E,#REF!)</f>
        <v>0</v>
      </c>
      <c r="S926" s="34">
        <f>SUMIFS('[2]Base Datos'!$W:$W,'[2]Base Datos'!$A:$A,#REF!,'[2]Base Datos'!$E:$E,#REF!)</f>
        <v>0</v>
      </c>
      <c r="T926" s="34">
        <f>SUMIFS('[2]Base Datos'!$W:$W,'[2]Base Datos'!$A:$A,#REF!,'[2]Base Datos'!$E:$E,#REF!)</f>
        <v>0</v>
      </c>
      <c r="U926" s="34">
        <f>SUMIFS('[2]Base Datos'!$W:$W,'[2]Base Datos'!$A:$A,#REF!,'[2]Base Datos'!$E:$E,#REF!)</f>
        <v>0</v>
      </c>
      <c r="V926" s="35">
        <f>SUMIFS('[2]Base Datos'!$W:$W,'[2]Base Datos'!$A:$A,#REF!,'[2]Base Datos'!$E:$E,#REF!)</f>
        <v>0</v>
      </c>
      <c r="W926" s="35">
        <f>SUMIFS('[2]Base Datos'!$W:$W,'[2]Base Datos'!$A:$A,#REF!,'[2]Base Datos'!$E:$E,#REF!)</f>
        <v>0</v>
      </c>
      <c r="X926" s="34">
        <f>SUMIFS('[2]Base Datos'!$W:$W,'[2]Base Datos'!$A:$A,#REF!,'[2]Base Datos'!$E:$E,#REF!)</f>
        <v>0</v>
      </c>
      <c r="Y926" s="34">
        <f>SUMIFS('[2]Base Datos'!$W:$W,'[2]Base Datos'!$A:$A,#REF!,'[2]Base Datos'!$E:$E,#REF!)</f>
        <v>0</v>
      </c>
      <c r="Z926" s="34">
        <f>SUMIFS('[2]Base Datos'!$W:$W,'[2]Base Datos'!$A:$A,#REF!,'[2]Base Datos'!$E:$E,#REF!)</f>
        <v>0</v>
      </c>
      <c r="AA926" s="34">
        <f>SUMIFS('[2]Base Datos'!$W:$W,'[2]Base Datos'!$A:$A,#REF!,'[2]Base Datos'!$E:$E,#REF!)</f>
        <v>0</v>
      </c>
      <c r="AB926" s="34">
        <f>SUMIFS('[2]Base Datos'!$W:$W,'[2]Base Datos'!$A:$A,#REF!,'[2]Base Datos'!$E:$E,#REF!)</f>
        <v>0</v>
      </c>
      <c r="AC926" s="35">
        <f>SUMIFS('[2]Base Datos'!$W:$W,'[2]Base Datos'!$A:$A,#REF!,'[2]Base Datos'!$E:$E,#REF!)</f>
        <v>0</v>
      </c>
      <c r="AD926" s="35">
        <f>SUMIFS('[2]Base Datos'!$W:$W,'[2]Base Datos'!$A:$A,#REF!,'[2]Base Datos'!$E:$E,#REF!)</f>
        <v>0</v>
      </c>
      <c r="AE926" s="34">
        <f>SUMIFS('[2]Base Datos'!$W:$W,'[2]Base Datos'!$A:$A,#REF!,'[2]Base Datos'!$E:$E,#REF!)</f>
        <v>0</v>
      </c>
      <c r="AF926" s="34">
        <f>SUMIFS('[2]Base Datos'!$W:$W,'[2]Base Datos'!$A:$A,#REF!,'[2]Base Datos'!$E:$E,#REF!)</f>
        <v>0</v>
      </c>
      <c r="AG926" s="62">
        <f>SUMIFS('[2]Base Datos'!$W:$W,'[2]Base Datos'!$A:$A,#REF!,'[2]Base Datos'!$E:$E,#REF!)</f>
        <v>0</v>
      </c>
      <c r="AH926" s="35">
        <f>SUMIFS('[2]Base Datos'!$W:$W,'[2]Base Datos'!$A:$A,#REF!,'[2]Base Datos'!$E:$E,#REF!)</f>
        <v>0</v>
      </c>
      <c r="AI926" s="67"/>
    </row>
    <row r="927" spans="1:35" hidden="1">
      <c r="A927" s="14" t="s">
        <v>64</v>
      </c>
      <c r="B927" s="12">
        <f t="shared" si="72"/>
        <v>0</v>
      </c>
      <c r="C927" s="13">
        <v>1879.77553385031</v>
      </c>
      <c r="D927" s="13">
        <f t="shared" si="73"/>
        <v>0</v>
      </c>
      <c r="E927" s="34">
        <f>SUMIFS('[2]Base Datos'!$X:$X,'[2]Base Datos'!$A:$A,#REF!,'[2]Base Datos'!$E:$E,#REF!)</f>
        <v>0</v>
      </c>
      <c r="F927" s="34">
        <f>SUMIFS('[2]Base Datos'!$X:$X,'[2]Base Datos'!$A:$A,#REF!,'[2]Base Datos'!$E:$E,#REF!)</f>
        <v>0</v>
      </c>
      <c r="G927" s="34">
        <f>SUMIFS('[2]Base Datos'!$X:$X,'[2]Base Datos'!$A:$A,#REF!,'[2]Base Datos'!$E:$E,#REF!)</f>
        <v>0</v>
      </c>
      <c r="H927" s="35">
        <f>SUMIFS('[2]Base Datos'!$X:$X,'[2]Base Datos'!$A:$A,#REF!,'[2]Base Datos'!$E:$E,#REF!)</f>
        <v>0</v>
      </c>
      <c r="I927" s="35">
        <f>SUMIFS('[2]Base Datos'!$X:$X,'[2]Base Datos'!$A:$A,#REF!,'[2]Base Datos'!$E:$E,#REF!)</f>
        <v>0</v>
      </c>
      <c r="J927" s="34">
        <f>SUMIFS('[2]Base Datos'!$X:$X,'[2]Base Datos'!$A:$A,#REF!,'[2]Base Datos'!$E:$E,#REF!)</f>
        <v>0</v>
      </c>
      <c r="K927" s="34">
        <f>SUMIFS('[2]Base Datos'!$X:$X,'[2]Base Datos'!$A:$A,#REF!,'[2]Base Datos'!$E:$E,#REF!)</f>
        <v>0</v>
      </c>
      <c r="L927" s="34">
        <f>SUMIFS('[2]Base Datos'!$X:$X,'[2]Base Datos'!$A:$A,#REF!,'[2]Base Datos'!$E:$E,#REF!)</f>
        <v>0</v>
      </c>
      <c r="M927" s="34">
        <f>SUMIFS('[2]Base Datos'!$X:$X,'[2]Base Datos'!$A:$A,#REF!,'[2]Base Datos'!$E:$E,#REF!)</f>
        <v>0</v>
      </c>
      <c r="N927" s="35">
        <f>SUMIFS('[2]Base Datos'!$X:$X,'[2]Base Datos'!$A:$A,#REF!,'[2]Base Datos'!$E:$E,#REF!)</f>
        <v>0</v>
      </c>
      <c r="O927" s="35">
        <f>SUMIFS('[2]Base Datos'!$X:$X,'[2]Base Datos'!$A:$A,#REF!,'[2]Base Datos'!$E:$E,#REF!)</f>
        <v>0</v>
      </c>
      <c r="P927" s="35">
        <f>SUMIFS('[2]Base Datos'!$X:$X,'[2]Base Datos'!$A:$A,#REF!,'[2]Base Datos'!$E:$E,#REF!)</f>
        <v>0</v>
      </c>
      <c r="Q927" s="34">
        <f>SUMIFS('[2]Base Datos'!$X:$X,'[2]Base Datos'!$A:$A,#REF!,'[2]Base Datos'!$E:$E,#REF!)</f>
        <v>0</v>
      </c>
      <c r="R927" s="34">
        <f>SUMIFS('[2]Base Datos'!$X:$X,'[2]Base Datos'!$A:$A,#REF!,'[2]Base Datos'!$E:$E,#REF!)</f>
        <v>0</v>
      </c>
      <c r="S927" s="34">
        <f>SUMIFS('[2]Base Datos'!$X:$X,'[2]Base Datos'!$A:$A,#REF!,'[2]Base Datos'!$E:$E,#REF!)</f>
        <v>0</v>
      </c>
      <c r="T927" s="34">
        <f>SUMIFS('[2]Base Datos'!$X:$X,'[2]Base Datos'!$A:$A,#REF!,'[2]Base Datos'!$E:$E,#REF!)</f>
        <v>0</v>
      </c>
      <c r="U927" s="34">
        <f>SUMIFS('[2]Base Datos'!$X:$X,'[2]Base Datos'!$A:$A,#REF!,'[2]Base Datos'!$E:$E,#REF!)</f>
        <v>0</v>
      </c>
      <c r="V927" s="35">
        <f>SUMIFS('[2]Base Datos'!$X:$X,'[2]Base Datos'!$A:$A,#REF!,'[2]Base Datos'!$E:$E,#REF!)</f>
        <v>0</v>
      </c>
      <c r="W927" s="35">
        <f>SUMIFS('[2]Base Datos'!$X:$X,'[2]Base Datos'!$A:$A,#REF!,'[2]Base Datos'!$E:$E,#REF!)</f>
        <v>0</v>
      </c>
      <c r="X927" s="34">
        <f>SUMIFS('[2]Base Datos'!$X:$X,'[2]Base Datos'!$A:$A,#REF!,'[2]Base Datos'!$E:$E,#REF!)</f>
        <v>0</v>
      </c>
      <c r="Y927" s="34">
        <f>SUMIFS('[2]Base Datos'!$X:$X,'[2]Base Datos'!$A:$A,#REF!,'[2]Base Datos'!$E:$E,#REF!)</f>
        <v>0</v>
      </c>
      <c r="Z927" s="34">
        <f>SUMIFS('[2]Base Datos'!$X:$X,'[2]Base Datos'!$A:$A,#REF!,'[2]Base Datos'!$E:$E,#REF!)</f>
        <v>0</v>
      </c>
      <c r="AA927" s="34">
        <f>SUMIFS('[2]Base Datos'!$X:$X,'[2]Base Datos'!$A:$A,#REF!,'[2]Base Datos'!$E:$E,#REF!)</f>
        <v>0</v>
      </c>
      <c r="AB927" s="34">
        <f>SUMIFS('[2]Base Datos'!$X:$X,'[2]Base Datos'!$A:$A,#REF!,'[2]Base Datos'!$E:$E,#REF!)</f>
        <v>0</v>
      </c>
      <c r="AC927" s="35">
        <f>SUMIFS('[2]Base Datos'!$X:$X,'[2]Base Datos'!$A:$A,#REF!,'[2]Base Datos'!$E:$E,#REF!)</f>
        <v>0</v>
      </c>
      <c r="AD927" s="35">
        <f>SUMIFS('[2]Base Datos'!$X:$X,'[2]Base Datos'!$A:$A,#REF!,'[2]Base Datos'!$E:$E,#REF!)</f>
        <v>0</v>
      </c>
      <c r="AE927" s="34">
        <f>SUMIFS('[2]Base Datos'!$X:$X,'[2]Base Datos'!$A:$A,#REF!,'[2]Base Datos'!$E:$E,#REF!)</f>
        <v>0</v>
      </c>
      <c r="AF927" s="34">
        <f>SUMIFS('[2]Base Datos'!$X:$X,'[2]Base Datos'!$A:$A,#REF!,'[2]Base Datos'!$E:$E,#REF!)</f>
        <v>0</v>
      </c>
      <c r="AG927" s="62">
        <f>SUMIFS('[2]Base Datos'!$X:$X,'[2]Base Datos'!$A:$A,#REF!,'[2]Base Datos'!$E:$E,#REF!)</f>
        <v>0</v>
      </c>
      <c r="AH927" s="35">
        <f>SUMIFS('[2]Base Datos'!$X:$X,'[2]Base Datos'!$A:$A,#REF!,'[2]Base Datos'!$E:$E,#REF!)</f>
        <v>0</v>
      </c>
      <c r="AI927" s="67"/>
    </row>
    <row r="928" spans="1:35" hidden="1">
      <c r="A928" s="14" t="s">
        <v>65</v>
      </c>
      <c r="B928" s="12">
        <f t="shared" si="72"/>
        <v>0</v>
      </c>
      <c r="C928" s="14">
        <v>103.49999999999999</v>
      </c>
      <c r="D928" s="13">
        <f t="shared" si="73"/>
        <v>0</v>
      </c>
      <c r="E928" s="34">
        <f>SUMIFS('[2]Base Datos'!$I:$I,'[2]Base Datos'!$C:$C,#REF!,'[2]Base Datos'!$E:$E,#REF!)</f>
        <v>0</v>
      </c>
      <c r="F928" s="34">
        <f>SUMIFS('[2]Base Datos'!$I:$I,'[2]Base Datos'!$C:$C,#REF!,'[2]Base Datos'!$E:$E,#REF!)</f>
        <v>0</v>
      </c>
      <c r="G928" s="34">
        <f>SUMIFS('[2]Base Datos'!$I:$I,'[2]Base Datos'!$C:$C,#REF!,'[2]Base Datos'!$E:$E,#REF!)</f>
        <v>0</v>
      </c>
      <c r="H928" s="35">
        <f>SUMIFS('[2]Base Datos'!$I:$I,'[2]Base Datos'!$C:$C,#REF!,'[2]Base Datos'!$E:$E,#REF!)</f>
        <v>0</v>
      </c>
      <c r="I928" s="35">
        <f>SUMIFS('[2]Base Datos'!$I:$I,'[2]Base Datos'!$C:$C,#REF!,'[2]Base Datos'!$E:$E,#REF!)</f>
        <v>0</v>
      </c>
      <c r="J928" s="34">
        <f>SUMIFS('[2]Base Datos'!$I:$I,'[2]Base Datos'!$C:$C,#REF!,'[2]Base Datos'!$E:$E,#REF!)</f>
        <v>0</v>
      </c>
      <c r="K928" s="34">
        <f>SUMIFS('[2]Base Datos'!$I:$I,'[2]Base Datos'!$C:$C,#REF!,'[2]Base Datos'!$E:$E,#REF!)</f>
        <v>0</v>
      </c>
      <c r="L928" s="34">
        <f>SUMIFS('[2]Base Datos'!$I:$I,'[2]Base Datos'!$C:$C,#REF!,'[2]Base Datos'!$E:$E,#REF!)</f>
        <v>0</v>
      </c>
      <c r="M928" s="34">
        <f>SUMIFS('[2]Base Datos'!$I:$I,'[2]Base Datos'!$C:$C,#REF!,'[2]Base Datos'!$E:$E,#REF!)</f>
        <v>0</v>
      </c>
      <c r="N928" s="35">
        <f>SUMIFS('[2]Base Datos'!$I:$I,'[2]Base Datos'!$C:$C,#REF!,'[2]Base Datos'!$E:$E,#REF!)</f>
        <v>0</v>
      </c>
      <c r="O928" s="35">
        <f>SUMIFS('[2]Base Datos'!$I:$I,'[2]Base Datos'!$C:$C,#REF!,'[2]Base Datos'!$E:$E,#REF!)</f>
        <v>0</v>
      </c>
      <c r="P928" s="35">
        <f>SUMIFS('[2]Base Datos'!$I:$I,'[2]Base Datos'!$C:$C,#REF!,'[2]Base Datos'!$E:$E,#REF!)</f>
        <v>0</v>
      </c>
      <c r="Q928" s="34">
        <f>SUMIFS('[2]Base Datos'!$I:$I,'[2]Base Datos'!$C:$C,#REF!,'[2]Base Datos'!$E:$E,#REF!)</f>
        <v>0</v>
      </c>
      <c r="R928" s="34">
        <f>SUMIFS('[2]Base Datos'!$I:$I,'[2]Base Datos'!$C:$C,#REF!,'[2]Base Datos'!$E:$E,#REF!)</f>
        <v>0</v>
      </c>
      <c r="S928" s="34">
        <f>SUMIFS('[2]Base Datos'!$I:$I,'[2]Base Datos'!$C:$C,#REF!,'[2]Base Datos'!$E:$E,#REF!)</f>
        <v>0</v>
      </c>
      <c r="T928" s="34">
        <f>SUMIFS('[2]Base Datos'!$I:$I,'[2]Base Datos'!$C:$C,#REF!,'[2]Base Datos'!$E:$E,#REF!)</f>
        <v>0</v>
      </c>
      <c r="U928" s="34">
        <f>SUMIFS('[2]Base Datos'!$I:$I,'[2]Base Datos'!$C:$C,#REF!,'[2]Base Datos'!$E:$E,#REF!)</f>
        <v>0</v>
      </c>
      <c r="V928" s="35">
        <f>SUMIFS('[2]Base Datos'!$I:$I,'[2]Base Datos'!$C:$C,#REF!,'[2]Base Datos'!$E:$E,#REF!)</f>
        <v>0</v>
      </c>
      <c r="W928" s="35">
        <f>SUMIFS('[2]Base Datos'!$I:$I,'[2]Base Datos'!$C:$C,#REF!,'[2]Base Datos'!$E:$E,#REF!)</f>
        <v>0</v>
      </c>
      <c r="X928" s="34">
        <f>SUMIFS('[2]Base Datos'!$I:$I,'[2]Base Datos'!$C:$C,#REF!,'[2]Base Datos'!$E:$E,#REF!)</f>
        <v>0</v>
      </c>
      <c r="Y928" s="34">
        <f>SUMIFS('[2]Base Datos'!$I:$I,'[2]Base Datos'!$C:$C,#REF!,'[2]Base Datos'!$E:$E,#REF!)</f>
        <v>0</v>
      </c>
      <c r="Z928" s="34">
        <f>SUMIFS('[2]Base Datos'!$I:$I,'[2]Base Datos'!$C:$C,#REF!,'[2]Base Datos'!$E:$E,#REF!)</f>
        <v>0</v>
      </c>
      <c r="AA928" s="34">
        <f>SUMIFS('[2]Base Datos'!$I:$I,'[2]Base Datos'!$C:$C,#REF!,'[2]Base Datos'!$E:$E,#REF!)</f>
        <v>0</v>
      </c>
      <c r="AB928" s="34">
        <f>SUMIFS('[2]Base Datos'!$I:$I,'[2]Base Datos'!$C:$C,#REF!,'[2]Base Datos'!$E:$E,#REF!)</f>
        <v>0</v>
      </c>
      <c r="AC928" s="35">
        <f>SUMIFS('[2]Base Datos'!$I:$I,'[2]Base Datos'!$C:$C,#REF!,'[2]Base Datos'!$E:$E,#REF!)</f>
        <v>0</v>
      </c>
      <c r="AD928" s="35">
        <f>SUMIFS('[2]Base Datos'!$I:$I,'[2]Base Datos'!$C:$C,#REF!,'[2]Base Datos'!$E:$E,#REF!)</f>
        <v>0</v>
      </c>
      <c r="AE928" s="34">
        <f>SUMIFS('[2]Base Datos'!$I:$I,'[2]Base Datos'!$C:$C,#REF!,'[2]Base Datos'!$E:$E,#REF!)</f>
        <v>0</v>
      </c>
      <c r="AF928" s="34">
        <f>SUMIFS('[2]Base Datos'!$I:$I,'[2]Base Datos'!$C:$C,#REF!,'[2]Base Datos'!$E:$E,#REF!)</f>
        <v>0</v>
      </c>
      <c r="AG928" s="62">
        <f>SUMIFS('[2]Base Datos'!$I:$I,'[2]Base Datos'!$C:$C,#REF!,'[2]Base Datos'!$E:$E,#REF!)</f>
        <v>0</v>
      </c>
      <c r="AH928" s="35">
        <f>SUMIFS('[2]Base Datos'!$I:$I,'[2]Base Datos'!$C:$C,#REF!,'[2]Base Datos'!$E:$E,#REF!)</f>
        <v>0</v>
      </c>
      <c r="AI928" s="67"/>
    </row>
    <row r="929" spans="1:35" hidden="1">
      <c r="A929" s="14" t="s">
        <v>66</v>
      </c>
      <c r="B929" s="12">
        <f t="shared" si="72"/>
        <v>0</v>
      </c>
      <c r="C929" s="14">
        <v>103.49999999999999</v>
      </c>
      <c r="D929" s="13">
        <f t="shared" si="73"/>
        <v>0</v>
      </c>
      <c r="E929" s="34">
        <f>SUMIFS('[2]Base Datos'!$J:$J,'[2]Base Datos'!$C:$C,#REF!,'[2]Base Datos'!$E:$E,#REF!)</f>
        <v>0</v>
      </c>
      <c r="F929" s="34">
        <f>SUMIFS('[2]Base Datos'!$J:$J,'[2]Base Datos'!$C:$C,#REF!,'[2]Base Datos'!$E:$E,#REF!)</f>
        <v>0</v>
      </c>
      <c r="G929" s="34">
        <f>SUMIFS('[2]Base Datos'!$J:$J,'[2]Base Datos'!$C:$C,#REF!,'[2]Base Datos'!$E:$E,#REF!)</f>
        <v>0</v>
      </c>
      <c r="H929" s="35">
        <f>SUMIFS('[2]Base Datos'!$J:$J,'[2]Base Datos'!$C:$C,#REF!,'[2]Base Datos'!$E:$E,#REF!)</f>
        <v>0</v>
      </c>
      <c r="I929" s="35">
        <f>SUMIFS('[2]Base Datos'!$J:$J,'[2]Base Datos'!$C:$C,#REF!,'[2]Base Datos'!$E:$E,#REF!)</f>
        <v>0</v>
      </c>
      <c r="J929" s="34">
        <f>SUMIFS('[2]Base Datos'!$J:$J,'[2]Base Datos'!$C:$C,#REF!,'[2]Base Datos'!$E:$E,#REF!)</f>
        <v>0</v>
      </c>
      <c r="K929" s="34">
        <f>SUMIFS('[2]Base Datos'!$J:$J,'[2]Base Datos'!$C:$C,#REF!,'[2]Base Datos'!$E:$E,#REF!)</f>
        <v>0</v>
      </c>
      <c r="L929" s="34">
        <f>SUMIFS('[2]Base Datos'!$J:$J,'[2]Base Datos'!$C:$C,#REF!,'[2]Base Datos'!$E:$E,#REF!)</f>
        <v>0</v>
      </c>
      <c r="M929" s="34">
        <f>SUMIFS('[2]Base Datos'!$J:$J,'[2]Base Datos'!$C:$C,#REF!,'[2]Base Datos'!$E:$E,#REF!)</f>
        <v>0</v>
      </c>
      <c r="N929" s="35">
        <f>SUMIFS('[2]Base Datos'!$J:$J,'[2]Base Datos'!$C:$C,#REF!,'[2]Base Datos'!$E:$E,#REF!)</f>
        <v>0</v>
      </c>
      <c r="O929" s="35">
        <f>SUMIFS('[2]Base Datos'!$J:$J,'[2]Base Datos'!$C:$C,#REF!,'[2]Base Datos'!$E:$E,#REF!)</f>
        <v>0</v>
      </c>
      <c r="P929" s="35">
        <f>SUMIFS('[2]Base Datos'!$J:$J,'[2]Base Datos'!$C:$C,#REF!,'[2]Base Datos'!$E:$E,#REF!)</f>
        <v>0</v>
      </c>
      <c r="Q929" s="34">
        <f>SUMIFS('[2]Base Datos'!$J:$J,'[2]Base Datos'!$C:$C,#REF!,'[2]Base Datos'!$E:$E,#REF!)</f>
        <v>0</v>
      </c>
      <c r="R929" s="34">
        <f>SUMIFS('[2]Base Datos'!$J:$J,'[2]Base Datos'!$C:$C,#REF!,'[2]Base Datos'!$E:$E,#REF!)</f>
        <v>0</v>
      </c>
      <c r="S929" s="34">
        <f>SUMIFS('[2]Base Datos'!$J:$J,'[2]Base Datos'!$C:$C,#REF!,'[2]Base Datos'!$E:$E,#REF!)</f>
        <v>0</v>
      </c>
      <c r="T929" s="34">
        <f>SUMIFS('[2]Base Datos'!$J:$J,'[2]Base Datos'!$C:$C,#REF!,'[2]Base Datos'!$E:$E,#REF!)</f>
        <v>0</v>
      </c>
      <c r="U929" s="34">
        <f>SUMIFS('[2]Base Datos'!$J:$J,'[2]Base Datos'!$C:$C,#REF!,'[2]Base Datos'!$E:$E,#REF!)</f>
        <v>0</v>
      </c>
      <c r="V929" s="35">
        <f>SUMIFS('[2]Base Datos'!$J:$J,'[2]Base Datos'!$C:$C,#REF!,'[2]Base Datos'!$E:$E,#REF!)</f>
        <v>0</v>
      </c>
      <c r="W929" s="35">
        <f>SUMIFS('[2]Base Datos'!$J:$J,'[2]Base Datos'!$C:$C,#REF!,'[2]Base Datos'!$E:$E,#REF!)</f>
        <v>0</v>
      </c>
      <c r="X929" s="34">
        <f>SUMIFS('[2]Base Datos'!$J:$J,'[2]Base Datos'!$C:$C,#REF!,'[2]Base Datos'!$E:$E,#REF!)</f>
        <v>0</v>
      </c>
      <c r="Y929" s="34">
        <f>SUMIFS('[2]Base Datos'!$J:$J,'[2]Base Datos'!$C:$C,#REF!,'[2]Base Datos'!$E:$E,#REF!)</f>
        <v>0</v>
      </c>
      <c r="Z929" s="34">
        <f>SUMIFS('[2]Base Datos'!$J:$J,'[2]Base Datos'!$C:$C,#REF!,'[2]Base Datos'!$E:$E,#REF!)</f>
        <v>0</v>
      </c>
      <c r="AA929" s="34">
        <f>SUMIFS('[2]Base Datos'!$J:$J,'[2]Base Datos'!$C:$C,#REF!,'[2]Base Datos'!$E:$E,#REF!)</f>
        <v>0</v>
      </c>
      <c r="AB929" s="34">
        <f>SUMIFS('[2]Base Datos'!$J:$J,'[2]Base Datos'!$C:$C,#REF!,'[2]Base Datos'!$E:$E,#REF!)</f>
        <v>0</v>
      </c>
      <c r="AC929" s="35">
        <f>SUMIFS('[2]Base Datos'!$J:$J,'[2]Base Datos'!$C:$C,#REF!,'[2]Base Datos'!$E:$E,#REF!)</f>
        <v>0</v>
      </c>
      <c r="AD929" s="35">
        <f>SUMIFS('[2]Base Datos'!$J:$J,'[2]Base Datos'!$C:$C,#REF!,'[2]Base Datos'!$E:$E,#REF!)</f>
        <v>0</v>
      </c>
      <c r="AE929" s="34">
        <f>SUMIFS('[2]Base Datos'!$J:$J,'[2]Base Datos'!$C:$C,#REF!,'[2]Base Datos'!$E:$E,#REF!)</f>
        <v>0</v>
      </c>
      <c r="AF929" s="34">
        <f>SUMIFS('[2]Base Datos'!$J:$J,'[2]Base Datos'!$C:$C,#REF!,'[2]Base Datos'!$E:$E,#REF!)</f>
        <v>0</v>
      </c>
      <c r="AG929" s="62">
        <f>SUMIFS('[2]Base Datos'!$J:$J,'[2]Base Datos'!$C:$C,#REF!,'[2]Base Datos'!$E:$E,#REF!)</f>
        <v>0</v>
      </c>
      <c r="AH929" s="35">
        <f>SUMIFS('[2]Base Datos'!$J:$J,'[2]Base Datos'!$C:$C,#REF!,'[2]Base Datos'!$E:$E,#REF!)</f>
        <v>0</v>
      </c>
      <c r="AI929" s="67"/>
    </row>
    <row r="930" spans="1:35" hidden="1">
      <c r="A930" s="14" t="s">
        <v>67</v>
      </c>
      <c r="B930" s="12">
        <f t="shared" si="72"/>
        <v>0</v>
      </c>
      <c r="C930" s="14">
        <v>282.55499999999995</v>
      </c>
      <c r="D930" s="13">
        <f t="shared" si="73"/>
        <v>0</v>
      </c>
      <c r="E930" s="34">
        <f>SUMIFS('[2]Base Datos'!$K:$K,'[2]Base Datos'!$C:$C,#REF!,'[2]Base Datos'!$E:$E,#REF!)</f>
        <v>0</v>
      </c>
      <c r="F930" s="34">
        <f>SUMIFS('[2]Base Datos'!$K:$K,'[2]Base Datos'!$C:$C,#REF!,'[2]Base Datos'!$E:$E,#REF!)</f>
        <v>0</v>
      </c>
      <c r="G930" s="34">
        <f>SUMIFS('[2]Base Datos'!$K:$K,'[2]Base Datos'!$C:$C,#REF!,'[2]Base Datos'!$E:$E,#REF!)</f>
        <v>0</v>
      </c>
      <c r="H930" s="35">
        <f>SUMIFS('[2]Base Datos'!$K:$K,'[2]Base Datos'!$C:$C,#REF!,'[2]Base Datos'!$E:$E,#REF!)</f>
        <v>0</v>
      </c>
      <c r="I930" s="35">
        <f>SUMIFS('[2]Base Datos'!$K:$K,'[2]Base Datos'!$C:$C,#REF!,'[2]Base Datos'!$E:$E,#REF!)</f>
        <v>0</v>
      </c>
      <c r="J930" s="34">
        <f>SUMIFS('[2]Base Datos'!$K:$K,'[2]Base Datos'!$C:$C,#REF!,'[2]Base Datos'!$E:$E,#REF!)</f>
        <v>0</v>
      </c>
      <c r="K930" s="34">
        <f>SUMIFS('[2]Base Datos'!$K:$K,'[2]Base Datos'!$C:$C,#REF!,'[2]Base Datos'!$E:$E,#REF!)</f>
        <v>0</v>
      </c>
      <c r="L930" s="34">
        <f>SUMIFS('[2]Base Datos'!$K:$K,'[2]Base Datos'!$C:$C,#REF!,'[2]Base Datos'!$E:$E,#REF!)</f>
        <v>0</v>
      </c>
      <c r="M930" s="34">
        <f>SUMIFS('[2]Base Datos'!$K:$K,'[2]Base Datos'!$C:$C,#REF!,'[2]Base Datos'!$E:$E,#REF!)</f>
        <v>0</v>
      </c>
      <c r="N930" s="35">
        <f>SUMIFS('[2]Base Datos'!$K:$K,'[2]Base Datos'!$C:$C,#REF!,'[2]Base Datos'!$E:$E,#REF!)</f>
        <v>0</v>
      </c>
      <c r="O930" s="35">
        <f>SUMIFS('[2]Base Datos'!$K:$K,'[2]Base Datos'!$C:$C,#REF!,'[2]Base Datos'!$E:$E,#REF!)</f>
        <v>0</v>
      </c>
      <c r="P930" s="35">
        <f>SUMIFS('[2]Base Datos'!$K:$K,'[2]Base Datos'!$C:$C,#REF!,'[2]Base Datos'!$E:$E,#REF!)</f>
        <v>0</v>
      </c>
      <c r="Q930" s="34">
        <f>SUMIFS('[2]Base Datos'!$K:$K,'[2]Base Datos'!$C:$C,#REF!,'[2]Base Datos'!$E:$E,#REF!)</f>
        <v>0</v>
      </c>
      <c r="R930" s="34">
        <f>SUMIFS('[2]Base Datos'!$K:$K,'[2]Base Datos'!$C:$C,#REF!,'[2]Base Datos'!$E:$E,#REF!)</f>
        <v>0</v>
      </c>
      <c r="S930" s="34">
        <f>SUMIFS('[2]Base Datos'!$K:$K,'[2]Base Datos'!$C:$C,#REF!,'[2]Base Datos'!$E:$E,#REF!)</f>
        <v>0</v>
      </c>
      <c r="T930" s="34">
        <f>SUMIFS('[2]Base Datos'!$K:$K,'[2]Base Datos'!$C:$C,#REF!,'[2]Base Datos'!$E:$E,#REF!)</f>
        <v>0</v>
      </c>
      <c r="U930" s="34">
        <f>SUMIFS('[2]Base Datos'!$K:$K,'[2]Base Datos'!$C:$C,#REF!,'[2]Base Datos'!$E:$E,#REF!)</f>
        <v>0</v>
      </c>
      <c r="V930" s="35">
        <f>SUMIFS('[2]Base Datos'!$K:$K,'[2]Base Datos'!$C:$C,#REF!,'[2]Base Datos'!$E:$E,#REF!)</f>
        <v>0</v>
      </c>
      <c r="W930" s="35">
        <f>SUMIFS('[2]Base Datos'!$K:$K,'[2]Base Datos'!$C:$C,#REF!,'[2]Base Datos'!$E:$E,#REF!)</f>
        <v>0</v>
      </c>
      <c r="X930" s="34">
        <f>SUMIFS('[2]Base Datos'!$K:$K,'[2]Base Datos'!$C:$C,#REF!,'[2]Base Datos'!$E:$E,#REF!)</f>
        <v>0</v>
      </c>
      <c r="Y930" s="34">
        <f>SUMIFS('[2]Base Datos'!$K:$K,'[2]Base Datos'!$C:$C,#REF!,'[2]Base Datos'!$E:$E,#REF!)</f>
        <v>0</v>
      </c>
      <c r="Z930" s="34">
        <f>SUMIFS('[2]Base Datos'!$K:$K,'[2]Base Datos'!$C:$C,#REF!,'[2]Base Datos'!$E:$E,#REF!)</f>
        <v>0</v>
      </c>
      <c r="AA930" s="34">
        <f>SUMIFS('[2]Base Datos'!$K:$K,'[2]Base Datos'!$C:$C,#REF!,'[2]Base Datos'!$E:$E,#REF!)</f>
        <v>0</v>
      </c>
      <c r="AB930" s="34">
        <f>SUMIFS('[2]Base Datos'!$K:$K,'[2]Base Datos'!$C:$C,#REF!,'[2]Base Datos'!$E:$E,#REF!)</f>
        <v>0</v>
      </c>
      <c r="AC930" s="35">
        <f>SUMIFS('[2]Base Datos'!$K:$K,'[2]Base Datos'!$C:$C,#REF!,'[2]Base Datos'!$E:$E,#REF!)</f>
        <v>0</v>
      </c>
      <c r="AD930" s="35">
        <f>SUMIFS('[2]Base Datos'!$K:$K,'[2]Base Datos'!$C:$C,#REF!,'[2]Base Datos'!$E:$E,#REF!)</f>
        <v>0</v>
      </c>
      <c r="AE930" s="34">
        <f>SUMIFS('[2]Base Datos'!$K:$K,'[2]Base Datos'!$C:$C,#REF!,'[2]Base Datos'!$E:$E,#REF!)</f>
        <v>0</v>
      </c>
      <c r="AF930" s="34">
        <f>SUMIFS('[2]Base Datos'!$K:$K,'[2]Base Datos'!$C:$C,#REF!,'[2]Base Datos'!$E:$E,#REF!)</f>
        <v>0</v>
      </c>
      <c r="AG930" s="62">
        <f>SUMIFS('[2]Base Datos'!$K:$K,'[2]Base Datos'!$C:$C,#REF!,'[2]Base Datos'!$E:$E,#REF!)</f>
        <v>0</v>
      </c>
      <c r="AH930" s="35">
        <f>SUMIFS('[2]Base Datos'!$K:$K,'[2]Base Datos'!$C:$C,#REF!,'[2]Base Datos'!$E:$E,#REF!)</f>
        <v>0</v>
      </c>
      <c r="AI930" s="67"/>
    </row>
    <row r="931" spans="1:35" hidden="1">
      <c r="A931" s="14" t="s">
        <v>68</v>
      </c>
      <c r="B931" s="12">
        <f t="shared" si="72"/>
        <v>0</v>
      </c>
      <c r="C931" s="14">
        <v>939.78</v>
      </c>
      <c r="D931" s="13">
        <f t="shared" si="73"/>
        <v>0</v>
      </c>
      <c r="E931" s="34">
        <f>SUMIFS('[2]Base Datos'!$L:$L,'[2]Base Datos'!$C:$C,#REF!,'[2]Base Datos'!$E:$E,#REF!)</f>
        <v>0</v>
      </c>
      <c r="F931" s="34">
        <f>SUMIFS('[2]Base Datos'!$L:$L,'[2]Base Datos'!$C:$C,#REF!,'[2]Base Datos'!$E:$E,#REF!)</f>
        <v>0</v>
      </c>
      <c r="G931" s="34">
        <f>SUMIFS('[2]Base Datos'!$L:$L,'[2]Base Datos'!$C:$C,#REF!,'[2]Base Datos'!$E:$E,#REF!)</f>
        <v>0</v>
      </c>
      <c r="H931" s="35">
        <f>SUMIFS('[2]Base Datos'!$L:$L,'[2]Base Datos'!$C:$C,#REF!,'[2]Base Datos'!$E:$E,#REF!)</f>
        <v>0</v>
      </c>
      <c r="I931" s="35">
        <f>SUMIFS('[2]Base Datos'!$L:$L,'[2]Base Datos'!$C:$C,#REF!,'[2]Base Datos'!$E:$E,#REF!)</f>
        <v>0</v>
      </c>
      <c r="J931" s="34">
        <f>SUMIFS('[2]Base Datos'!$L:$L,'[2]Base Datos'!$C:$C,#REF!,'[2]Base Datos'!$E:$E,#REF!)</f>
        <v>0</v>
      </c>
      <c r="K931" s="34">
        <f>SUMIFS('[2]Base Datos'!$L:$L,'[2]Base Datos'!$C:$C,#REF!,'[2]Base Datos'!$E:$E,#REF!)</f>
        <v>0</v>
      </c>
      <c r="L931" s="34">
        <f>SUMIFS('[2]Base Datos'!$L:$L,'[2]Base Datos'!$C:$C,#REF!,'[2]Base Datos'!$E:$E,#REF!)</f>
        <v>0</v>
      </c>
      <c r="M931" s="34">
        <f>SUMIFS('[2]Base Datos'!$L:$L,'[2]Base Datos'!$C:$C,#REF!,'[2]Base Datos'!$E:$E,#REF!)</f>
        <v>0</v>
      </c>
      <c r="N931" s="35">
        <f>SUMIFS('[2]Base Datos'!$L:$L,'[2]Base Datos'!$C:$C,#REF!,'[2]Base Datos'!$E:$E,#REF!)</f>
        <v>0</v>
      </c>
      <c r="O931" s="35">
        <f>SUMIFS('[2]Base Datos'!$L:$L,'[2]Base Datos'!$C:$C,#REF!,'[2]Base Datos'!$E:$E,#REF!)</f>
        <v>0</v>
      </c>
      <c r="P931" s="35">
        <f>SUMIFS('[2]Base Datos'!$L:$L,'[2]Base Datos'!$C:$C,#REF!,'[2]Base Datos'!$E:$E,#REF!)</f>
        <v>0</v>
      </c>
      <c r="Q931" s="34">
        <f>SUMIFS('[2]Base Datos'!$L:$L,'[2]Base Datos'!$C:$C,#REF!,'[2]Base Datos'!$E:$E,#REF!)</f>
        <v>0</v>
      </c>
      <c r="R931" s="34">
        <f>SUMIFS('[2]Base Datos'!$L:$L,'[2]Base Datos'!$C:$C,#REF!,'[2]Base Datos'!$E:$E,#REF!)</f>
        <v>0</v>
      </c>
      <c r="S931" s="34">
        <f>SUMIFS('[2]Base Datos'!$L:$L,'[2]Base Datos'!$C:$C,#REF!,'[2]Base Datos'!$E:$E,#REF!)</f>
        <v>0</v>
      </c>
      <c r="T931" s="34">
        <f>SUMIFS('[2]Base Datos'!$L:$L,'[2]Base Datos'!$C:$C,#REF!,'[2]Base Datos'!$E:$E,#REF!)</f>
        <v>0</v>
      </c>
      <c r="U931" s="34">
        <f>SUMIFS('[2]Base Datos'!$L:$L,'[2]Base Datos'!$C:$C,#REF!,'[2]Base Datos'!$E:$E,#REF!)</f>
        <v>0</v>
      </c>
      <c r="V931" s="35">
        <f>SUMIFS('[2]Base Datos'!$L:$L,'[2]Base Datos'!$C:$C,#REF!,'[2]Base Datos'!$E:$E,#REF!)</f>
        <v>0</v>
      </c>
      <c r="W931" s="35">
        <f>SUMIFS('[2]Base Datos'!$L:$L,'[2]Base Datos'!$C:$C,#REF!,'[2]Base Datos'!$E:$E,#REF!)</f>
        <v>0</v>
      </c>
      <c r="X931" s="34">
        <f>SUMIFS('[2]Base Datos'!$L:$L,'[2]Base Datos'!$C:$C,#REF!,'[2]Base Datos'!$E:$E,#REF!)</f>
        <v>0</v>
      </c>
      <c r="Y931" s="34">
        <f>SUMIFS('[2]Base Datos'!$L:$L,'[2]Base Datos'!$C:$C,#REF!,'[2]Base Datos'!$E:$E,#REF!)</f>
        <v>0</v>
      </c>
      <c r="Z931" s="34">
        <f>SUMIFS('[2]Base Datos'!$L:$L,'[2]Base Datos'!$C:$C,#REF!,'[2]Base Datos'!$E:$E,#REF!)</f>
        <v>0</v>
      </c>
      <c r="AA931" s="34">
        <f>SUMIFS('[2]Base Datos'!$L:$L,'[2]Base Datos'!$C:$C,#REF!,'[2]Base Datos'!$E:$E,#REF!)</f>
        <v>0</v>
      </c>
      <c r="AB931" s="34">
        <f>SUMIFS('[2]Base Datos'!$L:$L,'[2]Base Datos'!$C:$C,#REF!,'[2]Base Datos'!$E:$E,#REF!)</f>
        <v>0</v>
      </c>
      <c r="AC931" s="35">
        <f>SUMIFS('[2]Base Datos'!$L:$L,'[2]Base Datos'!$C:$C,#REF!,'[2]Base Datos'!$E:$E,#REF!)</f>
        <v>0</v>
      </c>
      <c r="AD931" s="35">
        <f>SUMIFS('[2]Base Datos'!$L:$L,'[2]Base Datos'!$C:$C,#REF!,'[2]Base Datos'!$E:$E,#REF!)</f>
        <v>0</v>
      </c>
      <c r="AE931" s="34">
        <f>SUMIFS('[2]Base Datos'!$L:$L,'[2]Base Datos'!$C:$C,#REF!,'[2]Base Datos'!$E:$E,#REF!)</f>
        <v>0</v>
      </c>
      <c r="AF931" s="34">
        <f>SUMIFS('[2]Base Datos'!$L:$L,'[2]Base Datos'!$C:$C,#REF!,'[2]Base Datos'!$E:$E,#REF!)</f>
        <v>0</v>
      </c>
      <c r="AG931" s="62">
        <f>SUMIFS('[2]Base Datos'!$L:$L,'[2]Base Datos'!$C:$C,#REF!,'[2]Base Datos'!$E:$E,#REF!)</f>
        <v>0</v>
      </c>
      <c r="AH931" s="35">
        <f>SUMIFS('[2]Base Datos'!$L:$L,'[2]Base Datos'!$C:$C,#REF!,'[2]Base Datos'!$E:$E,#REF!)</f>
        <v>0</v>
      </c>
      <c r="AI931" s="67"/>
    </row>
    <row r="932" spans="1:35" hidden="1">
      <c r="A932" s="14" t="s">
        <v>69</v>
      </c>
      <c r="B932" s="12">
        <f t="shared" si="72"/>
        <v>0</v>
      </c>
      <c r="C932" s="14">
        <v>5639.7149999999992</v>
      </c>
      <c r="D932" s="13">
        <f t="shared" si="73"/>
        <v>0</v>
      </c>
      <c r="E932" s="34">
        <f>SUMIFS('[2]Base Datos'!$M:$M,'[2]Base Datos'!$C:$C,#REF!,'[2]Base Datos'!$E:$E,#REF!)</f>
        <v>0</v>
      </c>
      <c r="F932" s="34">
        <f>SUMIFS('[2]Base Datos'!$M:$M,'[2]Base Datos'!$C:$C,#REF!,'[2]Base Datos'!$E:$E,#REF!)</f>
        <v>0</v>
      </c>
      <c r="G932" s="34">
        <f>SUMIFS('[2]Base Datos'!$M:$M,'[2]Base Datos'!$C:$C,#REF!,'[2]Base Datos'!$E:$E,#REF!)</f>
        <v>0</v>
      </c>
      <c r="H932" s="35">
        <f>SUMIFS('[2]Base Datos'!$M:$M,'[2]Base Datos'!$C:$C,#REF!,'[2]Base Datos'!$E:$E,#REF!)</f>
        <v>0</v>
      </c>
      <c r="I932" s="35">
        <f>SUMIFS('[2]Base Datos'!$M:$M,'[2]Base Datos'!$C:$C,#REF!,'[2]Base Datos'!$E:$E,#REF!)</f>
        <v>0</v>
      </c>
      <c r="J932" s="34">
        <f>SUMIFS('[2]Base Datos'!$M:$M,'[2]Base Datos'!$C:$C,#REF!,'[2]Base Datos'!$E:$E,#REF!)</f>
        <v>0</v>
      </c>
      <c r="K932" s="34">
        <f>SUMIFS('[2]Base Datos'!$M:$M,'[2]Base Datos'!$C:$C,#REF!,'[2]Base Datos'!$E:$E,#REF!)</f>
        <v>0</v>
      </c>
      <c r="L932" s="34">
        <f>SUMIFS('[2]Base Datos'!$M:$M,'[2]Base Datos'!$C:$C,#REF!,'[2]Base Datos'!$E:$E,#REF!)</f>
        <v>0</v>
      </c>
      <c r="M932" s="34">
        <f>SUMIFS('[2]Base Datos'!$M:$M,'[2]Base Datos'!$C:$C,#REF!,'[2]Base Datos'!$E:$E,#REF!)</f>
        <v>0</v>
      </c>
      <c r="N932" s="35">
        <f>SUMIFS('[2]Base Datos'!$M:$M,'[2]Base Datos'!$C:$C,#REF!,'[2]Base Datos'!$E:$E,#REF!)</f>
        <v>0</v>
      </c>
      <c r="O932" s="35">
        <f>SUMIFS('[2]Base Datos'!$M:$M,'[2]Base Datos'!$C:$C,#REF!,'[2]Base Datos'!$E:$E,#REF!)</f>
        <v>0</v>
      </c>
      <c r="P932" s="35">
        <f>SUMIFS('[2]Base Datos'!$M:$M,'[2]Base Datos'!$C:$C,#REF!,'[2]Base Datos'!$E:$E,#REF!)</f>
        <v>0</v>
      </c>
      <c r="Q932" s="34">
        <f>SUMIFS('[2]Base Datos'!$M:$M,'[2]Base Datos'!$C:$C,#REF!,'[2]Base Datos'!$E:$E,#REF!)</f>
        <v>0</v>
      </c>
      <c r="R932" s="34">
        <f>SUMIFS('[2]Base Datos'!$M:$M,'[2]Base Datos'!$C:$C,#REF!,'[2]Base Datos'!$E:$E,#REF!)</f>
        <v>0</v>
      </c>
      <c r="S932" s="34">
        <f>SUMIFS('[2]Base Datos'!$M:$M,'[2]Base Datos'!$C:$C,#REF!,'[2]Base Datos'!$E:$E,#REF!)</f>
        <v>0</v>
      </c>
      <c r="T932" s="34">
        <f>SUMIFS('[2]Base Datos'!$M:$M,'[2]Base Datos'!$C:$C,#REF!,'[2]Base Datos'!$E:$E,#REF!)</f>
        <v>0</v>
      </c>
      <c r="U932" s="34">
        <f>SUMIFS('[2]Base Datos'!$M:$M,'[2]Base Datos'!$C:$C,#REF!,'[2]Base Datos'!$E:$E,#REF!)</f>
        <v>0</v>
      </c>
      <c r="V932" s="35">
        <f>SUMIFS('[2]Base Datos'!$M:$M,'[2]Base Datos'!$C:$C,#REF!,'[2]Base Datos'!$E:$E,#REF!)</f>
        <v>0</v>
      </c>
      <c r="W932" s="35">
        <f>SUMIFS('[2]Base Datos'!$M:$M,'[2]Base Datos'!$C:$C,#REF!,'[2]Base Datos'!$E:$E,#REF!)</f>
        <v>0</v>
      </c>
      <c r="X932" s="34">
        <f>SUMIFS('[2]Base Datos'!$M:$M,'[2]Base Datos'!$C:$C,#REF!,'[2]Base Datos'!$E:$E,#REF!)</f>
        <v>0</v>
      </c>
      <c r="Y932" s="34">
        <f>SUMIFS('[2]Base Datos'!$M:$M,'[2]Base Datos'!$C:$C,#REF!,'[2]Base Datos'!$E:$E,#REF!)</f>
        <v>0</v>
      </c>
      <c r="Z932" s="34">
        <f>SUMIFS('[2]Base Datos'!$M:$M,'[2]Base Datos'!$C:$C,#REF!,'[2]Base Datos'!$E:$E,#REF!)</f>
        <v>0</v>
      </c>
      <c r="AA932" s="34">
        <f>SUMIFS('[2]Base Datos'!$M:$M,'[2]Base Datos'!$C:$C,#REF!,'[2]Base Datos'!$E:$E,#REF!)</f>
        <v>0</v>
      </c>
      <c r="AB932" s="34">
        <f>SUMIFS('[2]Base Datos'!$M:$M,'[2]Base Datos'!$C:$C,#REF!,'[2]Base Datos'!$E:$E,#REF!)</f>
        <v>0</v>
      </c>
      <c r="AC932" s="35">
        <f>SUMIFS('[2]Base Datos'!$M:$M,'[2]Base Datos'!$C:$C,#REF!,'[2]Base Datos'!$E:$E,#REF!)</f>
        <v>0</v>
      </c>
      <c r="AD932" s="35">
        <f>SUMIFS('[2]Base Datos'!$M:$M,'[2]Base Datos'!$C:$C,#REF!,'[2]Base Datos'!$E:$E,#REF!)</f>
        <v>0</v>
      </c>
      <c r="AE932" s="34">
        <f>SUMIFS('[2]Base Datos'!$M:$M,'[2]Base Datos'!$C:$C,#REF!,'[2]Base Datos'!$E:$E,#REF!)</f>
        <v>0</v>
      </c>
      <c r="AF932" s="34">
        <f>SUMIFS('[2]Base Datos'!$M:$M,'[2]Base Datos'!$C:$C,#REF!,'[2]Base Datos'!$E:$E,#REF!)</f>
        <v>0</v>
      </c>
      <c r="AG932" s="62">
        <f>SUMIFS('[2]Base Datos'!$M:$M,'[2]Base Datos'!$C:$C,#REF!,'[2]Base Datos'!$E:$E,#REF!)</f>
        <v>0</v>
      </c>
      <c r="AH932" s="35">
        <f>SUMIFS('[2]Base Datos'!$M:$M,'[2]Base Datos'!$C:$C,#REF!,'[2]Base Datos'!$E:$E,#REF!)</f>
        <v>0</v>
      </c>
      <c r="AI932" s="67"/>
    </row>
    <row r="933" spans="1:35" hidden="1">
      <c r="A933" s="14" t="s">
        <v>70</v>
      </c>
      <c r="B933" s="12">
        <f t="shared" si="72"/>
        <v>0</v>
      </c>
      <c r="C933" s="14">
        <v>2115.54</v>
      </c>
      <c r="D933" s="13">
        <f t="shared" si="73"/>
        <v>0</v>
      </c>
      <c r="E933" s="34">
        <f>SUMIFS('[2]Base Datos'!$N:$N,'[2]Base Datos'!$C:$C,#REF!,'[2]Base Datos'!$E:$E,#REF!)</f>
        <v>0</v>
      </c>
      <c r="F933" s="34">
        <f>SUMIFS('[2]Base Datos'!$N:$N,'[2]Base Datos'!$C:$C,#REF!,'[2]Base Datos'!$E:$E,#REF!)</f>
        <v>0</v>
      </c>
      <c r="G933" s="34">
        <f>SUMIFS('[2]Base Datos'!$N:$N,'[2]Base Datos'!$C:$C,#REF!,'[2]Base Datos'!$E:$E,#REF!)</f>
        <v>0</v>
      </c>
      <c r="H933" s="35">
        <f>SUMIFS('[2]Base Datos'!$N:$N,'[2]Base Datos'!$C:$C,#REF!,'[2]Base Datos'!$E:$E,#REF!)</f>
        <v>0</v>
      </c>
      <c r="I933" s="35">
        <f>SUMIFS('[2]Base Datos'!$N:$N,'[2]Base Datos'!$C:$C,#REF!,'[2]Base Datos'!$E:$E,#REF!)</f>
        <v>0</v>
      </c>
      <c r="J933" s="34">
        <f>SUMIFS('[2]Base Datos'!$N:$N,'[2]Base Datos'!$C:$C,#REF!,'[2]Base Datos'!$E:$E,#REF!)</f>
        <v>0</v>
      </c>
      <c r="K933" s="34">
        <f>SUMIFS('[2]Base Datos'!$N:$N,'[2]Base Datos'!$C:$C,#REF!,'[2]Base Datos'!$E:$E,#REF!)</f>
        <v>0</v>
      </c>
      <c r="L933" s="34">
        <f>SUMIFS('[2]Base Datos'!$N:$N,'[2]Base Datos'!$C:$C,#REF!,'[2]Base Datos'!$E:$E,#REF!)</f>
        <v>0</v>
      </c>
      <c r="M933" s="34">
        <f>SUMIFS('[2]Base Datos'!$N:$N,'[2]Base Datos'!$C:$C,#REF!,'[2]Base Datos'!$E:$E,#REF!)</f>
        <v>0</v>
      </c>
      <c r="N933" s="35">
        <f>SUMIFS('[2]Base Datos'!$N:$N,'[2]Base Datos'!$C:$C,#REF!,'[2]Base Datos'!$E:$E,#REF!)</f>
        <v>0</v>
      </c>
      <c r="O933" s="35">
        <f>SUMIFS('[2]Base Datos'!$N:$N,'[2]Base Datos'!$C:$C,#REF!,'[2]Base Datos'!$E:$E,#REF!)</f>
        <v>0</v>
      </c>
      <c r="P933" s="35">
        <f>SUMIFS('[2]Base Datos'!$N:$N,'[2]Base Datos'!$C:$C,#REF!,'[2]Base Datos'!$E:$E,#REF!)</f>
        <v>0</v>
      </c>
      <c r="Q933" s="34">
        <f>SUMIFS('[2]Base Datos'!$N:$N,'[2]Base Datos'!$C:$C,#REF!,'[2]Base Datos'!$E:$E,#REF!)</f>
        <v>0</v>
      </c>
      <c r="R933" s="34">
        <f>SUMIFS('[2]Base Datos'!$N:$N,'[2]Base Datos'!$C:$C,#REF!,'[2]Base Datos'!$E:$E,#REF!)</f>
        <v>0</v>
      </c>
      <c r="S933" s="34">
        <f>SUMIFS('[2]Base Datos'!$N:$N,'[2]Base Datos'!$C:$C,#REF!,'[2]Base Datos'!$E:$E,#REF!)</f>
        <v>0</v>
      </c>
      <c r="T933" s="34">
        <f>SUMIFS('[2]Base Datos'!$N:$N,'[2]Base Datos'!$C:$C,#REF!,'[2]Base Datos'!$E:$E,#REF!)</f>
        <v>0</v>
      </c>
      <c r="U933" s="34">
        <f>SUMIFS('[2]Base Datos'!$N:$N,'[2]Base Datos'!$C:$C,#REF!,'[2]Base Datos'!$E:$E,#REF!)</f>
        <v>0</v>
      </c>
      <c r="V933" s="35">
        <f>SUMIFS('[2]Base Datos'!$N:$N,'[2]Base Datos'!$C:$C,#REF!,'[2]Base Datos'!$E:$E,#REF!)</f>
        <v>0</v>
      </c>
      <c r="W933" s="35">
        <f>SUMIFS('[2]Base Datos'!$N:$N,'[2]Base Datos'!$C:$C,#REF!,'[2]Base Datos'!$E:$E,#REF!)</f>
        <v>0</v>
      </c>
      <c r="X933" s="34">
        <f>SUMIFS('[2]Base Datos'!$N:$N,'[2]Base Datos'!$C:$C,#REF!,'[2]Base Datos'!$E:$E,#REF!)</f>
        <v>0</v>
      </c>
      <c r="Y933" s="34">
        <f>SUMIFS('[2]Base Datos'!$N:$N,'[2]Base Datos'!$C:$C,#REF!,'[2]Base Datos'!$E:$E,#REF!)</f>
        <v>0</v>
      </c>
      <c r="Z933" s="34">
        <f>SUMIFS('[2]Base Datos'!$N:$N,'[2]Base Datos'!$C:$C,#REF!,'[2]Base Datos'!$E:$E,#REF!)</f>
        <v>0</v>
      </c>
      <c r="AA933" s="34">
        <f>SUMIFS('[2]Base Datos'!$N:$N,'[2]Base Datos'!$C:$C,#REF!,'[2]Base Datos'!$E:$E,#REF!)</f>
        <v>0</v>
      </c>
      <c r="AB933" s="34">
        <f>SUMIFS('[2]Base Datos'!$N:$N,'[2]Base Datos'!$C:$C,#REF!,'[2]Base Datos'!$E:$E,#REF!)</f>
        <v>0</v>
      </c>
      <c r="AC933" s="35">
        <f>SUMIFS('[2]Base Datos'!$N:$N,'[2]Base Datos'!$C:$C,#REF!,'[2]Base Datos'!$E:$E,#REF!)</f>
        <v>0</v>
      </c>
      <c r="AD933" s="35">
        <f>SUMIFS('[2]Base Datos'!$N:$N,'[2]Base Datos'!$C:$C,#REF!,'[2]Base Datos'!$E:$E,#REF!)</f>
        <v>0</v>
      </c>
      <c r="AE933" s="34">
        <f>SUMIFS('[2]Base Datos'!$N:$N,'[2]Base Datos'!$C:$C,#REF!,'[2]Base Datos'!$E:$E,#REF!)</f>
        <v>0</v>
      </c>
      <c r="AF933" s="34">
        <f>SUMIFS('[2]Base Datos'!$N:$N,'[2]Base Datos'!$C:$C,#REF!,'[2]Base Datos'!$E:$E,#REF!)</f>
        <v>0</v>
      </c>
      <c r="AG933" s="62">
        <f>SUMIFS('[2]Base Datos'!$N:$N,'[2]Base Datos'!$C:$C,#REF!,'[2]Base Datos'!$E:$E,#REF!)</f>
        <v>0</v>
      </c>
      <c r="AH933" s="35">
        <f>SUMIFS('[2]Base Datos'!$N:$N,'[2]Base Datos'!$C:$C,#REF!,'[2]Base Datos'!$E:$E,#REF!)</f>
        <v>0</v>
      </c>
      <c r="AI933" s="67"/>
    </row>
    <row r="934" spans="1:35" hidden="1">
      <c r="A934" s="14" t="s">
        <v>71</v>
      </c>
      <c r="B934" s="12">
        <f t="shared" si="72"/>
        <v>0</v>
      </c>
      <c r="C934" s="14">
        <v>3759.12</v>
      </c>
      <c r="D934" s="13">
        <f t="shared" si="73"/>
        <v>0</v>
      </c>
      <c r="E934" s="34">
        <f>SUMIFS('[2]Base Datos'!$O:$O,'[2]Base Datos'!$C:$C,#REF!,'[2]Base Datos'!$E:$E,#REF!)</f>
        <v>0</v>
      </c>
      <c r="F934" s="34">
        <f>SUMIFS('[2]Base Datos'!$O:$O,'[2]Base Datos'!$C:$C,#REF!,'[2]Base Datos'!$E:$E,#REF!)</f>
        <v>0</v>
      </c>
      <c r="G934" s="34">
        <f>SUMIFS('[2]Base Datos'!$O:$O,'[2]Base Datos'!$C:$C,#REF!,'[2]Base Datos'!$E:$E,#REF!)</f>
        <v>0</v>
      </c>
      <c r="H934" s="35">
        <f>SUMIFS('[2]Base Datos'!$O:$O,'[2]Base Datos'!$C:$C,#REF!,'[2]Base Datos'!$E:$E,#REF!)</f>
        <v>0</v>
      </c>
      <c r="I934" s="35">
        <f>SUMIFS('[2]Base Datos'!$O:$O,'[2]Base Datos'!$C:$C,#REF!,'[2]Base Datos'!$E:$E,#REF!)</f>
        <v>0</v>
      </c>
      <c r="J934" s="34">
        <f>SUMIFS('[2]Base Datos'!$O:$O,'[2]Base Datos'!$C:$C,#REF!,'[2]Base Datos'!$E:$E,#REF!)</f>
        <v>0</v>
      </c>
      <c r="K934" s="34">
        <f>SUMIFS('[2]Base Datos'!$O:$O,'[2]Base Datos'!$C:$C,#REF!,'[2]Base Datos'!$E:$E,#REF!)</f>
        <v>0</v>
      </c>
      <c r="L934" s="34">
        <f>SUMIFS('[2]Base Datos'!$O:$O,'[2]Base Datos'!$C:$C,#REF!,'[2]Base Datos'!$E:$E,#REF!)</f>
        <v>0</v>
      </c>
      <c r="M934" s="34">
        <f>SUMIFS('[2]Base Datos'!$O:$O,'[2]Base Datos'!$C:$C,#REF!,'[2]Base Datos'!$E:$E,#REF!)</f>
        <v>0</v>
      </c>
      <c r="N934" s="35">
        <f>SUMIFS('[2]Base Datos'!$O:$O,'[2]Base Datos'!$C:$C,#REF!,'[2]Base Datos'!$E:$E,#REF!)</f>
        <v>0</v>
      </c>
      <c r="O934" s="35">
        <f>SUMIFS('[2]Base Datos'!$O:$O,'[2]Base Datos'!$C:$C,#REF!,'[2]Base Datos'!$E:$E,#REF!)</f>
        <v>0</v>
      </c>
      <c r="P934" s="35">
        <f>SUMIFS('[2]Base Datos'!$O:$O,'[2]Base Datos'!$C:$C,#REF!,'[2]Base Datos'!$E:$E,#REF!)</f>
        <v>0</v>
      </c>
      <c r="Q934" s="34">
        <f>SUMIFS('[2]Base Datos'!$O:$O,'[2]Base Datos'!$C:$C,#REF!,'[2]Base Datos'!$E:$E,#REF!)</f>
        <v>0</v>
      </c>
      <c r="R934" s="34">
        <f>SUMIFS('[2]Base Datos'!$O:$O,'[2]Base Datos'!$C:$C,#REF!,'[2]Base Datos'!$E:$E,#REF!)</f>
        <v>0</v>
      </c>
      <c r="S934" s="34">
        <f>SUMIFS('[2]Base Datos'!$O:$O,'[2]Base Datos'!$C:$C,#REF!,'[2]Base Datos'!$E:$E,#REF!)</f>
        <v>0</v>
      </c>
      <c r="T934" s="34">
        <f>SUMIFS('[2]Base Datos'!$O:$O,'[2]Base Datos'!$C:$C,#REF!,'[2]Base Datos'!$E:$E,#REF!)</f>
        <v>0</v>
      </c>
      <c r="U934" s="34">
        <f>SUMIFS('[2]Base Datos'!$O:$O,'[2]Base Datos'!$C:$C,#REF!,'[2]Base Datos'!$E:$E,#REF!)</f>
        <v>0</v>
      </c>
      <c r="V934" s="35">
        <f>SUMIFS('[2]Base Datos'!$O:$O,'[2]Base Datos'!$C:$C,#REF!,'[2]Base Datos'!$E:$E,#REF!)</f>
        <v>0</v>
      </c>
      <c r="W934" s="35">
        <f>SUMIFS('[2]Base Datos'!$O:$O,'[2]Base Datos'!$C:$C,#REF!,'[2]Base Datos'!$E:$E,#REF!)</f>
        <v>0</v>
      </c>
      <c r="X934" s="34">
        <f>SUMIFS('[2]Base Datos'!$O:$O,'[2]Base Datos'!$C:$C,#REF!,'[2]Base Datos'!$E:$E,#REF!)</f>
        <v>0</v>
      </c>
      <c r="Y934" s="34">
        <f>SUMIFS('[2]Base Datos'!$O:$O,'[2]Base Datos'!$C:$C,#REF!,'[2]Base Datos'!$E:$E,#REF!)</f>
        <v>0</v>
      </c>
      <c r="Z934" s="34">
        <f>SUMIFS('[2]Base Datos'!$O:$O,'[2]Base Datos'!$C:$C,#REF!,'[2]Base Datos'!$E:$E,#REF!)</f>
        <v>0</v>
      </c>
      <c r="AA934" s="34">
        <f>SUMIFS('[2]Base Datos'!$O:$O,'[2]Base Datos'!$C:$C,#REF!,'[2]Base Datos'!$E:$E,#REF!)</f>
        <v>0</v>
      </c>
      <c r="AB934" s="34">
        <f>SUMIFS('[2]Base Datos'!$O:$O,'[2]Base Datos'!$C:$C,#REF!,'[2]Base Datos'!$E:$E,#REF!)</f>
        <v>0</v>
      </c>
      <c r="AC934" s="35">
        <f>SUMIFS('[2]Base Datos'!$O:$O,'[2]Base Datos'!$C:$C,#REF!,'[2]Base Datos'!$E:$E,#REF!)</f>
        <v>0</v>
      </c>
      <c r="AD934" s="35">
        <f>SUMIFS('[2]Base Datos'!$O:$O,'[2]Base Datos'!$C:$C,#REF!,'[2]Base Datos'!$E:$E,#REF!)</f>
        <v>0</v>
      </c>
      <c r="AE934" s="34">
        <f>SUMIFS('[2]Base Datos'!$O:$O,'[2]Base Datos'!$C:$C,#REF!,'[2]Base Datos'!$E:$E,#REF!)</f>
        <v>0</v>
      </c>
      <c r="AF934" s="34">
        <f>SUMIFS('[2]Base Datos'!$O:$O,'[2]Base Datos'!$C:$C,#REF!,'[2]Base Datos'!$E:$E,#REF!)</f>
        <v>0</v>
      </c>
      <c r="AG934" s="62">
        <f>SUMIFS('[2]Base Datos'!$O:$O,'[2]Base Datos'!$C:$C,#REF!,'[2]Base Datos'!$E:$E,#REF!)</f>
        <v>0</v>
      </c>
      <c r="AH934" s="35">
        <f>SUMIFS('[2]Base Datos'!$O:$O,'[2]Base Datos'!$C:$C,#REF!,'[2]Base Datos'!$E:$E,#REF!)</f>
        <v>0</v>
      </c>
      <c r="AI934" s="67"/>
    </row>
    <row r="935" spans="1:35" hidden="1">
      <c r="A935" s="14" t="s">
        <v>72</v>
      </c>
      <c r="B935" s="12">
        <f t="shared" si="72"/>
        <v>0</v>
      </c>
      <c r="C935" s="14">
        <v>104.535</v>
      </c>
      <c r="D935" s="13">
        <f t="shared" si="73"/>
        <v>0</v>
      </c>
      <c r="E935" s="34">
        <f>SUMIFS('[2]Base Datos'!$P:$P,'[2]Base Datos'!$C:$C,#REF!,'[2]Base Datos'!$E:$E,#REF!)</f>
        <v>0</v>
      </c>
      <c r="F935" s="34">
        <f>SUMIFS('[2]Base Datos'!$P:$P,'[2]Base Datos'!$C:$C,#REF!,'[2]Base Datos'!$E:$E,#REF!)</f>
        <v>0</v>
      </c>
      <c r="G935" s="34">
        <f>SUMIFS('[2]Base Datos'!$P:$P,'[2]Base Datos'!$C:$C,#REF!,'[2]Base Datos'!$E:$E,#REF!)</f>
        <v>0</v>
      </c>
      <c r="H935" s="35">
        <f>SUMIFS('[2]Base Datos'!$P:$P,'[2]Base Datos'!$C:$C,#REF!,'[2]Base Datos'!$E:$E,#REF!)</f>
        <v>0</v>
      </c>
      <c r="I935" s="35">
        <f>SUMIFS('[2]Base Datos'!$P:$P,'[2]Base Datos'!$C:$C,#REF!,'[2]Base Datos'!$E:$E,#REF!)</f>
        <v>0</v>
      </c>
      <c r="J935" s="34">
        <f>SUMIFS('[2]Base Datos'!$P:$P,'[2]Base Datos'!$C:$C,#REF!,'[2]Base Datos'!$E:$E,#REF!)</f>
        <v>0</v>
      </c>
      <c r="K935" s="34">
        <f>SUMIFS('[2]Base Datos'!$P:$P,'[2]Base Datos'!$C:$C,#REF!,'[2]Base Datos'!$E:$E,#REF!)</f>
        <v>0</v>
      </c>
      <c r="L935" s="34">
        <f>SUMIFS('[2]Base Datos'!$P:$P,'[2]Base Datos'!$C:$C,#REF!,'[2]Base Datos'!$E:$E,#REF!)</f>
        <v>0</v>
      </c>
      <c r="M935" s="34">
        <f>SUMIFS('[2]Base Datos'!$P:$P,'[2]Base Datos'!$C:$C,#REF!,'[2]Base Datos'!$E:$E,#REF!)</f>
        <v>0</v>
      </c>
      <c r="N935" s="35">
        <f>SUMIFS('[2]Base Datos'!$P:$P,'[2]Base Datos'!$C:$C,#REF!,'[2]Base Datos'!$E:$E,#REF!)</f>
        <v>0</v>
      </c>
      <c r="O935" s="35">
        <f>SUMIFS('[2]Base Datos'!$P:$P,'[2]Base Datos'!$C:$C,#REF!,'[2]Base Datos'!$E:$E,#REF!)</f>
        <v>0</v>
      </c>
      <c r="P935" s="35">
        <f>SUMIFS('[2]Base Datos'!$P:$P,'[2]Base Datos'!$C:$C,#REF!,'[2]Base Datos'!$E:$E,#REF!)</f>
        <v>0</v>
      </c>
      <c r="Q935" s="34">
        <f>SUMIFS('[2]Base Datos'!$P:$P,'[2]Base Datos'!$C:$C,#REF!,'[2]Base Datos'!$E:$E,#REF!)</f>
        <v>0</v>
      </c>
      <c r="R935" s="34">
        <f>SUMIFS('[2]Base Datos'!$P:$P,'[2]Base Datos'!$C:$C,#REF!,'[2]Base Datos'!$E:$E,#REF!)</f>
        <v>0</v>
      </c>
      <c r="S935" s="34">
        <f>SUMIFS('[2]Base Datos'!$P:$P,'[2]Base Datos'!$C:$C,#REF!,'[2]Base Datos'!$E:$E,#REF!)</f>
        <v>0</v>
      </c>
      <c r="T935" s="34">
        <f>SUMIFS('[2]Base Datos'!$P:$P,'[2]Base Datos'!$C:$C,#REF!,'[2]Base Datos'!$E:$E,#REF!)</f>
        <v>0</v>
      </c>
      <c r="U935" s="34">
        <f>SUMIFS('[2]Base Datos'!$P:$P,'[2]Base Datos'!$C:$C,#REF!,'[2]Base Datos'!$E:$E,#REF!)</f>
        <v>0</v>
      </c>
      <c r="V935" s="35">
        <f>SUMIFS('[2]Base Datos'!$P:$P,'[2]Base Datos'!$C:$C,#REF!,'[2]Base Datos'!$E:$E,#REF!)</f>
        <v>0</v>
      </c>
      <c r="W935" s="35">
        <f>SUMIFS('[2]Base Datos'!$P:$P,'[2]Base Datos'!$C:$C,#REF!,'[2]Base Datos'!$E:$E,#REF!)</f>
        <v>0</v>
      </c>
      <c r="X935" s="34">
        <f>SUMIFS('[2]Base Datos'!$P:$P,'[2]Base Datos'!$C:$C,#REF!,'[2]Base Datos'!$E:$E,#REF!)</f>
        <v>0</v>
      </c>
      <c r="Y935" s="34">
        <f>SUMIFS('[2]Base Datos'!$P:$P,'[2]Base Datos'!$C:$C,#REF!,'[2]Base Datos'!$E:$E,#REF!)</f>
        <v>0</v>
      </c>
      <c r="Z935" s="34">
        <f>SUMIFS('[2]Base Datos'!$P:$P,'[2]Base Datos'!$C:$C,#REF!,'[2]Base Datos'!$E:$E,#REF!)</f>
        <v>0</v>
      </c>
      <c r="AA935" s="34">
        <f>SUMIFS('[2]Base Datos'!$P:$P,'[2]Base Datos'!$C:$C,#REF!,'[2]Base Datos'!$E:$E,#REF!)</f>
        <v>0</v>
      </c>
      <c r="AB935" s="34">
        <f>SUMIFS('[2]Base Datos'!$P:$P,'[2]Base Datos'!$C:$C,#REF!,'[2]Base Datos'!$E:$E,#REF!)</f>
        <v>0</v>
      </c>
      <c r="AC935" s="35">
        <f>SUMIFS('[2]Base Datos'!$P:$P,'[2]Base Datos'!$C:$C,#REF!,'[2]Base Datos'!$E:$E,#REF!)</f>
        <v>0</v>
      </c>
      <c r="AD935" s="35">
        <f>SUMIFS('[2]Base Datos'!$P:$P,'[2]Base Datos'!$C:$C,#REF!,'[2]Base Datos'!$E:$E,#REF!)</f>
        <v>0</v>
      </c>
      <c r="AE935" s="34">
        <f>SUMIFS('[2]Base Datos'!$P:$P,'[2]Base Datos'!$C:$C,#REF!,'[2]Base Datos'!$E:$E,#REF!)</f>
        <v>0</v>
      </c>
      <c r="AF935" s="34">
        <f>SUMIFS('[2]Base Datos'!$P:$P,'[2]Base Datos'!$C:$C,#REF!,'[2]Base Datos'!$E:$E,#REF!)</f>
        <v>0</v>
      </c>
      <c r="AG935" s="62">
        <f>SUMIFS('[2]Base Datos'!$P:$P,'[2]Base Datos'!$C:$C,#REF!,'[2]Base Datos'!$E:$E,#REF!)</f>
        <v>0</v>
      </c>
      <c r="AH935" s="35">
        <f>SUMIFS('[2]Base Datos'!$P:$P,'[2]Base Datos'!$C:$C,#REF!,'[2]Base Datos'!$E:$E,#REF!)</f>
        <v>0</v>
      </c>
      <c r="AI935" s="67"/>
    </row>
    <row r="936" spans="1:35" hidden="1">
      <c r="A936" s="14" t="s">
        <v>73</v>
      </c>
      <c r="B936" s="12">
        <f t="shared" si="72"/>
        <v>0</v>
      </c>
      <c r="C936" s="14">
        <v>18.63</v>
      </c>
      <c r="D936" s="13">
        <f t="shared" si="73"/>
        <v>0</v>
      </c>
      <c r="E936" s="34">
        <f>SUMIFS('[2]Base Datos'!$Q:$Q,'[2]Base Datos'!$C:$C,#REF!,'[2]Base Datos'!$E:$E,#REF!)</f>
        <v>0</v>
      </c>
      <c r="F936" s="34">
        <f>SUMIFS('[2]Base Datos'!$Q:$Q,'[2]Base Datos'!$C:$C,#REF!,'[2]Base Datos'!$E:$E,#REF!)</f>
        <v>0</v>
      </c>
      <c r="G936" s="34">
        <f>SUMIFS('[2]Base Datos'!$Q:$Q,'[2]Base Datos'!$C:$C,#REF!,'[2]Base Datos'!$E:$E,#REF!)</f>
        <v>0</v>
      </c>
      <c r="H936" s="35">
        <f>SUMIFS('[2]Base Datos'!$Q:$Q,'[2]Base Datos'!$C:$C,#REF!,'[2]Base Datos'!$E:$E,#REF!)</f>
        <v>0</v>
      </c>
      <c r="I936" s="35">
        <f>SUMIFS('[2]Base Datos'!$Q:$Q,'[2]Base Datos'!$C:$C,#REF!,'[2]Base Datos'!$E:$E,#REF!)</f>
        <v>0</v>
      </c>
      <c r="J936" s="34">
        <f>SUMIFS('[2]Base Datos'!$Q:$Q,'[2]Base Datos'!$C:$C,#REF!,'[2]Base Datos'!$E:$E,#REF!)</f>
        <v>0</v>
      </c>
      <c r="K936" s="34">
        <f>SUMIFS('[2]Base Datos'!$Q:$Q,'[2]Base Datos'!$C:$C,#REF!,'[2]Base Datos'!$E:$E,#REF!)</f>
        <v>0</v>
      </c>
      <c r="L936" s="34">
        <f>SUMIFS('[2]Base Datos'!$Q:$Q,'[2]Base Datos'!$C:$C,#REF!,'[2]Base Datos'!$E:$E,#REF!)</f>
        <v>0</v>
      </c>
      <c r="M936" s="34">
        <f>SUMIFS('[2]Base Datos'!$Q:$Q,'[2]Base Datos'!$C:$C,#REF!,'[2]Base Datos'!$E:$E,#REF!)</f>
        <v>0</v>
      </c>
      <c r="N936" s="35">
        <f>SUMIFS('[2]Base Datos'!$Q:$Q,'[2]Base Datos'!$C:$C,#REF!,'[2]Base Datos'!$E:$E,#REF!)</f>
        <v>0</v>
      </c>
      <c r="O936" s="35">
        <f>SUMIFS('[2]Base Datos'!$Q:$Q,'[2]Base Datos'!$C:$C,#REF!,'[2]Base Datos'!$E:$E,#REF!)</f>
        <v>0</v>
      </c>
      <c r="P936" s="35">
        <f>SUMIFS('[2]Base Datos'!$Q:$Q,'[2]Base Datos'!$C:$C,#REF!,'[2]Base Datos'!$E:$E,#REF!)</f>
        <v>0</v>
      </c>
      <c r="Q936" s="34">
        <f>SUMIFS('[2]Base Datos'!$Q:$Q,'[2]Base Datos'!$C:$C,#REF!,'[2]Base Datos'!$E:$E,#REF!)</f>
        <v>0</v>
      </c>
      <c r="R936" s="34">
        <f>SUMIFS('[2]Base Datos'!$Q:$Q,'[2]Base Datos'!$C:$C,#REF!,'[2]Base Datos'!$E:$E,#REF!)</f>
        <v>0</v>
      </c>
      <c r="S936" s="34">
        <f>SUMIFS('[2]Base Datos'!$Q:$Q,'[2]Base Datos'!$C:$C,#REF!,'[2]Base Datos'!$E:$E,#REF!)</f>
        <v>0</v>
      </c>
      <c r="T936" s="34">
        <f>SUMIFS('[2]Base Datos'!$Q:$Q,'[2]Base Datos'!$C:$C,#REF!,'[2]Base Datos'!$E:$E,#REF!)</f>
        <v>0</v>
      </c>
      <c r="U936" s="34">
        <f>SUMIFS('[2]Base Datos'!$Q:$Q,'[2]Base Datos'!$C:$C,#REF!,'[2]Base Datos'!$E:$E,#REF!)</f>
        <v>0</v>
      </c>
      <c r="V936" s="35">
        <f>SUMIFS('[2]Base Datos'!$Q:$Q,'[2]Base Datos'!$C:$C,#REF!,'[2]Base Datos'!$E:$E,#REF!)</f>
        <v>0</v>
      </c>
      <c r="W936" s="35">
        <f>SUMIFS('[2]Base Datos'!$Q:$Q,'[2]Base Datos'!$C:$C,#REF!,'[2]Base Datos'!$E:$E,#REF!)</f>
        <v>0</v>
      </c>
      <c r="X936" s="34">
        <f>SUMIFS('[2]Base Datos'!$Q:$Q,'[2]Base Datos'!$C:$C,#REF!,'[2]Base Datos'!$E:$E,#REF!)</f>
        <v>0</v>
      </c>
      <c r="Y936" s="34">
        <f>SUMIFS('[2]Base Datos'!$Q:$Q,'[2]Base Datos'!$C:$C,#REF!,'[2]Base Datos'!$E:$E,#REF!)</f>
        <v>0</v>
      </c>
      <c r="Z936" s="34">
        <f>SUMIFS('[2]Base Datos'!$Q:$Q,'[2]Base Datos'!$C:$C,#REF!,'[2]Base Datos'!$E:$E,#REF!)</f>
        <v>0</v>
      </c>
      <c r="AA936" s="34">
        <f>SUMIFS('[2]Base Datos'!$Q:$Q,'[2]Base Datos'!$C:$C,#REF!,'[2]Base Datos'!$E:$E,#REF!)</f>
        <v>0</v>
      </c>
      <c r="AB936" s="34">
        <f>SUMIFS('[2]Base Datos'!$Q:$Q,'[2]Base Datos'!$C:$C,#REF!,'[2]Base Datos'!$E:$E,#REF!)</f>
        <v>0</v>
      </c>
      <c r="AC936" s="35">
        <f>SUMIFS('[2]Base Datos'!$Q:$Q,'[2]Base Datos'!$C:$C,#REF!,'[2]Base Datos'!$E:$E,#REF!)</f>
        <v>0</v>
      </c>
      <c r="AD936" s="35">
        <f>SUMIFS('[2]Base Datos'!$Q:$Q,'[2]Base Datos'!$C:$C,#REF!,'[2]Base Datos'!$E:$E,#REF!)</f>
        <v>0</v>
      </c>
      <c r="AE936" s="34">
        <f>SUMIFS('[2]Base Datos'!$Q:$Q,'[2]Base Datos'!$C:$C,#REF!,'[2]Base Datos'!$E:$E,#REF!)</f>
        <v>0</v>
      </c>
      <c r="AF936" s="34">
        <f>SUMIFS('[2]Base Datos'!$Q:$Q,'[2]Base Datos'!$C:$C,#REF!,'[2]Base Datos'!$E:$E,#REF!)</f>
        <v>0</v>
      </c>
      <c r="AG936" s="62">
        <f>SUMIFS('[2]Base Datos'!$Q:$Q,'[2]Base Datos'!$C:$C,#REF!,'[2]Base Datos'!$E:$E,#REF!)</f>
        <v>0</v>
      </c>
      <c r="AH936" s="35">
        <f>SUMIFS('[2]Base Datos'!$Q:$Q,'[2]Base Datos'!$C:$C,#REF!,'[2]Base Datos'!$E:$E,#REF!)</f>
        <v>0</v>
      </c>
      <c r="AI936" s="67"/>
    </row>
    <row r="937" spans="1:35" hidden="1">
      <c r="A937" s="14" t="s">
        <v>74</v>
      </c>
      <c r="B937" s="12">
        <f t="shared" si="72"/>
        <v>0</v>
      </c>
      <c r="C937" s="14">
        <v>8928.9449999999997</v>
      </c>
      <c r="D937" s="13">
        <f t="shared" si="73"/>
        <v>0</v>
      </c>
      <c r="E937" s="34">
        <f>SUMIFS('[2]Base Datos'!$R:$R,'[2]Base Datos'!$C:$C,#REF!,'[2]Base Datos'!$E:$E,#REF!)</f>
        <v>0</v>
      </c>
      <c r="F937" s="34">
        <f>SUMIFS('[2]Base Datos'!$R:$R,'[2]Base Datos'!$C:$C,#REF!,'[2]Base Datos'!$E:$E,#REF!)</f>
        <v>0</v>
      </c>
      <c r="G937" s="34">
        <f>SUMIFS('[2]Base Datos'!$R:$R,'[2]Base Datos'!$C:$C,#REF!,'[2]Base Datos'!$E:$E,#REF!)</f>
        <v>0</v>
      </c>
      <c r="H937" s="35">
        <f>SUMIFS('[2]Base Datos'!$R:$R,'[2]Base Datos'!$C:$C,#REF!,'[2]Base Datos'!$E:$E,#REF!)</f>
        <v>0</v>
      </c>
      <c r="I937" s="35">
        <f>SUMIFS('[2]Base Datos'!$R:$R,'[2]Base Datos'!$C:$C,#REF!,'[2]Base Datos'!$E:$E,#REF!)</f>
        <v>0</v>
      </c>
      <c r="J937" s="34">
        <f>SUMIFS('[2]Base Datos'!$R:$R,'[2]Base Datos'!$C:$C,#REF!,'[2]Base Datos'!$E:$E,#REF!)</f>
        <v>0</v>
      </c>
      <c r="K937" s="34">
        <f>SUMIFS('[2]Base Datos'!$R:$R,'[2]Base Datos'!$C:$C,#REF!,'[2]Base Datos'!$E:$E,#REF!)</f>
        <v>0</v>
      </c>
      <c r="L937" s="34">
        <f>SUMIFS('[2]Base Datos'!$R:$R,'[2]Base Datos'!$C:$C,#REF!,'[2]Base Datos'!$E:$E,#REF!)</f>
        <v>0</v>
      </c>
      <c r="M937" s="34">
        <f>SUMIFS('[2]Base Datos'!$R:$R,'[2]Base Datos'!$C:$C,#REF!,'[2]Base Datos'!$E:$E,#REF!)</f>
        <v>0</v>
      </c>
      <c r="N937" s="35">
        <f>SUMIFS('[2]Base Datos'!$R:$R,'[2]Base Datos'!$C:$C,#REF!,'[2]Base Datos'!$E:$E,#REF!)</f>
        <v>0</v>
      </c>
      <c r="O937" s="35">
        <f>SUMIFS('[2]Base Datos'!$R:$R,'[2]Base Datos'!$C:$C,#REF!,'[2]Base Datos'!$E:$E,#REF!)</f>
        <v>0</v>
      </c>
      <c r="P937" s="35">
        <f>SUMIFS('[2]Base Datos'!$R:$R,'[2]Base Datos'!$C:$C,#REF!,'[2]Base Datos'!$E:$E,#REF!)</f>
        <v>0</v>
      </c>
      <c r="Q937" s="34">
        <f>SUMIFS('[2]Base Datos'!$R:$R,'[2]Base Datos'!$C:$C,#REF!,'[2]Base Datos'!$E:$E,#REF!)</f>
        <v>0</v>
      </c>
      <c r="R937" s="34">
        <f>SUMIFS('[2]Base Datos'!$R:$R,'[2]Base Datos'!$C:$C,#REF!,'[2]Base Datos'!$E:$E,#REF!)</f>
        <v>0</v>
      </c>
      <c r="S937" s="34">
        <f>SUMIFS('[2]Base Datos'!$R:$R,'[2]Base Datos'!$C:$C,#REF!,'[2]Base Datos'!$E:$E,#REF!)</f>
        <v>0</v>
      </c>
      <c r="T937" s="34">
        <f>SUMIFS('[2]Base Datos'!$R:$R,'[2]Base Datos'!$C:$C,#REF!,'[2]Base Datos'!$E:$E,#REF!)</f>
        <v>0</v>
      </c>
      <c r="U937" s="34">
        <f>SUMIFS('[2]Base Datos'!$R:$R,'[2]Base Datos'!$C:$C,#REF!,'[2]Base Datos'!$E:$E,#REF!)</f>
        <v>0</v>
      </c>
      <c r="V937" s="35">
        <f>SUMIFS('[2]Base Datos'!$R:$R,'[2]Base Datos'!$C:$C,#REF!,'[2]Base Datos'!$E:$E,#REF!)</f>
        <v>0</v>
      </c>
      <c r="W937" s="35">
        <f>SUMIFS('[2]Base Datos'!$R:$R,'[2]Base Datos'!$C:$C,#REF!,'[2]Base Datos'!$E:$E,#REF!)</f>
        <v>0</v>
      </c>
      <c r="X937" s="34">
        <f>SUMIFS('[2]Base Datos'!$R:$R,'[2]Base Datos'!$C:$C,#REF!,'[2]Base Datos'!$E:$E,#REF!)</f>
        <v>0</v>
      </c>
      <c r="Y937" s="34">
        <f>SUMIFS('[2]Base Datos'!$R:$R,'[2]Base Datos'!$C:$C,#REF!,'[2]Base Datos'!$E:$E,#REF!)</f>
        <v>0</v>
      </c>
      <c r="Z937" s="34">
        <f>SUMIFS('[2]Base Datos'!$R:$R,'[2]Base Datos'!$C:$C,#REF!,'[2]Base Datos'!$E:$E,#REF!)</f>
        <v>0</v>
      </c>
      <c r="AA937" s="34">
        <f>SUMIFS('[2]Base Datos'!$R:$R,'[2]Base Datos'!$C:$C,#REF!,'[2]Base Datos'!$E:$E,#REF!)</f>
        <v>0</v>
      </c>
      <c r="AB937" s="34">
        <f>SUMIFS('[2]Base Datos'!$R:$R,'[2]Base Datos'!$C:$C,#REF!,'[2]Base Datos'!$E:$E,#REF!)</f>
        <v>0</v>
      </c>
      <c r="AC937" s="35">
        <f>SUMIFS('[2]Base Datos'!$R:$R,'[2]Base Datos'!$C:$C,#REF!,'[2]Base Datos'!$E:$E,#REF!)</f>
        <v>0</v>
      </c>
      <c r="AD937" s="35">
        <f>SUMIFS('[2]Base Datos'!$R:$R,'[2]Base Datos'!$C:$C,#REF!,'[2]Base Datos'!$E:$E,#REF!)</f>
        <v>0</v>
      </c>
      <c r="AE937" s="34">
        <f>SUMIFS('[2]Base Datos'!$R:$R,'[2]Base Datos'!$C:$C,#REF!,'[2]Base Datos'!$E:$E,#REF!)</f>
        <v>0</v>
      </c>
      <c r="AF937" s="34">
        <f>SUMIFS('[2]Base Datos'!$R:$R,'[2]Base Datos'!$C:$C,#REF!,'[2]Base Datos'!$E:$E,#REF!)</f>
        <v>0</v>
      </c>
      <c r="AG937" s="62">
        <f>SUMIFS('[2]Base Datos'!$R:$R,'[2]Base Datos'!$C:$C,#REF!,'[2]Base Datos'!$E:$E,#REF!)</f>
        <v>0</v>
      </c>
      <c r="AH937" s="35">
        <f>SUMIFS('[2]Base Datos'!$R:$R,'[2]Base Datos'!$C:$C,#REF!,'[2]Base Datos'!$E:$E,#REF!)</f>
        <v>0</v>
      </c>
      <c r="AI937" s="67"/>
    </row>
    <row r="938" spans="1:35" hidden="1">
      <c r="A938" s="14" t="s">
        <v>75</v>
      </c>
      <c r="B938" s="12">
        <f t="shared" si="72"/>
        <v>0</v>
      </c>
      <c r="C938" s="14">
        <v>11278.394999999999</v>
      </c>
      <c r="D938" s="13">
        <f t="shared" si="73"/>
        <v>0</v>
      </c>
      <c r="E938" s="34">
        <f>SUMIFS('[2]Base Datos'!$S:$S,'[2]Base Datos'!$C:$C,#REF!,'[2]Base Datos'!$E:$E,#REF!)</f>
        <v>0</v>
      </c>
      <c r="F938" s="34">
        <f>SUMIFS('[2]Base Datos'!$S:$S,'[2]Base Datos'!$C:$C,#REF!,'[2]Base Datos'!$E:$E,#REF!)</f>
        <v>0</v>
      </c>
      <c r="G938" s="34">
        <f>SUMIFS('[2]Base Datos'!$S:$S,'[2]Base Datos'!$C:$C,#REF!,'[2]Base Datos'!$E:$E,#REF!)</f>
        <v>0</v>
      </c>
      <c r="H938" s="35">
        <f>SUMIFS('[2]Base Datos'!$S:$S,'[2]Base Datos'!$C:$C,#REF!,'[2]Base Datos'!$E:$E,#REF!)</f>
        <v>0</v>
      </c>
      <c r="I938" s="35">
        <f>SUMIFS('[2]Base Datos'!$S:$S,'[2]Base Datos'!$C:$C,#REF!,'[2]Base Datos'!$E:$E,#REF!)</f>
        <v>0</v>
      </c>
      <c r="J938" s="34">
        <f>SUMIFS('[2]Base Datos'!$S:$S,'[2]Base Datos'!$C:$C,#REF!,'[2]Base Datos'!$E:$E,#REF!)</f>
        <v>0</v>
      </c>
      <c r="K938" s="34">
        <f>SUMIFS('[2]Base Datos'!$S:$S,'[2]Base Datos'!$C:$C,#REF!,'[2]Base Datos'!$E:$E,#REF!)</f>
        <v>0</v>
      </c>
      <c r="L938" s="34">
        <f>SUMIFS('[2]Base Datos'!$S:$S,'[2]Base Datos'!$C:$C,#REF!,'[2]Base Datos'!$E:$E,#REF!)</f>
        <v>0</v>
      </c>
      <c r="M938" s="34">
        <f>SUMIFS('[2]Base Datos'!$S:$S,'[2]Base Datos'!$C:$C,#REF!,'[2]Base Datos'!$E:$E,#REF!)</f>
        <v>0</v>
      </c>
      <c r="N938" s="35">
        <f>SUMIFS('[2]Base Datos'!$S:$S,'[2]Base Datos'!$C:$C,#REF!,'[2]Base Datos'!$E:$E,#REF!)</f>
        <v>0</v>
      </c>
      <c r="O938" s="35">
        <f>SUMIFS('[2]Base Datos'!$S:$S,'[2]Base Datos'!$C:$C,#REF!,'[2]Base Datos'!$E:$E,#REF!)</f>
        <v>0</v>
      </c>
      <c r="P938" s="35">
        <f>SUMIFS('[2]Base Datos'!$S:$S,'[2]Base Datos'!$C:$C,#REF!,'[2]Base Datos'!$E:$E,#REF!)</f>
        <v>0</v>
      </c>
      <c r="Q938" s="34">
        <f>SUMIFS('[2]Base Datos'!$S:$S,'[2]Base Datos'!$C:$C,#REF!,'[2]Base Datos'!$E:$E,#REF!)</f>
        <v>0</v>
      </c>
      <c r="R938" s="34">
        <f>SUMIFS('[2]Base Datos'!$S:$S,'[2]Base Datos'!$C:$C,#REF!,'[2]Base Datos'!$E:$E,#REF!)</f>
        <v>0</v>
      </c>
      <c r="S938" s="34">
        <f>SUMIFS('[2]Base Datos'!$S:$S,'[2]Base Datos'!$C:$C,#REF!,'[2]Base Datos'!$E:$E,#REF!)</f>
        <v>0</v>
      </c>
      <c r="T938" s="34">
        <f>SUMIFS('[2]Base Datos'!$S:$S,'[2]Base Datos'!$C:$C,#REF!,'[2]Base Datos'!$E:$E,#REF!)</f>
        <v>0</v>
      </c>
      <c r="U938" s="34">
        <f>SUMIFS('[2]Base Datos'!$S:$S,'[2]Base Datos'!$C:$C,#REF!,'[2]Base Datos'!$E:$E,#REF!)</f>
        <v>0</v>
      </c>
      <c r="V938" s="35">
        <f>SUMIFS('[2]Base Datos'!$S:$S,'[2]Base Datos'!$C:$C,#REF!,'[2]Base Datos'!$E:$E,#REF!)</f>
        <v>0</v>
      </c>
      <c r="W938" s="35">
        <f>SUMIFS('[2]Base Datos'!$S:$S,'[2]Base Datos'!$C:$C,#REF!,'[2]Base Datos'!$E:$E,#REF!)</f>
        <v>0</v>
      </c>
      <c r="X938" s="34">
        <f>SUMIFS('[2]Base Datos'!$S:$S,'[2]Base Datos'!$C:$C,#REF!,'[2]Base Datos'!$E:$E,#REF!)</f>
        <v>0</v>
      </c>
      <c r="Y938" s="34">
        <f>SUMIFS('[2]Base Datos'!$S:$S,'[2]Base Datos'!$C:$C,#REF!,'[2]Base Datos'!$E:$E,#REF!)</f>
        <v>0</v>
      </c>
      <c r="Z938" s="34">
        <f>SUMIFS('[2]Base Datos'!$S:$S,'[2]Base Datos'!$C:$C,#REF!,'[2]Base Datos'!$E:$E,#REF!)</f>
        <v>0</v>
      </c>
      <c r="AA938" s="34">
        <f>SUMIFS('[2]Base Datos'!$S:$S,'[2]Base Datos'!$C:$C,#REF!,'[2]Base Datos'!$E:$E,#REF!)</f>
        <v>0</v>
      </c>
      <c r="AB938" s="34">
        <f>SUMIFS('[2]Base Datos'!$S:$S,'[2]Base Datos'!$C:$C,#REF!,'[2]Base Datos'!$E:$E,#REF!)</f>
        <v>0</v>
      </c>
      <c r="AC938" s="35">
        <f>SUMIFS('[2]Base Datos'!$S:$S,'[2]Base Datos'!$C:$C,#REF!,'[2]Base Datos'!$E:$E,#REF!)</f>
        <v>0</v>
      </c>
      <c r="AD938" s="35">
        <f>SUMIFS('[2]Base Datos'!$S:$S,'[2]Base Datos'!$C:$C,#REF!,'[2]Base Datos'!$E:$E,#REF!)</f>
        <v>0</v>
      </c>
      <c r="AE938" s="34">
        <f>SUMIFS('[2]Base Datos'!$S:$S,'[2]Base Datos'!$C:$C,#REF!,'[2]Base Datos'!$E:$E,#REF!)</f>
        <v>0</v>
      </c>
      <c r="AF938" s="34">
        <f>SUMIFS('[2]Base Datos'!$S:$S,'[2]Base Datos'!$C:$C,#REF!,'[2]Base Datos'!$E:$E,#REF!)</f>
        <v>0</v>
      </c>
      <c r="AG938" s="62">
        <f>SUMIFS('[2]Base Datos'!$S:$S,'[2]Base Datos'!$C:$C,#REF!,'[2]Base Datos'!$E:$E,#REF!)</f>
        <v>0</v>
      </c>
      <c r="AH938" s="35">
        <f>SUMIFS('[2]Base Datos'!$S:$S,'[2]Base Datos'!$C:$C,#REF!,'[2]Base Datos'!$E:$E,#REF!)</f>
        <v>0</v>
      </c>
      <c r="AI938" s="67"/>
    </row>
    <row r="939" spans="1:35" hidden="1">
      <c r="A939" s="14" t="s">
        <v>76</v>
      </c>
      <c r="B939" s="12">
        <f t="shared" si="72"/>
        <v>0</v>
      </c>
      <c r="C939" s="14">
        <v>208.035</v>
      </c>
      <c r="D939" s="13">
        <f t="shared" si="73"/>
        <v>0</v>
      </c>
      <c r="E939" s="34">
        <f>SUMIFS('[2]Base Datos'!$T:$T,'[2]Base Datos'!$C:$C,#REF!,'[2]Base Datos'!$E:$E,#REF!)</f>
        <v>0</v>
      </c>
      <c r="F939" s="34">
        <f>SUMIFS('[2]Base Datos'!$T:$T,'[2]Base Datos'!$C:$C,#REF!,'[2]Base Datos'!$E:$E,#REF!)</f>
        <v>0</v>
      </c>
      <c r="G939" s="34">
        <f>SUMIFS('[2]Base Datos'!$T:$T,'[2]Base Datos'!$C:$C,#REF!,'[2]Base Datos'!$E:$E,#REF!)</f>
        <v>0</v>
      </c>
      <c r="H939" s="35">
        <f>SUMIFS('[2]Base Datos'!$T:$T,'[2]Base Datos'!$C:$C,#REF!,'[2]Base Datos'!$E:$E,#REF!)</f>
        <v>0</v>
      </c>
      <c r="I939" s="35">
        <f>SUMIFS('[2]Base Datos'!$T:$T,'[2]Base Datos'!$C:$C,#REF!,'[2]Base Datos'!$E:$E,#REF!)</f>
        <v>0</v>
      </c>
      <c r="J939" s="34">
        <f>SUMIFS('[2]Base Datos'!$T:$T,'[2]Base Datos'!$C:$C,#REF!,'[2]Base Datos'!$E:$E,#REF!)</f>
        <v>0</v>
      </c>
      <c r="K939" s="34">
        <f>SUMIFS('[2]Base Datos'!$T:$T,'[2]Base Datos'!$C:$C,#REF!,'[2]Base Datos'!$E:$E,#REF!)</f>
        <v>0</v>
      </c>
      <c r="L939" s="34">
        <f>SUMIFS('[2]Base Datos'!$T:$T,'[2]Base Datos'!$C:$C,#REF!,'[2]Base Datos'!$E:$E,#REF!)</f>
        <v>0</v>
      </c>
      <c r="M939" s="34">
        <f>SUMIFS('[2]Base Datos'!$T:$T,'[2]Base Datos'!$C:$C,#REF!,'[2]Base Datos'!$E:$E,#REF!)</f>
        <v>0</v>
      </c>
      <c r="N939" s="35">
        <f>SUMIFS('[2]Base Datos'!$T:$T,'[2]Base Datos'!$C:$C,#REF!,'[2]Base Datos'!$E:$E,#REF!)</f>
        <v>0</v>
      </c>
      <c r="O939" s="35">
        <f>SUMIFS('[2]Base Datos'!$T:$T,'[2]Base Datos'!$C:$C,#REF!,'[2]Base Datos'!$E:$E,#REF!)</f>
        <v>0</v>
      </c>
      <c r="P939" s="35">
        <f>SUMIFS('[2]Base Datos'!$T:$T,'[2]Base Datos'!$C:$C,#REF!,'[2]Base Datos'!$E:$E,#REF!)</f>
        <v>0</v>
      </c>
      <c r="Q939" s="34">
        <f>SUMIFS('[2]Base Datos'!$T:$T,'[2]Base Datos'!$C:$C,#REF!,'[2]Base Datos'!$E:$E,#REF!)</f>
        <v>0</v>
      </c>
      <c r="R939" s="34">
        <f>SUMIFS('[2]Base Datos'!$T:$T,'[2]Base Datos'!$C:$C,#REF!,'[2]Base Datos'!$E:$E,#REF!)</f>
        <v>0</v>
      </c>
      <c r="S939" s="34">
        <f>SUMIFS('[2]Base Datos'!$T:$T,'[2]Base Datos'!$C:$C,#REF!,'[2]Base Datos'!$E:$E,#REF!)</f>
        <v>0</v>
      </c>
      <c r="T939" s="34">
        <f>SUMIFS('[2]Base Datos'!$T:$T,'[2]Base Datos'!$C:$C,#REF!,'[2]Base Datos'!$E:$E,#REF!)</f>
        <v>0</v>
      </c>
      <c r="U939" s="34">
        <f>SUMIFS('[2]Base Datos'!$T:$T,'[2]Base Datos'!$C:$C,#REF!,'[2]Base Datos'!$E:$E,#REF!)</f>
        <v>0</v>
      </c>
      <c r="V939" s="35">
        <f>SUMIFS('[2]Base Datos'!$T:$T,'[2]Base Datos'!$C:$C,#REF!,'[2]Base Datos'!$E:$E,#REF!)</f>
        <v>0</v>
      </c>
      <c r="W939" s="35">
        <f>SUMIFS('[2]Base Datos'!$T:$T,'[2]Base Datos'!$C:$C,#REF!,'[2]Base Datos'!$E:$E,#REF!)</f>
        <v>0</v>
      </c>
      <c r="X939" s="34">
        <f>SUMIFS('[2]Base Datos'!$T:$T,'[2]Base Datos'!$C:$C,#REF!,'[2]Base Datos'!$E:$E,#REF!)</f>
        <v>0</v>
      </c>
      <c r="Y939" s="34">
        <f>SUMIFS('[2]Base Datos'!$T:$T,'[2]Base Datos'!$C:$C,#REF!,'[2]Base Datos'!$E:$E,#REF!)</f>
        <v>0</v>
      </c>
      <c r="Z939" s="34">
        <f>SUMIFS('[2]Base Datos'!$T:$T,'[2]Base Datos'!$C:$C,#REF!,'[2]Base Datos'!$E:$E,#REF!)</f>
        <v>0</v>
      </c>
      <c r="AA939" s="34">
        <f>SUMIFS('[2]Base Datos'!$T:$T,'[2]Base Datos'!$C:$C,#REF!,'[2]Base Datos'!$E:$E,#REF!)</f>
        <v>0</v>
      </c>
      <c r="AB939" s="34">
        <f>SUMIFS('[2]Base Datos'!$T:$T,'[2]Base Datos'!$C:$C,#REF!,'[2]Base Datos'!$E:$E,#REF!)</f>
        <v>0</v>
      </c>
      <c r="AC939" s="35">
        <f>SUMIFS('[2]Base Datos'!$T:$T,'[2]Base Datos'!$C:$C,#REF!,'[2]Base Datos'!$E:$E,#REF!)</f>
        <v>0</v>
      </c>
      <c r="AD939" s="35">
        <f>SUMIFS('[2]Base Datos'!$T:$T,'[2]Base Datos'!$C:$C,#REF!,'[2]Base Datos'!$E:$E,#REF!)</f>
        <v>0</v>
      </c>
      <c r="AE939" s="34">
        <f>SUMIFS('[2]Base Datos'!$T:$T,'[2]Base Datos'!$C:$C,#REF!,'[2]Base Datos'!$E:$E,#REF!)</f>
        <v>0</v>
      </c>
      <c r="AF939" s="34">
        <f>SUMIFS('[2]Base Datos'!$T:$T,'[2]Base Datos'!$C:$C,#REF!,'[2]Base Datos'!$E:$E,#REF!)</f>
        <v>0</v>
      </c>
      <c r="AG939" s="62">
        <f>SUMIFS('[2]Base Datos'!$T:$T,'[2]Base Datos'!$C:$C,#REF!,'[2]Base Datos'!$E:$E,#REF!)</f>
        <v>0</v>
      </c>
      <c r="AH939" s="35">
        <f>SUMIFS('[2]Base Datos'!$T:$T,'[2]Base Datos'!$C:$C,#REF!,'[2]Base Datos'!$E:$E,#REF!)</f>
        <v>0</v>
      </c>
      <c r="AI939" s="67"/>
    </row>
    <row r="940" spans="1:35" hidden="1">
      <c r="A940" s="14" t="s">
        <v>77</v>
      </c>
      <c r="B940" s="12">
        <f t="shared" si="72"/>
        <v>0</v>
      </c>
      <c r="C940" s="14">
        <v>208.035</v>
      </c>
      <c r="D940" s="13">
        <f t="shared" si="73"/>
        <v>0</v>
      </c>
      <c r="E940" s="34">
        <f>SUMIFS('[2]Base Datos'!$U:$U,'[2]Base Datos'!$C:$C,#REF!,'[2]Base Datos'!$E:$E,#REF!)</f>
        <v>0</v>
      </c>
      <c r="F940" s="34">
        <f>SUMIFS('[2]Base Datos'!$U:$U,'[2]Base Datos'!$C:$C,#REF!,'[2]Base Datos'!$E:$E,#REF!)</f>
        <v>0</v>
      </c>
      <c r="G940" s="34">
        <f>SUMIFS('[2]Base Datos'!$U:$U,'[2]Base Datos'!$C:$C,#REF!,'[2]Base Datos'!$E:$E,#REF!)</f>
        <v>0</v>
      </c>
      <c r="H940" s="35">
        <f>SUMIFS('[2]Base Datos'!$U:$U,'[2]Base Datos'!$C:$C,#REF!,'[2]Base Datos'!$E:$E,#REF!)</f>
        <v>0</v>
      </c>
      <c r="I940" s="35">
        <f>SUMIFS('[2]Base Datos'!$U:$U,'[2]Base Datos'!$C:$C,#REF!,'[2]Base Datos'!$E:$E,#REF!)</f>
        <v>0</v>
      </c>
      <c r="J940" s="34">
        <f>SUMIFS('[2]Base Datos'!$U:$U,'[2]Base Datos'!$C:$C,#REF!,'[2]Base Datos'!$E:$E,#REF!)</f>
        <v>0</v>
      </c>
      <c r="K940" s="34">
        <f>SUMIFS('[2]Base Datos'!$U:$U,'[2]Base Datos'!$C:$C,#REF!,'[2]Base Datos'!$E:$E,#REF!)</f>
        <v>0</v>
      </c>
      <c r="L940" s="34">
        <f>SUMIFS('[2]Base Datos'!$U:$U,'[2]Base Datos'!$C:$C,#REF!,'[2]Base Datos'!$E:$E,#REF!)</f>
        <v>0</v>
      </c>
      <c r="M940" s="34">
        <f>SUMIFS('[2]Base Datos'!$U:$U,'[2]Base Datos'!$C:$C,#REF!,'[2]Base Datos'!$E:$E,#REF!)</f>
        <v>0</v>
      </c>
      <c r="N940" s="35">
        <f>SUMIFS('[2]Base Datos'!$U:$U,'[2]Base Datos'!$C:$C,#REF!,'[2]Base Datos'!$E:$E,#REF!)</f>
        <v>0</v>
      </c>
      <c r="O940" s="35">
        <f>SUMIFS('[2]Base Datos'!$U:$U,'[2]Base Datos'!$C:$C,#REF!,'[2]Base Datos'!$E:$E,#REF!)</f>
        <v>0</v>
      </c>
      <c r="P940" s="35">
        <f>SUMIFS('[2]Base Datos'!$U:$U,'[2]Base Datos'!$C:$C,#REF!,'[2]Base Datos'!$E:$E,#REF!)</f>
        <v>0</v>
      </c>
      <c r="Q940" s="34">
        <f>SUMIFS('[2]Base Datos'!$U:$U,'[2]Base Datos'!$C:$C,#REF!,'[2]Base Datos'!$E:$E,#REF!)</f>
        <v>0</v>
      </c>
      <c r="R940" s="34">
        <f>SUMIFS('[2]Base Datos'!$U:$U,'[2]Base Datos'!$C:$C,#REF!,'[2]Base Datos'!$E:$E,#REF!)</f>
        <v>0</v>
      </c>
      <c r="S940" s="34">
        <f>SUMIFS('[2]Base Datos'!$U:$U,'[2]Base Datos'!$C:$C,#REF!,'[2]Base Datos'!$E:$E,#REF!)</f>
        <v>0</v>
      </c>
      <c r="T940" s="34">
        <f>SUMIFS('[2]Base Datos'!$U:$U,'[2]Base Datos'!$C:$C,#REF!,'[2]Base Datos'!$E:$E,#REF!)</f>
        <v>0</v>
      </c>
      <c r="U940" s="34">
        <f>SUMIFS('[2]Base Datos'!$U:$U,'[2]Base Datos'!$C:$C,#REF!,'[2]Base Datos'!$E:$E,#REF!)</f>
        <v>0</v>
      </c>
      <c r="V940" s="35">
        <f>SUMIFS('[2]Base Datos'!$U:$U,'[2]Base Datos'!$C:$C,#REF!,'[2]Base Datos'!$E:$E,#REF!)</f>
        <v>0</v>
      </c>
      <c r="W940" s="35">
        <f>SUMIFS('[2]Base Datos'!$U:$U,'[2]Base Datos'!$C:$C,#REF!,'[2]Base Datos'!$E:$E,#REF!)</f>
        <v>0</v>
      </c>
      <c r="X940" s="34">
        <f>SUMIFS('[2]Base Datos'!$U:$U,'[2]Base Datos'!$C:$C,#REF!,'[2]Base Datos'!$E:$E,#REF!)</f>
        <v>0</v>
      </c>
      <c r="Y940" s="34">
        <f>SUMIFS('[2]Base Datos'!$U:$U,'[2]Base Datos'!$C:$C,#REF!,'[2]Base Datos'!$E:$E,#REF!)</f>
        <v>0</v>
      </c>
      <c r="Z940" s="34">
        <f>SUMIFS('[2]Base Datos'!$U:$U,'[2]Base Datos'!$C:$C,#REF!,'[2]Base Datos'!$E:$E,#REF!)</f>
        <v>0</v>
      </c>
      <c r="AA940" s="34">
        <f>SUMIFS('[2]Base Datos'!$U:$U,'[2]Base Datos'!$C:$C,#REF!,'[2]Base Datos'!$E:$E,#REF!)</f>
        <v>0</v>
      </c>
      <c r="AB940" s="34">
        <f>SUMIFS('[2]Base Datos'!$U:$U,'[2]Base Datos'!$C:$C,#REF!,'[2]Base Datos'!$E:$E,#REF!)</f>
        <v>0</v>
      </c>
      <c r="AC940" s="35">
        <f>SUMIFS('[2]Base Datos'!$U:$U,'[2]Base Datos'!$C:$C,#REF!,'[2]Base Datos'!$E:$E,#REF!)</f>
        <v>0</v>
      </c>
      <c r="AD940" s="35">
        <f>SUMIFS('[2]Base Datos'!$U:$U,'[2]Base Datos'!$C:$C,#REF!,'[2]Base Datos'!$E:$E,#REF!)</f>
        <v>0</v>
      </c>
      <c r="AE940" s="34">
        <f>SUMIFS('[2]Base Datos'!$U:$U,'[2]Base Datos'!$C:$C,#REF!,'[2]Base Datos'!$E:$E,#REF!)</f>
        <v>0</v>
      </c>
      <c r="AF940" s="34">
        <f>SUMIFS('[2]Base Datos'!$U:$U,'[2]Base Datos'!$C:$C,#REF!,'[2]Base Datos'!$E:$E,#REF!)</f>
        <v>0</v>
      </c>
      <c r="AG940" s="62">
        <f>SUMIFS('[2]Base Datos'!$U:$U,'[2]Base Datos'!$C:$C,#REF!,'[2]Base Datos'!$E:$E,#REF!)</f>
        <v>0</v>
      </c>
      <c r="AH940" s="35">
        <f>SUMIFS('[2]Base Datos'!$U:$U,'[2]Base Datos'!$C:$C,#REF!,'[2]Base Datos'!$E:$E,#REF!)</f>
        <v>0</v>
      </c>
      <c r="AI940" s="67"/>
    </row>
    <row r="941" spans="1:35" hidden="1">
      <c r="A941" s="14" t="s">
        <v>78</v>
      </c>
      <c r="B941" s="12">
        <f t="shared" si="72"/>
        <v>0</v>
      </c>
      <c r="C941" s="14">
        <v>6579.4949999999999</v>
      </c>
      <c r="D941" s="13">
        <f t="shared" si="73"/>
        <v>0</v>
      </c>
      <c r="E941" s="34">
        <f>SUMIFS('[2]Base Datos'!$V:$V,'[2]Base Datos'!$C:$C,#REF!,'[2]Base Datos'!$E:$E,#REF!)</f>
        <v>0</v>
      </c>
      <c r="F941" s="34">
        <f>SUMIFS('[2]Base Datos'!$V:$V,'[2]Base Datos'!$C:$C,#REF!,'[2]Base Datos'!$E:$E,#REF!)</f>
        <v>0</v>
      </c>
      <c r="G941" s="34">
        <f>SUMIFS('[2]Base Datos'!$V:$V,'[2]Base Datos'!$C:$C,#REF!,'[2]Base Datos'!$E:$E,#REF!)</f>
        <v>0</v>
      </c>
      <c r="H941" s="35">
        <f>SUMIFS('[2]Base Datos'!$V:$V,'[2]Base Datos'!$C:$C,#REF!,'[2]Base Datos'!$E:$E,#REF!)</f>
        <v>0</v>
      </c>
      <c r="I941" s="35">
        <f>SUMIFS('[2]Base Datos'!$V:$V,'[2]Base Datos'!$C:$C,#REF!,'[2]Base Datos'!$E:$E,#REF!)</f>
        <v>0</v>
      </c>
      <c r="J941" s="34">
        <f>SUMIFS('[2]Base Datos'!$V:$V,'[2]Base Datos'!$C:$C,#REF!,'[2]Base Datos'!$E:$E,#REF!)</f>
        <v>0</v>
      </c>
      <c r="K941" s="34">
        <f>SUMIFS('[2]Base Datos'!$V:$V,'[2]Base Datos'!$C:$C,#REF!,'[2]Base Datos'!$E:$E,#REF!)</f>
        <v>0</v>
      </c>
      <c r="L941" s="34">
        <f>SUMIFS('[2]Base Datos'!$V:$V,'[2]Base Datos'!$C:$C,#REF!,'[2]Base Datos'!$E:$E,#REF!)</f>
        <v>0</v>
      </c>
      <c r="M941" s="34">
        <f>SUMIFS('[2]Base Datos'!$V:$V,'[2]Base Datos'!$C:$C,#REF!,'[2]Base Datos'!$E:$E,#REF!)</f>
        <v>0</v>
      </c>
      <c r="N941" s="35">
        <f>SUMIFS('[2]Base Datos'!$V:$V,'[2]Base Datos'!$C:$C,#REF!,'[2]Base Datos'!$E:$E,#REF!)</f>
        <v>0</v>
      </c>
      <c r="O941" s="35">
        <f>SUMIFS('[2]Base Datos'!$V:$V,'[2]Base Datos'!$C:$C,#REF!,'[2]Base Datos'!$E:$E,#REF!)</f>
        <v>0</v>
      </c>
      <c r="P941" s="35">
        <f>SUMIFS('[2]Base Datos'!$V:$V,'[2]Base Datos'!$C:$C,#REF!,'[2]Base Datos'!$E:$E,#REF!)</f>
        <v>0</v>
      </c>
      <c r="Q941" s="34">
        <f>SUMIFS('[2]Base Datos'!$V:$V,'[2]Base Datos'!$C:$C,#REF!,'[2]Base Datos'!$E:$E,#REF!)</f>
        <v>0</v>
      </c>
      <c r="R941" s="34">
        <f>SUMIFS('[2]Base Datos'!$V:$V,'[2]Base Datos'!$C:$C,#REF!,'[2]Base Datos'!$E:$E,#REF!)</f>
        <v>0</v>
      </c>
      <c r="S941" s="34">
        <f>SUMIFS('[2]Base Datos'!$V:$V,'[2]Base Datos'!$C:$C,#REF!,'[2]Base Datos'!$E:$E,#REF!)</f>
        <v>0</v>
      </c>
      <c r="T941" s="34">
        <f>SUMIFS('[2]Base Datos'!$V:$V,'[2]Base Datos'!$C:$C,#REF!,'[2]Base Datos'!$E:$E,#REF!)</f>
        <v>0</v>
      </c>
      <c r="U941" s="34">
        <f>SUMIFS('[2]Base Datos'!$V:$V,'[2]Base Datos'!$C:$C,#REF!,'[2]Base Datos'!$E:$E,#REF!)</f>
        <v>0</v>
      </c>
      <c r="V941" s="35">
        <f>SUMIFS('[2]Base Datos'!$V:$V,'[2]Base Datos'!$C:$C,#REF!,'[2]Base Datos'!$E:$E,#REF!)</f>
        <v>0</v>
      </c>
      <c r="W941" s="35">
        <f>SUMIFS('[2]Base Datos'!$V:$V,'[2]Base Datos'!$C:$C,#REF!,'[2]Base Datos'!$E:$E,#REF!)</f>
        <v>0</v>
      </c>
      <c r="X941" s="34">
        <f>SUMIFS('[2]Base Datos'!$V:$V,'[2]Base Datos'!$C:$C,#REF!,'[2]Base Datos'!$E:$E,#REF!)</f>
        <v>0</v>
      </c>
      <c r="Y941" s="34">
        <f>SUMIFS('[2]Base Datos'!$V:$V,'[2]Base Datos'!$C:$C,#REF!,'[2]Base Datos'!$E:$E,#REF!)</f>
        <v>0</v>
      </c>
      <c r="Z941" s="34">
        <f>SUMIFS('[2]Base Datos'!$V:$V,'[2]Base Datos'!$C:$C,#REF!,'[2]Base Datos'!$E:$E,#REF!)</f>
        <v>0</v>
      </c>
      <c r="AA941" s="34">
        <f>SUMIFS('[2]Base Datos'!$V:$V,'[2]Base Datos'!$C:$C,#REF!,'[2]Base Datos'!$E:$E,#REF!)</f>
        <v>0</v>
      </c>
      <c r="AB941" s="34">
        <f>SUMIFS('[2]Base Datos'!$V:$V,'[2]Base Datos'!$C:$C,#REF!,'[2]Base Datos'!$E:$E,#REF!)</f>
        <v>0</v>
      </c>
      <c r="AC941" s="35">
        <f>SUMIFS('[2]Base Datos'!$V:$V,'[2]Base Datos'!$C:$C,#REF!,'[2]Base Datos'!$E:$E,#REF!)</f>
        <v>0</v>
      </c>
      <c r="AD941" s="35">
        <f>SUMIFS('[2]Base Datos'!$V:$V,'[2]Base Datos'!$C:$C,#REF!,'[2]Base Datos'!$E:$E,#REF!)</f>
        <v>0</v>
      </c>
      <c r="AE941" s="34">
        <f>SUMIFS('[2]Base Datos'!$V:$V,'[2]Base Datos'!$C:$C,#REF!,'[2]Base Datos'!$E:$E,#REF!)</f>
        <v>0</v>
      </c>
      <c r="AF941" s="34">
        <f>SUMIFS('[2]Base Datos'!$V:$V,'[2]Base Datos'!$C:$C,#REF!,'[2]Base Datos'!$E:$E,#REF!)</f>
        <v>0</v>
      </c>
      <c r="AG941" s="62">
        <f>SUMIFS('[2]Base Datos'!$V:$V,'[2]Base Datos'!$C:$C,#REF!,'[2]Base Datos'!$E:$E,#REF!)</f>
        <v>0</v>
      </c>
      <c r="AH941" s="35">
        <f>SUMIFS('[2]Base Datos'!$V:$V,'[2]Base Datos'!$C:$C,#REF!,'[2]Base Datos'!$E:$E,#REF!)</f>
        <v>0</v>
      </c>
      <c r="AI941" s="67"/>
    </row>
    <row r="942" spans="1:35" hidden="1">
      <c r="A942" s="14" t="s">
        <v>79</v>
      </c>
      <c r="B942" s="12">
        <f t="shared" si="72"/>
        <v>0</v>
      </c>
      <c r="C942" s="14">
        <v>7519.2749999999996</v>
      </c>
      <c r="D942" s="13">
        <f t="shared" si="73"/>
        <v>0</v>
      </c>
      <c r="E942" s="34">
        <f>SUMIFS('[2]Base Datos'!$W:$W,'[2]Base Datos'!$C:$C,#REF!,'[2]Base Datos'!$E:$E,#REF!)</f>
        <v>0</v>
      </c>
      <c r="F942" s="34">
        <f>SUMIFS('[2]Base Datos'!$W:$W,'[2]Base Datos'!$C:$C,#REF!,'[2]Base Datos'!$E:$E,#REF!)</f>
        <v>0</v>
      </c>
      <c r="G942" s="34">
        <f>SUMIFS('[2]Base Datos'!$W:$W,'[2]Base Datos'!$C:$C,#REF!,'[2]Base Datos'!$E:$E,#REF!)</f>
        <v>0</v>
      </c>
      <c r="H942" s="35">
        <f>SUMIFS('[2]Base Datos'!$W:$W,'[2]Base Datos'!$C:$C,#REF!,'[2]Base Datos'!$E:$E,#REF!)</f>
        <v>0</v>
      </c>
      <c r="I942" s="35">
        <f>SUMIFS('[2]Base Datos'!$W:$W,'[2]Base Datos'!$C:$C,#REF!,'[2]Base Datos'!$E:$E,#REF!)</f>
        <v>0</v>
      </c>
      <c r="J942" s="34">
        <f>SUMIFS('[2]Base Datos'!$W:$W,'[2]Base Datos'!$C:$C,#REF!,'[2]Base Datos'!$E:$E,#REF!)</f>
        <v>0</v>
      </c>
      <c r="K942" s="34">
        <f>SUMIFS('[2]Base Datos'!$W:$W,'[2]Base Datos'!$C:$C,#REF!,'[2]Base Datos'!$E:$E,#REF!)</f>
        <v>0</v>
      </c>
      <c r="L942" s="34">
        <f>SUMIFS('[2]Base Datos'!$W:$W,'[2]Base Datos'!$C:$C,#REF!,'[2]Base Datos'!$E:$E,#REF!)</f>
        <v>0</v>
      </c>
      <c r="M942" s="34">
        <f>SUMIFS('[2]Base Datos'!$W:$W,'[2]Base Datos'!$C:$C,#REF!,'[2]Base Datos'!$E:$E,#REF!)</f>
        <v>0</v>
      </c>
      <c r="N942" s="35">
        <f>SUMIFS('[2]Base Datos'!$W:$W,'[2]Base Datos'!$C:$C,#REF!,'[2]Base Datos'!$E:$E,#REF!)</f>
        <v>0</v>
      </c>
      <c r="O942" s="35">
        <f>SUMIFS('[2]Base Datos'!$W:$W,'[2]Base Datos'!$C:$C,#REF!,'[2]Base Datos'!$E:$E,#REF!)</f>
        <v>0</v>
      </c>
      <c r="P942" s="35">
        <f>SUMIFS('[2]Base Datos'!$W:$W,'[2]Base Datos'!$C:$C,#REF!,'[2]Base Datos'!$E:$E,#REF!)</f>
        <v>0</v>
      </c>
      <c r="Q942" s="34">
        <f>SUMIFS('[2]Base Datos'!$W:$W,'[2]Base Datos'!$C:$C,#REF!,'[2]Base Datos'!$E:$E,#REF!)</f>
        <v>0</v>
      </c>
      <c r="R942" s="34">
        <f>SUMIFS('[2]Base Datos'!$W:$W,'[2]Base Datos'!$C:$C,#REF!,'[2]Base Datos'!$E:$E,#REF!)</f>
        <v>0</v>
      </c>
      <c r="S942" s="34">
        <f>SUMIFS('[2]Base Datos'!$W:$W,'[2]Base Datos'!$C:$C,#REF!,'[2]Base Datos'!$E:$E,#REF!)</f>
        <v>0</v>
      </c>
      <c r="T942" s="34">
        <f>SUMIFS('[2]Base Datos'!$W:$W,'[2]Base Datos'!$C:$C,#REF!,'[2]Base Datos'!$E:$E,#REF!)</f>
        <v>0</v>
      </c>
      <c r="U942" s="34">
        <f>SUMIFS('[2]Base Datos'!$W:$W,'[2]Base Datos'!$C:$C,#REF!,'[2]Base Datos'!$E:$E,#REF!)</f>
        <v>0</v>
      </c>
      <c r="V942" s="35">
        <f>SUMIFS('[2]Base Datos'!$W:$W,'[2]Base Datos'!$C:$C,#REF!,'[2]Base Datos'!$E:$E,#REF!)</f>
        <v>0</v>
      </c>
      <c r="W942" s="35">
        <f>SUMIFS('[2]Base Datos'!$W:$W,'[2]Base Datos'!$C:$C,#REF!,'[2]Base Datos'!$E:$E,#REF!)</f>
        <v>0</v>
      </c>
      <c r="X942" s="34">
        <f>SUMIFS('[2]Base Datos'!$W:$W,'[2]Base Datos'!$C:$C,#REF!,'[2]Base Datos'!$E:$E,#REF!)</f>
        <v>0</v>
      </c>
      <c r="Y942" s="34">
        <f>SUMIFS('[2]Base Datos'!$W:$W,'[2]Base Datos'!$C:$C,#REF!,'[2]Base Datos'!$E:$E,#REF!)</f>
        <v>0</v>
      </c>
      <c r="Z942" s="34">
        <f>SUMIFS('[2]Base Datos'!$W:$W,'[2]Base Datos'!$C:$C,#REF!,'[2]Base Datos'!$E:$E,#REF!)</f>
        <v>0</v>
      </c>
      <c r="AA942" s="34">
        <f>SUMIFS('[2]Base Datos'!$W:$W,'[2]Base Datos'!$C:$C,#REF!,'[2]Base Datos'!$E:$E,#REF!)</f>
        <v>0</v>
      </c>
      <c r="AB942" s="34">
        <f>SUMIFS('[2]Base Datos'!$W:$W,'[2]Base Datos'!$C:$C,#REF!,'[2]Base Datos'!$E:$E,#REF!)</f>
        <v>0</v>
      </c>
      <c r="AC942" s="35">
        <f>SUMIFS('[2]Base Datos'!$W:$W,'[2]Base Datos'!$C:$C,#REF!,'[2]Base Datos'!$E:$E,#REF!)</f>
        <v>0</v>
      </c>
      <c r="AD942" s="35">
        <f>SUMIFS('[2]Base Datos'!$W:$W,'[2]Base Datos'!$C:$C,#REF!,'[2]Base Datos'!$E:$E,#REF!)</f>
        <v>0</v>
      </c>
      <c r="AE942" s="34">
        <f>SUMIFS('[2]Base Datos'!$W:$W,'[2]Base Datos'!$C:$C,#REF!,'[2]Base Datos'!$E:$E,#REF!)</f>
        <v>0</v>
      </c>
      <c r="AF942" s="34">
        <f>SUMIFS('[2]Base Datos'!$W:$W,'[2]Base Datos'!$C:$C,#REF!,'[2]Base Datos'!$E:$E,#REF!)</f>
        <v>0</v>
      </c>
      <c r="AG942" s="62">
        <f>SUMIFS('[2]Base Datos'!$W:$W,'[2]Base Datos'!$C:$C,#REF!,'[2]Base Datos'!$E:$E,#REF!)</f>
        <v>0</v>
      </c>
      <c r="AH942" s="35">
        <f>SUMIFS('[2]Base Datos'!$W:$W,'[2]Base Datos'!$C:$C,#REF!,'[2]Base Datos'!$E:$E,#REF!)</f>
        <v>0</v>
      </c>
      <c r="AI942" s="67"/>
    </row>
    <row r="943" spans="1:35" hidden="1">
      <c r="A943" s="14" t="s">
        <v>80</v>
      </c>
      <c r="B943" s="12">
        <f t="shared" si="72"/>
        <v>0</v>
      </c>
      <c r="C943" s="14">
        <v>939.78</v>
      </c>
      <c r="D943" s="13">
        <f t="shared" si="73"/>
        <v>0</v>
      </c>
      <c r="E943" s="34">
        <f>SUMIFS('[2]Base Datos'!$X:$X,'[2]Base Datos'!$C:$C,#REF!,'[2]Base Datos'!$E:$E,#REF!)</f>
        <v>0</v>
      </c>
      <c r="F943" s="34">
        <f>SUMIFS('[2]Base Datos'!$X:$X,'[2]Base Datos'!$C:$C,#REF!,'[2]Base Datos'!$E:$E,#REF!)</f>
        <v>0</v>
      </c>
      <c r="G943" s="34">
        <f>SUMIFS('[2]Base Datos'!$X:$X,'[2]Base Datos'!$C:$C,#REF!,'[2]Base Datos'!$E:$E,#REF!)</f>
        <v>0</v>
      </c>
      <c r="H943" s="35">
        <f>SUMIFS('[2]Base Datos'!$X:$X,'[2]Base Datos'!$C:$C,#REF!,'[2]Base Datos'!$E:$E,#REF!)</f>
        <v>0</v>
      </c>
      <c r="I943" s="35">
        <f>SUMIFS('[2]Base Datos'!$X:$X,'[2]Base Datos'!$C:$C,#REF!,'[2]Base Datos'!$E:$E,#REF!)</f>
        <v>0</v>
      </c>
      <c r="J943" s="34">
        <f>SUMIFS('[2]Base Datos'!$X:$X,'[2]Base Datos'!$C:$C,#REF!,'[2]Base Datos'!$E:$E,#REF!)</f>
        <v>0</v>
      </c>
      <c r="K943" s="34">
        <f>SUMIFS('[2]Base Datos'!$X:$X,'[2]Base Datos'!$C:$C,#REF!,'[2]Base Datos'!$E:$E,#REF!)</f>
        <v>0</v>
      </c>
      <c r="L943" s="34">
        <f>SUMIFS('[2]Base Datos'!$X:$X,'[2]Base Datos'!$C:$C,#REF!,'[2]Base Datos'!$E:$E,#REF!)</f>
        <v>0</v>
      </c>
      <c r="M943" s="34">
        <f>SUMIFS('[2]Base Datos'!$X:$X,'[2]Base Datos'!$C:$C,#REF!,'[2]Base Datos'!$E:$E,#REF!)</f>
        <v>0</v>
      </c>
      <c r="N943" s="35">
        <f>SUMIFS('[2]Base Datos'!$X:$X,'[2]Base Datos'!$C:$C,#REF!,'[2]Base Datos'!$E:$E,#REF!)</f>
        <v>0</v>
      </c>
      <c r="O943" s="35">
        <f>SUMIFS('[2]Base Datos'!$X:$X,'[2]Base Datos'!$C:$C,#REF!,'[2]Base Datos'!$E:$E,#REF!)</f>
        <v>0</v>
      </c>
      <c r="P943" s="35">
        <f>SUMIFS('[2]Base Datos'!$X:$X,'[2]Base Datos'!$C:$C,#REF!,'[2]Base Datos'!$E:$E,#REF!)</f>
        <v>0</v>
      </c>
      <c r="Q943" s="34">
        <f>SUMIFS('[2]Base Datos'!$X:$X,'[2]Base Datos'!$C:$C,#REF!,'[2]Base Datos'!$E:$E,#REF!)</f>
        <v>0</v>
      </c>
      <c r="R943" s="34">
        <f>SUMIFS('[2]Base Datos'!$X:$X,'[2]Base Datos'!$C:$C,#REF!,'[2]Base Datos'!$E:$E,#REF!)</f>
        <v>0</v>
      </c>
      <c r="S943" s="34">
        <f>SUMIFS('[2]Base Datos'!$X:$X,'[2]Base Datos'!$C:$C,#REF!,'[2]Base Datos'!$E:$E,#REF!)</f>
        <v>0</v>
      </c>
      <c r="T943" s="34">
        <f>SUMIFS('[2]Base Datos'!$X:$X,'[2]Base Datos'!$C:$C,#REF!,'[2]Base Datos'!$E:$E,#REF!)</f>
        <v>0</v>
      </c>
      <c r="U943" s="34">
        <f>SUMIFS('[2]Base Datos'!$X:$X,'[2]Base Datos'!$C:$C,#REF!,'[2]Base Datos'!$E:$E,#REF!)</f>
        <v>0</v>
      </c>
      <c r="V943" s="35">
        <f>SUMIFS('[2]Base Datos'!$X:$X,'[2]Base Datos'!$C:$C,#REF!,'[2]Base Datos'!$E:$E,#REF!)</f>
        <v>0</v>
      </c>
      <c r="W943" s="35">
        <f>SUMIFS('[2]Base Datos'!$X:$X,'[2]Base Datos'!$C:$C,#REF!,'[2]Base Datos'!$E:$E,#REF!)</f>
        <v>0</v>
      </c>
      <c r="X943" s="34">
        <f>SUMIFS('[2]Base Datos'!$X:$X,'[2]Base Datos'!$C:$C,#REF!,'[2]Base Datos'!$E:$E,#REF!)</f>
        <v>0</v>
      </c>
      <c r="Y943" s="34">
        <f>SUMIFS('[2]Base Datos'!$X:$X,'[2]Base Datos'!$C:$C,#REF!,'[2]Base Datos'!$E:$E,#REF!)</f>
        <v>0</v>
      </c>
      <c r="Z943" s="34">
        <f>SUMIFS('[2]Base Datos'!$X:$X,'[2]Base Datos'!$C:$C,#REF!,'[2]Base Datos'!$E:$E,#REF!)</f>
        <v>0</v>
      </c>
      <c r="AA943" s="34">
        <f>SUMIFS('[2]Base Datos'!$X:$X,'[2]Base Datos'!$C:$C,#REF!,'[2]Base Datos'!$E:$E,#REF!)</f>
        <v>0</v>
      </c>
      <c r="AB943" s="34">
        <f>SUMIFS('[2]Base Datos'!$X:$X,'[2]Base Datos'!$C:$C,#REF!,'[2]Base Datos'!$E:$E,#REF!)</f>
        <v>0</v>
      </c>
      <c r="AC943" s="35">
        <f>SUMIFS('[2]Base Datos'!$X:$X,'[2]Base Datos'!$C:$C,#REF!,'[2]Base Datos'!$E:$E,#REF!)</f>
        <v>0</v>
      </c>
      <c r="AD943" s="35">
        <f>SUMIFS('[2]Base Datos'!$X:$X,'[2]Base Datos'!$C:$C,#REF!,'[2]Base Datos'!$E:$E,#REF!)</f>
        <v>0</v>
      </c>
      <c r="AE943" s="34">
        <f>SUMIFS('[2]Base Datos'!$X:$X,'[2]Base Datos'!$C:$C,#REF!,'[2]Base Datos'!$E:$E,#REF!)</f>
        <v>0</v>
      </c>
      <c r="AF943" s="34">
        <f>SUMIFS('[2]Base Datos'!$X:$X,'[2]Base Datos'!$C:$C,#REF!,'[2]Base Datos'!$E:$E,#REF!)</f>
        <v>0</v>
      </c>
      <c r="AG943" s="62">
        <f>SUMIFS('[2]Base Datos'!$X:$X,'[2]Base Datos'!$C:$C,#REF!,'[2]Base Datos'!$E:$E,#REF!)</f>
        <v>0</v>
      </c>
      <c r="AH943" s="35">
        <f>SUMIFS('[2]Base Datos'!$X:$X,'[2]Base Datos'!$C:$C,#REF!,'[2]Base Datos'!$E:$E,#REF!)</f>
        <v>0</v>
      </c>
      <c r="AI943" s="67"/>
    </row>
    <row r="944" spans="1:35" hidden="1">
      <c r="A944" s="21" t="s">
        <v>87</v>
      </c>
      <c r="B944" s="39">
        <v>0</v>
      </c>
      <c r="C944" s="52">
        <v>24187</v>
      </c>
      <c r="D944" s="11">
        <f t="shared" ref="D944" si="74">B944*C944</f>
        <v>0</v>
      </c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67"/>
    </row>
    <row r="945" spans="1:35" hidden="1">
      <c r="A945" s="14" t="s">
        <v>9</v>
      </c>
      <c r="B945" s="12">
        <f t="shared" ref="B945:B972" si="75">SUM(E945:AI945)</f>
        <v>0</v>
      </c>
      <c r="C945" s="13">
        <v>1880.3616815066396</v>
      </c>
      <c r="D945" s="13">
        <f t="shared" ref="D945:D972" si="76">B945*C945</f>
        <v>0</v>
      </c>
      <c r="E945" s="34">
        <f>SUMIFS('[1]Base Datos'!$I:$I,'[1]Base Datos'!$A:$A,#REF!,'[1]Base Datos'!$D:$D,#REF!)</f>
        <v>0</v>
      </c>
      <c r="F945" s="34">
        <f>SUMIFS('[1]Base Datos'!$I:$I,'[1]Base Datos'!$A:$A,#REF!,'[1]Base Datos'!$D:$D,#REF!)</f>
        <v>0</v>
      </c>
      <c r="G945" s="34">
        <f>SUMIFS('[1]Base Datos'!$I:$I,'[1]Base Datos'!$A:$A,#REF!,'[1]Base Datos'!$D:$D,#REF!)</f>
        <v>0</v>
      </c>
      <c r="H945" s="35">
        <f>SUMIFS('[1]Base Datos'!$I:$I,'[1]Base Datos'!$A:$A,#REF!,'[1]Base Datos'!$D:$D,#REF!)</f>
        <v>0</v>
      </c>
      <c r="I945" s="35">
        <f>SUMIFS('[1]Base Datos'!$I:$I,'[1]Base Datos'!$A:$A,#REF!,'[1]Base Datos'!$D:$D,#REF!)</f>
        <v>0</v>
      </c>
      <c r="J945" s="34">
        <f>SUMIFS('[1]Base Datos'!$I:$I,'[1]Base Datos'!$A:$A,#REF!,'[1]Base Datos'!$D:$D,#REF!)</f>
        <v>0</v>
      </c>
      <c r="K945" s="34">
        <f>SUMIFS('[1]Base Datos'!$I:$I,'[1]Base Datos'!$A:$A,#REF!,'[1]Base Datos'!$D:$D,#REF!)</f>
        <v>0</v>
      </c>
      <c r="L945" s="34">
        <f>SUMIFS('[1]Base Datos'!$I:$I,'[1]Base Datos'!$A:$A,#REF!,'[1]Base Datos'!$D:$D,#REF!)</f>
        <v>0</v>
      </c>
      <c r="M945" s="34">
        <f>SUMIFS('[1]Base Datos'!$I:$I,'[1]Base Datos'!$A:$A,#REF!,'[1]Base Datos'!$D:$D,#REF!)</f>
        <v>0</v>
      </c>
      <c r="N945" s="35">
        <f>SUMIFS('[1]Base Datos'!$I:$I,'[1]Base Datos'!$A:$A,#REF!,'[1]Base Datos'!$D:$D,#REF!)</f>
        <v>0</v>
      </c>
      <c r="O945" s="35">
        <f>SUMIFS('[1]Base Datos'!$I:$I,'[1]Base Datos'!$A:$A,#REF!,'[1]Base Datos'!$D:$D,#REF!)</f>
        <v>0</v>
      </c>
      <c r="P945" s="35">
        <f>SUMIFS('[1]Base Datos'!$I:$I,'[1]Base Datos'!$A:$A,#REF!,'[1]Base Datos'!$D:$D,#REF!)</f>
        <v>0</v>
      </c>
      <c r="Q945" s="34">
        <f>SUMIFS('[1]Base Datos'!$I:$I,'[1]Base Datos'!$A:$A,#REF!,'[1]Base Datos'!$D:$D,#REF!)</f>
        <v>0</v>
      </c>
      <c r="R945" s="34">
        <f>SUMIFS('[1]Base Datos'!$I:$I,'[1]Base Datos'!$A:$A,#REF!,'[1]Base Datos'!$D:$D,#REF!)</f>
        <v>0</v>
      </c>
      <c r="S945" s="34">
        <f>SUMIFS('[1]Base Datos'!$I:$I,'[1]Base Datos'!$A:$A,#REF!,'[1]Base Datos'!$D:$D,#REF!)</f>
        <v>0</v>
      </c>
      <c r="T945" s="34">
        <f>SUMIFS('[1]Base Datos'!$I:$I,'[1]Base Datos'!$A:$A,#REF!,'[1]Base Datos'!$D:$D,#REF!)</f>
        <v>0</v>
      </c>
      <c r="U945" s="34">
        <f>SUMIFS('[1]Base Datos'!$I:$I,'[1]Base Datos'!$A:$A,#REF!,'[1]Base Datos'!$D:$D,#REF!)</f>
        <v>0</v>
      </c>
      <c r="V945" s="35">
        <f>SUMIFS('[1]Base Datos'!$I:$I,'[1]Base Datos'!$A:$A,#REF!,'[1]Base Datos'!$D:$D,#REF!)</f>
        <v>0</v>
      </c>
      <c r="W945" s="35">
        <f>SUMIFS('[1]Base Datos'!$I:$I,'[1]Base Datos'!$A:$A,#REF!,'[1]Base Datos'!$D:$D,#REF!)</f>
        <v>0</v>
      </c>
      <c r="X945" s="34">
        <f>SUMIFS('[1]Base Datos'!$I:$I,'[1]Base Datos'!$A:$A,#REF!,'[1]Base Datos'!$D:$D,#REF!)</f>
        <v>0</v>
      </c>
      <c r="Y945" s="34">
        <f>SUMIFS('[1]Base Datos'!$I:$I,'[1]Base Datos'!$A:$A,#REF!,'[1]Base Datos'!$D:$D,#REF!)</f>
        <v>0</v>
      </c>
      <c r="Z945" s="34">
        <f>SUMIFS('[1]Base Datos'!$I:$I,'[1]Base Datos'!$A:$A,#REF!,'[1]Base Datos'!$D:$D,#REF!)</f>
        <v>0</v>
      </c>
      <c r="AA945" s="34">
        <f>SUMIFS('[1]Base Datos'!$I:$I,'[1]Base Datos'!$A:$A,#REF!,'[1]Base Datos'!$D:$D,#REF!)</f>
        <v>0</v>
      </c>
      <c r="AB945" s="34">
        <f>SUMIFS('[1]Base Datos'!$I:$I,'[1]Base Datos'!$A:$A,#REF!,'[1]Base Datos'!$D:$D,#REF!)</f>
        <v>0</v>
      </c>
      <c r="AC945" s="35">
        <f>SUMIFS('[1]Base Datos'!$I:$I,'[1]Base Datos'!$A:$A,#REF!,'[1]Base Datos'!$D:$D,#REF!)</f>
        <v>0</v>
      </c>
      <c r="AD945" s="35">
        <f>SUMIFS('[1]Base Datos'!$I:$I,'[1]Base Datos'!$A:$A,#REF!,'[1]Base Datos'!$D:$D,#REF!)</f>
        <v>0</v>
      </c>
      <c r="AE945" s="34">
        <f>SUMIFS('[1]Base Datos'!$I:$I,'[1]Base Datos'!$A:$A,#REF!,'[1]Base Datos'!$D:$D,#REF!)</f>
        <v>0</v>
      </c>
      <c r="AF945" s="34">
        <f>SUMIFS('[1]Base Datos'!$I:$I,'[1]Base Datos'!$A:$A,#REF!,'[1]Base Datos'!$D:$D,#REF!)</f>
        <v>0</v>
      </c>
      <c r="AG945" s="62">
        <f>SUMIFS('[1]Base Datos'!$I:$I,'[1]Base Datos'!$A:$A,#REF!,'[1]Base Datos'!$D:$D,#REF!)</f>
        <v>0</v>
      </c>
      <c r="AH945" s="35">
        <f>SUMIFS('[1]Base Datos'!$I:$I,'[1]Base Datos'!$A:$A,#REF!,'[1]Base Datos'!$D:$D,#REF!)</f>
        <v>0</v>
      </c>
      <c r="AI945" s="67"/>
    </row>
    <row r="946" spans="1:35" hidden="1">
      <c r="A946" s="14" t="s">
        <v>10</v>
      </c>
      <c r="B946" s="12">
        <f t="shared" si="75"/>
        <v>0</v>
      </c>
      <c r="C946" s="13">
        <v>6578.9212946479201</v>
      </c>
      <c r="D946" s="13">
        <f t="shared" si="76"/>
        <v>0</v>
      </c>
      <c r="E946" s="34">
        <f>SUMIFS('[1]Base Datos'!$J:$J,'[1]Base Datos'!$A:$A,#REF!,'[1]Base Datos'!$D:$D,#REF!)</f>
        <v>0</v>
      </c>
      <c r="F946" s="34">
        <f>SUMIFS('[1]Base Datos'!$J:$J,'[1]Base Datos'!$A:$A,#REF!,'[1]Base Datos'!$D:$D,#REF!)</f>
        <v>0</v>
      </c>
      <c r="G946" s="34">
        <f>SUMIFS('[1]Base Datos'!$J:$J,'[1]Base Datos'!$A:$A,#REF!,'[1]Base Datos'!$D:$D,#REF!)</f>
        <v>0</v>
      </c>
      <c r="H946" s="35">
        <f>SUMIFS('[1]Base Datos'!$J:$J,'[1]Base Datos'!$A:$A,#REF!,'[1]Base Datos'!$D:$D,#REF!)</f>
        <v>0</v>
      </c>
      <c r="I946" s="35">
        <f>SUMIFS('[1]Base Datos'!$J:$J,'[1]Base Datos'!$A:$A,#REF!,'[1]Base Datos'!$D:$D,#REF!)</f>
        <v>0</v>
      </c>
      <c r="J946" s="34">
        <f>SUMIFS('[1]Base Datos'!$J:$J,'[1]Base Datos'!$A:$A,#REF!,'[1]Base Datos'!$D:$D,#REF!)</f>
        <v>0</v>
      </c>
      <c r="K946" s="34">
        <f>SUMIFS('[1]Base Datos'!$J:$J,'[1]Base Datos'!$A:$A,#REF!,'[1]Base Datos'!$D:$D,#REF!)</f>
        <v>0</v>
      </c>
      <c r="L946" s="34">
        <f>SUMIFS('[1]Base Datos'!$J:$J,'[1]Base Datos'!$A:$A,#REF!,'[1]Base Datos'!$D:$D,#REF!)</f>
        <v>0</v>
      </c>
      <c r="M946" s="34">
        <f>SUMIFS('[1]Base Datos'!$J:$J,'[1]Base Datos'!$A:$A,#REF!,'[1]Base Datos'!$D:$D,#REF!)</f>
        <v>0</v>
      </c>
      <c r="N946" s="35">
        <f>SUMIFS('[1]Base Datos'!$J:$J,'[1]Base Datos'!$A:$A,#REF!,'[1]Base Datos'!$D:$D,#REF!)</f>
        <v>0</v>
      </c>
      <c r="O946" s="35">
        <f>SUMIFS('[1]Base Datos'!$J:$J,'[1]Base Datos'!$A:$A,#REF!,'[1]Base Datos'!$D:$D,#REF!)</f>
        <v>0</v>
      </c>
      <c r="P946" s="35">
        <f>SUMIFS('[1]Base Datos'!$J:$J,'[1]Base Datos'!$A:$A,#REF!,'[1]Base Datos'!$D:$D,#REF!)</f>
        <v>0</v>
      </c>
      <c r="Q946" s="34">
        <f>SUMIFS('[1]Base Datos'!$J:$J,'[1]Base Datos'!$A:$A,#REF!,'[1]Base Datos'!$D:$D,#REF!)</f>
        <v>0</v>
      </c>
      <c r="R946" s="34">
        <f>SUMIFS('[1]Base Datos'!$J:$J,'[1]Base Datos'!$A:$A,#REF!,'[1]Base Datos'!$D:$D,#REF!)</f>
        <v>0</v>
      </c>
      <c r="S946" s="34">
        <f>SUMIFS('[1]Base Datos'!$J:$J,'[1]Base Datos'!$A:$A,#REF!,'[1]Base Datos'!$D:$D,#REF!)</f>
        <v>0</v>
      </c>
      <c r="T946" s="34">
        <f>SUMIFS('[1]Base Datos'!$J:$J,'[1]Base Datos'!$A:$A,#REF!,'[1]Base Datos'!$D:$D,#REF!)</f>
        <v>0</v>
      </c>
      <c r="U946" s="34">
        <f>SUMIFS('[1]Base Datos'!$J:$J,'[1]Base Datos'!$A:$A,#REF!,'[1]Base Datos'!$D:$D,#REF!)</f>
        <v>0</v>
      </c>
      <c r="V946" s="35">
        <f>SUMIFS('[1]Base Datos'!$J:$J,'[1]Base Datos'!$A:$A,#REF!,'[1]Base Datos'!$D:$D,#REF!)</f>
        <v>0</v>
      </c>
      <c r="W946" s="35">
        <f>SUMIFS('[1]Base Datos'!$J:$J,'[1]Base Datos'!$A:$A,#REF!,'[1]Base Datos'!$D:$D,#REF!)</f>
        <v>0</v>
      </c>
      <c r="X946" s="34">
        <f>SUMIFS('[1]Base Datos'!$J:$J,'[1]Base Datos'!$A:$A,#REF!,'[1]Base Datos'!$D:$D,#REF!)</f>
        <v>0</v>
      </c>
      <c r="Y946" s="34">
        <f>SUMIFS('[1]Base Datos'!$J:$J,'[1]Base Datos'!$A:$A,#REF!,'[1]Base Datos'!$D:$D,#REF!)</f>
        <v>0</v>
      </c>
      <c r="Z946" s="34">
        <f>SUMIFS('[1]Base Datos'!$J:$J,'[1]Base Datos'!$A:$A,#REF!,'[1]Base Datos'!$D:$D,#REF!)</f>
        <v>0</v>
      </c>
      <c r="AA946" s="34">
        <f>SUMIFS('[1]Base Datos'!$J:$J,'[1]Base Datos'!$A:$A,#REF!,'[1]Base Datos'!$D:$D,#REF!)</f>
        <v>0</v>
      </c>
      <c r="AB946" s="34">
        <f>SUMIFS('[1]Base Datos'!$J:$J,'[1]Base Datos'!$A:$A,#REF!,'[1]Base Datos'!$D:$D,#REF!)</f>
        <v>0</v>
      </c>
      <c r="AC946" s="35">
        <f>SUMIFS('[1]Base Datos'!$J:$J,'[1]Base Datos'!$A:$A,#REF!,'[1]Base Datos'!$D:$D,#REF!)</f>
        <v>0</v>
      </c>
      <c r="AD946" s="35">
        <f>SUMIFS('[1]Base Datos'!$J:$J,'[1]Base Datos'!$A:$A,#REF!,'[1]Base Datos'!$D:$D,#REF!)</f>
        <v>0</v>
      </c>
      <c r="AE946" s="34">
        <f>SUMIFS('[1]Base Datos'!$J:$J,'[1]Base Datos'!$A:$A,#REF!,'[1]Base Datos'!$D:$D,#REF!)</f>
        <v>0</v>
      </c>
      <c r="AF946" s="34">
        <f>SUMIFS('[1]Base Datos'!$J:$J,'[1]Base Datos'!$A:$A,#REF!,'[1]Base Datos'!$D:$D,#REF!)</f>
        <v>0</v>
      </c>
      <c r="AG946" s="62">
        <f>SUMIFS('[1]Base Datos'!$J:$J,'[1]Base Datos'!$A:$A,#REF!,'[1]Base Datos'!$D:$D,#REF!)</f>
        <v>0</v>
      </c>
      <c r="AH946" s="35">
        <f>SUMIFS('[1]Base Datos'!$J:$J,'[1]Base Datos'!$A:$A,#REF!,'[1]Base Datos'!$D:$D,#REF!)</f>
        <v>0</v>
      </c>
      <c r="AI946" s="67"/>
    </row>
    <row r="947" spans="1:35" hidden="1">
      <c r="A947" s="14" t="s">
        <v>14</v>
      </c>
      <c r="B947" s="12">
        <f t="shared" si="75"/>
        <v>0</v>
      </c>
      <c r="C947" s="13">
        <v>4699.7319084539404</v>
      </c>
      <c r="D947" s="13">
        <f t="shared" si="76"/>
        <v>0</v>
      </c>
      <c r="E947" s="34">
        <f>SUMIFS('[1]Base Datos'!$N:$N,'[1]Base Datos'!$A:$A,#REF!,'[1]Base Datos'!$D:$D,#REF!)</f>
        <v>0</v>
      </c>
      <c r="F947" s="34">
        <f>SUMIFS('[1]Base Datos'!$N:$N,'[1]Base Datos'!$A:$A,#REF!,'[1]Base Datos'!$D:$D,#REF!)</f>
        <v>0</v>
      </c>
      <c r="G947" s="34">
        <f>SUMIFS('[1]Base Datos'!$N:$N,'[1]Base Datos'!$A:$A,#REF!,'[1]Base Datos'!$D:$D,#REF!)</f>
        <v>0</v>
      </c>
      <c r="H947" s="35">
        <f>SUMIFS('[1]Base Datos'!$N:$N,'[1]Base Datos'!$A:$A,#REF!,'[1]Base Datos'!$D:$D,#REF!)</f>
        <v>0</v>
      </c>
      <c r="I947" s="35">
        <f>SUMIFS('[1]Base Datos'!$N:$N,'[1]Base Datos'!$A:$A,#REF!,'[1]Base Datos'!$D:$D,#REF!)</f>
        <v>0</v>
      </c>
      <c r="J947" s="34">
        <f>SUMIFS('[1]Base Datos'!$N:$N,'[1]Base Datos'!$A:$A,#REF!,'[1]Base Datos'!$D:$D,#REF!)</f>
        <v>0</v>
      </c>
      <c r="K947" s="34">
        <f>SUMIFS('[1]Base Datos'!$N:$N,'[1]Base Datos'!$A:$A,#REF!,'[1]Base Datos'!$D:$D,#REF!)</f>
        <v>0</v>
      </c>
      <c r="L947" s="34">
        <f>SUMIFS('[1]Base Datos'!$N:$N,'[1]Base Datos'!$A:$A,#REF!,'[1]Base Datos'!$D:$D,#REF!)</f>
        <v>0</v>
      </c>
      <c r="M947" s="34">
        <f>SUMIFS('[1]Base Datos'!$N:$N,'[1]Base Datos'!$A:$A,#REF!,'[1]Base Datos'!$D:$D,#REF!)</f>
        <v>0</v>
      </c>
      <c r="N947" s="35">
        <f>SUMIFS('[1]Base Datos'!$N:$N,'[1]Base Datos'!$A:$A,#REF!,'[1]Base Datos'!$D:$D,#REF!)</f>
        <v>0</v>
      </c>
      <c r="O947" s="35">
        <f>SUMIFS('[1]Base Datos'!$N:$N,'[1]Base Datos'!$A:$A,#REF!,'[1]Base Datos'!$D:$D,#REF!)</f>
        <v>0</v>
      </c>
      <c r="P947" s="35">
        <f>SUMIFS('[1]Base Datos'!$N:$N,'[1]Base Datos'!$A:$A,#REF!,'[1]Base Datos'!$D:$D,#REF!)</f>
        <v>0</v>
      </c>
      <c r="Q947" s="34">
        <f>SUMIFS('[1]Base Datos'!$N:$N,'[1]Base Datos'!$A:$A,#REF!,'[1]Base Datos'!$D:$D,#REF!)</f>
        <v>0</v>
      </c>
      <c r="R947" s="34">
        <f>SUMIFS('[1]Base Datos'!$N:$N,'[1]Base Datos'!$A:$A,#REF!,'[1]Base Datos'!$D:$D,#REF!)</f>
        <v>0</v>
      </c>
      <c r="S947" s="34">
        <f>SUMIFS('[1]Base Datos'!$N:$N,'[1]Base Datos'!$A:$A,#REF!,'[1]Base Datos'!$D:$D,#REF!)</f>
        <v>0</v>
      </c>
      <c r="T947" s="34">
        <f>SUMIFS('[1]Base Datos'!$N:$N,'[1]Base Datos'!$A:$A,#REF!,'[1]Base Datos'!$D:$D,#REF!)</f>
        <v>0</v>
      </c>
      <c r="U947" s="34">
        <f>SUMIFS('[1]Base Datos'!$N:$N,'[1]Base Datos'!$A:$A,#REF!,'[1]Base Datos'!$D:$D,#REF!)</f>
        <v>0</v>
      </c>
      <c r="V947" s="35">
        <f>SUMIFS('[1]Base Datos'!$N:$N,'[1]Base Datos'!$A:$A,#REF!,'[1]Base Datos'!$D:$D,#REF!)</f>
        <v>0</v>
      </c>
      <c r="W947" s="35">
        <f>SUMIFS('[1]Base Datos'!$N:$N,'[1]Base Datos'!$A:$A,#REF!,'[1]Base Datos'!$D:$D,#REF!)</f>
        <v>0</v>
      </c>
      <c r="X947" s="34">
        <f>SUMIFS('[1]Base Datos'!$N:$N,'[1]Base Datos'!$A:$A,#REF!,'[1]Base Datos'!$D:$D,#REF!)</f>
        <v>0</v>
      </c>
      <c r="Y947" s="34">
        <f>SUMIFS('[1]Base Datos'!$N:$N,'[1]Base Datos'!$A:$A,#REF!,'[1]Base Datos'!$D:$D,#REF!)</f>
        <v>0</v>
      </c>
      <c r="Z947" s="34">
        <f>SUMIFS('[1]Base Datos'!$N:$N,'[1]Base Datos'!$A:$A,#REF!,'[1]Base Datos'!$D:$D,#REF!)</f>
        <v>0</v>
      </c>
      <c r="AA947" s="34">
        <f>SUMIFS('[1]Base Datos'!$N:$N,'[1]Base Datos'!$A:$A,#REF!,'[1]Base Datos'!$D:$D,#REF!)</f>
        <v>0</v>
      </c>
      <c r="AB947" s="34">
        <f>SUMIFS('[1]Base Datos'!$N:$N,'[1]Base Datos'!$A:$A,#REF!,'[1]Base Datos'!$D:$D,#REF!)</f>
        <v>0</v>
      </c>
      <c r="AC947" s="35">
        <f>SUMIFS('[1]Base Datos'!$N:$N,'[1]Base Datos'!$A:$A,#REF!,'[1]Base Datos'!$D:$D,#REF!)</f>
        <v>0</v>
      </c>
      <c r="AD947" s="35">
        <f>SUMIFS('[1]Base Datos'!$N:$N,'[1]Base Datos'!$A:$A,#REF!,'[1]Base Datos'!$D:$D,#REF!)</f>
        <v>0</v>
      </c>
      <c r="AE947" s="34">
        <f>SUMIFS('[1]Base Datos'!$N:$N,'[1]Base Datos'!$A:$A,#REF!,'[1]Base Datos'!$D:$D,#REF!)</f>
        <v>0</v>
      </c>
      <c r="AF947" s="34">
        <f>SUMIFS('[1]Base Datos'!$N:$N,'[1]Base Datos'!$A:$A,#REF!,'[1]Base Datos'!$D:$D,#REF!)</f>
        <v>0</v>
      </c>
      <c r="AG947" s="62">
        <f>SUMIFS('[1]Base Datos'!$N:$N,'[1]Base Datos'!$A:$A,#REF!,'[1]Base Datos'!$D:$D,#REF!)</f>
        <v>0</v>
      </c>
      <c r="AH947" s="35">
        <f>SUMIFS('[1]Base Datos'!$N:$N,'[1]Base Datos'!$A:$A,#REF!,'[1]Base Datos'!$D:$D,#REF!)</f>
        <v>0</v>
      </c>
      <c r="AI947" s="67"/>
    </row>
    <row r="948" spans="1:35" hidden="1">
      <c r="A948" s="38" t="s">
        <v>22</v>
      </c>
      <c r="B948" s="36">
        <f t="shared" si="75"/>
        <v>0</v>
      </c>
      <c r="C948" s="37">
        <v>413.99999999999994</v>
      </c>
      <c r="D948" s="37">
        <f t="shared" si="76"/>
        <v>0</v>
      </c>
      <c r="E948" s="34">
        <f>SUMIFS('[1]Base Datos'!$U:$U,'[1]Base Datos'!$A:$A,#REF!,'[1]Base Datos'!$D:$D,#REF!)</f>
        <v>0</v>
      </c>
      <c r="F948" s="34">
        <f>SUMIFS('[1]Base Datos'!$U:$U,'[1]Base Datos'!$A:$A,#REF!,'[1]Base Datos'!$D:$D,#REF!)</f>
        <v>0</v>
      </c>
      <c r="G948" s="34">
        <f>SUMIFS('[1]Base Datos'!$U:$U,'[1]Base Datos'!$A:$A,#REF!,'[1]Base Datos'!$D:$D,#REF!)</f>
        <v>0</v>
      </c>
      <c r="H948" s="35">
        <f>SUMIFS('[1]Base Datos'!$U:$U,'[1]Base Datos'!$A:$A,#REF!,'[1]Base Datos'!$D:$D,#REF!)</f>
        <v>0</v>
      </c>
      <c r="I948" s="35">
        <f>SUMIFS('[1]Base Datos'!$U:$U,'[1]Base Datos'!$A:$A,#REF!,'[1]Base Datos'!$D:$D,#REF!)</f>
        <v>0</v>
      </c>
      <c r="J948" s="34">
        <f>SUMIFS('[1]Base Datos'!$U:$U,'[1]Base Datos'!$A:$A,#REF!,'[1]Base Datos'!$D:$D,#REF!)</f>
        <v>0</v>
      </c>
      <c r="K948" s="34">
        <f>SUMIFS('[1]Base Datos'!$U:$U,'[1]Base Datos'!$A:$A,#REF!,'[1]Base Datos'!$D:$D,#REF!)</f>
        <v>0</v>
      </c>
      <c r="L948" s="34">
        <f>SUMIFS('[1]Base Datos'!$U:$U,'[1]Base Datos'!$A:$A,#REF!,'[1]Base Datos'!$D:$D,#REF!)</f>
        <v>0</v>
      </c>
      <c r="M948" s="34">
        <f>SUMIFS('[1]Base Datos'!$U:$U,'[1]Base Datos'!$A:$A,#REF!,'[1]Base Datos'!$D:$D,#REF!)</f>
        <v>0</v>
      </c>
      <c r="N948" s="35">
        <f>SUMIFS('[1]Base Datos'!$U:$U,'[1]Base Datos'!$A:$A,#REF!,'[1]Base Datos'!$D:$D,#REF!)</f>
        <v>0</v>
      </c>
      <c r="O948" s="35">
        <f>SUMIFS('[1]Base Datos'!$U:$U,'[1]Base Datos'!$A:$A,#REF!,'[1]Base Datos'!$D:$D,#REF!)</f>
        <v>0</v>
      </c>
      <c r="P948" s="35">
        <f>SUMIFS('[1]Base Datos'!$U:$U,'[1]Base Datos'!$A:$A,#REF!,'[1]Base Datos'!$D:$D,#REF!)</f>
        <v>0</v>
      </c>
      <c r="Q948" s="34">
        <f>SUMIFS('[1]Base Datos'!$U:$U,'[1]Base Datos'!$A:$A,#REF!,'[1]Base Datos'!$D:$D,#REF!)</f>
        <v>0</v>
      </c>
      <c r="R948" s="34">
        <f>SUMIFS('[1]Base Datos'!$U:$U,'[1]Base Datos'!$A:$A,#REF!,'[1]Base Datos'!$D:$D,#REF!)</f>
        <v>0</v>
      </c>
      <c r="S948" s="34">
        <f>SUMIFS('[1]Base Datos'!$U:$U,'[1]Base Datos'!$A:$A,#REF!,'[1]Base Datos'!$D:$D,#REF!)</f>
        <v>0</v>
      </c>
      <c r="T948" s="34">
        <f>SUMIFS('[1]Base Datos'!$U:$U,'[1]Base Datos'!$A:$A,#REF!,'[1]Base Datos'!$D:$D,#REF!)</f>
        <v>0</v>
      </c>
      <c r="U948" s="34">
        <f>SUMIFS('[1]Base Datos'!$U:$U,'[1]Base Datos'!$A:$A,#REF!,'[1]Base Datos'!$D:$D,#REF!)</f>
        <v>0</v>
      </c>
      <c r="V948" s="35">
        <f>SUMIFS('[1]Base Datos'!$U:$U,'[1]Base Datos'!$A:$A,#REF!,'[1]Base Datos'!$D:$D,#REF!)</f>
        <v>0</v>
      </c>
      <c r="W948" s="35">
        <f>SUMIFS('[1]Base Datos'!$U:$U,'[1]Base Datos'!$A:$A,#REF!,'[1]Base Datos'!$D:$D,#REF!)</f>
        <v>0</v>
      </c>
      <c r="X948" s="34">
        <f>SUMIFS('[1]Base Datos'!$U:$U,'[1]Base Datos'!$A:$A,#REF!,'[1]Base Datos'!$D:$D,#REF!)</f>
        <v>0</v>
      </c>
      <c r="Y948" s="34">
        <f>SUMIFS('[1]Base Datos'!$U:$U,'[1]Base Datos'!$A:$A,#REF!,'[1]Base Datos'!$D:$D,#REF!)</f>
        <v>0</v>
      </c>
      <c r="Z948" s="34">
        <f>SUMIFS('[1]Base Datos'!$U:$U,'[1]Base Datos'!$A:$A,#REF!,'[1]Base Datos'!$D:$D,#REF!)</f>
        <v>0</v>
      </c>
      <c r="AA948" s="34">
        <f>SUMIFS('[1]Base Datos'!$U:$U,'[1]Base Datos'!$A:$A,#REF!,'[1]Base Datos'!$D:$D,#REF!)</f>
        <v>0</v>
      </c>
      <c r="AB948" s="34">
        <f>SUMIFS('[1]Base Datos'!$U:$U,'[1]Base Datos'!$A:$A,#REF!,'[1]Base Datos'!$D:$D,#REF!)</f>
        <v>0</v>
      </c>
      <c r="AC948" s="35">
        <f>SUMIFS('[1]Base Datos'!$U:$U,'[1]Base Datos'!$A:$A,#REF!,'[1]Base Datos'!$D:$D,#REF!)</f>
        <v>0</v>
      </c>
      <c r="AD948" s="35">
        <f>SUMIFS('[1]Base Datos'!$U:$U,'[1]Base Datos'!$A:$A,#REF!,'[1]Base Datos'!$D:$D,#REF!)</f>
        <v>0</v>
      </c>
      <c r="AE948" s="34">
        <f>SUMIFS('[1]Base Datos'!$U:$U,'[1]Base Datos'!$A:$A,#REF!,'[1]Base Datos'!$D:$D,#REF!)</f>
        <v>0</v>
      </c>
      <c r="AF948" s="34">
        <f>SUMIFS('[1]Base Datos'!$U:$U,'[1]Base Datos'!$A:$A,#REF!,'[1]Base Datos'!$D:$D,#REF!)</f>
        <v>0</v>
      </c>
      <c r="AG948" s="62">
        <f>SUMIFS('[1]Base Datos'!$U:$U,'[1]Base Datos'!$A:$A,#REF!,'[1]Base Datos'!$D:$D,#REF!)</f>
        <v>0</v>
      </c>
      <c r="AH948" s="35">
        <f>SUMIFS('[1]Base Datos'!$U:$U,'[1]Base Datos'!$A:$A,#REF!,'[1]Base Datos'!$D:$D,#REF!)</f>
        <v>0</v>
      </c>
      <c r="AI948" s="67"/>
    </row>
    <row r="949" spans="1:35" hidden="1">
      <c r="A949" s="14" t="s">
        <v>24</v>
      </c>
      <c r="B949" s="12">
        <f t="shared" si="75"/>
        <v>0</v>
      </c>
      <c r="C949" s="20">
        <v>1492.4699999999998</v>
      </c>
      <c r="D949" s="13">
        <f>B949*C949</f>
        <v>0</v>
      </c>
      <c r="E949" s="34">
        <f>SUMIFS('[1]Base Datos'!$W:$W,'[1]Base Datos'!$A:$A,#REF!,'[1]Base Datos'!$D:$D,#REF!)</f>
        <v>0</v>
      </c>
      <c r="F949" s="34">
        <f>SUMIFS('[1]Base Datos'!$W:$W,'[1]Base Datos'!$A:$A,#REF!,'[1]Base Datos'!$D:$D,#REF!)</f>
        <v>0</v>
      </c>
      <c r="G949" s="34">
        <f>SUMIFS('[1]Base Datos'!$W:$W,'[1]Base Datos'!$A:$A,#REF!,'[1]Base Datos'!$D:$D,#REF!)</f>
        <v>0</v>
      </c>
      <c r="H949" s="35">
        <f>SUMIFS('[1]Base Datos'!$W:$W,'[1]Base Datos'!$A:$A,#REF!,'[1]Base Datos'!$D:$D,#REF!)</f>
        <v>0</v>
      </c>
      <c r="I949" s="35">
        <f>SUMIFS('[1]Base Datos'!$W:$W,'[1]Base Datos'!$A:$A,#REF!,'[1]Base Datos'!$D:$D,#REF!)</f>
        <v>0</v>
      </c>
      <c r="J949" s="34">
        <f>SUMIFS('[1]Base Datos'!$W:$W,'[1]Base Datos'!$A:$A,#REF!,'[1]Base Datos'!$D:$D,#REF!)</f>
        <v>0</v>
      </c>
      <c r="K949" s="34">
        <f>SUMIFS('[1]Base Datos'!$W:$W,'[1]Base Datos'!$A:$A,#REF!,'[1]Base Datos'!$D:$D,#REF!)</f>
        <v>0</v>
      </c>
      <c r="L949" s="34">
        <f>SUMIFS('[1]Base Datos'!$W:$W,'[1]Base Datos'!$A:$A,#REF!,'[1]Base Datos'!$D:$D,#REF!)</f>
        <v>0</v>
      </c>
      <c r="M949" s="34">
        <f>SUMIFS('[1]Base Datos'!$W:$W,'[1]Base Datos'!$A:$A,#REF!,'[1]Base Datos'!$D:$D,#REF!)</f>
        <v>0</v>
      </c>
      <c r="N949" s="35">
        <f>SUMIFS('[1]Base Datos'!$W:$W,'[1]Base Datos'!$A:$A,#REF!,'[1]Base Datos'!$D:$D,#REF!)</f>
        <v>0</v>
      </c>
      <c r="O949" s="35">
        <f>SUMIFS('[1]Base Datos'!$W:$W,'[1]Base Datos'!$A:$A,#REF!,'[1]Base Datos'!$D:$D,#REF!)</f>
        <v>0</v>
      </c>
      <c r="P949" s="35">
        <f>SUMIFS('[1]Base Datos'!$W:$W,'[1]Base Datos'!$A:$A,#REF!,'[1]Base Datos'!$D:$D,#REF!)</f>
        <v>0</v>
      </c>
      <c r="Q949" s="34">
        <f>SUMIFS('[1]Base Datos'!$W:$W,'[1]Base Datos'!$A:$A,#REF!,'[1]Base Datos'!$D:$D,#REF!)</f>
        <v>0</v>
      </c>
      <c r="R949" s="34">
        <f>SUMIFS('[1]Base Datos'!$W:$W,'[1]Base Datos'!$A:$A,#REF!,'[1]Base Datos'!$D:$D,#REF!)</f>
        <v>0</v>
      </c>
      <c r="S949" s="34">
        <f>SUMIFS('[1]Base Datos'!$W:$W,'[1]Base Datos'!$A:$A,#REF!,'[1]Base Datos'!$D:$D,#REF!)</f>
        <v>0</v>
      </c>
      <c r="T949" s="34">
        <f>SUMIFS('[1]Base Datos'!$W:$W,'[1]Base Datos'!$A:$A,#REF!,'[1]Base Datos'!$D:$D,#REF!)</f>
        <v>0</v>
      </c>
      <c r="U949" s="34">
        <f>SUMIFS('[1]Base Datos'!$W:$W,'[1]Base Datos'!$A:$A,#REF!,'[1]Base Datos'!$D:$D,#REF!)</f>
        <v>0</v>
      </c>
      <c r="V949" s="35">
        <f>SUMIFS('[1]Base Datos'!$W:$W,'[1]Base Datos'!$A:$A,#REF!,'[1]Base Datos'!$D:$D,#REF!)</f>
        <v>0</v>
      </c>
      <c r="W949" s="35">
        <f>SUMIFS('[1]Base Datos'!$W:$W,'[1]Base Datos'!$A:$A,#REF!,'[1]Base Datos'!$D:$D,#REF!)</f>
        <v>0</v>
      </c>
      <c r="X949" s="34">
        <f>SUMIFS('[1]Base Datos'!$W:$W,'[1]Base Datos'!$A:$A,#REF!,'[1]Base Datos'!$D:$D,#REF!)</f>
        <v>0</v>
      </c>
      <c r="Y949" s="34">
        <f>SUMIFS('[1]Base Datos'!$W:$W,'[1]Base Datos'!$A:$A,#REF!,'[1]Base Datos'!$D:$D,#REF!)</f>
        <v>0</v>
      </c>
      <c r="Z949" s="34">
        <f>SUMIFS('[1]Base Datos'!$W:$W,'[1]Base Datos'!$A:$A,#REF!,'[1]Base Datos'!$D:$D,#REF!)</f>
        <v>0</v>
      </c>
      <c r="AA949" s="34">
        <f>SUMIFS('[1]Base Datos'!$W:$W,'[1]Base Datos'!$A:$A,#REF!,'[1]Base Datos'!$D:$D,#REF!)</f>
        <v>0</v>
      </c>
      <c r="AB949" s="34">
        <f>SUMIFS('[1]Base Datos'!$W:$W,'[1]Base Datos'!$A:$A,#REF!,'[1]Base Datos'!$D:$D,#REF!)</f>
        <v>0</v>
      </c>
      <c r="AC949" s="35">
        <f>SUMIFS('[1]Base Datos'!$W:$W,'[1]Base Datos'!$A:$A,#REF!,'[1]Base Datos'!$D:$D,#REF!)</f>
        <v>0</v>
      </c>
      <c r="AD949" s="35">
        <f>SUMIFS('[1]Base Datos'!$W:$W,'[1]Base Datos'!$A:$A,#REF!,'[1]Base Datos'!$D:$D,#REF!)</f>
        <v>0</v>
      </c>
      <c r="AE949" s="34">
        <f>SUMIFS('[1]Base Datos'!$W:$W,'[1]Base Datos'!$A:$A,#REF!,'[1]Base Datos'!$D:$D,#REF!)</f>
        <v>0</v>
      </c>
      <c r="AF949" s="34">
        <f>SUMIFS('[1]Base Datos'!$W:$W,'[1]Base Datos'!$A:$A,#REF!,'[1]Base Datos'!$D:$D,#REF!)</f>
        <v>0</v>
      </c>
      <c r="AG949" s="62">
        <f>SUMIFS('[1]Base Datos'!$W:$W,'[1]Base Datos'!$A:$A,#REF!,'[1]Base Datos'!$D:$D,#REF!)</f>
        <v>0</v>
      </c>
      <c r="AH949" s="35">
        <f>SUMIFS('[1]Base Datos'!$W:$W,'[1]Base Datos'!$A:$A,#REF!,'[1]Base Datos'!$D:$D,#REF!)</f>
        <v>0</v>
      </c>
      <c r="AI949" s="67"/>
    </row>
    <row r="950" spans="1:35" hidden="1">
      <c r="A950" s="58" t="s">
        <v>25</v>
      </c>
      <c r="B950" s="58">
        <f t="shared" si="75"/>
        <v>0</v>
      </c>
      <c r="C950" s="59">
        <v>1056.7349999999999</v>
      </c>
      <c r="D950" s="13">
        <f t="shared" si="76"/>
        <v>0</v>
      </c>
      <c r="E950" s="34">
        <f>SUMIFS('[1]Base Datos'!$X:$X,'[1]Base Datos'!$A:$A,#REF!,'[1]Base Datos'!$D:$D,#REF!)</f>
        <v>0</v>
      </c>
      <c r="F950" s="34">
        <f>SUMIFS('[1]Base Datos'!$X:$X,'[1]Base Datos'!$A:$A,#REF!,'[1]Base Datos'!$D:$D,#REF!)</f>
        <v>0</v>
      </c>
      <c r="G950" s="34">
        <f>SUMIFS('[1]Base Datos'!$X:$X,'[1]Base Datos'!$A:$A,#REF!,'[1]Base Datos'!$D:$D,#REF!)</f>
        <v>0</v>
      </c>
      <c r="H950" s="35">
        <f>SUMIFS('[1]Base Datos'!$X:$X,'[1]Base Datos'!$A:$A,#REF!,'[1]Base Datos'!$D:$D,#REF!)</f>
        <v>0</v>
      </c>
      <c r="I950" s="35">
        <f>SUMIFS('[1]Base Datos'!$X:$X,'[1]Base Datos'!$A:$A,#REF!,'[1]Base Datos'!$D:$D,#REF!)</f>
        <v>0</v>
      </c>
      <c r="J950" s="34">
        <f>SUMIFS('[1]Base Datos'!$X:$X,'[1]Base Datos'!$A:$A,#REF!,'[1]Base Datos'!$D:$D,#REF!)</f>
        <v>0</v>
      </c>
      <c r="K950" s="34">
        <f>SUMIFS('[1]Base Datos'!$X:$X,'[1]Base Datos'!$A:$A,#REF!,'[1]Base Datos'!$D:$D,#REF!)</f>
        <v>0</v>
      </c>
      <c r="L950" s="34">
        <f>SUMIFS('[1]Base Datos'!$X:$X,'[1]Base Datos'!$A:$A,#REF!,'[1]Base Datos'!$D:$D,#REF!)</f>
        <v>0</v>
      </c>
      <c r="M950" s="34">
        <f>SUMIFS('[1]Base Datos'!$X:$X,'[1]Base Datos'!$A:$A,#REF!,'[1]Base Datos'!$D:$D,#REF!)</f>
        <v>0</v>
      </c>
      <c r="N950" s="35">
        <f>SUMIFS('[1]Base Datos'!$X:$X,'[1]Base Datos'!$A:$A,#REF!,'[1]Base Datos'!$D:$D,#REF!)</f>
        <v>0</v>
      </c>
      <c r="O950" s="35">
        <f>SUMIFS('[1]Base Datos'!$X:$X,'[1]Base Datos'!$A:$A,#REF!,'[1]Base Datos'!$D:$D,#REF!)</f>
        <v>0</v>
      </c>
      <c r="P950" s="35">
        <f>SUMIFS('[1]Base Datos'!$X:$X,'[1]Base Datos'!$A:$A,#REF!,'[1]Base Datos'!$D:$D,#REF!)</f>
        <v>0</v>
      </c>
      <c r="Q950" s="34">
        <f>SUMIFS('[1]Base Datos'!$X:$X,'[1]Base Datos'!$A:$A,#REF!,'[1]Base Datos'!$D:$D,#REF!)</f>
        <v>0</v>
      </c>
      <c r="R950" s="34">
        <f>SUMIFS('[1]Base Datos'!$X:$X,'[1]Base Datos'!$A:$A,#REF!,'[1]Base Datos'!$D:$D,#REF!)</f>
        <v>0</v>
      </c>
      <c r="S950" s="34">
        <f>SUMIFS('[1]Base Datos'!$X:$X,'[1]Base Datos'!$A:$A,#REF!,'[1]Base Datos'!$D:$D,#REF!)</f>
        <v>0</v>
      </c>
      <c r="T950" s="34">
        <f>SUMIFS('[1]Base Datos'!$X:$X,'[1]Base Datos'!$A:$A,#REF!,'[1]Base Datos'!$D:$D,#REF!)</f>
        <v>0</v>
      </c>
      <c r="U950" s="34">
        <f>SUMIFS('[1]Base Datos'!$X:$X,'[1]Base Datos'!$A:$A,#REF!,'[1]Base Datos'!$D:$D,#REF!)</f>
        <v>0</v>
      </c>
      <c r="V950" s="35">
        <f>SUMIFS('[1]Base Datos'!$X:$X,'[1]Base Datos'!$A:$A,#REF!,'[1]Base Datos'!$D:$D,#REF!)</f>
        <v>0</v>
      </c>
      <c r="W950" s="35">
        <f>SUMIFS('[1]Base Datos'!$X:$X,'[1]Base Datos'!$A:$A,#REF!,'[1]Base Datos'!$D:$D,#REF!)</f>
        <v>0</v>
      </c>
      <c r="X950" s="34">
        <f>SUMIFS('[1]Base Datos'!$X:$X,'[1]Base Datos'!$A:$A,#REF!,'[1]Base Datos'!$D:$D,#REF!)</f>
        <v>0</v>
      </c>
      <c r="Y950" s="34">
        <f>SUMIFS('[1]Base Datos'!$X:$X,'[1]Base Datos'!$A:$A,#REF!,'[1]Base Datos'!$D:$D,#REF!)</f>
        <v>0</v>
      </c>
      <c r="Z950" s="34">
        <f>SUMIFS('[1]Base Datos'!$X:$X,'[1]Base Datos'!$A:$A,#REF!,'[1]Base Datos'!$D:$D,#REF!)</f>
        <v>0</v>
      </c>
      <c r="AA950" s="34">
        <f>SUMIFS('[1]Base Datos'!$X:$X,'[1]Base Datos'!$A:$A,#REF!,'[1]Base Datos'!$D:$D,#REF!)</f>
        <v>0</v>
      </c>
      <c r="AB950" s="34">
        <f>SUMIFS('[1]Base Datos'!$X:$X,'[1]Base Datos'!$A:$A,#REF!,'[1]Base Datos'!$D:$D,#REF!)</f>
        <v>0</v>
      </c>
      <c r="AC950" s="35">
        <f>SUMIFS('[1]Base Datos'!$X:$X,'[1]Base Datos'!$A:$A,#REF!,'[1]Base Datos'!$D:$D,#REF!)</f>
        <v>0</v>
      </c>
      <c r="AD950" s="35">
        <f>SUMIFS('[1]Base Datos'!$X:$X,'[1]Base Datos'!$A:$A,#REF!,'[1]Base Datos'!$D:$D,#REF!)</f>
        <v>0</v>
      </c>
      <c r="AE950" s="34">
        <f>SUMIFS('[1]Base Datos'!$X:$X,'[1]Base Datos'!$A:$A,#REF!,'[1]Base Datos'!$D:$D,#REF!)</f>
        <v>0</v>
      </c>
      <c r="AF950" s="34">
        <f>SUMIFS('[1]Base Datos'!$X:$X,'[1]Base Datos'!$A:$A,#REF!,'[1]Base Datos'!$D:$D,#REF!)</f>
        <v>0</v>
      </c>
      <c r="AG950" s="62">
        <f>SUMIFS('[1]Base Datos'!$X:$X,'[1]Base Datos'!$A:$A,#REF!,'[1]Base Datos'!$D:$D,#REF!)</f>
        <v>0</v>
      </c>
      <c r="AH950" s="35">
        <f>SUMIFS('[1]Base Datos'!$X:$X,'[1]Base Datos'!$A:$A,#REF!,'[1]Base Datos'!$D:$D,#REF!)</f>
        <v>0</v>
      </c>
      <c r="AI950" s="67"/>
    </row>
    <row r="951" spans="1:35" hidden="1">
      <c r="A951" s="14" t="s">
        <v>26</v>
      </c>
      <c r="B951" s="12">
        <f t="shared" si="75"/>
        <v>0</v>
      </c>
      <c r="C951" s="13">
        <v>263.92499999999995</v>
      </c>
      <c r="D951" s="13">
        <f t="shared" si="76"/>
        <v>0</v>
      </c>
      <c r="E951" s="34">
        <f>SUMIFS('[1]Base Datos'!$Y:$Y,'[1]Base Datos'!$A:$A,#REF!,'[1]Base Datos'!$D:$D,#REF!)</f>
        <v>0</v>
      </c>
      <c r="F951" s="34">
        <f>SUMIFS('[1]Base Datos'!$Y:$Y,'[1]Base Datos'!$A:$A,#REF!,'[1]Base Datos'!$D:$D,#REF!)</f>
        <v>0</v>
      </c>
      <c r="G951" s="34">
        <f>SUMIFS('[1]Base Datos'!$Y:$Y,'[1]Base Datos'!$A:$A,#REF!,'[1]Base Datos'!$D:$D,#REF!)</f>
        <v>0</v>
      </c>
      <c r="H951" s="35">
        <f>SUMIFS('[1]Base Datos'!$Y:$Y,'[1]Base Datos'!$A:$A,#REF!,'[1]Base Datos'!$D:$D,#REF!)</f>
        <v>0</v>
      </c>
      <c r="I951" s="35">
        <f>SUMIFS('[1]Base Datos'!$Y:$Y,'[1]Base Datos'!$A:$A,#REF!,'[1]Base Datos'!$D:$D,#REF!)</f>
        <v>0</v>
      </c>
      <c r="J951" s="34">
        <f>SUMIFS('[1]Base Datos'!$Y:$Y,'[1]Base Datos'!$A:$A,#REF!,'[1]Base Datos'!$D:$D,#REF!)</f>
        <v>0</v>
      </c>
      <c r="K951" s="34">
        <f>SUMIFS('[1]Base Datos'!$Y:$Y,'[1]Base Datos'!$A:$A,#REF!,'[1]Base Datos'!$D:$D,#REF!)</f>
        <v>0</v>
      </c>
      <c r="L951" s="34">
        <f>SUMIFS('[1]Base Datos'!$Y:$Y,'[1]Base Datos'!$A:$A,#REF!,'[1]Base Datos'!$D:$D,#REF!)</f>
        <v>0</v>
      </c>
      <c r="M951" s="34">
        <f>SUMIFS('[1]Base Datos'!$Y:$Y,'[1]Base Datos'!$A:$A,#REF!,'[1]Base Datos'!$D:$D,#REF!)</f>
        <v>0</v>
      </c>
      <c r="N951" s="35">
        <f>SUMIFS('[1]Base Datos'!$Y:$Y,'[1]Base Datos'!$A:$A,#REF!,'[1]Base Datos'!$D:$D,#REF!)</f>
        <v>0</v>
      </c>
      <c r="O951" s="35">
        <f>SUMIFS('[1]Base Datos'!$Y:$Y,'[1]Base Datos'!$A:$A,#REF!,'[1]Base Datos'!$D:$D,#REF!)</f>
        <v>0</v>
      </c>
      <c r="P951" s="35">
        <f>SUMIFS('[1]Base Datos'!$Y:$Y,'[1]Base Datos'!$A:$A,#REF!,'[1]Base Datos'!$D:$D,#REF!)</f>
        <v>0</v>
      </c>
      <c r="Q951" s="34">
        <f>SUMIFS('[1]Base Datos'!$Y:$Y,'[1]Base Datos'!$A:$A,#REF!,'[1]Base Datos'!$D:$D,#REF!)</f>
        <v>0</v>
      </c>
      <c r="R951" s="34">
        <f>SUMIFS('[1]Base Datos'!$Y:$Y,'[1]Base Datos'!$A:$A,#REF!,'[1]Base Datos'!$D:$D,#REF!)</f>
        <v>0</v>
      </c>
      <c r="S951" s="34">
        <f>SUMIFS('[1]Base Datos'!$Y:$Y,'[1]Base Datos'!$A:$A,#REF!,'[1]Base Datos'!$D:$D,#REF!)</f>
        <v>0</v>
      </c>
      <c r="T951" s="34">
        <f>SUMIFS('[1]Base Datos'!$Y:$Y,'[1]Base Datos'!$A:$A,#REF!,'[1]Base Datos'!$D:$D,#REF!)</f>
        <v>0</v>
      </c>
      <c r="U951" s="34">
        <f>SUMIFS('[1]Base Datos'!$Y:$Y,'[1]Base Datos'!$A:$A,#REF!,'[1]Base Datos'!$D:$D,#REF!)</f>
        <v>0</v>
      </c>
      <c r="V951" s="35">
        <f>SUMIFS('[1]Base Datos'!$Y:$Y,'[1]Base Datos'!$A:$A,#REF!,'[1]Base Datos'!$D:$D,#REF!)</f>
        <v>0</v>
      </c>
      <c r="W951" s="35">
        <f>SUMIFS('[1]Base Datos'!$Y:$Y,'[1]Base Datos'!$A:$A,#REF!,'[1]Base Datos'!$D:$D,#REF!)</f>
        <v>0</v>
      </c>
      <c r="X951" s="34">
        <f>SUMIFS('[1]Base Datos'!$Y:$Y,'[1]Base Datos'!$A:$A,#REF!,'[1]Base Datos'!$D:$D,#REF!)</f>
        <v>0</v>
      </c>
      <c r="Y951" s="34">
        <f>SUMIFS('[1]Base Datos'!$Y:$Y,'[1]Base Datos'!$A:$A,#REF!,'[1]Base Datos'!$D:$D,#REF!)</f>
        <v>0</v>
      </c>
      <c r="Z951" s="34">
        <f>SUMIFS('[1]Base Datos'!$Y:$Y,'[1]Base Datos'!$A:$A,#REF!,'[1]Base Datos'!$D:$D,#REF!)</f>
        <v>0</v>
      </c>
      <c r="AA951" s="34">
        <f>SUMIFS('[1]Base Datos'!$Y:$Y,'[1]Base Datos'!$A:$A,#REF!,'[1]Base Datos'!$D:$D,#REF!)</f>
        <v>0</v>
      </c>
      <c r="AB951" s="34">
        <f>SUMIFS('[1]Base Datos'!$Y:$Y,'[1]Base Datos'!$A:$A,#REF!,'[1]Base Datos'!$D:$D,#REF!)</f>
        <v>0</v>
      </c>
      <c r="AC951" s="35">
        <f>SUMIFS('[1]Base Datos'!$Y:$Y,'[1]Base Datos'!$A:$A,#REF!,'[1]Base Datos'!$D:$D,#REF!)</f>
        <v>0</v>
      </c>
      <c r="AD951" s="35">
        <f>SUMIFS('[1]Base Datos'!$Y:$Y,'[1]Base Datos'!$A:$A,#REF!,'[1]Base Datos'!$D:$D,#REF!)</f>
        <v>0</v>
      </c>
      <c r="AE951" s="34">
        <f>SUMIFS('[1]Base Datos'!$Y:$Y,'[1]Base Datos'!$A:$A,#REF!,'[1]Base Datos'!$D:$D,#REF!)</f>
        <v>0</v>
      </c>
      <c r="AF951" s="34">
        <f>SUMIFS('[1]Base Datos'!$Y:$Y,'[1]Base Datos'!$A:$A,#REF!,'[1]Base Datos'!$D:$D,#REF!)</f>
        <v>0</v>
      </c>
      <c r="AG951" s="62">
        <f>SUMIFS('[1]Base Datos'!$Y:$Y,'[1]Base Datos'!$A:$A,#REF!,'[1]Base Datos'!$D:$D,#REF!)</f>
        <v>0</v>
      </c>
      <c r="AH951" s="35">
        <f>SUMIFS('[1]Base Datos'!$Y:$Y,'[1]Base Datos'!$A:$A,#REF!,'[1]Base Datos'!$D:$D,#REF!)</f>
        <v>0</v>
      </c>
      <c r="AI951" s="67"/>
    </row>
    <row r="952" spans="1:35" hidden="1">
      <c r="A952" s="14" t="s">
        <v>27</v>
      </c>
      <c r="B952" s="12">
        <f t="shared" si="75"/>
        <v>0</v>
      </c>
      <c r="C952" s="13">
        <v>1492.1098199999999</v>
      </c>
      <c r="D952" s="13">
        <f t="shared" si="76"/>
        <v>0</v>
      </c>
      <c r="E952" s="34">
        <f>SUMIFS('[1]Base Datos'!$Z:$Z,'[1]Base Datos'!$A:$A,#REF!,'[1]Base Datos'!$D:$D,#REF!)</f>
        <v>0</v>
      </c>
      <c r="F952" s="34">
        <f>SUMIFS('[1]Base Datos'!$Z:$Z,'[1]Base Datos'!$A:$A,#REF!,'[1]Base Datos'!$D:$D,#REF!)</f>
        <v>0</v>
      </c>
      <c r="G952" s="34">
        <f>SUMIFS('[1]Base Datos'!$Z:$Z,'[1]Base Datos'!$A:$A,#REF!,'[1]Base Datos'!$D:$D,#REF!)</f>
        <v>0</v>
      </c>
      <c r="H952" s="35">
        <f>SUMIFS('[1]Base Datos'!$Z:$Z,'[1]Base Datos'!$A:$A,#REF!,'[1]Base Datos'!$D:$D,#REF!)</f>
        <v>0</v>
      </c>
      <c r="I952" s="35">
        <f>SUMIFS('[1]Base Datos'!$Z:$Z,'[1]Base Datos'!$A:$A,#REF!,'[1]Base Datos'!$D:$D,#REF!)</f>
        <v>0</v>
      </c>
      <c r="J952" s="34">
        <f>SUMIFS('[1]Base Datos'!$Z:$Z,'[1]Base Datos'!$A:$A,#REF!,'[1]Base Datos'!$D:$D,#REF!)</f>
        <v>0</v>
      </c>
      <c r="K952" s="34">
        <f>SUMIFS('[1]Base Datos'!$Z:$Z,'[1]Base Datos'!$A:$A,#REF!,'[1]Base Datos'!$D:$D,#REF!)</f>
        <v>0</v>
      </c>
      <c r="L952" s="34">
        <f>SUMIFS('[1]Base Datos'!$Z:$Z,'[1]Base Datos'!$A:$A,#REF!,'[1]Base Datos'!$D:$D,#REF!)</f>
        <v>0</v>
      </c>
      <c r="M952" s="34">
        <f>SUMIFS('[1]Base Datos'!$Z:$Z,'[1]Base Datos'!$A:$A,#REF!,'[1]Base Datos'!$D:$D,#REF!)</f>
        <v>0</v>
      </c>
      <c r="N952" s="35">
        <f>SUMIFS('[1]Base Datos'!$Z:$Z,'[1]Base Datos'!$A:$A,#REF!,'[1]Base Datos'!$D:$D,#REF!)</f>
        <v>0</v>
      </c>
      <c r="O952" s="35">
        <f>SUMIFS('[1]Base Datos'!$Z:$Z,'[1]Base Datos'!$A:$A,#REF!,'[1]Base Datos'!$D:$D,#REF!)</f>
        <v>0</v>
      </c>
      <c r="P952" s="35">
        <f>SUMIFS('[1]Base Datos'!$Z:$Z,'[1]Base Datos'!$A:$A,#REF!,'[1]Base Datos'!$D:$D,#REF!)</f>
        <v>0</v>
      </c>
      <c r="Q952" s="34">
        <f>SUMIFS('[1]Base Datos'!$Z:$Z,'[1]Base Datos'!$A:$A,#REF!,'[1]Base Datos'!$D:$D,#REF!)</f>
        <v>0</v>
      </c>
      <c r="R952" s="34">
        <f>SUMIFS('[1]Base Datos'!$Z:$Z,'[1]Base Datos'!$A:$A,#REF!,'[1]Base Datos'!$D:$D,#REF!)</f>
        <v>0</v>
      </c>
      <c r="S952" s="34">
        <f>SUMIFS('[1]Base Datos'!$Z:$Z,'[1]Base Datos'!$A:$A,#REF!,'[1]Base Datos'!$D:$D,#REF!)</f>
        <v>0</v>
      </c>
      <c r="T952" s="34">
        <f>SUMIFS('[1]Base Datos'!$Z:$Z,'[1]Base Datos'!$A:$A,#REF!,'[1]Base Datos'!$D:$D,#REF!)</f>
        <v>0</v>
      </c>
      <c r="U952" s="34">
        <f>SUMIFS('[1]Base Datos'!$Z:$Z,'[1]Base Datos'!$A:$A,#REF!,'[1]Base Datos'!$D:$D,#REF!)</f>
        <v>0</v>
      </c>
      <c r="V952" s="35">
        <f>SUMIFS('[1]Base Datos'!$Z:$Z,'[1]Base Datos'!$A:$A,#REF!,'[1]Base Datos'!$D:$D,#REF!)</f>
        <v>0</v>
      </c>
      <c r="W952" s="35">
        <f>SUMIFS('[1]Base Datos'!$Z:$Z,'[1]Base Datos'!$A:$A,#REF!,'[1]Base Datos'!$D:$D,#REF!)</f>
        <v>0</v>
      </c>
      <c r="X952" s="34">
        <f>SUMIFS('[1]Base Datos'!$Z:$Z,'[1]Base Datos'!$A:$A,#REF!,'[1]Base Datos'!$D:$D,#REF!)</f>
        <v>0</v>
      </c>
      <c r="Y952" s="34">
        <f>SUMIFS('[1]Base Datos'!$Z:$Z,'[1]Base Datos'!$A:$A,#REF!,'[1]Base Datos'!$D:$D,#REF!)</f>
        <v>0</v>
      </c>
      <c r="Z952" s="34">
        <f>SUMIFS('[1]Base Datos'!$Z:$Z,'[1]Base Datos'!$A:$A,#REF!,'[1]Base Datos'!$D:$D,#REF!)</f>
        <v>0</v>
      </c>
      <c r="AA952" s="34">
        <f>SUMIFS('[1]Base Datos'!$Z:$Z,'[1]Base Datos'!$A:$A,#REF!,'[1]Base Datos'!$D:$D,#REF!)</f>
        <v>0</v>
      </c>
      <c r="AB952" s="34">
        <f>SUMIFS('[1]Base Datos'!$Z:$Z,'[1]Base Datos'!$A:$A,#REF!,'[1]Base Datos'!$D:$D,#REF!)</f>
        <v>0</v>
      </c>
      <c r="AC952" s="35">
        <f>SUMIFS('[1]Base Datos'!$Z:$Z,'[1]Base Datos'!$A:$A,#REF!,'[1]Base Datos'!$D:$D,#REF!)</f>
        <v>0</v>
      </c>
      <c r="AD952" s="35">
        <f>SUMIFS('[1]Base Datos'!$Z:$Z,'[1]Base Datos'!$A:$A,#REF!,'[1]Base Datos'!$D:$D,#REF!)</f>
        <v>0</v>
      </c>
      <c r="AE952" s="34">
        <f>SUMIFS('[1]Base Datos'!$Z:$Z,'[1]Base Datos'!$A:$A,#REF!,'[1]Base Datos'!$D:$D,#REF!)</f>
        <v>0</v>
      </c>
      <c r="AF952" s="34">
        <f>SUMIFS('[1]Base Datos'!$Z:$Z,'[1]Base Datos'!$A:$A,#REF!,'[1]Base Datos'!$D:$D,#REF!)</f>
        <v>0</v>
      </c>
      <c r="AG952" s="62">
        <f>SUMIFS('[1]Base Datos'!$Z:$Z,'[1]Base Datos'!$A:$A,#REF!,'[1]Base Datos'!$D:$D,#REF!)</f>
        <v>0</v>
      </c>
      <c r="AH952" s="35">
        <f>SUMIFS('[1]Base Datos'!$Z:$Z,'[1]Base Datos'!$A:$A,#REF!,'[1]Base Datos'!$D:$D,#REF!)</f>
        <v>0</v>
      </c>
      <c r="AI952" s="67"/>
    </row>
    <row r="953" spans="1:35" hidden="1">
      <c r="A953" s="14" t="s">
        <v>28</v>
      </c>
      <c r="B953" s="12">
        <f t="shared" si="75"/>
        <v>0</v>
      </c>
      <c r="C953" s="13">
        <v>282.52317035106</v>
      </c>
      <c r="D953" s="13">
        <f t="shared" si="76"/>
        <v>0</v>
      </c>
      <c r="E953" s="34">
        <f>SUMIFS('[1]Base Datos'!$H:$H,'[1]Base Datos'!$B:$B,#REF!,'[1]Base Datos'!$D:$D,#REF!)</f>
        <v>0</v>
      </c>
      <c r="F953" s="34">
        <f>SUMIFS('[1]Base Datos'!$H:$H,'[1]Base Datos'!$B:$B,#REF!,'[1]Base Datos'!$D:$D,#REF!)</f>
        <v>0</v>
      </c>
      <c r="G953" s="34">
        <f>SUMIFS('[1]Base Datos'!$H:$H,'[1]Base Datos'!$B:$B,#REF!,'[1]Base Datos'!$D:$D,#REF!)</f>
        <v>0</v>
      </c>
      <c r="H953" s="35">
        <f>SUMIFS('[1]Base Datos'!$H:$H,'[1]Base Datos'!$B:$B,#REF!,'[1]Base Datos'!$D:$D,#REF!)</f>
        <v>0</v>
      </c>
      <c r="I953" s="35">
        <f>SUMIFS('[1]Base Datos'!$H:$H,'[1]Base Datos'!$B:$B,#REF!,'[1]Base Datos'!$D:$D,#REF!)</f>
        <v>0</v>
      </c>
      <c r="J953" s="34">
        <f>SUMIFS('[1]Base Datos'!$H:$H,'[1]Base Datos'!$B:$B,#REF!,'[1]Base Datos'!$D:$D,#REF!)</f>
        <v>0</v>
      </c>
      <c r="K953" s="34">
        <f>SUMIFS('[1]Base Datos'!$H:$H,'[1]Base Datos'!$B:$B,#REF!,'[1]Base Datos'!$D:$D,#REF!)</f>
        <v>0</v>
      </c>
      <c r="L953" s="34">
        <f>SUMIFS('[1]Base Datos'!$H:$H,'[1]Base Datos'!$B:$B,#REF!,'[1]Base Datos'!$D:$D,#REF!)</f>
        <v>0</v>
      </c>
      <c r="M953" s="34">
        <f>SUMIFS('[1]Base Datos'!$H:$H,'[1]Base Datos'!$B:$B,#REF!,'[1]Base Datos'!$D:$D,#REF!)</f>
        <v>0</v>
      </c>
      <c r="N953" s="35">
        <f>SUMIFS('[1]Base Datos'!$H:$H,'[1]Base Datos'!$B:$B,#REF!,'[1]Base Datos'!$D:$D,#REF!)</f>
        <v>0</v>
      </c>
      <c r="O953" s="35">
        <f>SUMIFS('[1]Base Datos'!$H:$H,'[1]Base Datos'!$B:$B,#REF!,'[1]Base Datos'!$D:$D,#REF!)</f>
        <v>0</v>
      </c>
      <c r="P953" s="35">
        <f>SUMIFS('[1]Base Datos'!$H:$H,'[1]Base Datos'!$B:$B,#REF!,'[1]Base Datos'!$D:$D,#REF!)</f>
        <v>0</v>
      </c>
      <c r="Q953" s="34">
        <f>SUMIFS('[1]Base Datos'!$H:$H,'[1]Base Datos'!$B:$B,#REF!,'[1]Base Datos'!$D:$D,#REF!)</f>
        <v>0</v>
      </c>
      <c r="R953" s="34">
        <f>SUMIFS('[1]Base Datos'!$H:$H,'[1]Base Datos'!$B:$B,#REF!,'[1]Base Datos'!$D:$D,#REF!)</f>
        <v>0</v>
      </c>
      <c r="S953" s="34">
        <f>SUMIFS('[1]Base Datos'!$H:$H,'[1]Base Datos'!$B:$B,#REF!,'[1]Base Datos'!$D:$D,#REF!)</f>
        <v>0</v>
      </c>
      <c r="T953" s="34">
        <f>SUMIFS('[1]Base Datos'!$H:$H,'[1]Base Datos'!$B:$B,#REF!,'[1]Base Datos'!$D:$D,#REF!)</f>
        <v>0</v>
      </c>
      <c r="U953" s="34">
        <f>SUMIFS('[1]Base Datos'!$H:$H,'[1]Base Datos'!$B:$B,#REF!,'[1]Base Datos'!$D:$D,#REF!)</f>
        <v>0</v>
      </c>
      <c r="V953" s="35">
        <f>SUMIFS('[1]Base Datos'!$H:$H,'[1]Base Datos'!$B:$B,#REF!,'[1]Base Datos'!$D:$D,#REF!)</f>
        <v>0</v>
      </c>
      <c r="W953" s="35">
        <f>SUMIFS('[1]Base Datos'!$H:$H,'[1]Base Datos'!$B:$B,#REF!,'[1]Base Datos'!$D:$D,#REF!)</f>
        <v>0</v>
      </c>
      <c r="X953" s="34">
        <f>SUMIFS('[1]Base Datos'!$H:$H,'[1]Base Datos'!$B:$B,#REF!,'[1]Base Datos'!$D:$D,#REF!)</f>
        <v>0</v>
      </c>
      <c r="Y953" s="34">
        <f>SUMIFS('[1]Base Datos'!$H:$H,'[1]Base Datos'!$B:$B,#REF!,'[1]Base Datos'!$D:$D,#REF!)</f>
        <v>0</v>
      </c>
      <c r="Z953" s="34">
        <f>SUMIFS('[1]Base Datos'!$H:$H,'[1]Base Datos'!$B:$B,#REF!,'[1]Base Datos'!$D:$D,#REF!)</f>
        <v>0</v>
      </c>
      <c r="AA953" s="34">
        <f>SUMIFS('[1]Base Datos'!$H:$H,'[1]Base Datos'!$B:$B,#REF!,'[1]Base Datos'!$D:$D,#REF!)</f>
        <v>0</v>
      </c>
      <c r="AB953" s="34">
        <f>SUMIFS('[1]Base Datos'!$H:$H,'[1]Base Datos'!$B:$B,#REF!,'[1]Base Datos'!$D:$D,#REF!)</f>
        <v>0</v>
      </c>
      <c r="AC953" s="35">
        <f>SUMIFS('[1]Base Datos'!$H:$H,'[1]Base Datos'!$B:$B,#REF!,'[1]Base Datos'!$D:$D,#REF!)</f>
        <v>0</v>
      </c>
      <c r="AD953" s="35">
        <f>SUMIFS('[1]Base Datos'!$H:$H,'[1]Base Datos'!$B:$B,#REF!,'[1]Base Datos'!$D:$D,#REF!)</f>
        <v>0</v>
      </c>
      <c r="AE953" s="34">
        <f>SUMIFS('[1]Base Datos'!$H:$H,'[1]Base Datos'!$B:$B,#REF!,'[1]Base Datos'!$D:$D,#REF!)</f>
        <v>0</v>
      </c>
      <c r="AF953" s="34">
        <f>SUMIFS('[1]Base Datos'!$H:$H,'[1]Base Datos'!$B:$B,#REF!,'[1]Base Datos'!$D:$D,#REF!)</f>
        <v>0</v>
      </c>
      <c r="AG953" s="62">
        <f>SUMIFS('[1]Base Datos'!$H:$H,'[1]Base Datos'!$B:$B,#REF!,'[1]Base Datos'!$D:$D,#REF!)</f>
        <v>0</v>
      </c>
      <c r="AH953" s="35">
        <f>SUMIFS('[1]Base Datos'!$H:$H,'[1]Base Datos'!$B:$B,#REF!,'[1]Base Datos'!$D:$D,#REF!)</f>
        <v>0</v>
      </c>
      <c r="AI953" s="67"/>
    </row>
    <row r="954" spans="1:35" hidden="1">
      <c r="A954" s="14" t="s">
        <v>29</v>
      </c>
      <c r="B954" s="12">
        <f t="shared" si="75"/>
        <v>0</v>
      </c>
      <c r="C954" s="13">
        <v>940.18084075331979</v>
      </c>
      <c r="D954" s="13">
        <f t="shared" si="76"/>
        <v>0</v>
      </c>
      <c r="E954" s="34">
        <f>SUMIFS('[1]Base Datos'!$I:$I,'[1]Base Datos'!$B:$B,#REF!,'[1]Base Datos'!$D:$D,#REF!)</f>
        <v>0</v>
      </c>
      <c r="F954" s="34">
        <f>SUMIFS('[1]Base Datos'!$I:$I,'[1]Base Datos'!$B:$B,#REF!,'[1]Base Datos'!$D:$D,#REF!)</f>
        <v>0</v>
      </c>
      <c r="G954" s="34">
        <f>SUMIFS('[1]Base Datos'!$I:$I,'[1]Base Datos'!$B:$B,#REF!,'[1]Base Datos'!$D:$D,#REF!)</f>
        <v>0</v>
      </c>
      <c r="H954" s="35">
        <f>SUMIFS('[1]Base Datos'!$I:$I,'[1]Base Datos'!$B:$B,#REF!,'[1]Base Datos'!$D:$D,#REF!)</f>
        <v>0</v>
      </c>
      <c r="I954" s="35">
        <f>SUMIFS('[1]Base Datos'!$I:$I,'[1]Base Datos'!$B:$B,#REF!,'[1]Base Datos'!$D:$D,#REF!)</f>
        <v>0</v>
      </c>
      <c r="J954" s="34">
        <f>SUMIFS('[1]Base Datos'!$I:$I,'[1]Base Datos'!$B:$B,#REF!,'[1]Base Datos'!$D:$D,#REF!)</f>
        <v>0</v>
      </c>
      <c r="K954" s="34">
        <f>SUMIFS('[1]Base Datos'!$I:$I,'[1]Base Datos'!$B:$B,#REF!,'[1]Base Datos'!$D:$D,#REF!)</f>
        <v>0</v>
      </c>
      <c r="L954" s="34">
        <f>SUMIFS('[1]Base Datos'!$I:$I,'[1]Base Datos'!$B:$B,#REF!,'[1]Base Datos'!$D:$D,#REF!)</f>
        <v>0</v>
      </c>
      <c r="M954" s="34">
        <f>SUMIFS('[1]Base Datos'!$I:$I,'[1]Base Datos'!$B:$B,#REF!,'[1]Base Datos'!$D:$D,#REF!)</f>
        <v>0</v>
      </c>
      <c r="N954" s="35">
        <f>SUMIFS('[1]Base Datos'!$I:$I,'[1]Base Datos'!$B:$B,#REF!,'[1]Base Datos'!$D:$D,#REF!)</f>
        <v>0</v>
      </c>
      <c r="O954" s="35">
        <f>SUMIFS('[1]Base Datos'!$I:$I,'[1]Base Datos'!$B:$B,#REF!,'[1]Base Datos'!$D:$D,#REF!)</f>
        <v>0</v>
      </c>
      <c r="P954" s="35">
        <f>SUMIFS('[1]Base Datos'!$I:$I,'[1]Base Datos'!$B:$B,#REF!,'[1]Base Datos'!$D:$D,#REF!)</f>
        <v>0</v>
      </c>
      <c r="Q954" s="34">
        <f>SUMIFS('[1]Base Datos'!$I:$I,'[1]Base Datos'!$B:$B,#REF!,'[1]Base Datos'!$D:$D,#REF!)</f>
        <v>0</v>
      </c>
      <c r="R954" s="34">
        <f>SUMIFS('[1]Base Datos'!$I:$I,'[1]Base Datos'!$B:$B,#REF!,'[1]Base Datos'!$D:$D,#REF!)</f>
        <v>0</v>
      </c>
      <c r="S954" s="34">
        <f>SUMIFS('[1]Base Datos'!$I:$I,'[1]Base Datos'!$B:$B,#REF!,'[1]Base Datos'!$D:$D,#REF!)</f>
        <v>0</v>
      </c>
      <c r="T954" s="34">
        <f>SUMIFS('[1]Base Datos'!$I:$I,'[1]Base Datos'!$B:$B,#REF!,'[1]Base Datos'!$D:$D,#REF!)</f>
        <v>0</v>
      </c>
      <c r="U954" s="34">
        <f>SUMIFS('[1]Base Datos'!$I:$I,'[1]Base Datos'!$B:$B,#REF!,'[1]Base Datos'!$D:$D,#REF!)</f>
        <v>0</v>
      </c>
      <c r="V954" s="35">
        <f>SUMIFS('[1]Base Datos'!$I:$I,'[1]Base Datos'!$B:$B,#REF!,'[1]Base Datos'!$D:$D,#REF!)</f>
        <v>0</v>
      </c>
      <c r="W954" s="35">
        <f>SUMIFS('[1]Base Datos'!$I:$I,'[1]Base Datos'!$B:$B,#REF!,'[1]Base Datos'!$D:$D,#REF!)</f>
        <v>0</v>
      </c>
      <c r="X954" s="34">
        <f>SUMIFS('[1]Base Datos'!$I:$I,'[1]Base Datos'!$B:$B,#REF!,'[1]Base Datos'!$D:$D,#REF!)</f>
        <v>0</v>
      </c>
      <c r="Y954" s="34">
        <f>SUMIFS('[1]Base Datos'!$I:$I,'[1]Base Datos'!$B:$B,#REF!,'[1]Base Datos'!$D:$D,#REF!)</f>
        <v>0</v>
      </c>
      <c r="Z954" s="34">
        <f>SUMIFS('[1]Base Datos'!$I:$I,'[1]Base Datos'!$B:$B,#REF!,'[1]Base Datos'!$D:$D,#REF!)</f>
        <v>0</v>
      </c>
      <c r="AA954" s="34">
        <f>SUMIFS('[1]Base Datos'!$I:$I,'[1]Base Datos'!$B:$B,#REF!,'[1]Base Datos'!$D:$D,#REF!)</f>
        <v>0</v>
      </c>
      <c r="AB954" s="34">
        <f>SUMIFS('[1]Base Datos'!$I:$I,'[1]Base Datos'!$B:$B,#REF!,'[1]Base Datos'!$D:$D,#REF!)</f>
        <v>0</v>
      </c>
      <c r="AC954" s="35">
        <f>SUMIFS('[1]Base Datos'!$I:$I,'[1]Base Datos'!$B:$B,#REF!,'[1]Base Datos'!$D:$D,#REF!)</f>
        <v>0</v>
      </c>
      <c r="AD954" s="35">
        <f>SUMIFS('[1]Base Datos'!$I:$I,'[1]Base Datos'!$B:$B,#REF!,'[1]Base Datos'!$D:$D,#REF!)</f>
        <v>0</v>
      </c>
      <c r="AE954" s="34">
        <f>SUMIFS('[1]Base Datos'!$I:$I,'[1]Base Datos'!$B:$B,#REF!,'[1]Base Datos'!$D:$D,#REF!)</f>
        <v>0</v>
      </c>
      <c r="AF954" s="34">
        <f>SUMIFS('[1]Base Datos'!$I:$I,'[1]Base Datos'!$B:$B,#REF!,'[1]Base Datos'!$D:$D,#REF!)</f>
        <v>0</v>
      </c>
      <c r="AG954" s="62">
        <f>SUMIFS('[1]Base Datos'!$I:$I,'[1]Base Datos'!$B:$B,#REF!,'[1]Base Datos'!$D:$D,#REF!)</f>
        <v>0</v>
      </c>
      <c r="AH954" s="35">
        <f>SUMIFS('[1]Base Datos'!$I:$I,'[1]Base Datos'!$B:$B,#REF!,'[1]Base Datos'!$D:$D,#REF!)</f>
        <v>0</v>
      </c>
      <c r="AI954" s="67"/>
    </row>
    <row r="955" spans="1:35" hidden="1">
      <c r="A955" s="14" t="s">
        <v>30</v>
      </c>
      <c r="B955" s="12">
        <f t="shared" si="75"/>
        <v>0</v>
      </c>
      <c r="C955" s="13">
        <v>5639.9127492072603</v>
      </c>
      <c r="D955" s="13">
        <f t="shared" si="76"/>
        <v>0</v>
      </c>
      <c r="E955" s="34">
        <f>SUMIFS('[1]Base Datos'!$J:$J,'[1]Base Datos'!$B:$B,#REF!,'[1]Base Datos'!$D:$D,#REF!)</f>
        <v>0</v>
      </c>
      <c r="F955" s="34">
        <f>SUMIFS('[1]Base Datos'!$J:$J,'[1]Base Datos'!$B:$B,#REF!,'[1]Base Datos'!$D:$D,#REF!)</f>
        <v>0</v>
      </c>
      <c r="G955" s="34">
        <f>SUMIFS('[1]Base Datos'!$J:$J,'[1]Base Datos'!$B:$B,#REF!,'[1]Base Datos'!$D:$D,#REF!)</f>
        <v>0</v>
      </c>
      <c r="H955" s="35">
        <f>SUMIFS('[1]Base Datos'!$J:$J,'[1]Base Datos'!$B:$B,#REF!,'[1]Base Datos'!$D:$D,#REF!)</f>
        <v>0</v>
      </c>
      <c r="I955" s="35">
        <f>SUMIFS('[1]Base Datos'!$J:$J,'[1]Base Datos'!$B:$B,#REF!,'[1]Base Datos'!$D:$D,#REF!)</f>
        <v>0</v>
      </c>
      <c r="J955" s="34">
        <f>SUMIFS('[1]Base Datos'!$J:$J,'[1]Base Datos'!$B:$B,#REF!,'[1]Base Datos'!$D:$D,#REF!)</f>
        <v>0</v>
      </c>
      <c r="K955" s="34">
        <f>SUMIFS('[1]Base Datos'!$J:$J,'[1]Base Datos'!$B:$B,#REF!,'[1]Base Datos'!$D:$D,#REF!)</f>
        <v>0</v>
      </c>
      <c r="L955" s="34">
        <f>SUMIFS('[1]Base Datos'!$J:$J,'[1]Base Datos'!$B:$B,#REF!,'[1]Base Datos'!$D:$D,#REF!)</f>
        <v>0</v>
      </c>
      <c r="M955" s="34">
        <f>SUMIFS('[1]Base Datos'!$J:$J,'[1]Base Datos'!$B:$B,#REF!,'[1]Base Datos'!$D:$D,#REF!)</f>
        <v>0</v>
      </c>
      <c r="N955" s="35">
        <f>SUMIFS('[1]Base Datos'!$J:$J,'[1]Base Datos'!$B:$B,#REF!,'[1]Base Datos'!$D:$D,#REF!)</f>
        <v>0</v>
      </c>
      <c r="O955" s="35">
        <f>SUMIFS('[1]Base Datos'!$J:$J,'[1]Base Datos'!$B:$B,#REF!,'[1]Base Datos'!$D:$D,#REF!)</f>
        <v>0</v>
      </c>
      <c r="P955" s="35">
        <f>SUMIFS('[1]Base Datos'!$J:$J,'[1]Base Datos'!$B:$B,#REF!,'[1]Base Datos'!$D:$D,#REF!)</f>
        <v>0</v>
      </c>
      <c r="Q955" s="34">
        <f>SUMIFS('[1]Base Datos'!$J:$J,'[1]Base Datos'!$B:$B,#REF!,'[1]Base Datos'!$D:$D,#REF!)</f>
        <v>0</v>
      </c>
      <c r="R955" s="34">
        <f>SUMIFS('[1]Base Datos'!$J:$J,'[1]Base Datos'!$B:$B,#REF!,'[1]Base Datos'!$D:$D,#REF!)</f>
        <v>0</v>
      </c>
      <c r="S955" s="34">
        <f>SUMIFS('[1]Base Datos'!$J:$J,'[1]Base Datos'!$B:$B,#REF!,'[1]Base Datos'!$D:$D,#REF!)</f>
        <v>0</v>
      </c>
      <c r="T955" s="34">
        <f>SUMIFS('[1]Base Datos'!$J:$J,'[1]Base Datos'!$B:$B,#REF!,'[1]Base Datos'!$D:$D,#REF!)</f>
        <v>0</v>
      </c>
      <c r="U955" s="34">
        <f>SUMIFS('[1]Base Datos'!$J:$J,'[1]Base Datos'!$B:$B,#REF!,'[1]Base Datos'!$D:$D,#REF!)</f>
        <v>0</v>
      </c>
      <c r="V955" s="35">
        <f>SUMIFS('[1]Base Datos'!$J:$J,'[1]Base Datos'!$B:$B,#REF!,'[1]Base Datos'!$D:$D,#REF!)</f>
        <v>0</v>
      </c>
      <c r="W955" s="35">
        <f>SUMIFS('[1]Base Datos'!$J:$J,'[1]Base Datos'!$B:$B,#REF!,'[1]Base Datos'!$D:$D,#REF!)</f>
        <v>0</v>
      </c>
      <c r="X955" s="34">
        <f>SUMIFS('[1]Base Datos'!$J:$J,'[1]Base Datos'!$B:$B,#REF!,'[1]Base Datos'!$D:$D,#REF!)</f>
        <v>0</v>
      </c>
      <c r="Y955" s="34">
        <f>SUMIFS('[1]Base Datos'!$J:$J,'[1]Base Datos'!$B:$B,#REF!,'[1]Base Datos'!$D:$D,#REF!)</f>
        <v>0</v>
      </c>
      <c r="Z955" s="34">
        <f>SUMIFS('[1]Base Datos'!$J:$J,'[1]Base Datos'!$B:$B,#REF!,'[1]Base Datos'!$D:$D,#REF!)</f>
        <v>0</v>
      </c>
      <c r="AA955" s="34">
        <f>SUMIFS('[1]Base Datos'!$J:$J,'[1]Base Datos'!$B:$B,#REF!,'[1]Base Datos'!$D:$D,#REF!)</f>
        <v>0</v>
      </c>
      <c r="AB955" s="34">
        <f>SUMIFS('[1]Base Datos'!$J:$J,'[1]Base Datos'!$B:$B,#REF!,'[1]Base Datos'!$D:$D,#REF!)</f>
        <v>0</v>
      </c>
      <c r="AC955" s="35">
        <f>SUMIFS('[1]Base Datos'!$J:$J,'[1]Base Datos'!$B:$B,#REF!,'[1]Base Datos'!$D:$D,#REF!)</f>
        <v>0</v>
      </c>
      <c r="AD955" s="35">
        <f>SUMIFS('[1]Base Datos'!$J:$J,'[1]Base Datos'!$B:$B,#REF!,'[1]Base Datos'!$D:$D,#REF!)</f>
        <v>0</v>
      </c>
      <c r="AE955" s="34">
        <f>SUMIFS('[1]Base Datos'!$J:$J,'[1]Base Datos'!$B:$B,#REF!,'[1]Base Datos'!$D:$D,#REF!)</f>
        <v>0</v>
      </c>
      <c r="AF955" s="34">
        <f>SUMIFS('[1]Base Datos'!$J:$J,'[1]Base Datos'!$B:$B,#REF!,'[1]Base Datos'!$D:$D,#REF!)</f>
        <v>0</v>
      </c>
      <c r="AG955" s="62">
        <f>SUMIFS('[1]Base Datos'!$J:$J,'[1]Base Datos'!$B:$B,#REF!,'[1]Base Datos'!$D:$D,#REF!)</f>
        <v>0</v>
      </c>
      <c r="AH955" s="35">
        <f>SUMIFS('[1]Base Datos'!$J:$J,'[1]Base Datos'!$B:$B,#REF!,'[1]Base Datos'!$D:$D,#REF!)</f>
        <v>0</v>
      </c>
      <c r="AI955" s="67"/>
    </row>
    <row r="956" spans="1:35" hidden="1">
      <c r="A956" s="14" t="s">
        <v>31</v>
      </c>
      <c r="B956" s="12">
        <f t="shared" si="75"/>
        <v>0</v>
      </c>
      <c r="C956" s="13">
        <v>5639.9127492072603</v>
      </c>
      <c r="D956" s="13">
        <f t="shared" si="76"/>
        <v>0</v>
      </c>
      <c r="E956" s="34">
        <f>SUMIFS('[1]Base Datos'!$K:$K,'[1]Base Datos'!$B:$B,#REF!,'[1]Base Datos'!$D:$D,#REF!)</f>
        <v>0</v>
      </c>
      <c r="F956" s="34">
        <f>SUMIFS('[1]Base Datos'!$K:$K,'[1]Base Datos'!$B:$B,#REF!,'[1]Base Datos'!$D:$D,#REF!)</f>
        <v>0</v>
      </c>
      <c r="G956" s="34">
        <f>SUMIFS('[1]Base Datos'!$K:$K,'[1]Base Datos'!$B:$B,#REF!,'[1]Base Datos'!$D:$D,#REF!)</f>
        <v>0</v>
      </c>
      <c r="H956" s="35">
        <f>SUMIFS('[1]Base Datos'!$K:$K,'[1]Base Datos'!$B:$B,#REF!,'[1]Base Datos'!$D:$D,#REF!)</f>
        <v>0</v>
      </c>
      <c r="I956" s="35">
        <f>SUMIFS('[1]Base Datos'!$K:$K,'[1]Base Datos'!$B:$B,#REF!,'[1]Base Datos'!$D:$D,#REF!)</f>
        <v>0</v>
      </c>
      <c r="J956" s="34">
        <f>SUMIFS('[1]Base Datos'!$K:$K,'[1]Base Datos'!$B:$B,#REF!,'[1]Base Datos'!$D:$D,#REF!)</f>
        <v>0</v>
      </c>
      <c r="K956" s="34">
        <f>SUMIFS('[1]Base Datos'!$K:$K,'[1]Base Datos'!$B:$B,#REF!,'[1]Base Datos'!$D:$D,#REF!)</f>
        <v>0</v>
      </c>
      <c r="L956" s="34">
        <f>SUMIFS('[1]Base Datos'!$K:$K,'[1]Base Datos'!$B:$B,#REF!,'[1]Base Datos'!$D:$D,#REF!)</f>
        <v>0</v>
      </c>
      <c r="M956" s="34">
        <f>SUMIFS('[1]Base Datos'!$K:$K,'[1]Base Datos'!$B:$B,#REF!,'[1]Base Datos'!$D:$D,#REF!)</f>
        <v>0</v>
      </c>
      <c r="N956" s="35">
        <f>SUMIFS('[1]Base Datos'!$K:$K,'[1]Base Datos'!$B:$B,#REF!,'[1]Base Datos'!$D:$D,#REF!)</f>
        <v>0</v>
      </c>
      <c r="O956" s="35">
        <f>SUMIFS('[1]Base Datos'!$K:$K,'[1]Base Datos'!$B:$B,#REF!,'[1]Base Datos'!$D:$D,#REF!)</f>
        <v>0</v>
      </c>
      <c r="P956" s="35">
        <f>SUMIFS('[1]Base Datos'!$K:$K,'[1]Base Datos'!$B:$B,#REF!,'[1]Base Datos'!$D:$D,#REF!)</f>
        <v>0</v>
      </c>
      <c r="Q956" s="34">
        <f>SUMIFS('[1]Base Datos'!$K:$K,'[1]Base Datos'!$B:$B,#REF!,'[1]Base Datos'!$D:$D,#REF!)</f>
        <v>0</v>
      </c>
      <c r="R956" s="34">
        <f>SUMIFS('[1]Base Datos'!$K:$K,'[1]Base Datos'!$B:$B,#REF!,'[1]Base Datos'!$D:$D,#REF!)</f>
        <v>0</v>
      </c>
      <c r="S956" s="34">
        <f>SUMIFS('[1]Base Datos'!$K:$K,'[1]Base Datos'!$B:$B,#REF!,'[1]Base Datos'!$D:$D,#REF!)</f>
        <v>0</v>
      </c>
      <c r="T956" s="34">
        <f>SUMIFS('[1]Base Datos'!$K:$K,'[1]Base Datos'!$B:$B,#REF!,'[1]Base Datos'!$D:$D,#REF!)</f>
        <v>0</v>
      </c>
      <c r="U956" s="34">
        <f>SUMIFS('[1]Base Datos'!$K:$K,'[1]Base Datos'!$B:$B,#REF!,'[1]Base Datos'!$D:$D,#REF!)</f>
        <v>0</v>
      </c>
      <c r="V956" s="35">
        <f>SUMIFS('[1]Base Datos'!$K:$K,'[1]Base Datos'!$B:$B,#REF!,'[1]Base Datos'!$D:$D,#REF!)</f>
        <v>0</v>
      </c>
      <c r="W956" s="35">
        <f>SUMIFS('[1]Base Datos'!$K:$K,'[1]Base Datos'!$B:$B,#REF!,'[1]Base Datos'!$D:$D,#REF!)</f>
        <v>0</v>
      </c>
      <c r="X956" s="34">
        <f>SUMIFS('[1]Base Datos'!$K:$K,'[1]Base Datos'!$B:$B,#REF!,'[1]Base Datos'!$D:$D,#REF!)</f>
        <v>0</v>
      </c>
      <c r="Y956" s="34">
        <f>SUMIFS('[1]Base Datos'!$K:$K,'[1]Base Datos'!$B:$B,#REF!,'[1]Base Datos'!$D:$D,#REF!)</f>
        <v>0</v>
      </c>
      <c r="Z956" s="34">
        <f>SUMIFS('[1]Base Datos'!$K:$K,'[1]Base Datos'!$B:$B,#REF!,'[1]Base Datos'!$D:$D,#REF!)</f>
        <v>0</v>
      </c>
      <c r="AA956" s="34">
        <f>SUMIFS('[1]Base Datos'!$K:$K,'[1]Base Datos'!$B:$B,#REF!,'[1]Base Datos'!$D:$D,#REF!)</f>
        <v>0</v>
      </c>
      <c r="AB956" s="34">
        <f>SUMIFS('[1]Base Datos'!$K:$K,'[1]Base Datos'!$B:$B,#REF!,'[1]Base Datos'!$D:$D,#REF!)</f>
        <v>0</v>
      </c>
      <c r="AC956" s="35">
        <f>SUMIFS('[1]Base Datos'!$K:$K,'[1]Base Datos'!$B:$B,#REF!,'[1]Base Datos'!$D:$D,#REF!)</f>
        <v>0</v>
      </c>
      <c r="AD956" s="35">
        <f>SUMIFS('[1]Base Datos'!$K:$K,'[1]Base Datos'!$B:$B,#REF!,'[1]Base Datos'!$D:$D,#REF!)</f>
        <v>0</v>
      </c>
      <c r="AE956" s="34">
        <f>SUMIFS('[1]Base Datos'!$K:$K,'[1]Base Datos'!$B:$B,#REF!,'[1]Base Datos'!$D:$D,#REF!)</f>
        <v>0</v>
      </c>
      <c r="AF956" s="34">
        <f>SUMIFS('[1]Base Datos'!$K:$K,'[1]Base Datos'!$B:$B,#REF!,'[1]Base Datos'!$D:$D,#REF!)</f>
        <v>0</v>
      </c>
      <c r="AG956" s="62">
        <f>SUMIFS('[1]Base Datos'!$K:$K,'[1]Base Datos'!$B:$B,#REF!,'[1]Base Datos'!$D:$D,#REF!)</f>
        <v>0</v>
      </c>
      <c r="AH956" s="35">
        <f>SUMIFS('[1]Base Datos'!$K:$K,'[1]Base Datos'!$B:$B,#REF!,'[1]Base Datos'!$D:$D,#REF!)</f>
        <v>0</v>
      </c>
      <c r="AI956" s="67"/>
    </row>
    <row r="957" spans="1:35" hidden="1">
      <c r="A957" s="14" t="s">
        <v>32</v>
      </c>
      <c r="B957" s="12">
        <f t="shared" si="75"/>
        <v>0</v>
      </c>
      <c r="C957" s="13">
        <v>7519.10213540124</v>
      </c>
      <c r="D957" s="13">
        <f t="shared" si="76"/>
        <v>0</v>
      </c>
      <c r="E957" s="34">
        <f>SUMIFS('[1]Base Datos'!$L:$L,'[1]Base Datos'!$B:$B,#REF!,'[1]Base Datos'!$D:$D,#REF!)</f>
        <v>0</v>
      </c>
      <c r="F957" s="34">
        <f>SUMIFS('[1]Base Datos'!$L:$L,'[1]Base Datos'!$B:$B,#REF!,'[1]Base Datos'!$D:$D,#REF!)</f>
        <v>0</v>
      </c>
      <c r="G957" s="34">
        <f>SUMIFS('[1]Base Datos'!$L:$L,'[1]Base Datos'!$B:$B,#REF!,'[1]Base Datos'!$D:$D,#REF!)</f>
        <v>0</v>
      </c>
      <c r="H957" s="35">
        <f>SUMIFS('[1]Base Datos'!$L:$L,'[1]Base Datos'!$B:$B,#REF!,'[1]Base Datos'!$D:$D,#REF!)</f>
        <v>0</v>
      </c>
      <c r="I957" s="35">
        <f>SUMIFS('[1]Base Datos'!$L:$L,'[1]Base Datos'!$B:$B,#REF!,'[1]Base Datos'!$D:$D,#REF!)</f>
        <v>0</v>
      </c>
      <c r="J957" s="34">
        <f>SUMIFS('[1]Base Datos'!$L:$L,'[1]Base Datos'!$B:$B,#REF!,'[1]Base Datos'!$D:$D,#REF!)</f>
        <v>0</v>
      </c>
      <c r="K957" s="34">
        <f>SUMIFS('[1]Base Datos'!$L:$L,'[1]Base Datos'!$B:$B,#REF!,'[1]Base Datos'!$D:$D,#REF!)</f>
        <v>0</v>
      </c>
      <c r="L957" s="34">
        <f>SUMIFS('[1]Base Datos'!$L:$L,'[1]Base Datos'!$B:$B,#REF!,'[1]Base Datos'!$D:$D,#REF!)</f>
        <v>0</v>
      </c>
      <c r="M957" s="34">
        <f>SUMIFS('[1]Base Datos'!$L:$L,'[1]Base Datos'!$B:$B,#REF!,'[1]Base Datos'!$D:$D,#REF!)</f>
        <v>0</v>
      </c>
      <c r="N957" s="35">
        <f>SUMIFS('[1]Base Datos'!$L:$L,'[1]Base Datos'!$B:$B,#REF!,'[1]Base Datos'!$D:$D,#REF!)</f>
        <v>0</v>
      </c>
      <c r="O957" s="35">
        <f>SUMIFS('[1]Base Datos'!$L:$L,'[1]Base Datos'!$B:$B,#REF!,'[1]Base Datos'!$D:$D,#REF!)</f>
        <v>0</v>
      </c>
      <c r="P957" s="35">
        <f>SUMIFS('[1]Base Datos'!$L:$L,'[1]Base Datos'!$B:$B,#REF!,'[1]Base Datos'!$D:$D,#REF!)</f>
        <v>0</v>
      </c>
      <c r="Q957" s="34">
        <f>SUMIFS('[1]Base Datos'!$L:$L,'[1]Base Datos'!$B:$B,#REF!,'[1]Base Datos'!$D:$D,#REF!)</f>
        <v>0</v>
      </c>
      <c r="R957" s="34">
        <f>SUMIFS('[1]Base Datos'!$L:$L,'[1]Base Datos'!$B:$B,#REF!,'[1]Base Datos'!$D:$D,#REF!)</f>
        <v>0</v>
      </c>
      <c r="S957" s="34">
        <f>SUMIFS('[1]Base Datos'!$L:$L,'[1]Base Datos'!$B:$B,#REF!,'[1]Base Datos'!$D:$D,#REF!)</f>
        <v>0</v>
      </c>
      <c r="T957" s="34">
        <f>SUMIFS('[1]Base Datos'!$L:$L,'[1]Base Datos'!$B:$B,#REF!,'[1]Base Datos'!$D:$D,#REF!)</f>
        <v>0</v>
      </c>
      <c r="U957" s="34">
        <f>SUMIFS('[1]Base Datos'!$L:$L,'[1]Base Datos'!$B:$B,#REF!,'[1]Base Datos'!$D:$D,#REF!)</f>
        <v>0</v>
      </c>
      <c r="V957" s="35">
        <f>SUMIFS('[1]Base Datos'!$L:$L,'[1]Base Datos'!$B:$B,#REF!,'[1]Base Datos'!$D:$D,#REF!)</f>
        <v>0</v>
      </c>
      <c r="W957" s="35">
        <f>SUMIFS('[1]Base Datos'!$L:$L,'[1]Base Datos'!$B:$B,#REF!,'[1]Base Datos'!$D:$D,#REF!)</f>
        <v>0</v>
      </c>
      <c r="X957" s="34">
        <f>SUMIFS('[1]Base Datos'!$L:$L,'[1]Base Datos'!$B:$B,#REF!,'[1]Base Datos'!$D:$D,#REF!)</f>
        <v>0</v>
      </c>
      <c r="Y957" s="34">
        <f>SUMIFS('[1]Base Datos'!$L:$L,'[1]Base Datos'!$B:$B,#REF!,'[1]Base Datos'!$D:$D,#REF!)</f>
        <v>0</v>
      </c>
      <c r="Z957" s="34">
        <f>SUMIFS('[1]Base Datos'!$L:$L,'[1]Base Datos'!$B:$B,#REF!,'[1]Base Datos'!$D:$D,#REF!)</f>
        <v>0</v>
      </c>
      <c r="AA957" s="34">
        <f>SUMIFS('[1]Base Datos'!$L:$L,'[1]Base Datos'!$B:$B,#REF!,'[1]Base Datos'!$D:$D,#REF!)</f>
        <v>0</v>
      </c>
      <c r="AB957" s="34">
        <f>SUMIFS('[1]Base Datos'!$L:$L,'[1]Base Datos'!$B:$B,#REF!,'[1]Base Datos'!$D:$D,#REF!)</f>
        <v>0</v>
      </c>
      <c r="AC957" s="35">
        <f>SUMIFS('[1]Base Datos'!$L:$L,'[1]Base Datos'!$B:$B,#REF!,'[1]Base Datos'!$D:$D,#REF!)</f>
        <v>0</v>
      </c>
      <c r="AD957" s="35">
        <f>SUMIFS('[1]Base Datos'!$L:$L,'[1]Base Datos'!$B:$B,#REF!,'[1]Base Datos'!$D:$D,#REF!)</f>
        <v>0</v>
      </c>
      <c r="AE957" s="34">
        <f>SUMIFS('[1]Base Datos'!$L:$L,'[1]Base Datos'!$B:$B,#REF!,'[1]Base Datos'!$D:$D,#REF!)</f>
        <v>0</v>
      </c>
      <c r="AF957" s="34">
        <f>SUMIFS('[1]Base Datos'!$L:$L,'[1]Base Datos'!$B:$B,#REF!,'[1]Base Datos'!$D:$D,#REF!)</f>
        <v>0</v>
      </c>
      <c r="AG957" s="62">
        <f>SUMIFS('[1]Base Datos'!$L:$L,'[1]Base Datos'!$B:$B,#REF!,'[1]Base Datos'!$D:$D,#REF!)</f>
        <v>0</v>
      </c>
      <c r="AH957" s="35">
        <f>SUMIFS('[1]Base Datos'!$L:$L,'[1]Base Datos'!$B:$B,#REF!,'[1]Base Datos'!$D:$D,#REF!)</f>
        <v>0</v>
      </c>
      <c r="AI957" s="67"/>
    </row>
    <row r="958" spans="1:35" hidden="1">
      <c r="A958" s="14" t="s">
        <v>33</v>
      </c>
      <c r="B958" s="12">
        <f t="shared" si="75"/>
        <v>0</v>
      </c>
      <c r="C958" s="13">
        <v>2114.82074403864</v>
      </c>
      <c r="D958" s="13">
        <f t="shared" si="76"/>
        <v>0</v>
      </c>
      <c r="E958" s="34">
        <f>SUMIFS('[1]Base Datos'!$M:$M,'[1]Base Datos'!$B:$B,#REF!,'[1]Base Datos'!$D:$D,#REF!)</f>
        <v>0</v>
      </c>
      <c r="F958" s="34">
        <f>SUMIFS('[1]Base Datos'!$M:$M,'[1]Base Datos'!$B:$B,#REF!,'[1]Base Datos'!$D:$D,#REF!)</f>
        <v>0</v>
      </c>
      <c r="G958" s="34">
        <f>SUMIFS('[1]Base Datos'!$M:$M,'[1]Base Datos'!$B:$B,#REF!,'[1]Base Datos'!$D:$D,#REF!)</f>
        <v>0</v>
      </c>
      <c r="H958" s="35">
        <f>SUMIFS('[1]Base Datos'!$M:$M,'[1]Base Datos'!$B:$B,#REF!,'[1]Base Datos'!$D:$D,#REF!)</f>
        <v>0</v>
      </c>
      <c r="I958" s="35">
        <f>SUMIFS('[1]Base Datos'!$M:$M,'[1]Base Datos'!$B:$B,#REF!,'[1]Base Datos'!$D:$D,#REF!)</f>
        <v>0</v>
      </c>
      <c r="J958" s="34">
        <f>SUMIFS('[1]Base Datos'!$M:$M,'[1]Base Datos'!$B:$B,#REF!,'[1]Base Datos'!$D:$D,#REF!)</f>
        <v>0</v>
      </c>
      <c r="K958" s="34">
        <f>SUMIFS('[1]Base Datos'!$M:$M,'[1]Base Datos'!$B:$B,#REF!,'[1]Base Datos'!$D:$D,#REF!)</f>
        <v>0</v>
      </c>
      <c r="L958" s="34">
        <f>SUMIFS('[1]Base Datos'!$M:$M,'[1]Base Datos'!$B:$B,#REF!,'[1]Base Datos'!$D:$D,#REF!)</f>
        <v>0</v>
      </c>
      <c r="M958" s="34">
        <f>SUMIFS('[1]Base Datos'!$M:$M,'[1]Base Datos'!$B:$B,#REF!,'[1]Base Datos'!$D:$D,#REF!)</f>
        <v>0</v>
      </c>
      <c r="N958" s="35">
        <f>SUMIFS('[1]Base Datos'!$M:$M,'[1]Base Datos'!$B:$B,#REF!,'[1]Base Datos'!$D:$D,#REF!)</f>
        <v>0</v>
      </c>
      <c r="O958" s="35">
        <f>SUMIFS('[1]Base Datos'!$M:$M,'[1]Base Datos'!$B:$B,#REF!,'[1]Base Datos'!$D:$D,#REF!)</f>
        <v>0</v>
      </c>
      <c r="P958" s="35">
        <f>SUMIFS('[1]Base Datos'!$M:$M,'[1]Base Datos'!$B:$B,#REF!,'[1]Base Datos'!$D:$D,#REF!)</f>
        <v>0</v>
      </c>
      <c r="Q958" s="34">
        <f>SUMIFS('[1]Base Datos'!$M:$M,'[1]Base Datos'!$B:$B,#REF!,'[1]Base Datos'!$D:$D,#REF!)</f>
        <v>0</v>
      </c>
      <c r="R958" s="34">
        <f>SUMIFS('[1]Base Datos'!$M:$M,'[1]Base Datos'!$B:$B,#REF!,'[1]Base Datos'!$D:$D,#REF!)</f>
        <v>0</v>
      </c>
      <c r="S958" s="34">
        <f>SUMIFS('[1]Base Datos'!$M:$M,'[1]Base Datos'!$B:$B,#REF!,'[1]Base Datos'!$D:$D,#REF!)</f>
        <v>0</v>
      </c>
      <c r="T958" s="34">
        <f>SUMIFS('[1]Base Datos'!$M:$M,'[1]Base Datos'!$B:$B,#REF!,'[1]Base Datos'!$D:$D,#REF!)</f>
        <v>0</v>
      </c>
      <c r="U958" s="34">
        <f>SUMIFS('[1]Base Datos'!$M:$M,'[1]Base Datos'!$B:$B,#REF!,'[1]Base Datos'!$D:$D,#REF!)</f>
        <v>0</v>
      </c>
      <c r="V958" s="35">
        <f>SUMIFS('[1]Base Datos'!$M:$M,'[1]Base Datos'!$B:$B,#REF!,'[1]Base Datos'!$D:$D,#REF!)</f>
        <v>0</v>
      </c>
      <c r="W958" s="35">
        <f>SUMIFS('[1]Base Datos'!$M:$M,'[1]Base Datos'!$B:$B,#REF!,'[1]Base Datos'!$D:$D,#REF!)</f>
        <v>0</v>
      </c>
      <c r="X958" s="34">
        <f>SUMIFS('[1]Base Datos'!$M:$M,'[1]Base Datos'!$B:$B,#REF!,'[1]Base Datos'!$D:$D,#REF!)</f>
        <v>0</v>
      </c>
      <c r="Y958" s="34">
        <f>SUMIFS('[1]Base Datos'!$M:$M,'[1]Base Datos'!$B:$B,#REF!,'[1]Base Datos'!$D:$D,#REF!)</f>
        <v>0</v>
      </c>
      <c r="Z958" s="34">
        <f>SUMIFS('[1]Base Datos'!$M:$M,'[1]Base Datos'!$B:$B,#REF!,'[1]Base Datos'!$D:$D,#REF!)</f>
        <v>0</v>
      </c>
      <c r="AA958" s="34">
        <f>SUMIFS('[1]Base Datos'!$M:$M,'[1]Base Datos'!$B:$B,#REF!,'[1]Base Datos'!$D:$D,#REF!)</f>
        <v>0</v>
      </c>
      <c r="AB958" s="34">
        <f>SUMIFS('[1]Base Datos'!$M:$M,'[1]Base Datos'!$B:$B,#REF!,'[1]Base Datos'!$D:$D,#REF!)</f>
        <v>0</v>
      </c>
      <c r="AC958" s="35">
        <f>SUMIFS('[1]Base Datos'!$M:$M,'[1]Base Datos'!$B:$B,#REF!,'[1]Base Datos'!$D:$D,#REF!)</f>
        <v>0</v>
      </c>
      <c r="AD958" s="35">
        <f>SUMIFS('[1]Base Datos'!$M:$M,'[1]Base Datos'!$B:$B,#REF!,'[1]Base Datos'!$D:$D,#REF!)</f>
        <v>0</v>
      </c>
      <c r="AE958" s="34">
        <f>SUMIFS('[1]Base Datos'!$M:$M,'[1]Base Datos'!$B:$B,#REF!,'[1]Base Datos'!$D:$D,#REF!)</f>
        <v>0</v>
      </c>
      <c r="AF958" s="34">
        <f>SUMIFS('[1]Base Datos'!$M:$M,'[1]Base Datos'!$B:$B,#REF!,'[1]Base Datos'!$D:$D,#REF!)</f>
        <v>0</v>
      </c>
      <c r="AG958" s="62">
        <f>SUMIFS('[1]Base Datos'!$M:$M,'[1]Base Datos'!$B:$B,#REF!,'[1]Base Datos'!$D:$D,#REF!)</f>
        <v>0</v>
      </c>
      <c r="AH958" s="35">
        <f>SUMIFS('[1]Base Datos'!$M:$M,'[1]Base Datos'!$B:$B,#REF!,'[1]Base Datos'!$D:$D,#REF!)</f>
        <v>0</v>
      </c>
      <c r="AI958" s="67"/>
    </row>
    <row r="959" spans="1:35" hidden="1">
      <c r="A959" s="14" t="s">
        <v>34</v>
      </c>
      <c r="B959" s="12">
        <f t="shared" si="75"/>
        <v>0</v>
      </c>
      <c r="C959" s="13">
        <v>3759.55106770062</v>
      </c>
      <c r="D959" s="13">
        <f t="shared" si="76"/>
        <v>0</v>
      </c>
      <c r="E959" s="34">
        <f>SUMIFS('[1]Base Datos'!$N:$N,'[1]Base Datos'!$B:$B,#REF!,'[1]Base Datos'!$D:$D,#REF!)</f>
        <v>0</v>
      </c>
      <c r="F959" s="34">
        <f>SUMIFS('[1]Base Datos'!$N:$N,'[1]Base Datos'!$B:$B,#REF!,'[1]Base Datos'!$D:$D,#REF!)</f>
        <v>0</v>
      </c>
      <c r="G959" s="34">
        <f>SUMIFS('[1]Base Datos'!$N:$N,'[1]Base Datos'!$B:$B,#REF!,'[1]Base Datos'!$D:$D,#REF!)</f>
        <v>0</v>
      </c>
      <c r="H959" s="35">
        <f>SUMIFS('[1]Base Datos'!$N:$N,'[1]Base Datos'!$B:$B,#REF!,'[1]Base Datos'!$D:$D,#REF!)</f>
        <v>0</v>
      </c>
      <c r="I959" s="35">
        <f>SUMIFS('[1]Base Datos'!$N:$N,'[1]Base Datos'!$B:$B,#REF!,'[1]Base Datos'!$D:$D,#REF!)</f>
        <v>0</v>
      </c>
      <c r="J959" s="34">
        <f>SUMIFS('[1]Base Datos'!$N:$N,'[1]Base Datos'!$B:$B,#REF!,'[1]Base Datos'!$D:$D,#REF!)</f>
        <v>0</v>
      </c>
      <c r="K959" s="34">
        <f>SUMIFS('[1]Base Datos'!$N:$N,'[1]Base Datos'!$B:$B,#REF!,'[1]Base Datos'!$D:$D,#REF!)</f>
        <v>0</v>
      </c>
      <c r="L959" s="34">
        <f>SUMIFS('[1]Base Datos'!$N:$N,'[1]Base Datos'!$B:$B,#REF!,'[1]Base Datos'!$D:$D,#REF!)</f>
        <v>0</v>
      </c>
      <c r="M959" s="34">
        <f>SUMIFS('[1]Base Datos'!$N:$N,'[1]Base Datos'!$B:$B,#REF!,'[1]Base Datos'!$D:$D,#REF!)</f>
        <v>0</v>
      </c>
      <c r="N959" s="35">
        <f>SUMIFS('[1]Base Datos'!$N:$N,'[1]Base Datos'!$B:$B,#REF!,'[1]Base Datos'!$D:$D,#REF!)</f>
        <v>0</v>
      </c>
      <c r="O959" s="35">
        <f>SUMIFS('[1]Base Datos'!$N:$N,'[1]Base Datos'!$B:$B,#REF!,'[1]Base Datos'!$D:$D,#REF!)</f>
        <v>0</v>
      </c>
      <c r="P959" s="35">
        <f>SUMIFS('[1]Base Datos'!$N:$N,'[1]Base Datos'!$B:$B,#REF!,'[1]Base Datos'!$D:$D,#REF!)</f>
        <v>0</v>
      </c>
      <c r="Q959" s="34">
        <f>SUMIFS('[1]Base Datos'!$N:$N,'[1]Base Datos'!$B:$B,#REF!,'[1]Base Datos'!$D:$D,#REF!)</f>
        <v>0</v>
      </c>
      <c r="R959" s="34">
        <f>SUMIFS('[1]Base Datos'!$N:$N,'[1]Base Datos'!$B:$B,#REF!,'[1]Base Datos'!$D:$D,#REF!)</f>
        <v>0</v>
      </c>
      <c r="S959" s="34">
        <f>SUMIFS('[1]Base Datos'!$N:$N,'[1]Base Datos'!$B:$B,#REF!,'[1]Base Datos'!$D:$D,#REF!)</f>
        <v>0</v>
      </c>
      <c r="T959" s="34">
        <f>SUMIFS('[1]Base Datos'!$N:$N,'[1]Base Datos'!$B:$B,#REF!,'[1]Base Datos'!$D:$D,#REF!)</f>
        <v>0</v>
      </c>
      <c r="U959" s="34">
        <f>SUMIFS('[1]Base Datos'!$N:$N,'[1]Base Datos'!$B:$B,#REF!,'[1]Base Datos'!$D:$D,#REF!)</f>
        <v>0</v>
      </c>
      <c r="V959" s="35">
        <f>SUMIFS('[1]Base Datos'!$N:$N,'[1]Base Datos'!$B:$B,#REF!,'[1]Base Datos'!$D:$D,#REF!)</f>
        <v>0</v>
      </c>
      <c r="W959" s="35">
        <f>SUMIFS('[1]Base Datos'!$N:$N,'[1]Base Datos'!$B:$B,#REF!,'[1]Base Datos'!$D:$D,#REF!)</f>
        <v>0</v>
      </c>
      <c r="X959" s="34">
        <f>SUMIFS('[1]Base Datos'!$N:$N,'[1]Base Datos'!$B:$B,#REF!,'[1]Base Datos'!$D:$D,#REF!)</f>
        <v>0</v>
      </c>
      <c r="Y959" s="34">
        <f>SUMIFS('[1]Base Datos'!$N:$N,'[1]Base Datos'!$B:$B,#REF!,'[1]Base Datos'!$D:$D,#REF!)</f>
        <v>0</v>
      </c>
      <c r="Z959" s="34">
        <f>SUMIFS('[1]Base Datos'!$N:$N,'[1]Base Datos'!$B:$B,#REF!,'[1]Base Datos'!$D:$D,#REF!)</f>
        <v>0</v>
      </c>
      <c r="AA959" s="34">
        <f>SUMIFS('[1]Base Datos'!$N:$N,'[1]Base Datos'!$B:$B,#REF!,'[1]Base Datos'!$D:$D,#REF!)</f>
        <v>0</v>
      </c>
      <c r="AB959" s="34">
        <f>SUMIFS('[1]Base Datos'!$N:$N,'[1]Base Datos'!$B:$B,#REF!,'[1]Base Datos'!$D:$D,#REF!)</f>
        <v>0</v>
      </c>
      <c r="AC959" s="35">
        <f>SUMIFS('[1]Base Datos'!$N:$N,'[1]Base Datos'!$B:$B,#REF!,'[1]Base Datos'!$D:$D,#REF!)</f>
        <v>0</v>
      </c>
      <c r="AD959" s="35">
        <f>SUMIFS('[1]Base Datos'!$N:$N,'[1]Base Datos'!$B:$B,#REF!,'[1]Base Datos'!$D:$D,#REF!)</f>
        <v>0</v>
      </c>
      <c r="AE959" s="34">
        <f>SUMIFS('[1]Base Datos'!$N:$N,'[1]Base Datos'!$B:$B,#REF!,'[1]Base Datos'!$D:$D,#REF!)</f>
        <v>0</v>
      </c>
      <c r="AF959" s="34">
        <f>SUMIFS('[1]Base Datos'!$N:$N,'[1]Base Datos'!$B:$B,#REF!,'[1]Base Datos'!$D:$D,#REF!)</f>
        <v>0</v>
      </c>
      <c r="AG959" s="62">
        <f>SUMIFS('[1]Base Datos'!$N:$N,'[1]Base Datos'!$B:$B,#REF!,'[1]Base Datos'!$D:$D,#REF!)</f>
        <v>0</v>
      </c>
      <c r="AH959" s="35">
        <f>SUMIFS('[1]Base Datos'!$N:$N,'[1]Base Datos'!$B:$B,#REF!,'[1]Base Datos'!$D:$D,#REF!)</f>
        <v>0</v>
      </c>
      <c r="AI959" s="67"/>
    </row>
    <row r="960" spans="1:35" hidden="1">
      <c r="A960" s="14" t="s">
        <v>35</v>
      </c>
      <c r="B960" s="12">
        <f t="shared" si="75"/>
        <v>0</v>
      </c>
      <c r="C960" s="13">
        <v>11278.65320310186</v>
      </c>
      <c r="D960" s="13">
        <f t="shared" si="76"/>
        <v>0</v>
      </c>
      <c r="E960" s="34">
        <f>SUMIFS('[1]Base Datos'!$O:$O,'[1]Base Datos'!$B:$B,#REF!,'[1]Base Datos'!$D:$D,#REF!)</f>
        <v>0</v>
      </c>
      <c r="F960" s="34">
        <f>SUMIFS('[1]Base Datos'!$O:$O,'[1]Base Datos'!$B:$B,#REF!,'[1]Base Datos'!$D:$D,#REF!)</f>
        <v>0</v>
      </c>
      <c r="G960" s="34">
        <f>SUMIFS('[1]Base Datos'!$O:$O,'[1]Base Datos'!$B:$B,#REF!,'[1]Base Datos'!$D:$D,#REF!)</f>
        <v>0</v>
      </c>
      <c r="H960" s="35">
        <f>SUMIFS('[1]Base Datos'!$O:$O,'[1]Base Datos'!$B:$B,#REF!,'[1]Base Datos'!$D:$D,#REF!)</f>
        <v>0</v>
      </c>
      <c r="I960" s="35">
        <f>SUMIFS('[1]Base Datos'!$O:$O,'[1]Base Datos'!$B:$B,#REF!,'[1]Base Datos'!$D:$D,#REF!)</f>
        <v>0</v>
      </c>
      <c r="J960" s="34">
        <f>SUMIFS('[1]Base Datos'!$O:$O,'[1]Base Datos'!$B:$B,#REF!,'[1]Base Datos'!$D:$D,#REF!)</f>
        <v>0</v>
      </c>
      <c r="K960" s="34">
        <f>SUMIFS('[1]Base Datos'!$O:$O,'[1]Base Datos'!$B:$B,#REF!,'[1]Base Datos'!$D:$D,#REF!)</f>
        <v>0</v>
      </c>
      <c r="L960" s="34">
        <f>SUMIFS('[1]Base Datos'!$O:$O,'[1]Base Datos'!$B:$B,#REF!,'[1]Base Datos'!$D:$D,#REF!)</f>
        <v>0</v>
      </c>
      <c r="M960" s="34">
        <f>SUMIFS('[1]Base Datos'!$O:$O,'[1]Base Datos'!$B:$B,#REF!,'[1]Base Datos'!$D:$D,#REF!)</f>
        <v>0</v>
      </c>
      <c r="N960" s="35">
        <f>SUMIFS('[1]Base Datos'!$O:$O,'[1]Base Datos'!$B:$B,#REF!,'[1]Base Datos'!$D:$D,#REF!)</f>
        <v>0</v>
      </c>
      <c r="O960" s="35">
        <f>SUMIFS('[1]Base Datos'!$O:$O,'[1]Base Datos'!$B:$B,#REF!,'[1]Base Datos'!$D:$D,#REF!)</f>
        <v>0</v>
      </c>
      <c r="P960" s="35">
        <f>SUMIFS('[1]Base Datos'!$O:$O,'[1]Base Datos'!$B:$B,#REF!,'[1]Base Datos'!$D:$D,#REF!)</f>
        <v>0</v>
      </c>
      <c r="Q960" s="34">
        <f>SUMIFS('[1]Base Datos'!$O:$O,'[1]Base Datos'!$B:$B,#REF!,'[1]Base Datos'!$D:$D,#REF!)</f>
        <v>0</v>
      </c>
      <c r="R960" s="34">
        <f>SUMIFS('[1]Base Datos'!$O:$O,'[1]Base Datos'!$B:$B,#REF!,'[1]Base Datos'!$D:$D,#REF!)</f>
        <v>0</v>
      </c>
      <c r="S960" s="34">
        <f>SUMIFS('[1]Base Datos'!$O:$O,'[1]Base Datos'!$B:$B,#REF!,'[1]Base Datos'!$D:$D,#REF!)</f>
        <v>0</v>
      </c>
      <c r="T960" s="34">
        <f>SUMIFS('[1]Base Datos'!$O:$O,'[1]Base Datos'!$B:$B,#REF!,'[1]Base Datos'!$D:$D,#REF!)</f>
        <v>0</v>
      </c>
      <c r="U960" s="34">
        <f>SUMIFS('[1]Base Datos'!$O:$O,'[1]Base Datos'!$B:$B,#REF!,'[1]Base Datos'!$D:$D,#REF!)</f>
        <v>0</v>
      </c>
      <c r="V960" s="35">
        <f>SUMIFS('[1]Base Datos'!$O:$O,'[1]Base Datos'!$B:$B,#REF!,'[1]Base Datos'!$D:$D,#REF!)</f>
        <v>0</v>
      </c>
      <c r="W960" s="35">
        <f>SUMIFS('[1]Base Datos'!$O:$O,'[1]Base Datos'!$B:$B,#REF!,'[1]Base Datos'!$D:$D,#REF!)</f>
        <v>0</v>
      </c>
      <c r="X960" s="34">
        <f>SUMIFS('[1]Base Datos'!$O:$O,'[1]Base Datos'!$B:$B,#REF!,'[1]Base Datos'!$D:$D,#REF!)</f>
        <v>0</v>
      </c>
      <c r="Y960" s="34">
        <f>SUMIFS('[1]Base Datos'!$O:$O,'[1]Base Datos'!$B:$B,#REF!,'[1]Base Datos'!$D:$D,#REF!)</f>
        <v>0</v>
      </c>
      <c r="Z960" s="34">
        <f>SUMIFS('[1]Base Datos'!$O:$O,'[1]Base Datos'!$B:$B,#REF!,'[1]Base Datos'!$D:$D,#REF!)</f>
        <v>0</v>
      </c>
      <c r="AA960" s="34">
        <f>SUMIFS('[1]Base Datos'!$O:$O,'[1]Base Datos'!$B:$B,#REF!,'[1]Base Datos'!$D:$D,#REF!)</f>
        <v>0</v>
      </c>
      <c r="AB960" s="34">
        <f>SUMIFS('[1]Base Datos'!$O:$O,'[1]Base Datos'!$B:$B,#REF!,'[1]Base Datos'!$D:$D,#REF!)</f>
        <v>0</v>
      </c>
      <c r="AC960" s="35">
        <f>SUMIFS('[1]Base Datos'!$O:$O,'[1]Base Datos'!$B:$B,#REF!,'[1]Base Datos'!$D:$D,#REF!)</f>
        <v>0</v>
      </c>
      <c r="AD960" s="35">
        <f>SUMIFS('[1]Base Datos'!$O:$O,'[1]Base Datos'!$B:$B,#REF!,'[1]Base Datos'!$D:$D,#REF!)</f>
        <v>0</v>
      </c>
      <c r="AE960" s="34">
        <f>SUMIFS('[1]Base Datos'!$O:$O,'[1]Base Datos'!$B:$B,#REF!,'[1]Base Datos'!$D:$D,#REF!)</f>
        <v>0</v>
      </c>
      <c r="AF960" s="34">
        <f>SUMIFS('[1]Base Datos'!$O:$O,'[1]Base Datos'!$B:$B,#REF!,'[1]Base Datos'!$D:$D,#REF!)</f>
        <v>0</v>
      </c>
      <c r="AG960" s="62">
        <f>SUMIFS('[1]Base Datos'!$O:$O,'[1]Base Datos'!$B:$B,#REF!,'[1]Base Datos'!$D:$D,#REF!)</f>
        <v>0</v>
      </c>
      <c r="AH960" s="35">
        <f>SUMIFS('[1]Base Datos'!$O:$O,'[1]Base Datos'!$B:$B,#REF!,'[1]Base Datos'!$D:$D,#REF!)</f>
        <v>0</v>
      </c>
      <c r="AI960" s="67"/>
    </row>
    <row r="961" spans="1:35" hidden="1">
      <c r="A961" s="14" t="s">
        <v>36</v>
      </c>
      <c r="B961" s="12">
        <f t="shared" si="75"/>
        <v>0</v>
      </c>
      <c r="C961" s="13">
        <v>15038.20427080248</v>
      </c>
      <c r="D961" s="13">
        <f t="shared" si="76"/>
        <v>0</v>
      </c>
      <c r="E961" s="34">
        <f>SUMIFS('[1]Base Datos'!$P:$P,'[1]Base Datos'!$B:$B,#REF!,'[1]Base Datos'!$D:$D,#REF!)</f>
        <v>0</v>
      </c>
      <c r="F961" s="34">
        <f>SUMIFS('[1]Base Datos'!$P:$P,'[1]Base Datos'!$B:$B,#REF!,'[1]Base Datos'!$D:$D,#REF!)</f>
        <v>0</v>
      </c>
      <c r="G961" s="34">
        <f>SUMIFS('[1]Base Datos'!$P:$P,'[1]Base Datos'!$B:$B,#REF!,'[1]Base Datos'!$D:$D,#REF!)</f>
        <v>0</v>
      </c>
      <c r="H961" s="35">
        <f>SUMIFS('[1]Base Datos'!$P:$P,'[1]Base Datos'!$B:$B,#REF!,'[1]Base Datos'!$D:$D,#REF!)</f>
        <v>0</v>
      </c>
      <c r="I961" s="35">
        <f>SUMIFS('[1]Base Datos'!$P:$P,'[1]Base Datos'!$B:$B,#REF!,'[1]Base Datos'!$D:$D,#REF!)</f>
        <v>0</v>
      </c>
      <c r="J961" s="34">
        <f>SUMIFS('[1]Base Datos'!$P:$P,'[1]Base Datos'!$B:$B,#REF!,'[1]Base Datos'!$D:$D,#REF!)</f>
        <v>0</v>
      </c>
      <c r="K961" s="34">
        <f>SUMIFS('[1]Base Datos'!$P:$P,'[1]Base Datos'!$B:$B,#REF!,'[1]Base Datos'!$D:$D,#REF!)</f>
        <v>0</v>
      </c>
      <c r="L961" s="34">
        <f>SUMIFS('[1]Base Datos'!$P:$P,'[1]Base Datos'!$B:$B,#REF!,'[1]Base Datos'!$D:$D,#REF!)</f>
        <v>0</v>
      </c>
      <c r="M961" s="34">
        <f>SUMIFS('[1]Base Datos'!$P:$P,'[1]Base Datos'!$B:$B,#REF!,'[1]Base Datos'!$D:$D,#REF!)</f>
        <v>0</v>
      </c>
      <c r="N961" s="35">
        <f>SUMIFS('[1]Base Datos'!$P:$P,'[1]Base Datos'!$B:$B,#REF!,'[1]Base Datos'!$D:$D,#REF!)</f>
        <v>0</v>
      </c>
      <c r="O961" s="35">
        <f>SUMIFS('[1]Base Datos'!$P:$P,'[1]Base Datos'!$B:$B,#REF!,'[1]Base Datos'!$D:$D,#REF!)</f>
        <v>0</v>
      </c>
      <c r="P961" s="35">
        <f>SUMIFS('[1]Base Datos'!$P:$P,'[1]Base Datos'!$B:$B,#REF!,'[1]Base Datos'!$D:$D,#REF!)</f>
        <v>0</v>
      </c>
      <c r="Q961" s="34">
        <f>SUMIFS('[1]Base Datos'!$P:$P,'[1]Base Datos'!$B:$B,#REF!,'[1]Base Datos'!$D:$D,#REF!)</f>
        <v>0</v>
      </c>
      <c r="R961" s="34">
        <f>SUMIFS('[1]Base Datos'!$P:$P,'[1]Base Datos'!$B:$B,#REF!,'[1]Base Datos'!$D:$D,#REF!)</f>
        <v>0</v>
      </c>
      <c r="S961" s="34">
        <f>SUMIFS('[1]Base Datos'!$P:$P,'[1]Base Datos'!$B:$B,#REF!,'[1]Base Datos'!$D:$D,#REF!)</f>
        <v>0</v>
      </c>
      <c r="T961" s="34">
        <f>SUMIFS('[1]Base Datos'!$P:$P,'[1]Base Datos'!$B:$B,#REF!,'[1]Base Datos'!$D:$D,#REF!)</f>
        <v>0</v>
      </c>
      <c r="U961" s="34">
        <f>SUMIFS('[1]Base Datos'!$P:$P,'[1]Base Datos'!$B:$B,#REF!,'[1]Base Datos'!$D:$D,#REF!)</f>
        <v>0</v>
      </c>
      <c r="V961" s="35">
        <f>SUMIFS('[1]Base Datos'!$P:$P,'[1]Base Datos'!$B:$B,#REF!,'[1]Base Datos'!$D:$D,#REF!)</f>
        <v>0</v>
      </c>
      <c r="W961" s="35">
        <f>SUMIFS('[1]Base Datos'!$P:$P,'[1]Base Datos'!$B:$B,#REF!,'[1]Base Datos'!$D:$D,#REF!)</f>
        <v>0</v>
      </c>
      <c r="X961" s="34">
        <f>SUMIFS('[1]Base Datos'!$P:$P,'[1]Base Datos'!$B:$B,#REF!,'[1]Base Datos'!$D:$D,#REF!)</f>
        <v>0</v>
      </c>
      <c r="Y961" s="34">
        <f>SUMIFS('[1]Base Datos'!$P:$P,'[1]Base Datos'!$B:$B,#REF!,'[1]Base Datos'!$D:$D,#REF!)</f>
        <v>0</v>
      </c>
      <c r="Z961" s="34">
        <f>SUMIFS('[1]Base Datos'!$P:$P,'[1]Base Datos'!$B:$B,#REF!,'[1]Base Datos'!$D:$D,#REF!)</f>
        <v>0</v>
      </c>
      <c r="AA961" s="34">
        <f>SUMIFS('[1]Base Datos'!$P:$P,'[1]Base Datos'!$B:$B,#REF!,'[1]Base Datos'!$D:$D,#REF!)</f>
        <v>0</v>
      </c>
      <c r="AB961" s="34">
        <f>SUMIFS('[1]Base Datos'!$P:$P,'[1]Base Datos'!$B:$B,#REF!,'[1]Base Datos'!$D:$D,#REF!)</f>
        <v>0</v>
      </c>
      <c r="AC961" s="35">
        <f>SUMIFS('[1]Base Datos'!$P:$P,'[1]Base Datos'!$B:$B,#REF!,'[1]Base Datos'!$D:$D,#REF!)</f>
        <v>0</v>
      </c>
      <c r="AD961" s="35">
        <f>SUMIFS('[1]Base Datos'!$P:$P,'[1]Base Datos'!$B:$B,#REF!,'[1]Base Datos'!$D:$D,#REF!)</f>
        <v>0</v>
      </c>
      <c r="AE961" s="34">
        <f>SUMIFS('[1]Base Datos'!$P:$P,'[1]Base Datos'!$B:$B,#REF!,'[1]Base Datos'!$D:$D,#REF!)</f>
        <v>0</v>
      </c>
      <c r="AF961" s="34">
        <f>SUMIFS('[1]Base Datos'!$P:$P,'[1]Base Datos'!$B:$B,#REF!,'[1]Base Datos'!$D:$D,#REF!)</f>
        <v>0</v>
      </c>
      <c r="AG961" s="62">
        <f>SUMIFS('[1]Base Datos'!$P:$P,'[1]Base Datos'!$B:$B,#REF!,'[1]Base Datos'!$D:$D,#REF!)</f>
        <v>0</v>
      </c>
      <c r="AH961" s="35">
        <f>SUMIFS('[1]Base Datos'!$P:$P,'[1]Base Datos'!$B:$B,#REF!,'[1]Base Datos'!$D:$D,#REF!)</f>
        <v>0</v>
      </c>
      <c r="AI961" s="67"/>
    </row>
    <row r="962" spans="1:35" hidden="1">
      <c r="A962" s="14" t="s">
        <v>37</v>
      </c>
      <c r="B962" s="12">
        <f t="shared" si="75"/>
        <v>0</v>
      </c>
      <c r="C962" s="13">
        <v>3759.55106770062</v>
      </c>
      <c r="D962" s="13">
        <f t="shared" si="76"/>
        <v>0</v>
      </c>
      <c r="E962" s="34">
        <f>SUMIFS('[1]Base Datos'!$Q:$Q,'[1]Base Datos'!$B:$B,#REF!,'[1]Base Datos'!$D:$D,#REF!)</f>
        <v>0</v>
      </c>
      <c r="F962" s="34">
        <f>SUMIFS('[1]Base Datos'!$Q:$Q,'[1]Base Datos'!$B:$B,#REF!,'[1]Base Datos'!$D:$D,#REF!)</f>
        <v>0</v>
      </c>
      <c r="G962" s="34">
        <f>SUMIFS('[1]Base Datos'!$Q:$Q,'[1]Base Datos'!$B:$B,#REF!,'[1]Base Datos'!$D:$D,#REF!)</f>
        <v>0</v>
      </c>
      <c r="H962" s="35">
        <f>SUMIFS('[1]Base Datos'!$Q:$Q,'[1]Base Datos'!$B:$B,#REF!,'[1]Base Datos'!$D:$D,#REF!)</f>
        <v>0</v>
      </c>
      <c r="I962" s="35">
        <f>SUMIFS('[1]Base Datos'!$Q:$Q,'[1]Base Datos'!$B:$B,#REF!,'[1]Base Datos'!$D:$D,#REF!)</f>
        <v>0</v>
      </c>
      <c r="J962" s="34">
        <f>SUMIFS('[1]Base Datos'!$Q:$Q,'[1]Base Datos'!$B:$B,#REF!,'[1]Base Datos'!$D:$D,#REF!)</f>
        <v>0</v>
      </c>
      <c r="K962" s="34">
        <f>SUMIFS('[1]Base Datos'!$Q:$Q,'[1]Base Datos'!$B:$B,#REF!,'[1]Base Datos'!$D:$D,#REF!)</f>
        <v>0</v>
      </c>
      <c r="L962" s="34">
        <f>SUMIFS('[1]Base Datos'!$Q:$Q,'[1]Base Datos'!$B:$B,#REF!,'[1]Base Datos'!$D:$D,#REF!)</f>
        <v>0</v>
      </c>
      <c r="M962" s="34">
        <f>SUMIFS('[1]Base Datos'!$Q:$Q,'[1]Base Datos'!$B:$B,#REF!,'[1]Base Datos'!$D:$D,#REF!)</f>
        <v>0</v>
      </c>
      <c r="N962" s="35">
        <f>SUMIFS('[1]Base Datos'!$Q:$Q,'[1]Base Datos'!$B:$B,#REF!,'[1]Base Datos'!$D:$D,#REF!)</f>
        <v>0</v>
      </c>
      <c r="O962" s="35">
        <f>SUMIFS('[1]Base Datos'!$Q:$Q,'[1]Base Datos'!$B:$B,#REF!,'[1]Base Datos'!$D:$D,#REF!)</f>
        <v>0</v>
      </c>
      <c r="P962" s="35">
        <f>SUMIFS('[1]Base Datos'!$Q:$Q,'[1]Base Datos'!$B:$B,#REF!,'[1]Base Datos'!$D:$D,#REF!)</f>
        <v>0</v>
      </c>
      <c r="Q962" s="34">
        <f>SUMIFS('[1]Base Datos'!$Q:$Q,'[1]Base Datos'!$B:$B,#REF!,'[1]Base Datos'!$D:$D,#REF!)</f>
        <v>0</v>
      </c>
      <c r="R962" s="34">
        <f>SUMIFS('[1]Base Datos'!$Q:$Q,'[1]Base Datos'!$B:$B,#REF!,'[1]Base Datos'!$D:$D,#REF!)</f>
        <v>0</v>
      </c>
      <c r="S962" s="34">
        <f>SUMIFS('[1]Base Datos'!$Q:$Q,'[1]Base Datos'!$B:$B,#REF!,'[1]Base Datos'!$D:$D,#REF!)</f>
        <v>0</v>
      </c>
      <c r="T962" s="34">
        <f>SUMIFS('[1]Base Datos'!$Q:$Q,'[1]Base Datos'!$B:$B,#REF!,'[1]Base Datos'!$D:$D,#REF!)</f>
        <v>0</v>
      </c>
      <c r="U962" s="34">
        <f>SUMIFS('[1]Base Datos'!$Q:$Q,'[1]Base Datos'!$B:$B,#REF!,'[1]Base Datos'!$D:$D,#REF!)</f>
        <v>0</v>
      </c>
      <c r="V962" s="35">
        <f>SUMIFS('[1]Base Datos'!$Q:$Q,'[1]Base Datos'!$B:$B,#REF!,'[1]Base Datos'!$D:$D,#REF!)</f>
        <v>0</v>
      </c>
      <c r="W962" s="35">
        <f>SUMIFS('[1]Base Datos'!$Q:$Q,'[1]Base Datos'!$B:$B,#REF!,'[1]Base Datos'!$D:$D,#REF!)</f>
        <v>0</v>
      </c>
      <c r="X962" s="34">
        <f>SUMIFS('[1]Base Datos'!$Q:$Q,'[1]Base Datos'!$B:$B,#REF!,'[1]Base Datos'!$D:$D,#REF!)</f>
        <v>0</v>
      </c>
      <c r="Y962" s="34">
        <f>SUMIFS('[1]Base Datos'!$Q:$Q,'[1]Base Datos'!$B:$B,#REF!,'[1]Base Datos'!$D:$D,#REF!)</f>
        <v>0</v>
      </c>
      <c r="Z962" s="34">
        <f>SUMIFS('[1]Base Datos'!$Q:$Q,'[1]Base Datos'!$B:$B,#REF!,'[1]Base Datos'!$D:$D,#REF!)</f>
        <v>0</v>
      </c>
      <c r="AA962" s="34">
        <f>SUMIFS('[1]Base Datos'!$Q:$Q,'[1]Base Datos'!$B:$B,#REF!,'[1]Base Datos'!$D:$D,#REF!)</f>
        <v>0</v>
      </c>
      <c r="AB962" s="34">
        <f>SUMIFS('[1]Base Datos'!$Q:$Q,'[1]Base Datos'!$B:$B,#REF!,'[1]Base Datos'!$D:$D,#REF!)</f>
        <v>0</v>
      </c>
      <c r="AC962" s="35">
        <f>SUMIFS('[1]Base Datos'!$Q:$Q,'[1]Base Datos'!$B:$B,#REF!,'[1]Base Datos'!$D:$D,#REF!)</f>
        <v>0</v>
      </c>
      <c r="AD962" s="35">
        <f>SUMIFS('[1]Base Datos'!$Q:$Q,'[1]Base Datos'!$B:$B,#REF!,'[1]Base Datos'!$D:$D,#REF!)</f>
        <v>0</v>
      </c>
      <c r="AE962" s="34">
        <f>SUMIFS('[1]Base Datos'!$Q:$Q,'[1]Base Datos'!$B:$B,#REF!,'[1]Base Datos'!$D:$D,#REF!)</f>
        <v>0</v>
      </c>
      <c r="AF962" s="34">
        <f>SUMIFS('[1]Base Datos'!$Q:$Q,'[1]Base Datos'!$B:$B,#REF!,'[1]Base Datos'!$D:$D,#REF!)</f>
        <v>0</v>
      </c>
      <c r="AG962" s="62">
        <f>SUMIFS('[1]Base Datos'!$Q:$Q,'[1]Base Datos'!$B:$B,#REF!,'[1]Base Datos'!$D:$D,#REF!)</f>
        <v>0</v>
      </c>
      <c r="AH962" s="35">
        <f>SUMIFS('[1]Base Datos'!$Q:$Q,'[1]Base Datos'!$B:$B,#REF!,'[1]Base Datos'!$D:$D,#REF!)</f>
        <v>0</v>
      </c>
      <c r="AI962" s="67"/>
    </row>
    <row r="963" spans="1:35" hidden="1">
      <c r="A963" s="14" t="s">
        <v>38</v>
      </c>
      <c r="B963" s="12">
        <f t="shared" si="75"/>
        <v>0</v>
      </c>
      <c r="C963" s="13">
        <v>6578.9212946479201</v>
      </c>
      <c r="D963" s="13">
        <f t="shared" si="76"/>
        <v>0</v>
      </c>
      <c r="E963" s="34">
        <f>SUMIFS('[1]Base Datos'!$R:$R,'[1]Base Datos'!$B:$B,#REF!,'[1]Base Datos'!$D:$D,#REF!)</f>
        <v>0</v>
      </c>
      <c r="F963" s="34">
        <f>SUMIFS('[1]Base Datos'!$R:$R,'[1]Base Datos'!$B:$B,#REF!,'[1]Base Datos'!$D:$D,#REF!)</f>
        <v>0</v>
      </c>
      <c r="G963" s="34">
        <f>SUMIFS('[1]Base Datos'!$R:$R,'[1]Base Datos'!$B:$B,#REF!,'[1]Base Datos'!$D:$D,#REF!)</f>
        <v>0</v>
      </c>
      <c r="H963" s="35">
        <f>SUMIFS('[1]Base Datos'!$R:$R,'[1]Base Datos'!$B:$B,#REF!,'[1]Base Datos'!$D:$D,#REF!)</f>
        <v>0</v>
      </c>
      <c r="I963" s="35">
        <f>SUMIFS('[1]Base Datos'!$R:$R,'[1]Base Datos'!$B:$B,#REF!,'[1]Base Datos'!$D:$D,#REF!)</f>
        <v>0</v>
      </c>
      <c r="J963" s="34">
        <f>SUMIFS('[1]Base Datos'!$R:$R,'[1]Base Datos'!$B:$B,#REF!,'[1]Base Datos'!$D:$D,#REF!)</f>
        <v>0</v>
      </c>
      <c r="K963" s="34">
        <f>SUMIFS('[1]Base Datos'!$R:$R,'[1]Base Datos'!$B:$B,#REF!,'[1]Base Datos'!$D:$D,#REF!)</f>
        <v>0</v>
      </c>
      <c r="L963" s="34">
        <f>SUMIFS('[1]Base Datos'!$R:$R,'[1]Base Datos'!$B:$B,#REF!,'[1]Base Datos'!$D:$D,#REF!)</f>
        <v>0</v>
      </c>
      <c r="M963" s="34">
        <f>SUMIFS('[1]Base Datos'!$R:$R,'[1]Base Datos'!$B:$B,#REF!,'[1]Base Datos'!$D:$D,#REF!)</f>
        <v>0</v>
      </c>
      <c r="N963" s="35">
        <f>SUMIFS('[1]Base Datos'!$R:$R,'[1]Base Datos'!$B:$B,#REF!,'[1]Base Datos'!$D:$D,#REF!)</f>
        <v>0</v>
      </c>
      <c r="O963" s="35">
        <f>SUMIFS('[1]Base Datos'!$R:$R,'[1]Base Datos'!$B:$B,#REF!,'[1]Base Datos'!$D:$D,#REF!)</f>
        <v>0</v>
      </c>
      <c r="P963" s="35">
        <f>SUMIFS('[1]Base Datos'!$R:$R,'[1]Base Datos'!$B:$B,#REF!,'[1]Base Datos'!$D:$D,#REF!)</f>
        <v>0</v>
      </c>
      <c r="Q963" s="34">
        <f>SUMIFS('[1]Base Datos'!$R:$R,'[1]Base Datos'!$B:$B,#REF!,'[1]Base Datos'!$D:$D,#REF!)</f>
        <v>0</v>
      </c>
      <c r="R963" s="34">
        <f>SUMIFS('[1]Base Datos'!$R:$R,'[1]Base Datos'!$B:$B,#REF!,'[1]Base Datos'!$D:$D,#REF!)</f>
        <v>0</v>
      </c>
      <c r="S963" s="34">
        <f>SUMIFS('[1]Base Datos'!$R:$R,'[1]Base Datos'!$B:$B,#REF!,'[1]Base Datos'!$D:$D,#REF!)</f>
        <v>0</v>
      </c>
      <c r="T963" s="34">
        <f>SUMIFS('[1]Base Datos'!$R:$R,'[1]Base Datos'!$B:$B,#REF!,'[1]Base Datos'!$D:$D,#REF!)</f>
        <v>0</v>
      </c>
      <c r="U963" s="34">
        <f>SUMIFS('[1]Base Datos'!$R:$R,'[1]Base Datos'!$B:$B,#REF!,'[1]Base Datos'!$D:$D,#REF!)</f>
        <v>0</v>
      </c>
      <c r="V963" s="35">
        <f>SUMIFS('[1]Base Datos'!$R:$R,'[1]Base Datos'!$B:$B,#REF!,'[1]Base Datos'!$D:$D,#REF!)</f>
        <v>0</v>
      </c>
      <c r="W963" s="35">
        <f>SUMIFS('[1]Base Datos'!$R:$R,'[1]Base Datos'!$B:$B,#REF!,'[1]Base Datos'!$D:$D,#REF!)</f>
        <v>0</v>
      </c>
      <c r="X963" s="34">
        <f>SUMIFS('[1]Base Datos'!$R:$R,'[1]Base Datos'!$B:$B,#REF!,'[1]Base Datos'!$D:$D,#REF!)</f>
        <v>0</v>
      </c>
      <c r="Y963" s="34">
        <f>SUMIFS('[1]Base Datos'!$R:$R,'[1]Base Datos'!$B:$B,#REF!,'[1]Base Datos'!$D:$D,#REF!)</f>
        <v>0</v>
      </c>
      <c r="Z963" s="34">
        <f>SUMIFS('[1]Base Datos'!$R:$R,'[1]Base Datos'!$B:$B,#REF!,'[1]Base Datos'!$D:$D,#REF!)</f>
        <v>0</v>
      </c>
      <c r="AA963" s="34">
        <f>SUMIFS('[1]Base Datos'!$R:$R,'[1]Base Datos'!$B:$B,#REF!,'[1]Base Datos'!$D:$D,#REF!)</f>
        <v>0</v>
      </c>
      <c r="AB963" s="34">
        <f>SUMIFS('[1]Base Datos'!$R:$R,'[1]Base Datos'!$B:$B,#REF!,'[1]Base Datos'!$D:$D,#REF!)</f>
        <v>0</v>
      </c>
      <c r="AC963" s="35">
        <f>SUMIFS('[1]Base Datos'!$R:$R,'[1]Base Datos'!$B:$B,#REF!,'[1]Base Datos'!$D:$D,#REF!)</f>
        <v>0</v>
      </c>
      <c r="AD963" s="35">
        <f>SUMIFS('[1]Base Datos'!$R:$R,'[1]Base Datos'!$B:$B,#REF!,'[1]Base Datos'!$D:$D,#REF!)</f>
        <v>0</v>
      </c>
      <c r="AE963" s="34">
        <f>SUMIFS('[1]Base Datos'!$R:$R,'[1]Base Datos'!$B:$B,#REF!,'[1]Base Datos'!$D:$D,#REF!)</f>
        <v>0</v>
      </c>
      <c r="AF963" s="34">
        <f>SUMIFS('[1]Base Datos'!$R:$R,'[1]Base Datos'!$B:$B,#REF!,'[1]Base Datos'!$D:$D,#REF!)</f>
        <v>0</v>
      </c>
      <c r="AG963" s="62">
        <f>SUMIFS('[1]Base Datos'!$R:$R,'[1]Base Datos'!$B:$B,#REF!,'[1]Base Datos'!$D:$D,#REF!)</f>
        <v>0</v>
      </c>
      <c r="AH963" s="35">
        <f>SUMIFS('[1]Base Datos'!$R:$R,'[1]Base Datos'!$B:$B,#REF!,'[1]Base Datos'!$D:$D,#REF!)</f>
        <v>0</v>
      </c>
      <c r="AI963" s="67"/>
    </row>
    <row r="964" spans="1:35" hidden="1">
      <c r="A964" s="14" t="s">
        <v>39</v>
      </c>
      <c r="B964" s="12">
        <f t="shared" si="75"/>
        <v>0</v>
      </c>
      <c r="C964" s="13">
        <v>7519.10213540124</v>
      </c>
      <c r="D964" s="13">
        <f t="shared" si="76"/>
        <v>0</v>
      </c>
      <c r="E964" s="34">
        <f>SUMIFS('[1]Base Datos'!$S:$S,'[1]Base Datos'!$B:$B,#REF!,'[1]Base Datos'!$D:$D,#REF!)</f>
        <v>0</v>
      </c>
      <c r="F964" s="34">
        <f>SUMIFS('[1]Base Datos'!$S:$S,'[1]Base Datos'!$B:$B,#REF!,'[1]Base Datos'!$D:$D,#REF!)</f>
        <v>0</v>
      </c>
      <c r="G964" s="34">
        <f>SUMIFS('[1]Base Datos'!$S:$S,'[1]Base Datos'!$B:$B,#REF!,'[1]Base Datos'!$D:$D,#REF!)</f>
        <v>0</v>
      </c>
      <c r="H964" s="35">
        <f>SUMIFS('[1]Base Datos'!$S:$S,'[1]Base Datos'!$B:$B,#REF!,'[1]Base Datos'!$D:$D,#REF!)</f>
        <v>0</v>
      </c>
      <c r="I964" s="35">
        <f>SUMIFS('[1]Base Datos'!$S:$S,'[1]Base Datos'!$B:$B,#REF!,'[1]Base Datos'!$D:$D,#REF!)</f>
        <v>0</v>
      </c>
      <c r="J964" s="34">
        <f>SUMIFS('[1]Base Datos'!$S:$S,'[1]Base Datos'!$B:$B,#REF!,'[1]Base Datos'!$D:$D,#REF!)</f>
        <v>0</v>
      </c>
      <c r="K964" s="34">
        <f>SUMIFS('[1]Base Datos'!$S:$S,'[1]Base Datos'!$B:$B,#REF!,'[1]Base Datos'!$D:$D,#REF!)</f>
        <v>0</v>
      </c>
      <c r="L964" s="34">
        <f>SUMIFS('[1]Base Datos'!$S:$S,'[1]Base Datos'!$B:$B,#REF!,'[1]Base Datos'!$D:$D,#REF!)</f>
        <v>0</v>
      </c>
      <c r="M964" s="34">
        <f>SUMIFS('[1]Base Datos'!$S:$S,'[1]Base Datos'!$B:$B,#REF!,'[1]Base Datos'!$D:$D,#REF!)</f>
        <v>0</v>
      </c>
      <c r="N964" s="35">
        <f>SUMIFS('[1]Base Datos'!$S:$S,'[1]Base Datos'!$B:$B,#REF!,'[1]Base Datos'!$D:$D,#REF!)</f>
        <v>0</v>
      </c>
      <c r="O964" s="35">
        <f>SUMIFS('[1]Base Datos'!$S:$S,'[1]Base Datos'!$B:$B,#REF!,'[1]Base Datos'!$D:$D,#REF!)</f>
        <v>0</v>
      </c>
      <c r="P964" s="35">
        <f>SUMIFS('[1]Base Datos'!$S:$S,'[1]Base Datos'!$B:$B,#REF!,'[1]Base Datos'!$D:$D,#REF!)</f>
        <v>0</v>
      </c>
      <c r="Q964" s="34">
        <f>SUMIFS('[1]Base Datos'!$S:$S,'[1]Base Datos'!$B:$B,#REF!,'[1]Base Datos'!$D:$D,#REF!)</f>
        <v>0</v>
      </c>
      <c r="R964" s="34">
        <f>SUMIFS('[1]Base Datos'!$S:$S,'[1]Base Datos'!$B:$B,#REF!,'[1]Base Datos'!$D:$D,#REF!)</f>
        <v>0</v>
      </c>
      <c r="S964" s="34">
        <f>SUMIFS('[1]Base Datos'!$S:$S,'[1]Base Datos'!$B:$B,#REF!,'[1]Base Datos'!$D:$D,#REF!)</f>
        <v>0</v>
      </c>
      <c r="T964" s="34">
        <f>SUMIFS('[1]Base Datos'!$S:$S,'[1]Base Datos'!$B:$B,#REF!,'[1]Base Datos'!$D:$D,#REF!)</f>
        <v>0</v>
      </c>
      <c r="U964" s="34">
        <f>SUMIFS('[1]Base Datos'!$S:$S,'[1]Base Datos'!$B:$B,#REF!,'[1]Base Datos'!$D:$D,#REF!)</f>
        <v>0</v>
      </c>
      <c r="V964" s="35">
        <f>SUMIFS('[1]Base Datos'!$S:$S,'[1]Base Datos'!$B:$B,#REF!,'[1]Base Datos'!$D:$D,#REF!)</f>
        <v>0</v>
      </c>
      <c r="W964" s="35">
        <f>SUMIFS('[1]Base Datos'!$S:$S,'[1]Base Datos'!$B:$B,#REF!,'[1]Base Datos'!$D:$D,#REF!)</f>
        <v>0</v>
      </c>
      <c r="X964" s="34">
        <f>SUMIFS('[1]Base Datos'!$S:$S,'[1]Base Datos'!$B:$B,#REF!,'[1]Base Datos'!$D:$D,#REF!)</f>
        <v>0</v>
      </c>
      <c r="Y964" s="34">
        <f>SUMIFS('[1]Base Datos'!$S:$S,'[1]Base Datos'!$B:$B,#REF!,'[1]Base Datos'!$D:$D,#REF!)</f>
        <v>0</v>
      </c>
      <c r="Z964" s="34">
        <f>SUMIFS('[1]Base Datos'!$S:$S,'[1]Base Datos'!$B:$B,#REF!,'[1]Base Datos'!$D:$D,#REF!)</f>
        <v>0</v>
      </c>
      <c r="AA964" s="34">
        <f>SUMIFS('[1]Base Datos'!$S:$S,'[1]Base Datos'!$B:$B,#REF!,'[1]Base Datos'!$D:$D,#REF!)</f>
        <v>0</v>
      </c>
      <c r="AB964" s="34">
        <f>SUMIFS('[1]Base Datos'!$S:$S,'[1]Base Datos'!$B:$B,#REF!,'[1]Base Datos'!$D:$D,#REF!)</f>
        <v>0</v>
      </c>
      <c r="AC964" s="35">
        <f>SUMIFS('[1]Base Datos'!$S:$S,'[1]Base Datos'!$B:$B,#REF!,'[1]Base Datos'!$D:$D,#REF!)</f>
        <v>0</v>
      </c>
      <c r="AD964" s="35">
        <f>SUMIFS('[1]Base Datos'!$S:$S,'[1]Base Datos'!$B:$B,#REF!,'[1]Base Datos'!$D:$D,#REF!)</f>
        <v>0</v>
      </c>
      <c r="AE964" s="34">
        <f>SUMIFS('[1]Base Datos'!$S:$S,'[1]Base Datos'!$B:$B,#REF!,'[1]Base Datos'!$D:$D,#REF!)</f>
        <v>0</v>
      </c>
      <c r="AF964" s="34">
        <f>SUMIFS('[1]Base Datos'!$S:$S,'[1]Base Datos'!$B:$B,#REF!,'[1]Base Datos'!$D:$D,#REF!)</f>
        <v>0</v>
      </c>
      <c r="AG964" s="62">
        <f>SUMIFS('[1]Base Datos'!$S:$S,'[1]Base Datos'!$B:$B,#REF!,'[1]Base Datos'!$D:$D,#REF!)</f>
        <v>0</v>
      </c>
      <c r="AH964" s="35">
        <f>SUMIFS('[1]Base Datos'!$S:$S,'[1]Base Datos'!$B:$B,#REF!,'[1]Base Datos'!$D:$D,#REF!)</f>
        <v>0</v>
      </c>
      <c r="AI964" s="67"/>
    </row>
    <row r="965" spans="1:35" hidden="1">
      <c r="A965" s="14" t="s">
        <v>40</v>
      </c>
      <c r="B965" s="12">
        <f t="shared" si="75"/>
        <v>0</v>
      </c>
      <c r="C965" s="13">
        <v>14098.023430049159</v>
      </c>
      <c r="D965" s="13">
        <f t="shared" si="76"/>
        <v>0</v>
      </c>
      <c r="E965" s="34">
        <f>SUMIFS('[1]Base Datos'!$AA:$AA,'[1]Base Datos'!$B:$B,#REF!,'[1]Base Datos'!$D:$D,#REF!)</f>
        <v>0</v>
      </c>
      <c r="F965" s="34">
        <f>SUMIFS('[1]Base Datos'!$AA:$AA,'[1]Base Datos'!$B:$B,#REF!,'[1]Base Datos'!$D:$D,#REF!)</f>
        <v>0</v>
      </c>
      <c r="G965" s="34">
        <f>SUMIFS('[1]Base Datos'!$AA:$AA,'[1]Base Datos'!$B:$B,#REF!,'[1]Base Datos'!$D:$D,#REF!)</f>
        <v>0</v>
      </c>
      <c r="H965" s="35">
        <f>SUMIFS('[1]Base Datos'!$AA:$AA,'[1]Base Datos'!$B:$B,#REF!,'[1]Base Datos'!$D:$D,#REF!)</f>
        <v>0</v>
      </c>
      <c r="I965" s="35">
        <f>SUMIFS('[1]Base Datos'!$AA:$AA,'[1]Base Datos'!$B:$B,#REF!,'[1]Base Datos'!$D:$D,#REF!)</f>
        <v>0</v>
      </c>
      <c r="J965" s="34">
        <f>SUMIFS('[1]Base Datos'!$AA:$AA,'[1]Base Datos'!$B:$B,#REF!,'[1]Base Datos'!$D:$D,#REF!)</f>
        <v>0</v>
      </c>
      <c r="K965" s="34">
        <f>SUMIFS('[1]Base Datos'!$AA:$AA,'[1]Base Datos'!$B:$B,#REF!,'[1]Base Datos'!$D:$D,#REF!)</f>
        <v>0</v>
      </c>
      <c r="L965" s="34">
        <f>SUMIFS('[1]Base Datos'!$AA:$AA,'[1]Base Datos'!$B:$B,#REF!,'[1]Base Datos'!$D:$D,#REF!)</f>
        <v>0</v>
      </c>
      <c r="M965" s="34">
        <f>SUMIFS('[1]Base Datos'!$AA:$AA,'[1]Base Datos'!$B:$B,#REF!,'[1]Base Datos'!$D:$D,#REF!)</f>
        <v>0</v>
      </c>
      <c r="N965" s="35">
        <f>SUMIFS('[1]Base Datos'!$AA:$AA,'[1]Base Datos'!$B:$B,#REF!,'[1]Base Datos'!$D:$D,#REF!)</f>
        <v>0</v>
      </c>
      <c r="O965" s="35">
        <f>SUMIFS('[1]Base Datos'!$AA:$AA,'[1]Base Datos'!$B:$B,#REF!,'[1]Base Datos'!$D:$D,#REF!)</f>
        <v>0</v>
      </c>
      <c r="P965" s="35">
        <f>SUMIFS('[1]Base Datos'!$AA:$AA,'[1]Base Datos'!$B:$B,#REF!,'[1]Base Datos'!$D:$D,#REF!)</f>
        <v>0</v>
      </c>
      <c r="Q965" s="34">
        <f>SUMIFS('[1]Base Datos'!$AA:$AA,'[1]Base Datos'!$B:$B,#REF!,'[1]Base Datos'!$D:$D,#REF!)</f>
        <v>0</v>
      </c>
      <c r="R965" s="34">
        <f>SUMIFS('[1]Base Datos'!$AA:$AA,'[1]Base Datos'!$B:$B,#REF!,'[1]Base Datos'!$D:$D,#REF!)</f>
        <v>0</v>
      </c>
      <c r="S965" s="34">
        <f>SUMIFS('[1]Base Datos'!$AA:$AA,'[1]Base Datos'!$B:$B,#REF!,'[1]Base Datos'!$D:$D,#REF!)</f>
        <v>0</v>
      </c>
      <c r="T965" s="34">
        <f>SUMIFS('[1]Base Datos'!$AA:$AA,'[1]Base Datos'!$B:$B,#REF!,'[1]Base Datos'!$D:$D,#REF!)</f>
        <v>0</v>
      </c>
      <c r="U965" s="34">
        <f>SUMIFS('[1]Base Datos'!$AA:$AA,'[1]Base Datos'!$B:$B,#REF!,'[1]Base Datos'!$D:$D,#REF!)</f>
        <v>0</v>
      </c>
      <c r="V965" s="35">
        <f>SUMIFS('[1]Base Datos'!$AA:$AA,'[1]Base Datos'!$B:$B,#REF!,'[1]Base Datos'!$D:$D,#REF!)</f>
        <v>0</v>
      </c>
      <c r="W965" s="35">
        <f>SUMIFS('[1]Base Datos'!$AA:$AA,'[1]Base Datos'!$B:$B,#REF!,'[1]Base Datos'!$D:$D,#REF!)</f>
        <v>0</v>
      </c>
      <c r="X965" s="34">
        <f>SUMIFS('[1]Base Datos'!$AA:$AA,'[1]Base Datos'!$B:$B,#REF!,'[1]Base Datos'!$D:$D,#REF!)</f>
        <v>0</v>
      </c>
      <c r="Y965" s="34">
        <f>SUMIFS('[1]Base Datos'!$AA:$AA,'[1]Base Datos'!$B:$B,#REF!,'[1]Base Datos'!$D:$D,#REF!)</f>
        <v>0</v>
      </c>
      <c r="Z965" s="34">
        <f>SUMIFS('[1]Base Datos'!$AA:$AA,'[1]Base Datos'!$B:$B,#REF!,'[1]Base Datos'!$D:$D,#REF!)</f>
        <v>0</v>
      </c>
      <c r="AA965" s="34">
        <f>SUMIFS('[1]Base Datos'!$AA:$AA,'[1]Base Datos'!$B:$B,#REF!,'[1]Base Datos'!$D:$D,#REF!)</f>
        <v>0</v>
      </c>
      <c r="AB965" s="34">
        <f>SUMIFS('[1]Base Datos'!$AA:$AA,'[1]Base Datos'!$B:$B,#REF!,'[1]Base Datos'!$D:$D,#REF!)</f>
        <v>0</v>
      </c>
      <c r="AC965" s="35">
        <f>SUMIFS('[1]Base Datos'!$AA:$AA,'[1]Base Datos'!$B:$B,#REF!,'[1]Base Datos'!$D:$D,#REF!)</f>
        <v>0</v>
      </c>
      <c r="AD965" s="35">
        <f>SUMIFS('[1]Base Datos'!$AA:$AA,'[1]Base Datos'!$B:$B,#REF!,'[1]Base Datos'!$D:$D,#REF!)</f>
        <v>0</v>
      </c>
      <c r="AE965" s="34">
        <f>SUMIFS('[1]Base Datos'!$AA:$AA,'[1]Base Datos'!$B:$B,#REF!,'[1]Base Datos'!$D:$D,#REF!)</f>
        <v>0</v>
      </c>
      <c r="AF965" s="34">
        <f>SUMIFS('[1]Base Datos'!$AA:$AA,'[1]Base Datos'!$B:$B,#REF!,'[1]Base Datos'!$D:$D,#REF!)</f>
        <v>0</v>
      </c>
      <c r="AG965" s="62">
        <f>SUMIFS('[1]Base Datos'!$AA:$AA,'[1]Base Datos'!$B:$B,#REF!,'[1]Base Datos'!$D:$D,#REF!)</f>
        <v>0</v>
      </c>
      <c r="AH965" s="35">
        <f>SUMIFS('[1]Base Datos'!$AA:$AA,'[1]Base Datos'!$B:$B,#REF!,'[1]Base Datos'!$D:$D,#REF!)</f>
        <v>0</v>
      </c>
      <c r="AI965" s="67"/>
    </row>
    <row r="966" spans="1:35" hidden="1">
      <c r="A966" s="14" t="s">
        <v>41</v>
      </c>
      <c r="B966" s="12">
        <f t="shared" si="75"/>
        <v>0</v>
      </c>
      <c r="C966" s="13">
        <v>17857.574497749778</v>
      </c>
      <c r="D966" s="13">
        <f t="shared" si="76"/>
        <v>0</v>
      </c>
      <c r="E966" s="34">
        <f>SUMIFS('[1]Base Datos'!$AB:$AB,'[1]Base Datos'!$B:$B,#REF!,'[1]Base Datos'!$D:$D,#REF!)</f>
        <v>0</v>
      </c>
      <c r="F966" s="34">
        <f>SUMIFS('[1]Base Datos'!$AB:$AB,'[1]Base Datos'!$B:$B,#REF!,'[1]Base Datos'!$D:$D,#REF!)</f>
        <v>0</v>
      </c>
      <c r="G966" s="34">
        <f>SUMIFS('[1]Base Datos'!$AB:$AB,'[1]Base Datos'!$B:$B,#REF!,'[1]Base Datos'!$D:$D,#REF!)</f>
        <v>0</v>
      </c>
      <c r="H966" s="35">
        <f>SUMIFS('[1]Base Datos'!$AB:$AB,'[1]Base Datos'!$B:$B,#REF!,'[1]Base Datos'!$D:$D,#REF!)</f>
        <v>0</v>
      </c>
      <c r="I966" s="35">
        <f>SUMIFS('[1]Base Datos'!$AB:$AB,'[1]Base Datos'!$B:$B,#REF!,'[1]Base Datos'!$D:$D,#REF!)</f>
        <v>0</v>
      </c>
      <c r="J966" s="34">
        <f>SUMIFS('[1]Base Datos'!$AB:$AB,'[1]Base Datos'!$B:$B,#REF!,'[1]Base Datos'!$D:$D,#REF!)</f>
        <v>0</v>
      </c>
      <c r="K966" s="34">
        <f>SUMIFS('[1]Base Datos'!$AB:$AB,'[1]Base Datos'!$B:$B,#REF!,'[1]Base Datos'!$D:$D,#REF!)</f>
        <v>0</v>
      </c>
      <c r="L966" s="34">
        <f>SUMIFS('[1]Base Datos'!$AB:$AB,'[1]Base Datos'!$B:$B,#REF!,'[1]Base Datos'!$D:$D,#REF!)</f>
        <v>0</v>
      </c>
      <c r="M966" s="34">
        <f>SUMIFS('[1]Base Datos'!$AB:$AB,'[1]Base Datos'!$B:$B,#REF!,'[1]Base Datos'!$D:$D,#REF!)</f>
        <v>0</v>
      </c>
      <c r="N966" s="35">
        <f>SUMIFS('[1]Base Datos'!$AB:$AB,'[1]Base Datos'!$B:$B,#REF!,'[1]Base Datos'!$D:$D,#REF!)</f>
        <v>0</v>
      </c>
      <c r="O966" s="35">
        <f>SUMIFS('[1]Base Datos'!$AB:$AB,'[1]Base Datos'!$B:$B,#REF!,'[1]Base Datos'!$D:$D,#REF!)</f>
        <v>0</v>
      </c>
      <c r="P966" s="35">
        <f>SUMIFS('[1]Base Datos'!$AB:$AB,'[1]Base Datos'!$B:$B,#REF!,'[1]Base Datos'!$D:$D,#REF!)</f>
        <v>0</v>
      </c>
      <c r="Q966" s="34">
        <f>SUMIFS('[1]Base Datos'!$AB:$AB,'[1]Base Datos'!$B:$B,#REF!,'[1]Base Datos'!$D:$D,#REF!)</f>
        <v>0</v>
      </c>
      <c r="R966" s="34">
        <f>SUMIFS('[1]Base Datos'!$AB:$AB,'[1]Base Datos'!$B:$B,#REF!,'[1]Base Datos'!$D:$D,#REF!)</f>
        <v>0</v>
      </c>
      <c r="S966" s="34">
        <f>SUMIFS('[1]Base Datos'!$AB:$AB,'[1]Base Datos'!$B:$B,#REF!,'[1]Base Datos'!$D:$D,#REF!)</f>
        <v>0</v>
      </c>
      <c r="T966" s="34">
        <f>SUMIFS('[1]Base Datos'!$AB:$AB,'[1]Base Datos'!$B:$B,#REF!,'[1]Base Datos'!$D:$D,#REF!)</f>
        <v>0</v>
      </c>
      <c r="U966" s="34">
        <f>SUMIFS('[1]Base Datos'!$AB:$AB,'[1]Base Datos'!$B:$B,#REF!,'[1]Base Datos'!$D:$D,#REF!)</f>
        <v>0</v>
      </c>
      <c r="V966" s="35">
        <f>SUMIFS('[1]Base Datos'!$AB:$AB,'[1]Base Datos'!$B:$B,#REF!,'[1]Base Datos'!$D:$D,#REF!)</f>
        <v>0</v>
      </c>
      <c r="W966" s="35">
        <f>SUMIFS('[1]Base Datos'!$AB:$AB,'[1]Base Datos'!$B:$B,#REF!,'[1]Base Datos'!$D:$D,#REF!)</f>
        <v>0</v>
      </c>
      <c r="X966" s="34">
        <f>SUMIFS('[1]Base Datos'!$AB:$AB,'[1]Base Datos'!$B:$B,#REF!,'[1]Base Datos'!$D:$D,#REF!)</f>
        <v>0</v>
      </c>
      <c r="Y966" s="34">
        <f>SUMIFS('[1]Base Datos'!$AB:$AB,'[1]Base Datos'!$B:$B,#REF!,'[1]Base Datos'!$D:$D,#REF!)</f>
        <v>0</v>
      </c>
      <c r="Z966" s="34">
        <f>SUMIFS('[1]Base Datos'!$AB:$AB,'[1]Base Datos'!$B:$B,#REF!,'[1]Base Datos'!$D:$D,#REF!)</f>
        <v>0</v>
      </c>
      <c r="AA966" s="34">
        <f>SUMIFS('[1]Base Datos'!$AB:$AB,'[1]Base Datos'!$B:$B,#REF!,'[1]Base Datos'!$D:$D,#REF!)</f>
        <v>0</v>
      </c>
      <c r="AB966" s="34">
        <f>SUMIFS('[1]Base Datos'!$AB:$AB,'[1]Base Datos'!$B:$B,#REF!,'[1]Base Datos'!$D:$D,#REF!)</f>
        <v>0</v>
      </c>
      <c r="AC966" s="35">
        <f>SUMIFS('[1]Base Datos'!$AB:$AB,'[1]Base Datos'!$B:$B,#REF!,'[1]Base Datos'!$D:$D,#REF!)</f>
        <v>0</v>
      </c>
      <c r="AD966" s="35">
        <f>SUMIFS('[1]Base Datos'!$AB:$AB,'[1]Base Datos'!$B:$B,#REF!,'[1]Base Datos'!$D:$D,#REF!)</f>
        <v>0</v>
      </c>
      <c r="AE966" s="34">
        <f>SUMIFS('[1]Base Datos'!$AB:$AB,'[1]Base Datos'!$B:$B,#REF!,'[1]Base Datos'!$D:$D,#REF!)</f>
        <v>0</v>
      </c>
      <c r="AF966" s="34">
        <f>SUMIFS('[1]Base Datos'!$AB:$AB,'[1]Base Datos'!$B:$B,#REF!,'[1]Base Datos'!$D:$D,#REF!)</f>
        <v>0</v>
      </c>
      <c r="AG966" s="62">
        <f>SUMIFS('[1]Base Datos'!$AB:$AB,'[1]Base Datos'!$B:$B,#REF!,'[1]Base Datos'!$D:$D,#REF!)</f>
        <v>0</v>
      </c>
      <c r="AH966" s="35">
        <f>SUMIFS('[1]Base Datos'!$AB:$AB,'[1]Base Datos'!$B:$B,#REF!,'[1]Base Datos'!$D:$D,#REF!)</f>
        <v>0</v>
      </c>
      <c r="AI966" s="67"/>
    </row>
    <row r="967" spans="1:35" hidden="1">
      <c r="A967" s="14" t="s">
        <v>42</v>
      </c>
      <c r="B967" s="12">
        <f t="shared" si="75"/>
        <v>0</v>
      </c>
      <c r="C967" s="13">
        <v>205.96499999999997</v>
      </c>
      <c r="D967" s="13">
        <f t="shared" si="76"/>
        <v>0</v>
      </c>
      <c r="E967" s="34">
        <f>SUMIFS('[1]Base Datos'!$U:$U,'[1]Base Datos'!$B:$B,#REF!,'[1]Base Datos'!$D:$D,#REF!)</f>
        <v>0</v>
      </c>
      <c r="F967" s="34">
        <f>SUMIFS('[1]Base Datos'!$U:$U,'[1]Base Datos'!$B:$B,#REF!,'[1]Base Datos'!$D:$D,#REF!)</f>
        <v>0</v>
      </c>
      <c r="G967" s="34">
        <f>SUMIFS('[1]Base Datos'!$U:$U,'[1]Base Datos'!$B:$B,#REF!,'[1]Base Datos'!$D:$D,#REF!)</f>
        <v>0</v>
      </c>
      <c r="H967" s="35">
        <f>SUMIFS('[1]Base Datos'!$U:$U,'[1]Base Datos'!$B:$B,#REF!,'[1]Base Datos'!$D:$D,#REF!)</f>
        <v>0</v>
      </c>
      <c r="I967" s="35">
        <f>SUMIFS('[1]Base Datos'!$U:$U,'[1]Base Datos'!$B:$B,#REF!,'[1]Base Datos'!$D:$D,#REF!)</f>
        <v>0</v>
      </c>
      <c r="J967" s="34">
        <f>SUMIFS('[1]Base Datos'!$U:$U,'[1]Base Datos'!$B:$B,#REF!,'[1]Base Datos'!$D:$D,#REF!)</f>
        <v>0</v>
      </c>
      <c r="K967" s="34">
        <f>SUMIFS('[1]Base Datos'!$U:$U,'[1]Base Datos'!$B:$B,#REF!,'[1]Base Datos'!$D:$D,#REF!)</f>
        <v>0</v>
      </c>
      <c r="L967" s="34">
        <f>SUMIFS('[1]Base Datos'!$U:$U,'[1]Base Datos'!$B:$B,#REF!,'[1]Base Datos'!$D:$D,#REF!)</f>
        <v>0</v>
      </c>
      <c r="M967" s="34">
        <f>SUMIFS('[1]Base Datos'!$U:$U,'[1]Base Datos'!$B:$B,#REF!,'[1]Base Datos'!$D:$D,#REF!)</f>
        <v>0</v>
      </c>
      <c r="N967" s="35">
        <f>SUMIFS('[1]Base Datos'!$U:$U,'[1]Base Datos'!$B:$B,#REF!,'[1]Base Datos'!$D:$D,#REF!)</f>
        <v>0</v>
      </c>
      <c r="O967" s="35">
        <f>SUMIFS('[1]Base Datos'!$U:$U,'[1]Base Datos'!$B:$B,#REF!,'[1]Base Datos'!$D:$D,#REF!)</f>
        <v>0</v>
      </c>
      <c r="P967" s="35">
        <f>SUMIFS('[1]Base Datos'!$U:$U,'[1]Base Datos'!$B:$B,#REF!,'[1]Base Datos'!$D:$D,#REF!)</f>
        <v>0</v>
      </c>
      <c r="Q967" s="34">
        <f>SUMIFS('[1]Base Datos'!$U:$U,'[1]Base Datos'!$B:$B,#REF!,'[1]Base Datos'!$D:$D,#REF!)</f>
        <v>0</v>
      </c>
      <c r="R967" s="34">
        <f>SUMIFS('[1]Base Datos'!$U:$U,'[1]Base Datos'!$B:$B,#REF!,'[1]Base Datos'!$D:$D,#REF!)</f>
        <v>0</v>
      </c>
      <c r="S967" s="34">
        <f>SUMIFS('[1]Base Datos'!$U:$U,'[1]Base Datos'!$B:$B,#REF!,'[1]Base Datos'!$D:$D,#REF!)</f>
        <v>0</v>
      </c>
      <c r="T967" s="34">
        <f>SUMIFS('[1]Base Datos'!$U:$U,'[1]Base Datos'!$B:$B,#REF!,'[1]Base Datos'!$D:$D,#REF!)</f>
        <v>0</v>
      </c>
      <c r="U967" s="34">
        <f>SUMIFS('[1]Base Datos'!$U:$U,'[1]Base Datos'!$B:$B,#REF!,'[1]Base Datos'!$D:$D,#REF!)</f>
        <v>0</v>
      </c>
      <c r="V967" s="35">
        <f>SUMIFS('[1]Base Datos'!$U:$U,'[1]Base Datos'!$B:$B,#REF!,'[1]Base Datos'!$D:$D,#REF!)</f>
        <v>0</v>
      </c>
      <c r="W967" s="35">
        <f>SUMIFS('[1]Base Datos'!$U:$U,'[1]Base Datos'!$B:$B,#REF!,'[1]Base Datos'!$D:$D,#REF!)</f>
        <v>0</v>
      </c>
      <c r="X967" s="34">
        <f>SUMIFS('[1]Base Datos'!$U:$U,'[1]Base Datos'!$B:$B,#REF!,'[1]Base Datos'!$D:$D,#REF!)</f>
        <v>0</v>
      </c>
      <c r="Y967" s="34">
        <f>SUMIFS('[1]Base Datos'!$U:$U,'[1]Base Datos'!$B:$B,#REF!,'[1]Base Datos'!$D:$D,#REF!)</f>
        <v>0</v>
      </c>
      <c r="Z967" s="34">
        <f>SUMIFS('[1]Base Datos'!$U:$U,'[1]Base Datos'!$B:$B,#REF!,'[1]Base Datos'!$D:$D,#REF!)</f>
        <v>0</v>
      </c>
      <c r="AA967" s="34">
        <f>SUMIFS('[1]Base Datos'!$U:$U,'[1]Base Datos'!$B:$B,#REF!,'[1]Base Datos'!$D:$D,#REF!)</f>
        <v>0</v>
      </c>
      <c r="AB967" s="34">
        <f>SUMIFS('[1]Base Datos'!$U:$U,'[1]Base Datos'!$B:$B,#REF!,'[1]Base Datos'!$D:$D,#REF!)</f>
        <v>0</v>
      </c>
      <c r="AC967" s="35">
        <f>SUMIFS('[1]Base Datos'!$U:$U,'[1]Base Datos'!$B:$B,#REF!,'[1]Base Datos'!$D:$D,#REF!)</f>
        <v>0</v>
      </c>
      <c r="AD967" s="35">
        <f>SUMIFS('[1]Base Datos'!$U:$U,'[1]Base Datos'!$B:$B,#REF!,'[1]Base Datos'!$D:$D,#REF!)</f>
        <v>0</v>
      </c>
      <c r="AE967" s="34">
        <f>SUMIFS('[1]Base Datos'!$U:$U,'[1]Base Datos'!$B:$B,#REF!,'[1]Base Datos'!$D:$D,#REF!)</f>
        <v>0</v>
      </c>
      <c r="AF967" s="34">
        <f>SUMIFS('[1]Base Datos'!$U:$U,'[1]Base Datos'!$B:$B,#REF!,'[1]Base Datos'!$D:$D,#REF!)</f>
        <v>0</v>
      </c>
      <c r="AG967" s="62">
        <f>SUMIFS('[1]Base Datos'!$U:$U,'[1]Base Datos'!$B:$B,#REF!,'[1]Base Datos'!$D:$D,#REF!)</f>
        <v>0</v>
      </c>
      <c r="AH967" s="35">
        <f>SUMIFS('[1]Base Datos'!$U:$U,'[1]Base Datos'!$B:$B,#REF!,'[1]Base Datos'!$D:$D,#REF!)</f>
        <v>0</v>
      </c>
      <c r="AI967" s="67"/>
    </row>
    <row r="968" spans="1:35" hidden="1">
      <c r="A968" s="73" t="s">
        <v>43</v>
      </c>
      <c r="B968" s="73">
        <f t="shared" si="75"/>
        <v>0</v>
      </c>
      <c r="C968" s="20">
        <v>282.52317035106</v>
      </c>
      <c r="D968" s="13">
        <f t="shared" si="76"/>
        <v>0</v>
      </c>
      <c r="E968" s="34">
        <f>SUMIFS('[1]Base Datos'!$V:$V,'[1]Base Datos'!$B:$B,#REF!,'[1]Base Datos'!$D:$D,#REF!)</f>
        <v>0</v>
      </c>
      <c r="F968" s="34">
        <f>SUMIFS('[1]Base Datos'!$V:$V,'[1]Base Datos'!$B:$B,#REF!,'[1]Base Datos'!$D:$D,#REF!)</f>
        <v>0</v>
      </c>
      <c r="G968" s="34">
        <f>SUMIFS('[1]Base Datos'!$V:$V,'[1]Base Datos'!$B:$B,#REF!,'[1]Base Datos'!$D:$D,#REF!)</f>
        <v>0</v>
      </c>
      <c r="H968" s="35">
        <f>SUMIFS('[1]Base Datos'!$V:$V,'[1]Base Datos'!$B:$B,#REF!,'[1]Base Datos'!$D:$D,#REF!)</f>
        <v>0</v>
      </c>
      <c r="I968" s="35">
        <f>SUMIFS('[1]Base Datos'!$V:$V,'[1]Base Datos'!$B:$B,#REF!,'[1]Base Datos'!$D:$D,#REF!)</f>
        <v>0</v>
      </c>
      <c r="J968" s="34">
        <f>SUMIFS('[1]Base Datos'!$V:$V,'[1]Base Datos'!$B:$B,#REF!,'[1]Base Datos'!$D:$D,#REF!)</f>
        <v>0</v>
      </c>
      <c r="K968" s="34">
        <f>SUMIFS('[1]Base Datos'!$V:$V,'[1]Base Datos'!$B:$B,#REF!,'[1]Base Datos'!$D:$D,#REF!)</f>
        <v>0</v>
      </c>
      <c r="L968" s="34">
        <f>SUMIFS('[1]Base Datos'!$V:$V,'[1]Base Datos'!$B:$B,#REF!,'[1]Base Datos'!$D:$D,#REF!)</f>
        <v>0</v>
      </c>
      <c r="M968" s="34">
        <f>SUMIFS('[1]Base Datos'!$V:$V,'[1]Base Datos'!$B:$B,#REF!,'[1]Base Datos'!$D:$D,#REF!)</f>
        <v>0</v>
      </c>
      <c r="N968" s="35">
        <f>SUMIFS('[1]Base Datos'!$V:$V,'[1]Base Datos'!$B:$B,#REF!,'[1]Base Datos'!$D:$D,#REF!)</f>
        <v>0</v>
      </c>
      <c r="O968" s="35">
        <f>SUMIFS('[1]Base Datos'!$V:$V,'[1]Base Datos'!$B:$B,#REF!,'[1]Base Datos'!$D:$D,#REF!)</f>
        <v>0</v>
      </c>
      <c r="P968" s="35">
        <f>SUMIFS('[1]Base Datos'!$V:$V,'[1]Base Datos'!$B:$B,#REF!,'[1]Base Datos'!$D:$D,#REF!)</f>
        <v>0</v>
      </c>
      <c r="Q968" s="34">
        <f>SUMIFS('[1]Base Datos'!$V:$V,'[1]Base Datos'!$B:$B,#REF!,'[1]Base Datos'!$D:$D,#REF!)</f>
        <v>0</v>
      </c>
      <c r="R968" s="34">
        <f>SUMIFS('[1]Base Datos'!$V:$V,'[1]Base Datos'!$B:$B,#REF!,'[1]Base Datos'!$D:$D,#REF!)</f>
        <v>0</v>
      </c>
      <c r="S968" s="34">
        <f>SUMIFS('[1]Base Datos'!$V:$V,'[1]Base Datos'!$B:$B,#REF!,'[1]Base Datos'!$D:$D,#REF!)</f>
        <v>0</v>
      </c>
      <c r="T968" s="34">
        <f>SUMIFS('[1]Base Datos'!$V:$V,'[1]Base Datos'!$B:$B,#REF!,'[1]Base Datos'!$D:$D,#REF!)</f>
        <v>0</v>
      </c>
      <c r="U968" s="34">
        <f>SUMIFS('[1]Base Datos'!$V:$V,'[1]Base Datos'!$B:$B,#REF!,'[1]Base Datos'!$D:$D,#REF!)</f>
        <v>0</v>
      </c>
      <c r="V968" s="35">
        <f>SUMIFS('[1]Base Datos'!$V:$V,'[1]Base Datos'!$B:$B,#REF!,'[1]Base Datos'!$D:$D,#REF!)</f>
        <v>0</v>
      </c>
      <c r="W968" s="35">
        <f>SUMIFS('[1]Base Datos'!$V:$V,'[1]Base Datos'!$B:$B,#REF!,'[1]Base Datos'!$D:$D,#REF!)</f>
        <v>0</v>
      </c>
      <c r="X968" s="34">
        <f>SUMIFS('[1]Base Datos'!$V:$V,'[1]Base Datos'!$B:$B,#REF!,'[1]Base Datos'!$D:$D,#REF!)</f>
        <v>0</v>
      </c>
      <c r="Y968" s="34">
        <f>SUMIFS('[1]Base Datos'!$V:$V,'[1]Base Datos'!$B:$B,#REF!,'[1]Base Datos'!$D:$D,#REF!)</f>
        <v>0</v>
      </c>
      <c r="Z968" s="34">
        <f>SUMIFS('[1]Base Datos'!$V:$V,'[1]Base Datos'!$B:$B,#REF!,'[1]Base Datos'!$D:$D,#REF!)</f>
        <v>0</v>
      </c>
      <c r="AA968" s="34">
        <f>SUMIFS('[1]Base Datos'!$V:$V,'[1]Base Datos'!$B:$B,#REF!,'[1]Base Datos'!$D:$D,#REF!)</f>
        <v>0</v>
      </c>
      <c r="AB968" s="34">
        <f>SUMIFS('[1]Base Datos'!$V:$V,'[1]Base Datos'!$B:$B,#REF!,'[1]Base Datos'!$D:$D,#REF!)</f>
        <v>0</v>
      </c>
      <c r="AC968" s="35">
        <f>SUMIFS('[1]Base Datos'!$V:$V,'[1]Base Datos'!$B:$B,#REF!,'[1]Base Datos'!$D:$D,#REF!)</f>
        <v>0</v>
      </c>
      <c r="AD968" s="35">
        <f>SUMIFS('[1]Base Datos'!$V:$V,'[1]Base Datos'!$B:$B,#REF!,'[1]Base Datos'!$D:$D,#REF!)</f>
        <v>0</v>
      </c>
      <c r="AE968" s="34">
        <f>SUMIFS('[1]Base Datos'!$V:$V,'[1]Base Datos'!$B:$B,#REF!,'[1]Base Datos'!$D:$D,#REF!)</f>
        <v>0</v>
      </c>
      <c r="AF968" s="34">
        <f>SUMIFS('[1]Base Datos'!$V:$V,'[1]Base Datos'!$B:$B,#REF!,'[1]Base Datos'!$D:$D,#REF!)</f>
        <v>0</v>
      </c>
      <c r="AG968" s="62">
        <f>SUMIFS('[1]Base Datos'!$V:$V,'[1]Base Datos'!$B:$B,#REF!,'[1]Base Datos'!$D:$D,#REF!)</f>
        <v>0</v>
      </c>
      <c r="AH968" s="35">
        <f>SUMIFS('[1]Base Datos'!$V:$V,'[1]Base Datos'!$B:$B,#REF!,'[1]Base Datos'!$D:$D,#REF!)</f>
        <v>0</v>
      </c>
      <c r="AI968" s="67"/>
    </row>
    <row r="969" spans="1:35" hidden="1">
      <c r="A969" s="14" t="s">
        <v>44</v>
      </c>
      <c r="B969" s="12">
        <f t="shared" si="75"/>
        <v>0</v>
      </c>
      <c r="C969" s="13">
        <v>728.64</v>
      </c>
      <c r="D969" s="13">
        <f t="shared" si="76"/>
        <v>0</v>
      </c>
      <c r="E969" s="34">
        <f>SUMIFS('[1]Base Datos'!$W:$W,'[1]Base Datos'!$B:$B,#REF!,'[1]Base Datos'!$D:$D,#REF!)</f>
        <v>0</v>
      </c>
      <c r="F969" s="34">
        <f>SUMIFS('[1]Base Datos'!$W:$W,'[1]Base Datos'!$B:$B,#REF!,'[1]Base Datos'!$D:$D,#REF!)</f>
        <v>0</v>
      </c>
      <c r="G969" s="34">
        <f>SUMIFS('[1]Base Datos'!$W:$W,'[1]Base Datos'!$B:$B,#REF!,'[1]Base Datos'!$D:$D,#REF!)</f>
        <v>0</v>
      </c>
      <c r="H969" s="35">
        <f>SUMIFS('[1]Base Datos'!$W:$W,'[1]Base Datos'!$B:$B,#REF!,'[1]Base Datos'!$D:$D,#REF!)</f>
        <v>0</v>
      </c>
      <c r="I969" s="35">
        <f>SUMIFS('[1]Base Datos'!$W:$W,'[1]Base Datos'!$B:$B,#REF!,'[1]Base Datos'!$D:$D,#REF!)</f>
        <v>0</v>
      </c>
      <c r="J969" s="34">
        <f>SUMIFS('[1]Base Datos'!$W:$W,'[1]Base Datos'!$B:$B,#REF!,'[1]Base Datos'!$D:$D,#REF!)</f>
        <v>0</v>
      </c>
      <c r="K969" s="34">
        <f>SUMIFS('[1]Base Datos'!$W:$W,'[1]Base Datos'!$B:$B,#REF!,'[1]Base Datos'!$D:$D,#REF!)</f>
        <v>0</v>
      </c>
      <c r="L969" s="34">
        <f>SUMIFS('[1]Base Datos'!$W:$W,'[1]Base Datos'!$B:$B,#REF!,'[1]Base Datos'!$D:$D,#REF!)</f>
        <v>0</v>
      </c>
      <c r="M969" s="34">
        <f>SUMIFS('[1]Base Datos'!$W:$W,'[1]Base Datos'!$B:$B,#REF!,'[1]Base Datos'!$D:$D,#REF!)</f>
        <v>0</v>
      </c>
      <c r="N969" s="35">
        <f>SUMIFS('[1]Base Datos'!$W:$W,'[1]Base Datos'!$B:$B,#REF!,'[1]Base Datos'!$D:$D,#REF!)</f>
        <v>0</v>
      </c>
      <c r="O969" s="35">
        <f>SUMIFS('[1]Base Datos'!$W:$W,'[1]Base Datos'!$B:$B,#REF!,'[1]Base Datos'!$D:$D,#REF!)</f>
        <v>0</v>
      </c>
      <c r="P969" s="35">
        <f>SUMIFS('[1]Base Datos'!$W:$W,'[1]Base Datos'!$B:$B,#REF!,'[1]Base Datos'!$D:$D,#REF!)</f>
        <v>0</v>
      </c>
      <c r="Q969" s="34">
        <f>SUMIFS('[1]Base Datos'!$W:$W,'[1]Base Datos'!$B:$B,#REF!,'[1]Base Datos'!$D:$D,#REF!)</f>
        <v>0</v>
      </c>
      <c r="R969" s="34">
        <f>SUMIFS('[1]Base Datos'!$W:$W,'[1]Base Datos'!$B:$B,#REF!,'[1]Base Datos'!$D:$D,#REF!)</f>
        <v>0</v>
      </c>
      <c r="S969" s="34">
        <f>SUMIFS('[1]Base Datos'!$W:$W,'[1]Base Datos'!$B:$B,#REF!,'[1]Base Datos'!$D:$D,#REF!)</f>
        <v>0</v>
      </c>
      <c r="T969" s="34">
        <f>SUMIFS('[1]Base Datos'!$W:$W,'[1]Base Datos'!$B:$B,#REF!,'[1]Base Datos'!$D:$D,#REF!)</f>
        <v>0</v>
      </c>
      <c r="U969" s="34">
        <f>SUMIFS('[1]Base Datos'!$W:$W,'[1]Base Datos'!$B:$B,#REF!,'[1]Base Datos'!$D:$D,#REF!)</f>
        <v>0</v>
      </c>
      <c r="V969" s="35">
        <f>SUMIFS('[1]Base Datos'!$W:$W,'[1]Base Datos'!$B:$B,#REF!,'[1]Base Datos'!$D:$D,#REF!)</f>
        <v>0</v>
      </c>
      <c r="W969" s="35">
        <f>SUMIFS('[1]Base Datos'!$W:$W,'[1]Base Datos'!$B:$B,#REF!,'[1]Base Datos'!$D:$D,#REF!)</f>
        <v>0</v>
      </c>
      <c r="X969" s="34">
        <f>SUMIFS('[1]Base Datos'!$W:$W,'[1]Base Datos'!$B:$B,#REF!,'[1]Base Datos'!$D:$D,#REF!)</f>
        <v>0</v>
      </c>
      <c r="Y969" s="34">
        <f>SUMIFS('[1]Base Datos'!$W:$W,'[1]Base Datos'!$B:$B,#REF!,'[1]Base Datos'!$D:$D,#REF!)</f>
        <v>0</v>
      </c>
      <c r="Z969" s="34">
        <f>SUMIFS('[1]Base Datos'!$W:$W,'[1]Base Datos'!$B:$B,#REF!,'[1]Base Datos'!$D:$D,#REF!)</f>
        <v>0</v>
      </c>
      <c r="AA969" s="34">
        <f>SUMIFS('[1]Base Datos'!$W:$W,'[1]Base Datos'!$B:$B,#REF!,'[1]Base Datos'!$D:$D,#REF!)</f>
        <v>0</v>
      </c>
      <c r="AB969" s="34">
        <f>SUMIFS('[1]Base Datos'!$W:$W,'[1]Base Datos'!$B:$B,#REF!,'[1]Base Datos'!$D:$D,#REF!)</f>
        <v>0</v>
      </c>
      <c r="AC969" s="35">
        <f>SUMIFS('[1]Base Datos'!$W:$W,'[1]Base Datos'!$B:$B,#REF!,'[1]Base Datos'!$D:$D,#REF!)</f>
        <v>0</v>
      </c>
      <c r="AD969" s="35">
        <f>SUMIFS('[1]Base Datos'!$W:$W,'[1]Base Datos'!$B:$B,#REF!,'[1]Base Datos'!$D:$D,#REF!)</f>
        <v>0</v>
      </c>
      <c r="AE969" s="34">
        <f>SUMIFS('[1]Base Datos'!$W:$W,'[1]Base Datos'!$B:$B,#REF!,'[1]Base Datos'!$D:$D,#REF!)</f>
        <v>0</v>
      </c>
      <c r="AF969" s="34">
        <f>SUMIFS('[1]Base Datos'!$W:$W,'[1]Base Datos'!$B:$B,#REF!,'[1]Base Datos'!$D:$D,#REF!)</f>
        <v>0</v>
      </c>
      <c r="AG969" s="62">
        <f>SUMIFS('[1]Base Datos'!$W:$W,'[1]Base Datos'!$B:$B,#REF!,'[1]Base Datos'!$D:$D,#REF!)</f>
        <v>0</v>
      </c>
      <c r="AH969" s="35">
        <f>SUMIFS('[1]Base Datos'!$W:$W,'[1]Base Datos'!$B:$B,#REF!,'[1]Base Datos'!$D:$D,#REF!)</f>
        <v>0</v>
      </c>
      <c r="AI969" s="67"/>
    </row>
    <row r="970" spans="1:35" hidden="1">
      <c r="A970" s="14" t="s">
        <v>45</v>
      </c>
      <c r="B970" s="12">
        <f t="shared" si="75"/>
        <v>0</v>
      </c>
      <c r="C970" s="13">
        <v>951.16499999999996</v>
      </c>
      <c r="D970" s="13">
        <f t="shared" si="76"/>
        <v>0</v>
      </c>
      <c r="E970" s="34">
        <f>SUMIFS('[1]Base Datos'!$X:$X,'[1]Base Datos'!$B:$B,#REF!,'[1]Base Datos'!$D:$D,#REF!)</f>
        <v>0</v>
      </c>
      <c r="F970" s="34">
        <f>SUMIFS('[1]Base Datos'!$X:$X,'[1]Base Datos'!$B:$B,#REF!,'[1]Base Datos'!$D:$D,#REF!)</f>
        <v>0</v>
      </c>
      <c r="G970" s="34">
        <f>SUMIFS('[1]Base Datos'!$X:$X,'[1]Base Datos'!$B:$B,#REF!,'[1]Base Datos'!$D:$D,#REF!)</f>
        <v>0</v>
      </c>
      <c r="H970" s="35">
        <f>SUMIFS('[1]Base Datos'!$X:$X,'[1]Base Datos'!$B:$B,#REF!,'[1]Base Datos'!$D:$D,#REF!)</f>
        <v>0</v>
      </c>
      <c r="I970" s="35">
        <f>SUMIFS('[1]Base Datos'!$X:$X,'[1]Base Datos'!$B:$B,#REF!,'[1]Base Datos'!$D:$D,#REF!)</f>
        <v>0</v>
      </c>
      <c r="J970" s="34">
        <f>SUMIFS('[1]Base Datos'!$X:$X,'[1]Base Datos'!$B:$B,#REF!,'[1]Base Datos'!$D:$D,#REF!)</f>
        <v>0</v>
      </c>
      <c r="K970" s="34">
        <f>SUMIFS('[1]Base Datos'!$X:$X,'[1]Base Datos'!$B:$B,#REF!,'[1]Base Datos'!$D:$D,#REF!)</f>
        <v>0</v>
      </c>
      <c r="L970" s="34">
        <f>SUMIFS('[1]Base Datos'!$X:$X,'[1]Base Datos'!$B:$B,#REF!,'[1]Base Datos'!$D:$D,#REF!)</f>
        <v>0</v>
      </c>
      <c r="M970" s="34">
        <f>SUMIFS('[1]Base Datos'!$X:$X,'[1]Base Datos'!$B:$B,#REF!,'[1]Base Datos'!$D:$D,#REF!)</f>
        <v>0</v>
      </c>
      <c r="N970" s="35">
        <f>SUMIFS('[1]Base Datos'!$X:$X,'[1]Base Datos'!$B:$B,#REF!,'[1]Base Datos'!$D:$D,#REF!)</f>
        <v>0</v>
      </c>
      <c r="O970" s="35">
        <f>SUMIFS('[1]Base Datos'!$X:$X,'[1]Base Datos'!$B:$B,#REF!,'[1]Base Datos'!$D:$D,#REF!)</f>
        <v>0</v>
      </c>
      <c r="P970" s="35">
        <f>SUMIFS('[1]Base Datos'!$X:$X,'[1]Base Datos'!$B:$B,#REF!,'[1]Base Datos'!$D:$D,#REF!)</f>
        <v>0</v>
      </c>
      <c r="Q970" s="34">
        <f>SUMIFS('[1]Base Datos'!$X:$X,'[1]Base Datos'!$B:$B,#REF!,'[1]Base Datos'!$D:$D,#REF!)</f>
        <v>0</v>
      </c>
      <c r="R970" s="34">
        <f>SUMIFS('[1]Base Datos'!$X:$X,'[1]Base Datos'!$B:$B,#REF!,'[1]Base Datos'!$D:$D,#REF!)</f>
        <v>0</v>
      </c>
      <c r="S970" s="34">
        <f>SUMIFS('[1]Base Datos'!$X:$X,'[1]Base Datos'!$B:$B,#REF!,'[1]Base Datos'!$D:$D,#REF!)</f>
        <v>0</v>
      </c>
      <c r="T970" s="34">
        <f>SUMIFS('[1]Base Datos'!$X:$X,'[1]Base Datos'!$B:$B,#REF!,'[1]Base Datos'!$D:$D,#REF!)</f>
        <v>0</v>
      </c>
      <c r="U970" s="34">
        <f>SUMIFS('[1]Base Datos'!$X:$X,'[1]Base Datos'!$B:$B,#REF!,'[1]Base Datos'!$D:$D,#REF!)</f>
        <v>0</v>
      </c>
      <c r="V970" s="35">
        <f>SUMIFS('[1]Base Datos'!$X:$X,'[1]Base Datos'!$B:$B,#REF!,'[1]Base Datos'!$D:$D,#REF!)</f>
        <v>0</v>
      </c>
      <c r="W970" s="35">
        <f>SUMIFS('[1]Base Datos'!$X:$X,'[1]Base Datos'!$B:$B,#REF!,'[1]Base Datos'!$D:$D,#REF!)</f>
        <v>0</v>
      </c>
      <c r="X970" s="34">
        <f>SUMIFS('[1]Base Datos'!$X:$X,'[1]Base Datos'!$B:$B,#REF!,'[1]Base Datos'!$D:$D,#REF!)</f>
        <v>0</v>
      </c>
      <c r="Y970" s="34">
        <f>SUMIFS('[1]Base Datos'!$X:$X,'[1]Base Datos'!$B:$B,#REF!,'[1]Base Datos'!$D:$D,#REF!)</f>
        <v>0</v>
      </c>
      <c r="Z970" s="34">
        <f>SUMIFS('[1]Base Datos'!$X:$X,'[1]Base Datos'!$B:$B,#REF!,'[1]Base Datos'!$D:$D,#REF!)</f>
        <v>0</v>
      </c>
      <c r="AA970" s="34">
        <f>SUMIFS('[1]Base Datos'!$X:$X,'[1]Base Datos'!$B:$B,#REF!,'[1]Base Datos'!$D:$D,#REF!)</f>
        <v>0</v>
      </c>
      <c r="AB970" s="34">
        <f>SUMIFS('[1]Base Datos'!$X:$X,'[1]Base Datos'!$B:$B,#REF!,'[1]Base Datos'!$D:$D,#REF!)</f>
        <v>0</v>
      </c>
      <c r="AC970" s="35">
        <f>SUMIFS('[1]Base Datos'!$X:$X,'[1]Base Datos'!$B:$B,#REF!,'[1]Base Datos'!$D:$D,#REF!)</f>
        <v>0</v>
      </c>
      <c r="AD970" s="35">
        <f>SUMIFS('[1]Base Datos'!$X:$X,'[1]Base Datos'!$B:$B,#REF!,'[1]Base Datos'!$D:$D,#REF!)</f>
        <v>0</v>
      </c>
      <c r="AE970" s="34">
        <f>SUMIFS('[1]Base Datos'!$X:$X,'[1]Base Datos'!$B:$B,#REF!,'[1]Base Datos'!$D:$D,#REF!)</f>
        <v>0</v>
      </c>
      <c r="AF970" s="34">
        <f>SUMIFS('[1]Base Datos'!$X:$X,'[1]Base Datos'!$B:$B,#REF!,'[1]Base Datos'!$D:$D,#REF!)</f>
        <v>0</v>
      </c>
      <c r="AG970" s="62">
        <f>SUMIFS('[1]Base Datos'!$X:$X,'[1]Base Datos'!$B:$B,#REF!,'[1]Base Datos'!$D:$D,#REF!)</f>
        <v>0</v>
      </c>
      <c r="AH970" s="35">
        <f>SUMIFS('[1]Base Datos'!$X:$X,'[1]Base Datos'!$B:$B,#REF!,'[1]Base Datos'!$D:$D,#REF!)</f>
        <v>0</v>
      </c>
      <c r="AI970" s="67"/>
    </row>
    <row r="971" spans="1:35" hidden="1">
      <c r="A971" s="14" t="s">
        <v>46</v>
      </c>
      <c r="B971" s="12">
        <f t="shared" si="75"/>
        <v>0</v>
      </c>
      <c r="C971" s="13">
        <v>238.04999999999998</v>
      </c>
      <c r="D971" s="13">
        <f t="shared" si="76"/>
        <v>0</v>
      </c>
      <c r="E971" s="34">
        <f>SUMIFS('[1]Base Datos'!$Y:$Y,'[1]Base Datos'!$B:$B,#REF!,'[1]Base Datos'!$D:$D,#REF!)</f>
        <v>0</v>
      </c>
      <c r="F971" s="34">
        <f>SUMIFS('[1]Base Datos'!$Y:$Y,'[1]Base Datos'!$B:$B,#REF!,'[1]Base Datos'!$D:$D,#REF!)</f>
        <v>0</v>
      </c>
      <c r="G971" s="34">
        <f>SUMIFS('[1]Base Datos'!$Y:$Y,'[1]Base Datos'!$B:$B,#REF!,'[1]Base Datos'!$D:$D,#REF!)</f>
        <v>0</v>
      </c>
      <c r="H971" s="35">
        <f>SUMIFS('[1]Base Datos'!$Y:$Y,'[1]Base Datos'!$B:$B,#REF!,'[1]Base Datos'!$D:$D,#REF!)</f>
        <v>0</v>
      </c>
      <c r="I971" s="35">
        <f>SUMIFS('[1]Base Datos'!$Y:$Y,'[1]Base Datos'!$B:$B,#REF!,'[1]Base Datos'!$D:$D,#REF!)</f>
        <v>0</v>
      </c>
      <c r="J971" s="34">
        <f>SUMIFS('[1]Base Datos'!$Y:$Y,'[1]Base Datos'!$B:$B,#REF!,'[1]Base Datos'!$D:$D,#REF!)</f>
        <v>0</v>
      </c>
      <c r="K971" s="34">
        <f>SUMIFS('[1]Base Datos'!$Y:$Y,'[1]Base Datos'!$B:$B,#REF!,'[1]Base Datos'!$D:$D,#REF!)</f>
        <v>0</v>
      </c>
      <c r="L971" s="34">
        <f>SUMIFS('[1]Base Datos'!$Y:$Y,'[1]Base Datos'!$B:$B,#REF!,'[1]Base Datos'!$D:$D,#REF!)</f>
        <v>0</v>
      </c>
      <c r="M971" s="34">
        <f>SUMIFS('[1]Base Datos'!$Y:$Y,'[1]Base Datos'!$B:$B,#REF!,'[1]Base Datos'!$D:$D,#REF!)</f>
        <v>0</v>
      </c>
      <c r="N971" s="35">
        <f>SUMIFS('[1]Base Datos'!$Y:$Y,'[1]Base Datos'!$B:$B,#REF!,'[1]Base Datos'!$D:$D,#REF!)</f>
        <v>0</v>
      </c>
      <c r="O971" s="35">
        <f>SUMIFS('[1]Base Datos'!$Y:$Y,'[1]Base Datos'!$B:$B,#REF!,'[1]Base Datos'!$D:$D,#REF!)</f>
        <v>0</v>
      </c>
      <c r="P971" s="35">
        <f>SUMIFS('[1]Base Datos'!$Y:$Y,'[1]Base Datos'!$B:$B,#REF!,'[1]Base Datos'!$D:$D,#REF!)</f>
        <v>0</v>
      </c>
      <c r="Q971" s="34">
        <f>SUMIFS('[1]Base Datos'!$Y:$Y,'[1]Base Datos'!$B:$B,#REF!,'[1]Base Datos'!$D:$D,#REF!)</f>
        <v>0</v>
      </c>
      <c r="R971" s="34">
        <f>SUMIFS('[1]Base Datos'!$Y:$Y,'[1]Base Datos'!$B:$B,#REF!,'[1]Base Datos'!$D:$D,#REF!)</f>
        <v>0</v>
      </c>
      <c r="S971" s="34">
        <f>SUMIFS('[1]Base Datos'!$Y:$Y,'[1]Base Datos'!$B:$B,#REF!,'[1]Base Datos'!$D:$D,#REF!)</f>
        <v>0</v>
      </c>
      <c r="T971" s="34">
        <f>SUMIFS('[1]Base Datos'!$Y:$Y,'[1]Base Datos'!$B:$B,#REF!,'[1]Base Datos'!$D:$D,#REF!)</f>
        <v>0</v>
      </c>
      <c r="U971" s="34">
        <f>SUMIFS('[1]Base Datos'!$Y:$Y,'[1]Base Datos'!$B:$B,#REF!,'[1]Base Datos'!$D:$D,#REF!)</f>
        <v>0</v>
      </c>
      <c r="V971" s="35">
        <f>SUMIFS('[1]Base Datos'!$Y:$Y,'[1]Base Datos'!$B:$B,#REF!,'[1]Base Datos'!$D:$D,#REF!)</f>
        <v>0</v>
      </c>
      <c r="W971" s="35">
        <f>SUMIFS('[1]Base Datos'!$Y:$Y,'[1]Base Datos'!$B:$B,#REF!,'[1]Base Datos'!$D:$D,#REF!)</f>
        <v>0</v>
      </c>
      <c r="X971" s="34">
        <f>SUMIFS('[1]Base Datos'!$Y:$Y,'[1]Base Datos'!$B:$B,#REF!,'[1]Base Datos'!$D:$D,#REF!)</f>
        <v>0</v>
      </c>
      <c r="Y971" s="34">
        <f>SUMIFS('[1]Base Datos'!$Y:$Y,'[1]Base Datos'!$B:$B,#REF!,'[1]Base Datos'!$D:$D,#REF!)</f>
        <v>0</v>
      </c>
      <c r="Z971" s="34">
        <f>SUMIFS('[1]Base Datos'!$Y:$Y,'[1]Base Datos'!$B:$B,#REF!,'[1]Base Datos'!$D:$D,#REF!)</f>
        <v>0</v>
      </c>
      <c r="AA971" s="34">
        <f>SUMIFS('[1]Base Datos'!$Y:$Y,'[1]Base Datos'!$B:$B,#REF!,'[1]Base Datos'!$D:$D,#REF!)</f>
        <v>0</v>
      </c>
      <c r="AB971" s="34">
        <f>SUMIFS('[1]Base Datos'!$Y:$Y,'[1]Base Datos'!$B:$B,#REF!,'[1]Base Datos'!$D:$D,#REF!)</f>
        <v>0</v>
      </c>
      <c r="AC971" s="35">
        <f>SUMIFS('[1]Base Datos'!$Y:$Y,'[1]Base Datos'!$B:$B,#REF!,'[1]Base Datos'!$D:$D,#REF!)</f>
        <v>0</v>
      </c>
      <c r="AD971" s="35">
        <f>SUMIFS('[1]Base Datos'!$Y:$Y,'[1]Base Datos'!$B:$B,#REF!,'[1]Base Datos'!$D:$D,#REF!)</f>
        <v>0</v>
      </c>
      <c r="AE971" s="34">
        <f>SUMIFS('[1]Base Datos'!$Y:$Y,'[1]Base Datos'!$B:$B,#REF!,'[1]Base Datos'!$D:$D,#REF!)</f>
        <v>0</v>
      </c>
      <c r="AF971" s="34">
        <f>SUMIFS('[1]Base Datos'!$Y:$Y,'[1]Base Datos'!$B:$B,#REF!,'[1]Base Datos'!$D:$D,#REF!)</f>
        <v>0</v>
      </c>
      <c r="AG971" s="62">
        <f>SUMIFS('[1]Base Datos'!$Y:$Y,'[1]Base Datos'!$B:$B,#REF!,'[1]Base Datos'!$D:$D,#REF!)</f>
        <v>0</v>
      </c>
      <c r="AH971" s="35">
        <f>SUMIFS('[1]Base Datos'!$Y:$Y,'[1]Base Datos'!$B:$B,#REF!,'[1]Base Datos'!$D:$D,#REF!)</f>
        <v>0</v>
      </c>
      <c r="AI971" s="67"/>
    </row>
    <row r="972" spans="1:35" hidden="1">
      <c r="A972" s="14" t="s">
        <v>47</v>
      </c>
      <c r="B972" s="12">
        <f t="shared" si="75"/>
        <v>0</v>
      </c>
      <c r="C972" s="13">
        <v>1458.3149999999998</v>
      </c>
      <c r="D972" s="13">
        <f t="shared" si="76"/>
        <v>0</v>
      </c>
      <c r="E972" s="34">
        <f>SUMIFS('[1]Base Datos'!$Z:$Z,'[1]Base Datos'!$B:$B,#REF!,'[1]Base Datos'!$D:$D,#REF!)</f>
        <v>0</v>
      </c>
      <c r="F972" s="34">
        <f>SUMIFS('[1]Base Datos'!$Z:$Z,'[1]Base Datos'!$B:$B,#REF!,'[1]Base Datos'!$D:$D,#REF!)</f>
        <v>0</v>
      </c>
      <c r="G972" s="34">
        <f>SUMIFS('[1]Base Datos'!$Z:$Z,'[1]Base Datos'!$B:$B,#REF!,'[1]Base Datos'!$D:$D,#REF!)</f>
        <v>0</v>
      </c>
      <c r="H972" s="35">
        <f>SUMIFS('[1]Base Datos'!$Z:$Z,'[1]Base Datos'!$B:$B,#REF!,'[1]Base Datos'!$D:$D,#REF!)</f>
        <v>0</v>
      </c>
      <c r="I972" s="35">
        <f>SUMIFS('[1]Base Datos'!$Z:$Z,'[1]Base Datos'!$B:$B,#REF!,'[1]Base Datos'!$D:$D,#REF!)</f>
        <v>0</v>
      </c>
      <c r="J972" s="34">
        <f>SUMIFS('[1]Base Datos'!$Z:$Z,'[1]Base Datos'!$B:$B,#REF!,'[1]Base Datos'!$D:$D,#REF!)</f>
        <v>0</v>
      </c>
      <c r="K972" s="34">
        <f>SUMIFS('[1]Base Datos'!$Z:$Z,'[1]Base Datos'!$B:$B,#REF!,'[1]Base Datos'!$D:$D,#REF!)</f>
        <v>0</v>
      </c>
      <c r="L972" s="34">
        <f>SUMIFS('[1]Base Datos'!$Z:$Z,'[1]Base Datos'!$B:$B,#REF!,'[1]Base Datos'!$D:$D,#REF!)</f>
        <v>0</v>
      </c>
      <c r="M972" s="34">
        <f>SUMIFS('[1]Base Datos'!$Z:$Z,'[1]Base Datos'!$B:$B,#REF!,'[1]Base Datos'!$D:$D,#REF!)</f>
        <v>0</v>
      </c>
      <c r="N972" s="35">
        <f>SUMIFS('[1]Base Datos'!$Z:$Z,'[1]Base Datos'!$B:$B,#REF!,'[1]Base Datos'!$D:$D,#REF!)</f>
        <v>0</v>
      </c>
      <c r="O972" s="35">
        <f>SUMIFS('[1]Base Datos'!$Z:$Z,'[1]Base Datos'!$B:$B,#REF!,'[1]Base Datos'!$D:$D,#REF!)</f>
        <v>0</v>
      </c>
      <c r="P972" s="35">
        <f>SUMIFS('[1]Base Datos'!$Z:$Z,'[1]Base Datos'!$B:$B,#REF!,'[1]Base Datos'!$D:$D,#REF!)</f>
        <v>0</v>
      </c>
      <c r="Q972" s="34">
        <f>SUMIFS('[1]Base Datos'!$Z:$Z,'[1]Base Datos'!$B:$B,#REF!,'[1]Base Datos'!$D:$D,#REF!)</f>
        <v>0</v>
      </c>
      <c r="R972" s="34">
        <f>SUMIFS('[1]Base Datos'!$Z:$Z,'[1]Base Datos'!$B:$B,#REF!,'[1]Base Datos'!$D:$D,#REF!)</f>
        <v>0</v>
      </c>
      <c r="S972" s="34">
        <f>SUMIFS('[1]Base Datos'!$Z:$Z,'[1]Base Datos'!$B:$B,#REF!,'[1]Base Datos'!$D:$D,#REF!)</f>
        <v>0</v>
      </c>
      <c r="T972" s="34">
        <f>SUMIFS('[1]Base Datos'!$Z:$Z,'[1]Base Datos'!$B:$B,#REF!,'[1]Base Datos'!$D:$D,#REF!)</f>
        <v>0</v>
      </c>
      <c r="U972" s="34">
        <f>SUMIFS('[1]Base Datos'!$Z:$Z,'[1]Base Datos'!$B:$B,#REF!,'[1]Base Datos'!$D:$D,#REF!)</f>
        <v>0</v>
      </c>
      <c r="V972" s="35">
        <f>SUMIFS('[1]Base Datos'!$Z:$Z,'[1]Base Datos'!$B:$B,#REF!,'[1]Base Datos'!$D:$D,#REF!)</f>
        <v>0</v>
      </c>
      <c r="W972" s="35">
        <f>SUMIFS('[1]Base Datos'!$Z:$Z,'[1]Base Datos'!$B:$B,#REF!,'[1]Base Datos'!$D:$D,#REF!)</f>
        <v>0</v>
      </c>
      <c r="X972" s="34">
        <f>SUMIFS('[1]Base Datos'!$Z:$Z,'[1]Base Datos'!$B:$B,#REF!,'[1]Base Datos'!$D:$D,#REF!)</f>
        <v>0</v>
      </c>
      <c r="Y972" s="34">
        <f>SUMIFS('[1]Base Datos'!$Z:$Z,'[1]Base Datos'!$B:$B,#REF!,'[1]Base Datos'!$D:$D,#REF!)</f>
        <v>0</v>
      </c>
      <c r="Z972" s="34">
        <f>SUMIFS('[1]Base Datos'!$Z:$Z,'[1]Base Datos'!$B:$B,#REF!,'[1]Base Datos'!$D:$D,#REF!)</f>
        <v>0</v>
      </c>
      <c r="AA972" s="34">
        <f>SUMIFS('[1]Base Datos'!$Z:$Z,'[1]Base Datos'!$B:$B,#REF!,'[1]Base Datos'!$D:$D,#REF!)</f>
        <v>0</v>
      </c>
      <c r="AB972" s="34">
        <f>SUMIFS('[1]Base Datos'!$Z:$Z,'[1]Base Datos'!$B:$B,#REF!,'[1]Base Datos'!$D:$D,#REF!)</f>
        <v>0</v>
      </c>
      <c r="AC972" s="35">
        <f>SUMIFS('[1]Base Datos'!$Z:$Z,'[1]Base Datos'!$B:$B,#REF!,'[1]Base Datos'!$D:$D,#REF!)</f>
        <v>0</v>
      </c>
      <c r="AD972" s="35">
        <f>SUMIFS('[1]Base Datos'!$Z:$Z,'[1]Base Datos'!$B:$B,#REF!,'[1]Base Datos'!$D:$D,#REF!)</f>
        <v>0</v>
      </c>
      <c r="AE972" s="34">
        <f>SUMIFS('[1]Base Datos'!$Z:$Z,'[1]Base Datos'!$B:$B,#REF!,'[1]Base Datos'!$D:$D,#REF!)</f>
        <v>0</v>
      </c>
      <c r="AF972" s="34">
        <f>SUMIFS('[1]Base Datos'!$Z:$Z,'[1]Base Datos'!$B:$B,#REF!,'[1]Base Datos'!$D:$D,#REF!)</f>
        <v>0</v>
      </c>
      <c r="AG972" s="62">
        <f>SUMIFS('[1]Base Datos'!$Z:$Z,'[1]Base Datos'!$B:$B,#REF!,'[1]Base Datos'!$D:$D,#REF!)</f>
        <v>0</v>
      </c>
      <c r="AH972" s="35">
        <f>SUMIFS('[1]Base Datos'!$Z:$Z,'[1]Base Datos'!$B:$B,#REF!,'[1]Base Datos'!$D:$D,#REF!)</f>
        <v>0</v>
      </c>
      <c r="AI972" s="67"/>
    </row>
    <row r="973" spans="1:35" hidden="1">
      <c r="A973" s="14" t="s">
        <v>50</v>
      </c>
      <c r="B973" s="12">
        <f t="shared" ref="B973:B1001" si="77">SUM(E973:AI973)</f>
        <v>0</v>
      </c>
      <c r="C973" s="13">
        <v>206.77530872353407</v>
      </c>
      <c r="D973" s="13">
        <f t="shared" ref="D973:D1001" si="78">B973*C973</f>
        <v>0</v>
      </c>
      <c r="E973" s="34">
        <f>SUMIFS('[2]Base Datos'!$J:$J,'[2]Base Datos'!$A:$A,#REF!,'[2]Base Datos'!$E:$E,#REF!)</f>
        <v>0</v>
      </c>
      <c r="F973" s="34">
        <f>SUMIFS('[2]Base Datos'!$J:$J,'[2]Base Datos'!$A:$A,#REF!,'[2]Base Datos'!$E:$E,#REF!)</f>
        <v>0</v>
      </c>
      <c r="G973" s="34">
        <f>SUMIFS('[2]Base Datos'!$J:$J,'[2]Base Datos'!$A:$A,#REF!,'[2]Base Datos'!$E:$E,#REF!)</f>
        <v>0</v>
      </c>
      <c r="H973" s="35">
        <f>SUMIFS('[2]Base Datos'!$J:$J,'[2]Base Datos'!$A:$A,#REF!,'[2]Base Datos'!$E:$E,#REF!)</f>
        <v>0</v>
      </c>
      <c r="I973" s="35">
        <f>SUMIFS('[2]Base Datos'!$J:$J,'[2]Base Datos'!$A:$A,#REF!,'[2]Base Datos'!$E:$E,#REF!)</f>
        <v>0</v>
      </c>
      <c r="J973" s="34">
        <f>SUMIFS('[2]Base Datos'!$J:$J,'[2]Base Datos'!$A:$A,#REF!,'[2]Base Datos'!$E:$E,#REF!)</f>
        <v>0</v>
      </c>
      <c r="K973" s="34">
        <f>SUMIFS('[2]Base Datos'!$J:$J,'[2]Base Datos'!$A:$A,#REF!,'[2]Base Datos'!$E:$E,#REF!)</f>
        <v>0</v>
      </c>
      <c r="L973" s="34">
        <f>SUMIFS('[2]Base Datos'!$J:$J,'[2]Base Datos'!$A:$A,#REF!,'[2]Base Datos'!$E:$E,#REF!)</f>
        <v>0</v>
      </c>
      <c r="M973" s="34">
        <f>SUMIFS('[2]Base Datos'!$J:$J,'[2]Base Datos'!$A:$A,#REF!,'[2]Base Datos'!$E:$E,#REF!)</f>
        <v>0</v>
      </c>
      <c r="N973" s="35">
        <f>SUMIFS('[2]Base Datos'!$J:$J,'[2]Base Datos'!$A:$A,#REF!,'[2]Base Datos'!$E:$E,#REF!)</f>
        <v>0</v>
      </c>
      <c r="O973" s="35">
        <f>SUMIFS('[2]Base Datos'!$J:$J,'[2]Base Datos'!$A:$A,#REF!,'[2]Base Datos'!$E:$E,#REF!)</f>
        <v>0</v>
      </c>
      <c r="P973" s="35">
        <f>SUMIFS('[2]Base Datos'!$J:$J,'[2]Base Datos'!$A:$A,#REF!,'[2]Base Datos'!$E:$E,#REF!)</f>
        <v>0</v>
      </c>
      <c r="Q973" s="34">
        <f>SUMIFS('[2]Base Datos'!$J:$J,'[2]Base Datos'!$A:$A,#REF!,'[2]Base Datos'!$E:$E,#REF!)</f>
        <v>0</v>
      </c>
      <c r="R973" s="34">
        <f>SUMIFS('[2]Base Datos'!$J:$J,'[2]Base Datos'!$A:$A,#REF!,'[2]Base Datos'!$E:$E,#REF!)</f>
        <v>0</v>
      </c>
      <c r="S973" s="34">
        <f>SUMIFS('[2]Base Datos'!$J:$J,'[2]Base Datos'!$A:$A,#REF!,'[2]Base Datos'!$E:$E,#REF!)</f>
        <v>0</v>
      </c>
      <c r="T973" s="34">
        <f>SUMIFS('[2]Base Datos'!$J:$J,'[2]Base Datos'!$A:$A,#REF!,'[2]Base Datos'!$E:$E,#REF!)</f>
        <v>0</v>
      </c>
      <c r="U973" s="34">
        <f>SUMIFS('[2]Base Datos'!$J:$J,'[2]Base Datos'!$A:$A,#REF!,'[2]Base Datos'!$E:$E,#REF!)</f>
        <v>0</v>
      </c>
      <c r="V973" s="35">
        <f>SUMIFS('[2]Base Datos'!$J:$J,'[2]Base Datos'!$A:$A,#REF!,'[2]Base Datos'!$E:$E,#REF!)</f>
        <v>0</v>
      </c>
      <c r="W973" s="35">
        <f>SUMIFS('[2]Base Datos'!$J:$J,'[2]Base Datos'!$A:$A,#REF!,'[2]Base Datos'!$E:$E,#REF!)</f>
        <v>0</v>
      </c>
      <c r="X973" s="34">
        <f>SUMIFS('[2]Base Datos'!$J:$J,'[2]Base Datos'!$A:$A,#REF!,'[2]Base Datos'!$E:$E,#REF!)</f>
        <v>0</v>
      </c>
      <c r="Y973" s="34">
        <f>SUMIFS('[2]Base Datos'!$J:$J,'[2]Base Datos'!$A:$A,#REF!,'[2]Base Datos'!$E:$E,#REF!)</f>
        <v>0</v>
      </c>
      <c r="Z973" s="34">
        <f>SUMIFS('[2]Base Datos'!$J:$J,'[2]Base Datos'!$A:$A,#REF!,'[2]Base Datos'!$E:$E,#REF!)</f>
        <v>0</v>
      </c>
      <c r="AA973" s="34">
        <f>SUMIFS('[2]Base Datos'!$J:$J,'[2]Base Datos'!$A:$A,#REF!,'[2]Base Datos'!$E:$E,#REF!)</f>
        <v>0</v>
      </c>
      <c r="AB973" s="34">
        <f>SUMIFS('[2]Base Datos'!$J:$J,'[2]Base Datos'!$A:$A,#REF!,'[2]Base Datos'!$E:$E,#REF!)</f>
        <v>0</v>
      </c>
      <c r="AC973" s="35">
        <f>SUMIFS('[2]Base Datos'!$J:$J,'[2]Base Datos'!$A:$A,#REF!,'[2]Base Datos'!$E:$E,#REF!)</f>
        <v>0</v>
      </c>
      <c r="AD973" s="35">
        <f>SUMIFS('[2]Base Datos'!$J:$J,'[2]Base Datos'!$A:$A,#REF!,'[2]Base Datos'!$E:$E,#REF!)</f>
        <v>0</v>
      </c>
      <c r="AE973" s="34">
        <f>SUMIFS('[2]Base Datos'!$J:$J,'[2]Base Datos'!$A:$A,#REF!,'[2]Base Datos'!$E:$E,#REF!)</f>
        <v>0</v>
      </c>
      <c r="AF973" s="34">
        <f>SUMIFS('[2]Base Datos'!$J:$J,'[2]Base Datos'!$A:$A,#REF!,'[2]Base Datos'!$E:$E,#REF!)</f>
        <v>0</v>
      </c>
      <c r="AG973" s="62">
        <f>SUMIFS('[2]Base Datos'!$J:$J,'[2]Base Datos'!$A:$A,#REF!,'[2]Base Datos'!$E:$E,#REF!)</f>
        <v>0</v>
      </c>
      <c r="AH973" s="35">
        <f>SUMIFS('[2]Base Datos'!$J:$J,'[2]Base Datos'!$A:$A,#REF!,'[2]Base Datos'!$E:$E,#REF!)</f>
        <v>0</v>
      </c>
      <c r="AI973" s="67"/>
    </row>
    <row r="974" spans="1:35" hidden="1">
      <c r="A974" s="14" t="s">
        <v>51</v>
      </c>
      <c r="B974" s="12">
        <f t="shared" si="77"/>
        <v>0</v>
      </c>
      <c r="C974" s="13">
        <v>563.93266015509278</v>
      </c>
      <c r="D974" s="13">
        <f t="shared" si="78"/>
        <v>0</v>
      </c>
      <c r="E974" s="34">
        <f>SUMIFS('[2]Base Datos'!$K:$K,'[2]Base Datos'!$A:$A,#REF!,'[2]Base Datos'!$E:$E,#REF!)</f>
        <v>0</v>
      </c>
      <c r="F974" s="34">
        <f>SUMIFS('[2]Base Datos'!$K:$K,'[2]Base Datos'!$A:$A,#REF!,'[2]Base Datos'!$E:$E,#REF!)</f>
        <v>0</v>
      </c>
      <c r="G974" s="34">
        <f>SUMIFS('[2]Base Datos'!$K:$K,'[2]Base Datos'!$A:$A,#REF!,'[2]Base Datos'!$E:$E,#REF!)</f>
        <v>0</v>
      </c>
      <c r="H974" s="35">
        <f>SUMIFS('[2]Base Datos'!$K:$K,'[2]Base Datos'!$A:$A,#REF!,'[2]Base Datos'!$E:$E,#REF!)</f>
        <v>0</v>
      </c>
      <c r="I974" s="35">
        <f>SUMIFS('[2]Base Datos'!$K:$K,'[2]Base Datos'!$A:$A,#REF!,'[2]Base Datos'!$E:$E,#REF!)</f>
        <v>0</v>
      </c>
      <c r="J974" s="34">
        <f>SUMIFS('[2]Base Datos'!$K:$K,'[2]Base Datos'!$A:$A,#REF!,'[2]Base Datos'!$E:$E,#REF!)</f>
        <v>0</v>
      </c>
      <c r="K974" s="34">
        <f>SUMIFS('[2]Base Datos'!$K:$K,'[2]Base Datos'!$A:$A,#REF!,'[2]Base Datos'!$E:$E,#REF!)</f>
        <v>0</v>
      </c>
      <c r="L974" s="34">
        <f>SUMIFS('[2]Base Datos'!$K:$K,'[2]Base Datos'!$A:$A,#REF!,'[2]Base Datos'!$E:$E,#REF!)</f>
        <v>0</v>
      </c>
      <c r="M974" s="34">
        <f>SUMIFS('[2]Base Datos'!$K:$K,'[2]Base Datos'!$A:$A,#REF!,'[2]Base Datos'!$E:$E,#REF!)</f>
        <v>0</v>
      </c>
      <c r="N974" s="35">
        <f>SUMIFS('[2]Base Datos'!$K:$K,'[2]Base Datos'!$A:$A,#REF!,'[2]Base Datos'!$E:$E,#REF!)</f>
        <v>0</v>
      </c>
      <c r="O974" s="35">
        <f>SUMIFS('[2]Base Datos'!$K:$K,'[2]Base Datos'!$A:$A,#REF!,'[2]Base Datos'!$E:$E,#REF!)</f>
        <v>0</v>
      </c>
      <c r="P974" s="35">
        <f>SUMIFS('[2]Base Datos'!$K:$K,'[2]Base Datos'!$A:$A,#REF!,'[2]Base Datos'!$E:$E,#REF!)</f>
        <v>0</v>
      </c>
      <c r="Q974" s="34">
        <f>SUMIFS('[2]Base Datos'!$K:$K,'[2]Base Datos'!$A:$A,#REF!,'[2]Base Datos'!$E:$E,#REF!)</f>
        <v>0</v>
      </c>
      <c r="R974" s="34">
        <f>SUMIFS('[2]Base Datos'!$K:$K,'[2]Base Datos'!$A:$A,#REF!,'[2]Base Datos'!$E:$E,#REF!)</f>
        <v>0</v>
      </c>
      <c r="S974" s="34">
        <f>SUMIFS('[2]Base Datos'!$K:$K,'[2]Base Datos'!$A:$A,#REF!,'[2]Base Datos'!$E:$E,#REF!)</f>
        <v>0</v>
      </c>
      <c r="T974" s="34">
        <f>SUMIFS('[2]Base Datos'!$K:$K,'[2]Base Datos'!$A:$A,#REF!,'[2]Base Datos'!$E:$E,#REF!)</f>
        <v>0</v>
      </c>
      <c r="U974" s="34">
        <f>SUMIFS('[2]Base Datos'!$K:$K,'[2]Base Datos'!$A:$A,#REF!,'[2]Base Datos'!$E:$E,#REF!)</f>
        <v>0</v>
      </c>
      <c r="V974" s="35">
        <f>SUMIFS('[2]Base Datos'!$K:$K,'[2]Base Datos'!$A:$A,#REF!,'[2]Base Datos'!$E:$E,#REF!)</f>
        <v>0</v>
      </c>
      <c r="W974" s="35">
        <f>SUMIFS('[2]Base Datos'!$K:$K,'[2]Base Datos'!$A:$A,#REF!,'[2]Base Datos'!$E:$E,#REF!)</f>
        <v>0</v>
      </c>
      <c r="X974" s="34">
        <f>SUMIFS('[2]Base Datos'!$K:$K,'[2]Base Datos'!$A:$A,#REF!,'[2]Base Datos'!$E:$E,#REF!)</f>
        <v>0</v>
      </c>
      <c r="Y974" s="34">
        <f>SUMIFS('[2]Base Datos'!$K:$K,'[2]Base Datos'!$A:$A,#REF!,'[2]Base Datos'!$E:$E,#REF!)</f>
        <v>0</v>
      </c>
      <c r="Z974" s="34">
        <f>SUMIFS('[2]Base Datos'!$K:$K,'[2]Base Datos'!$A:$A,#REF!,'[2]Base Datos'!$E:$E,#REF!)</f>
        <v>0</v>
      </c>
      <c r="AA974" s="34">
        <f>SUMIFS('[2]Base Datos'!$K:$K,'[2]Base Datos'!$A:$A,#REF!,'[2]Base Datos'!$E:$E,#REF!)</f>
        <v>0</v>
      </c>
      <c r="AB974" s="34">
        <f>SUMIFS('[2]Base Datos'!$K:$K,'[2]Base Datos'!$A:$A,#REF!,'[2]Base Datos'!$E:$E,#REF!)</f>
        <v>0</v>
      </c>
      <c r="AC974" s="35">
        <f>SUMIFS('[2]Base Datos'!$K:$K,'[2]Base Datos'!$A:$A,#REF!,'[2]Base Datos'!$E:$E,#REF!)</f>
        <v>0</v>
      </c>
      <c r="AD974" s="35">
        <f>SUMIFS('[2]Base Datos'!$K:$K,'[2]Base Datos'!$A:$A,#REF!,'[2]Base Datos'!$E:$E,#REF!)</f>
        <v>0</v>
      </c>
      <c r="AE974" s="34">
        <f>SUMIFS('[2]Base Datos'!$K:$K,'[2]Base Datos'!$A:$A,#REF!,'[2]Base Datos'!$E:$E,#REF!)</f>
        <v>0</v>
      </c>
      <c r="AF974" s="34">
        <f>SUMIFS('[2]Base Datos'!$K:$K,'[2]Base Datos'!$A:$A,#REF!,'[2]Base Datos'!$E:$E,#REF!)</f>
        <v>0</v>
      </c>
      <c r="AG974" s="62">
        <f>SUMIFS('[2]Base Datos'!$K:$K,'[2]Base Datos'!$A:$A,#REF!,'[2]Base Datos'!$E:$E,#REF!)</f>
        <v>0</v>
      </c>
      <c r="AH974" s="35">
        <f>SUMIFS('[2]Base Datos'!$K:$K,'[2]Base Datos'!$A:$A,#REF!,'[2]Base Datos'!$E:$E,#REF!)</f>
        <v>0</v>
      </c>
      <c r="AI974" s="67"/>
    </row>
    <row r="975" spans="1:35" hidden="1">
      <c r="A975" s="14" t="s">
        <v>53</v>
      </c>
      <c r="B975" s="12">
        <f t="shared" si="77"/>
        <v>0</v>
      </c>
      <c r="C975" s="13">
        <v>6579.214368476084</v>
      </c>
      <c r="D975" s="13">
        <f t="shared" si="78"/>
        <v>0</v>
      </c>
      <c r="E975" s="34">
        <f>SUMIFS('[2]Base Datos'!$M:$M,'[2]Base Datos'!$A:$A,#REF!,'[2]Base Datos'!$E:$E,#REF!)</f>
        <v>0</v>
      </c>
      <c r="F975" s="34">
        <f>SUMIFS('[2]Base Datos'!$M:$M,'[2]Base Datos'!$A:$A,#REF!,'[2]Base Datos'!$E:$E,#REF!)</f>
        <v>0</v>
      </c>
      <c r="G975" s="34">
        <f>SUMIFS('[2]Base Datos'!$M:$M,'[2]Base Datos'!$A:$A,#REF!,'[2]Base Datos'!$E:$E,#REF!)</f>
        <v>0</v>
      </c>
      <c r="H975" s="35">
        <f>SUMIFS('[2]Base Datos'!$M:$M,'[2]Base Datos'!$A:$A,#REF!,'[2]Base Datos'!$E:$E,#REF!)</f>
        <v>0</v>
      </c>
      <c r="I975" s="35">
        <f>SUMIFS('[2]Base Datos'!$M:$M,'[2]Base Datos'!$A:$A,#REF!,'[2]Base Datos'!$E:$E,#REF!)</f>
        <v>0</v>
      </c>
      <c r="J975" s="34">
        <f>SUMIFS('[2]Base Datos'!$M:$M,'[2]Base Datos'!$A:$A,#REF!,'[2]Base Datos'!$E:$E,#REF!)</f>
        <v>0</v>
      </c>
      <c r="K975" s="34">
        <f>SUMIFS('[2]Base Datos'!$M:$M,'[2]Base Datos'!$A:$A,#REF!,'[2]Base Datos'!$E:$E,#REF!)</f>
        <v>0</v>
      </c>
      <c r="L975" s="34">
        <f>SUMIFS('[2]Base Datos'!$M:$M,'[2]Base Datos'!$A:$A,#REF!,'[2]Base Datos'!$E:$E,#REF!)</f>
        <v>0</v>
      </c>
      <c r="M975" s="34">
        <f>SUMIFS('[2]Base Datos'!$M:$M,'[2]Base Datos'!$A:$A,#REF!,'[2]Base Datos'!$E:$E,#REF!)</f>
        <v>0</v>
      </c>
      <c r="N975" s="35">
        <f>SUMIFS('[2]Base Datos'!$M:$M,'[2]Base Datos'!$A:$A,#REF!,'[2]Base Datos'!$E:$E,#REF!)</f>
        <v>0</v>
      </c>
      <c r="O975" s="35">
        <f>SUMIFS('[2]Base Datos'!$M:$M,'[2]Base Datos'!$A:$A,#REF!,'[2]Base Datos'!$E:$E,#REF!)</f>
        <v>0</v>
      </c>
      <c r="P975" s="35">
        <f>SUMIFS('[2]Base Datos'!$M:$M,'[2]Base Datos'!$A:$A,#REF!,'[2]Base Datos'!$E:$E,#REF!)</f>
        <v>0</v>
      </c>
      <c r="Q975" s="34">
        <f>SUMIFS('[2]Base Datos'!$M:$M,'[2]Base Datos'!$A:$A,#REF!,'[2]Base Datos'!$E:$E,#REF!)</f>
        <v>0</v>
      </c>
      <c r="R975" s="34">
        <f>SUMIFS('[2]Base Datos'!$M:$M,'[2]Base Datos'!$A:$A,#REF!,'[2]Base Datos'!$E:$E,#REF!)</f>
        <v>0</v>
      </c>
      <c r="S975" s="34">
        <f>SUMIFS('[2]Base Datos'!$M:$M,'[2]Base Datos'!$A:$A,#REF!,'[2]Base Datos'!$E:$E,#REF!)</f>
        <v>0</v>
      </c>
      <c r="T975" s="34">
        <f>SUMIFS('[2]Base Datos'!$M:$M,'[2]Base Datos'!$A:$A,#REF!,'[2]Base Datos'!$E:$E,#REF!)</f>
        <v>0</v>
      </c>
      <c r="U975" s="34">
        <f>SUMIFS('[2]Base Datos'!$M:$M,'[2]Base Datos'!$A:$A,#REF!,'[2]Base Datos'!$E:$E,#REF!)</f>
        <v>0</v>
      </c>
      <c r="V975" s="35">
        <f>SUMIFS('[2]Base Datos'!$M:$M,'[2]Base Datos'!$A:$A,#REF!,'[2]Base Datos'!$E:$E,#REF!)</f>
        <v>0</v>
      </c>
      <c r="W975" s="35">
        <f>SUMIFS('[2]Base Datos'!$M:$M,'[2]Base Datos'!$A:$A,#REF!,'[2]Base Datos'!$E:$E,#REF!)</f>
        <v>0</v>
      </c>
      <c r="X975" s="34">
        <f>SUMIFS('[2]Base Datos'!$M:$M,'[2]Base Datos'!$A:$A,#REF!,'[2]Base Datos'!$E:$E,#REF!)</f>
        <v>0</v>
      </c>
      <c r="Y975" s="34">
        <f>SUMIFS('[2]Base Datos'!$M:$M,'[2]Base Datos'!$A:$A,#REF!,'[2]Base Datos'!$E:$E,#REF!)</f>
        <v>0</v>
      </c>
      <c r="Z975" s="34">
        <f>SUMIFS('[2]Base Datos'!$M:$M,'[2]Base Datos'!$A:$A,#REF!,'[2]Base Datos'!$E:$E,#REF!)</f>
        <v>0</v>
      </c>
      <c r="AA975" s="34">
        <f>SUMIFS('[2]Base Datos'!$M:$M,'[2]Base Datos'!$A:$A,#REF!,'[2]Base Datos'!$E:$E,#REF!)</f>
        <v>0</v>
      </c>
      <c r="AB975" s="34">
        <f>SUMIFS('[2]Base Datos'!$M:$M,'[2]Base Datos'!$A:$A,#REF!,'[2]Base Datos'!$E:$E,#REF!)</f>
        <v>0</v>
      </c>
      <c r="AC975" s="35"/>
      <c r="AD975" s="35">
        <f>SUMIFS('[2]Base Datos'!$M:$M,'[2]Base Datos'!$A:$A,#REF!,'[2]Base Datos'!$E:$E,#REF!)</f>
        <v>0</v>
      </c>
      <c r="AE975" s="34">
        <f>SUMIFS('[2]Base Datos'!$M:$M,'[2]Base Datos'!$A:$A,#REF!,'[2]Base Datos'!$E:$E,#REF!)</f>
        <v>0</v>
      </c>
      <c r="AF975" s="34">
        <f>SUMIFS('[2]Base Datos'!$M:$M,'[2]Base Datos'!$A:$A,#REF!,'[2]Base Datos'!$E:$E,#REF!)</f>
        <v>0</v>
      </c>
      <c r="AG975" s="62">
        <f>SUMIFS('[2]Base Datos'!$M:$M,'[2]Base Datos'!$A:$A,#REF!,'[2]Base Datos'!$E:$E,#REF!)</f>
        <v>0</v>
      </c>
      <c r="AH975" s="35">
        <f>SUMIFS('[2]Base Datos'!$M:$M,'[2]Base Datos'!$A:$A,#REF!,'[2]Base Datos'!$E:$E,#REF!)</f>
        <v>0</v>
      </c>
      <c r="AI975" s="67"/>
    </row>
    <row r="976" spans="1:35" hidden="1">
      <c r="A976" s="38" t="s">
        <v>54</v>
      </c>
      <c r="B976" s="36">
        <f t="shared" si="77"/>
        <v>0</v>
      </c>
      <c r="C976" s="37">
        <v>2819.6633007754649</v>
      </c>
      <c r="D976" s="37">
        <f t="shared" si="78"/>
        <v>0</v>
      </c>
      <c r="E976" s="34">
        <f>SUMIFS('[2]Base Datos'!$N:$N,'[2]Base Datos'!$A:$A,#REF!,'[2]Base Datos'!$E:$E,#REF!)</f>
        <v>0</v>
      </c>
      <c r="F976" s="34">
        <f>SUMIFS('[2]Base Datos'!$N:$N,'[2]Base Datos'!$A:$A,#REF!,'[2]Base Datos'!$E:$E,#REF!)</f>
        <v>0</v>
      </c>
      <c r="G976" s="34">
        <f>SUMIFS('[2]Base Datos'!$N:$N,'[2]Base Datos'!$A:$A,#REF!,'[2]Base Datos'!$E:$E,#REF!)</f>
        <v>0</v>
      </c>
      <c r="H976" s="35">
        <f>SUMIFS('[2]Base Datos'!$N:$N,'[2]Base Datos'!$A:$A,#REF!,'[2]Base Datos'!$E:$E,#REF!)</f>
        <v>0</v>
      </c>
      <c r="I976" s="35">
        <f>SUMIFS('[2]Base Datos'!$N:$N,'[2]Base Datos'!$A:$A,#REF!,'[2]Base Datos'!$E:$E,#REF!)</f>
        <v>0</v>
      </c>
      <c r="J976" s="34">
        <f>SUMIFS('[2]Base Datos'!$N:$N,'[2]Base Datos'!$A:$A,#REF!,'[2]Base Datos'!$E:$E,#REF!)</f>
        <v>0</v>
      </c>
      <c r="K976" s="34">
        <f>SUMIFS('[2]Base Datos'!$N:$N,'[2]Base Datos'!$A:$A,#REF!,'[2]Base Datos'!$E:$E,#REF!)</f>
        <v>0</v>
      </c>
      <c r="L976" s="34">
        <f>SUMIFS('[2]Base Datos'!$N:$N,'[2]Base Datos'!$A:$A,#REF!,'[2]Base Datos'!$E:$E,#REF!)</f>
        <v>0</v>
      </c>
      <c r="M976" s="34">
        <f>SUMIFS('[2]Base Datos'!$N:$N,'[2]Base Datos'!$A:$A,#REF!,'[2]Base Datos'!$E:$E,#REF!)</f>
        <v>0</v>
      </c>
      <c r="N976" s="35">
        <f>SUMIFS('[2]Base Datos'!$N:$N,'[2]Base Datos'!$A:$A,#REF!,'[2]Base Datos'!$E:$E,#REF!)</f>
        <v>0</v>
      </c>
      <c r="O976" s="35">
        <f>SUMIFS('[2]Base Datos'!$N:$N,'[2]Base Datos'!$A:$A,#REF!,'[2]Base Datos'!$E:$E,#REF!)</f>
        <v>0</v>
      </c>
      <c r="P976" s="35">
        <f>SUMIFS('[2]Base Datos'!$N:$N,'[2]Base Datos'!$A:$A,#REF!,'[2]Base Datos'!$E:$E,#REF!)</f>
        <v>0</v>
      </c>
      <c r="Q976" s="34">
        <f>SUMIFS('[2]Base Datos'!$N:$N,'[2]Base Datos'!$A:$A,#REF!,'[2]Base Datos'!$E:$E,#REF!)</f>
        <v>0</v>
      </c>
      <c r="R976" s="34">
        <f>SUMIFS('[2]Base Datos'!$N:$N,'[2]Base Datos'!$A:$A,#REF!,'[2]Base Datos'!$E:$E,#REF!)</f>
        <v>0</v>
      </c>
      <c r="S976" s="34">
        <f>SUMIFS('[2]Base Datos'!$N:$N,'[2]Base Datos'!$A:$A,#REF!,'[2]Base Datos'!$E:$E,#REF!)</f>
        <v>0</v>
      </c>
      <c r="T976" s="34">
        <f>SUMIFS('[2]Base Datos'!$N:$N,'[2]Base Datos'!$A:$A,#REF!,'[2]Base Datos'!$E:$E,#REF!)</f>
        <v>0</v>
      </c>
      <c r="U976" s="34">
        <f>SUMIFS('[2]Base Datos'!$N:$N,'[2]Base Datos'!$A:$A,#REF!,'[2]Base Datos'!$E:$E,#REF!)</f>
        <v>0</v>
      </c>
      <c r="V976" s="35">
        <f>SUMIFS('[2]Base Datos'!$N:$N,'[2]Base Datos'!$A:$A,#REF!,'[2]Base Datos'!$E:$E,#REF!)</f>
        <v>0</v>
      </c>
      <c r="W976" s="35">
        <f>SUMIFS('[2]Base Datos'!$N:$N,'[2]Base Datos'!$A:$A,#REF!,'[2]Base Datos'!$E:$E,#REF!)</f>
        <v>0</v>
      </c>
      <c r="X976" s="34">
        <f>SUMIFS('[2]Base Datos'!$N:$N,'[2]Base Datos'!$A:$A,#REF!,'[2]Base Datos'!$E:$E,#REF!)</f>
        <v>0</v>
      </c>
      <c r="Y976" s="34">
        <f>SUMIFS('[2]Base Datos'!$N:$N,'[2]Base Datos'!$A:$A,#REF!,'[2]Base Datos'!$E:$E,#REF!)</f>
        <v>0</v>
      </c>
      <c r="Z976" s="34">
        <f>SUMIFS('[2]Base Datos'!$N:$N,'[2]Base Datos'!$A:$A,#REF!,'[2]Base Datos'!$E:$E,#REF!)</f>
        <v>0</v>
      </c>
      <c r="AA976" s="34">
        <f>SUMIFS('[2]Base Datos'!$N:$N,'[2]Base Datos'!$A:$A,#REF!,'[2]Base Datos'!$E:$E,#REF!)</f>
        <v>0</v>
      </c>
      <c r="AB976" s="34">
        <f>SUMIFS('[2]Base Datos'!$N:$N,'[2]Base Datos'!$A:$A,#REF!,'[2]Base Datos'!$E:$E,#REF!)</f>
        <v>0</v>
      </c>
      <c r="AC976" s="35">
        <f>SUMIFS('[2]Base Datos'!$N:$N,'[2]Base Datos'!$A:$A,#REF!,'[2]Base Datos'!$E:$E,#REF!)</f>
        <v>0</v>
      </c>
      <c r="AD976" s="35">
        <f>SUMIFS('[2]Base Datos'!$N:$N,'[2]Base Datos'!$A:$A,#REF!,'[2]Base Datos'!$E:$E,#REF!)</f>
        <v>0</v>
      </c>
      <c r="AE976" s="34">
        <f>SUMIFS('[2]Base Datos'!$N:$N,'[2]Base Datos'!$A:$A,#REF!,'[2]Base Datos'!$E:$E,#REF!)</f>
        <v>0</v>
      </c>
      <c r="AF976" s="34">
        <f>SUMIFS('[2]Base Datos'!$N:$N,'[2]Base Datos'!$A:$A,#REF!,'[2]Base Datos'!$E:$E,#REF!)</f>
        <v>0</v>
      </c>
      <c r="AG976" s="62">
        <f>SUMIFS('[2]Base Datos'!$N:$N,'[2]Base Datos'!$A:$A,#REF!,'[2]Base Datos'!$E:$E,#REF!)</f>
        <v>0</v>
      </c>
      <c r="AH976" s="35">
        <f>SUMIFS('[2]Base Datos'!$N:$N,'[2]Base Datos'!$A:$A,#REF!,'[2]Base Datos'!$E:$E,#REF!)</f>
        <v>0</v>
      </c>
      <c r="AI976" s="67"/>
    </row>
    <row r="977" spans="1:35" hidden="1">
      <c r="A977" s="38" t="s">
        <v>55</v>
      </c>
      <c r="B977" s="36">
        <f t="shared" si="77"/>
        <v>0</v>
      </c>
      <c r="C977" s="37">
        <v>4699.4388346257738</v>
      </c>
      <c r="D977" s="37">
        <f t="shared" si="78"/>
        <v>0</v>
      </c>
      <c r="E977" s="34">
        <f>SUMIFS('[2]Base Datos'!$O:$O,'[2]Base Datos'!$A:$A,#REF!,'[2]Base Datos'!$E:$E,#REF!)</f>
        <v>0</v>
      </c>
      <c r="F977" s="34">
        <f>SUMIFS('[2]Base Datos'!$O:$O,'[2]Base Datos'!$A:$A,#REF!,'[2]Base Datos'!$E:$E,#REF!)</f>
        <v>0</v>
      </c>
      <c r="G977" s="34">
        <f>SUMIFS('[2]Base Datos'!$O:$O,'[2]Base Datos'!$A:$A,#REF!,'[2]Base Datos'!$E:$E,#REF!)</f>
        <v>0</v>
      </c>
      <c r="H977" s="35">
        <f>SUMIFS('[2]Base Datos'!$O:$O,'[2]Base Datos'!$A:$A,#REF!,'[2]Base Datos'!$E:$E,#REF!)</f>
        <v>0</v>
      </c>
      <c r="I977" s="35">
        <f>SUMIFS('[2]Base Datos'!$O:$O,'[2]Base Datos'!$A:$A,#REF!,'[2]Base Datos'!$E:$E,#REF!)</f>
        <v>0</v>
      </c>
      <c r="J977" s="34">
        <f>SUMIFS('[2]Base Datos'!$O:$O,'[2]Base Datos'!$A:$A,#REF!,'[2]Base Datos'!$E:$E,#REF!)</f>
        <v>0</v>
      </c>
      <c r="K977" s="34">
        <f>SUMIFS('[2]Base Datos'!$O:$O,'[2]Base Datos'!$A:$A,#REF!,'[2]Base Datos'!$E:$E,#REF!)</f>
        <v>0</v>
      </c>
      <c r="L977" s="34">
        <f>SUMIFS('[2]Base Datos'!$O:$O,'[2]Base Datos'!$A:$A,#REF!,'[2]Base Datos'!$E:$E,#REF!)</f>
        <v>0</v>
      </c>
      <c r="M977" s="34">
        <f>SUMIFS('[2]Base Datos'!$O:$O,'[2]Base Datos'!$A:$A,#REF!,'[2]Base Datos'!$E:$E,#REF!)</f>
        <v>0</v>
      </c>
      <c r="N977" s="35">
        <f>SUMIFS('[2]Base Datos'!$O:$O,'[2]Base Datos'!$A:$A,#REF!,'[2]Base Datos'!$E:$E,#REF!)</f>
        <v>0</v>
      </c>
      <c r="O977" s="35">
        <f>SUMIFS('[2]Base Datos'!$O:$O,'[2]Base Datos'!$A:$A,#REF!,'[2]Base Datos'!$E:$E,#REF!)</f>
        <v>0</v>
      </c>
      <c r="P977" s="35">
        <f>SUMIFS('[2]Base Datos'!$O:$O,'[2]Base Datos'!$A:$A,#REF!,'[2]Base Datos'!$E:$E,#REF!)</f>
        <v>0</v>
      </c>
      <c r="Q977" s="34">
        <f>SUMIFS('[2]Base Datos'!$O:$O,'[2]Base Datos'!$A:$A,#REF!,'[2]Base Datos'!$E:$E,#REF!)</f>
        <v>0</v>
      </c>
      <c r="R977" s="34">
        <f>SUMIFS('[2]Base Datos'!$O:$O,'[2]Base Datos'!$A:$A,#REF!,'[2]Base Datos'!$E:$E,#REF!)</f>
        <v>0</v>
      </c>
      <c r="S977" s="34">
        <f>SUMIFS('[2]Base Datos'!$O:$O,'[2]Base Datos'!$A:$A,#REF!,'[2]Base Datos'!$E:$E,#REF!)</f>
        <v>0</v>
      </c>
      <c r="T977" s="34">
        <f>SUMIFS('[2]Base Datos'!$O:$O,'[2]Base Datos'!$A:$A,#REF!,'[2]Base Datos'!$E:$E,#REF!)</f>
        <v>0</v>
      </c>
      <c r="U977" s="34">
        <f>SUMIFS('[2]Base Datos'!$O:$O,'[2]Base Datos'!$A:$A,#REF!,'[2]Base Datos'!$E:$E,#REF!)</f>
        <v>0</v>
      </c>
      <c r="V977" s="35">
        <f>SUMIFS('[2]Base Datos'!$O:$O,'[2]Base Datos'!$A:$A,#REF!,'[2]Base Datos'!$E:$E,#REF!)</f>
        <v>0</v>
      </c>
      <c r="W977" s="35">
        <f>SUMIFS('[2]Base Datos'!$O:$O,'[2]Base Datos'!$A:$A,#REF!,'[2]Base Datos'!$E:$E,#REF!)</f>
        <v>0</v>
      </c>
      <c r="X977" s="34">
        <f>SUMIFS('[2]Base Datos'!$O:$O,'[2]Base Datos'!$A:$A,#REF!,'[2]Base Datos'!$E:$E,#REF!)</f>
        <v>0</v>
      </c>
      <c r="Y977" s="34">
        <f>SUMIFS('[2]Base Datos'!$O:$O,'[2]Base Datos'!$A:$A,#REF!,'[2]Base Datos'!$E:$E,#REF!)</f>
        <v>0</v>
      </c>
      <c r="Z977" s="34">
        <f>SUMIFS('[2]Base Datos'!$O:$O,'[2]Base Datos'!$A:$A,#REF!,'[2]Base Datos'!$E:$E,#REF!)</f>
        <v>0</v>
      </c>
      <c r="AA977" s="34">
        <f>SUMIFS('[2]Base Datos'!$O:$O,'[2]Base Datos'!$A:$A,#REF!,'[2]Base Datos'!$E:$E,#REF!)</f>
        <v>0</v>
      </c>
      <c r="AB977" s="34">
        <f>SUMIFS('[2]Base Datos'!$O:$O,'[2]Base Datos'!$A:$A,#REF!,'[2]Base Datos'!$E:$E,#REF!)</f>
        <v>0</v>
      </c>
      <c r="AC977" s="35">
        <f>SUMIFS('[2]Base Datos'!$O:$O,'[2]Base Datos'!$A:$A,#REF!,'[2]Base Datos'!$E:$E,#REF!)</f>
        <v>0</v>
      </c>
      <c r="AD977" s="35">
        <f>SUMIFS('[2]Base Datos'!$O:$O,'[2]Base Datos'!$A:$A,#REF!,'[2]Base Datos'!$E:$E,#REF!)</f>
        <v>0</v>
      </c>
      <c r="AE977" s="34">
        <f>SUMIFS('[2]Base Datos'!$O:$O,'[2]Base Datos'!$A:$A,#REF!,'[2]Base Datos'!$E:$E,#REF!)</f>
        <v>0</v>
      </c>
      <c r="AF977" s="34">
        <f>SUMIFS('[2]Base Datos'!$O:$O,'[2]Base Datos'!$A:$A,#REF!,'[2]Base Datos'!$E:$E,#REF!)</f>
        <v>0</v>
      </c>
      <c r="AG977" s="62">
        <f>SUMIFS('[2]Base Datos'!$O:$O,'[2]Base Datos'!$A:$A,#REF!,'[2]Base Datos'!$E:$E,#REF!)</f>
        <v>0</v>
      </c>
      <c r="AH977" s="35">
        <f>SUMIFS('[2]Base Datos'!$O:$O,'[2]Base Datos'!$A:$A,#REF!,'[2]Base Datos'!$E:$E,#REF!)</f>
        <v>0</v>
      </c>
      <c r="AI977" s="67"/>
    </row>
    <row r="978" spans="1:35" hidden="1">
      <c r="A978" s="14" t="s">
        <v>56</v>
      </c>
      <c r="B978" s="12">
        <f t="shared" si="77"/>
        <v>0</v>
      </c>
      <c r="C978" s="13">
        <v>235.98</v>
      </c>
      <c r="D978" s="13">
        <f t="shared" si="78"/>
        <v>0</v>
      </c>
      <c r="E978" s="34">
        <f>SUMIFS('[2]Base Datos'!$P:$P,'[2]Base Datos'!$A:$A,#REF!,'[2]Base Datos'!$E:$E,#REF!)</f>
        <v>0</v>
      </c>
      <c r="F978" s="34">
        <f>SUMIFS('[2]Base Datos'!$P:$P,'[2]Base Datos'!$A:$A,#REF!,'[2]Base Datos'!$E:$E,#REF!)</f>
        <v>0</v>
      </c>
      <c r="G978" s="34">
        <f>SUMIFS('[2]Base Datos'!$P:$P,'[2]Base Datos'!$A:$A,#REF!,'[2]Base Datos'!$E:$E,#REF!)</f>
        <v>0</v>
      </c>
      <c r="H978" s="35">
        <f>SUMIFS('[2]Base Datos'!$P:$P,'[2]Base Datos'!$A:$A,#REF!,'[2]Base Datos'!$E:$E,#REF!)</f>
        <v>0</v>
      </c>
      <c r="I978" s="35">
        <f>SUMIFS('[2]Base Datos'!$P:$P,'[2]Base Datos'!$A:$A,#REF!,'[2]Base Datos'!$E:$E,#REF!)</f>
        <v>0</v>
      </c>
      <c r="J978" s="34">
        <f>SUMIFS('[2]Base Datos'!$P:$P,'[2]Base Datos'!$A:$A,#REF!,'[2]Base Datos'!$E:$E,#REF!)</f>
        <v>0</v>
      </c>
      <c r="K978" s="34">
        <f>SUMIFS('[2]Base Datos'!$P:$P,'[2]Base Datos'!$A:$A,#REF!,'[2]Base Datos'!$E:$E,#REF!)</f>
        <v>0</v>
      </c>
      <c r="L978" s="34">
        <f>SUMIFS('[2]Base Datos'!$P:$P,'[2]Base Datos'!$A:$A,#REF!,'[2]Base Datos'!$E:$E,#REF!)</f>
        <v>0</v>
      </c>
      <c r="M978" s="34">
        <f>SUMIFS('[2]Base Datos'!$P:$P,'[2]Base Datos'!$A:$A,#REF!,'[2]Base Datos'!$E:$E,#REF!)</f>
        <v>0</v>
      </c>
      <c r="N978" s="35">
        <f>SUMIFS('[2]Base Datos'!$P:$P,'[2]Base Datos'!$A:$A,#REF!,'[2]Base Datos'!$E:$E,#REF!)</f>
        <v>0</v>
      </c>
      <c r="O978" s="35">
        <f>SUMIFS('[2]Base Datos'!$P:$P,'[2]Base Datos'!$A:$A,#REF!,'[2]Base Datos'!$E:$E,#REF!)</f>
        <v>0</v>
      </c>
      <c r="P978" s="35">
        <f>SUMIFS('[2]Base Datos'!$P:$P,'[2]Base Datos'!$A:$A,#REF!,'[2]Base Datos'!$E:$E,#REF!)</f>
        <v>0</v>
      </c>
      <c r="Q978" s="34">
        <f>SUMIFS('[2]Base Datos'!$P:$P,'[2]Base Datos'!$A:$A,#REF!,'[2]Base Datos'!$E:$E,#REF!)</f>
        <v>0</v>
      </c>
      <c r="R978" s="34">
        <f>SUMIFS('[2]Base Datos'!$P:$P,'[2]Base Datos'!$A:$A,#REF!,'[2]Base Datos'!$E:$E,#REF!)</f>
        <v>0</v>
      </c>
      <c r="S978" s="34">
        <f>SUMIFS('[2]Base Datos'!$P:$P,'[2]Base Datos'!$A:$A,#REF!,'[2]Base Datos'!$E:$E,#REF!)</f>
        <v>0</v>
      </c>
      <c r="T978" s="34">
        <f>SUMIFS('[2]Base Datos'!$P:$P,'[2]Base Datos'!$A:$A,#REF!,'[2]Base Datos'!$E:$E,#REF!)</f>
        <v>0</v>
      </c>
      <c r="U978" s="34">
        <f>SUMIFS('[2]Base Datos'!$P:$P,'[2]Base Datos'!$A:$A,#REF!,'[2]Base Datos'!$E:$E,#REF!)</f>
        <v>0</v>
      </c>
      <c r="V978" s="35">
        <f>SUMIFS('[2]Base Datos'!$P:$P,'[2]Base Datos'!$A:$A,#REF!,'[2]Base Datos'!$E:$E,#REF!)</f>
        <v>0</v>
      </c>
      <c r="W978" s="35">
        <f>SUMIFS('[2]Base Datos'!$P:$P,'[2]Base Datos'!$A:$A,#REF!,'[2]Base Datos'!$E:$E,#REF!)</f>
        <v>0</v>
      </c>
      <c r="X978" s="34">
        <f>SUMIFS('[2]Base Datos'!$P:$P,'[2]Base Datos'!$A:$A,#REF!,'[2]Base Datos'!$E:$E,#REF!)</f>
        <v>0</v>
      </c>
      <c r="Y978" s="34">
        <f>SUMIFS('[2]Base Datos'!$P:$P,'[2]Base Datos'!$A:$A,#REF!,'[2]Base Datos'!$E:$E,#REF!)</f>
        <v>0</v>
      </c>
      <c r="Z978" s="34">
        <f>SUMIFS('[2]Base Datos'!$P:$P,'[2]Base Datos'!$A:$A,#REF!,'[2]Base Datos'!$E:$E,#REF!)</f>
        <v>0</v>
      </c>
      <c r="AA978" s="34">
        <f>SUMIFS('[2]Base Datos'!$P:$P,'[2]Base Datos'!$A:$A,#REF!,'[2]Base Datos'!$E:$E,#REF!)</f>
        <v>0</v>
      </c>
      <c r="AB978" s="34">
        <f>SUMIFS('[2]Base Datos'!$P:$P,'[2]Base Datos'!$A:$A,#REF!,'[2]Base Datos'!$E:$E,#REF!)</f>
        <v>0</v>
      </c>
      <c r="AC978" s="35">
        <f>SUMIFS('[2]Base Datos'!$P:$P,'[2]Base Datos'!$A:$A,#REF!,'[2]Base Datos'!$E:$E,#REF!)</f>
        <v>0</v>
      </c>
      <c r="AD978" s="35">
        <f>SUMIFS('[2]Base Datos'!$P:$P,'[2]Base Datos'!$A:$A,#REF!,'[2]Base Datos'!$E:$E,#REF!)</f>
        <v>0</v>
      </c>
      <c r="AE978" s="34">
        <f>SUMIFS('[2]Base Datos'!$P:$P,'[2]Base Datos'!$A:$A,#REF!,'[2]Base Datos'!$E:$E,#REF!)</f>
        <v>0</v>
      </c>
      <c r="AF978" s="34">
        <f>SUMIFS('[2]Base Datos'!$P:$P,'[2]Base Datos'!$A:$A,#REF!,'[2]Base Datos'!$E:$E,#REF!)</f>
        <v>0</v>
      </c>
      <c r="AG978" s="62">
        <f>SUMIFS('[2]Base Datos'!$P:$P,'[2]Base Datos'!$A:$A,#REF!,'[2]Base Datos'!$E:$E,#REF!)</f>
        <v>0</v>
      </c>
      <c r="AH978" s="35">
        <f>SUMIFS('[2]Base Datos'!$P:$P,'[2]Base Datos'!$A:$A,#REF!,'[2]Base Datos'!$E:$E,#REF!)</f>
        <v>0</v>
      </c>
      <c r="AI978" s="67"/>
    </row>
    <row r="979" spans="1:35" hidden="1">
      <c r="A979" s="38" t="s">
        <v>58</v>
      </c>
      <c r="B979" s="36">
        <f t="shared" si="77"/>
        <v>0</v>
      </c>
      <c r="C979" s="37">
        <v>8928.9337857889714</v>
      </c>
      <c r="D979" s="37">
        <f t="shared" si="78"/>
        <v>0</v>
      </c>
      <c r="E979" s="34">
        <f>SUMIFS('[2]Base Datos'!$R:$R,'[2]Base Datos'!$A:$A,#REF!,'[2]Base Datos'!$E:$E,#REF!)</f>
        <v>0</v>
      </c>
      <c r="F979" s="34">
        <f>SUMIFS('[2]Base Datos'!$R:$R,'[2]Base Datos'!$A:$A,#REF!,'[2]Base Datos'!$E:$E,#REF!)</f>
        <v>0</v>
      </c>
      <c r="G979" s="34">
        <f>SUMIFS('[2]Base Datos'!$R:$R,'[2]Base Datos'!$A:$A,#REF!,'[2]Base Datos'!$E:$E,#REF!)</f>
        <v>0</v>
      </c>
      <c r="H979" s="35">
        <f>SUMIFS('[2]Base Datos'!$R:$R,'[2]Base Datos'!$A:$A,#REF!,'[2]Base Datos'!$E:$E,#REF!)</f>
        <v>0</v>
      </c>
      <c r="I979" s="35">
        <f>SUMIFS('[2]Base Datos'!$R:$R,'[2]Base Datos'!$A:$A,#REF!,'[2]Base Datos'!$E:$E,#REF!)</f>
        <v>0</v>
      </c>
      <c r="J979" s="34">
        <f>SUMIFS('[2]Base Datos'!$R:$R,'[2]Base Datos'!$A:$A,#REF!,'[2]Base Datos'!$E:$E,#REF!)</f>
        <v>0</v>
      </c>
      <c r="K979" s="34">
        <f>SUMIFS('[2]Base Datos'!$R:$R,'[2]Base Datos'!$A:$A,#REF!,'[2]Base Datos'!$E:$E,#REF!)</f>
        <v>0</v>
      </c>
      <c r="L979" s="34">
        <f>SUMIFS('[2]Base Datos'!$R:$R,'[2]Base Datos'!$A:$A,#REF!,'[2]Base Datos'!$E:$E,#REF!)</f>
        <v>0</v>
      </c>
      <c r="M979" s="34">
        <f>SUMIFS('[2]Base Datos'!$R:$R,'[2]Base Datos'!$A:$A,#REF!,'[2]Base Datos'!$E:$E,#REF!)</f>
        <v>0</v>
      </c>
      <c r="N979" s="35">
        <f>SUMIFS('[2]Base Datos'!$R:$R,'[2]Base Datos'!$A:$A,#REF!,'[2]Base Datos'!$E:$E,#REF!)</f>
        <v>0</v>
      </c>
      <c r="O979" s="35">
        <f>SUMIFS('[2]Base Datos'!$R:$R,'[2]Base Datos'!$A:$A,#REF!,'[2]Base Datos'!$E:$E,#REF!)</f>
        <v>0</v>
      </c>
      <c r="P979" s="35">
        <f>SUMIFS('[2]Base Datos'!$R:$R,'[2]Base Datos'!$A:$A,#REF!,'[2]Base Datos'!$E:$E,#REF!)</f>
        <v>0</v>
      </c>
      <c r="Q979" s="34">
        <f>SUMIFS('[2]Base Datos'!$R:$R,'[2]Base Datos'!$A:$A,#REF!,'[2]Base Datos'!$E:$E,#REF!)</f>
        <v>0</v>
      </c>
      <c r="R979" s="34">
        <f>SUMIFS('[2]Base Datos'!$R:$R,'[2]Base Datos'!$A:$A,#REF!,'[2]Base Datos'!$E:$E,#REF!)</f>
        <v>0</v>
      </c>
      <c r="S979" s="34">
        <f>SUMIFS('[2]Base Datos'!$R:$R,'[2]Base Datos'!$A:$A,#REF!,'[2]Base Datos'!$E:$E,#REF!)</f>
        <v>0</v>
      </c>
      <c r="T979" s="34">
        <f>SUMIFS('[2]Base Datos'!$R:$R,'[2]Base Datos'!$A:$A,#REF!,'[2]Base Datos'!$E:$E,#REF!)</f>
        <v>0</v>
      </c>
      <c r="U979" s="34">
        <f>SUMIFS('[2]Base Datos'!$R:$R,'[2]Base Datos'!$A:$A,#REF!,'[2]Base Datos'!$E:$E,#REF!)</f>
        <v>0</v>
      </c>
      <c r="V979" s="35">
        <f>SUMIFS('[2]Base Datos'!$R:$R,'[2]Base Datos'!$A:$A,#REF!,'[2]Base Datos'!$E:$E,#REF!)</f>
        <v>0</v>
      </c>
      <c r="W979" s="35">
        <f>SUMIFS('[2]Base Datos'!$R:$R,'[2]Base Datos'!$A:$A,#REF!,'[2]Base Datos'!$E:$E,#REF!)</f>
        <v>0</v>
      </c>
      <c r="X979" s="34">
        <f>SUMIFS('[2]Base Datos'!$R:$R,'[2]Base Datos'!$A:$A,#REF!,'[2]Base Datos'!$E:$E,#REF!)</f>
        <v>0</v>
      </c>
      <c r="Y979" s="34">
        <f>SUMIFS('[2]Base Datos'!$R:$R,'[2]Base Datos'!$A:$A,#REF!,'[2]Base Datos'!$E:$E,#REF!)</f>
        <v>0</v>
      </c>
      <c r="Z979" s="34">
        <f>SUMIFS('[2]Base Datos'!$R:$R,'[2]Base Datos'!$A:$A,#REF!,'[2]Base Datos'!$E:$E,#REF!)</f>
        <v>0</v>
      </c>
      <c r="AA979" s="34">
        <f>SUMIFS('[2]Base Datos'!$R:$R,'[2]Base Datos'!$A:$A,#REF!,'[2]Base Datos'!$E:$E,#REF!)</f>
        <v>0</v>
      </c>
      <c r="AB979" s="34">
        <f>SUMIFS('[2]Base Datos'!$R:$R,'[2]Base Datos'!$A:$A,#REF!,'[2]Base Datos'!$E:$E,#REF!)</f>
        <v>0</v>
      </c>
      <c r="AC979" s="35">
        <f>SUMIFS('[2]Base Datos'!$R:$R,'[2]Base Datos'!$A:$A,#REF!,'[2]Base Datos'!$E:$E,#REF!)</f>
        <v>0</v>
      </c>
      <c r="AD979" s="35">
        <f>SUMIFS('[2]Base Datos'!$R:$R,'[2]Base Datos'!$A:$A,#REF!,'[2]Base Datos'!$E:$E,#REF!)</f>
        <v>0</v>
      </c>
      <c r="AE979" s="34">
        <f>SUMIFS('[2]Base Datos'!$R:$R,'[2]Base Datos'!$A:$A,#REF!,'[2]Base Datos'!$E:$E,#REF!)</f>
        <v>0</v>
      </c>
      <c r="AF979" s="34">
        <f>SUMIFS('[2]Base Datos'!$R:$R,'[2]Base Datos'!$A:$A,#REF!,'[2]Base Datos'!$E:$E,#REF!)</f>
        <v>0</v>
      </c>
      <c r="AG979" s="62">
        <f>SUMIFS('[2]Base Datos'!$R:$R,'[2]Base Datos'!$A:$A,#REF!,'[2]Base Datos'!$E:$E,#REF!)</f>
        <v>0</v>
      </c>
      <c r="AH979" s="35">
        <f>SUMIFS('[2]Base Datos'!$R:$R,'[2]Base Datos'!$A:$A,#REF!,'[2]Base Datos'!$E:$E,#REF!)</f>
        <v>0</v>
      </c>
      <c r="AI979" s="67"/>
    </row>
    <row r="980" spans="1:35" hidden="1">
      <c r="A980" s="38" t="s">
        <v>59</v>
      </c>
      <c r="B980" s="36">
        <f t="shared" si="77"/>
        <v>0</v>
      </c>
      <c r="C980" s="37">
        <v>11278.65320310186</v>
      </c>
      <c r="D980" s="37">
        <f t="shared" si="78"/>
        <v>0</v>
      </c>
      <c r="E980" s="34">
        <f>SUMIFS('[2]Base Datos'!$S:$S,'[2]Base Datos'!$A:$A,#REF!,'[2]Base Datos'!$E:$E,#REF!)</f>
        <v>0</v>
      </c>
      <c r="F980" s="34">
        <f>SUMIFS('[2]Base Datos'!$S:$S,'[2]Base Datos'!$A:$A,#REF!,'[2]Base Datos'!$E:$E,#REF!)</f>
        <v>0</v>
      </c>
      <c r="G980" s="34">
        <f>SUMIFS('[2]Base Datos'!$S:$S,'[2]Base Datos'!$A:$A,#REF!,'[2]Base Datos'!$E:$E,#REF!)</f>
        <v>0</v>
      </c>
      <c r="H980" s="35">
        <f>SUMIFS('[2]Base Datos'!$S:$S,'[2]Base Datos'!$A:$A,#REF!,'[2]Base Datos'!$E:$E,#REF!)</f>
        <v>0</v>
      </c>
      <c r="I980" s="35">
        <f>SUMIFS('[2]Base Datos'!$S:$S,'[2]Base Datos'!$A:$A,#REF!,'[2]Base Datos'!$E:$E,#REF!)</f>
        <v>0</v>
      </c>
      <c r="J980" s="34">
        <f>SUMIFS('[2]Base Datos'!$S:$S,'[2]Base Datos'!$A:$A,#REF!,'[2]Base Datos'!$E:$E,#REF!)</f>
        <v>0</v>
      </c>
      <c r="K980" s="34">
        <f>SUMIFS('[2]Base Datos'!$S:$S,'[2]Base Datos'!$A:$A,#REF!,'[2]Base Datos'!$E:$E,#REF!)</f>
        <v>0</v>
      </c>
      <c r="L980" s="34">
        <f>SUMIFS('[2]Base Datos'!$S:$S,'[2]Base Datos'!$A:$A,#REF!,'[2]Base Datos'!$E:$E,#REF!)</f>
        <v>0</v>
      </c>
      <c r="M980" s="34">
        <f>SUMIFS('[2]Base Datos'!$S:$S,'[2]Base Datos'!$A:$A,#REF!,'[2]Base Datos'!$E:$E,#REF!)</f>
        <v>0</v>
      </c>
      <c r="N980" s="35">
        <f>SUMIFS('[2]Base Datos'!$S:$S,'[2]Base Datos'!$A:$A,#REF!,'[2]Base Datos'!$E:$E,#REF!)</f>
        <v>0</v>
      </c>
      <c r="O980" s="35">
        <f>SUMIFS('[2]Base Datos'!$S:$S,'[2]Base Datos'!$A:$A,#REF!,'[2]Base Datos'!$E:$E,#REF!)</f>
        <v>0</v>
      </c>
      <c r="P980" s="35">
        <f>SUMIFS('[2]Base Datos'!$S:$S,'[2]Base Datos'!$A:$A,#REF!,'[2]Base Datos'!$E:$E,#REF!)</f>
        <v>0</v>
      </c>
      <c r="Q980" s="34">
        <f>SUMIFS('[2]Base Datos'!$S:$S,'[2]Base Datos'!$A:$A,#REF!,'[2]Base Datos'!$E:$E,#REF!)</f>
        <v>0</v>
      </c>
      <c r="R980" s="34">
        <f>SUMIFS('[2]Base Datos'!$S:$S,'[2]Base Datos'!$A:$A,#REF!,'[2]Base Datos'!$E:$E,#REF!)</f>
        <v>0</v>
      </c>
      <c r="S980" s="34">
        <f>SUMIFS('[2]Base Datos'!$S:$S,'[2]Base Datos'!$A:$A,#REF!,'[2]Base Datos'!$E:$E,#REF!)</f>
        <v>0</v>
      </c>
      <c r="T980" s="34">
        <f>SUMIFS('[2]Base Datos'!$S:$S,'[2]Base Datos'!$A:$A,#REF!,'[2]Base Datos'!$E:$E,#REF!)</f>
        <v>0</v>
      </c>
      <c r="U980" s="34">
        <f>SUMIFS('[2]Base Datos'!$S:$S,'[2]Base Datos'!$A:$A,#REF!,'[2]Base Datos'!$E:$E,#REF!)</f>
        <v>0</v>
      </c>
      <c r="V980" s="35">
        <f>SUMIFS('[2]Base Datos'!$S:$S,'[2]Base Datos'!$A:$A,#REF!,'[2]Base Datos'!$E:$E,#REF!)</f>
        <v>0</v>
      </c>
      <c r="W980" s="35">
        <f>SUMIFS('[2]Base Datos'!$S:$S,'[2]Base Datos'!$A:$A,#REF!,'[2]Base Datos'!$E:$E,#REF!)</f>
        <v>0</v>
      </c>
      <c r="X980" s="34">
        <f>SUMIFS('[2]Base Datos'!$S:$S,'[2]Base Datos'!$A:$A,#REF!,'[2]Base Datos'!$E:$E,#REF!)</f>
        <v>0</v>
      </c>
      <c r="Y980" s="34">
        <f>SUMIFS('[2]Base Datos'!$S:$S,'[2]Base Datos'!$A:$A,#REF!,'[2]Base Datos'!$E:$E,#REF!)</f>
        <v>0</v>
      </c>
      <c r="Z980" s="34">
        <f>SUMIFS('[2]Base Datos'!$S:$S,'[2]Base Datos'!$A:$A,#REF!,'[2]Base Datos'!$E:$E,#REF!)</f>
        <v>0</v>
      </c>
      <c r="AA980" s="34">
        <f>SUMIFS('[2]Base Datos'!$S:$S,'[2]Base Datos'!$A:$A,#REF!,'[2]Base Datos'!$E:$E,#REF!)</f>
        <v>0</v>
      </c>
      <c r="AB980" s="34">
        <f>SUMIFS('[2]Base Datos'!$S:$S,'[2]Base Datos'!$A:$A,#REF!,'[2]Base Datos'!$E:$E,#REF!)</f>
        <v>0</v>
      </c>
      <c r="AC980" s="35">
        <f>SUMIFS('[2]Base Datos'!$S:$S,'[2]Base Datos'!$A:$A,#REF!,'[2]Base Datos'!$E:$E,#REF!)</f>
        <v>0</v>
      </c>
      <c r="AD980" s="35">
        <f>SUMIFS('[2]Base Datos'!$S:$S,'[2]Base Datos'!$A:$A,#REF!,'[2]Base Datos'!$E:$E,#REF!)</f>
        <v>0</v>
      </c>
      <c r="AE980" s="34">
        <f>SUMIFS('[2]Base Datos'!$S:$S,'[2]Base Datos'!$A:$A,#REF!,'[2]Base Datos'!$E:$E,#REF!)</f>
        <v>0</v>
      </c>
      <c r="AF980" s="34">
        <f>SUMIFS('[2]Base Datos'!$S:$S,'[2]Base Datos'!$A:$A,#REF!,'[2]Base Datos'!$E:$E,#REF!)</f>
        <v>0</v>
      </c>
      <c r="AG980" s="62">
        <f>SUMIFS('[2]Base Datos'!$S:$S,'[2]Base Datos'!$A:$A,#REF!,'[2]Base Datos'!$E:$E,#REF!)</f>
        <v>0</v>
      </c>
      <c r="AH980" s="35">
        <f>SUMIFS('[2]Base Datos'!$S:$S,'[2]Base Datos'!$A:$A,#REF!,'[2]Base Datos'!$E:$E,#REF!)</f>
        <v>0</v>
      </c>
      <c r="AI980" s="67"/>
    </row>
    <row r="981" spans="1:35" hidden="1">
      <c r="A981" s="38" t="s">
        <v>60</v>
      </c>
      <c r="B981" s="36">
        <f>SUM(E981:AI981)</f>
        <v>0</v>
      </c>
      <c r="C981" s="37">
        <v>413.55061744706813</v>
      </c>
      <c r="D981" s="37">
        <f t="shared" si="78"/>
        <v>0</v>
      </c>
      <c r="E981" s="34">
        <f>SUMIFS('[2]Base Datos'!$T:$T,'[2]Base Datos'!$A:$A,#REF!,'[2]Base Datos'!$E:$E,#REF!)</f>
        <v>0</v>
      </c>
      <c r="F981" s="34">
        <f>SUMIFS('[2]Base Datos'!$T:$T,'[2]Base Datos'!$A:$A,#REF!,'[2]Base Datos'!$E:$E,#REF!)</f>
        <v>0</v>
      </c>
      <c r="G981" s="34">
        <f>SUMIFS('[2]Base Datos'!$T:$T,'[2]Base Datos'!$A:$A,#REF!,'[2]Base Datos'!$E:$E,#REF!)</f>
        <v>0</v>
      </c>
      <c r="H981" s="35">
        <f>SUMIFS('[2]Base Datos'!$T:$T,'[2]Base Datos'!$A:$A,#REF!,'[2]Base Datos'!$E:$E,#REF!)</f>
        <v>0</v>
      </c>
      <c r="I981" s="35">
        <f>SUMIFS('[2]Base Datos'!$T:$T,'[2]Base Datos'!$A:$A,#REF!,'[2]Base Datos'!$E:$E,#REF!)</f>
        <v>0</v>
      </c>
      <c r="J981" s="34">
        <f>SUMIFS('[2]Base Datos'!$T:$T,'[2]Base Datos'!$A:$A,#REF!,'[2]Base Datos'!$E:$E,#REF!)</f>
        <v>0</v>
      </c>
      <c r="K981" s="34">
        <f>SUMIFS('[2]Base Datos'!$T:$T,'[2]Base Datos'!$A:$A,#REF!,'[2]Base Datos'!$E:$E,#REF!)</f>
        <v>0</v>
      </c>
      <c r="L981" s="34">
        <f>SUMIFS('[2]Base Datos'!$T:$T,'[2]Base Datos'!$A:$A,#REF!,'[2]Base Datos'!$E:$E,#REF!)</f>
        <v>0</v>
      </c>
      <c r="M981" s="34">
        <f>SUMIFS('[2]Base Datos'!$T:$T,'[2]Base Datos'!$A:$A,#REF!,'[2]Base Datos'!$E:$E,#REF!)</f>
        <v>0</v>
      </c>
      <c r="N981" s="35">
        <f>SUMIFS('[2]Base Datos'!$T:$T,'[2]Base Datos'!$A:$A,#REF!,'[2]Base Datos'!$E:$E,#REF!)</f>
        <v>0</v>
      </c>
      <c r="O981" s="35">
        <f>SUMIFS('[2]Base Datos'!$T:$T,'[2]Base Datos'!$A:$A,#REF!,'[2]Base Datos'!$E:$E,#REF!)</f>
        <v>0</v>
      </c>
      <c r="P981" s="35">
        <f>SUMIFS('[2]Base Datos'!$T:$T,'[2]Base Datos'!$A:$A,#REF!,'[2]Base Datos'!$E:$E,#REF!)</f>
        <v>0</v>
      </c>
      <c r="Q981" s="34">
        <f>SUMIFS('[2]Base Datos'!$T:$T,'[2]Base Datos'!$A:$A,#REF!,'[2]Base Datos'!$E:$E,#REF!)</f>
        <v>0</v>
      </c>
      <c r="R981" s="34">
        <f>SUMIFS('[2]Base Datos'!$T:$T,'[2]Base Datos'!$A:$A,#REF!,'[2]Base Datos'!$E:$E,#REF!)</f>
        <v>0</v>
      </c>
      <c r="S981" s="34">
        <f>SUMIFS('[2]Base Datos'!$T:$T,'[2]Base Datos'!$A:$A,#REF!,'[2]Base Datos'!$E:$E,#REF!)</f>
        <v>0</v>
      </c>
      <c r="T981" s="34">
        <f>SUMIFS('[2]Base Datos'!$T:$T,'[2]Base Datos'!$A:$A,#REF!,'[2]Base Datos'!$E:$E,#REF!)</f>
        <v>0</v>
      </c>
      <c r="U981" s="34">
        <f>SUMIFS('[2]Base Datos'!$T:$T,'[2]Base Datos'!$A:$A,#REF!,'[2]Base Datos'!$E:$E,#REF!)</f>
        <v>0</v>
      </c>
      <c r="V981" s="35">
        <f>SUMIFS('[2]Base Datos'!$T:$T,'[2]Base Datos'!$A:$A,#REF!,'[2]Base Datos'!$E:$E,#REF!)</f>
        <v>0</v>
      </c>
      <c r="W981" s="35">
        <f>SUMIFS('[2]Base Datos'!$T:$T,'[2]Base Datos'!$A:$A,#REF!,'[2]Base Datos'!$E:$E,#REF!)</f>
        <v>0</v>
      </c>
      <c r="X981" s="34">
        <f>SUMIFS('[2]Base Datos'!$T:$T,'[2]Base Datos'!$A:$A,#REF!,'[2]Base Datos'!$E:$E,#REF!)</f>
        <v>0</v>
      </c>
      <c r="Y981" s="34">
        <f>SUMIFS('[2]Base Datos'!$T:$T,'[2]Base Datos'!$A:$A,#REF!,'[2]Base Datos'!$E:$E,#REF!)</f>
        <v>0</v>
      </c>
      <c r="Z981" s="34">
        <f>SUMIFS('[2]Base Datos'!$T:$T,'[2]Base Datos'!$A:$A,#REF!,'[2]Base Datos'!$E:$E,#REF!)</f>
        <v>0</v>
      </c>
      <c r="AA981" s="34">
        <f>SUMIFS('[2]Base Datos'!$T:$T,'[2]Base Datos'!$A:$A,#REF!,'[2]Base Datos'!$E:$E,#REF!)</f>
        <v>0</v>
      </c>
      <c r="AB981" s="34">
        <f>SUMIFS('[2]Base Datos'!$T:$T,'[2]Base Datos'!$A:$A,#REF!,'[2]Base Datos'!$E:$E,#REF!)</f>
        <v>0</v>
      </c>
      <c r="AC981" s="35">
        <f>SUMIFS('[2]Base Datos'!$T:$T,'[2]Base Datos'!$A:$A,#REF!,'[2]Base Datos'!$E:$E,#REF!)</f>
        <v>0</v>
      </c>
      <c r="AD981" s="35">
        <f>SUMIFS('[2]Base Datos'!$T:$T,'[2]Base Datos'!$A:$A,#REF!,'[2]Base Datos'!$E:$E,#REF!)</f>
        <v>0</v>
      </c>
      <c r="AE981" s="34">
        <f>SUMIFS('[2]Base Datos'!$T:$T,'[2]Base Datos'!$A:$A,#REF!,'[2]Base Datos'!$E:$E,#REF!)</f>
        <v>0</v>
      </c>
      <c r="AF981" s="34">
        <f>SUMIFS('[2]Base Datos'!$T:$T,'[2]Base Datos'!$A:$A,#REF!,'[2]Base Datos'!$E:$E,#REF!)</f>
        <v>0</v>
      </c>
      <c r="AG981" s="62">
        <f>SUMIFS('[2]Base Datos'!$T:$T,'[2]Base Datos'!$A:$A,#REF!,'[2]Base Datos'!$E:$E,#REF!)</f>
        <v>0</v>
      </c>
      <c r="AH981" s="35">
        <f>SUMIFS('[2]Base Datos'!$T:$T,'[2]Base Datos'!$A:$A,#REF!,'[2]Base Datos'!$E:$E,#REF!)</f>
        <v>0</v>
      </c>
      <c r="AI981" s="67"/>
    </row>
    <row r="982" spans="1:35" hidden="1">
      <c r="A982" s="38" t="s">
        <v>61</v>
      </c>
      <c r="B982" s="36">
        <f t="shared" si="77"/>
        <v>0</v>
      </c>
      <c r="C982" s="37">
        <v>413.55061744706813</v>
      </c>
      <c r="D982" s="37">
        <f t="shared" si="78"/>
        <v>0</v>
      </c>
      <c r="E982" s="34">
        <f>SUMIFS('[2]Base Datos'!$U:$U,'[2]Base Datos'!$A:$A,#REF!,'[2]Base Datos'!$E:$E,#REF!)</f>
        <v>0</v>
      </c>
      <c r="F982" s="34">
        <f>SUMIFS('[2]Base Datos'!$U:$U,'[2]Base Datos'!$A:$A,#REF!,'[2]Base Datos'!$E:$E,#REF!)</f>
        <v>0</v>
      </c>
      <c r="G982" s="34">
        <f>SUMIFS('[2]Base Datos'!$U:$U,'[2]Base Datos'!$A:$A,#REF!,'[2]Base Datos'!$E:$E,#REF!)</f>
        <v>0</v>
      </c>
      <c r="H982" s="35">
        <f>SUMIFS('[2]Base Datos'!$U:$U,'[2]Base Datos'!$A:$A,#REF!,'[2]Base Datos'!$E:$E,#REF!)</f>
        <v>0</v>
      </c>
      <c r="I982" s="35">
        <f>SUMIFS('[2]Base Datos'!$U:$U,'[2]Base Datos'!$A:$A,#REF!,'[2]Base Datos'!$E:$E,#REF!)</f>
        <v>0</v>
      </c>
      <c r="J982" s="34">
        <f>SUMIFS('[2]Base Datos'!$U:$U,'[2]Base Datos'!$A:$A,#REF!,'[2]Base Datos'!$E:$E,#REF!)</f>
        <v>0</v>
      </c>
      <c r="K982" s="34">
        <f>SUMIFS('[2]Base Datos'!$U:$U,'[2]Base Datos'!$A:$A,#REF!,'[2]Base Datos'!$E:$E,#REF!)</f>
        <v>0</v>
      </c>
      <c r="L982" s="34">
        <f>SUMIFS('[2]Base Datos'!$U:$U,'[2]Base Datos'!$A:$A,#REF!,'[2]Base Datos'!$E:$E,#REF!)</f>
        <v>0</v>
      </c>
      <c r="M982" s="34">
        <f>SUMIFS('[2]Base Datos'!$U:$U,'[2]Base Datos'!$A:$A,#REF!,'[2]Base Datos'!$E:$E,#REF!)</f>
        <v>0</v>
      </c>
      <c r="N982" s="35">
        <f>SUMIFS('[2]Base Datos'!$U:$U,'[2]Base Datos'!$A:$A,#REF!,'[2]Base Datos'!$E:$E,#REF!)</f>
        <v>0</v>
      </c>
      <c r="O982" s="35">
        <f>SUMIFS('[2]Base Datos'!$U:$U,'[2]Base Datos'!$A:$A,#REF!,'[2]Base Datos'!$E:$E,#REF!)</f>
        <v>0</v>
      </c>
      <c r="P982" s="35">
        <f>SUMIFS('[2]Base Datos'!$U:$U,'[2]Base Datos'!$A:$A,#REF!,'[2]Base Datos'!$E:$E,#REF!)</f>
        <v>0</v>
      </c>
      <c r="Q982" s="34">
        <f>SUMIFS('[2]Base Datos'!$U:$U,'[2]Base Datos'!$A:$A,#REF!,'[2]Base Datos'!$E:$E,#REF!)</f>
        <v>0</v>
      </c>
      <c r="R982" s="34">
        <f>SUMIFS('[2]Base Datos'!$U:$U,'[2]Base Datos'!$A:$A,#REF!,'[2]Base Datos'!$E:$E,#REF!)</f>
        <v>0</v>
      </c>
      <c r="S982" s="34">
        <f>SUMIFS('[2]Base Datos'!$U:$U,'[2]Base Datos'!$A:$A,#REF!,'[2]Base Datos'!$E:$E,#REF!)</f>
        <v>0</v>
      </c>
      <c r="T982" s="34">
        <f>SUMIFS('[2]Base Datos'!$U:$U,'[2]Base Datos'!$A:$A,#REF!,'[2]Base Datos'!$E:$E,#REF!)</f>
        <v>0</v>
      </c>
      <c r="U982" s="34">
        <f>SUMIFS('[2]Base Datos'!$U:$U,'[2]Base Datos'!$A:$A,#REF!,'[2]Base Datos'!$E:$E,#REF!)</f>
        <v>0</v>
      </c>
      <c r="V982" s="35">
        <f>SUMIFS('[2]Base Datos'!$U:$U,'[2]Base Datos'!$A:$A,#REF!,'[2]Base Datos'!$E:$E,#REF!)</f>
        <v>0</v>
      </c>
      <c r="W982" s="35">
        <f>SUMIFS('[2]Base Datos'!$U:$U,'[2]Base Datos'!$A:$A,#REF!,'[2]Base Datos'!$E:$E,#REF!)</f>
        <v>0</v>
      </c>
      <c r="X982" s="34">
        <f>SUMIFS('[2]Base Datos'!$U:$U,'[2]Base Datos'!$A:$A,#REF!,'[2]Base Datos'!$E:$E,#REF!)</f>
        <v>0</v>
      </c>
      <c r="Y982" s="34">
        <f>SUMIFS('[2]Base Datos'!$U:$U,'[2]Base Datos'!$A:$A,#REF!,'[2]Base Datos'!$E:$E,#REF!)</f>
        <v>0</v>
      </c>
      <c r="Z982" s="34">
        <f>SUMIFS('[2]Base Datos'!$U:$U,'[2]Base Datos'!$A:$A,#REF!,'[2]Base Datos'!$E:$E,#REF!)</f>
        <v>0</v>
      </c>
      <c r="AA982" s="34">
        <f>SUMIFS('[2]Base Datos'!$U:$U,'[2]Base Datos'!$A:$A,#REF!,'[2]Base Datos'!$E:$E,#REF!)</f>
        <v>0</v>
      </c>
      <c r="AB982" s="34">
        <f>SUMIFS('[2]Base Datos'!$U:$U,'[2]Base Datos'!$A:$A,#REF!,'[2]Base Datos'!$E:$E,#REF!)</f>
        <v>0</v>
      </c>
      <c r="AC982" s="35">
        <f>SUMIFS('[2]Base Datos'!$U:$U,'[2]Base Datos'!$A:$A,#REF!,'[2]Base Datos'!$E:$E,#REF!)</f>
        <v>0</v>
      </c>
      <c r="AD982" s="35">
        <f>SUMIFS('[2]Base Datos'!$U:$U,'[2]Base Datos'!$A:$A,#REF!,'[2]Base Datos'!$E:$E,#REF!)</f>
        <v>0</v>
      </c>
      <c r="AE982" s="34">
        <f>SUMIFS('[2]Base Datos'!$U:$U,'[2]Base Datos'!$A:$A,#REF!,'[2]Base Datos'!$E:$E,#REF!)</f>
        <v>0</v>
      </c>
      <c r="AF982" s="34">
        <f>SUMIFS('[2]Base Datos'!$U:$U,'[2]Base Datos'!$A:$A,#REF!,'[2]Base Datos'!$E:$E,#REF!)</f>
        <v>0</v>
      </c>
      <c r="AG982" s="62">
        <f>SUMIFS('[2]Base Datos'!$U:$U,'[2]Base Datos'!$A:$A,#REF!,'[2]Base Datos'!$E:$E,#REF!)</f>
        <v>0</v>
      </c>
      <c r="AH982" s="35">
        <f>SUMIFS('[2]Base Datos'!$U:$U,'[2]Base Datos'!$A:$A,#REF!,'[2]Base Datos'!$E:$E,#REF!)</f>
        <v>0</v>
      </c>
      <c r="AI982" s="67"/>
    </row>
    <row r="983" spans="1:35" hidden="1">
      <c r="A983" s="38" t="s">
        <v>62</v>
      </c>
      <c r="B983" s="36">
        <f t="shared" si="77"/>
        <v>0</v>
      </c>
      <c r="C983" s="37">
        <v>7519.10213540124</v>
      </c>
      <c r="D983" s="37">
        <f t="shared" si="78"/>
        <v>0</v>
      </c>
      <c r="E983" s="34">
        <f>SUMIFS('[2]Base Datos'!$V:$V,'[2]Base Datos'!$A:$A,#REF!,'[2]Base Datos'!$E:$E,#REF!)</f>
        <v>0</v>
      </c>
      <c r="F983" s="34">
        <f>SUMIFS('[2]Base Datos'!$V:$V,'[2]Base Datos'!$A:$A,#REF!,'[2]Base Datos'!$E:$E,#REF!)</f>
        <v>0</v>
      </c>
      <c r="G983" s="34">
        <f>SUMIFS('[2]Base Datos'!$V:$V,'[2]Base Datos'!$A:$A,#REF!,'[2]Base Datos'!$E:$E,#REF!)</f>
        <v>0</v>
      </c>
      <c r="H983" s="35">
        <f>SUMIFS('[2]Base Datos'!$V:$V,'[2]Base Datos'!$A:$A,#REF!,'[2]Base Datos'!$E:$E,#REF!)</f>
        <v>0</v>
      </c>
      <c r="I983" s="35">
        <f>SUMIFS('[2]Base Datos'!$V:$V,'[2]Base Datos'!$A:$A,#REF!,'[2]Base Datos'!$E:$E,#REF!)</f>
        <v>0</v>
      </c>
      <c r="J983" s="34">
        <f>SUMIFS('[2]Base Datos'!$V:$V,'[2]Base Datos'!$A:$A,#REF!,'[2]Base Datos'!$E:$E,#REF!)</f>
        <v>0</v>
      </c>
      <c r="K983" s="34">
        <f>SUMIFS('[2]Base Datos'!$V:$V,'[2]Base Datos'!$A:$A,#REF!,'[2]Base Datos'!$E:$E,#REF!)</f>
        <v>0</v>
      </c>
      <c r="L983" s="34">
        <f>SUMIFS('[2]Base Datos'!$V:$V,'[2]Base Datos'!$A:$A,#REF!,'[2]Base Datos'!$E:$E,#REF!)</f>
        <v>0</v>
      </c>
      <c r="M983" s="34">
        <f>SUMIFS('[2]Base Datos'!$V:$V,'[2]Base Datos'!$A:$A,#REF!,'[2]Base Datos'!$E:$E,#REF!)</f>
        <v>0</v>
      </c>
      <c r="N983" s="35">
        <f>SUMIFS('[2]Base Datos'!$V:$V,'[2]Base Datos'!$A:$A,#REF!,'[2]Base Datos'!$E:$E,#REF!)</f>
        <v>0</v>
      </c>
      <c r="O983" s="35">
        <f>SUMIFS('[2]Base Datos'!$V:$V,'[2]Base Datos'!$A:$A,#REF!,'[2]Base Datos'!$E:$E,#REF!)</f>
        <v>0</v>
      </c>
      <c r="P983" s="35">
        <f>SUMIFS('[2]Base Datos'!$V:$V,'[2]Base Datos'!$A:$A,#REF!,'[2]Base Datos'!$E:$E,#REF!)</f>
        <v>0</v>
      </c>
      <c r="Q983" s="34">
        <f>SUMIFS('[2]Base Datos'!$V:$V,'[2]Base Datos'!$A:$A,#REF!,'[2]Base Datos'!$E:$E,#REF!)</f>
        <v>0</v>
      </c>
      <c r="R983" s="34">
        <f>SUMIFS('[2]Base Datos'!$V:$V,'[2]Base Datos'!$A:$A,#REF!,'[2]Base Datos'!$E:$E,#REF!)</f>
        <v>0</v>
      </c>
      <c r="S983" s="34">
        <f>SUMIFS('[2]Base Datos'!$V:$V,'[2]Base Datos'!$A:$A,#REF!,'[2]Base Datos'!$E:$E,#REF!)</f>
        <v>0</v>
      </c>
      <c r="T983" s="34">
        <f>SUMIFS('[2]Base Datos'!$V:$V,'[2]Base Datos'!$A:$A,#REF!,'[2]Base Datos'!$E:$E,#REF!)</f>
        <v>0</v>
      </c>
      <c r="U983" s="34">
        <f>SUMIFS('[2]Base Datos'!$V:$V,'[2]Base Datos'!$A:$A,#REF!,'[2]Base Datos'!$E:$E,#REF!)</f>
        <v>0</v>
      </c>
      <c r="V983" s="35">
        <f>SUMIFS('[2]Base Datos'!$V:$V,'[2]Base Datos'!$A:$A,#REF!,'[2]Base Datos'!$E:$E,#REF!)</f>
        <v>0</v>
      </c>
      <c r="W983" s="35">
        <f>SUMIFS('[2]Base Datos'!$V:$V,'[2]Base Datos'!$A:$A,#REF!,'[2]Base Datos'!$E:$E,#REF!)</f>
        <v>0</v>
      </c>
      <c r="X983" s="34">
        <f>SUMIFS('[2]Base Datos'!$V:$V,'[2]Base Datos'!$A:$A,#REF!,'[2]Base Datos'!$E:$E,#REF!)</f>
        <v>0</v>
      </c>
      <c r="Y983" s="34">
        <f>SUMIFS('[2]Base Datos'!$V:$V,'[2]Base Datos'!$A:$A,#REF!,'[2]Base Datos'!$E:$E,#REF!)</f>
        <v>0</v>
      </c>
      <c r="Z983" s="34">
        <f>SUMIFS('[2]Base Datos'!$V:$V,'[2]Base Datos'!$A:$A,#REF!,'[2]Base Datos'!$E:$E,#REF!)</f>
        <v>0</v>
      </c>
      <c r="AA983" s="34">
        <f>SUMIFS('[2]Base Datos'!$V:$V,'[2]Base Datos'!$A:$A,#REF!,'[2]Base Datos'!$E:$E,#REF!)</f>
        <v>0</v>
      </c>
      <c r="AB983" s="34">
        <f>SUMIFS('[2]Base Datos'!$V:$V,'[2]Base Datos'!$A:$A,#REF!,'[2]Base Datos'!$E:$E,#REF!)</f>
        <v>0</v>
      </c>
      <c r="AC983" s="35">
        <f>SUMIFS('[2]Base Datos'!$V:$V,'[2]Base Datos'!$A:$A,#REF!,'[2]Base Datos'!$E:$E,#REF!)</f>
        <v>0</v>
      </c>
      <c r="AD983" s="35">
        <f>SUMIFS('[2]Base Datos'!$V:$V,'[2]Base Datos'!$A:$A,#REF!,'[2]Base Datos'!$E:$E,#REF!)</f>
        <v>0</v>
      </c>
      <c r="AE983" s="34">
        <f>SUMIFS('[2]Base Datos'!$V:$V,'[2]Base Datos'!$A:$A,#REF!,'[2]Base Datos'!$E:$E,#REF!)</f>
        <v>0</v>
      </c>
      <c r="AF983" s="34">
        <f>SUMIFS('[2]Base Datos'!$V:$V,'[2]Base Datos'!$A:$A,#REF!,'[2]Base Datos'!$E:$E,#REF!)</f>
        <v>0</v>
      </c>
      <c r="AG983" s="62">
        <f>SUMIFS('[2]Base Datos'!$V:$V,'[2]Base Datos'!$A:$A,#REF!,'[2]Base Datos'!$E:$E,#REF!)</f>
        <v>0</v>
      </c>
      <c r="AH983" s="35">
        <f>SUMIFS('[2]Base Datos'!$V:$V,'[2]Base Datos'!$A:$A,#REF!,'[2]Base Datos'!$E:$E,#REF!)</f>
        <v>0</v>
      </c>
      <c r="AI983" s="67"/>
    </row>
    <row r="984" spans="1:35" hidden="1">
      <c r="A984" s="38" t="s">
        <v>63</v>
      </c>
      <c r="B984" s="36">
        <f t="shared" si="77"/>
        <v>0</v>
      </c>
      <c r="C984" s="37">
        <v>8458.9899023263952</v>
      </c>
      <c r="D984" s="37">
        <f t="shared" si="78"/>
        <v>0</v>
      </c>
      <c r="E984" s="34">
        <f>SUMIFS('[2]Base Datos'!$W:$W,'[2]Base Datos'!$A:$A,#REF!,'[2]Base Datos'!$E:$E,#REF!)</f>
        <v>0</v>
      </c>
      <c r="F984" s="34">
        <f>SUMIFS('[2]Base Datos'!$W:$W,'[2]Base Datos'!$A:$A,#REF!,'[2]Base Datos'!$E:$E,#REF!)</f>
        <v>0</v>
      </c>
      <c r="G984" s="34">
        <f>SUMIFS('[2]Base Datos'!$W:$W,'[2]Base Datos'!$A:$A,#REF!,'[2]Base Datos'!$E:$E,#REF!)</f>
        <v>0</v>
      </c>
      <c r="H984" s="35">
        <f>SUMIFS('[2]Base Datos'!$W:$W,'[2]Base Datos'!$A:$A,#REF!,'[2]Base Datos'!$E:$E,#REF!)</f>
        <v>0</v>
      </c>
      <c r="I984" s="35">
        <f>SUMIFS('[2]Base Datos'!$W:$W,'[2]Base Datos'!$A:$A,#REF!,'[2]Base Datos'!$E:$E,#REF!)</f>
        <v>0</v>
      </c>
      <c r="J984" s="34">
        <f>SUMIFS('[2]Base Datos'!$W:$W,'[2]Base Datos'!$A:$A,#REF!,'[2]Base Datos'!$E:$E,#REF!)</f>
        <v>0</v>
      </c>
      <c r="K984" s="34">
        <f>SUMIFS('[2]Base Datos'!$W:$W,'[2]Base Datos'!$A:$A,#REF!,'[2]Base Datos'!$E:$E,#REF!)</f>
        <v>0</v>
      </c>
      <c r="L984" s="34">
        <f>SUMIFS('[2]Base Datos'!$W:$W,'[2]Base Datos'!$A:$A,#REF!,'[2]Base Datos'!$E:$E,#REF!)</f>
        <v>0</v>
      </c>
      <c r="M984" s="34">
        <f>SUMIFS('[2]Base Datos'!$W:$W,'[2]Base Datos'!$A:$A,#REF!,'[2]Base Datos'!$E:$E,#REF!)</f>
        <v>0</v>
      </c>
      <c r="N984" s="35">
        <f>SUMIFS('[2]Base Datos'!$W:$W,'[2]Base Datos'!$A:$A,#REF!,'[2]Base Datos'!$E:$E,#REF!)</f>
        <v>0</v>
      </c>
      <c r="O984" s="35">
        <f>SUMIFS('[2]Base Datos'!$W:$W,'[2]Base Datos'!$A:$A,#REF!,'[2]Base Datos'!$E:$E,#REF!)</f>
        <v>0</v>
      </c>
      <c r="P984" s="35">
        <f>SUMIFS('[2]Base Datos'!$W:$W,'[2]Base Datos'!$A:$A,#REF!,'[2]Base Datos'!$E:$E,#REF!)</f>
        <v>0</v>
      </c>
      <c r="Q984" s="34">
        <f>SUMIFS('[2]Base Datos'!$W:$W,'[2]Base Datos'!$A:$A,#REF!,'[2]Base Datos'!$E:$E,#REF!)</f>
        <v>0</v>
      </c>
      <c r="R984" s="34">
        <f>SUMIFS('[2]Base Datos'!$W:$W,'[2]Base Datos'!$A:$A,#REF!,'[2]Base Datos'!$E:$E,#REF!)</f>
        <v>0</v>
      </c>
      <c r="S984" s="34">
        <f>SUMIFS('[2]Base Datos'!$W:$W,'[2]Base Datos'!$A:$A,#REF!,'[2]Base Datos'!$E:$E,#REF!)</f>
        <v>0</v>
      </c>
      <c r="T984" s="34">
        <f>SUMIFS('[2]Base Datos'!$W:$W,'[2]Base Datos'!$A:$A,#REF!,'[2]Base Datos'!$E:$E,#REF!)</f>
        <v>0</v>
      </c>
      <c r="U984" s="34">
        <f>SUMIFS('[2]Base Datos'!$W:$W,'[2]Base Datos'!$A:$A,#REF!,'[2]Base Datos'!$E:$E,#REF!)</f>
        <v>0</v>
      </c>
      <c r="V984" s="35">
        <f>SUMIFS('[2]Base Datos'!$W:$W,'[2]Base Datos'!$A:$A,#REF!,'[2]Base Datos'!$E:$E,#REF!)</f>
        <v>0</v>
      </c>
      <c r="W984" s="35">
        <f>SUMIFS('[2]Base Datos'!$W:$W,'[2]Base Datos'!$A:$A,#REF!,'[2]Base Datos'!$E:$E,#REF!)</f>
        <v>0</v>
      </c>
      <c r="X984" s="34">
        <f>SUMIFS('[2]Base Datos'!$W:$W,'[2]Base Datos'!$A:$A,#REF!,'[2]Base Datos'!$E:$E,#REF!)</f>
        <v>0</v>
      </c>
      <c r="Y984" s="34">
        <f>SUMIFS('[2]Base Datos'!$W:$W,'[2]Base Datos'!$A:$A,#REF!,'[2]Base Datos'!$E:$E,#REF!)</f>
        <v>0</v>
      </c>
      <c r="Z984" s="34">
        <f>SUMIFS('[2]Base Datos'!$W:$W,'[2]Base Datos'!$A:$A,#REF!,'[2]Base Datos'!$E:$E,#REF!)</f>
        <v>0</v>
      </c>
      <c r="AA984" s="34">
        <f>SUMIFS('[2]Base Datos'!$W:$W,'[2]Base Datos'!$A:$A,#REF!,'[2]Base Datos'!$E:$E,#REF!)</f>
        <v>0</v>
      </c>
      <c r="AB984" s="34">
        <f>SUMIFS('[2]Base Datos'!$W:$W,'[2]Base Datos'!$A:$A,#REF!,'[2]Base Datos'!$E:$E,#REF!)</f>
        <v>0</v>
      </c>
      <c r="AC984" s="35">
        <f>SUMIFS('[2]Base Datos'!$W:$W,'[2]Base Datos'!$A:$A,#REF!,'[2]Base Datos'!$E:$E,#REF!)</f>
        <v>0</v>
      </c>
      <c r="AD984" s="35">
        <f>SUMIFS('[2]Base Datos'!$W:$W,'[2]Base Datos'!$A:$A,#REF!,'[2]Base Datos'!$E:$E,#REF!)</f>
        <v>0</v>
      </c>
      <c r="AE984" s="34">
        <f>SUMIFS('[2]Base Datos'!$W:$W,'[2]Base Datos'!$A:$A,#REF!,'[2]Base Datos'!$E:$E,#REF!)</f>
        <v>0</v>
      </c>
      <c r="AF984" s="34">
        <f>SUMIFS('[2]Base Datos'!$W:$W,'[2]Base Datos'!$A:$A,#REF!,'[2]Base Datos'!$E:$E,#REF!)</f>
        <v>0</v>
      </c>
      <c r="AG984" s="62">
        <f>SUMIFS('[2]Base Datos'!$W:$W,'[2]Base Datos'!$A:$A,#REF!,'[2]Base Datos'!$E:$E,#REF!)</f>
        <v>0</v>
      </c>
      <c r="AH984" s="35">
        <f>SUMIFS('[2]Base Datos'!$W:$W,'[2]Base Datos'!$A:$A,#REF!,'[2]Base Datos'!$E:$E,#REF!)</f>
        <v>0</v>
      </c>
      <c r="AI984" s="67"/>
    </row>
    <row r="985" spans="1:35" hidden="1">
      <c r="A985" s="38" t="s">
        <v>64</v>
      </c>
      <c r="B985" s="36">
        <f t="shared" si="77"/>
        <v>0</v>
      </c>
      <c r="C985" s="37">
        <v>1879.77553385031</v>
      </c>
      <c r="D985" s="37">
        <f t="shared" si="78"/>
        <v>0</v>
      </c>
      <c r="E985" s="34">
        <f>SUMIFS('[2]Base Datos'!$X:$X,'[2]Base Datos'!$A:$A,#REF!,'[2]Base Datos'!$E:$E,#REF!)</f>
        <v>0</v>
      </c>
      <c r="F985" s="34">
        <f>SUMIFS('[2]Base Datos'!$X:$X,'[2]Base Datos'!$A:$A,#REF!,'[2]Base Datos'!$E:$E,#REF!)</f>
        <v>0</v>
      </c>
      <c r="G985" s="34">
        <f>SUMIFS('[2]Base Datos'!$X:$X,'[2]Base Datos'!$A:$A,#REF!,'[2]Base Datos'!$E:$E,#REF!)</f>
        <v>0</v>
      </c>
      <c r="H985" s="35">
        <f>SUMIFS('[2]Base Datos'!$X:$X,'[2]Base Datos'!$A:$A,#REF!,'[2]Base Datos'!$E:$E,#REF!)</f>
        <v>0</v>
      </c>
      <c r="I985" s="35">
        <f>SUMIFS('[2]Base Datos'!$X:$X,'[2]Base Datos'!$A:$A,#REF!,'[2]Base Datos'!$E:$E,#REF!)</f>
        <v>0</v>
      </c>
      <c r="J985" s="34">
        <f>SUMIFS('[2]Base Datos'!$X:$X,'[2]Base Datos'!$A:$A,#REF!,'[2]Base Datos'!$E:$E,#REF!)</f>
        <v>0</v>
      </c>
      <c r="K985" s="34">
        <f>SUMIFS('[2]Base Datos'!$X:$X,'[2]Base Datos'!$A:$A,#REF!,'[2]Base Datos'!$E:$E,#REF!)</f>
        <v>0</v>
      </c>
      <c r="L985" s="34">
        <f>SUMIFS('[2]Base Datos'!$X:$X,'[2]Base Datos'!$A:$A,#REF!,'[2]Base Datos'!$E:$E,#REF!)</f>
        <v>0</v>
      </c>
      <c r="M985" s="34">
        <f>SUMIFS('[2]Base Datos'!$X:$X,'[2]Base Datos'!$A:$A,#REF!,'[2]Base Datos'!$E:$E,#REF!)</f>
        <v>0</v>
      </c>
      <c r="N985" s="35">
        <f>SUMIFS('[2]Base Datos'!$X:$X,'[2]Base Datos'!$A:$A,#REF!,'[2]Base Datos'!$E:$E,#REF!)</f>
        <v>0</v>
      </c>
      <c r="O985" s="35">
        <f>SUMIFS('[2]Base Datos'!$X:$X,'[2]Base Datos'!$A:$A,#REF!,'[2]Base Datos'!$E:$E,#REF!)</f>
        <v>0</v>
      </c>
      <c r="P985" s="35">
        <f>SUMIFS('[2]Base Datos'!$X:$X,'[2]Base Datos'!$A:$A,#REF!,'[2]Base Datos'!$E:$E,#REF!)</f>
        <v>0</v>
      </c>
      <c r="Q985" s="34">
        <f>SUMIFS('[2]Base Datos'!$X:$X,'[2]Base Datos'!$A:$A,#REF!,'[2]Base Datos'!$E:$E,#REF!)</f>
        <v>0</v>
      </c>
      <c r="R985" s="34">
        <f>SUMIFS('[2]Base Datos'!$X:$X,'[2]Base Datos'!$A:$A,#REF!,'[2]Base Datos'!$E:$E,#REF!)</f>
        <v>0</v>
      </c>
      <c r="S985" s="34">
        <f>SUMIFS('[2]Base Datos'!$X:$X,'[2]Base Datos'!$A:$A,#REF!,'[2]Base Datos'!$E:$E,#REF!)</f>
        <v>0</v>
      </c>
      <c r="T985" s="34">
        <f>SUMIFS('[2]Base Datos'!$X:$X,'[2]Base Datos'!$A:$A,#REF!,'[2]Base Datos'!$E:$E,#REF!)</f>
        <v>0</v>
      </c>
      <c r="U985" s="34">
        <f>SUMIFS('[2]Base Datos'!$X:$X,'[2]Base Datos'!$A:$A,#REF!,'[2]Base Datos'!$E:$E,#REF!)</f>
        <v>0</v>
      </c>
      <c r="V985" s="35">
        <f>SUMIFS('[2]Base Datos'!$X:$X,'[2]Base Datos'!$A:$A,#REF!,'[2]Base Datos'!$E:$E,#REF!)</f>
        <v>0</v>
      </c>
      <c r="W985" s="35">
        <f>SUMIFS('[2]Base Datos'!$X:$X,'[2]Base Datos'!$A:$A,#REF!,'[2]Base Datos'!$E:$E,#REF!)</f>
        <v>0</v>
      </c>
      <c r="X985" s="34">
        <f>SUMIFS('[2]Base Datos'!$X:$X,'[2]Base Datos'!$A:$A,#REF!,'[2]Base Datos'!$E:$E,#REF!)</f>
        <v>0</v>
      </c>
      <c r="Y985" s="34">
        <f>SUMIFS('[2]Base Datos'!$X:$X,'[2]Base Datos'!$A:$A,#REF!,'[2]Base Datos'!$E:$E,#REF!)</f>
        <v>0</v>
      </c>
      <c r="Z985" s="34">
        <f>SUMIFS('[2]Base Datos'!$X:$X,'[2]Base Datos'!$A:$A,#REF!,'[2]Base Datos'!$E:$E,#REF!)</f>
        <v>0</v>
      </c>
      <c r="AA985" s="34">
        <f>SUMIFS('[2]Base Datos'!$X:$X,'[2]Base Datos'!$A:$A,#REF!,'[2]Base Datos'!$E:$E,#REF!)</f>
        <v>0</v>
      </c>
      <c r="AB985" s="34">
        <f>SUMIFS('[2]Base Datos'!$X:$X,'[2]Base Datos'!$A:$A,#REF!,'[2]Base Datos'!$E:$E,#REF!)</f>
        <v>0</v>
      </c>
      <c r="AC985" s="35">
        <f>SUMIFS('[2]Base Datos'!$X:$X,'[2]Base Datos'!$A:$A,#REF!,'[2]Base Datos'!$E:$E,#REF!)</f>
        <v>0</v>
      </c>
      <c r="AD985" s="35">
        <f>SUMIFS('[2]Base Datos'!$X:$X,'[2]Base Datos'!$A:$A,#REF!,'[2]Base Datos'!$E:$E,#REF!)</f>
        <v>0</v>
      </c>
      <c r="AE985" s="34">
        <f>SUMIFS('[2]Base Datos'!$X:$X,'[2]Base Datos'!$A:$A,#REF!,'[2]Base Datos'!$E:$E,#REF!)</f>
        <v>0</v>
      </c>
      <c r="AF985" s="34">
        <f>SUMIFS('[2]Base Datos'!$X:$X,'[2]Base Datos'!$A:$A,#REF!,'[2]Base Datos'!$E:$E,#REF!)</f>
        <v>0</v>
      </c>
      <c r="AG985" s="62">
        <f>SUMIFS('[2]Base Datos'!$X:$X,'[2]Base Datos'!$A:$A,#REF!,'[2]Base Datos'!$E:$E,#REF!)</f>
        <v>0</v>
      </c>
      <c r="AH985" s="35">
        <f>SUMIFS('[2]Base Datos'!$X:$X,'[2]Base Datos'!$A:$A,#REF!,'[2]Base Datos'!$E:$E,#REF!)</f>
        <v>0</v>
      </c>
      <c r="AI985" s="67"/>
    </row>
    <row r="986" spans="1:35" hidden="1">
      <c r="A986" s="14" t="s">
        <v>65</v>
      </c>
      <c r="B986" s="12">
        <f t="shared" si="77"/>
        <v>0</v>
      </c>
      <c r="C986" s="14">
        <v>103.49999999999999</v>
      </c>
      <c r="D986" s="13">
        <f t="shared" si="78"/>
        <v>0</v>
      </c>
      <c r="E986" s="34">
        <f>SUMIFS('[2]Base Datos'!$I:$I,'[2]Base Datos'!$C:$C,#REF!,'[2]Base Datos'!$E:$E,#REF!)</f>
        <v>0</v>
      </c>
      <c r="F986" s="34">
        <f>SUMIFS('[2]Base Datos'!$I:$I,'[2]Base Datos'!$C:$C,#REF!,'[2]Base Datos'!$E:$E,#REF!)</f>
        <v>0</v>
      </c>
      <c r="G986" s="34">
        <f>SUMIFS('[2]Base Datos'!$I:$I,'[2]Base Datos'!$C:$C,#REF!,'[2]Base Datos'!$E:$E,#REF!)</f>
        <v>0</v>
      </c>
      <c r="H986" s="35">
        <f>SUMIFS('[2]Base Datos'!$I:$I,'[2]Base Datos'!$C:$C,#REF!,'[2]Base Datos'!$E:$E,#REF!)</f>
        <v>0</v>
      </c>
      <c r="I986" s="35">
        <f>SUMIFS('[2]Base Datos'!$I:$I,'[2]Base Datos'!$C:$C,#REF!,'[2]Base Datos'!$E:$E,#REF!)</f>
        <v>0</v>
      </c>
      <c r="J986" s="34">
        <f>SUMIFS('[2]Base Datos'!$I:$I,'[2]Base Datos'!$C:$C,#REF!,'[2]Base Datos'!$E:$E,#REF!)</f>
        <v>0</v>
      </c>
      <c r="K986" s="34">
        <f>SUMIFS('[2]Base Datos'!$I:$I,'[2]Base Datos'!$C:$C,#REF!,'[2]Base Datos'!$E:$E,#REF!)</f>
        <v>0</v>
      </c>
      <c r="L986" s="34">
        <f>SUMIFS('[2]Base Datos'!$I:$I,'[2]Base Datos'!$C:$C,#REF!,'[2]Base Datos'!$E:$E,#REF!)</f>
        <v>0</v>
      </c>
      <c r="M986" s="34">
        <f>SUMIFS('[2]Base Datos'!$I:$I,'[2]Base Datos'!$C:$C,#REF!,'[2]Base Datos'!$E:$E,#REF!)</f>
        <v>0</v>
      </c>
      <c r="N986" s="35">
        <f>SUMIFS('[2]Base Datos'!$I:$I,'[2]Base Datos'!$C:$C,#REF!,'[2]Base Datos'!$E:$E,#REF!)</f>
        <v>0</v>
      </c>
      <c r="O986" s="35">
        <f>SUMIFS('[2]Base Datos'!$I:$I,'[2]Base Datos'!$C:$C,#REF!,'[2]Base Datos'!$E:$E,#REF!)</f>
        <v>0</v>
      </c>
      <c r="P986" s="35">
        <f>SUMIFS('[2]Base Datos'!$I:$I,'[2]Base Datos'!$C:$C,#REF!,'[2]Base Datos'!$E:$E,#REF!)</f>
        <v>0</v>
      </c>
      <c r="Q986" s="34">
        <f>SUMIFS('[2]Base Datos'!$I:$I,'[2]Base Datos'!$C:$C,#REF!,'[2]Base Datos'!$E:$E,#REF!)</f>
        <v>0</v>
      </c>
      <c r="R986" s="34">
        <f>SUMIFS('[2]Base Datos'!$I:$I,'[2]Base Datos'!$C:$C,#REF!,'[2]Base Datos'!$E:$E,#REF!)</f>
        <v>0</v>
      </c>
      <c r="S986" s="34">
        <f>SUMIFS('[2]Base Datos'!$I:$I,'[2]Base Datos'!$C:$C,#REF!,'[2]Base Datos'!$E:$E,#REF!)</f>
        <v>0</v>
      </c>
      <c r="T986" s="34">
        <f>SUMIFS('[2]Base Datos'!$I:$I,'[2]Base Datos'!$C:$C,#REF!,'[2]Base Datos'!$E:$E,#REF!)</f>
        <v>0</v>
      </c>
      <c r="U986" s="34">
        <f>SUMIFS('[2]Base Datos'!$I:$I,'[2]Base Datos'!$C:$C,#REF!,'[2]Base Datos'!$E:$E,#REF!)</f>
        <v>0</v>
      </c>
      <c r="V986" s="35">
        <f>SUMIFS('[2]Base Datos'!$I:$I,'[2]Base Datos'!$C:$C,#REF!,'[2]Base Datos'!$E:$E,#REF!)</f>
        <v>0</v>
      </c>
      <c r="W986" s="35">
        <f>SUMIFS('[2]Base Datos'!$I:$I,'[2]Base Datos'!$C:$C,#REF!,'[2]Base Datos'!$E:$E,#REF!)</f>
        <v>0</v>
      </c>
      <c r="X986" s="34">
        <f>SUMIFS('[2]Base Datos'!$I:$I,'[2]Base Datos'!$C:$C,#REF!,'[2]Base Datos'!$E:$E,#REF!)</f>
        <v>0</v>
      </c>
      <c r="Y986" s="34">
        <f>SUMIFS('[2]Base Datos'!$I:$I,'[2]Base Datos'!$C:$C,#REF!,'[2]Base Datos'!$E:$E,#REF!)</f>
        <v>0</v>
      </c>
      <c r="Z986" s="34">
        <f>SUMIFS('[2]Base Datos'!$I:$I,'[2]Base Datos'!$C:$C,#REF!,'[2]Base Datos'!$E:$E,#REF!)</f>
        <v>0</v>
      </c>
      <c r="AA986" s="34">
        <f>SUMIFS('[2]Base Datos'!$I:$I,'[2]Base Datos'!$C:$C,#REF!,'[2]Base Datos'!$E:$E,#REF!)</f>
        <v>0</v>
      </c>
      <c r="AB986" s="34">
        <f>SUMIFS('[2]Base Datos'!$I:$I,'[2]Base Datos'!$C:$C,#REF!,'[2]Base Datos'!$E:$E,#REF!)</f>
        <v>0</v>
      </c>
      <c r="AC986" s="35">
        <f>SUMIFS('[2]Base Datos'!$I:$I,'[2]Base Datos'!$C:$C,#REF!,'[2]Base Datos'!$E:$E,#REF!)</f>
        <v>0</v>
      </c>
      <c r="AD986" s="35">
        <f>SUMIFS('[2]Base Datos'!$I:$I,'[2]Base Datos'!$C:$C,#REF!,'[2]Base Datos'!$E:$E,#REF!)</f>
        <v>0</v>
      </c>
      <c r="AE986" s="34">
        <f>SUMIFS('[2]Base Datos'!$I:$I,'[2]Base Datos'!$C:$C,#REF!,'[2]Base Datos'!$E:$E,#REF!)</f>
        <v>0</v>
      </c>
      <c r="AF986" s="34">
        <f>SUMIFS('[2]Base Datos'!$I:$I,'[2]Base Datos'!$C:$C,#REF!,'[2]Base Datos'!$E:$E,#REF!)</f>
        <v>0</v>
      </c>
      <c r="AG986" s="62">
        <f>SUMIFS('[2]Base Datos'!$I:$I,'[2]Base Datos'!$C:$C,#REF!,'[2]Base Datos'!$E:$E,#REF!)</f>
        <v>0</v>
      </c>
      <c r="AH986" s="35">
        <f>SUMIFS('[2]Base Datos'!$I:$I,'[2]Base Datos'!$C:$C,#REF!,'[2]Base Datos'!$E:$E,#REF!)</f>
        <v>0</v>
      </c>
      <c r="AI986" s="67"/>
    </row>
    <row r="987" spans="1:35" hidden="1">
      <c r="A987" s="14" t="s">
        <v>66</v>
      </c>
      <c r="B987" s="12">
        <f t="shared" si="77"/>
        <v>0</v>
      </c>
      <c r="C987" s="14">
        <v>103.49999999999999</v>
      </c>
      <c r="D987" s="13">
        <f t="shared" si="78"/>
        <v>0</v>
      </c>
      <c r="E987" s="34">
        <f>SUMIFS('[2]Base Datos'!$J:$J,'[2]Base Datos'!$C:$C,#REF!,'[2]Base Datos'!$E:$E,#REF!)</f>
        <v>0</v>
      </c>
      <c r="F987" s="34">
        <f>SUMIFS('[2]Base Datos'!$J:$J,'[2]Base Datos'!$C:$C,#REF!,'[2]Base Datos'!$E:$E,#REF!)</f>
        <v>0</v>
      </c>
      <c r="G987" s="34">
        <f>SUMIFS('[2]Base Datos'!$J:$J,'[2]Base Datos'!$C:$C,#REF!,'[2]Base Datos'!$E:$E,#REF!)</f>
        <v>0</v>
      </c>
      <c r="H987" s="35">
        <f>SUMIFS('[2]Base Datos'!$J:$J,'[2]Base Datos'!$C:$C,#REF!,'[2]Base Datos'!$E:$E,#REF!)</f>
        <v>0</v>
      </c>
      <c r="I987" s="35">
        <f>SUMIFS('[2]Base Datos'!$J:$J,'[2]Base Datos'!$C:$C,#REF!,'[2]Base Datos'!$E:$E,#REF!)</f>
        <v>0</v>
      </c>
      <c r="J987" s="34">
        <f>SUMIFS('[2]Base Datos'!$J:$J,'[2]Base Datos'!$C:$C,#REF!,'[2]Base Datos'!$E:$E,#REF!)</f>
        <v>0</v>
      </c>
      <c r="K987" s="34">
        <f>SUMIFS('[2]Base Datos'!$J:$J,'[2]Base Datos'!$C:$C,#REF!,'[2]Base Datos'!$E:$E,#REF!)</f>
        <v>0</v>
      </c>
      <c r="L987" s="34">
        <f>SUMIFS('[2]Base Datos'!$J:$J,'[2]Base Datos'!$C:$C,#REF!,'[2]Base Datos'!$E:$E,#REF!)</f>
        <v>0</v>
      </c>
      <c r="M987" s="34">
        <f>SUMIFS('[2]Base Datos'!$J:$J,'[2]Base Datos'!$C:$C,#REF!,'[2]Base Datos'!$E:$E,#REF!)</f>
        <v>0</v>
      </c>
      <c r="N987" s="35">
        <f>SUMIFS('[2]Base Datos'!$J:$J,'[2]Base Datos'!$C:$C,#REF!,'[2]Base Datos'!$E:$E,#REF!)</f>
        <v>0</v>
      </c>
      <c r="O987" s="35">
        <f>SUMIFS('[2]Base Datos'!$J:$J,'[2]Base Datos'!$C:$C,#REF!,'[2]Base Datos'!$E:$E,#REF!)</f>
        <v>0</v>
      </c>
      <c r="P987" s="35">
        <f>SUMIFS('[2]Base Datos'!$J:$J,'[2]Base Datos'!$C:$C,#REF!,'[2]Base Datos'!$E:$E,#REF!)</f>
        <v>0</v>
      </c>
      <c r="Q987" s="34">
        <f>SUMIFS('[2]Base Datos'!$J:$J,'[2]Base Datos'!$C:$C,#REF!,'[2]Base Datos'!$E:$E,#REF!)</f>
        <v>0</v>
      </c>
      <c r="R987" s="34">
        <f>SUMIFS('[2]Base Datos'!$J:$J,'[2]Base Datos'!$C:$C,#REF!,'[2]Base Datos'!$E:$E,#REF!)</f>
        <v>0</v>
      </c>
      <c r="S987" s="34">
        <f>SUMIFS('[2]Base Datos'!$J:$J,'[2]Base Datos'!$C:$C,#REF!,'[2]Base Datos'!$E:$E,#REF!)</f>
        <v>0</v>
      </c>
      <c r="T987" s="34">
        <f>SUMIFS('[2]Base Datos'!$J:$J,'[2]Base Datos'!$C:$C,#REF!,'[2]Base Datos'!$E:$E,#REF!)</f>
        <v>0</v>
      </c>
      <c r="U987" s="34">
        <f>SUMIFS('[2]Base Datos'!$J:$J,'[2]Base Datos'!$C:$C,#REF!,'[2]Base Datos'!$E:$E,#REF!)</f>
        <v>0</v>
      </c>
      <c r="V987" s="35">
        <f>SUMIFS('[2]Base Datos'!$J:$J,'[2]Base Datos'!$C:$C,#REF!,'[2]Base Datos'!$E:$E,#REF!)</f>
        <v>0</v>
      </c>
      <c r="W987" s="35">
        <f>SUMIFS('[2]Base Datos'!$J:$J,'[2]Base Datos'!$C:$C,#REF!,'[2]Base Datos'!$E:$E,#REF!)</f>
        <v>0</v>
      </c>
      <c r="X987" s="34">
        <f>SUMIFS('[2]Base Datos'!$J:$J,'[2]Base Datos'!$C:$C,#REF!,'[2]Base Datos'!$E:$E,#REF!)</f>
        <v>0</v>
      </c>
      <c r="Y987" s="34">
        <f>SUMIFS('[2]Base Datos'!$J:$J,'[2]Base Datos'!$C:$C,#REF!,'[2]Base Datos'!$E:$E,#REF!)</f>
        <v>0</v>
      </c>
      <c r="Z987" s="34">
        <f>SUMIFS('[2]Base Datos'!$J:$J,'[2]Base Datos'!$C:$C,#REF!,'[2]Base Datos'!$E:$E,#REF!)</f>
        <v>0</v>
      </c>
      <c r="AA987" s="34">
        <f>SUMIFS('[2]Base Datos'!$J:$J,'[2]Base Datos'!$C:$C,#REF!,'[2]Base Datos'!$E:$E,#REF!)</f>
        <v>0</v>
      </c>
      <c r="AB987" s="34">
        <f>SUMIFS('[2]Base Datos'!$J:$J,'[2]Base Datos'!$C:$C,#REF!,'[2]Base Datos'!$E:$E,#REF!)</f>
        <v>0</v>
      </c>
      <c r="AC987" s="35">
        <f>SUMIFS('[2]Base Datos'!$J:$J,'[2]Base Datos'!$C:$C,#REF!,'[2]Base Datos'!$E:$E,#REF!)</f>
        <v>0</v>
      </c>
      <c r="AD987" s="35">
        <f>SUMIFS('[2]Base Datos'!$J:$J,'[2]Base Datos'!$C:$C,#REF!,'[2]Base Datos'!$E:$E,#REF!)</f>
        <v>0</v>
      </c>
      <c r="AE987" s="34">
        <f>SUMIFS('[2]Base Datos'!$J:$J,'[2]Base Datos'!$C:$C,#REF!,'[2]Base Datos'!$E:$E,#REF!)</f>
        <v>0</v>
      </c>
      <c r="AF987" s="34">
        <f>SUMIFS('[2]Base Datos'!$J:$J,'[2]Base Datos'!$C:$C,#REF!,'[2]Base Datos'!$E:$E,#REF!)</f>
        <v>0</v>
      </c>
      <c r="AG987" s="62">
        <f>SUMIFS('[2]Base Datos'!$J:$J,'[2]Base Datos'!$C:$C,#REF!,'[2]Base Datos'!$E:$E,#REF!)</f>
        <v>0</v>
      </c>
      <c r="AH987" s="35">
        <f>SUMIFS('[2]Base Datos'!$J:$J,'[2]Base Datos'!$C:$C,#REF!,'[2]Base Datos'!$E:$E,#REF!)</f>
        <v>0</v>
      </c>
      <c r="AI987" s="67"/>
    </row>
    <row r="988" spans="1:35" hidden="1">
      <c r="A988" s="14" t="s">
        <v>67</v>
      </c>
      <c r="B988" s="12">
        <f t="shared" si="77"/>
        <v>0</v>
      </c>
      <c r="C988" s="14">
        <v>282.55499999999995</v>
      </c>
      <c r="D988" s="13">
        <f t="shared" si="78"/>
        <v>0</v>
      </c>
      <c r="E988" s="34">
        <f>SUMIFS('[2]Base Datos'!$K:$K,'[2]Base Datos'!$C:$C,#REF!,'[2]Base Datos'!$E:$E,#REF!)</f>
        <v>0</v>
      </c>
      <c r="F988" s="34">
        <f>SUMIFS('[2]Base Datos'!$K:$K,'[2]Base Datos'!$C:$C,#REF!,'[2]Base Datos'!$E:$E,#REF!)</f>
        <v>0</v>
      </c>
      <c r="G988" s="34">
        <f>SUMIFS('[2]Base Datos'!$K:$K,'[2]Base Datos'!$C:$C,#REF!,'[2]Base Datos'!$E:$E,#REF!)</f>
        <v>0</v>
      </c>
      <c r="H988" s="35">
        <f>SUMIFS('[2]Base Datos'!$K:$K,'[2]Base Datos'!$C:$C,#REF!,'[2]Base Datos'!$E:$E,#REF!)</f>
        <v>0</v>
      </c>
      <c r="I988" s="35">
        <f>SUMIFS('[2]Base Datos'!$K:$K,'[2]Base Datos'!$C:$C,#REF!,'[2]Base Datos'!$E:$E,#REF!)</f>
        <v>0</v>
      </c>
      <c r="J988" s="34">
        <f>SUMIFS('[2]Base Datos'!$K:$K,'[2]Base Datos'!$C:$C,#REF!,'[2]Base Datos'!$E:$E,#REF!)</f>
        <v>0</v>
      </c>
      <c r="K988" s="34">
        <f>SUMIFS('[2]Base Datos'!$K:$K,'[2]Base Datos'!$C:$C,#REF!,'[2]Base Datos'!$E:$E,#REF!)</f>
        <v>0</v>
      </c>
      <c r="L988" s="34">
        <f>SUMIFS('[2]Base Datos'!$K:$K,'[2]Base Datos'!$C:$C,#REF!,'[2]Base Datos'!$E:$E,#REF!)</f>
        <v>0</v>
      </c>
      <c r="M988" s="34">
        <f>SUMIFS('[2]Base Datos'!$K:$K,'[2]Base Datos'!$C:$C,#REF!,'[2]Base Datos'!$E:$E,#REF!)</f>
        <v>0</v>
      </c>
      <c r="N988" s="35">
        <f>SUMIFS('[2]Base Datos'!$K:$K,'[2]Base Datos'!$C:$C,#REF!,'[2]Base Datos'!$E:$E,#REF!)</f>
        <v>0</v>
      </c>
      <c r="O988" s="35">
        <f>SUMIFS('[2]Base Datos'!$K:$K,'[2]Base Datos'!$C:$C,#REF!,'[2]Base Datos'!$E:$E,#REF!)</f>
        <v>0</v>
      </c>
      <c r="P988" s="35">
        <f>SUMIFS('[2]Base Datos'!$K:$K,'[2]Base Datos'!$C:$C,#REF!,'[2]Base Datos'!$E:$E,#REF!)</f>
        <v>0</v>
      </c>
      <c r="Q988" s="34">
        <f>SUMIFS('[2]Base Datos'!$K:$K,'[2]Base Datos'!$C:$C,#REF!,'[2]Base Datos'!$E:$E,#REF!)</f>
        <v>0</v>
      </c>
      <c r="R988" s="34">
        <f>SUMIFS('[2]Base Datos'!$K:$K,'[2]Base Datos'!$C:$C,#REF!,'[2]Base Datos'!$E:$E,#REF!)</f>
        <v>0</v>
      </c>
      <c r="S988" s="34">
        <f>SUMIFS('[2]Base Datos'!$K:$K,'[2]Base Datos'!$C:$C,#REF!,'[2]Base Datos'!$E:$E,#REF!)</f>
        <v>0</v>
      </c>
      <c r="T988" s="34">
        <f>SUMIFS('[2]Base Datos'!$K:$K,'[2]Base Datos'!$C:$C,#REF!,'[2]Base Datos'!$E:$E,#REF!)</f>
        <v>0</v>
      </c>
      <c r="U988" s="34">
        <f>SUMIFS('[2]Base Datos'!$K:$K,'[2]Base Datos'!$C:$C,#REF!,'[2]Base Datos'!$E:$E,#REF!)</f>
        <v>0</v>
      </c>
      <c r="V988" s="35">
        <f>SUMIFS('[2]Base Datos'!$K:$K,'[2]Base Datos'!$C:$C,#REF!,'[2]Base Datos'!$E:$E,#REF!)</f>
        <v>0</v>
      </c>
      <c r="W988" s="35">
        <f>SUMIFS('[2]Base Datos'!$K:$K,'[2]Base Datos'!$C:$C,#REF!,'[2]Base Datos'!$E:$E,#REF!)</f>
        <v>0</v>
      </c>
      <c r="X988" s="34">
        <f>SUMIFS('[2]Base Datos'!$K:$K,'[2]Base Datos'!$C:$C,#REF!,'[2]Base Datos'!$E:$E,#REF!)</f>
        <v>0</v>
      </c>
      <c r="Y988" s="34">
        <f>SUMIFS('[2]Base Datos'!$K:$K,'[2]Base Datos'!$C:$C,#REF!,'[2]Base Datos'!$E:$E,#REF!)</f>
        <v>0</v>
      </c>
      <c r="Z988" s="34">
        <f>SUMIFS('[2]Base Datos'!$K:$K,'[2]Base Datos'!$C:$C,#REF!,'[2]Base Datos'!$E:$E,#REF!)</f>
        <v>0</v>
      </c>
      <c r="AA988" s="34">
        <f>SUMIFS('[2]Base Datos'!$K:$K,'[2]Base Datos'!$C:$C,#REF!,'[2]Base Datos'!$E:$E,#REF!)</f>
        <v>0</v>
      </c>
      <c r="AB988" s="34">
        <f>SUMIFS('[2]Base Datos'!$K:$K,'[2]Base Datos'!$C:$C,#REF!,'[2]Base Datos'!$E:$E,#REF!)</f>
        <v>0</v>
      </c>
      <c r="AC988" s="35">
        <f>SUMIFS('[2]Base Datos'!$K:$K,'[2]Base Datos'!$C:$C,#REF!,'[2]Base Datos'!$E:$E,#REF!)</f>
        <v>0</v>
      </c>
      <c r="AD988" s="35">
        <f>SUMIFS('[2]Base Datos'!$K:$K,'[2]Base Datos'!$C:$C,#REF!,'[2]Base Datos'!$E:$E,#REF!)</f>
        <v>0</v>
      </c>
      <c r="AE988" s="34">
        <f>SUMIFS('[2]Base Datos'!$K:$K,'[2]Base Datos'!$C:$C,#REF!,'[2]Base Datos'!$E:$E,#REF!)</f>
        <v>0</v>
      </c>
      <c r="AF988" s="34">
        <f>SUMIFS('[2]Base Datos'!$K:$K,'[2]Base Datos'!$C:$C,#REF!,'[2]Base Datos'!$E:$E,#REF!)</f>
        <v>0</v>
      </c>
      <c r="AG988" s="62">
        <f>SUMIFS('[2]Base Datos'!$K:$K,'[2]Base Datos'!$C:$C,#REF!,'[2]Base Datos'!$E:$E,#REF!)</f>
        <v>0</v>
      </c>
      <c r="AH988" s="35">
        <f>SUMIFS('[2]Base Datos'!$K:$K,'[2]Base Datos'!$C:$C,#REF!,'[2]Base Datos'!$E:$E,#REF!)</f>
        <v>0</v>
      </c>
      <c r="AI988" s="67"/>
    </row>
    <row r="989" spans="1:35" hidden="1">
      <c r="A989" s="14" t="s">
        <v>68</v>
      </c>
      <c r="B989" s="12">
        <f t="shared" si="77"/>
        <v>0</v>
      </c>
      <c r="C989" s="14">
        <v>939.78</v>
      </c>
      <c r="D989" s="13">
        <f t="shared" si="78"/>
        <v>0</v>
      </c>
      <c r="E989" s="34">
        <f>SUMIFS('[2]Base Datos'!$L:$L,'[2]Base Datos'!$C:$C,#REF!,'[2]Base Datos'!$E:$E,#REF!)</f>
        <v>0</v>
      </c>
      <c r="F989" s="34">
        <f>SUMIFS('[2]Base Datos'!$L:$L,'[2]Base Datos'!$C:$C,#REF!,'[2]Base Datos'!$E:$E,#REF!)</f>
        <v>0</v>
      </c>
      <c r="G989" s="34">
        <f>SUMIFS('[2]Base Datos'!$L:$L,'[2]Base Datos'!$C:$C,#REF!,'[2]Base Datos'!$E:$E,#REF!)</f>
        <v>0</v>
      </c>
      <c r="H989" s="35">
        <f>SUMIFS('[2]Base Datos'!$L:$L,'[2]Base Datos'!$C:$C,#REF!,'[2]Base Datos'!$E:$E,#REF!)</f>
        <v>0</v>
      </c>
      <c r="I989" s="35">
        <f>SUMIFS('[2]Base Datos'!$L:$L,'[2]Base Datos'!$C:$C,#REF!,'[2]Base Datos'!$E:$E,#REF!)</f>
        <v>0</v>
      </c>
      <c r="J989" s="34">
        <f>SUMIFS('[2]Base Datos'!$L:$L,'[2]Base Datos'!$C:$C,#REF!,'[2]Base Datos'!$E:$E,#REF!)</f>
        <v>0</v>
      </c>
      <c r="K989" s="34">
        <f>SUMIFS('[2]Base Datos'!$L:$L,'[2]Base Datos'!$C:$C,#REF!,'[2]Base Datos'!$E:$E,#REF!)</f>
        <v>0</v>
      </c>
      <c r="L989" s="34">
        <f>SUMIFS('[2]Base Datos'!$L:$L,'[2]Base Datos'!$C:$C,#REF!,'[2]Base Datos'!$E:$E,#REF!)</f>
        <v>0</v>
      </c>
      <c r="M989" s="34">
        <f>SUMIFS('[2]Base Datos'!$L:$L,'[2]Base Datos'!$C:$C,#REF!,'[2]Base Datos'!$E:$E,#REF!)</f>
        <v>0</v>
      </c>
      <c r="N989" s="35">
        <f>SUMIFS('[2]Base Datos'!$L:$L,'[2]Base Datos'!$C:$C,#REF!,'[2]Base Datos'!$E:$E,#REF!)</f>
        <v>0</v>
      </c>
      <c r="O989" s="35">
        <f>SUMIFS('[2]Base Datos'!$L:$L,'[2]Base Datos'!$C:$C,#REF!,'[2]Base Datos'!$E:$E,#REF!)</f>
        <v>0</v>
      </c>
      <c r="P989" s="35">
        <f>SUMIFS('[2]Base Datos'!$L:$L,'[2]Base Datos'!$C:$C,#REF!,'[2]Base Datos'!$E:$E,#REF!)</f>
        <v>0</v>
      </c>
      <c r="Q989" s="34">
        <f>SUMIFS('[2]Base Datos'!$L:$L,'[2]Base Datos'!$C:$C,#REF!,'[2]Base Datos'!$E:$E,#REF!)</f>
        <v>0</v>
      </c>
      <c r="R989" s="34">
        <f>SUMIFS('[2]Base Datos'!$L:$L,'[2]Base Datos'!$C:$C,#REF!,'[2]Base Datos'!$E:$E,#REF!)</f>
        <v>0</v>
      </c>
      <c r="S989" s="34">
        <f>SUMIFS('[2]Base Datos'!$L:$L,'[2]Base Datos'!$C:$C,#REF!,'[2]Base Datos'!$E:$E,#REF!)</f>
        <v>0</v>
      </c>
      <c r="T989" s="34">
        <f>SUMIFS('[2]Base Datos'!$L:$L,'[2]Base Datos'!$C:$C,#REF!,'[2]Base Datos'!$E:$E,#REF!)</f>
        <v>0</v>
      </c>
      <c r="U989" s="34">
        <f>SUMIFS('[2]Base Datos'!$L:$L,'[2]Base Datos'!$C:$C,#REF!,'[2]Base Datos'!$E:$E,#REF!)</f>
        <v>0</v>
      </c>
      <c r="V989" s="35">
        <f>SUMIFS('[2]Base Datos'!$L:$L,'[2]Base Datos'!$C:$C,#REF!,'[2]Base Datos'!$E:$E,#REF!)</f>
        <v>0</v>
      </c>
      <c r="W989" s="35">
        <f>SUMIFS('[2]Base Datos'!$L:$L,'[2]Base Datos'!$C:$C,#REF!,'[2]Base Datos'!$E:$E,#REF!)</f>
        <v>0</v>
      </c>
      <c r="X989" s="34">
        <f>SUMIFS('[2]Base Datos'!$L:$L,'[2]Base Datos'!$C:$C,#REF!,'[2]Base Datos'!$E:$E,#REF!)</f>
        <v>0</v>
      </c>
      <c r="Y989" s="34">
        <f>SUMIFS('[2]Base Datos'!$L:$L,'[2]Base Datos'!$C:$C,#REF!,'[2]Base Datos'!$E:$E,#REF!)</f>
        <v>0</v>
      </c>
      <c r="Z989" s="34">
        <f>SUMIFS('[2]Base Datos'!$L:$L,'[2]Base Datos'!$C:$C,#REF!,'[2]Base Datos'!$E:$E,#REF!)</f>
        <v>0</v>
      </c>
      <c r="AA989" s="34">
        <f>SUMIFS('[2]Base Datos'!$L:$L,'[2]Base Datos'!$C:$C,#REF!,'[2]Base Datos'!$E:$E,#REF!)</f>
        <v>0</v>
      </c>
      <c r="AB989" s="34">
        <f>SUMIFS('[2]Base Datos'!$L:$L,'[2]Base Datos'!$C:$C,#REF!,'[2]Base Datos'!$E:$E,#REF!)</f>
        <v>0</v>
      </c>
      <c r="AC989" s="35">
        <f>SUMIFS('[2]Base Datos'!$L:$L,'[2]Base Datos'!$C:$C,#REF!,'[2]Base Datos'!$E:$E,#REF!)</f>
        <v>0</v>
      </c>
      <c r="AD989" s="35">
        <f>SUMIFS('[2]Base Datos'!$L:$L,'[2]Base Datos'!$C:$C,#REF!,'[2]Base Datos'!$E:$E,#REF!)</f>
        <v>0</v>
      </c>
      <c r="AE989" s="34">
        <f>SUMIFS('[2]Base Datos'!$L:$L,'[2]Base Datos'!$C:$C,#REF!,'[2]Base Datos'!$E:$E,#REF!)</f>
        <v>0</v>
      </c>
      <c r="AF989" s="34">
        <f>SUMIFS('[2]Base Datos'!$L:$L,'[2]Base Datos'!$C:$C,#REF!,'[2]Base Datos'!$E:$E,#REF!)</f>
        <v>0</v>
      </c>
      <c r="AG989" s="62">
        <f>SUMIFS('[2]Base Datos'!$L:$L,'[2]Base Datos'!$C:$C,#REF!,'[2]Base Datos'!$E:$E,#REF!)</f>
        <v>0</v>
      </c>
      <c r="AH989" s="35">
        <f>SUMIFS('[2]Base Datos'!$L:$L,'[2]Base Datos'!$C:$C,#REF!,'[2]Base Datos'!$E:$E,#REF!)</f>
        <v>0</v>
      </c>
      <c r="AI989" s="67"/>
    </row>
    <row r="990" spans="1:35" hidden="1">
      <c r="A990" s="14" t="s">
        <v>69</v>
      </c>
      <c r="B990" s="12">
        <f t="shared" si="77"/>
        <v>0</v>
      </c>
      <c r="C990" s="14">
        <v>5639.7149999999992</v>
      </c>
      <c r="D990" s="13">
        <f t="shared" si="78"/>
        <v>0</v>
      </c>
      <c r="E990" s="34">
        <f>SUMIFS('[2]Base Datos'!$M:$M,'[2]Base Datos'!$C:$C,#REF!,'[2]Base Datos'!$E:$E,#REF!)</f>
        <v>0</v>
      </c>
      <c r="F990" s="34">
        <f>SUMIFS('[2]Base Datos'!$M:$M,'[2]Base Datos'!$C:$C,#REF!,'[2]Base Datos'!$E:$E,#REF!)</f>
        <v>0</v>
      </c>
      <c r="G990" s="34">
        <f>SUMIFS('[2]Base Datos'!$M:$M,'[2]Base Datos'!$C:$C,#REF!,'[2]Base Datos'!$E:$E,#REF!)</f>
        <v>0</v>
      </c>
      <c r="H990" s="35">
        <f>SUMIFS('[2]Base Datos'!$M:$M,'[2]Base Datos'!$C:$C,#REF!,'[2]Base Datos'!$E:$E,#REF!)</f>
        <v>0</v>
      </c>
      <c r="I990" s="35">
        <f>SUMIFS('[2]Base Datos'!$M:$M,'[2]Base Datos'!$C:$C,#REF!,'[2]Base Datos'!$E:$E,#REF!)</f>
        <v>0</v>
      </c>
      <c r="J990" s="34">
        <f>SUMIFS('[2]Base Datos'!$M:$M,'[2]Base Datos'!$C:$C,#REF!,'[2]Base Datos'!$E:$E,#REF!)</f>
        <v>0</v>
      </c>
      <c r="K990" s="34">
        <f>SUMIFS('[2]Base Datos'!$M:$M,'[2]Base Datos'!$C:$C,#REF!,'[2]Base Datos'!$E:$E,#REF!)</f>
        <v>0</v>
      </c>
      <c r="L990" s="34">
        <f>SUMIFS('[2]Base Datos'!$M:$M,'[2]Base Datos'!$C:$C,#REF!,'[2]Base Datos'!$E:$E,#REF!)</f>
        <v>0</v>
      </c>
      <c r="M990" s="34">
        <f>SUMIFS('[2]Base Datos'!$M:$M,'[2]Base Datos'!$C:$C,#REF!,'[2]Base Datos'!$E:$E,#REF!)</f>
        <v>0</v>
      </c>
      <c r="N990" s="35">
        <f>SUMIFS('[2]Base Datos'!$M:$M,'[2]Base Datos'!$C:$C,#REF!,'[2]Base Datos'!$E:$E,#REF!)</f>
        <v>0</v>
      </c>
      <c r="O990" s="35">
        <f>SUMIFS('[2]Base Datos'!$M:$M,'[2]Base Datos'!$C:$C,#REF!,'[2]Base Datos'!$E:$E,#REF!)</f>
        <v>0</v>
      </c>
      <c r="P990" s="35">
        <f>SUMIFS('[2]Base Datos'!$M:$M,'[2]Base Datos'!$C:$C,#REF!,'[2]Base Datos'!$E:$E,#REF!)</f>
        <v>0</v>
      </c>
      <c r="Q990" s="34">
        <f>SUMIFS('[2]Base Datos'!$M:$M,'[2]Base Datos'!$C:$C,#REF!,'[2]Base Datos'!$E:$E,#REF!)</f>
        <v>0</v>
      </c>
      <c r="R990" s="34">
        <f>SUMIFS('[2]Base Datos'!$M:$M,'[2]Base Datos'!$C:$C,#REF!,'[2]Base Datos'!$E:$E,#REF!)</f>
        <v>0</v>
      </c>
      <c r="S990" s="34">
        <f>SUMIFS('[2]Base Datos'!$M:$M,'[2]Base Datos'!$C:$C,#REF!,'[2]Base Datos'!$E:$E,#REF!)</f>
        <v>0</v>
      </c>
      <c r="T990" s="34">
        <f>SUMIFS('[2]Base Datos'!$M:$M,'[2]Base Datos'!$C:$C,#REF!,'[2]Base Datos'!$E:$E,#REF!)</f>
        <v>0</v>
      </c>
      <c r="U990" s="34">
        <f>SUMIFS('[2]Base Datos'!$M:$M,'[2]Base Datos'!$C:$C,#REF!,'[2]Base Datos'!$E:$E,#REF!)</f>
        <v>0</v>
      </c>
      <c r="V990" s="35">
        <f>SUMIFS('[2]Base Datos'!$M:$M,'[2]Base Datos'!$C:$C,#REF!,'[2]Base Datos'!$E:$E,#REF!)</f>
        <v>0</v>
      </c>
      <c r="W990" s="35">
        <f>SUMIFS('[2]Base Datos'!$M:$M,'[2]Base Datos'!$C:$C,#REF!,'[2]Base Datos'!$E:$E,#REF!)</f>
        <v>0</v>
      </c>
      <c r="X990" s="34">
        <f>SUMIFS('[2]Base Datos'!$M:$M,'[2]Base Datos'!$C:$C,#REF!,'[2]Base Datos'!$E:$E,#REF!)</f>
        <v>0</v>
      </c>
      <c r="Y990" s="34">
        <f>SUMIFS('[2]Base Datos'!$M:$M,'[2]Base Datos'!$C:$C,#REF!,'[2]Base Datos'!$E:$E,#REF!)</f>
        <v>0</v>
      </c>
      <c r="Z990" s="34">
        <f>SUMIFS('[2]Base Datos'!$M:$M,'[2]Base Datos'!$C:$C,#REF!,'[2]Base Datos'!$E:$E,#REF!)</f>
        <v>0</v>
      </c>
      <c r="AA990" s="34">
        <f>SUMIFS('[2]Base Datos'!$M:$M,'[2]Base Datos'!$C:$C,#REF!,'[2]Base Datos'!$E:$E,#REF!)</f>
        <v>0</v>
      </c>
      <c r="AB990" s="34">
        <f>SUMIFS('[2]Base Datos'!$M:$M,'[2]Base Datos'!$C:$C,#REF!,'[2]Base Datos'!$E:$E,#REF!)</f>
        <v>0</v>
      </c>
      <c r="AC990" s="35">
        <f>SUMIFS('[2]Base Datos'!$M:$M,'[2]Base Datos'!$C:$C,#REF!,'[2]Base Datos'!$E:$E,#REF!)</f>
        <v>0</v>
      </c>
      <c r="AD990" s="35">
        <f>SUMIFS('[2]Base Datos'!$M:$M,'[2]Base Datos'!$C:$C,#REF!,'[2]Base Datos'!$E:$E,#REF!)</f>
        <v>0</v>
      </c>
      <c r="AE990" s="34">
        <f>SUMIFS('[2]Base Datos'!$M:$M,'[2]Base Datos'!$C:$C,#REF!,'[2]Base Datos'!$E:$E,#REF!)</f>
        <v>0</v>
      </c>
      <c r="AF990" s="34">
        <f>SUMIFS('[2]Base Datos'!$M:$M,'[2]Base Datos'!$C:$C,#REF!,'[2]Base Datos'!$E:$E,#REF!)</f>
        <v>0</v>
      </c>
      <c r="AG990" s="62">
        <f>SUMIFS('[2]Base Datos'!$M:$M,'[2]Base Datos'!$C:$C,#REF!,'[2]Base Datos'!$E:$E,#REF!)</f>
        <v>0</v>
      </c>
      <c r="AH990" s="35">
        <f>SUMIFS('[2]Base Datos'!$M:$M,'[2]Base Datos'!$C:$C,#REF!,'[2]Base Datos'!$E:$E,#REF!)</f>
        <v>0</v>
      </c>
      <c r="AI990" s="67"/>
    </row>
    <row r="991" spans="1:35" hidden="1">
      <c r="A991" s="14" t="s">
        <v>70</v>
      </c>
      <c r="B991" s="12">
        <f t="shared" si="77"/>
        <v>0</v>
      </c>
      <c r="C991" s="14">
        <v>2115.54</v>
      </c>
      <c r="D991" s="13">
        <f t="shared" si="78"/>
        <v>0</v>
      </c>
      <c r="E991" s="34">
        <f>SUMIFS('[2]Base Datos'!$N:$N,'[2]Base Datos'!$C:$C,#REF!,'[2]Base Datos'!$E:$E,#REF!)</f>
        <v>0</v>
      </c>
      <c r="F991" s="34">
        <f>SUMIFS('[2]Base Datos'!$N:$N,'[2]Base Datos'!$C:$C,#REF!,'[2]Base Datos'!$E:$E,#REF!)</f>
        <v>0</v>
      </c>
      <c r="G991" s="34">
        <f>SUMIFS('[2]Base Datos'!$N:$N,'[2]Base Datos'!$C:$C,#REF!,'[2]Base Datos'!$E:$E,#REF!)</f>
        <v>0</v>
      </c>
      <c r="H991" s="35">
        <f>SUMIFS('[2]Base Datos'!$N:$N,'[2]Base Datos'!$C:$C,#REF!,'[2]Base Datos'!$E:$E,#REF!)</f>
        <v>0</v>
      </c>
      <c r="I991" s="35">
        <f>SUMIFS('[2]Base Datos'!$N:$N,'[2]Base Datos'!$C:$C,#REF!,'[2]Base Datos'!$E:$E,#REF!)</f>
        <v>0</v>
      </c>
      <c r="J991" s="34">
        <f>SUMIFS('[2]Base Datos'!$N:$N,'[2]Base Datos'!$C:$C,#REF!,'[2]Base Datos'!$E:$E,#REF!)</f>
        <v>0</v>
      </c>
      <c r="K991" s="34">
        <f>SUMIFS('[2]Base Datos'!$N:$N,'[2]Base Datos'!$C:$C,#REF!,'[2]Base Datos'!$E:$E,#REF!)</f>
        <v>0</v>
      </c>
      <c r="L991" s="34">
        <f>SUMIFS('[2]Base Datos'!$N:$N,'[2]Base Datos'!$C:$C,#REF!,'[2]Base Datos'!$E:$E,#REF!)</f>
        <v>0</v>
      </c>
      <c r="M991" s="34">
        <f>SUMIFS('[2]Base Datos'!$N:$N,'[2]Base Datos'!$C:$C,#REF!,'[2]Base Datos'!$E:$E,#REF!)</f>
        <v>0</v>
      </c>
      <c r="N991" s="35">
        <f>SUMIFS('[2]Base Datos'!$N:$N,'[2]Base Datos'!$C:$C,#REF!,'[2]Base Datos'!$E:$E,#REF!)</f>
        <v>0</v>
      </c>
      <c r="O991" s="35">
        <f>SUMIFS('[2]Base Datos'!$N:$N,'[2]Base Datos'!$C:$C,#REF!,'[2]Base Datos'!$E:$E,#REF!)</f>
        <v>0</v>
      </c>
      <c r="P991" s="35">
        <f>SUMIFS('[2]Base Datos'!$N:$N,'[2]Base Datos'!$C:$C,#REF!,'[2]Base Datos'!$E:$E,#REF!)</f>
        <v>0</v>
      </c>
      <c r="Q991" s="34">
        <f>SUMIFS('[2]Base Datos'!$N:$N,'[2]Base Datos'!$C:$C,#REF!,'[2]Base Datos'!$E:$E,#REF!)</f>
        <v>0</v>
      </c>
      <c r="R991" s="34">
        <f>SUMIFS('[2]Base Datos'!$N:$N,'[2]Base Datos'!$C:$C,#REF!,'[2]Base Datos'!$E:$E,#REF!)</f>
        <v>0</v>
      </c>
      <c r="S991" s="34">
        <f>SUMIFS('[2]Base Datos'!$N:$N,'[2]Base Datos'!$C:$C,#REF!,'[2]Base Datos'!$E:$E,#REF!)</f>
        <v>0</v>
      </c>
      <c r="T991" s="34">
        <f>SUMIFS('[2]Base Datos'!$N:$N,'[2]Base Datos'!$C:$C,#REF!,'[2]Base Datos'!$E:$E,#REF!)</f>
        <v>0</v>
      </c>
      <c r="U991" s="34">
        <f>SUMIFS('[2]Base Datos'!$N:$N,'[2]Base Datos'!$C:$C,#REF!,'[2]Base Datos'!$E:$E,#REF!)</f>
        <v>0</v>
      </c>
      <c r="V991" s="35">
        <f>SUMIFS('[2]Base Datos'!$N:$N,'[2]Base Datos'!$C:$C,#REF!,'[2]Base Datos'!$E:$E,#REF!)</f>
        <v>0</v>
      </c>
      <c r="W991" s="35">
        <f>SUMIFS('[2]Base Datos'!$N:$N,'[2]Base Datos'!$C:$C,#REF!,'[2]Base Datos'!$E:$E,#REF!)</f>
        <v>0</v>
      </c>
      <c r="X991" s="34">
        <f>SUMIFS('[2]Base Datos'!$N:$N,'[2]Base Datos'!$C:$C,#REF!,'[2]Base Datos'!$E:$E,#REF!)</f>
        <v>0</v>
      </c>
      <c r="Y991" s="34">
        <f>SUMIFS('[2]Base Datos'!$N:$N,'[2]Base Datos'!$C:$C,#REF!,'[2]Base Datos'!$E:$E,#REF!)</f>
        <v>0</v>
      </c>
      <c r="Z991" s="34">
        <f>SUMIFS('[2]Base Datos'!$N:$N,'[2]Base Datos'!$C:$C,#REF!,'[2]Base Datos'!$E:$E,#REF!)</f>
        <v>0</v>
      </c>
      <c r="AA991" s="34">
        <f>SUMIFS('[2]Base Datos'!$N:$N,'[2]Base Datos'!$C:$C,#REF!,'[2]Base Datos'!$E:$E,#REF!)</f>
        <v>0</v>
      </c>
      <c r="AB991" s="34">
        <f>SUMIFS('[2]Base Datos'!$N:$N,'[2]Base Datos'!$C:$C,#REF!,'[2]Base Datos'!$E:$E,#REF!)</f>
        <v>0</v>
      </c>
      <c r="AC991" s="35">
        <f>SUMIFS('[2]Base Datos'!$N:$N,'[2]Base Datos'!$C:$C,#REF!,'[2]Base Datos'!$E:$E,#REF!)</f>
        <v>0</v>
      </c>
      <c r="AD991" s="35">
        <f>SUMIFS('[2]Base Datos'!$N:$N,'[2]Base Datos'!$C:$C,#REF!,'[2]Base Datos'!$E:$E,#REF!)</f>
        <v>0</v>
      </c>
      <c r="AE991" s="34">
        <f>SUMIFS('[2]Base Datos'!$N:$N,'[2]Base Datos'!$C:$C,#REF!,'[2]Base Datos'!$E:$E,#REF!)</f>
        <v>0</v>
      </c>
      <c r="AF991" s="34">
        <f>SUMIFS('[2]Base Datos'!$N:$N,'[2]Base Datos'!$C:$C,#REF!,'[2]Base Datos'!$E:$E,#REF!)</f>
        <v>0</v>
      </c>
      <c r="AG991" s="62">
        <f>SUMIFS('[2]Base Datos'!$N:$N,'[2]Base Datos'!$C:$C,#REF!,'[2]Base Datos'!$E:$E,#REF!)</f>
        <v>0</v>
      </c>
      <c r="AH991" s="35">
        <f>SUMIFS('[2]Base Datos'!$N:$N,'[2]Base Datos'!$C:$C,#REF!,'[2]Base Datos'!$E:$E,#REF!)</f>
        <v>0</v>
      </c>
      <c r="AI991" s="67"/>
    </row>
    <row r="992" spans="1:35" hidden="1">
      <c r="A992" s="14" t="s">
        <v>71</v>
      </c>
      <c r="B992" s="12">
        <f t="shared" si="77"/>
        <v>0</v>
      </c>
      <c r="C992" s="14">
        <v>3759.12</v>
      </c>
      <c r="D992" s="13">
        <f t="shared" si="78"/>
        <v>0</v>
      </c>
      <c r="E992" s="34">
        <f>SUMIFS('[2]Base Datos'!$O:$O,'[2]Base Datos'!$C:$C,#REF!,'[2]Base Datos'!$E:$E,#REF!)</f>
        <v>0</v>
      </c>
      <c r="F992" s="34">
        <f>SUMIFS('[2]Base Datos'!$O:$O,'[2]Base Datos'!$C:$C,#REF!,'[2]Base Datos'!$E:$E,#REF!)</f>
        <v>0</v>
      </c>
      <c r="G992" s="34">
        <f>SUMIFS('[2]Base Datos'!$O:$O,'[2]Base Datos'!$C:$C,#REF!,'[2]Base Datos'!$E:$E,#REF!)</f>
        <v>0</v>
      </c>
      <c r="H992" s="35">
        <f>SUMIFS('[2]Base Datos'!$O:$O,'[2]Base Datos'!$C:$C,#REF!,'[2]Base Datos'!$E:$E,#REF!)</f>
        <v>0</v>
      </c>
      <c r="I992" s="35">
        <f>SUMIFS('[2]Base Datos'!$O:$O,'[2]Base Datos'!$C:$C,#REF!,'[2]Base Datos'!$E:$E,#REF!)</f>
        <v>0</v>
      </c>
      <c r="J992" s="34">
        <f>SUMIFS('[2]Base Datos'!$O:$O,'[2]Base Datos'!$C:$C,#REF!,'[2]Base Datos'!$E:$E,#REF!)</f>
        <v>0</v>
      </c>
      <c r="K992" s="34">
        <f>SUMIFS('[2]Base Datos'!$O:$O,'[2]Base Datos'!$C:$C,#REF!,'[2]Base Datos'!$E:$E,#REF!)</f>
        <v>0</v>
      </c>
      <c r="L992" s="34">
        <f>SUMIFS('[2]Base Datos'!$O:$O,'[2]Base Datos'!$C:$C,#REF!,'[2]Base Datos'!$E:$E,#REF!)</f>
        <v>0</v>
      </c>
      <c r="M992" s="34">
        <f>SUMIFS('[2]Base Datos'!$O:$O,'[2]Base Datos'!$C:$C,#REF!,'[2]Base Datos'!$E:$E,#REF!)</f>
        <v>0</v>
      </c>
      <c r="N992" s="35">
        <f>SUMIFS('[2]Base Datos'!$O:$O,'[2]Base Datos'!$C:$C,#REF!,'[2]Base Datos'!$E:$E,#REF!)</f>
        <v>0</v>
      </c>
      <c r="O992" s="35">
        <f>SUMIFS('[2]Base Datos'!$O:$O,'[2]Base Datos'!$C:$C,#REF!,'[2]Base Datos'!$E:$E,#REF!)</f>
        <v>0</v>
      </c>
      <c r="P992" s="35">
        <f>SUMIFS('[2]Base Datos'!$O:$O,'[2]Base Datos'!$C:$C,#REF!,'[2]Base Datos'!$E:$E,#REF!)</f>
        <v>0</v>
      </c>
      <c r="Q992" s="34">
        <f>SUMIFS('[2]Base Datos'!$O:$O,'[2]Base Datos'!$C:$C,#REF!,'[2]Base Datos'!$E:$E,#REF!)</f>
        <v>0</v>
      </c>
      <c r="R992" s="34">
        <f>SUMIFS('[2]Base Datos'!$O:$O,'[2]Base Datos'!$C:$C,#REF!,'[2]Base Datos'!$E:$E,#REF!)</f>
        <v>0</v>
      </c>
      <c r="S992" s="34">
        <f>SUMIFS('[2]Base Datos'!$O:$O,'[2]Base Datos'!$C:$C,#REF!,'[2]Base Datos'!$E:$E,#REF!)</f>
        <v>0</v>
      </c>
      <c r="T992" s="34">
        <f>SUMIFS('[2]Base Datos'!$O:$O,'[2]Base Datos'!$C:$C,#REF!,'[2]Base Datos'!$E:$E,#REF!)</f>
        <v>0</v>
      </c>
      <c r="U992" s="34">
        <f>SUMIFS('[2]Base Datos'!$O:$O,'[2]Base Datos'!$C:$C,#REF!,'[2]Base Datos'!$E:$E,#REF!)</f>
        <v>0</v>
      </c>
      <c r="V992" s="35">
        <f>SUMIFS('[2]Base Datos'!$O:$O,'[2]Base Datos'!$C:$C,#REF!,'[2]Base Datos'!$E:$E,#REF!)</f>
        <v>0</v>
      </c>
      <c r="W992" s="35">
        <f>SUMIFS('[2]Base Datos'!$O:$O,'[2]Base Datos'!$C:$C,#REF!,'[2]Base Datos'!$E:$E,#REF!)</f>
        <v>0</v>
      </c>
      <c r="X992" s="34">
        <f>SUMIFS('[2]Base Datos'!$O:$O,'[2]Base Datos'!$C:$C,#REF!,'[2]Base Datos'!$E:$E,#REF!)</f>
        <v>0</v>
      </c>
      <c r="Y992" s="34">
        <f>SUMIFS('[2]Base Datos'!$O:$O,'[2]Base Datos'!$C:$C,#REF!,'[2]Base Datos'!$E:$E,#REF!)</f>
        <v>0</v>
      </c>
      <c r="Z992" s="34">
        <f>SUMIFS('[2]Base Datos'!$O:$O,'[2]Base Datos'!$C:$C,#REF!,'[2]Base Datos'!$E:$E,#REF!)</f>
        <v>0</v>
      </c>
      <c r="AA992" s="34">
        <f>SUMIFS('[2]Base Datos'!$O:$O,'[2]Base Datos'!$C:$C,#REF!,'[2]Base Datos'!$E:$E,#REF!)</f>
        <v>0</v>
      </c>
      <c r="AB992" s="34">
        <f>SUMIFS('[2]Base Datos'!$O:$O,'[2]Base Datos'!$C:$C,#REF!,'[2]Base Datos'!$E:$E,#REF!)</f>
        <v>0</v>
      </c>
      <c r="AC992" s="35">
        <f>SUMIFS('[2]Base Datos'!$O:$O,'[2]Base Datos'!$C:$C,#REF!,'[2]Base Datos'!$E:$E,#REF!)</f>
        <v>0</v>
      </c>
      <c r="AD992" s="35">
        <f>SUMIFS('[2]Base Datos'!$O:$O,'[2]Base Datos'!$C:$C,#REF!,'[2]Base Datos'!$E:$E,#REF!)</f>
        <v>0</v>
      </c>
      <c r="AE992" s="34">
        <f>SUMIFS('[2]Base Datos'!$O:$O,'[2]Base Datos'!$C:$C,#REF!,'[2]Base Datos'!$E:$E,#REF!)</f>
        <v>0</v>
      </c>
      <c r="AF992" s="34">
        <f>SUMIFS('[2]Base Datos'!$O:$O,'[2]Base Datos'!$C:$C,#REF!,'[2]Base Datos'!$E:$E,#REF!)</f>
        <v>0</v>
      </c>
      <c r="AG992" s="62">
        <f>SUMIFS('[2]Base Datos'!$O:$O,'[2]Base Datos'!$C:$C,#REF!,'[2]Base Datos'!$E:$E,#REF!)</f>
        <v>0</v>
      </c>
      <c r="AH992" s="35">
        <f>SUMIFS('[2]Base Datos'!$O:$O,'[2]Base Datos'!$C:$C,#REF!,'[2]Base Datos'!$E:$E,#REF!)</f>
        <v>0</v>
      </c>
      <c r="AI992" s="67"/>
    </row>
    <row r="993" spans="1:35" hidden="1">
      <c r="A993" s="14" t="s">
        <v>72</v>
      </c>
      <c r="B993" s="12">
        <f t="shared" si="77"/>
        <v>0</v>
      </c>
      <c r="C993" s="14">
        <v>104.535</v>
      </c>
      <c r="D993" s="13">
        <f t="shared" si="78"/>
        <v>0</v>
      </c>
      <c r="E993" s="34">
        <f>SUMIFS('[2]Base Datos'!$P:$P,'[2]Base Datos'!$C:$C,#REF!,'[2]Base Datos'!$E:$E,#REF!)</f>
        <v>0</v>
      </c>
      <c r="F993" s="34">
        <f>SUMIFS('[2]Base Datos'!$P:$P,'[2]Base Datos'!$C:$C,#REF!,'[2]Base Datos'!$E:$E,#REF!)</f>
        <v>0</v>
      </c>
      <c r="G993" s="34">
        <f>SUMIFS('[2]Base Datos'!$P:$P,'[2]Base Datos'!$C:$C,#REF!,'[2]Base Datos'!$E:$E,#REF!)</f>
        <v>0</v>
      </c>
      <c r="H993" s="35">
        <f>SUMIFS('[2]Base Datos'!$P:$P,'[2]Base Datos'!$C:$C,#REF!,'[2]Base Datos'!$E:$E,#REF!)</f>
        <v>0</v>
      </c>
      <c r="I993" s="35">
        <f>SUMIFS('[2]Base Datos'!$P:$P,'[2]Base Datos'!$C:$C,#REF!,'[2]Base Datos'!$E:$E,#REF!)</f>
        <v>0</v>
      </c>
      <c r="J993" s="34">
        <f>SUMIFS('[2]Base Datos'!$P:$P,'[2]Base Datos'!$C:$C,#REF!,'[2]Base Datos'!$E:$E,#REF!)</f>
        <v>0</v>
      </c>
      <c r="K993" s="34">
        <f>SUMIFS('[2]Base Datos'!$P:$P,'[2]Base Datos'!$C:$C,#REF!,'[2]Base Datos'!$E:$E,#REF!)</f>
        <v>0</v>
      </c>
      <c r="L993" s="34">
        <f>SUMIFS('[2]Base Datos'!$P:$P,'[2]Base Datos'!$C:$C,#REF!,'[2]Base Datos'!$E:$E,#REF!)</f>
        <v>0</v>
      </c>
      <c r="M993" s="34">
        <f>SUMIFS('[2]Base Datos'!$P:$P,'[2]Base Datos'!$C:$C,#REF!,'[2]Base Datos'!$E:$E,#REF!)</f>
        <v>0</v>
      </c>
      <c r="N993" s="35">
        <f>SUMIFS('[2]Base Datos'!$P:$P,'[2]Base Datos'!$C:$C,#REF!,'[2]Base Datos'!$E:$E,#REF!)</f>
        <v>0</v>
      </c>
      <c r="O993" s="35">
        <f>SUMIFS('[2]Base Datos'!$P:$P,'[2]Base Datos'!$C:$C,#REF!,'[2]Base Datos'!$E:$E,#REF!)</f>
        <v>0</v>
      </c>
      <c r="P993" s="35">
        <f>SUMIFS('[2]Base Datos'!$P:$P,'[2]Base Datos'!$C:$C,#REF!,'[2]Base Datos'!$E:$E,#REF!)</f>
        <v>0</v>
      </c>
      <c r="Q993" s="34">
        <f>SUMIFS('[2]Base Datos'!$P:$P,'[2]Base Datos'!$C:$C,#REF!,'[2]Base Datos'!$E:$E,#REF!)</f>
        <v>0</v>
      </c>
      <c r="R993" s="34">
        <f>SUMIFS('[2]Base Datos'!$P:$P,'[2]Base Datos'!$C:$C,#REF!,'[2]Base Datos'!$E:$E,#REF!)</f>
        <v>0</v>
      </c>
      <c r="S993" s="34">
        <f>SUMIFS('[2]Base Datos'!$P:$P,'[2]Base Datos'!$C:$C,#REF!,'[2]Base Datos'!$E:$E,#REF!)</f>
        <v>0</v>
      </c>
      <c r="T993" s="34">
        <f>SUMIFS('[2]Base Datos'!$P:$P,'[2]Base Datos'!$C:$C,#REF!,'[2]Base Datos'!$E:$E,#REF!)</f>
        <v>0</v>
      </c>
      <c r="U993" s="34">
        <f>SUMIFS('[2]Base Datos'!$P:$P,'[2]Base Datos'!$C:$C,#REF!,'[2]Base Datos'!$E:$E,#REF!)</f>
        <v>0</v>
      </c>
      <c r="V993" s="35">
        <f>SUMIFS('[2]Base Datos'!$P:$P,'[2]Base Datos'!$C:$C,#REF!,'[2]Base Datos'!$E:$E,#REF!)</f>
        <v>0</v>
      </c>
      <c r="W993" s="35">
        <f>SUMIFS('[2]Base Datos'!$P:$P,'[2]Base Datos'!$C:$C,#REF!,'[2]Base Datos'!$E:$E,#REF!)</f>
        <v>0</v>
      </c>
      <c r="X993" s="34">
        <f>SUMIFS('[2]Base Datos'!$P:$P,'[2]Base Datos'!$C:$C,#REF!,'[2]Base Datos'!$E:$E,#REF!)</f>
        <v>0</v>
      </c>
      <c r="Y993" s="34">
        <f>SUMIFS('[2]Base Datos'!$P:$P,'[2]Base Datos'!$C:$C,#REF!,'[2]Base Datos'!$E:$E,#REF!)</f>
        <v>0</v>
      </c>
      <c r="Z993" s="34">
        <f>SUMIFS('[2]Base Datos'!$P:$P,'[2]Base Datos'!$C:$C,#REF!,'[2]Base Datos'!$E:$E,#REF!)</f>
        <v>0</v>
      </c>
      <c r="AA993" s="34">
        <f>SUMIFS('[2]Base Datos'!$P:$P,'[2]Base Datos'!$C:$C,#REF!,'[2]Base Datos'!$E:$E,#REF!)</f>
        <v>0</v>
      </c>
      <c r="AB993" s="34">
        <f>SUMIFS('[2]Base Datos'!$P:$P,'[2]Base Datos'!$C:$C,#REF!,'[2]Base Datos'!$E:$E,#REF!)</f>
        <v>0</v>
      </c>
      <c r="AC993" s="35">
        <f>SUMIFS('[2]Base Datos'!$P:$P,'[2]Base Datos'!$C:$C,#REF!,'[2]Base Datos'!$E:$E,#REF!)</f>
        <v>0</v>
      </c>
      <c r="AD993" s="35">
        <f>SUMIFS('[2]Base Datos'!$P:$P,'[2]Base Datos'!$C:$C,#REF!,'[2]Base Datos'!$E:$E,#REF!)</f>
        <v>0</v>
      </c>
      <c r="AE993" s="34">
        <f>SUMIFS('[2]Base Datos'!$P:$P,'[2]Base Datos'!$C:$C,#REF!,'[2]Base Datos'!$E:$E,#REF!)</f>
        <v>0</v>
      </c>
      <c r="AF993" s="34">
        <f>SUMIFS('[2]Base Datos'!$P:$P,'[2]Base Datos'!$C:$C,#REF!,'[2]Base Datos'!$E:$E,#REF!)</f>
        <v>0</v>
      </c>
      <c r="AG993" s="62">
        <f>SUMIFS('[2]Base Datos'!$P:$P,'[2]Base Datos'!$C:$C,#REF!,'[2]Base Datos'!$E:$E,#REF!)</f>
        <v>0</v>
      </c>
      <c r="AH993" s="35">
        <f>SUMIFS('[2]Base Datos'!$P:$P,'[2]Base Datos'!$C:$C,#REF!,'[2]Base Datos'!$E:$E,#REF!)</f>
        <v>0</v>
      </c>
      <c r="AI993" s="67"/>
    </row>
    <row r="994" spans="1:35" hidden="1">
      <c r="A994" s="14" t="s">
        <v>73</v>
      </c>
      <c r="B994" s="12">
        <f t="shared" si="77"/>
        <v>0</v>
      </c>
      <c r="C994" s="14">
        <v>18.63</v>
      </c>
      <c r="D994" s="13">
        <f t="shared" si="78"/>
        <v>0</v>
      </c>
      <c r="E994" s="34">
        <f>SUMIFS('[2]Base Datos'!$Q:$Q,'[2]Base Datos'!$C:$C,#REF!,'[2]Base Datos'!$E:$E,#REF!)</f>
        <v>0</v>
      </c>
      <c r="F994" s="34">
        <f>SUMIFS('[2]Base Datos'!$Q:$Q,'[2]Base Datos'!$C:$C,#REF!,'[2]Base Datos'!$E:$E,#REF!)</f>
        <v>0</v>
      </c>
      <c r="G994" s="34">
        <f>SUMIFS('[2]Base Datos'!$Q:$Q,'[2]Base Datos'!$C:$C,#REF!,'[2]Base Datos'!$E:$E,#REF!)</f>
        <v>0</v>
      </c>
      <c r="H994" s="35">
        <f>SUMIFS('[2]Base Datos'!$Q:$Q,'[2]Base Datos'!$C:$C,#REF!,'[2]Base Datos'!$E:$E,#REF!)</f>
        <v>0</v>
      </c>
      <c r="I994" s="35">
        <f>SUMIFS('[2]Base Datos'!$Q:$Q,'[2]Base Datos'!$C:$C,#REF!,'[2]Base Datos'!$E:$E,#REF!)</f>
        <v>0</v>
      </c>
      <c r="J994" s="34">
        <f>SUMIFS('[2]Base Datos'!$Q:$Q,'[2]Base Datos'!$C:$C,#REF!,'[2]Base Datos'!$E:$E,#REF!)</f>
        <v>0</v>
      </c>
      <c r="K994" s="34">
        <f>SUMIFS('[2]Base Datos'!$Q:$Q,'[2]Base Datos'!$C:$C,#REF!,'[2]Base Datos'!$E:$E,#REF!)</f>
        <v>0</v>
      </c>
      <c r="L994" s="34">
        <f>SUMIFS('[2]Base Datos'!$Q:$Q,'[2]Base Datos'!$C:$C,#REF!,'[2]Base Datos'!$E:$E,#REF!)</f>
        <v>0</v>
      </c>
      <c r="M994" s="34">
        <f>SUMIFS('[2]Base Datos'!$Q:$Q,'[2]Base Datos'!$C:$C,#REF!,'[2]Base Datos'!$E:$E,#REF!)</f>
        <v>0</v>
      </c>
      <c r="N994" s="35">
        <f>SUMIFS('[2]Base Datos'!$Q:$Q,'[2]Base Datos'!$C:$C,#REF!,'[2]Base Datos'!$E:$E,#REF!)</f>
        <v>0</v>
      </c>
      <c r="O994" s="35">
        <f>SUMIFS('[2]Base Datos'!$Q:$Q,'[2]Base Datos'!$C:$C,#REF!,'[2]Base Datos'!$E:$E,#REF!)</f>
        <v>0</v>
      </c>
      <c r="P994" s="35">
        <f>SUMIFS('[2]Base Datos'!$Q:$Q,'[2]Base Datos'!$C:$C,#REF!,'[2]Base Datos'!$E:$E,#REF!)</f>
        <v>0</v>
      </c>
      <c r="Q994" s="34">
        <f>SUMIFS('[2]Base Datos'!$Q:$Q,'[2]Base Datos'!$C:$C,#REF!,'[2]Base Datos'!$E:$E,#REF!)</f>
        <v>0</v>
      </c>
      <c r="R994" s="34">
        <f>SUMIFS('[2]Base Datos'!$Q:$Q,'[2]Base Datos'!$C:$C,#REF!,'[2]Base Datos'!$E:$E,#REF!)</f>
        <v>0</v>
      </c>
      <c r="S994" s="34">
        <f>SUMIFS('[2]Base Datos'!$Q:$Q,'[2]Base Datos'!$C:$C,#REF!,'[2]Base Datos'!$E:$E,#REF!)</f>
        <v>0</v>
      </c>
      <c r="T994" s="34">
        <f>SUMIFS('[2]Base Datos'!$Q:$Q,'[2]Base Datos'!$C:$C,#REF!,'[2]Base Datos'!$E:$E,#REF!)</f>
        <v>0</v>
      </c>
      <c r="U994" s="34">
        <f>SUMIFS('[2]Base Datos'!$Q:$Q,'[2]Base Datos'!$C:$C,#REF!,'[2]Base Datos'!$E:$E,#REF!)</f>
        <v>0</v>
      </c>
      <c r="V994" s="35">
        <f>SUMIFS('[2]Base Datos'!$Q:$Q,'[2]Base Datos'!$C:$C,#REF!,'[2]Base Datos'!$E:$E,#REF!)</f>
        <v>0</v>
      </c>
      <c r="W994" s="35">
        <f>SUMIFS('[2]Base Datos'!$Q:$Q,'[2]Base Datos'!$C:$C,#REF!,'[2]Base Datos'!$E:$E,#REF!)</f>
        <v>0</v>
      </c>
      <c r="X994" s="34">
        <f>SUMIFS('[2]Base Datos'!$Q:$Q,'[2]Base Datos'!$C:$C,#REF!,'[2]Base Datos'!$E:$E,#REF!)</f>
        <v>0</v>
      </c>
      <c r="Y994" s="34">
        <f>SUMIFS('[2]Base Datos'!$Q:$Q,'[2]Base Datos'!$C:$C,#REF!,'[2]Base Datos'!$E:$E,#REF!)</f>
        <v>0</v>
      </c>
      <c r="Z994" s="34">
        <f>SUMIFS('[2]Base Datos'!$Q:$Q,'[2]Base Datos'!$C:$C,#REF!,'[2]Base Datos'!$E:$E,#REF!)</f>
        <v>0</v>
      </c>
      <c r="AA994" s="34">
        <f>SUMIFS('[2]Base Datos'!$Q:$Q,'[2]Base Datos'!$C:$C,#REF!,'[2]Base Datos'!$E:$E,#REF!)</f>
        <v>0</v>
      </c>
      <c r="AB994" s="34">
        <f>SUMIFS('[2]Base Datos'!$Q:$Q,'[2]Base Datos'!$C:$C,#REF!,'[2]Base Datos'!$E:$E,#REF!)</f>
        <v>0</v>
      </c>
      <c r="AC994" s="35">
        <f>SUMIFS('[2]Base Datos'!$Q:$Q,'[2]Base Datos'!$C:$C,#REF!,'[2]Base Datos'!$E:$E,#REF!)</f>
        <v>0</v>
      </c>
      <c r="AD994" s="35">
        <f>SUMIFS('[2]Base Datos'!$Q:$Q,'[2]Base Datos'!$C:$C,#REF!,'[2]Base Datos'!$E:$E,#REF!)</f>
        <v>0</v>
      </c>
      <c r="AE994" s="34">
        <f>SUMIFS('[2]Base Datos'!$Q:$Q,'[2]Base Datos'!$C:$C,#REF!,'[2]Base Datos'!$E:$E,#REF!)</f>
        <v>0</v>
      </c>
      <c r="AF994" s="34">
        <f>SUMIFS('[2]Base Datos'!$Q:$Q,'[2]Base Datos'!$C:$C,#REF!,'[2]Base Datos'!$E:$E,#REF!)</f>
        <v>0</v>
      </c>
      <c r="AG994" s="62">
        <f>SUMIFS('[2]Base Datos'!$Q:$Q,'[2]Base Datos'!$C:$C,#REF!,'[2]Base Datos'!$E:$E,#REF!)</f>
        <v>0</v>
      </c>
      <c r="AH994" s="35">
        <f>SUMIFS('[2]Base Datos'!$Q:$Q,'[2]Base Datos'!$C:$C,#REF!,'[2]Base Datos'!$E:$E,#REF!)</f>
        <v>0</v>
      </c>
      <c r="AI994" s="67"/>
    </row>
    <row r="995" spans="1:35" hidden="1">
      <c r="A995" s="14" t="s">
        <v>74</v>
      </c>
      <c r="B995" s="12">
        <f t="shared" si="77"/>
        <v>0</v>
      </c>
      <c r="C995" s="14">
        <v>8928.9449999999997</v>
      </c>
      <c r="D995" s="13">
        <f t="shared" si="78"/>
        <v>0</v>
      </c>
      <c r="E995" s="34">
        <f>SUMIFS('[2]Base Datos'!$R:$R,'[2]Base Datos'!$C:$C,#REF!,'[2]Base Datos'!$E:$E,#REF!)</f>
        <v>0</v>
      </c>
      <c r="F995" s="34">
        <f>SUMIFS('[2]Base Datos'!$R:$R,'[2]Base Datos'!$C:$C,#REF!,'[2]Base Datos'!$E:$E,#REF!)</f>
        <v>0</v>
      </c>
      <c r="G995" s="34">
        <f>SUMIFS('[2]Base Datos'!$R:$R,'[2]Base Datos'!$C:$C,#REF!,'[2]Base Datos'!$E:$E,#REF!)</f>
        <v>0</v>
      </c>
      <c r="H995" s="35">
        <f>SUMIFS('[2]Base Datos'!$R:$R,'[2]Base Datos'!$C:$C,#REF!,'[2]Base Datos'!$E:$E,#REF!)</f>
        <v>0</v>
      </c>
      <c r="I995" s="35">
        <f>SUMIFS('[2]Base Datos'!$R:$R,'[2]Base Datos'!$C:$C,#REF!,'[2]Base Datos'!$E:$E,#REF!)</f>
        <v>0</v>
      </c>
      <c r="J995" s="34">
        <f>SUMIFS('[2]Base Datos'!$R:$R,'[2]Base Datos'!$C:$C,#REF!,'[2]Base Datos'!$E:$E,#REF!)</f>
        <v>0</v>
      </c>
      <c r="K995" s="34">
        <f>SUMIFS('[2]Base Datos'!$R:$R,'[2]Base Datos'!$C:$C,#REF!,'[2]Base Datos'!$E:$E,#REF!)</f>
        <v>0</v>
      </c>
      <c r="L995" s="34">
        <f>SUMIFS('[2]Base Datos'!$R:$R,'[2]Base Datos'!$C:$C,#REF!,'[2]Base Datos'!$E:$E,#REF!)</f>
        <v>0</v>
      </c>
      <c r="M995" s="34">
        <f>SUMIFS('[2]Base Datos'!$R:$R,'[2]Base Datos'!$C:$C,#REF!,'[2]Base Datos'!$E:$E,#REF!)</f>
        <v>0</v>
      </c>
      <c r="N995" s="35">
        <f>SUMIFS('[2]Base Datos'!$R:$R,'[2]Base Datos'!$C:$C,#REF!,'[2]Base Datos'!$E:$E,#REF!)</f>
        <v>0</v>
      </c>
      <c r="O995" s="35">
        <f>SUMIFS('[2]Base Datos'!$R:$R,'[2]Base Datos'!$C:$C,#REF!,'[2]Base Datos'!$E:$E,#REF!)</f>
        <v>0</v>
      </c>
      <c r="P995" s="35">
        <f>SUMIFS('[2]Base Datos'!$R:$R,'[2]Base Datos'!$C:$C,#REF!,'[2]Base Datos'!$E:$E,#REF!)</f>
        <v>0</v>
      </c>
      <c r="Q995" s="34">
        <f>SUMIFS('[2]Base Datos'!$R:$R,'[2]Base Datos'!$C:$C,#REF!,'[2]Base Datos'!$E:$E,#REF!)</f>
        <v>0</v>
      </c>
      <c r="R995" s="34">
        <f>SUMIFS('[2]Base Datos'!$R:$R,'[2]Base Datos'!$C:$C,#REF!,'[2]Base Datos'!$E:$E,#REF!)</f>
        <v>0</v>
      </c>
      <c r="S995" s="34">
        <f>SUMIFS('[2]Base Datos'!$R:$R,'[2]Base Datos'!$C:$C,#REF!,'[2]Base Datos'!$E:$E,#REF!)</f>
        <v>0</v>
      </c>
      <c r="T995" s="34">
        <f>SUMIFS('[2]Base Datos'!$R:$R,'[2]Base Datos'!$C:$C,#REF!,'[2]Base Datos'!$E:$E,#REF!)</f>
        <v>0</v>
      </c>
      <c r="U995" s="34">
        <f>SUMIFS('[2]Base Datos'!$R:$R,'[2]Base Datos'!$C:$C,#REF!,'[2]Base Datos'!$E:$E,#REF!)</f>
        <v>0</v>
      </c>
      <c r="V995" s="35">
        <f>SUMIFS('[2]Base Datos'!$R:$R,'[2]Base Datos'!$C:$C,#REF!,'[2]Base Datos'!$E:$E,#REF!)</f>
        <v>0</v>
      </c>
      <c r="W995" s="35">
        <f>SUMIFS('[2]Base Datos'!$R:$R,'[2]Base Datos'!$C:$C,#REF!,'[2]Base Datos'!$E:$E,#REF!)</f>
        <v>0</v>
      </c>
      <c r="X995" s="34">
        <f>SUMIFS('[2]Base Datos'!$R:$R,'[2]Base Datos'!$C:$C,#REF!,'[2]Base Datos'!$E:$E,#REF!)</f>
        <v>0</v>
      </c>
      <c r="Y995" s="34">
        <f>SUMIFS('[2]Base Datos'!$R:$R,'[2]Base Datos'!$C:$C,#REF!,'[2]Base Datos'!$E:$E,#REF!)</f>
        <v>0</v>
      </c>
      <c r="Z995" s="34">
        <f>SUMIFS('[2]Base Datos'!$R:$R,'[2]Base Datos'!$C:$C,#REF!,'[2]Base Datos'!$E:$E,#REF!)</f>
        <v>0</v>
      </c>
      <c r="AA995" s="34">
        <f>SUMIFS('[2]Base Datos'!$R:$R,'[2]Base Datos'!$C:$C,#REF!,'[2]Base Datos'!$E:$E,#REF!)</f>
        <v>0</v>
      </c>
      <c r="AB995" s="34">
        <f>SUMIFS('[2]Base Datos'!$R:$R,'[2]Base Datos'!$C:$C,#REF!,'[2]Base Datos'!$E:$E,#REF!)</f>
        <v>0</v>
      </c>
      <c r="AC995" s="35">
        <f>SUMIFS('[2]Base Datos'!$R:$R,'[2]Base Datos'!$C:$C,#REF!,'[2]Base Datos'!$E:$E,#REF!)</f>
        <v>0</v>
      </c>
      <c r="AD995" s="35">
        <f>SUMIFS('[2]Base Datos'!$R:$R,'[2]Base Datos'!$C:$C,#REF!,'[2]Base Datos'!$E:$E,#REF!)</f>
        <v>0</v>
      </c>
      <c r="AE995" s="34">
        <f>SUMIFS('[2]Base Datos'!$R:$R,'[2]Base Datos'!$C:$C,#REF!,'[2]Base Datos'!$E:$E,#REF!)</f>
        <v>0</v>
      </c>
      <c r="AF995" s="34">
        <f>SUMIFS('[2]Base Datos'!$R:$R,'[2]Base Datos'!$C:$C,#REF!,'[2]Base Datos'!$E:$E,#REF!)</f>
        <v>0</v>
      </c>
      <c r="AG995" s="62">
        <f>SUMIFS('[2]Base Datos'!$R:$R,'[2]Base Datos'!$C:$C,#REF!,'[2]Base Datos'!$E:$E,#REF!)</f>
        <v>0</v>
      </c>
      <c r="AH995" s="35">
        <f>SUMIFS('[2]Base Datos'!$R:$R,'[2]Base Datos'!$C:$C,#REF!,'[2]Base Datos'!$E:$E,#REF!)</f>
        <v>0</v>
      </c>
      <c r="AI995" s="67"/>
    </row>
    <row r="996" spans="1:35" hidden="1">
      <c r="A996" s="14" t="s">
        <v>75</v>
      </c>
      <c r="B996" s="12">
        <f t="shared" si="77"/>
        <v>0</v>
      </c>
      <c r="C996" s="14">
        <v>11278.394999999999</v>
      </c>
      <c r="D996" s="13">
        <f t="shared" si="78"/>
        <v>0</v>
      </c>
      <c r="E996" s="34">
        <f>SUMIFS('[2]Base Datos'!$S:$S,'[2]Base Datos'!$C:$C,#REF!,'[2]Base Datos'!$E:$E,#REF!)</f>
        <v>0</v>
      </c>
      <c r="F996" s="34">
        <f>SUMIFS('[2]Base Datos'!$S:$S,'[2]Base Datos'!$C:$C,#REF!,'[2]Base Datos'!$E:$E,#REF!)</f>
        <v>0</v>
      </c>
      <c r="G996" s="34">
        <f>SUMIFS('[2]Base Datos'!$S:$S,'[2]Base Datos'!$C:$C,#REF!,'[2]Base Datos'!$E:$E,#REF!)</f>
        <v>0</v>
      </c>
      <c r="H996" s="35">
        <f>SUMIFS('[2]Base Datos'!$S:$S,'[2]Base Datos'!$C:$C,#REF!,'[2]Base Datos'!$E:$E,#REF!)</f>
        <v>0</v>
      </c>
      <c r="I996" s="35">
        <f>SUMIFS('[2]Base Datos'!$S:$S,'[2]Base Datos'!$C:$C,#REF!,'[2]Base Datos'!$E:$E,#REF!)</f>
        <v>0</v>
      </c>
      <c r="J996" s="34">
        <f>SUMIFS('[2]Base Datos'!$S:$S,'[2]Base Datos'!$C:$C,#REF!,'[2]Base Datos'!$E:$E,#REF!)</f>
        <v>0</v>
      </c>
      <c r="K996" s="34">
        <f>SUMIFS('[2]Base Datos'!$S:$S,'[2]Base Datos'!$C:$C,#REF!,'[2]Base Datos'!$E:$E,#REF!)</f>
        <v>0</v>
      </c>
      <c r="L996" s="34">
        <f>SUMIFS('[2]Base Datos'!$S:$S,'[2]Base Datos'!$C:$C,#REF!,'[2]Base Datos'!$E:$E,#REF!)</f>
        <v>0</v>
      </c>
      <c r="M996" s="34">
        <f>SUMIFS('[2]Base Datos'!$S:$S,'[2]Base Datos'!$C:$C,#REF!,'[2]Base Datos'!$E:$E,#REF!)</f>
        <v>0</v>
      </c>
      <c r="N996" s="35">
        <f>SUMIFS('[2]Base Datos'!$S:$S,'[2]Base Datos'!$C:$C,#REF!,'[2]Base Datos'!$E:$E,#REF!)</f>
        <v>0</v>
      </c>
      <c r="O996" s="35">
        <f>SUMIFS('[2]Base Datos'!$S:$S,'[2]Base Datos'!$C:$C,#REF!,'[2]Base Datos'!$E:$E,#REF!)</f>
        <v>0</v>
      </c>
      <c r="P996" s="35">
        <f>SUMIFS('[2]Base Datos'!$S:$S,'[2]Base Datos'!$C:$C,#REF!,'[2]Base Datos'!$E:$E,#REF!)</f>
        <v>0</v>
      </c>
      <c r="Q996" s="34">
        <f>SUMIFS('[2]Base Datos'!$S:$S,'[2]Base Datos'!$C:$C,#REF!,'[2]Base Datos'!$E:$E,#REF!)</f>
        <v>0</v>
      </c>
      <c r="R996" s="34">
        <f>SUMIFS('[2]Base Datos'!$S:$S,'[2]Base Datos'!$C:$C,#REF!,'[2]Base Datos'!$E:$E,#REF!)</f>
        <v>0</v>
      </c>
      <c r="S996" s="34">
        <f>SUMIFS('[2]Base Datos'!$S:$S,'[2]Base Datos'!$C:$C,#REF!,'[2]Base Datos'!$E:$E,#REF!)</f>
        <v>0</v>
      </c>
      <c r="T996" s="34">
        <f>SUMIFS('[2]Base Datos'!$S:$S,'[2]Base Datos'!$C:$C,#REF!,'[2]Base Datos'!$E:$E,#REF!)</f>
        <v>0</v>
      </c>
      <c r="U996" s="34">
        <f>SUMIFS('[2]Base Datos'!$S:$S,'[2]Base Datos'!$C:$C,#REF!,'[2]Base Datos'!$E:$E,#REF!)</f>
        <v>0</v>
      </c>
      <c r="V996" s="35">
        <f>SUMIFS('[2]Base Datos'!$S:$S,'[2]Base Datos'!$C:$C,#REF!,'[2]Base Datos'!$E:$E,#REF!)</f>
        <v>0</v>
      </c>
      <c r="W996" s="35">
        <f>SUMIFS('[2]Base Datos'!$S:$S,'[2]Base Datos'!$C:$C,#REF!,'[2]Base Datos'!$E:$E,#REF!)</f>
        <v>0</v>
      </c>
      <c r="X996" s="34">
        <f>SUMIFS('[2]Base Datos'!$S:$S,'[2]Base Datos'!$C:$C,#REF!,'[2]Base Datos'!$E:$E,#REF!)</f>
        <v>0</v>
      </c>
      <c r="Y996" s="34">
        <f>SUMIFS('[2]Base Datos'!$S:$S,'[2]Base Datos'!$C:$C,#REF!,'[2]Base Datos'!$E:$E,#REF!)</f>
        <v>0</v>
      </c>
      <c r="Z996" s="34">
        <f>SUMIFS('[2]Base Datos'!$S:$S,'[2]Base Datos'!$C:$C,#REF!,'[2]Base Datos'!$E:$E,#REF!)</f>
        <v>0</v>
      </c>
      <c r="AA996" s="34">
        <f>SUMIFS('[2]Base Datos'!$S:$S,'[2]Base Datos'!$C:$C,#REF!,'[2]Base Datos'!$E:$E,#REF!)</f>
        <v>0</v>
      </c>
      <c r="AB996" s="34">
        <f>SUMIFS('[2]Base Datos'!$S:$S,'[2]Base Datos'!$C:$C,#REF!,'[2]Base Datos'!$E:$E,#REF!)</f>
        <v>0</v>
      </c>
      <c r="AC996" s="35">
        <f>SUMIFS('[2]Base Datos'!$S:$S,'[2]Base Datos'!$C:$C,#REF!,'[2]Base Datos'!$E:$E,#REF!)</f>
        <v>0</v>
      </c>
      <c r="AD996" s="35">
        <f>SUMIFS('[2]Base Datos'!$S:$S,'[2]Base Datos'!$C:$C,#REF!,'[2]Base Datos'!$E:$E,#REF!)</f>
        <v>0</v>
      </c>
      <c r="AE996" s="34">
        <f>SUMIFS('[2]Base Datos'!$S:$S,'[2]Base Datos'!$C:$C,#REF!,'[2]Base Datos'!$E:$E,#REF!)</f>
        <v>0</v>
      </c>
      <c r="AF996" s="34">
        <f>SUMIFS('[2]Base Datos'!$S:$S,'[2]Base Datos'!$C:$C,#REF!,'[2]Base Datos'!$E:$E,#REF!)</f>
        <v>0</v>
      </c>
      <c r="AG996" s="62">
        <f>SUMIFS('[2]Base Datos'!$S:$S,'[2]Base Datos'!$C:$C,#REF!,'[2]Base Datos'!$E:$E,#REF!)</f>
        <v>0</v>
      </c>
      <c r="AH996" s="35">
        <f>SUMIFS('[2]Base Datos'!$S:$S,'[2]Base Datos'!$C:$C,#REF!,'[2]Base Datos'!$E:$E,#REF!)</f>
        <v>0</v>
      </c>
      <c r="AI996" s="67"/>
    </row>
    <row r="997" spans="1:35" hidden="1">
      <c r="A997" s="14" t="s">
        <v>76</v>
      </c>
      <c r="B997" s="12">
        <f t="shared" si="77"/>
        <v>0</v>
      </c>
      <c r="C997" s="14">
        <v>208.035</v>
      </c>
      <c r="D997" s="13">
        <f t="shared" si="78"/>
        <v>0</v>
      </c>
      <c r="E997" s="34">
        <f>SUMIFS('[2]Base Datos'!$T:$T,'[2]Base Datos'!$C:$C,#REF!,'[2]Base Datos'!$E:$E,#REF!)</f>
        <v>0</v>
      </c>
      <c r="F997" s="34">
        <f>SUMIFS('[2]Base Datos'!$T:$T,'[2]Base Datos'!$C:$C,#REF!,'[2]Base Datos'!$E:$E,#REF!)</f>
        <v>0</v>
      </c>
      <c r="G997" s="34">
        <f>SUMIFS('[2]Base Datos'!$T:$T,'[2]Base Datos'!$C:$C,#REF!,'[2]Base Datos'!$E:$E,#REF!)</f>
        <v>0</v>
      </c>
      <c r="H997" s="35">
        <f>SUMIFS('[2]Base Datos'!$T:$T,'[2]Base Datos'!$C:$C,#REF!,'[2]Base Datos'!$E:$E,#REF!)</f>
        <v>0</v>
      </c>
      <c r="I997" s="35">
        <f>SUMIFS('[2]Base Datos'!$T:$T,'[2]Base Datos'!$C:$C,#REF!,'[2]Base Datos'!$E:$E,#REF!)</f>
        <v>0</v>
      </c>
      <c r="J997" s="34">
        <f>SUMIFS('[2]Base Datos'!$T:$T,'[2]Base Datos'!$C:$C,#REF!,'[2]Base Datos'!$E:$E,#REF!)</f>
        <v>0</v>
      </c>
      <c r="K997" s="34">
        <f>SUMIFS('[2]Base Datos'!$T:$T,'[2]Base Datos'!$C:$C,#REF!,'[2]Base Datos'!$E:$E,#REF!)</f>
        <v>0</v>
      </c>
      <c r="L997" s="34">
        <f>SUMIFS('[2]Base Datos'!$T:$T,'[2]Base Datos'!$C:$C,#REF!,'[2]Base Datos'!$E:$E,#REF!)</f>
        <v>0</v>
      </c>
      <c r="M997" s="34">
        <f>SUMIFS('[2]Base Datos'!$T:$T,'[2]Base Datos'!$C:$C,#REF!,'[2]Base Datos'!$E:$E,#REF!)</f>
        <v>0</v>
      </c>
      <c r="N997" s="35">
        <f>SUMIFS('[2]Base Datos'!$T:$T,'[2]Base Datos'!$C:$C,#REF!,'[2]Base Datos'!$E:$E,#REF!)</f>
        <v>0</v>
      </c>
      <c r="O997" s="35">
        <f>SUMIFS('[2]Base Datos'!$T:$T,'[2]Base Datos'!$C:$C,#REF!,'[2]Base Datos'!$E:$E,#REF!)</f>
        <v>0</v>
      </c>
      <c r="P997" s="35">
        <f>SUMIFS('[2]Base Datos'!$T:$T,'[2]Base Datos'!$C:$C,#REF!,'[2]Base Datos'!$E:$E,#REF!)</f>
        <v>0</v>
      </c>
      <c r="Q997" s="34">
        <f>SUMIFS('[2]Base Datos'!$T:$T,'[2]Base Datos'!$C:$C,#REF!,'[2]Base Datos'!$E:$E,#REF!)</f>
        <v>0</v>
      </c>
      <c r="R997" s="34">
        <f>SUMIFS('[2]Base Datos'!$T:$T,'[2]Base Datos'!$C:$C,#REF!,'[2]Base Datos'!$E:$E,#REF!)</f>
        <v>0</v>
      </c>
      <c r="S997" s="34">
        <f>SUMIFS('[2]Base Datos'!$T:$T,'[2]Base Datos'!$C:$C,#REF!,'[2]Base Datos'!$E:$E,#REF!)</f>
        <v>0</v>
      </c>
      <c r="T997" s="34">
        <f>SUMIFS('[2]Base Datos'!$T:$T,'[2]Base Datos'!$C:$C,#REF!,'[2]Base Datos'!$E:$E,#REF!)</f>
        <v>0</v>
      </c>
      <c r="U997" s="34">
        <f>SUMIFS('[2]Base Datos'!$T:$T,'[2]Base Datos'!$C:$C,#REF!,'[2]Base Datos'!$E:$E,#REF!)</f>
        <v>0</v>
      </c>
      <c r="V997" s="35">
        <f>SUMIFS('[2]Base Datos'!$T:$T,'[2]Base Datos'!$C:$C,#REF!,'[2]Base Datos'!$E:$E,#REF!)</f>
        <v>0</v>
      </c>
      <c r="W997" s="35">
        <f>SUMIFS('[2]Base Datos'!$T:$T,'[2]Base Datos'!$C:$C,#REF!,'[2]Base Datos'!$E:$E,#REF!)</f>
        <v>0</v>
      </c>
      <c r="X997" s="34">
        <f>SUMIFS('[2]Base Datos'!$T:$T,'[2]Base Datos'!$C:$C,#REF!,'[2]Base Datos'!$E:$E,#REF!)</f>
        <v>0</v>
      </c>
      <c r="Y997" s="34">
        <f>SUMIFS('[2]Base Datos'!$T:$T,'[2]Base Datos'!$C:$C,#REF!,'[2]Base Datos'!$E:$E,#REF!)</f>
        <v>0</v>
      </c>
      <c r="Z997" s="34">
        <f>SUMIFS('[2]Base Datos'!$T:$T,'[2]Base Datos'!$C:$C,#REF!,'[2]Base Datos'!$E:$E,#REF!)</f>
        <v>0</v>
      </c>
      <c r="AA997" s="34">
        <f>SUMIFS('[2]Base Datos'!$T:$T,'[2]Base Datos'!$C:$C,#REF!,'[2]Base Datos'!$E:$E,#REF!)</f>
        <v>0</v>
      </c>
      <c r="AB997" s="34">
        <f>SUMIFS('[2]Base Datos'!$T:$T,'[2]Base Datos'!$C:$C,#REF!,'[2]Base Datos'!$E:$E,#REF!)</f>
        <v>0</v>
      </c>
      <c r="AC997" s="35">
        <f>SUMIFS('[2]Base Datos'!$T:$T,'[2]Base Datos'!$C:$C,#REF!,'[2]Base Datos'!$E:$E,#REF!)</f>
        <v>0</v>
      </c>
      <c r="AD997" s="35">
        <f>SUMIFS('[2]Base Datos'!$T:$T,'[2]Base Datos'!$C:$C,#REF!,'[2]Base Datos'!$E:$E,#REF!)</f>
        <v>0</v>
      </c>
      <c r="AE997" s="34">
        <f>SUMIFS('[2]Base Datos'!$T:$T,'[2]Base Datos'!$C:$C,#REF!,'[2]Base Datos'!$E:$E,#REF!)</f>
        <v>0</v>
      </c>
      <c r="AF997" s="34">
        <f>SUMIFS('[2]Base Datos'!$T:$T,'[2]Base Datos'!$C:$C,#REF!,'[2]Base Datos'!$E:$E,#REF!)</f>
        <v>0</v>
      </c>
      <c r="AG997" s="62">
        <f>SUMIFS('[2]Base Datos'!$T:$T,'[2]Base Datos'!$C:$C,#REF!,'[2]Base Datos'!$E:$E,#REF!)</f>
        <v>0</v>
      </c>
      <c r="AH997" s="35">
        <f>SUMIFS('[2]Base Datos'!$T:$T,'[2]Base Datos'!$C:$C,#REF!,'[2]Base Datos'!$E:$E,#REF!)</f>
        <v>0</v>
      </c>
      <c r="AI997" s="67"/>
    </row>
    <row r="998" spans="1:35" hidden="1">
      <c r="A998" s="14" t="s">
        <v>77</v>
      </c>
      <c r="B998" s="12">
        <f t="shared" si="77"/>
        <v>0</v>
      </c>
      <c r="C998" s="14">
        <v>208.035</v>
      </c>
      <c r="D998" s="13">
        <f t="shared" si="78"/>
        <v>0</v>
      </c>
      <c r="E998" s="34">
        <f>SUMIFS('[2]Base Datos'!$U:$U,'[2]Base Datos'!$C:$C,#REF!,'[2]Base Datos'!$E:$E,#REF!)</f>
        <v>0</v>
      </c>
      <c r="F998" s="34">
        <f>SUMIFS('[2]Base Datos'!$U:$U,'[2]Base Datos'!$C:$C,#REF!,'[2]Base Datos'!$E:$E,#REF!)</f>
        <v>0</v>
      </c>
      <c r="G998" s="34">
        <f>SUMIFS('[2]Base Datos'!$U:$U,'[2]Base Datos'!$C:$C,#REF!,'[2]Base Datos'!$E:$E,#REF!)</f>
        <v>0</v>
      </c>
      <c r="H998" s="35">
        <f>SUMIFS('[2]Base Datos'!$U:$U,'[2]Base Datos'!$C:$C,#REF!,'[2]Base Datos'!$E:$E,#REF!)</f>
        <v>0</v>
      </c>
      <c r="I998" s="35">
        <f>SUMIFS('[2]Base Datos'!$U:$U,'[2]Base Datos'!$C:$C,#REF!,'[2]Base Datos'!$E:$E,#REF!)</f>
        <v>0</v>
      </c>
      <c r="J998" s="34">
        <f>SUMIFS('[2]Base Datos'!$U:$U,'[2]Base Datos'!$C:$C,#REF!,'[2]Base Datos'!$E:$E,#REF!)</f>
        <v>0</v>
      </c>
      <c r="K998" s="34">
        <f>SUMIFS('[2]Base Datos'!$U:$U,'[2]Base Datos'!$C:$C,#REF!,'[2]Base Datos'!$E:$E,#REF!)</f>
        <v>0</v>
      </c>
      <c r="L998" s="34">
        <f>SUMIFS('[2]Base Datos'!$U:$U,'[2]Base Datos'!$C:$C,#REF!,'[2]Base Datos'!$E:$E,#REF!)</f>
        <v>0</v>
      </c>
      <c r="M998" s="34">
        <f>SUMIFS('[2]Base Datos'!$U:$U,'[2]Base Datos'!$C:$C,#REF!,'[2]Base Datos'!$E:$E,#REF!)</f>
        <v>0</v>
      </c>
      <c r="N998" s="35">
        <f>SUMIFS('[2]Base Datos'!$U:$U,'[2]Base Datos'!$C:$C,#REF!,'[2]Base Datos'!$E:$E,#REF!)</f>
        <v>0</v>
      </c>
      <c r="O998" s="35">
        <f>SUMIFS('[2]Base Datos'!$U:$U,'[2]Base Datos'!$C:$C,#REF!,'[2]Base Datos'!$E:$E,#REF!)</f>
        <v>0</v>
      </c>
      <c r="P998" s="35">
        <f>SUMIFS('[2]Base Datos'!$U:$U,'[2]Base Datos'!$C:$C,#REF!,'[2]Base Datos'!$E:$E,#REF!)</f>
        <v>0</v>
      </c>
      <c r="Q998" s="34">
        <f>SUMIFS('[2]Base Datos'!$U:$U,'[2]Base Datos'!$C:$C,#REF!,'[2]Base Datos'!$E:$E,#REF!)</f>
        <v>0</v>
      </c>
      <c r="R998" s="34">
        <f>SUMIFS('[2]Base Datos'!$U:$U,'[2]Base Datos'!$C:$C,#REF!,'[2]Base Datos'!$E:$E,#REF!)</f>
        <v>0</v>
      </c>
      <c r="S998" s="34">
        <f>SUMIFS('[2]Base Datos'!$U:$U,'[2]Base Datos'!$C:$C,#REF!,'[2]Base Datos'!$E:$E,#REF!)</f>
        <v>0</v>
      </c>
      <c r="T998" s="34">
        <f>SUMIFS('[2]Base Datos'!$U:$U,'[2]Base Datos'!$C:$C,#REF!,'[2]Base Datos'!$E:$E,#REF!)</f>
        <v>0</v>
      </c>
      <c r="U998" s="34">
        <f>SUMIFS('[2]Base Datos'!$U:$U,'[2]Base Datos'!$C:$C,#REF!,'[2]Base Datos'!$E:$E,#REF!)</f>
        <v>0</v>
      </c>
      <c r="V998" s="35">
        <f>SUMIFS('[2]Base Datos'!$U:$U,'[2]Base Datos'!$C:$C,#REF!,'[2]Base Datos'!$E:$E,#REF!)</f>
        <v>0</v>
      </c>
      <c r="W998" s="35">
        <f>SUMIFS('[2]Base Datos'!$U:$U,'[2]Base Datos'!$C:$C,#REF!,'[2]Base Datos'!$E:$E,#REF!)</f>
        <v>0</v>
      </c>
      <c r="X998" s="34">
        <f>SUMIFS('[2]Base Datos'!$U:$U,'[2]Base Datos'!$C:$C,#REF!,'[2]Base Datos'!$E:$E,#REF!)</f>
        <v>0</v>
      </c>
      <c r="Y998" s="34">
        <f>SUMIFS('[2]Base Datos'!$U:$U,'[2]Base Datos'!$C:$C,#REF!,'[2]Base Datos'!$E:$E,#REF!)</f>
        <v>0</v>
      </c>
      <c r="Z998" s="34">
        <f>SUMIFS('[2]Base Datos'!$U:$U,'[2]Base Datos'!$C:$C,#REF!,'[2]Base Datos'!$E:$E,#REF!)</f>
        <v>0</v>
      </c>
      <c r="AA998" s="34">
        <f>SUMIFS('[2]Base Datos'!$U:$U,'[2]Base Datos'!$C:$C,#REF!,'[2]Base Datos'!$E:$E,#REF!)</f>
        <v>0</v>
      </c>
      <c r="AB998" s="34">
        <f>SUMIFS('[2]Base Datos'!$U:$U,'[2]Base Datos'!$C:$C,#REF!,'[2]Base Datos'!$E:$E,#REF!)</f>
        <v>0</v>
      </c>
      <c r="AC998" s="35">
        <f>SUMIFS('[2]Base Datos'!$U:$U,'[2]Base Datos'!$C:$C,#REF!,'[2]Base Datos'!$E:$E,#REF!)</f>
        <v>0</v>
      </c>
      <c r="AD998" s="35">
        <f>SUMIFS('[2]Base Datos'!$U:$U,'[2]Base Datos'!$C:$C,#REF!,'[2]Base Datos'!$E:$E,#REF!)</f>
        <v>0</v>
      </c>
      <c r="AE998" s="34">
        <f>SUMIFS('[2]Base Datos'!$U:$U,'[2]Base Datos'!$C:$C,#REF!,'[2]Base Datos'!$E:$E,#REF!)</f>
        <v>0</v>
      </c>
      <c r="AF998" s="34">
        <f>SUMIFS('[2]Base Datos'!$U:$U,'[2]Base Datos'!$C:$C,#REF!,'[2]Base Datos'!$E:$E,#REF!)</f>
        <v>0</v>
      </c>
      <c r="AG998" s="62">
        <f>SUMIFS('[2]Base Datos'!$U:$U,'[2]Base Datos'!$C:$C,#REF!,'[2]Base Datos'!$E:$E,#REF!)</f>
        <v>0</v>
      </c>
      <c r="AH998" s="35">
        <f>SUMIFS('[2]Base Datos'!$U:$U,'[2]Base Datos'!$C:$C,#REF!,'[2]Base Datos'!$E:$E,#REF!)</f>
        <v>0</v>
      </c>
      <c r="AI998" s="67"/>
    </row>
    <row r="999" spans="1:35" hidden="1">
      <c r="A999" s="14" t="s">
        <v>78</v>
      </c>
      <c r="B999" s="12">
        <f t="shared" si="77"/>
        <v>0</v>
      </c>
      <c r="C999" s="14">
        <v>6579.4949999999999</v>
      </c>
      <c r="D999" s="13">
        <f t="shared" si="78"/>
        <v>0</v>
      </c>
      <c r="E999" s="34">
        <f>SUMIFS('[2]Base Datos'!$V:$V,'[2]Base Datos'!$C:$C,#REF!,'[2]Base Datos'!$E:$E,#REF!)</f>
        <v>0</v>
      </c>
      <c r="F999" s="34">
        <f>SUMIFS('[2]Base Datos'!$V:$V,'[2]Base Datos'!$C:$C,#REF!,'[2]Base Datos'!$E:$E,#REF!)</f>
        <v>0</v>
      </c>
      <c r="G999" s="34">
        <f>SUMIFS('[2]Base Datos'!$V:$V,'[2]Base Datos'!$C:$C,#REF!,'[2]Base Datos'!$E:$E,#REF!)</f>
        <v>0</v>
      </c>
      <c r="H999" s="35">
        <f>SUMIFS('[2]Base Datos'!$V:$V,'[2]Base Datos'!$C:$C,#REF!,'[2]Base Datos'!$E:$E,#REF!)</f>
        <v>0</v>
      </c>
      <c r="I999" s="35">
        <f>SUMIFS('[2]Base Datos'!$V:$V,'[2]Base Datos'!$C:$C,#REF!,'[2]Base Datos'!$E:$E,#REF!)</f>
        <v>0</v>
      </c>
      <c r="J999" s="34">
        <f>SUMIFS('[2]Base Datos'!$V:$V,'[2]Base Datos'!$C:$C,#REF!,'[2]Base Datos'!$E:$E,#REF!)</f>
        <v>0</v>
      </c>
      <c r="K999" s="34">
        <f>SUMIFS('[2]Base Datos'!$V:$V,'[2]Base Datos'!$C:$C,#REF!,'[2]Base Datos'!$E:$E,#REF!)</f>
        <v>0</v>
      </c>
      <c r="L999" s="34">
        <f>SUMIFS('[2]Base Datos'!$V:$V,'[2]Base Datos'!$C:$C,#REF!,'[2]Base Datos'!$E:$E,#REF!)</f>
        <v>0</v>
      </c>
      <c r="M999" s="34">
        <f>SUMIFS('[2]Base Datos'!$V:$V,'[2]Base Datos'!$C:$C,#REF!,'[2]Base Datos'!$E:$E,#REF!)</f>
        <v>0</v>
      </c>
      <c r="N999" s="35">
        <f>SUMIFS('[2]Base Datos'!$V:$V,'[2]Base Datos'!$C:$C,#REF!,'[2]Base Datos'!$E:$E,#REF!)</f>
        <v>0</v>
      </c>
      <c r="O999" s="35">
        <f>SUMIFS('[2]Base Datos'!$V:$V,'[2]Base Datos'!$C:$C,#REF!,'[2]Base Datos'!$E:$E,#REF!)</f>
        <v>0</v>
      </c>
      <c r="P999" s="35">
        <f>SUMIFS('[2]Base Datos'!$V:$V,'[2]Base Datos'!$C:$C,#REF!,'[2]Base Datos'!$E:$E,#REF!)</f>
        <v>0</v>
      </c>
      <c r="Q999" s="34">
        <f>SUMIFS('[2]Base Datos'!$V:$V,'[2]Base Datos'!$C:$C,#REF!,'[2]Base Datos'!$E:$E,#REF!)</f>
        <v>0</v>
      </c>
      <c r="R999" s="34">
        <f>SUMIFS('[2]Base Datos'!$V:$V,'[2]Base Datos'!$C:$C,#REF!,'[2]Base Datos'!$E:$E,#REF!)</f>
        <v>0</v>
      </c>
      <c r="S999" s="34">
        <f>SUMIFS('[2]Base Datos'!$V:$V,'[2]Base Datos'!$C:$C,#REF!,'[2]Base Datos'!$E:$E,#REF!)</f>
        <v>0</v>
      </c>
      <c r="T999" s="34">
        <f>SUMIFS('[2]Base Datos'!$V:$V,'[2]Base Datos'!$C:$C,#REF!,'[2]Base Datos'!$E:$E,#REF!)</f>
        <v>0</v>
      </c>
      <c r="U999" s="34">
        <f>SUMIFS('[2]Base Datos'!$V:$V,'[2]Base Datos'!$C:$C,#REF!,'[2]Base Datos'!$E:$E,#REF!)</f>
        <v>0</v>
      </c>
      <c r="V999" s="35">
        <f>SUMIFS('[2]Base Datos'!$V:$V,'[2]Base Datos'!$C:$C,#REF!,'[2]Base Datos'!$E:$E,#REF!)</f>
        <v>0</v>
      </c>
      <c r="W999" s="35">
        <f>SUMIFS('[2]Base Datos'!$V:$V,'[2]Base Datos'!$C:$C,#REF!,'[2]Base Datos'!$E:$E,#REF!)</f>
        <v>0</v>
      </c>
      <c r="X999" s="34">
        <f>SUMIFS('[2]Base Datos'!$V:$V,'[2]Base Datos'!$C:$C,#REF!,'[2]Base Datos'!$E:$E,#REF!)</f>
        <v>0</v>
      </c>
      <c r="Y999" s="34">
        <f>SUMIFS('[2]Base Datos'!$V:$V,'[2]Base Datos'!$C:$C,#REF!,'[2]Base Datos'!$E:$E,#REF!)</f>
        <v>0</v>
      </c>
      <c r="Z999" s="34">
        <f>SUMIFS('[2]Base Datos'!$V:$V,'[2]Base Datos'!$C:$C,#REF!,'[2]Base Datos'!$E:$E,#REF!)</f>
        <v>0</v>
      </c>
      <c r="AA999" s="34">
        <f>SUMIFS('[2]Base Datos'!$V:$V,'[2]Base Datos'!$C:$C,#REF!,'[2]Base Datos'!$E:$E,#REF!)</f>
        <v>0</v>
      </c>
      <c r="AB999" s="34">
        <f>SUMIFS('[2]Base Datos'!$V:$V,'[2]Base Datos'!$C:$C,#REF!,'[2]Base Datos'!$E:$E,#REF!)</f>
        <v>0</v>
      </c>
      <c r="AC999" s="35">
        <f>SUMIFS('[2]Base Datos'!$V:$V,'[2]Base Datos'!$C:$C,#REF!,'[2]Base Datos'!$E:$E,#REF!)</f>
        <v>0</v>
      </c>
      <c r="AD999" s="35">
        <f>SUMIFS('[2]Base Datos'!$V:$V,'[2]Base Datos'!$C:$C,#REF!,'[2]Base Datos'!$E:$E,#REF!)</f>
        <v>0</v>
      </c>
      <c r="AE999" s="34">
        <f>SUMIFS('[2]Base Datos'!$V:$V,'[2]Base Datos'!$C:$C,#REF!,'[2]Base Datos'!$E:$E,#REF!)</f>
        <v>0</v>
      </c>
      <c r="AF999" s="34">
        <f>SUMIFS('[2]Base Datos'!$V:$V,'[2]Base Datos'!$C:$C,#REF!,'[2]Base Datos'!$E:$E,#REF!)</f>
        <v>0</v>
      </c>
      <c r="AG999" s="62">
        <f>SUMIFS('[2]Base Datos'!$V:$V,'[2]Base Datos'!$C:$C,#REF!,'[2]Base Datos'!$E:$E,#REF!)</f>
        <v>0</v>
      </c>
      <c r="AH999" s="35">
        <f>SUMIFS('[2]Base Datos'!$V:$V,'[2]Base Datos'!$C:$C,#REF!,'[2]Base Datos'!$E:$E,#REF!)</f>
        <v>0</v>
      </c>
      <c r="AI999" s="67"/>
    </row>
    <row r="1000" spans="1:35" hidden="1">
      <c r="A1000" s="14" t="s">
        <v>79</v>
      </c>
      <c r="B1000" s="12">
        <f t="shared" si="77"/>
        <v>0</v>
      </c>
      <c r="C1000" s="14">
        <v>7519.2749999999996</v>
      </c>
      <c r="D1000" s="13">
        <f t="shared" si="78"/>
        <v>0</v>
      </c>
      <c r="E1000" s="34">
        <f>SUMIFS('[2]Base Datos'!$W:$W,'[2]Base Datos'!$C:$C,#REF!,'[2]Base Datos'!$E:$E,#REF!)</f>
        <v>0</v>
      </c>
      <c r="F1000" s="34">
        <f>SUMIFS('[2]Base Datos'!$W:$W,'[2]Base Datos'!$C:$C,#REF!,'[2]Base Datos'!$E:$E,#REF!)</f>
        <v>0</v>
      </c>
      <c r="G1000" s="34">
        <f>SUMIFS('[2]Base Datos'!$W:$W,'[2]Base Datos'!$C:$C,#REF!,'[2]Base Datos'!$E:$E,#REF!)</f>
        <v>0</v>
      </c>
      <c r="H1000" s="35">
        <f>SUMIFS('[2]Base Datos'!$W:$W,'[2]Base Datos'!$C:$C,#REF!,'[2]Base Datos'!$E:$E,#REF!)</f>
        <v>0</v>
      </c>
      <c r="I1000" s="35">
        <f>SUMIFS('[2]Base Datos'!$W:$W,'[2]Base Datos'!$C:$C,#REF!,'[2]Base Datos'!$E:$E,#REF!)</f>
        <v>0</v>
      </c>
      <c r="J1000" s="34">
        <f>SUMIFS('[2]Base Datos'!$W:$W,'[2]Base Datos'!$C:$C,#REF!,'[2]Base Datos'!$E:$E,#REF!)</f>
        <v>0</v>
      </c>
      <c r="K1000" s="34">
        <f>SUMIFS('[2]Base Datos'!$W:$W,'[2]Base Datos'!$C:$C,#REF!,'[2]Base Datos'!$E:$E,#REF!)</f>
        <v>0</v>
      </c>
      <c r="L1000" s="34">
        <f>SUMIFS('[2]Base Datos'!$W:$W,'[2]Base Datos'!$C:$C,#REF!,'[2]Base Datos'!$E:$E,#REF!)</f>
        <v>0</v>
      </c>
      <c r="M1000" s="34">
        <f>SUMIFS('[2]Base Datos'!$W:$W,'[2]Base Datos'!$C:$C,#REF!,'[2]Base Datos'!$E:$E,#REF!)</f>
        <v>0</v>
      </c>
      <c r="N1000" s="35">
        <f>SUMIFS('[2]Base Datos'!$W:$W,'[2]Base Datos'!$C:$C,#REF!,'[2]Base Datos'!$E:$E,#REF!)</f>
        <v>0</v>
      </c>
      <c r="O1000" s="35">
        <f>SUMIFS('[2]Base Datos'!$W:$W,'[2]Base Datos'!$C:$C,#REF!,'[2]Base Datos'!$E:$E,#REF!)</f>
        <v>0</v>
      </c>
      <c r="P1000" s="35">
        <f>SUMIFS('[2]Base Datos'!$W:$W,'[2]Base Datos'!$C:$C,#REF!,'[2]Base Datos'!$E:$E,#REF!)</f>
        <v>0</v>
      </c>
      <c r="Q1000" s="34">
        <f>SUMIFS('[2]Base Datos'!$W:$W,'[2]Base Datos'!$C:$C,#REF!,'[2]Base Datos'!$E:$E,#REF!)</f>
        <v>0</v>
      </c>
      <c r="R1000" s="34">
        <f>SUMIFS('[2]Base Datos'!$W:$W,'[2]Base Datos'!$C:$C,#REF!,'[2]Base Datos'!$E:$E,#REF!)</f>
        <v>0</v>
      </c>
      <c r="S1000" s="34">
        <f>SUMIFS('[2]Base Datos'!$W:$W,'[2]Base Datos'!$C:$C,#REF!,'[2]Base Datos'!$E:$E,#REF!)</f>
        <v>0</v>
      </c>
      <c r="T1000" s="34">
        <f>SUMIFS('[2]Base Datos'!$W:$W,'[2]Base Datos'!$C:$C,#REF!,'[2]Base Datos'!$E:$E,#REF!)</f>
        <v>0</v>
      </c>
      <c r="U1000" s="34">
        <f>SUMIFS('[2]Base Datos'!$W:$W,'[2]Base Datos'!$C:$C,#REF!,'[2]Base Datos'!$E:$E,#REF!)</f>
        <v>0</v>
      </c>
      <c r="V1000" s="35">
        <f>SUMIFS('[2]Base Datos'!$W:$W,'[2]Base Datos'!$C:$C,#REF!,'[2]Base Datos'!$E:$E,#REF!)</f>
        <v>0</v>
      </c>
      <c r="W1000" s="35">
        <f>SUMIFS('[2]Base Datos'!$W:$W,'[2]Base Datos'!$C:$C,#REF!,'[2]Base Datos'!$E:$E,#REF!)</f>
        <v>0</v>
      </c>
      <c r="X1000" s="34">
        <f>SUMIFS('[2]Base Datos'!$W:$W,'[2]Base Datos'!$C:$C,#REF!,'[2]Base Datos'!$E:$E,#REF!)</f>
        <v>0</v>
      </c>
      <c r="Y1000" s="34">
        <f>SUMIFS('[2]Base Datos'!$W:$W,'[2]Base Datos'!$C:$C,#REF!,'[2]Base Datos'!$E:$E,#REF!)</f>
        <v>0</v>
      </c>
      <c r="Z1000" s="34">
        <f>SUMIFS('[2]Base Datos'!$W:$W,'[2]Base Datos'!$C:$C,#REF!,'[2]Base Datos'!$E:$E,#REF!)</f>
        <v>0</v>
      </c>
      <c r="AA1000" s="34">
        <f>SUMIFS('[2]Base Datos'!$W:$W,'[2]Base Datos'!$C:$C,#REF!,'[2]Base Datos'!$E:$E,#REF!)</f>
        <v>0</v>
      </c>
      <c r="AB1000" s="34">
        <f>SUMIFS('[2]Base Datos'!$W:$W,'[2]Base Datos'!$C:$C,#REF!,'[2]Base Datos'!$E:$E,#REF!)</f>
        <v>0</v>
      </c>
      <c r="AC1000" s="35">
        <f>SUMIFS('[2]Base Datos'!$W:$W,'[2]Base Datos'!$C:$C,#REF!,'[2]Base Datos'!$E:$E,#REF!)</f>
        <v>0</v>
      </c>
      <c r="AD1000" s="35">
        <f>SUMIFS('[2]Base Datos'!$W:$W,'[2]Base Datos'!$C:$C,#REF!,'[2]Base Datos'!$E:$E,#REF!)</f>
        <v>0</v>
      </c>
      <c r="AE1000" s="34">
        <f>SUMIFS('[2]Base Datos'!$W:$W,'[2]Base Datos'!$C:$C,#REF!,'[2]Base Datos'!$E:$E,#REF!)</f>
        <v>0</v>
      </c>
      <c r="AF1000" s="34">
        <f>SUMIFS('[2]Base Datos'!$W:$W,'[2]Base Datos'!$C:$C,#REF!,'[2]Base Datos'!$E:$E,#REF!)</f>
        <v>0</v>
      </c>
      <c r="AG1000" s="62">
        <f>SUMIFS('[2]Base Datos'!$W:$W,'[2]Base Datos'!$C:$C,#REF!,'[2]Base Datos'!$E:$E,#REF!)</f>
        <v>0</v>
      </c>
      <c r="AH1000" s="35">
        <f>SUMIFS('[2]Base Datos'!$W:$W,'[2]Base Datos'!$C:$C,#REF!,'[2]Base Datos'!$E:$E,#REF!)</f>
        <v>0</v>
      </c>
      <c r="AI1000" s="67"/>
    </row>
    <row r="1001" spans="1:35" hidden="1">
      <c r="A1001" s="14" t="s">
        <v>80</v>
      </c>
      <c r="B1001" s="12">
        <f t="shared" si="77"/>
        <v>0</v>
      </c>
      <c r="C1001" s="14">
        <v>939.78</v>
      </c>
      <c r="D1001" s="13">
        <f t="shared" si="78"/>
        <v>0</v>
      </c>
      <c r="E1001" s="34">
        <f>SUMIFS('[2]Base Datos'!$X:$X,'[2]Base Datos'!$C:$C,#REF!,'[2]Base Datos'!$E:$E,#REF!)</f>
        <v>0</v>
      </c>
      <c r="F1001" s="34">
        <f>SUMIFS('[2]Base Datos'!$X:$X,'[2]Base Datos'!$C:$C,#REF!,'[2]Base Datos'!$E:$E,#REF!)</f>
        <v>0</v>
      </c>
      <c r="G1001" s="34">
        <f>SUMIFS('[2]Base Datos'!$X:$X,'[2]Base Datos'!$C:$C,#REF!,'[2]Base Datos'!$E:$E,#REF!)</f>
        <v>0</v>
      </c>
      <c r="H1001" s="35">
        <f>SUMIFS('[2]Base Datos'!$X:$X,'[2]Base Datos'!$C:$C,#REF!,'[2]Base Datos'!$E:$E,#REF!)</f>
        <v>0</v>
      </c>
      <c r="I1001" s="35">
        <f>SUMIFS('[2]Base Datos'!$X:$X,'[2]Base Datos'!$C:$C,#REF!,'[2]Base Datos'!$E:$E,#REF!)</f>
        <v>0</v>
      </c>
      <c r="J1001" s="34">
        <f>SUMIFS('[2]Base Datos'!$X:$X,'[2]Base Datos'!$C:$C,#REF!,'[2]Base Datos'!$E:$E,#REF!)</f>
        <v>0</v>
      </c>
      <c r="K1001" s="34">
        <f>SUMIFS('[2]Base Datos'!$X:$X,'[2]Base Datos'!$C:$C,#REF!,'[2]Base Datos'!$E:$E,#REF!)</f>
        <v>0</v>
      </c>
      <c r="L1001" s="34">
        <f>SUMIFS('[2]Base Datos'!$X:$X,'[2]Base Datos'!$C:$C,#REF!,'[2]Base Datos'!$E:$E,#REF!)</f>
        <v>0</v>
      </c>
      <c r="M1001" s="34">
        <f>SUMIFS('[2]Base Datos'!$X:$X,'[2]Base Datos'!$C:$C,#REF!,'[2]Base Datos'!$E:$E,#REF!)</f>
        <v>0</v>
      </c>
      <c r="N1001" s="35">
        <f>SUMIFS('[2]Base Datos'!$X:$X,'[2]Base Datos'!$C:$C,#REF!,'[2]Base Datos'!$E:$E,#REF!)</f>
        <v>0</v>
      </c>
      <c r="O1001" s="35">
        <f>SUMIFS('[2]Base Datos'!$X:$X,'[2]Base Datos'!$C:$C,#REF!,'[2]Base Datos'!$E:$E,#REF!)</f>
        <v>0</v>
      </c>
      <c r="P1001" s="35">
        <f>SUMIFS('[2]Base Datos'!$X:$X,'[2]Base Datos'!$C:$C,#REF!,'[2]Base Datos'!$E:$E,#REF!)</f>
        <v>0</v>
      </c>
      <c r="Q1001" s="34">
        <f>SUMIFS('[2]Base Datos'!$X:$X,'[2]Base Datos'!$C:$C,#REF!,'[2]Base Datos'!$E:$E,#REF!)</f>
        <v>0</v>
      </c>
      <c r="R1001" s="34">
        <f>SUMIFS('[2]Base Datos'!$X:$X,'[2]Base Datos'!$C:$C,#REF!,'[2]Base Datos'!$E:$E,#REF!)</f>
        <v>0</v>
      </c>
      <c r="S1001" s="34">
        <f>SUMIFS('[2]Base Datos'!$X:$X,'[2]Base Datos'!$C:$C,#REF!,'[2]Base Datos'!$E:$E,#REF!)</f>
        <v>0</v>
      </c>
      <c r="T1001" s="34">
        <f>SUMIFS('[2]Base Datos'!$X:$X,'[2]Base Datos'!$C:$C,#REF!,'[2]Base Datos'!$E:$E,#REF!)</f>
        <v>0</v>
      </c>
      <c r="U1001" s="34">
        <f>SUMIFS('[2]Base Datos'!$X:$X,'[2]Base Datos'!$C:$C,#REF!,'[2]Base Datos'!$E:$E,#REF!)</f>
        <v>0</v>
      </c>
      <c r="V1001" s="35">
        <f>SUMIFS('[2]Base Datos'!$X:$X,'[2]Base Datos'!$C:$C,#REF!,'[2]Base Datos'!$E:$E,#REF!)</f>
        <v>0</v>
      </c>
      <c r="W1001" s="35">
        <f>SUMIFS('[2]Base Datos'!$X:$X,'[2]Base Datos'!$C:$C,#REF!,'[2]Base Datos'!$E:$E,#REF!)</f>
        <v>0</v>
      </c>
      <c r="X1001" s="34">
        <f>SUMIFS('[2]Base Datos'!$X:$X,'[2]Base Datos'!$C:$C,#REF!,'[2]Base Datos'!$E:$E,#REF!)</f>
        <v>0</v>
      </c>
      <c r="Y1001" s="34">
        <f>SUMIFS('[2]Base Datos'!$X:$X,'[2]Base Datos'!$C:$C,#REF!,'[2]Base Datos'!$E:$E,#REF!)</f>
        <v>0</v>
      </c>
      <c r="Z1001" s="34">
        <f>SUMIFS('[2]Base Datos'!$X:$X,'[2]Base Datos'!$C:$C,#REF!,'[2]Base Datos'!$E:$E,#REF!)</f>
        <v>0</v>
      </c>
      <c r="AA1001" s="34">
        <f>SUMIFS('[2]Base Datos'!$X:$X,'[2]Base Datos'!$C:$C,#REF!,'[2]Base Datos'!$E:$E,#REF!)</f>
        <v>0</v>
      </c>
      <c r="AB1001" s="34">
        <f>SUMIFS('[2]Base Datos'!$X:$X,'[2]Base Datos'!$C:$C,#REF!,'[2]Base Datos'!$E:$E,#REF!)</f>
        <v>0</v>
      </c>
      <c r="AC1001" s="35">
        <f>SUMIFS('[2]Base Datos'!$X:$X,'[2]Base Datos'!$C:$C,#REF!,'[2]Base Datos'!$E:$E,#REF!)</f>
        <v>0</v>
      </c>
      <c r="AD1001" s="35">
        <f>SUMIFS('[2]Base Datos'!$X:$X,'[2]Base Datos'!$C:$C,#REF!,'[2]Base Datos'!$E:$E,#REF!)</f>
        <v>0</v>
      </c>
      <c r="AE1001" s="34">
        <f>SUMIFS('[2]Base Datos'!$X:$X,'[2]Base Datos'!$C:$C,#REF!,'[2]Base Datos'!$E:$E,#REF!)</f>
        <v>0</v>
      </c>
      <c r="AF1001" s="34">
        <f>SUMIFS('[2]Base Datos'!$X:$X,'[2]Base Datos'!$C:$C,#REF!,'[2]Base Datos'!$E:$E,#REF!)</f>
        <v>0</v>
      </c>
      <c r="AG1001" s="62">
        <f>SUMIFS('[2]Base Datos'!$X:$X,'[2]Base Datos'!$C:$C,#REF!,'[2]Base Datos'!$E:$E,#REF!)</f>
        <v>0</v>
      </c>
      <c r="AH1001" s="35">
        <f>SUMIFS('[2]Base Datos'!$X:$X,'[2]Base Datos'!$C:$C,#REF!,'[2]Base Datos'!$E:$E,#REF!)</f>
        <v>0</v>
      </c>
      <c r="AI1001" s="67"/>
    </row>
    <row r="1002" spans="1:35" hidden="1">
      <c r="A1002" s="21" t="s">
        <v>101</v>
      </c>
      <c r="B1002" s="39">
        <v>0</v>
      </c>
      <c r="C1002" s="52">
        <v>29340</v>
      </c>
      <c r="D1002" s="11">
        <f t="shared" ref="D1002" si="79">B1002*C1002</f>
        <v>0</v>
      </c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67"/>
    </row>
    <row r="1003" spans="1:35" hidden="1">
      <c r="A1003" s="18" t="s">
        <v>8</v>
      </c>
      <c r="B1003" s="10">
        <f t="shared" ref="B1003:B1028" si="80">SUM(E1003:AI1003)</f>
        <v>0</v>
      </c>
      <c r="C1003" s="11">
        <v>563.87404538945998</v>
      </c>
      <c r="D1003" s="11">
        <f>B1003*C1003</f>
        <v>0</v>
      </c>
      <c r="E1003" s="34">
        <f>SUMIFS('[1]Base Datos'!$H:$H,'[1]Base Datos'!$A:$A,#REF!,'[1]Base Datos'!$D:$D,#REF!)</f>
        <v>0</v>
      </c>
      <c r="F1003" s="34">
        <f>SUMIFS('[1]Base Datos'!$H:$H,'[1]Base Datos'!$A:$A,#REF!,'[1]Base Datos'!$D:$D,#REF!)</f>
        <v>0</v>
      </c>
      <c r="G1003" s="34">
        <f>SUMIFS('[1]Base Datos'!$H:$H,'[1]Base Datos'!$A:$A,#REF!,'[1]Base Datos'!$D:$D,#REF!)</f>
        <v>0</v>
      </c>
      <c r="H1003" s="35">
        <f>SUMIFS('[1]Base Datos'!$H:$H,'[1]Base Datos'!$A:$A,#REF!,'[1]Base Datos'!$D:$D,#REF!)</f>
        <v>0</v>
      </c>
      <c r="I1003" s="35">
        <f>SUMIFS('[1]Base Datos'!$H:$H,'[1]Base Datos'!$A:$A,#REF!,'[1]Base Datos'!$D:$D,#REF!)</f>
        <v>0</v>
      </c>
      <c r="J1003" s="34">
        <f>SUMIFS('[1]Base Datos'!$H:$H,'[1]Base Datos'!$A:$A,#REF!,'[1]Base Datos'!$D:$D,#REF!)</f>
        <v>0</v>
      </c>
      <c r="K1003" s="34">
        <f>SUMIFS('[1]Base Datos'!$H:$H,'[1]Base Datos'!$A:$A,#REF!,'[1]Base Datos'!$D:$D,#REF!)</f>
        <v>0</v>
      </c>
      <c r="L1003" s="34">
        <f>SUMIFS('[1]Base Datos'!$H:$H,'[1]Base Datos'!$A:$A,#REF!,'[1]Base Datos'!$D:$D,#REF!)</f>
        <v>0</v>
      </c>
      <c r="M1003" s="34">
        <f>SUMIFS('[1]Base Datos'!$H:$H,'[1]Base Datos'!$A:$A,#REF!,'[1]Base Datos'!$D:$D,#REF!)</f>
        <v>0</v>
      </c>
      <c r="N1003" s="35">
        <f>SUMIFS('[1]Base Datos'!$H:$H,'[1]Base Datos'!$A:$A,#REF!,'[1]Base Datos'!$D:$D,#REF!)</f>
        <v>0</v>
      </c>
      <c r="O1003" s="35">
        <f>SUMIFS('[1]Base Datos'!$H:$H,'[1]Base Datos'!$A:$A,#REF!,'[1]Base Datos'!$D:$D,#REF!)</f>
        <v>0</v>
      </c>
      <c r="P1003" s="35">
        <f>SUMIFS('[1]Base Datos'!$H:$H,'[1]Base Datos'!$A:$A,#REF!,'[1]Base Datos'!$D:$D,#REF!)</f>
        <v>0</v>
      </c>
      <c r="Q1003" s="34">
        <f>SUMIFS('[1]Base Datos'!$H:$H,'[1]Base Datos'!$A:$A,#REF!,'[1]Base Datos'!$D:$D,#REF!)</f>
        <v>0</v>
      </c>
      <c r="R1003" s="34">
        <f>SUMIFS('[1]Base Datos'!$H:$H,'[1]Base Datos'!$A:$A,#REF!,'[1]Base Datos'!$D:$D,#REF!)</f>
        <v>0</v>
      </c>
      <c r="S1003" s="34">
        <f>SUMIFS('[1]Base Datos'!$H:$H,'[1]Base Datos'!$A:$A,#REF!,'[1]Base Datos'!$D:$D,#REF!)</f>
        <v>0</v>
      </c>
      <c r="T1003" s="34">
        <f>SUMIFS('[1]Base Datos'!$H:$H,'[1]Base Datos'!$A:$A,#REF!,'[1]Base Datos'!$D:$D,#REF!)</f>
        <v>0</v>
      </c>
      <c r="U1003" s="34">
        <f>SUMIFS('[1]Base Datos'!$H:$H,'[1]Base Datos'!$A:$A,#REF!,'[1]Base Datos'!$D:$D,#REF!)</f>
        <v>0</v>
      </c>
      <c r="V1003" s="35">
        <f>SUMIFS('[1]Base Datos'!$H:$H,'[1]Base Datos'!$A:$A,#REF!,'[1]Base Datos'!$D:$D,#REF!)</f>
        <v>0</v>
      </c>
      <c r="W1003" s="35">
        <f>SUMIFS('[1]Base Datos'!$H:$H,'[1]Base Datos'!$A:$A,#REF!,'[1]Base Datos'!$D:$D,#REF!)</f>
        <v>0</v>
      </c>
      <c r="X1003" s="34">
        <f>SUMIFS('[1]Base Datos'!$H:$H,'[1]Base Datos'!$A:$A,#REF!,'[1]Base Datos'!$D:$D,#REF!)</f>
        <v>0</v>
      </c>
      <c r="Y1003" s="34">
        <f>SUMIFS('[1]Base Datos'!$H:$H,'[1]Base Datos'!$A:$A,#REF!,'[1]Base Datos'!$D:$D,#REF!)</f>
        <v>0</v>
      </c>
      <c r="Z1003" s="34">
        <f>SUMIFS('[1]Base Datos'!$H:$H,'[1]Base Datos'!$A:$A,#REF!,'[1]Base Datos'!$D:$D,#REF!)</f>
        <v>0</v>
      </c>
      <c r="AA1003" s="34">
        <f>SUMIFS('[1]Base Datos'!$H:$H,'[1]Base Datos'!$A:$A,#REF!,'[1]Base Datos'!$D:$D,#REF!)</f>
        <v>0</v>
      </c>
      <c r="AB1003" s="34">
        <f>SUMIFS('[1]Base Datos'!$H:$H,'[1]Base Datos'!$A:$A,#REF!,'[1]Base Datos'!$D:$D,#REF!)</f>
        <v>0</v>
      </c>
      <c r="AC1003" s="35">
        <f>SUMIFS('[1]Base Datos'!$H:$H,'[1]Base Datos'!$A:$A,#REF!,'[1]Base Datos'!$D:$D,#REF!)</f>
        <v>0</v>
      </c>
      <c r="AD1003" s="35">
        <f>SUMIFS('[1]Base Datos'!$H:$H,'[1]Base Datos'!$A:$A,#REF!,'[1]Base Datos'!$D:$D,#REF!)</f>
        <v>0</v>
      </c>
      <c r="AE1003" s="34">
        <f>SUMIFS('[1]Base Datos'!$H:$H,'[1]Base Datos'!$A:$A,#REF!,'[1]Base Datos'!$D:$D,#REF!)</f>
        <v>0</v>
      </c>
      <c r="AF1003" s="34">
        <f>SUMIFS('[1]Base Datos'!$H:$H,'[1]Base Datos'!$A:$A,#REF!,'[1]Base Datos'!$D:$D,#REF!)</f>
        <v>0</v>
      </c>
      <c r="AG1003" s="62">
        <f>SUMIFS('[1]Base Datos'!$H:$H,'[1]Base Datos'!$A:$A,#REF!,'[1]Base Datos'!$D:$D,#REF!)</f>
        <v>0</v>
      </c>
      <c r="AH1003" s="35">
        <f>SUMIFS('[1]Base Datos'!$H:$H,'[1]Base Datos'!$A:$A,#REF!,'[1]Base Datos'!$D:$D,#REF!)</f>
        <v>0</v>
      </c>
      <c r="AI1003" s="67"/>
    </row>
    <row r="1004" spans="1:35" hidden="1">
      <c r="A1004" s="14" t="s">
        <v>9</v>
      </c>
      <c r="B1004" s="12">
        <f t="shared" si="80"/>
        <v>0</v>
      </c>
      <c r="C1004" s="13">
        <v>1880.3616815066396</v>
      </c>
      <c r="D1004" s="13">
        <f t="shared" ref="D1004:D1018" si="81">B1004*C1004</f>
        <v>0</v>
      </c>
      <c r="E1004" s="34">
        <f>SUMIFS('[1]Base Datos'!$I:$I,'[1]Base Datos'!$A:$A,#REF!,'[1]Base Datos'!$D:$D,#REF!)</f>
        <v>0</v>
      </c>
      <c r="F1004" s="34">
        <f>SUMIFS('[1]Base Datos'!$I:$I,'[1]Base Datos'!$A:$A,#REF!,'[1]Base Datos'!$D:$D,#REF!)</f>
        <v>0</v>
      </c>
      <c r="G1004" s="34">
        <f>SUMIFS('[1]Base Datos'!$I:$I,'[1]Base Datos'!$A:$A,#REF!,'[1]Base Datos'!$D:$D,#REF!)</f>
        <v>0</v>
      </c>
      <c r="H1004" s="35">
        <f>SUMIFS('[1]Base Datos'!$I:$I,'[1]Base Datos'!$A:$A,#REF!,'[1]Base Datos'!$D:$D,#REF!)</f>
        <v>0</v>
      </c>
      <c r="I1004" s="35">
        <f>SUMIFS('[1]Base Datos'!$I:$I,'[1]Base Datos'!$A:$A,#REF!,'[1]Base Datos'!$D:$D,#REF!)</f>
        <v>0</v>
      </c>
      <c r="J1004" s="34">
        <f>SUMIFS('[1]Base Datos'!$I:$I,'[1]Base Datos'!$A:$A,#REF!,'[1]Base Datos'!$D:$D,#REF!)</f>
        <v>0</v>
      </c>
      <c r="K1004" s="34">
        <f>SUMIFS('[1]Base Datos'!$I:$I,'[1]Base Datos'!$A:$A,#REF!,'[1]Base Datos'!$D:$D,#REF!)</f>
        <v>0</v>
      </c>
      <c r="L1004" s="34">
        <f>SUMIFS('[1]Base Datos'!$I:$I,'[1]Base Datos'!$A:$A,#REF!,'[1]Base Datos'!$D:$D,#REF!)</f>
        <v>0</v>
      </c>
      <c r="M1004" s="34">
        <f>SUMIFS('[1]Base Datos'!$I:$I,'[1]Base Datos'!$A:$A,#REF!,'[1]Base Datos'!$D:$D,#REF!)</f>
        <v>0</v>
      </c>
      <c r="N1004" s="35">
        <f>SUMIFS('[1]Base Datos'!$I:$I,'[1]Base Datos'!$A:$A,#REF!,'[1]Base Datos'!$D:$D,#REF!)</f>
        <v>0</v>
      </c>
      <c r="O1004" s="35">
        <f>SUMIFS('[1]Base Datos'!$I:$I,'[1]Base Datos'!$A:$A,#REF!,'[1]Base Datos'!$D:$D,#REF!)</f>
        <v>0</v>
      </c>
      <c r="P1004" s="35">
        <f>SUMIFS('[1]Base Datos'!$I:$I,'[1]Base Datos'!$A:$A,#REF!,'[1]Base Datos'!$D:$D,#REF!)</f>
        <v>0</v>
      </c>
      <c r="Q1004" s="34">
        <f>SUMIFS('[1]Base Datos'!$I:$I,'[1]Base Datos'!$A:$A,#REF!,'[1]Base Datos'!$D:$D,#REF!)</f>
        <v>0</v>
      </c>
      <c r="R1004" s="34">
        <f>SUMIFS('[1]Base Datos'!$I:$I,'[1]Base Datos'!$A:$A,#REF!,'[1]Base Datos'!$D:$D,#REF!)</f>
        <v>0</v>
      </c>
      <c r="S1004" s="34">
        <f>SUMIFS('[1]Base Datos'!$I:$I,'[1]Base Datos'!$A:$A,#REF!,'[1]Base Datos'!$D:$D,#REF!)</f>
        <v>0</v>
      </c>
      <c r="T1004" s="34">
        <f>SUMIFS('[1]Base Datos'!$I:$I,'[1]Base Datos'!$A:$A,#REF!,'[1]Base Datos'!$D:$D,#REF!)</f>
        <v>0</v>
      </c>
      <c r="U1004" s="34">
        <f>SUMIFS('[1]Base Datos'!$I:$I,'[1]Base Datos'!$A:$A,#REF!,'[1]Base Datos'!$D:$D,#REF!)</f>
        <v>0</v>
      </c>
      <c r="V1004" s="35">
        <f>SUMIFS('[1]Base Datos'!$I:$I,'[1]Base Datos'!$A:$A,#REF!,'[1]Base Datos'!$D:$D,#REF!)</f>
        <v>0</v>
      </c>
      <c r="W1004" s="35">
        <f>SUMIFS('[1]Base Datos'!$I:$I,'[1]Base Datos'!$A:$A,#REF!,'[1]Base Datos'!$D:$D,#REF!)</f>
        <v>0</v>
      </c>
      <c r="X1004" s="34">
        <f>SUMIFS('[1]Base Datos'!$I:$I,'[1]Base Datos'!$A:$A,#REF!,'[1]Base Datos'!$D:$D,#REF!)</f>
        <v>0</v>
      </c>
      <c r="Y1004" s="34">
        <f>SUMIFS('[1]Base Datos'!$I:$I,'[1]Base Datos'!$A:$A,#REF!,'[1]Base Datos'!$D:$D,#REF!)</f>
        <v>0</v>
      </c>
      <c r="Z1004" s="34">
        <f>SUMIFS('[1]Base Datos'!$I:$I,'[1]Base Datos'!$A:$A,#REF!,'[1]Base Datos'!$D:$D,#REF!)</f>
        <v>0</v>
      </c>
      <c r="AA1004" s="34">
        <f>SUMIFS('[1]Base Datos'!$I:$I,'[1]Base Datos'!$A:$A,#REF!,'[1]Base Datos'!$D:$D,#REF!)</f>
        <v>0</v>
      </c>
      <c r="AB1004" s="34">
        <f>SUMIFS('[1]Base Datos'!$I:$I,'[1]Base Datos'!$A:$A,#REF!,'[1]Base Datos'!$D:$D,#REF!)</f>
        <v>0</v>
      </c>
      <c r="AC1004" s="35">
        <f>SUMIFS('[1]Base Datos'!$I:$I,'[1]Base Datos'!$A:$A,#REF!,'[1]Base Datos'!$D:$D,#REF!)</f>
        <v>0</v>
      </c>
      <c r="AD1004" s="35">
        <f>SUMIFS('[1]Base Datos'!$I:$I,'[1]Base Datos'!$A:$A,#REF!,'[1]Base Datos'!$D:$D,#REF!)</f>
        <v>0</v>
      </c>
      <c r="AE1004" s="34">
        <f>SUMIFS('[1]Base Datos'!$I:$I,'[1]Base Datos'!$A:$A,#REF!,'[1]Base Datos'!$D:$D,#REF!)</f>
        <v>0</v>
      </c>
      <c r="AF1004" s="34">
        <f>SUMIFS('[1]Base Datos'!$I:$I,'[1]Base Datos'!$A:$A,#REF!,'[1]Base Datos'!$D:$D,#REF!)</f>
        <v>0</v>
      </c>
      <c r="AG1004" s="62">
        <f>SUMIFS('[1]Base Datos'!$I:$I,'[1]Base Datos'!$A:$A,#REF!,'[1]Base Datos'!$D:$D,#REF!)</f>
        <v>0</v>
      </c>
      <c r="AH1004" s="35">
        <f>SUMIFS('[1]Base Datos'!$I:$I,'[1]Base Datos'!$A:$A,#REF!,'[1]Base Datos'!$D:$D,#REF!)</f>
        <v>0</v>
      </c>
      <c r="AI1004" s="67"/>
    </row>
    <row r="1005" spans="1:35" hidden="1">
      <c r="A1005" s="14" t="s">
        <v>10</v>
      </c>
      <c r="B1005" s="12">
        <f t="shared" si="80"/>
        <v>0</v>
      </c>
      <c r="C1005" s="13">
        <v>6578.9212946479201</v>
      </c>
      <c r="D1005" s="13">
        <f t="shared" si="81"/>
        <v>0</v>
      </c>
      <c r="E1005" s="34">
        <f>SUMIFS('[1]Base Datos'!$J:$J,'[1]Base Datos'!$A:$A,#REF!,'[1]Base Datos'!$D:$D,#REF!)</f>
        <v>0</v>
      </c>
      <c r="F1005" s="34">
        <f>SUMIFS('[1]Base Datos'!$J:$J,'[1]Base Datos'!$A:$A,#REF!,'[1]Base Datos'!$D:$D,#REF!)</f>
        <v>0</v>
      </c>
      <c r="G1005" s="34">
        <f>SUMIFS('[1]Base Datos'!$J:$J,'[1]Base Datos'!$A:$A,#REF!,'[1]Base Datos'!$D:$D,#REF!)</f>
        <v>0</v>
      </c>
      <c r="H1005" s="35">
        <f>SUMIFS('[1]Base Datos'!$J:$J,'[1]Base Datos'!$A:$A,#REF!,'[1]Base Datos'!$D:$D,#REF!)</f>
        <v>0</v>
      </c>
      <c r="I1005" s="35">
        <f>SUMIFS('[1]Base Datos'!$J:$J,'[1]Base Datos'!$A:$A,#REF!,'[1]Base Datos'!$D:$D,#REF!)</f>
        <v>0</v>
      </c>
      <c r="J1005" s="34">
        <f>SUMIFS('[1]Base Datos'!$J:$J,'[1]Base Datos'!$A:$A,#REF!,'[1]Base Datos'!$D:$D,#REF!)</f>
        <v>0</v>
      </c>
      <c r="K1005" s="34">
        <f>SUMIFS('[1]Base Datos'!$J:$J,'[1]Base Datos'!$A:$A,#REF!,'[1]Base Datos'!$D:$D,#REF!)</f>
        <v>0</v>
      </c>
      <c r="L1005" s="34">
        <f>SUMIFS('[1]Base Datos'!$J:$J,'[1]Base Datos'!$A:$A,#REF!,'[1]Base Datos'!$D:$D,#REF!)</f>
        <v>0</v>
      </c>
      <c r="M1005" s="34">
        <f>SUMIFS('[1]Base Datos'!$J:$J,'[1]Base Datos'!$A:$A,#REF!,'[1]Base Datos'!$D:$D,#REF!)</f>
        <v>0</v>
      </c>
      <c r="N1005" s="35">
        <f>SUMIFS('[1]Base Datos'!$J:$J,'[1]Base Datos'!$A:$A,#REF!,'[1]Base Datos'!$D:$D,#REF!)</f>
        <v>0</v>
      </c>
      <c r="O1005" s="35">
        <f>SUMIFS('[1]Base Datos'!$J:$J,'[1]Base Datos'!$A:$A,#REF!,'[1]Base Datos'!$D:$D,#REF!)</f>
        <v>0</v>
      </c>
      <c r="P1005" s="35">
        <f>SUMIFS('[1]Base Datos'!$J:$J,'[1]Base Datos'!$A:$A,#REF!,'[1]Base Datos'!$D:$D,#REF!)</f>
        <v>0</v>
      </c>
      <c r="Q1005" s="34">
        <f>SUMIFS('[1]Base Datos'!$J:$J,'[1]Base Datos'!$A:$A,#REF!,'[1]Base Datos'!$D:$D,#REF!)</f>
        <v>0</v>
      </c>
      <c r="R1005" s="34">
        <f>SUMIFS('[1]Base Datos'!$J:$J,'[1]Base Datos'!$A:$A,#REF!,'[1]Base Datos'!$D:$D,#REF!)</f>
        <v>0</v>
      </c>
      <c r="S1005" s="34">
        <f>SUMIFS('[1]Base Datos'!$J:$J,'[1]Base Datos'!$A:$A,#REF!,'[1]Base Datos'!$D:$D,#REF!)</f>
        <v>0</v>
      </c>
      <c r="T1005" s="34">
        <f>SUMIFS('[1]Base Datos'!$J:$J,'[1]Base Datos'!$A:$A,#REF!,'[1]Base Datos'!$D:$D,#REF!)</f>
        <v>0</v>
      </c>
      <c r="U1005" s="34">
        <f>SUMIFS('[1]Base Datos'!$J:$J,'[1]Base Datos'!$A:$A,#REF!,'[1]Base Datos'!$D:$D,#REF!)</f>
        <v>0</v>
      </c>
      <c r="V1005" s="35">
        <f>SUMIFS('[1]Base Datos'!$J:$J,'[1]Base Datos'!$A:$A,#REF!,'[1]Base Datos'!$D:$D,#REF!)</f>
        <v>0</v>
      </c>
      <c r="W1005" s="35">
        <f>SUMIFS('[1]Base Datos'!$J:$J,'[1]Base Datos'!$A:$A,#REF!,'[1]Base Datos'!$D:$D,#REF!)</f>
        <v>0</v>
      </c>
      <c r="X1005" s="34">
        <f>SUMIFS('[1]Base Datos'!$J:$J,'[1]Base Datos'!$A:$A,#REF!,'[1]Base Datos'!$D:$D,#REF!)</f>
        <v>0</v>
      </c>
      <c r="Y1005" s="34">
        <f>SUMIFS('[1]Base Datos'!$J:$J,'[1]Base Datos'!$A:$A,#REF!,'[1]Base Datos'!$D:$D,#REF!)</f>
        <v>0</v>
      </c>
      <c r="Z1005" s="34">
        <f>SUMIFS('[1]Base Datos'!$J:$J,'[1]Base Datos'!$A:$A,#REF!,'[1]Base Datos'!$D:$D,#REF!)</f>
        <v>0</v>
      </c>
      <c r="AA1005" s="34">
        <f>SUMIFS('[1]Base Datos'!$J:$J,'[1]Base Datos'!$A:$A,#REF!,'[1]Base Datos'!$D:$D,#REF!)</f>
        <v>0</v>
      </c>
      <c r="AB1005" s="34">
        <f>SUMIFS('[1]Base Datos'!$J:$J,'[1]Base Datos'!$A:$A,#REF!,'[1]Base Datos'!$D:$D,#REF!)</f>
        <v>0</v>
      </c>
      <c r="AC1005" s="35">
        <f>SUMIFS('[1]Base Datos'!$J:$J,'[1]Base Datos'!$A:$A,#REF!,'[1]Base Datos'!$D:$D,#REF!)</f>
        <v>0</v>
      </c>
      <c r="AD1005" s="35">
        <f>SUMIFS('[1]Base Datos'!$J:$J,'[1]Base Datos'!$A:$A,#REF!,'[1]Base Datos'!$D:$D,#REF!)</f>
        <v>0</v>
      </c>
      <c r="AE1005" s="34">
        <f>SUMIFS('[1]Base Datos'!$J:$J,'[1]Base Datos'!$A:$A,#REF!,'[1]Base Datos'!$D:$D,#REF!)</f>
        <v>0</v>
      </c>
      <c r="AF1005" s="34">
        <f>SUMIFS('[1]Base Datos'!$J:$J,'[1]Base Datos'!$A:$A,#REF!,'[1]Base Datos'!$D:$D,#REF!)</f>
        <v>0</v>
      </c>
      <c r="AG1005" s="62">
        <f>SUMIFS('[1]Base Datos'!$J:$J,'[1]Base Datos'!$A:$A,#REF!,'[1]Base Datos'!$D:$D,#REF!)</f>
        <v>0</v>
      </c>
      <c r="AH1005" s="35">
        <f>SUMIFS('[1]Base Datos'!$J:$J,'[1]Base Datos'!$A:$A,#REF!,'[1]Base Datos'!$D:$D,#REF!)</f>
        <v>0</v>
      </c>
      <c r="AI1005" s="67"/>
    </row>
    <row r="1006" spans="1:35" hidden="1">
      <c r="A1006" s="14" t="s">
        <v>11</v>
      </c>
      <c r="B1006" s="12">
        <f t="shared" si="80"/>
        <v>0</v>
      </c>
      <c r="C1006" s="13">
        <v>7519.10213540124</v>
      </c>
      <c r="D1006" s="13">
        <f t="shared" si="81"/>
        <v>0</v>
      </c>
      <c r="E1006" s="34">
        <f>SUMIFS('[1]Base Datos'!$K:$K,'[1]Base Datos'!$A:$A,#REF!,'[1]Base Datos'!$D:$D,#REF!)</f>
        <v>0</v>
      </c>
      <c r="F1006" s="34">
        <f>SUMIFS('[1]Base Datos'!$K:$K,'[1]Base Datos'!$A:$A,#REF!,'[1]Base Datos'!$D:$D,#REF!)</f>
        <v>0</v>
      </c>
      <c r="G1006" s="34">
        <f>SUMIFS('[1]Base Datos'!$K:$K,'[1]Base Datos'!$A:$A,#REF!,'[1]Base Datos'!$D:$D,#REF!)</f>
        <v>0</v>
      </c>
      <c r="H1006" s="35">
        <f>SUMIFS('[1]Base Datos'!$K:$K,'[1]Base Datos'!$A:$A,#REF!,'[1]Base Datos'!$D:$D,#REF!)</f>
        <v>0</v>
      </c>
      <c r="I1006" s="35">
        <f>SUMIFS('[1]Base Datos'!$K:$K,'[1]Base Datos'!$A:$A,#REF!,'[1]Base Datos'!$D:$D,#REF!)</f>
        <v>0</v>
      </c>
      <c r="J1006" s="34">
        <f>SUMIFS('[1]Base Datos'!$K:$K,'[1]Base Datos'!$A:$A,#REF!,'[1]Base Datos'!$D:$D,#REF!)</f>
        <v>0</v>
      </c>
      <c r="K1006" s="34">
        <f>SUMIFS('[1]Base Datos'!$K:$K,'[1]Base Datos'!$A:$A,#REF!,'[1]Base Datos'!$D:$D,#REF!)</f>
        <v>0</v>
      </c>
      <c r="L1006" s="34">
        <f>SUMIFS('[1]Base Datos'!$K:$K,'[1]Base Datos'!$A:$A,#REF!,'[1]Base Datos'!$D:$D,#REF!)</f>
        <v>0</v>
      </c>
      <c r="M1006" s="34">
        <f>SUMIFS('[1]Base Datos'!$K:$K,'[1]Base Datos'!$A:$A,#REF!,'[1]Base Datos'!$D:$D,#REF!)</f>
        <v>0</v>
      </c>
      <c r="N1006" s="35">
        <f>SUMIFS('[1]Base Datos'!$K:$K,'[1]Base Datos'!$A:$A,#REF!,'[1]Base Datos'!$D:$D,#REF!)</f>
        <v>0</v>
      </c>
      <c r="O1006" s="35">
        <f>SUMIFS('[1]Base Datos'!$K:$K,'[1]Base Datos'!$A:$A,#REF!,'[1]Base Datos'!$D:$D,#REF!)</f>
        <v>0</v>
      </c>
      <c r="P1006" s="35">
        <f>SUMIFS('[1]Base Datos'!$K:$K,'[1]Base Datos'!$A:$A,#REF!,'[1]Base Datos'!$D:$D,#REF!)</f>
        <v>0</v>
      </c>
      <c r="Q1006" s="34">
        <f>SUMIFS('[1]Base Datos'!$K:$K,'[1]Base Datos'!$A:$A,#REF!,'[1]Base Datos'!$D:$D,#REF!)</f>
        <v>0</v>
      </c>
      <c r="R1006" s="34">
        <f>SUMIFS('[1]Base Datos'!$K:$K,'[1]Base Datos'!$A:$A,#REF!,'[1]Base Datos'!$D:$D,#REF!)</f>
        <v>0</v>
      </c>
      <c r="S1006" s="34">
        <f>SUMIFS('[1]Base Datos'!$K:$K,'[1]Base Datos'!$A:$A,#REF!,'[1]Base Datos'!$D:$D,#REF!)</f>
        <v>0</v>
      </c>
      <c r="T1006" s="34">
        <f>SUMIFS('[1]Base Datos'!$K:$K,'[1]Base Datos'!$A:$A,#REF!,'[1]Base Datos'!$D:$D,#REF!)</f>
        <v>0</v>
      </c>
      <c r="U1006" s="34">
        <f>SUMIFS('[1]Base Datos'!$K:$K,'[1]Base Datos'!$A:$A,#REF!,'[1]Base Datos'!$D:$D,#REF!)</f>
        <v>0</v>
      </c>
      <c r="V1006" s="35">
        <f>SUMIFS('[1]Base Datos'!$K:$K,'[1]Base Datos'!$A:$A,#REF!,'[1]Base Datos'!$D:$D,#REF!)</f>
        <v>0</v>
      </c>
      <c r="W1006" s="35">
        <f>SUMIFS('[1]Base Datos'!$K:$K,'[1]Base Datos'!$A:$A,#REF!,'[1]Base Datos'!$D:$D,#REF!)</f>
        <v>0</v>
      </c>
      <c r="X1006" s="34">
        <f>SUMIFS('[1]Base Datos'!$K:$K,'[1]Base Datos'!$A:$A,#REF!,'[1]Base Datos'!$D:$D,#REF!)</f>
        <v>0</v>
      </c>
      <c r="Y1006" s="34">
        <f>SUMIFS('[1]Base Datos'!$K:$K,'[1]Base Datos'!$A:$A,#REF!,'[1]Base Datos'!$D:$D,#REF!)</f>
        <v>0</v>
      </c>
      <c r="Z1006" s="34">
        <f>SUMIFS('[1]Base Datos'!$K:$K,'[1]Base Datos'!$A:$A,#REF!,'[1]Base Datos'!$D:$D,#REF!)</f>
        <v>0</v>
      </c>
      <c r="AA1006" s="34">
        <f>SUMIFS('[1]Base Datos'!$K:$K,'[1]Base Datos'!$A:$A,#REF!,'[1]Base Datos'!$D:$D,#REF!)</f>
        <v>0</v>
      </c>
      <c r="AB1006" s="34">
        <f>SUMIFS('[1]Base Datos'!$K:$K,'[1]Base Datos'!$A:$A,#REF!,'[1]Base Datos'!$D:$D,#REF!)</f>
        <v>0</v>
      </c>
      <c r="AC1006" s="35">
        <f>SUMIFS('[1]Base Datos'!$K:$K,'[1]Base Datos'!$A:$A,#REF!,'[1]Base Datos'!$D:$D,#REF!)</f>
        <v>0</v>
      </c>
      <c r="AD1006" s="35">
        <f>SUMIFS('[1]Base Datos'!$K:$K,'[1]Base Datos'!$A:$A,#REF!,'[1]Base Datos'!$D:$D,#REF!)</f>
        <v>0</v>
      </c>
      <c r="AE1006" s="34">
        <f>SUMIFS('[1]Base Datos'!$K:$K,'[1]Base Datos'!$A:$A,#REF!,'[1]Base Datos'!$D:$D,#REF!)</f>
        <v>0</v>
      </c>
      <c r="AF1006" s="34">
        <f>SUMIFS('[1]Base Datos'!$K:$K,'[1]Base Datos'!$A:$A,#REF!,'[1]Base Datos'!$D:$D,#REF!)</f>
        <v>0</v>
      </c>
      <c r="AG1006" s="62">
        <f>SUMIFS('[1]Base Datos'!$K:$K,'[1]Base Datos'!$A:$A,#REF!,'[1]Base Datos'!$D:$D,#REF!)</f>
        <v>0</v>
      </c>
      <c r="AH1006" s="35">
        <f>SUMIFS('[1]Base Datos'!$K:$K,'[1]Base Datos'!$A:$A,#REF!,'[1]Base Datos'!$D:$D,#REF!)</f>
        <v>0</v>
      </c>
      <c r="AI1006" s="67"/>
    </row>
    <row r="1007" spans="1:35" hidden="1">
      <c r="A1007" s="14" t="s">
        <v>12</v>
      </c>
      <c r="B1007" s="12">
        <f t="shared" si="80"/>
        <v>0</v>
      </c>
      <c r="C1007" s="13">
        <v>9399.4638169078808</v>
      </c>
      <c r="D1007" s="13">
        <f t="shared" si="81"/>
        <v>0</v>
      </c>
      <c r="E1007" s="34">
        <f>SUMIFS('[1]Base Datos'!$L:$L,'[1]Base Datos'!$A:$A,#REF!,'[1]Base Datos'!$D:$D,#REF!)</f>
        <v>0</v>
      </c>
      <c r="F1007" s="34">
        <f>SUMIFS('[1]Base Datos'!$L:$L,'[1]Base Datos'!$A:$A,#REF!,'[1]Base Datos'!$D:$D,#REF!)</f>
        <v>0</v>
      </c>
      <c r="G1007" s="34">
        <f>SUMIFS('[1]Base Datos'!$L:$L,'[1]Base Datos'!$A:$A,#REF!,'[1]Base Datos'!$D:$D,#REF!)</f>
        <v>0</v>
      </c>
      <c r="H1007" s="35">
        <f>SUMIFS('[1]Base Datos'!$L:$L,'[1]Base Datos'!$A:$A,#REF!,'[1]Base Datos'!$D:$D,#REF!)</f>
        <v>0</v>
      </c>
      <c r="I1007" s="35">
        <f>SUMIFS('[1]Base Datos'!$L:$L,'[1]Base Datos'!$A:$A,#REF!,'[1]Base Datos'!$D:$D,#REF!)</f>
        <v>0</v>
      </c>
      <c r="J1007" s="34">
        <f>SUMIFS('[1]Base Datos'!$L:$L,'[1]Base Datos'!$A:$A,#REF!,'[1]Base Datos'!$D:$D,#REF!)</f>
        <v>0</v>
      </c>
      <c r="K1007" s="34">
        <f>SUMIFS('[1]Base Datos'!$L:$L,'[1]Base Datos'!$A:$A,#REF!,'[1]Base Datos'!$D:$D,#REF!)</f>
        <v>0</v>
      </c>
      <c r="L1007" s="34">
        <f>SUMIFS('[1]Base Datos'!$L:$L,'[1]Base Datos'!$A:$A,#REF!,'[1]Base Datos'!$D:$D,#REF!)</f>
        <v>0</v>
      </c>
      <c r="M1007" s="34">
        <f>SUMIFS('[1]Base Datos'!$L:$L,'[1]Base Datos'!$A:$A,#REF!,'[1]Base Datos'!$D:$D,#REF!)</f>
        <v>0</v>
      </c>
      <c r="N1007" s="35">
        <f>SUMIFS('[1]Base Datos'!$L:$L,'[1]Base Datos'!$A:$A,#REF!,'[1]Base Datos'!$D:$D,#REF!)</f>
        <v>0</v>
      </c>
      <c r="O1007" s="35">
        <f>SUMIFS('[1]Base Datos'!$L:$L,'[1]Base Datos'!$A:$A,#REF!,'[1]Base Datos'!$D:$D,#REF!)</f>
        <v>0</v>
      </c>
      <c r="P1007" s="35">
        <f>SUMIFS('[1]Base Datos'!$L:$L,'[1]Base Datos'!$A:$A,#REF!,'[1]Base Datos'!$D:$D,#REF!)</f>
        <v>0</v>
      </c>
      <c r="Q1007" s="34">
        <f>SUMIFS('[1]Base Datos'!$L:$L,'[1]Base Datos'!$A:$A,#REF!,'[1]Base Datos'!$D:$D,#REF!)</f>
        <v>0</v>
      </c>
      <c r="R1007" s="34">
        <f>SUMIFS('[1]Base Datos'!$L:$L,'[1]Base Datos'!$A:$A,#REF!,'[1]Base Datos'!$D:$D,#REF!)</f>
        <v>0</v>
      </c>
      <c r="S1007" s="34">
        <f>SUMIFS('[1]Base Datos'!$L:$L,'[1]Base Datos'!$A:$A,#REF!,'[1]Base Datos'!$D:$D,#REF!)</f>
        <v>0</v>
      </c>
      <c r="T1007" s="34">
        <f>SUMIFS('[1]Base Datos'!$L:$L,'[1]Base Datos'!$A:$A,#REF!,'[1]Base Datos'!$D:$D,#REF!)</f>
        <v>0</v>
      </c>
      <c r="U1007" s="34">
        <f>SUMIFS('[1]Base Datos'!$L:$L,'[1]Base Datos'!$A:$A,#REF!,'[1]Base Datos'!$D:$D,#REF!)</f>
        <v>0</v>
      </c>
      <c r="V1007" s="35">
        <f>SUMIFS('[1]Base Datos'!$L:$L,'[1]Base Datos'!$A:$A,#REF!,'[1]Base Datos'!$D:$D,#REF!)</f>
        <v>0</v>
      </c>
      <c r="W1007" s="35">
        <f>SUMIFS('[1]Base Datos'!$L:$L,'[1]Base Datos'!$A:$A,#REF!,'[1]Base Datos'!$D:$D,#REF!)</f>
        <v>0</v>
      </c>
      <c r="X1007" s="34">
        <f>SUMIFS('[1]Base Datos'!$L:$L,'[1]Base Datos'!$A:$A,#REF!,'[1]Base Datos'!$D:$D,#REF!)</f>
        <v>0</v>
      </c>
      <c r="Y1007" s="34">
        <f>SUMIFS('[1]Base Datos'!$L:$L,'[1]Base Datos'!$A:$A,#REF!,'[1]Base Datos'!$D:$D,#REF!)</f>
        <v>0</v>
      </c>
      <c r="Z1007" s="34">
        <f>SUMIFS('[1]Base Datos'!$L:$L,'[1]Base Datos'!$A:$A,#REF!,'[1]Base Datos'!$D:$D,#REF!)</f>
        <v>0</v>
      </c>
      <c r="AA1007" s="34">
        <f>SUMIFS('[1]Base Datos'!$L:$L,'[1]Base Datos'!$A:$A,#REF!,'[1]Base Datos'!$D:$D,#REF!)</f>
        <v>0</v>
      </c>
      <c r="AB1007" s="34">
        <f>SUMIFS('[1]Base Datos'!$L:$L,'[1]Base Datos'!$A:$A,#REF!,'[1]Base Datos'!$D:$D,#REF!)</f>
        <v>0</v>
      </c>
      <c r="AC1007" s="35">
        <f>SUMIFS('[1]Base Datos'!$L:$L,'[1]Base Datos'!$A:$A,#REF!,'[1]Base Datos'!$D:$D,#REF!)</f>
        <v>0</v>
      </c>
      <c r="AD1007" s="35">
        <f>SUMIFS('[1]Base Datos'!$L:$L,'[1]Base Datos'!$A:$A,#REF!,'[1]Base Datos'!$D:$D,#REF!)</f>
        <v>0</v>
      </c>
      <c r="AE1007" s="34">
        <f>SUMIFS('[1]Base Datos'!$L:$L,'[1]Base Datos'!$A:$A,#REF!,'[1]Base Datos'!$D:$D,#REF!)</f>
        <v>0</v>
      </c>
      <c r="AF1007" s="34">
        <f>SUMIFS('[1]Base Datos'!$L:$L,'[1]Base Datos'!$A:$A,#REF!,'[1]Base Datos'!$D:$D,#REF!)</f>
        <v>0</v>
      </c>
      <c r="AG1007" s="62">
        <f>SUMIFS('[1]Base Datos'!$L:$L,'[1]Base Datos'!$A:$A,#REF!,'[1]Base Datos'!$D:$D,#REF!)</f>
        <v>0</v>
      </c>
      <c r="AH1007" s="35">
        <f>SUMIFS('[1]Base Datos'!$L:$L,'[1]Base Datos'!$A:$A,#REF!,'[1]Base Datos'!$D:$D,#REF!)</f>
        <v>0</v>
      </c>
      <c r="AI1007" s="67"/>
    </row>
    <row r="1008" spans="1:35" hidden="1">
      <c r="A1008" s="14" t="s">
        <v>13</v>
      </c>
      <c r="B1008" s="12">
        <f t="shared" si="80"/>
        <v>0</v>
      </c>
      <c r="C1008" s="13">
        <v>2819.3702269473001</v>
      </c>
      <c r="D1008" s="13">
        <f t="shared" si="81"/>
        <v>0</v>
      </c>
      <c r="E1008" s="34">
        <f>SUMIFS('[1]Base Datos'!$M:$M,'[1]Base Datos'!$A:$A,#REF!,'[1]Base Datos'!$D:$D,#REF!)</f>
        <v>0</v>
      </c>
      <c r="F1008" s="34">
        <f>SUMIFS('[1]Base Datos'!$M:$M,'[1]Base Datos'!$A:$A,#REF!,'[1]Base Datos'!$D:$D,#REF!)</f>
        <v>0</v>
      </c>
      <c r="G1008" s="34">
        <f>SUMIFS('[1]Base Datos'!$M:$M,'[1]Base Datos'!$A:$A,#REF!,'[1]Base Datos'!$D:$D,#REF!)</f>
        <v>0</v>
      </c>
      <c r="H1008" s="35">
        <f>SUMIFS('[1]Base Datos'!$M:$M,'[1]Base Datos'!$A:$A,#REF!,'[1]Base Datos'!$D:$D,#REF!)</f>
        <v>0</v>
      </c>
      <c r="I1008" s="35">
        <f>SUMIFS('[1]Base Datos'!$M:$M,'[1]Base Datos'!$A:$A,#REF!,'[1]Base Datos'!$D:$D,#REF!)</f>
        <v>0</v>
      </c>
      <c r="J1008" s="34">
        <f>SUMIFS('[1]Base Datos'!$M:$M,'[1]Base Datos'!$A:$A,#REF!,'[1]Base Datos'!$D:$D,#REF!)</f>
        <v>0</v>
      </c>
      <c r="K1008" s="34">
        <f>SUMIFS('[1]Base Datos'!$M:$M,'[1]Base Datos'!$A:$A,#REF!,'[1]Base Datos'!$D:$D,#REF!)</f>
        <v>0</v>
      </c>
      <c r="L1008" s="34">
        <f>SUMIFS('[1]Base Datos'!$M:$M,'[1]Base Datos'!$A:$A,#REF!,'[1]Base Datos'!$D:$D,#REF!)</f>
        <v>0</v>
      </c>
      <c r="M1008" s="34">
        <f>SUMIFS('[1]Base Datos'!$M:$M,'[1]Base Datos'!$A:$A,#REF!,'[1]Base Datos'!$D:$D,#REF!)</f>
        <v>0</v>
      </c>
      <c r="N1008" s="35">
        <f>SUMIFS('[1]Base Datos'!$M:$M,'[1]Base Datos'!$A:$A,#REF!,'[1]Base Datos'!$D:$D,#REF!)</f>
        <v>0</v>
      </c>
      <c r="O1008" s="35">
        <f>SUMIFS('[1]Base Datos'!$M:$M,'[1]Base Datos'!$A:$A,#REF!,'[1]Base Datos'!$D:$D,#REF!)</f>
        <v>0</v>
      </c>
      <c r="P1008" s="35">
        <f>SUMIFS('[1]Base Datos'!$M:$M,'[1]Base Datos'!$A:$A,#REF!,'[1]Base Datos'!$D:$D,#REF!)</f>
        <v>0</v>
      </c>
      <c r="Q1008" s="34">
        <f>SUMIFS('[1]Base Datos'!$M:$M,'[1]Base Datos'!$A:$A,#REF!,'[1]Base Datos'!$D:$D,#REF!)</f>
        <v>0</v>
      </c>
      <c r="R1008" s="34">
        <f>SUMIFS('[1]Base Datos'!$M:$M,'[1]Base Datos'!$A:$A,#REF!,'[1]Base Datos'!$D:$D,#REF!)</f>
        <v>0</v>
      </c>
      <c r="S1008" s="34">
        <f>SUMIFS('[1]Base Datos'!$M:$M,'[1]Base Datos'!$A:$A,#REF!,'[1]Base Datos'!$D:$D,#REF!)</f>
        <v>0</v>
      </c>
      <c r="T1008" s="34">
        <f>SUMIFS('[1]Base Datos'!$M:$M,'[1]Base Datos'!$A:$A,#REF!,'[1]Base Datos'!$D:$D,#REF!)</f>
        <v>0</v>
      </c>
      <c r="U1008" s="34">
        <f>SUMIFS('[1]Base Datos'!$M:$M,'[1]Base Datos'!$A:$A,#REF!,'[1]Base Datos'!$D:$D,#REF!)</f>
        <v>0</v>
      </c>
      <c r="V1008" s="35">
        <f>SUMIFS('[1]Base Datos'!$M:$M,'[1]Base Datos'!$A:$A,#REF!,'[1]Base Datos'!$D:$D,#REF!)</f>
        <v>0</v>
      </c>
      <c r="W1008" s="35">
        <f>SUMIFS('[1]Base Datos'!$M:$M,'[1]Base Datos'!$A:$A,#REF!,'[1]Base Datos'!$D:$D,#REF!)</f>
        <v>0</v>
      </c>
      <c r="X1008" s="34">
        <f>SUMIFS('[1]Base Datos'!$M:$M,'[1]Base Datos'!$A:$A,#REF!,'[1]Base Datos'!$D:$D,#REF!)</f>
        <v>0</v>
      </c>
      <c r="Y1008" s="34">
        <f>SUMIFS('[1]Base Datos'!$M:$M,'[1]Base Datos'!$A:$A,#REF!,'[1]Base Datos'!$D:$D,#REF!)</f>
        <v>0</v>
      </c>
      <c r="Z1008" s="34">
        <f>SUMIFS('[1]Base Datos'!$M:$M,'[1]Base Datos'!$A:$A,#REF!,'[1]Base Datos'!$D:$D,#REF!)</f>
        <v>0</v>
      </c>
      <c r="AA1008" s="34">
        <f>SUMIFS('[1]Base Datos'!$M:$M,'[1]Base Datos'!$A:$A,#REF!,'[1]Base Datos'!$D:$D,#REF!)</f>
        <v>0</v>
      </c>
      <c r="AB1008" s="34">
        <f>SUMIFS('[1]Base Datos'!$M:$M,'[1]Base Datos'!$A:$A,#REF!,'[1]Base Datos'!$D:$D,#REF!)</f>
        <v>0</v>
      </c>
      <c r="AC1008" s="35">
        <f>SUMIFS('[1]Base Datos'!$M:$M,'[1]Base Datos'!$A:$A,#REF!,'[1]Base Datos'!$D:$D,#REF!)</f>
        <v>0</v>
      </c>
      <c r="AD1008" s="35">
        <f>SUMIFS('[1]Base Datos'!$M:$M,'[1]Base Datos'!$A:$A,#REF!,'[1]Base Datos'!$D:$D,#REF!)</f>
        <v>0</v>
      </c>
      <c r="AE1008" s="34">
        <f>SUMIFS('[1]Base Datos'!$M:$M,'[1]Base Datos'!$A:$A,#REF!,'[1]Base Datos'!$D:$D,#REF!)</f>
        <v>0</v>
      </c>
      <c r="AF1008" s="34">
        <f>SUMIFS('[1]Base Datos'!$M:$M,'[1]Base Datos'!$A:$A,#REF!,'[1]Base Datos'!$D:$D,#REF!)</f>
        <v>0</v>
      </c>
      <c r="AG1008" s="62">
        <f>SUMIFS('[1]Base Datos'!$M:$M,'[1]Base Datos'!$A:$A,#REF!,'[1]Base Datos'!$D:$D,#REF!)</f>
        <v>0</v>
      </c>
      <c r="AH1008" s="35">
        <f>SUMIFS('[1]Base Datos'!$M:$M,'[1]Base Datos'!$A:$A,#REF!,'[1]Base Datos'!$D:$D,#REF!)</f>
        <v>0</v>
      </c>
      <c r="AI1008" s="67"/>
    </row>
    <row r="1009" spans="1:35" hidden="1">
      <c r="A1009" s="14" t="s">
        <v>14</v>
      </c>
      <c r="B1009" s="12">
        <f t="shared" si="80"/>
        <v>0</v>
      </c>
      <c r="C1009" s="13">
        <v>4699.7319084539404</v>
      </c>
      <c r="D1009" s="13">
        <f t="shared" si="81"/>
        <v>0</v>
      </c>
      <c r="E1009" s="34">
        <f>SUMIFS('[1]Base Datos'!$N:$N,'[1]Base Datos'!$A:$A,#REF!,'[1]Base Datos'!$D:$D,#REF!)</f>
        <v>0</v>
      </c>
      <c r="F1009" s="34">
        <f>SUMIFS('[1]Base Datos'!$N:$N,'[1]Base Datos'!$A:$A,#REF!,'[1]Base Datos'!$D:$D,#REF!)</f>
        <v>0</v>
      </c>
      <c r="G1009" s="34">
        <f>SUMIFS('[1]Base Datos'!$N:$N,'[1]Base Datos'!$A:$A,#REF!,'[1]Base Datos'!$D:$D,#REF!)</f>
        <v>0</v>
      </c>
      <c r="H1009" s="35">
        <f>SUMIFS('[1]Base Datos'!$N:$N,'[1]Base Datos'!$A:$A,#REF!,'[1]Base Datos'!$D:$D,#REF!)</f>
        <v>0</v>
      </c>
      <c r="I1009" s="35">
        <f>SUMIFS('[1]Base Datos'!$N:$N,'[1]Base Datos'!$A:$A,#REF!,'[1]Base Datos'!$D:$D,#REF!)</f>
        <v>0</v>
      </c>
      <c r="J1009" s="34">
        <f>SUMIFS('[1]Base Datos'!$N:$N,'[1]Base Datos'!$A:$A,#REF!,'[1]Base Datos'!$D:$D,#REF!)</f>
        <v>0</v>
      </c>
      <c r="K1009" s="34">
        <f>SUMIFS('[1]Base Datos'!$N:$N,'[1]Base Datos'!$A:$A,#REF!,'[1]Base Datos'!$D:$D,#REF!)</f>
        <v>0</v>
      </c>
      <c r="L1009" s="34">
        <f>SUMIFS('[1]Base Datos'!$N:$N,'[1]Base Datos'!$A:$A,#REF!,'[1]Base Datos'!$D:$D,#REF!)</f>
        <v>0</v>
      </c>
      <c r="M1009" s="34">
        <f>SUMIFS('[1]Base Datos'!$N:$N,'[1]Base Datos'!$A:$A,#REF!,'[1]Base Datos'!$D:$D,#REF!)</f>
        <v>0</v>
      </c>
      <c r="N1009" s="35">
        <f>SUMIFS('[1]Base Datos'!$N:$N,'[1]Base Datos'!$A:$A,#REF!,'[1]Base Datos'!$D:$D,#REF!)</f>
        <v>0</v>
      </c>
      <c r="O1009" s="35">
        <f>SUMIFS('[1]Base Datos'!$N:$N,'[1]Base Datos'!$A:$A,#REF!,'[1]Base Datos'!$D:$D,#REF!)</f>
        <v>0</v>
      </c>
      <c r="P1009" s="35">
        <f>SUMIFS('[1]Base Datos'!$N:$N,'[1]Base Datos'!$A:$A,#REF!,'[1]Base Datos'!$D:$D,#REF!)</f>
        <v>0</v>
      </c>
      <c r="Q1009" s="34">
        <f>SUMIFS('[1]Base Datos'!$N:$N,'[1]Base Datos'!$A:$A,#REF!,'[1]Base Datos'!$D:$D,#REF!)</f>
        <v>0</v>
      </c>
      <c r="R1009" s="34">
        <f>SUMIFS('[1]Base Datos'!$N:$N,'[1]Base Datos'!$A:$A,#REF!,'[1]Base Datos'!$D:$D,#REF!)</f>
        <v>0</v>
      </c>
      <c r="S1009" s="34">
        <f>SUMIFS('[1]Base Datos'!$N:$N,'[1]Base Datos'!$A:$A,#REF!,'[1]Base Datos'!$D:$D,#REF!)</f>
        <v>0</v>
      </c>
      <c r="T1009" s="34">
        <f>SUMIFS('[1]Base Datos'!$N:$N,'[1]Base Datos'!$A:$A,#REF!,'[1]Base Datos'!$D:$D,#REF!)</f>
        <v>0</v>
      </c>
      <c r="U1009" s="34">
        <f>SUMIFS('[1]Base Datos'!$N:$N,'[1]Base Datos'!$A:$A,#REF!,'[1]Base Datos'!$D:$D,#REF!)</f>
        <v>0</v>
      </c>
      <c r="V1009" s="35">
        <f>SUMIFS('[1]Base Datos'!$N:$N,'[1]Base Datos'!$A:$A,#REF!,'[1]Base Datos'!$D:$D,#REF!)</f>
        <v>0</v>
      </c>
      <c r="W1009" s="35">
        <f>SUMIFS('[1]Base Datos'!$N:$N,'[1]Base Datos'!$A:$A,#REF!,'[1]Base Datos'!$D:$D,#REF!)</f>
        <v>0</v>
      </c>
      <c r="X1009" s="34">
        <f>SUMIFS('[1]Base Datos'!$N:$N,'[1]Base Datos'!$A:$A,#REF!,'[1]Base Datos'!$D:$D,#REF!)</f>
        <v>0</v>
      </c>
      <c r="Y1009" s="34">
        <f>SUMIFS('[1]Base Datos'!$N:$N,'[1]Base Datos'!$A:$A,#REF!,'[1]Base Datos'!$D:$D,#REF!)</f>
        <v>0</v>
      </c>
      <c r="Z1009" s="34">
        <f>SUMIFS('[1]Base Datos'!$N:$N,'[1]Base Datos'!$A:$A,#REF!,'[1]Base Datos'!$D:$D,#REF!)</f>
        <v>0</v>
      </c>
      <c r="AA1009" s="34">
        <f>SUMIFS('[1]Base Datos'!$N:$N,'[1]Base Datos'!$A:$A,#REF!,'[1]Base Datos'!$D:$D,#REF!)</f>
        <v>0</v>
      </c>
      <c r="AB1009" s="34">
        <f>SUMIFS('[1]Base Datos'!$N:$N,'[1]Base Datos'!$A:$A,#REF!,'[1]Base Datos'!$D:$D,#REF!)</f>
        <v>0</v>
      </c>
      <c r="AC1009" s="35">
        <f>SUMIFS('[1]Base Datos'!$N:$N,'[1]Base Datos'!$A:$A,#REF!,'[1]Base Datos'!$D:$D,#REF!)</f>
        <v>0</v>
      </c>
      <c r="AD1009" s="35">
        <f>SUMIFS('[1]Base Datos'!$N:$N,'[1]Base Datos'!$A:$A,#REF!,'[1]Base Datos'!$D:$D,#REF!)</f>
        <v>0</v>
      </c>
      <c r="AE1009" s="34">
        <f>SUMIFS('[1]Base Datos'!$N:$N,'[1]Base Datos'!$A:$A,#REF!,'[1]Base Datos'!$D:$D,#REF!)</f>
        <v>0</v>
      </c>
      <c r="AF1009" s="34">
        <f>SUMIFS('[1]Base Datos'!$N:$N,'[1]Base Datos'!$A:$A,#REF!,'[1]Base Datos'!$D:$D,#REF!)</f>
        <v>0</v>
      </c>
      <c r="AG1009" s="62">
        <f>SUMIFS('[1]Base Datos'!$N:$N,'[1]Base Datos'!$A:$A,#REF!,'[1]Base Datos'!$D:$D,#REF!)</f>
        <v>0</v>
      </c>
      <c r="AH1009" s="35">
        <f>SUMIFS('[1]Base Datos'!$N:$N,'[1]Base Datos'!$A:$A,#REF!,'[1]Base Datos'!$D:$D,#REF!)</f>
        <v>0</v>
      </c>
      <c r="AI1009" s="67"/>
    </row>
    <row r="1010" spans="1:35" hidden="1">
      <c r="A1010" s="14" t="s">
        <v>15</v>
      </c>
      <c r="B1010" s="12">
        <f t="shared" si="80"/>
        <v>0</v>
      </c>
      <c r="C1010" s="13">
        <v>15038.20427080248</v>
      </c>
      <c r="D1010" s="13">
        <f t="shared" si="81"/>
        <v>0</v>
      </c>
      <c r="E1010" s="34">
        <f>SUMIFS('[1]Base Datos'!$O:$O,'[1]Base Datos'!$A:$A,#REF!,'[1]Base Datos'!$D:$D,#REF!)</f>
        <v>0</v>
      </c>
      <c r="F1010" s="34">
        <f>SUMIFS('[1]Base Datos'!$O:$O,'[1]Base Datos'!$A:$A,#REF!,'[1]Base Datos'!$D:$D,#REF!)</f>
        <v>0</v>
      </c>
      <c r="G1010" s="34">
        <f>SUMIFS('[1]Base Datos'!$O:$O,'[1]Base Datos'!$A:$A,#REF!,'[1]Base Datos'!$D:$D,#REF!)</f>
        <v>0</v>
      </c>
      <c r="H1010" s="35">
        <f>SUMIFS('[1]Base Datos'!$O:$O,'[1]Base Datos'!$A:$A,#REF!,'[1]Base Datos'!$D:$D,#REF!)</f>
        <v>0</v>
      </c>
      <c r="I1010" s="35">
        <f>SUMIFS('[1]Base Datos'!$O:$O,'[1]Base Datos'!$A:$A,#REF!,'[1]Base Datos'!$D:$D,#REF!)</f>
        <v>0</v>
      </c>
      <c r="J1010" s="34">
        <f>SUMIFS('[1]Base Datos'!$O:$O,'[1]Base Datos'!$A:$A,#REF!,'[1]Base Datos'!$D:$D,#REF!)</f>
        <v>0</v>
      </c>
      <c r="K1010" s="34">
        <f>SUMIFS('[1]Base Datos'!$O:$O,'[1]Base Datos'!$A:$A,#REF!,'[1]Base Datos'!$D:$D,#REF!)</f>
        <v>0</v>
      </c>
      <c r="L1010" s="34">
        <f>SUMIFS('[1]Base Datos'!$O:$O,'[1]Base Datos'!$A:$A,#REF!,'[1]Base Datos'!$D:$D,#REF!)</f>
        <v>0</v>
      </c>
      <c r="M1010" s="34">
        <f>SUMIFS('[1]Base Datos'!$O:$O,'[1]Base Datos'!$A:$A,#REF!,'[1]Base Datos'!$D:$D,#REF!)</f>
        <v>0</v>
      </c>
      <c r="N1010" s="35">
        <f>SUMIFS('[1]Base Datos'!$O:$O,'[1]Base Datos'!$A:$A,#REF!,'[1]Base Datos'!$D:$D,#REF!)</f>
        <v>0</v>
      </c>
      <c r="O1010" s="35">
        <f>SUMIFS('[1]Base Datos'!$O:$O,'[1]Base Datos'!$A:$A,#REF!,'[1]Base Datos'!$D:$D,#REF!)</f>
        <v>0</v>
      </c>
      <c r="P1010" s="35">
        <f>SUMIFS('[1]Base Datos'!$O:$O,'[1]Base Datos'!$A:$A,#REF!,'[1]Base Datos'!$D:$D,#REF!)</f>
        <v>0</v>
      </c>
      <c r="Q1010" s="34">
        <f>SUMIFS('[1]Base Datos'!$O:$O,'[1]Base Datos'!$A:$A,#REF!,'[1]Base Datos'!$D:$D,#REF!)</f>
        <v>0</v>
      </c>
      <c r="R1010" s="34">
        <f>SUMIFS('[1]Base Datos'!$O:$O,'[1]Base Datos'!$A:$A,#REF!,'[1]Base Datos'!$D:$D,#REF!)</f>
        <v>0</v>
      </c>
      <c r="S1010" s="34">
        <f>SUMIFS('[1]Base Datos'!$O:$O,'[1]Base Datos'!$A:$A,#REF!,'[1]Base Datos'!$D:$D,#REF!)</f>
        <v>0</v>
      </c>
      <c r="T1010" s="34">
        <f>SUMIFS('[1]Base Datos'!$O:$O,'[1]Base Datos'!$A:$A,#REF!,'[1]Base Datos'!$D:$D,#REF!)</f>
        <v>0</v>
      </c>
      <c r="U1010" s="34">
        <f>SUMIFS('[1]Base Datos'!$O:$O,'[1]Base Datos'!$A:$A,#REF!,'[1]Base Datos'!$D:$D,#REF!)</f>
        <v>0</v>
      </c>
      <c r="V1010" s="35">
        <f>SUMIFS('[1]Base Datos'!$O:$O,'[1]Base Datos'!$A:$A,#REF!,'[1]Base Datos'!$D:$D,#REF!)</f>
        <v>0</v>
      </c>
      <c r="W1010" s="35">
        <f>SUMIFS('[1]Base Datos'!$O:$O,'[1]Base Datos'!$A:$A,#REF!,'[1]Base Datos'!$D:$D,#REF!)</f>
        <v>0</v>
      </c>
      <c r="X1010" s="34">
        <f>SUMIFS('[1]Base Datos'!$O:$O,'[1]Base Datos'!$A:$A,#REF!,'[1]Base Datos'!$D:$D,#REF!)</f>
        <v>0</v>
      </c>
      <c r="Y1010" s="34">
        <f>SUMIFS('[1]Base Datos'!$O:$O,'[1]Base Datos'!$A:$A,#REF!,'[1]Base Datos'!$D:$D,#REF!)</f>
        <v>0</v>
      </c>
      <c r="Z1010" s="34">
        <f>SUMIFS('[1]Base Datos'!$O:$O,'[1]Base Datos'!$A:$A,#REF!,'[1]Base Datos'!$D:$D,#REF!)</f>
        <v>0</v>
      </c>
      <c r="AA1010" s="34">
        <f>SUMIFS('[1]Base Datos'!$O:$O,'[1]Base Datos'!$A:$A,#REF!,'[1]Base Datos'!$D:$D,#REF!)</f>
        <v>0</v>
      </c>
      <c r="AB1010" s="34">
        <f>SUMIFS('[1]Base Datos'!$O:$O,'[1]Base Datos'!$A:$A,#REF!,'[1]Base Datos'!$D:$D,#REF!)</f>
        <v>0</v>
      </c>
      <c r="AC1010" s="35">
        <f>SUMIFS('[1]Base Datos'!$O:$O,'[1]Base Datos'!$A:$A,#REF!,'[1]Base Datos'!$D:$D,#REF!)</f>
        <v>0</v>
      </c>
      <c r="AD1010" s="35">
        <f>SUMIFS('[1]Base Datos'!$O:$O,'[1]Base Datos'!$A:$A,#REF!,'[1]Base Datos'!$D:$D,#REF!)</f>
        <v>0</v>
      </c>
      <c r="AE1010" s="34">
        <f>SUMIFS('[1]Base Datos'!$O:$O,'[1]Base Datos'!$A:$A,#REF!,'[1]Base Datos'!$D:$D,#REF!)</f>
        <v>0</v>
      </c>
      <c r="AF1010" s="34">
        <f>SUMIFS('[1]Base Datos'!$O:$O,'[1]Base Datos'!$A:$A,#REF!,'[1]Base Datos'!$D:$D,#REF!)</f>
        <v>0</v>
      </c>
      <c r="AG1010" s="62">
        <f>SUMIFS('[1]Base Datos'!$O:$O,'[1]Base Datos'!$A:$A,#REF!,'[1]Base Datos'!$D:$D,#REF!)</f>
        <v>0</v>
      </c>
      <c r="AH1010" s="35">
        <f>SUMIFS('[1]Base Datos'!$O:$O,'[1]Base Datos'!$A:$A,#REF!,'[1]Base Datos'!$D:$D,#REF!)</f>
        <v>0</v>
      </c>
      <c r="AI1010" s="67"/>
    </row>
    <row r="1011" spans="1:35" hidden="1">
      <c r="A1011" s="14" t="s">
        <v>16</v>
      </c>
      <c r="B1011" s="12">
        <f t="shared" si="80"/>
        <v>0</v>
      </c>
      <c r="C1011" s="13">
        <v>18797.755338503095</v>
      </c>
      <c r="D1011" s="13">
        <f t="shared" si="81"/>
        <v>0</v>
      </c>
      <c r="E1011" s="34">
        <f>SUMIFS('[1]Base Datos'!$P:$P,'[1]Base Datos'!$A:$A,#REF!,'[1]Base Datos'!$D:$D,#REF!)</f>
        <v>0</v>
      </c>
      <c r="F1011" s="34">
        <f>SUMIFS('[1]Base Datos'!$P:$P,'[1]Base Datos'!$A:$A,#REF!,'[1]Base Datos'!$D:$D,#REF!)</f>
        <v>0</v>
      </c>
      <c r="G1011" s="34">
        <f>SUMIFS('[1]Base Datos'!$P:$P,'[1]Base Datos'!$A:$A,#REF!,'[1]Base Datos'!$D:$D,#REF!)</f>
        <v>0</v>
      </c>
      <c r="H1011" s="35">
        <f>SUMIFS('[1]Base Datos'!$P:$P,'[1]Base Datos'!$A:$A,#REF!,'[1]Base Datos'!$D:$D,#REF!)</f>
        <v>0</v>
      </c>
      <c r="I1011" s="35">
        <f>SUMIFS('[1]Base Datos'!$P:$P,'[1]Base Datos'!$A:$A,#REF!,'[1]Base Datos'!$D:$D,#REF!)</f>
        <v>0</v>
      </c>
      <c r="J1011" s="34">
        <f>SUMIFS('[1]Base Datos'!$P:$P,'[1]Base Datos'!$A:$A,#REF!,'[1]Base Datos'!$D:$D,#REF!)</f>
        <v>0</v>
      </c>
      <c r="K1011" s="34">
        <f>SUMIFS('[1]Base Datos'!$P:$P,'[1]Base Datos'!$A:$A,#REF!,'[1]Base Datos'!$D:$D,#REF!)</f>
        <v>0</v>
      </c>
      <c r="L1011" s="34">
        <f>SUMIFS('[1]Base Datos'!$P:$P,'[1]Base Datos'!$A:$A,#REF!,'[1]Base Datos'!$D:$D,#REF!)</f>
        <v>0</v>
      </c>
      <c r="M1011" s="34">
        <f>SUMIFS('[1]Base Datos'!$P:$P,'[1]Base Datos'!$A:$A,#REF!,'[1]Base Datos'!$D:$D,#REF!)</f>
        <v>0</v>
      </c>
      <c r="N1011" s="35">
        <f>SUMIFS('[1]Base Datos'!$P:$P,'[1]Base Datos'!$A:$A,#REF!,'[1]Base Datos'!$D:$D,#REF!)</f>
        <v>0</v>
      </c>
      <c r="O1011" s="35">
        <f>SUMIFS('[1]Base Datos'!$P:$P,'[1]Base Datos'!$A:$A,#REF!,'[1]Base Datos'!$D:$D,#REF!)</f>
        <v>0</v>
      </c>
      <c r="P1011" s="35">
        <f>SUMIFS('[1]Base Datos'!$P:$P,'[1]Base Datos'!$A:$A,#REF!,'[1]Base Datos'!$D:$D,#REF!)</f>
        <v>0</v>
      </c>
      <c r="Q1011" s="34">
        <f>SUMIFS('[1]Base Datos'!$P:$P,'[1]Base Datos'!$A:$A,#REF!,'[1]Base Datos'!$D:$D,#REF!)</f>
        <v>0</v>
      </c>
      <c r="R1011" s="34">
        <f>SUMIFS('[1]Base Datos'!$P:$P,'[1]Base Datos'!$A:$A,#REF!,'[1]Base Datos'!$D:$D,#REF!)</f>
        <v>0</v>
      </c>
      <c r="S1011" s="34">
        <f>SUMIFS('[1]Base Datos'!$P:$P,'[1]Base Datos'!$A:$A,#REF!,'[1]Base Datos'!$D:$D,#REF!)</f>
        <v>0</v>
      </c>
      <c r="T1011" s="34">
        <f>SUMIFS('[1]Base Datos'!$P:$P,'[1]Base Datos'!$A:$A,#REF!,'[1]Base Datos'!$D:$D,#REF!)</f>
        <v>0</v>
      </c>
      <c r="U1011" s="34">
        <f>SUMIFS('[1]Base Datos'!$P:$P,'[1]Base Datos'!$A:$A,#REF!,'[1]Base Datos'!$D:$D,#REF!)</f>
        <v>0</v>
      </c>
      <c r="V1011" s="35">
        <f>SUMIFS('[1]Base Datos'!$P:$P,'[1]Base Datos'!$A:$A,#REF!,'[1]Base Datos'!$D:$D,#REF!)</f>
        <v>0</v>
      </c>
      <c r="W1011" s="35">
        <f>SUMIFS('[1]Base Datos'!$P:$P,'[1]Base Datos'!$A:$A,#REF!,'[1]Base Datos'!$D:$D,#REF!)</f>
        <v>0</v>
      </c>
      <c r="X1011" s="34">
        <f>SUMIFS('[1]Base Datos'!$P:$P,'[1]Base Datos'!$A:$A,#REF!,'[1]Base Datos'!$D:$D,#REF!)</f>
        <v>0</v>
      </c>
      <c r="Y1011" s="34">
        <f>SUMIFS('[1]Base Datos'!$P:$P,'[1]Base Datos'!$A:$A,#REF!,'[1]Base Datos'!$D:$D,#REF!)</f>
        <v>0</v>
      </c>
      <c r="Z1011" s="34">
        <f>SUMIFS('[1]Base Datos'!$P:$P,'[1]Base Datos'!$A:$A,#REF!,'[1]Base Datos'!$D:$D,#REF!)</f>
        <v>0</v>
      </c>
      <c r="AA1011" s="34">
        <f>SUMIFS('[1]Base Datos'!$P:$P,'[1]Base Datos'!$A:$A,#REF!,'[1]Base Datos'!$D:$D,#REF!)</f>
        <v>0</v>
      </c>
      <c r="AB1011" s="34">
        <f>SUMIFS('[1]Base Datos'!$P:$P,'[1]Base Datos'!$A:$A,#REF!,'[1]Base Datos'!$D:$D,#REF!)</f>
        <v>0</v>
      </c>
      <c r="AC1011" s="35">
        <f>SUMIFS('[1]Base Datos'!$P:$P,'[1]Base Datos'!$A:$A,#REF!,'[1]Base Datos'!$D:$D,#REF!)</f>
        <v>0</v>
      </c>
      <c r="AD1011" s="35">
        <f>SUMIFS('[1]Base Datos'!$P:$P,'[1]Base Datos'!$A:$A,#REF!,'[1]Base Datos'!$D:$D,#REF!)</f>
        <v>0</v>
      </c>
      <c r="AE1011" s="34">
        <f>SUMIFS('[1]Base Datos'!$P:$P,'[1]Base Datos'!$A:$A,#REF!,'[1]Base Datos'!$D:$D,#REF!)</f>
        <v>0</v>
      </c>
      <c r="AF1011" s="34">
        <f>SUMIFS('[1]Base Datos'!$P:$P,'[1]Base Datos'!$A:$A,#REF!,'[1]Base Datos'!$D:$D,#REF!)</f>
        <v>0</v>
      </c>
      <c r="AG1011" s="62">
        <f>SUMIFS('[1]Base Datos'!$P:$P,'[1]Base Datos'!$A:$A,#REF!,'[1]Base Datos'!$D:$D,#REF!)</f>
        <v>0</v>
      </c>
      <c r="AH1011" s="35">
        <f>SUMIFS('[1]Base Datos'!$P:$P,'[1]Base Datos'!$A:$A,#REF!,'[1]Base Datos'!$D:$D,#REF!)</f>
        <v>0</v>
      </c>
      <c r="AI1011" s="67"/>
    </row>
    <row r="1012" spans="1:35" hidden="1">
      <c r="A1012" s="14" t="s">
        <v>17</v>
      </c>
      <c r="B1012" s="12">
        <f t="shared" si="80"/>
        <v>0</v>
      </c>
      <c r="C1012" s="13">
        <v>4699.7319084539404</v>
      </c>
      <c r="D1012" s="13">
        <f t="shared" si="81"/>
        <v>0</v>
      </c>
      <c r="E1012" s="34">
        <f>SUMIFS('[1]Base Datos'!$Q:$Q,'[1]Base Datos'!$A:$A,#REF!,'[1]Base Datos'!$D:$D,#REF!)</f>
        <v>0</v>
      </c>
      <c r="F1012" s="34">
        <f>SUMIFS('[1]Base Datos'!$Q:$Q,'[1]Base Datos'!$A:$A,#REF!,'[1]Base Datos'!$D:$D,#REF!)</f>
        <v>0</v>
      </c>
      <c r="G1012" s="34">
        <f>SUMIFS('[1]Base Datos'!$Q:$Q,'[1]Base Datos'!$A:$A,#REF!,'[1]Base Datos'!$D:$D,#REF!)</f>
        <v>0</v>
      </c>
      <c r="H1012" s="35">
        <f>SUMIFS('[1]Base Datos'!$Q:$Q,'[1]Base Datos'!$A:$A,#REF!,'[1]Base Datos'!$D:$D,#REF!)</f>
        <v>0</v>
      </c>
      <c r="I1012" s="35">
        <f>SUMIFS('[1]Base Datos'!$Q:$Q,'[1]Base Datos'!$A:$A,#REF!,'[1]Base Datos'!$D:$D,#REF!)</f>
        <v>0</v>
      </c>
      <c r="J1012" s="34">
        <f>SUMIFS('[1]Base Datos'!$Q:$Q,'[1]Base Datos'!$A:$A,#REF!,'[1]Base Datos'!$D:$D,#REF!)</f>
        <v>0</v>
      </c>
      <c r="K1012" s="34">
        <f>SUMIFS('[1]Base Datos'!$Q:$Q,'[1]Base Datos'!$A:$A,#REF!,'[1]Base Datos'!$D:$D,#REF!)</f>
        <v>0</v>
      </c>
      <c r="L1012" s="34">
        <f>SUMIFS('[1]Base Datos'!$Q:$Q,'[1]Base Datos'!$A:$A,#REF!,'[1]Base Datos'!$D:$D,#REF!)</f>
        <v>0</v>
      </c>
      <c r="M1012" s="34">
        <f>SUMIFS('[1]Base Datos'!$Q:$Q,'[1]Base Datos'!$A:$A,#REF!,'[1]Base Datos'!$D:$D,#REF!)</f>
        <v>0</v>
      </c>
      <c r="N1012" s="35">
        <f>SUMIFS('[1]Base Datos'!$Q:$Q,'[1]Base Datos'!$A:$A,#REF!,'[1]Base Datos'!$D:$D,#REF!)</f>
        <v>0</v>
      </c>
      <c r="O1012" s="35">
        <f>SUMIFS('[1]Base Datos'!$Q:$Q,'[1]Base Datos'!$A:$A,#REF!,'[1]Base Datos'!$D:$D,#REF!)</f>
        <v>0</v>
      </c>
      <c r="P1012" s="35">
        <f>SUMIFS('[1]Base Datos'!$Q:$Q,'[1]Base Datos'!$A:$A,#REF!,'[1]Base Datos'!$D:$D,#REF!)</f>
        <v>0</v>
      </c>
      <c r="Q1012" s="34">
        <f>SUMIFS('[1]Base Datos'!$Q:$Q,'[1]Base Datos'!$A:$A,#REF!,'[1]Base Datos'!$D:$D,#REF!)</f>
        <v>0</v>
      </c>
      <c r="R1012" s="34">
        <f>SUMIFS('[1]Base Datos'!$Q:$Q,'[1]Base Datos'!$A:$A,#REF!,'[1]Base Datos'!$D:$D,#REF!)</f>
        <v>0</v>
      </c>
      <c r="S1012" s="34">
        <f>SUMIFS('[1]Base Datos'!$Q:$Q,'[1]Base Datos'!$A:$A,#REF!,'[1]Base Datos'!$D:$D,#REF!)</f>
        <v>0</v>
      </c>
      <c r="T1012" s="34">
        <f>SUMIFS('[1]Base Datos'!$Q:$Q,'[1]Base Datos'!$A:$A,#REF!,'[1]Base Datos'!$D:$D,#REF!)</f>
        <v>0</v>
      </c>
      <c r="U1012" s="34">
        <f>SUMIFS('[1]Base Datos'!$Q:$Q,'[1]Base Datos'!$A:$A,#REF!,'[1]Base Datos'!$D:$D,#REF!)</f>
        <v>0</v>
      </c>
      <c r="V1012" s="35">
        <f>SUMIFS('[1]Base Datos'!$Q:$Q,'[1]Base Datos'!$A:$A,#REF!,'[1]Base Datos'!$D:$D,#REF!)</f>
        <v>0</v>
      </c>
      <c r="W1012" s="35">
        <f>SUMIFS('[1]Base Datos'!$Q:$Q,'[1]Base Datos'!$A:$A,#REF!,'[1]Base Datos'!$D:$D,#REF!)</f>
        <v>0</v>
      </c>
      <c r="X1012" s="34">
        <f>SUMIFS('[1]Base Datos'!$Q:$Q,'[1]Base Datos'!$A:$A,#REF!,'[1]Base Datos'!$D:$D,#REF!)</f>
        <v>0</v>
      </c>
      <c r="Y1012" s="34">
        <f>SUMIFS('[1]Base Datos'!$Q:$Q,'[1]Base Datos'!$A:$A,#REF!,'[1]Base Datos'!$D:$D,#REF!)</f>
        <v>0</v>
      </c>
      <c r="Z1012" s="34">
        <f>SUMIFS('[1]Base Datos'!$Q:$Q,'[1]Base Datos'!$A:$A,#REF!,'[1]Base Datos'!$D:$D,#REF!)</f>
        <v>0</v>
      </c>
      <c r="AA1012" s="34">
        <f>SUMIFS('[1]Base Datos'!$Q:$Q,'[1]Base Datos'!$A:$A,#REF!,'[1]Base Datos'!$D:$D,#REF!)</f>
        <v>0</v>
      </c>
      <c r="AB1012" s="34">
        <f>SUMIFS('[1]Base Datos'!$Q:$Q,'[1]Base Datos'!$A:$A,#REF!,'[1]Base Datos'!$D:$D,#REF!)</f>
        <v>0</v>
      </c>
      <c r="AC1012" s="35">
        <f>SUMIFS('[1]Base Datos'!$Q:$Q,'[1]Base Datos'!$A:$A,#REF!,'[1]Base Datos'!$D:$D,#REF!)</f>
        <v>0</v>
      </c>
      <c r="AD1012" s="35">
        <f>SUMIFS('[1]Base Datos'!$Q:$Q,'[1]Base Datos'!$A:$A,#REF!,'[1]Base Datos'!$D:$D,#REF!)</f>
        <v>0</v>
      </c>
      <c r="AE1012" s="34">
        <f>SUMIFS('[1]Base Datos'!$Q:$Q,'[1]Base Datos'!$A:$A,#REF!,'[1]Base Datos'!$D:$D,#REF!)</f>
        <v>0</v>
      </c>
      <c r="AF1012" s="34">
        <f>SUMIFS('[1]Base Datos'!$Q:$Q,'[1]Base Datos'!$A:$A,#REF!,'[1]Base Datos'!$D:$D,#REF!)</f>
        <v>0</v>
      </c>
      <c r="AG1012" s="62">
        <f>SUMIFS('[1]Base Datos'!$Q:$Q,'[1]Base Datos'!$A:$A,#REF!,'[1]Base Datos'!$D:$D,#REF!)</f>
        <v>0</v>
      </c>
      <c r="AH1012" s="35">
        <f>SUMIFS('[1]Base Datos'!$Q:$Q,'[1]Base Datos'!$A:$A,#REF!,'[1]Base Datos'!$D:$D,#REF!)</f>
        <v>0</v>
      </c>
      <c r="AI1012" s="67"/>
    </row>
    <row r="1013" spans="1:35" hidden="1">
      <c r="A1013" s="14" t="s">
        <v>18</v>
      </c>
      <c r="B1013" s="12">
        <f t="shared" si="80"/>
        <v>0</v>
      </c>
      <c r="C1013" s="13">
        <v>7519.10213540124</v>
      </c>
      <c r="D1013" s="13">
        <f t="shared" si="81"/>
        <v>0</v>
      </c>
      <c r="E1013" s="34">
        <f>SUMIFS('[1]Base Datos'!$R:$R,'[1]Base Datos'!$A:$A,#REF!,'[1]Base Datos'!$D:$D,#REF!)</f>
        <v>0</v>
      </c>
      <c r="F1013" s="34">
        <f>SUMIFS('[1]Base Datos'!$R:$R,'[1]Base Datos'!$A:$A,#REF!,'[1]Base Datos'!$D:$D,#REF!)</f>
        <v>0</v>
      </c>
      <c r="G1013" s="34">
        <f>SUMIFS('[1]Base Datos'!$R:$R,'[1]Base Datos'!$A:$A,#REF!,'[1]Base Datos'!$D:$D,#REF!)</f>
        <v>0</v>
      </c>
      <c r="H1013" s="35">
        <f>SUMIFS('[1]Base Datos'!$R:$R,'[1]Base Datos'!$A:$A,#REF!,'[1]Base Datos'!$D:$D,#REF!)</f>
        <v>0</v>
      </c>
      <c r="I1013" s="35">
        <f>SUMIFS('[1]Base Datos'!$R:$R,'[1]Base Datos'!$A:$A,#REF!,'[1]Base Datos'!$D:$D,#REF!)</f>
        <v>0</v>
      </c>
      <c r="J1013" s="34">
        <f>SUMIFS('[1]Base Datos'!$R:$R,'[1]Base Datos'!$A:$A,#REF!,'[1]Base Datos'!$D:$D,#REF!)</f>
        <v>0</v>
      </c>
      <c r="K1013" s="34">
        <f>SUMIFS('[1]Base Datos'!$R:$R,'[1]Base Datos'!$A:$A,#REF!,'[1]Base Datos'!$D:$D,#REF!)</f>
        <v>0</v>
      </c>
      <c r="L1013" s="34">
        <f>SUMIFS('[1]Base Datos'!$R:$R,'[1]Base Datos'!$A:$A,#REF!,'[1]Base Datos'!$D:$D,#REF!)</f>
        <v>0</v>
      </c>
      <c r="M1013" s="34">
        <f>SUMIFS('[1]Base Datos'!$R:$R,'[1]Base Datos'!$A:$A,#REF!,'[1]Base Datos'!$D:$D,#REF!)</f>
        <v>0</v>
      </c>
      <c r="N1013" s="35">
        <f>SUMIFS('[1]Base Datos'!$R:$R,'[1]Base Datos'!$A:$A,#REF!,'[1]Base Datos'!$D:$D,#REF!)</f>
        <v>0</v>
      </c>
      <c r="O1013" s="35">
        <f>SUMIFS('[1]Base Datos'!$R:$R,'[1]Base Datos'!$A:$A,#REF!,'[1]Base Datos'!$D:$D,#REF!)</f>
        <v>0</v>
      </c>
      <c r="P1013" s="35">
        <f>SUMIFS('[1]Base Datos'!$R:$R,'[1]Base Datos'!$A:$A,#REF!,'[1]Base Datos'!$D:$D,#REF!)</f>
        <v>0</v>
      </c>
      <c r="Q1013" s="34">
        <f>SUMIFS('[1]Base Datos'!$R:$R,'[1]Base Datos'!$A:$A,#REF!,'[1]Base Datos'!$D:$D,#REF!)</f>
        <v>0</v>
      </c>
      <c r="R1013" s="34">
        <f>SUMIFS('[1]Base Datos'!$R:$R,'[1]Base Datos'!$A:$A,#REF!,'[1]Base Datos'!$D:$D,#REF!)</f>
        <v>0</v>
      </c>
      <c r="S1013" s="34">
        <f>SUMIFS('[1]Base Datos'!$R:$R,'[1]Base Datos'!$A:$A,#REF!,'[1]Base Datos'!$D:$D,#REF!)</f>
        <v>0</v>
      </c>
      <c r="T1013" s="34">
        <f>SUMIFS('[1]Base Datos'!$R:$R,'[1]Base Datos'!$A:$A,#REF!,'[1]Base Datos'!$D:$D,#REF!)</f>
        <v>0</v>
      </c>
      <c r="U1013" s="34">
        <f>SUMIFS('[1]Base Datos'!$R:$R,'[1]Base Datos'!$A:$A,#REF!,'[1]Base Datos'!$D:$D,#REF!)</f>
        <v>0</v>
      </c>
      <c r="V1013" s="35">
        <f>SUMIFS('[1]Base Datos'!$R:$R,'[1]Base Datos'!$A:$A,#REF!,'[1]Base Datos'!$D:$D,#REF!)</f>
        <v>0</v>
      </c>
      <c r="W1013" s="35">
        <f>SUMIFS('[1]Base Datos'!$R:$R,'[1]Base Datos'!$A:$A,#REF!,'[1]Base Datos'!$D:$D,#REF!)</f>
        <v>0</v>
      </c>
      <c r="X1013" s="34">
        <f>SUMIFS('[1]Base Datos'!$R:$R,'[1]Base Datos'!$A:$A,#REF!,'[1]Base Datos'!$D:$D,#REF!)</f>
        <v>0</v>
      </c>
      <c r="Y1013" s="34">
        <f>SUMIFS('[1]Base Datos'!$R:$R,'[1]Base Datos'!$A:$A,#REF!,'[1]Base Datos'!$D:$D,#REF!)</f>
        <v>0</v>
      </c>
      <c r="Z1013" s="34">
        <f>SUMIFS('[1]Base Datos'!$R:$R,'[1]Base Datos'!$A:$A,#REF!,'[1]Base Datos'!$D:$D,#REF!)</f>
        <v>0</v>
      </c>
      <c r="AA1013" s="34">
        <f>SUMIFS('[1]Base Datos'!$R:$R,'[1]Base Datos'!$A:$A,#REF!,'[1]Base Datos'!$D:$D,#REF!)</f>
        <v>0</v>
      </c>
      <c r="AB1013" s="34">
        <f>SUMIFS('[1]Base Datos'!$R:$R,'[1]Base Datos'!$A:$A,#REF!,'[1]Base Datos'!$D:$D,#REF!)</f>
        <v>0</v>
      </c>
      <c r="AC1013" s="35">
        <f>SUMIFS('[1]Base Datos'!$R:$R,'[1]Base Datos'!$A:$A,#REF!,'[1]Base Datos'!$D:$D,#REF!)</f>
        <v>0</v>
      </c>
      <c r="AD1013" s="35">
        <f>SUMIFS('[1]Base Datos'!$R:$R,'[1]Base Datos'!$A:$A,#REF!,'[1]Base Datos'!$D:$D,#REF!)</f>
        <v>0</v>
      </c>
      <c r="AE1013" s="34">
        <f>SUMIFS('[1]Base Datos'!$R:$R,'[1]Base Datos'!$A:$A,#REF!,'[1]Base Datos'!$D:$D,#REF!)</f>
        <v>0</v>
      </c>
      <c r="AF1013" s="34">
        <f>SUMIFS('[1]Base Datos'!$R:$R,'[1]Base Datos'!$A:$A,#REF!,'[1]Base Datos'!$D:$D,#REF!)</f>
        <v>0</v>
      </c>
      <c r="AG1013" s="62">
        <f>SUMIFS('[1]Base Datos'!$R:$R,'[1]Base Datos'!$A:$A,#REF!,'[1]Base Datos'!$D:$D,#REF!)</f>
        <v>0</v>
      </c>
      <c r="AH1013" s="35">
        <f>SUMIFS('[1]Base Datos'!$R:$R,'[1]Base Datos'!$A:$A,#REF!,'[1]Base Datos'!$D:$D,#REF!)</f>
        <v>0</v>
      </c>
      <c r="AI1013" s="67"/>
    </row>
    <row r="1014" spans="1:35" hidden="1">
      <c r="A1014" s="14" t="s">
        <v>19</v>
      </c>
      <c r="B1014" s="12">
        <f t="shared" si="80"/>
        <v>0</v>
      </c>
      <c r="C1014" s="13">
        <v>8459.2829761545599</v>
      </c>
      <c r="D1014" s="13">
        <f t="shared" si="81"/>
        <v>0</v>
      </c>
      <c r="E1014" s="34">
        <f>SUMIFS('[1]Base Datos'!$S:$S,'[1]Base Datos'!$A:$A,#REF!,'[1]Base Datos'!$D:$D,#REF!)</f>
        <v>0</v>
      </c>
      <c r="F1014" s="34">
        <f>SUMIFS('[1]Base Datos'!$S:$S,'[1]Base Datos'!$A:$A,#REF!,'[1]Base Datos'!$D:$D,#REF!)</f>
        <v>0</v>
      </c>
      <c r="G1014" s="34">
        <f>SUMIFS('[1]Base Datos'!$S:$S,'[1]Base Datos'!$A:$A,#REF!,'[1]Base Datos'!$D:$D,#REF!)</f>
        <v>0</v>
      </c>
      <c r="H1014" s="35">
        <f>SUMIFS('[1]Base Datos'!$S:$S,'[1]Base Datos'!$A:$A,#REF!,'[1]Base Datos'!$D:$D,#REF!)</f>
        <v>0</v>
      </c>
      <c r="I1014" s="35">
        <f>SUMIFS('[1]Base Datos'!$S:$S,'[1]Base Datos'!$A:$A,#REF!,'[1]Base Datos'!$D:$D,#REF!)</f>
        <v>0</v>
      </c>
      <c r="J1014" s="34">
        <f>SUMIFS('[1]Base Datos'!$S:$S,'[1]Base Datos'!$A:$A,#REF!,'[1]Base Datos'!$D:$D,#REF!)</f>
        <v>0</v>
      </c>
      <c r="K1014" s="34">
        <f>SUMIFS('[1]Base Datos'!$S:$S,'[1]Base Datos'!$A:$A,#REF!,'[1]Base Datos'!$D:$D,#REF!)</f>
        <v>0</v>
      </c>
      <c r="L1014" s="34">
        <f>SUMIFS('[1]Base Datos'!$S:$S,'[1]Base Datos'!$A:$A,#REF!,'[1]Base Datos'!$D:$D,#REF!)</f>
        <v>0</v>
      </c>
      <c r="M1014" s="34">
        <f>SUMIFS('[1]Base Datos'!$S:$S,'[1]Base Datos'!$A:$A,#REF!,'[1]Base Datos'!$D:$D,#REF!)</f>
        <v>0</v>
      </c>
      <c r="N1014" s="35">
        <f>SUMIFS('[1]Base Datos'!$S:$S,'[1]Base Datos'!$A:$A,#REF!,'[1]Base Datos'!$D:$D,#REF!)</f>
        <v>0</v>
      </c>
      <c r="O1014" s="35">
        <f>SUMIFS('[1]Base Datos'!$S:$S,'[1]Base Datos'!$A:$A,#REF!,'[1]Base Datos'!$D:$D,#REF!)</f>
        <v>0</v>
      </c>
      <c r="P1014" s="35">
        <f>SUMIFS('[1]Base Datos'!$S:$S,'[1]Base Datos'!$A:$A,#REF!,'[1]Base Datos'!$D:$D,#REF!)</f>
        <v>0</v>
      </c>
      <c r="Q1014" s="34">
        <f>SUMIFS('[1]Base Datos'!$S:$S,'[1]Base Datos'!$A:$A,#REF!,'[1]Base Datos'!$D:$D,#REF!)</f>
        <v>0</v>
      </c>
      <c r="R1014" s="34">
        <f>SUMIFS('[1]Base Datos'!$S:$S,'[1]Base Datos'!$A:$A,#REF!,'[1]Base Datos'!$D:$D,#REF!)</f>
        <v>0</v>
      </c>
      <c r="S1014" s="34">
        <f>SUMIFS('[1]Base Datos'!$S:$S,'[1]Base Datos'!$A:$A,#REF!,'[1]Base Datos'!$D:$D,#REF!)</f>
        <v>0</v>
      </c>
      <c r="T1014" s="34">
        <f>SUMIFS('[1]Base Datos'!$S:$S,'[1]Base Datos'!$A:$A,#REF!,'[1]Base Datos'!$D:$D,#REF!)</f>
        <v>0</v>
      </c>
      <c r="U1014" s="34">
        <f>SUMIFS('[1]Base Datos'!$S:$S,'[1]Base Datos'!$A:$A,#REF!,'[1]Base Datos'!$D:$D,#REF!)</f>
        <v>0</v>
      </c>
      <c r="V1014" s="35">
        <f>SUMIFS('[1]Base Datos'!$S:$S,'[1]Base Datos'!$A:$A,#REF!,'[1]Base Datos'!$D:$D,#REF!)</f>
        <v>0</v>
      </c>
      <c r="W1014" s="35">
        <f>SUMIFS('[1]Base Datos'!$S:$S,'[1]Base Datos'!$A:$A,#REF!,'[1]Base Datos'!$D:$D,#REF!)</f>
        <v>0</v>
      </c>
      <c r="X1014" s="34">
        <f>SUMIFS('[1]Base Datos'!$S:$S,'[1]Base Datos'!$A:$A,#REF!,'[1]Base Datos'!$D:$D,#REF!)</f>
        <v>0</v>
      </c>
      <c r="Y1014" s="34">
        <f>SUMIFS('[1]Base Datos'!$S:$S,'[1]Base Datos'!$A:$A,#REF!,'[1]Base Datos'!$D:$D,#REF!)</f>
        <v>0</v>
      </c>
      <c r="Z1014" s="34">
        <f>SUMIFS('[1]Base Datos'!$S:$S,'[1]Base Datos'!$A:$A,#REF!,'[1]Base Datos'!$D:$D,#REF!)</f>
        <v>0</v>
      </c>
      <c r="AA1014" s="34">
        <f>SUMIFS('[1]Base Datos'!$S:$S,'[1]Base Datos'!$A:$A,#REF!,'[1]Base Datos'!$D:$D,#REF!)</f>
        <v>0</v>
      </c>
      <c r="AB1014" s="34">
        <f>SUMIFS('[1]Base Datos'!$S:$S,'[1]Base Datos'!$A:$A,#REF!,'[1]Base Datos'!$D:$D,#REF!)</f>
        <v>0</v>
      </c>
      <c r="AC1014" s="35">
        <f>SUMIFS('[1]Base Datos'!$S:$S,'[1]Base Datos'!$A:$A,#REF!,'[1]Base Datos'!$D:$D,#REF!)</f>
        <v>0</v>
      </c>
      <c r="AD1014" s="35">
        <f>SUMIFS('[1]Base Datos'!$S:$S,'[1]Base Datos'!$A:$A,#REF!,'[1]Base Datos'!$D:$D,#REF!)</f>
        <v>0</v>
      </c>
      <c r="AE1014" s="34">
        <f>SUMIFS('[1]Base Datos'!$S:$S,'[1]Base Datos'!$A:$A,#REF!,'[1]Base Datos'!$D:$D,#REF!)</f>
        <v>0</v>
      </c>
      <c r="AF1014" s="34">
        <f>SUMIFS('[1]Base Datos'!$S:$S,'[1]Base Datos'!$A:$A,#REF!,'[1]Base Datos'!$D:$D,#REF!)</f>
        <v>0</v>
      </c>
      <c r="AG1014" s="62">
        <f>SUMIFS('[1]Base Datos'!$S:$S,'[1]Base Datos'!$A:$A,#REF!,'[1]Base Datos'!$D:$D,#REF!)</f>
        <v>0</v>
      </c>
      <c r="AH1014" s="35">
        <f>SUMIFS('[1]Base Datos'!$S:$S,'[1]Base Datos'!$A:$A,#REF!,'[1]Base Datos'!$D:$D,#REF!)</f>
        <v>0</v>
      </c>
      <c r="AI1014" s="67"/>
    </row>
    <row r="1015" spans="1:35" hidden="1">
      <c r="A1015" s="14" t="s">
        <v>20</v>
      </c>
      <c r="B1015" s="12">
        <f t="shared" si="80"/>
        <v>0</v>
      </c>
      <c r="C1015" s="13">
        <v>17857.574497749778</v>
      </c>
      <c r="D1015" s="13">
        <f t="shared" si="81"/>
        <v>0</v>
      </c>
      <c r="E1015" s="34">
        <f>SUMIFS('[1]Base Datos'!$AA:$AA,'[1]Base Datos'!$A:$A,#REF!,'[1]Base Datos'!$D:$D,#REF!)</f>
        <v>0</v>
      </c>
      <c r="F1015" s="34">
        <f>SUMIFS('[1]Base Datos'!$AA:$AA,'[1]Base Datos'!$A:$A,#REF!,'[1]Base Datos'!$D:$D,#REF!)</f>
        <v>0</v>
      </c>
      <c r="G1015" s="34">
        <f>SUMIFS('[1]Base Datos'!$AA:$AA,'[1]Base Datos'!$A:$A,#REF!,'[1]Base Datos'!$D:$D,#REF!)</f>
        <v>0</v>
      </c>
      <c r="H1015" s="35">
        <f>SUMIFS('[1]Base Datos'!$AA:$AA,'[1]Base Datos'!$A:$A,#REF!,'[1]Base Datos'!$D:$D,#REF!)</f>
        <v>0</v>
      </c>
      <c r="I1015" s="35">
        <f>SUMIFS('[1]Base Datos'!$AA:$AA,'[1]Base Datos'!$A:$A,#REF!,'[1]Base Datos'!$D:$D,#REF!)</f>
        <v>0</v>
      </c>
      <c r="J1015" s="34">
        <f>SUMIFS('[1]Base Datos'!$AA:$AA,'[1]Base Datos'!$A:$A,#REF!,'[1]Base Datos'!$D:$D,#REF!)</f>
        <v>0</v>
      </c>
      <c r="K1015" s="34">
        <f>SUMIFS('[1]Base Datos'!$AA:$AA,'[1]Base Datos'!$A:$A,#REF!,'[1]Base Datos'!$D:$D,#REF!)</f>
        <v>0</v>
      </c>
      <c r="L1015" s="34">
        <f>SUMIFS('[1]Base Datos'!$AA:$AA,'[1]Base Datos'!$A:$A,#REF!,'[1]Base Datos'!$D:$D,#REF!)</f>
        <v>0</v>
      </c>
      <c r="M1015" s="34">
        <f>SUMIFS('[1]Base Datos'!$AA:$AA,'[1]Base Datos'!$A:$A,#REF!,'[1]Base Datos'!$D:$D,#REF!)</f>
        <v>0</v>
      </c>
      <c r="N1015" s="35">
        <f>SUMIFS('[1]Base Datos'!$AA:$AA,'[1]Base Datos'!$A:$A,#REF!,'[1]Base Datos'!$D:$D,#REF!)</f>
        <v>0</v>
      </c>
      <c r="O1015" s="35">
        <f>SUMIFS('[1]Base Datos'!$AA:$AA,'[1]Base Datos'!$A:$A,#REF!,'[1]Base Datos'!$D:$D,#REF!)</f>
        <v>0</v>
      </c>
      <c r="P1015" s="35">
        <f>SUMIFS('[1]Base Datos'!$AA:$AA,'[1]Base Datos'!$A:$A,#REF!,'[1]Base Datos'!$D:$D,#REF!)</f>
        <v>0</v>
      </c>
      <c r="Q1015" s="34">
        <f>SUMIFS('[1]Base Datos'!$AA:$AA,'[1]Base Datos'!$A:$A,#REF!,'[1]Base Datos'!$D:$D,#REF!)</f>
        <v>0</v>
      </c>
      <c r="R1015" s="34">
        <f>SUMIFS('[1]Base Datos'!$AA:$AA,'[1]Base Datos'!$A:$A,#REF!,'[1]Base Datos'!$D:$D,#REF!)</f>
        <v>0</v>
      </c>
      <c r="S1015" s="34">
        <f>SUMIFS('[1]Base Datos'!$AA:$AA,'[1]Base Datos'!$A:$A,#REF!,'[1]Base Datos'!$D:$D,#REF!)</f>
        <v>0</v>
      </c>
      <c r="T1015" s="34">
        <f>SUMIFS('[1]Base Datos'!$AA:$AA,'[1]Base Datos'!$A:$A,#REF!,'[1]Base Datos'!$D:$D,#REF!)</f>
        <v>0</v>
      </c>
      <c r="U1015" s="34">
        <f>SUMIFS('[1]Base Datos'!$AA:$AA,'[1]Base Datos'!$A:$A,#REF!,'[1]Base Datos'!$D:$D,#REF!)</f>
        <v>0</v>
      </c>
      <c r="V1015" s="35">
        <f>SUMIFS('[1]Base Datos'!$AA:$AA,'[1]Base Datos'!$A:$A,#REF!,'[1]Base Datos'!$D:$D,#REF!)</f>
        <v>0</v>
      </c>
      <c r="W1015" s="35">
        <f>SUMIFS('[1]Base Datos'!$AA:$AA,'[1]Base Datos'!$A:$A,#REF!,'[1]Base Datos'!$D:$D,#REF!)</f>
        <v>0</v>
      </c>
      <c r="X1015" s="34">
        <f>SUMIFS('[1]Base Datos'!$AA:$AA,'[1]Base Datos'!$A:$A,#REF!,'[1]Base Datos'!$D:$D,#REF!)</f>
        <v>0</v>
      </c>
      <c r="Y1015" s="34">
        <f>SUMIFS('[1]Base Datos'!$AA:$AA,'[1]Base Datos'!$A:$A,#REF!,'[1]Base Datos'!$D:$D,#REF!)</f>
        <v>0</v>
      </c>
      <c r="Z1015" s="34">
        <f>SUMIFS('[1]Base Datos'!$AA:$AA,'[1]Base Datos'!$A:$A,#REF!,'[1]Base Datos'!$D:$D,#REF!)</f>
        <v>0</v>
      </c>
      <c r="AA1015" s="34">
        <f>SUMIFS('[1]Base Datos'!$AA:$AA,'[1]Base Datos'!$A:$A,#REF!,'[1]Base Datos'!$D:$D,#REF!)</f>
        <v>0</v>
      </c>
      <c r="AB1015" s="34">
        <f>SUMIFS('[1]Base Datos'!$AA:$AA,'[1]Base Datos'!$A:$A,#REF!,'[1]Base Datos'!$D:$D,#REF!)</f>
        <v>0</v>
      </c>
      <c r="AC1015" s="35">
        <f>SUMIFS('[1]Base Datos'!$AA:$AA,'[1]Base Datos'!$A:$A,#REF!,'[1]Base Datos'!$D:$D,#REF!)</f>
        <v>0</v>
      </c>
      <c r="AD1015" s="35">
        <f>SUMIFS('[1]Base Datos'!$AA:$AA,'[1]Base Datos'!$A:$A,#REF!,'[1]Base Datos'!$D:$D,#REF!)</f>
        <v>0</v>
      </c>
      <c r="AE1015" s="34">
        <f>SUMIFS('[1]Base Datos'!$AA:$AA,'[1]Base Datos'!$A:$A,#REF!,'[1]Base Datos'!$D:$D,#REF!)</f>
        <v>0</v>
      </c>
      <c r="AF1015" s="34">
        <f>SUMIFS('[1]Base Datos'!$AA:$AA,'[1]Base Datos'!$A:$A,#REF!,'[1]Base Datos'!$D:$D,#REF!)</f>
        <v>0</v>
      </c>
      <c r="AG1015" s="62">
        <f>SUMIFS('[1]Base Datos'!$AA:$AA,'[1]Base Datos'!$A:$A,#REF!,'[1]Base Datos'!$D:$D,#REF!)</f>
        <v>0</v>
      </c>
      <c r="AH1015" s="35">
        <f>SUMIFS('[1]Base Datos'!$AA:$AA,'[1]Base Datos'!$A:$A,#REF!,'[1]Base Datos'!$D:$D,#REF!)</f>
        <v>0</v>
      </c>
      <c r="AI1015" s="67"/>
    </row>
    <row r="1016" spans="1:35" hidden="1">
      <c r="A1016" s="14" t="s">
        <v>21</v>
      </c>
      <c r="B1016" s="12">
        <f t="shared" si="80"/>
        <v>0</v>
      </c>
      <c r="C1016" s="13">
        <v>21617.125565450398</v>
      </c>
      <c r="D1016" s="13">
        <f t="shared" si="81"/>
        <v>0</v>
      </c>
      <c r="E1016" s="34">
        <f>SUMIFS('[1]Base Datos'!$AB:$AB,'[1]Base Datos'!$A:$A,#REF!,'[1]Base Datos'!$D:$D,#REF!)</f>
        <v>0</v>
      </c>
      <c r="F1016" s="34">
        <f>SUMIFS('[1]Base Datos'!$AB:$AB,'[1]Base Datos'!$A:$A,#REF!,'[1]Base Datos'!$D:$D,#REF!)</f>
        <v>0</v>
      </c>
      <c r="G1016" s="34">
        <f>SUMIFS('[1]Base Datos'!$AB:$AB,'[1]Base Datos'!$A:$A,#REF!,'[1]Base Datos'!$D:$D,#REF!)</f>
        <v>0</v>
      </c>
      <c r="H1016" s="35">
        <f>SUMIFS('[1]Base Datos'!$AB:$AB,'[1]Base Datos'!$A:$A,#REF!,'[1]Base Datos'!$D:$D,#REF!)</f>
        <v>0</v>
      </c>
      <c r="I1016" s="35">
        <f>SUMIFS('[1]Base Datos'!$AB:$AB,'[1]Base Datos'!$A:$A,#REF!,'[1]Base Datos'!$D:$D,#REF!)</f>
        <v>0</v>
      </c>
      <c r="J1016" s="34">
        <f>SUMIFS('[1]Base Datos'!$AB:$AB,'[1]Base Datos'!$A:$A,#REF!,'[1]Base Datos'!$D:$D,#REF!)</f>
        <v>0</v>
      </c>
      <c r="K1016" s="34">
        <f>SUMIFS('[1]Base Datos'!$AB:$AB,'[1]Base Datos'!$A:$A,#REF!,'[1]Base Datos'!$D:$D,#REF!)</f>
        <v>0</v>
      </c>
      <c r="L1016" s="34">
        <f>SUMIFS('[1]Base Datos'!$AB:$AB,'[1]Base Datos'!$A:$A,#REF!,'[1]Base Datos'!$D:$D,#REF!)</f>
        <v>0</v>
      </c>
      <c r="M1016" s="34">
        <f>SUMIFS('[1]Base Datos'!$AB:$AB,'[1]Base Datos'!$A:$A,#REF!,'[1]Base Datos'!$D:$D,#REF!)</f>
        <v>0</v>
      </c>
      <c r="N1016" s="35">
        <f>SUMIFS('[1]Base Datos'!$AB:$AB,'[1]Base Datos'!$A:$A,#REF!,'[1]Base Datos'!$D:$D,#REF!)</f>
        <v>0</v>
      </c>
      <c r="O1016" s="35">
        <f>SUMIFS('[1]Base Datos'!$AB:$AB,'[1]Base Datos'!$A:$A,#REF!,'[1]Base Datos'!$D:$D,#REF!)</f>
        <v>0</v>
      </c>
      <c r="P1016" s="35">
        <f>SUMIFS('[1]Base Datos'!$AB:$AB,'[1]Base Datos'!$A:$A,#REF!,'[1]Base Datos'!$D:$D,#REF!)</f>
        <v>0</v>
      </c>
      <c r="Q1016" s="34">
        <f>SUMIFS('[1]Base Datos'!$AB:$AB,'[1]Base Datos'!$A:$A,#REF!,'[1]Base Datos'!$D:$D,#REF!)</f>
        <v>0</v>
      </c>
      <c r="R1016" s="34">
        <f>SUMIFS('[1]Base Datos'!$AB:$AB,'[1]Base Datos'!$A:$A,#REF!,'[1]Base Datos'!$D:$D,#REF!)</f>
        <v>0</v>
      </c>
      <c r="S1016" s="34">
        <f>SUMIFS('[1]Base Datos'!$AB:$AB,'[1]Base Datos'!$A:$A,#REF!,'[1]Base Datos'!$D:$D,#REF!)</f>
        <v>0</v>
      </c>
      <c r="T1016" s="34">
        <f>SUMIFS('[1]Base Datos'!$AB:$AB,'[1]Base Datos'!$A:$A,#REF!,'[1]Base Datos'!$D:$D,#REF!)</f>
        <v>0</v>
      </c>
      <c r="U1016" s="34">
        <f>SUMIFS('[1]Base Datos'!$AB:$AB,'[1]Base Datos'!$A:$A,#REF!,'[1]Base Datos'!$D:$D,#REF!)</f>
        <v>0</v>
      </c>
      <c r="V1016" s="35">
        <f>SUMIFS('[1]Base Datos'!$AB:$AB,'[1]Base Datos'!$A:$A,#REF!,'[1]Base Datos'!$D:$D,#REF!)</f>
        <v>0</v>
      </c>
      <c r="W1016" s="35">
        <f>SUMIFS('[1]Base Datos'!$AB:$AB,'[1]Base Datos'!$A:$A,#REF!,'[1]Base Datos'!$D:$D,#REF!)</f>
        <v>0</v>
      </c>
      <c r="X1016" s="34">
        <f>SUMIFS('[1]Base Datos'!$AB:$AB,'[1]Base Datos'!$A:$A,#REF!,'[1]Base Datos'!$D:$D,#REF!)</f>
        <v>0</v>
      </c>
      <c r="Y1016" s="34">
        <f>SUMIFS('[1]Base Datos'!$AB:$AB,'[1]Base Datos'!$A:$A,#REF!,'[1]Base Datos'!$D:$D,#REF!)</f>
        <v>0</v>
      </c>
      <c r="Z1016" s="34">
        <f>SUMIFS('[1]Base Datos'!$AB:$AB,'[1]Base Datos'!$A:$A,#REF!,'[1]Base Datos'!$D:$D,#REF!)</f>
        <v>0</v>
      </c>
      <c r="AA1016" s="34">
        <f>SUMIFS('[1]Base Datos'!$AB:$AB,'[1]Base Datos'!$A:$A,#REF!,'[1]Base Datos'!$D:$D,#REF!)</f>
        <v>0</v>
      </c>
      <c r="AB1016" s="34">
        <f>SUMIFS('[1]Base Datos'!$AB:$AB,'[1]Base Datos'!$A:$A,#REF!,'[1]Base Datos'!$D:$D,#REF!)</f>
        <v>0</v>
      </c>
      <c r="AC1016" s="35">
        <f>SUMIFS('[1]Base Datos'!$AB:$AB,'[1]Base Datos'!$A:$A,#REF!,'[1]Base Datos'!$D:$D,#REF!)</f>
        <v>0</v>
      </c>
      <c r="AD1016" s="35">
        <f>SUMIFS('[1]Base Datos'!$AB:$AB,'[1]Base Datos'!$A:$A,#REF!,'[1]Base Datos'!$D:$D,#REF!)</f>
        <v>0</v>
      </c>
      <c r="AE1016" s="34">
        <f>SUMIFS('[1]Base Datos'!$AB:$AB,'[1]Base Datos'!$A:$A,#REF!,'[1]Base Datos'!$D:$D,#REF!)</f>
        <v>0</v>
      </c>
      <c r="AF1016" s="34">
        <f>SUMIFS('[1]Base Datos'!$AB:$AB,'[1]Base Datos'!$A:$A,#REF!,'[1]Base Datos'!$D:$D,#REF!)</f>
        <v>0</v>
      </c>
      <c r="AG1016" s="62">
        <f>SUMIFS('[1]Base Datos'!$AB:$AB,'[1]Base Datos'!$A:$A,#REF!,'[1]Base Datos'!$D:$D,#REF!)</f>
        <v>0</v>
      </c>
      <c r="AH1016" s="35">
        <f>SUMIFS('[1]Base Datos'!$AB:$AB,'[1]Base Datos'!$A:$A,#REF!,'[1]Base Datos'!$D:$D,#REF!)</f>
        <v>0</v>
      </c>
      <c r="AI1016" s="67"/>
    </row>
    <row r="1017" spans="1:35" hidden="1">
      <c r="A1017" s="14" t="s">
        <v>22</v>
      </c>
      <c r="B1017" s="12">
        <f t="shared" si="80"/>
        <v>0</v>
      </c>
      <c r="C1017" s="13">
        <v>413.99999999999994</v>
      </c>
      <c r="D1017" s="13">
        <f t="shared" si="81"/>
        <v>0</v>
      </c>
      <c r="E1017" s="34">
        <f>SUMIFS('[1]Base Datos'!$U:$U,'[1]Base Datos'!$A:$A,#REF!,'[1]Base Datos'!$D:$D,#REF!)</f>
        <v>0</v>
      </c>
      <c r="F1017" s="34">
        <f>SUMIFS('[1]Base Datos'!$U:$U,'[1]Base Datos'!$A:$A,#REF!,'[1]Base Datos'!$D:$D,#REF!)</f>
        <v>0</v>
      </c>
      <c r="G1017" s="34">
        <f>SUMIFS('[1]Base Datos'!$U:$U,'[1]Base Datos'!$A:$A,#REF!,'[1]Base Datos'!$D:$D,#REF!)</f>
        <v>0</v>
      </c>
      <c r="H1017" s="35">
        <f>SUMIFS('[1]Base Datos'!$U:$U,'[1]Base Datos'!$A:$A,#REF!,'[1]Base Datos'!$D:$D,#REF!)</f>
        <v>0</v>
      </c>
      <c r="I1017" s="35">
        <f>SUMIFS('[1]Base Datos'!$U:$U,'[1]Base Datos'!$A:$A,#REF!,'[1]Base Datos'!$D:$D,#REF!)</f>
        <v>0</v>
      </c>
      <c r="J1017" s="34">
        <f>SUMIFS('[1]Base Datos'!$U:$U,'[1]Base Datos'!$A:$A,#REF!,'[1]Base Datos'!$D:$D,#REF!)</f>
        <v>0</v>
      </c>
      <c r="K1017" s="34">
        <f>SUMIFS('[1]Base Datos'!$U:$U,'[1]Base Datos'!$A:$A,#REF!,'[1]Base Datos'!$D:$D,#REF!)</f>
        <v>0</v>
      </c>
      <c r="L1017" s="34">
        <f>SUMIFS('[1]Base Datos'!$U:$U,'[1]Base Datos'!$A:$A,#REF!,'[1]Base Datos'!$D:$D,#REF!)</f>
        <v>0</v>
      </c>
      <c r="M1017" s="34">
        <f>SUMIFS('[1]Base Datos'!$U:$U,'[1]Base Datos'!$A:$A,#REF!,'[1]Base Datos'!$D:$D,#REF!)</f>
        <v>0</v>
      </c>
      <c r="N1017" s="35">
        <f>SUMIFS('[1]Base Datos'!$U:$U,'[1]Base Datos'!$A:$A,#REF!,'[1]Base Datos'!$D:$D,#REF!)</f>
        <v>0</v>
      </c>
      <c r="O1017" s="35">
        <f>SUMIFS('[1]Base Datos'!$U:$U,'[1]Base Datos'!$A:$A,#REF!,'[1]Base Datos'!$D:$D,#REF!)</f>
        <v>0</v>
      </c>
      <c r="P1017" s="35">
        <f>SUMIFS('[1]Base Datos'!$U:$U,'[1]Base Datos'!$A:$A,#REF!,'[1]Base Datos'!$D:$D,#REF!)</f>
        <v>0</v>
      </c>
      <c r="Q1017" s="34">
        <f>SUMIFS('[1]Base Datos'!$U:$U,'[1]Base Datos'!$A:$A,#REF!,'[1]Base Datos'!$D:$D,#REF!)</f>
        <v>0</v>
      </c>
      <c r="R1017" s="34">
        <f>SUMIFS('[1]Base Datos'!$U:$U,'[1]Base Datos'!$A:$A,#REF!,'[1]Base Datos'!$D:$D,#REF!)</f>
        <v>0</v>
      </c>
      <c r="S1017" s="34">
        <f>SUMIFS('[1]Base Datos'!$U:$U,'[1]Base Datos'!$A:$A,#REF!,'[1]Base Datos'!$D:$D,#REF!)</f>
        <v>0</v>
      </c>
      <c r="T1017" s="34">
        <f>SUMIFS('[1]Base Datos'!$U:$U,'[1]Base Datos'!$A:$A,#REF!,'[1]Base Datos'!$D:$D,#REF!)</f>
        <v>0</v>
      </c>
      <c r="U1017" s="34">
        <f>SUMIFS('[1]Base Datos'!$U:$U,'[1]Base Datos'!$A:$A,#REF!,'[1]Base Datos'!$D:$D,#REF!)</f>
        <v>0</v>
      </c>
      <c r="V1017" s="35">
        <f>SUMIFS('[1]Base Datos'!$U:$U,'[1]Base Datos'!$A:$A,#REF!,'[1]Base Datos'!$D:$D,#REF!)</f>
        <v>0</v>
      </c>
      <c r="W1017" s="35">
        <f>SUMIFS('[1]Base Datos'!$U:$U,'[1]Base Datos'!$A:$A,#REF!,'[1]Base Datos'!$D:$D,#REF!)</f>
        <v>0</v>
      </c>
      <c r="X1017" s="34">
        <f>SUMIFS('[1]Base Datos'!$U:$U,'[1]Base Datos'!$A:$A,#REF!,'[1]Base Datos'!$D:$D,#REF!)</f>
        <v>0</v>
      </c>
      <c r="Y1017" s="34">
        <f>SUMIFS('[1]Base Datos'!$U:$U,'[1]Base Datos'!$A:$A,#REF!,'[1]Base Datos'!$D:$D,#REF!)</f>
        <v>0</v>
      </c>
      <c r="Z1017" s="34">
        <f>SUMIFS('[1]Base Datos'!$U:$U,'[1]Base Datos'!$A:$A,#REF!,'[1]Base Datos'!$D:$D,#REF!)</f>
        <v>0</v>
      </c>
      <c r="AA1017" s="34">
        <f>SUMIFS('[1]Base Datos'!$U:$U,'[1]Base Datos'!$A:$A,#REF!,'[1]Base Datos'!$D:$D,#REF!)</f>
        <v>0</v>
      </c>
      <c r="AB1017" s="34">
        <f>SUMIFS('[1]Base Datos'!$U:$U,'[1]Base Datos'!$A:$A,#REF!,'[1]Base Datos'!$D:$D,#REF!)</f>
        <v>0</v>
      </c>
      <c r="AC1017" s="35">
        <f>SUMIFS('[1]Base Datos'!$U:$U,'[1]Base Datos'!$A:$A,#REF!,'[1]Base Datos'!$D:$D,#REF!)</f>
        <v>0</v>
      </c>
      <c r="AD1017" s="35">
        <f>SUMIFS('[1]Base Datos'!$U:$U,'[1]Base Datos'!$A:$A,#REF!,'[1]Base Datos'!$D:$D,#REF!)</f>
        <v>0</v>
      </c>
      <c r="AE1017" s="34">
        <f>SUMIFS('[1]Base Datos'!$U:$U,'[1]Base Datos'!$A:$A,#REF!,'[1]Base Datos'!$D:$D,#REF!)</f>
        <v>0</v>
      </c>
      <c r="AF1017" s="34">
        <f>SUMIFS('[1]Base Datos'!$U:$U,'[1]Base Datos'!$A:$A,#REF!,'[1]Base Datos'!$D:$D,#REF!)</f>
        <v>0</v>
      </c>
      <c r="AG1017" s="62">
        <f>SUMIFS('[1]Base Datos'!$U:$U,'[1]Base Datos'!$A:$A,#REF!,'[1]Base Datos'!$D:$D,#REF!)</f>
        <v>0</v>
      </c>
      <c r="AH1017" s="35">
        <f>SUMIFS('[1]Base Datos'!$U:$U,'[1]Base Datos'!$A:$A,#REF!,'[1]Base Datos'!$D:$D,#REF!)</f>
        <v>0</v>
      </c>
      <c r="AI1017" s="67"/>
    </row>
    <row r="1018" spans="1:35" hidden="1">
      <c r="A1018" s="14" t="s">
        <v>23</v>
      </c>
      <c r="B1018" s="12">
        <f t="shared" si="80"/>
        <v>0</v>
      </c>
      <c r="C1018" s="20">
        <v>564.07499999999993</v>
      </c>
      <c r="D1018" s="13">
        <f t="shared" si="81"/>
        <v>0</v>
      </c>
      <c r="E1018" s="34">
        <f>SUMIFS('[1]Base Datos'!$V:$V,'[1]Base Datos'!$A:$A,#REF!,'[1]Base Datos'!$D:$D,#REF!)</f>
        <v>0</v>
      </c>
      <c r="F1018" s="34">
        <f>SUMIFS('[1]Base Datos'!$V:$V,'[1]Base Datos'!$A:$A,#REF!,'[1]Base Datos'!$D:$D,#REF!)</f>
        <v>0</v>
      </c>
      <c r="G1018" s="34">
        <f>SUMIFS('[1]Base Datos'!$V:$V,'[1]Base Datos'!$A:$A,#REF!,'[1]Base Datos'!$D:$D,#REF!)</f>
        <v>0</v>
      </c>
      <c r="H1018" s="35">
        <f>SUMIFS('[1]Base Datos'!$V:$V,'[1]Base Datos'!$A:$A,#REF!,'[1]Base Datos'!$D:$D,#REF!)</f>
        <v>0</v>
      </c>
      <c r="I1018" s="35">
        <f>SUMIFS('[1]Base Datos'!$V:$V,'[1]Base Datos'!$A:$A,#REF!,'[1]Base Datos'!$D:$D,#REF!)</f>
        <v>0</v>
      </c>
      <c r="J1018" s="34">
        <f>SUMIFS('[1]Base Datos'!$V:$V,'[1]Base Datos'!$A:$A,#REF!,'[1]Base Datos'!$D:$D,#REF!)</f>
        <v>0</v>
      </c>
      <c r="K1018" s="34">
        <f>SUMIFS('[1]Base Datos'!$V:$V,'[1]Base Datos'!$A:$A,#REF!,'[1]Base Datos'!$D:$D,#REF!)</f>
        <v>0</v>
      </c>
      <c r="L1018" s="34">
        <f>SUMIFS('[1]Base Datos'!$V:$V,'[1]Base Datos'!$A:$A,#REF!,'[1]Base Datos'!$D:$D,#REF!)</f>
        <v>0</v>
      </c>
      <c r="M1018" s="34">
        <f>SUMIFS('[1]Base Datos'!$V:$V,'[1]Base Datos'!$A:$A,#REF!,'[1]Base Datos'!$D:$D,#REF!)</f>
        <v>0</v>
      </c>
      <c r="N1018" s="35">
        <f>SUMIFS('[1]Base Datos'!$V:$V,'[1]Base Datos'!$A:$A,#REF!,'[1]Base Datos'!$D:$D,#REF!)</f>
        <v>0</v>
      </c>
      <c r="O1018" s="35">
        <f>SUMIFS('[1]Base Datos'!$V:$V,'[1]Base Datos'!$A:$A,#REF!,'[1]Base Datos'!$D:$D,#REF!)</f>
        <v>0</v>
      </c>
      <c r="P1018" s="35">
        <f>SUMIFS('[1]Base Datos'!$V:$V,'[1]Base Datos'!$A:$A,#REF!,'[1]Base Datos'!$D:$D,#REF!)</f>
        <v>0</v>
      </c>
      <c r="Q1018" s="34">
        <f>SUMIFS('[1]Base Datos'!$V:$V,'[1]Base Datos'!$A:$A,#REF!,'[1]Base Datos'!$D:$D,#REF!)</f>
        <v>0</v>
      </c>
      <c r="R1018" s="34">
        <f>SUMIFS('[1]Base Datos'!$V:$V,'[1]Base Datos'!$A:$A,#REF!,'[1]Base Datos'!$D:$D,#REF!)</f>
        <v>0</v>
      </c>
      <c r="S1018" s="34">
        <f>SUMIFS('[1]Base Datos'!$V:$V,'[1]Base Datos'!$A:$A,#REF!,'[1]Base Datos'!$D:$D,#REF!)</f>
        <v>0</v>
      </c>
      <c r="T1018" s="34">
        <f>SUMIFS('[1]Base Datos'!$V:$V,'[1]Base Datos'!$A:$A,#REF!,'[1]Base Datos'!$D:$D,#REF!)</f>
        <v>0</v>
      </c>
      <c r="U1018" s="34">
        <f>SUMIFS('[1]Base Datos'!$V:$V,'[1]Base Datos'!$A:$A,#REF!,'[1]Base Datos'!$D:$D,#REF!)</f>
        <v>0</v>
      </c>
      <c r="V1018" s="35">
        <f>SUMIFS('[1]Base Datos'!$V:$V,'[1]Base Datos'!$A:$A,#REF!,'[1]Base Datos'!$D:$D,#REF!)</f>
        <v>0</v>
      </c>
      <c r="W1018" s="35">
        <f>SUMIFS('[1]Base Datos'!$V:$V,'[1]Base Datos'!$A:$A,#REF!,'[1]Base Datos'!$D:$D,#REF!)</f>
        <v>0</v>
      </c>
      <c r="X1018" s="34">
        <f>SUMIFS('[1]Base Datos'!$V:$V,'[1]Base Datos'!$A:$A,#REF!,'[1]Base Datos'!$D:$D,#REF!)</f>
        <v>0</v>
      </c>
      <c r="Y1018" s="34">
        <f>SUMIFS('[1]Base Datos'!$V:$V,'[1]Base Datos'!$A:$A,#REF!,'[1]Base Datos'!$D:$D,#REF!)</f>
        <v>0</v>
      </c>
      <c r="Z1018" s="34">
        <f>SUMIFS('[1]Base Datos'!$V:$V,'[1]Base Datos'!$A:$A,#REF!,'[1]Base Datos'!$D:$D,#REF!)</f>
        <v>0</v>
      </c>
      <c r="AA1018" s="34">
        <f>SUMIFS('[1]Base Datos'!$V:$V,'[1]Base Datos'!$A:$A,#REF!,'[1]Base Datos'!$D:$D,#REF!)</f>
        <v>0</v>
      </c>
      <c r="AB1018" s="34">
        <f>SUMIFS('[1]Base Datos'!$V:$V,'[1]Base Datos'!$A:$A,#REF!,'[1]Base Datos'!$D:$D,#REF!)</f>
        <v>0</v>
      </c>
      <c r="AC1018" s="35">
        <f>SUMIFS('[1]Base Datos'!$V:$V,'[1]Base Datos'!$A:$A,#REF!,'[1]Base Datos'!$D:$D,#REF!)</f>
        <v>0</v>
      </c>
      <c r="AD1018" s="35">
        <f>SUMIFS('[1]Base Datos'!$V:$V,'[1]Base Datos'!$A:$A,#REF!,'[1]Base Datos'!$D:$D,#REF!)</f>
        <v>0</v>
      </c>
      <c r="AE1018" s="34">
        <f>SUMIFS('[1]Base Datos'!$V:$V,'[1]Base Datos'!$A:$A,#REF!,'[1]Base Datos'!$D:$D,#REF!)</f>
        <v>0</v>
      </c>
      <c r="AF1018" s="34">
        <f>SUMIFS('[1]Base Datos'!$V:$V,'[1]Base Datos'!$A:$A,#REF!,'[1]Base Datos'!$D:$D,#REF!)</f>
        <v>0</v>
      </c>
      <c r="AG1018" s="62">
        <f>SUMIFS('[1]Base Datos'!$V:$V,'[1]Base Datos'!$A:$A,#REF!,'[1]Base Datos'!$D:$D,#REF!)</f>
        <v>0</v>
      </c>
      <c r="AH1018" s="35">
        <f>SUMIFS('[1]Base Datos'!$V:$V,'[1]Base Datos'!$A:$A,#REF!,'[1]Base Datos'!$D:$D,#REF!)</f>
        <v>0</v>
      </c>
      <c r="AI1018" s="67"/>
    </row>
    <row r="1019" spans="1:35" hidden="1">
      <c r="A1019" s="14" t="s">
        <v>24</v>
      </c>
      <c r="B1019" s="12">
        <f t="shared" si="80"/>
        <v>0</v>
      </c>
      <c r="C1019" s="20">
        <v>1492.4699999999998</v>
      </c>
      <c r="D1019" s="13">
        <f>B1019*C1019</f>
        <v>0</v>
      </c>
      <c r="E1019" s="34">
        <f>SUMIFS('[1]Base Datos'!$W:$W,'[1]Base Datos'!$A:$A,#REF!,'[1]Base Datos'!$D:$D,#REF!)</f>
        <v>0</v>
      </c>
      <c r="F1019" s="34">
        <f>SUMIFS('[1]Base Datos'!$W:$W,'[1]Base Datos'!$A:$A,#REF!,'[1]Base Datos'!$D:$D,#REF!)</f>
        <v>0</v>
      </c>
      <c r="G1019" s="34">
        <f>SUMIFS('[1]Base Datos'!$W:$W,'[1]Base Datos'!$A:$A,#REF!,'[1]Base Datos'!$D:$D,#REF!)</f>
        <v>0</v>
      </c>
      <c r="H1019" s="35">
        <f>SUMIFS('[1]Base Datos'!$W:$W,'[1]Base Datos'!$A:$A,#REF!,'[1]Base Datos'!$D:$D,#REF!)</f>
        <v>0</v>
      </c>
      <c r="I1019" s="35">
        <f>SUMIFS('[1]Base Datos'!$W:$W,'[1]Base Datos'!$A:$A,#REF!,'[1]Base Datos'!$D:$D,#REF!)</f>
        <v>0</v>
      </c>
      <c r="J1019" s="34">
        <f>SUMIFS('[1]Base Datos'!$W:$W,'[1]Base Datos'!$A:$A,#REF!,'[1]Base Datos'!$D:$D,#REF!)</f>
        <v>0</v>
      </c>
      <c r="K1019" s="34">
        <f>SUMIFS('[1]Base Datos'!$W:$W,'[1]Base Datos'!$A:$A,#REF!,'[1]Base Datos'!$D:$D,#REF!)</f>
        <v>0</v>
      </c>
      <c r="L1019" s="34">
        <f>SUMIFS('[1]Base Datos'!$W:$W,'[1]Base Datos'!$A:$A,#REF!,'[1]Base Datos'!$D:$D,#REF!)</f>
        <v>0</v>
      </c>
      <c r="M1019" s="34">
        <f>SUMIFS('[1]Base Datos'!$W:$W,'[1]Base Datos'!$A:$A,#REF!,'[1]Base Datos'!$D:$D,#REF!)</f>
        <v>0</v>
      </c>
      <c r="N1019" s="35">
        <f>SUMIFS('[1]Base Datos'!$W:$W,'[1]Base Datos'!$A:$A,#REF!,'[1]Base Datos'!$D:$D,#REF!)</f>
        <v>0</v>
      </c>
      <c r="O1019" s="35">
        <f>SUMIFS('[1]Base Datos'!$W:$W,'[1]Base Datos'!$A:$A,#REF!,'[1]Base Datos'!$D:$D,#REF!)</f>
        <v>0</v>
      </c>
      <c r="P1019" s="35">
        <f>SUMIFS('[1]Base Datos'!$W:$W,'[1]Base Datos'!$A:$A,#REF!,'[1]Base Datos'!$D:$D,#REF!)</f>
        <v>0</v>
      </c>
      <c r="Q1019" s="34">
        <f>SUMIFS('[1]Base Datos'!$W:$W,'[1]Base Datos'!$A:$A,#REF!,'[1]Base Datos'!$D:$D,#REF!)</f>
        <v>0</v>
      </c>
      <c r="R1019" s="34">
        <f>SUMIFS('[1]Base Datos'!$W:$W,'[1]Base Datos'!$A:$A,#REF!,'[1]Base Datos'!$D:$D,#REF!)</f>
        <v>0</v>
      </c>
      <c r="S1019" s="34">
        <f>SUMIFS('[1]Base Datos'!$W:$W,'[1]Base Datos'!$A:$A,#REF!,'[1]Base Datos'!$D:$D,#REF!)</f>
        <v>0</v>
      </c>
      <c r="T1019" s="34">
        <f>SUMIFS('[1]Base Datos'!$W:$W,'[1]Base Datos'!$A:$A,#REF!,'[1]Base Datos'!$D:$D,#REF!)</f>
        <v>0</v>
      </c>
      <c r="U1019" s="34">
        <f>SUMIFS('[1]Base Datos'!$W:$W,'[1]Base Datos'!$A:$A,#REF!,'[1]Base Datos'!$D:$D,#REF!)</f>
        <v>0</v>
      </c>
      <c r="V1019" s="35">
        <f>SUMIFS('[1]Base Datos'!$W:$W,'[1]Base Datos'!$A:$A,#REF!,'[1]Base Datos'!$D:$D,#REF!)</f>
        <v>0</v>
      </c>
      <c r="W1019" s="35">
        <f>SUMIFS('[1]Base Datos'!$W:$W,'[1]Base Datos'!$A:$A,#REF!,'[1]Base Datos'!$D:$D,#REF!)</f>
        <v>0</v>
      </c>
      <c r="X1019" s="34">
        <f>SUMIFS('[1]Base Datos'!$W:$W,'[1]Base Datos'!$A:$A,#REF!,'[1]Base Datos'!$D:$D,#REF!)</f>
        <v>0</v>
      </c>
      <c r="Y1019" s="34">
        <f>SUMIFS('[1]Base Datos'!$W:$W,'[1]Base Datos'!$A:$A,#REF!,'[1]Base Datos'!$D:$D,#REF!)</f>
        <v>0</v>
      </c>
      <c r="Z1019" s="34">
        <f>SUMIFS('[1]Base Datos'!$W:$W,'[1]Base Datos'!$A:$A,#REF!,'[1]Base Datos'!$D:$D,#REF!)</f>
        <v>0</v>
      </c>
      <c r="AA1019" s="34">
        <f>SUMIFS('[1]Base Datos'!$W:$W,'[1]Base Datos'!$A:$A,#REF!,'[1]Base Datos'!$D:$D,#REF!)</f>
        <v>0</v>
      </c>
      <c r="AB1019" s="34">
        <f>SUMIFS('[1]Base Datos'!$W:$W,'[1]Base Datos'!$A:$A,#REF!,'[1]Base Datos'!$D:$D,#REF!)</f>
        <v>0</v>
      </c>
      <c r="AC1019" s="35">
        <f>SUMIFS('[1]Base Datos'!$W:$W,'[1]Base Datos'!$A:$A,#REF!,'[1]Base Datos'!$D:$D,#REF!)</f>
        <v>0</v>
      </c>
      <c r="AD1019" s="35">
        <f>SUMIFS('[1]Base Datos'!$W:$W,'[1]Base Datos'!$A:$A,#REF!,'[1]Base Datos'!$D:$D,#REF!)</f>
        <v>0</v>
      </c>
      <c r="AE1019" s="34">
        <f>SUMIFS('[1]Base Datos'!$W:$W,'[1]Base Datos'!$A:$A,#REF!,'[1]Base Datos'!$D:$D,#REF!)</f>
        <v>0</v>
      </c>
      <c r="AF1019" s="34">
        <f>SUMIFS('[1]Base Datos'!$W:$W,'[1]Base Datos'!$A:$A,#REF!,'[1]Base Datos'!$D:$D,#REF!)</f>
        <v>0</v>
      </c>
      <c r="AG1019" s="62">
        <f>SUMIFS('[1]Base Datos'!$W:$W,'[1]Base Datos'!$A:$A,#REF!,'[1]Base Datos'!$D:$D,#REF!)</f>
        <v>0</v>
      </c>
      <c r="AH1019" s="35">
        <f>SUMIFS('[1]Base Datos'!$W:$W,'[1]Base Datos'!$A:$A,#REF!,'[1]Base Datos'!$D:$D,#REF!)</f>
        <v>0</v>
      </c>
      <c r="AI1019" s="67"/>
    </row>
    <row r="1020" spans="1:35" hidden="1">
      <c r="A1020" s="14" t="s">
        <v>25</v>
      </c>
      <c r="B1020" s="12">
        <f t="shared" si="80"/>
        <v>0</v>
      </c>
      <c r="C1020" s="13">
        <v>1056.7349999999999</v>
      </c>
      <c r="D1020" s="13">
        <f t="shared" ref="D1020:D1028" si="82">B1020*C1020</f>
        <v>0</v>
      </c>
      <c r="E1020" s="34">
        <f>SUMIFS('[1]Base Datos'!$X:$X,'[1]Base Datos'!$A:$A,#REF!,'[1]Base Datos'!$D:$D,#REF!)</f>
        <v>0</v>
      </c>
      <c r="F1020" s="34">
        <f>SUMIFS('[1]Base Datos'!$X:$X,'[1]Base Datos'!$A:$A,#REF!,'[1]Base Datos'!$D:$D,#REF!)</f>
        <v>0</v>
      </c>
      <c r="G1020" s="34">
        <f>SUMIFS('[1]Base Datos'!$X:$X,'[1]Base Datos'!$A:$A,#REF!,'[1]Base Datos'!$D:$D,#REF!)</f>
        <v>0</v>
      </c>
      <c r="H1020" s="35">
        <f>SUMIFS('[1]Base Datos'!$X:$X,'[1]Base Datos'!$A:$A,#REF!,'[1]Base Datos'!$D:$D,#REF!)</f>
        <v>0</v>
      </c>
      <c r="I1020" s="35">
        <f>SUMIFS('[1]Base Datos'!$X:$X,'[1]Base Datos'!$A:$A,#REF!,'[1]Base Datos'!$D:$D,#REF!)</f>
        <v>0</v>
      </c>
      <c r="J1020" s="34">
        <f>SUMIFS('[1]Base Datos'!$X:$X,'[1]Base Datos'!$A:$A,#REF!,'[1]Base Datos'!$D:$D,#REF!)</f>
        <v>0</v>
      </c>
      <c r="K1020" s="34">
        <f>SUMIFS('[1]Base Datos'!$X:$X,'[1]Base Datos'!$A:$A,#REF!,'[1]Base Datos'!$D:$D,#REF!)</f>
        <v>0</v>
      </c>
      <c r="L1020" s="34">
        <f>SUMIFS('[1]Base Datos'!$X:$X,'[1]Base Datos'!$A:$A,#REF!,'[1]Base Datos'!$D:$D,#REF!)</f>
        <v>0</v>
      </c>
      <c r="M1020" s="34">
        <f>SUMIFS('[1]Base Datos'!$X:$X,'[1]Base Datos'!$A:$A,#REF!,'[1]Base Datos'!$D:$D,#REF!)</f>
        <v>0</v>
      </c>
      <c r="N1020" s="35">
        <f>SUMIFS('[1]Base Datos'!$X:$X,'[1]Base Datos'!$A:$A,#REF!,'[1]Base Datos'!$D:$D,#REF!)</f>
        <v>0</v>
      </c>
      <c r="O1020" s="35">
        <f>SUMIFS('[1]Base Datos'!$X:$X,'[1]Base Datos'!$A:$A,#REF!,'[1]Base Datos'!$D:$D,#REF!)</f>
        <v>0</v>
      </c>
      <c r="P1020" s="35">
        <f>SUMIFS('[1]Base Datos'!$X:$X,'[1]Base Datos'!$A:$A,#REF!,'[1]Base Datos'!$D:$D,#REF!)</f>
        <v>0</v>
      </c>
      <c r="Q1020" s="34">
        <f>SUMIFS('[1]Base Datos'!$X:$X,'[1]Base Datos'!$A:$A,#REF!,'[1]Base Datos'!$D:$D,#REF!)</f>
        <v>0</v>
      </c>
      <c r="R1020" s="34">
        <f>SUMIFS('[1]Base Datos'!$X:$X,'[1]Base Datos'!$A:$A,#REF!,'[1]Base Datos'!$D:$D,#REF!)</f>
        <v>0</v>
      </c>
      <c r="S1020" s="34">
        <f>SUMIFS('[1]Base Datos'!$X:$X,'[1]Base Datos'!$A:$A,#REF!,'[1]Base Datos'!$D:$D,#REF!)</f>
        <v>0</v>
      </c>
      <c r="T1020" s="34">
        <f>SUMIFS('[1]Base Datos'!$X:$X,'[1]Base Datos'!$A:$A,#REF!,'[1]Base Datos'!$D:$D,#REF!)</f>
        <v>0</v>
      </c>
      <c r="U1020" s="34">
        <f>SUMIFS('[1]Base Datos'!$X:$X,'[1]Base Datos'!$A:$A,#REF!,'[1]Base Datos'!$D:$D,#REF!)</f>
        <v>0</v>
      </c>
      <c r="V1020" s="35">
        <f>SUMIFS('[1]Base Datos'!$X:$X,'[1]Base Datos'!$A:$A,#REF!,'[1]Base Datos'!$D:$D,#REF!)</f>
        <v>0</v>
      </c>
      <c r="W1020" s="35">
        <f>SUMIFS('[1]Base Datos'!$X:$X,'[1]Base Datos'!$A:$A,#REF!,'[1]Base Datos'!$D:$D,#REF!)</f>
        <v>0</v>
      </c>
      <c r="X1020" s="34">
        <f>SUMIFS('[1]Base Datos'!$X:$X,'[1]Base Datos'!$A:$A,#REF!,'[1]Base Datos'!$D:$D,#REF!)</f>
        <v>0</v>
      </c>
      <c r="Y1020" s="34">
        <f>SUMIFS('[1]Base Datos'!$X:$X,'[1]Base Datos'!$A:$A,#REF!,'[1]Base Datos'!$D:$D,#REF!)</f>
        <v>0</v>
      </c>
      <c r="Z1020" s="34">
        <f>SUMIFS('[1]Base Datos'!$X:$X,'[1]Base Datos'!$A:$A,#REF!,'[1]Base Datos'!$D:$D,#REF!)</f>
        <v>0</v>
      </c>
      <c r="AA1020" s="34">
        <f>SUMIFS('[1]Base Datos'!$X:$X,'[1]Base Datos'!$A:$A,#REF!,'[1]Base Datos'!$D:$D,#REF!)</f>
        <v>0</v>
      </c>
      <c r="AB1020" s="34">
        <f>SUMIFS('[1]Base Datos'!$X:$X,'[1]Base Datos'!$A:$A,#REF!,'[1]Base Datos'!$D:$D,#REF!)</f>
        <v>0</v>
      </c>
      <c r="AC1020" s="35">
        <f>SUMIFS('[1]Base Datos'!$X:$X,'[1]Base Datos'!$A:$A,#REF!,'[1]Base Datos'!$D:$D,#REF!)</f>
        <v>0</v>
      </c>
      <c r="AD1020" s="35">
        <f>SUMIFS('[1]Base Datos'!$X:$X,'[1]Base Datos'!$A:$A,#REF!,'[1]Base Datos'!$D:$D,#REF!)</f>
        <v>0</v>
      </c>
      <c r="AE1020" s="34">
        <f>SUMIFS('[1]Base Datos'!$X:$X,'[1]Base Datos'!$A:$A,#REF!,'[1]Base Datos'!$D:$D,#REF!)</f>
        <v>0</v>
      </c>
      <c r="AF1020" s="34">
        <f>SUMIFS('[1]Base Datos'!$X:$X,'[1]Base Datos'!$A:$A,#REF!,'[1]Base Datos'!$D:$D,#REF!)</f>
        <v>0</v>
      </c>
      <c r="AG1020" s="62">
        <f>SUMIFS('[1]Base Datos'!$X:$X,'[1]Base Datos'!$A:$A,#REF!,'[1]Base Datos'!$D:$D,#REF!)</f>
        <v>0</v>
      </c>
      <c r="AH1020" s="35">
        <f>SUMIFS('[1]Base Datos'!$X:$X,'[1]Base Datos'!$A:$A,#REF!,'[1]Base Datos'!$D:$D,#REF!)</f>
        <v>0</v>
      </c>
      <c r="AI1020" s="67"/>
    </row>
    <row r="1021" spans="1:35" hidden="1">
      <c r="A1021" s="14" t="s">
        <v>26</v>
      </c>
      <c r="B1021" s="12">
        <f t="shared" si="80"/>
        <v>0</v>
      </c>
      <c r="C1021" s="13">
        <v>263.92499999999995</v>
      </c>
      <c r="D1021" s="13">
        <f t="shared" si="82"/>
        <v>0</v>
      </c>
      <c r="E1021" s="34">
        <f>SUMIFS('[1]Base Datos'!$Y:$Y,'[1]Base Datos'!$A:$A,#REF!,'[1]Base Datos'!$D:$D,#REF!)</f>
        <v>0</v>
      </c>
      <c r="F1021" s="34">
        <f>SUMIFS('[1]Base Datos'!$Y:$Y,'[1]Base Datos'!$A:$A,#REF!,'[1]Base Datos'!$D:$D,#REF!)</f>
        <v>0</v>
      </c>
      <c r="G1021" s="34">
        <f>SUMIFS('[1]Base Datos'!$Y:$Y,'[1]Base Datos'!$A:$A,#REF!,'[1]Base Datos'!$D:$D,#REF!)</f>
        <v>0</v>
      </c>
      <c r="H1021" s="35">
        <f>SUMIFS('[1]Base Datos'!$Y:$Y,'[1]Base Datos'!$A:$A,#REF!,'[1]Base Datos'!$D:$D,#REF!)</f>
        <v>0</v>
      </c>
      <c r="I1021" s="35">
        <f>SUMIFS('[1]Base Datos'!$Y:$Y,'[1]Base Datos'!$A:$A,#REF!,'[1]Base Datos'!$D:$D,#REF!)</f>
        <v>0</v>
      </c>
      <c r="J1021" s="34">
        <f>SUMIFS('[1]Base Datos'!$Y:$Y,'[1]Base Datos'!$A:$A,#REF!,'[1]Base Datos'!$D:$D,#REF!)</f>
        <v>0</v>
      </c>
      <c r="K1021" s="34">
        <f>SUMIFS('[1]Base Datos'!$Y:$Y,'[1]Base Datos'!$A:$A,#REF!,'[1]Base Datos'!$D:$D,#REF!)</f>
        <v>0</v>
      </c>
      <c r="L1021" s="34">
        <f>SUMIFS('[1]Base Datos'!$Y:$Y,'[1]Base Datos'!$A:$A,#REF!,'[1]Base Datos'!$D:$D,#REF!)</f>
        <v>0</v>
      </c>
      <c r="M1021" s="34">
        <f>SUMIFS('[1]Base Datos'!$Y:$Y,'[1]Base Datos'!$A:$A,#REF!,'[1]Base Datos'!$D:$D,#REF!)</f>
        <v>0</v>
      </c>
      <c r="N1021" s="35">
        <f>SUMIFS('[1]Base Datos'!$Y:$Y,'[1]Base Datos'!$A:$A,#REF!,'[1]Base Datos'!$D:$D,#REF!)</f>
        <v>0</v>
      </c>
      <c r="O1021" s="35">
        <f>SUMIFS('[1]Base Datos'!$Y:$Y,'[1]Base Datos'!$A:$A,#REF!,'[1]Base Datos'!$D:$D,#REF!)</f>
        <v>0</v>
      </c>
      <c r="P1021" s="35">
        <f>SUMIFS('[1]Base Datos'!$Y:$Y,'[1]Base Datos'!$A:$A,#REF!,'[1]Base Datos'!$D:$D,#REF!)</f>
        <v>0</v>
      </c>
      <c r="Q1021" s="34">
        <f>SUMIFS('[1]Base Datos'!$Y:$Y,'[1]Base Datos'!$A:$A,#REF!,'[1]Base Datos'!$D:$D,#REF!)</f>
        <v>0</v>
      </c>
      <c r="R1021" s="34">
        <f>SUMIFS('[1]Base Datos'!$Y:$Y,'[1]Base Datos'!$A:$A,#REF!,'[1]Base Datos'!$D:$D,#REF!)</f>
        <v>0</v>
      </c>
      <c r="S1021" s="34">
        <f>SUMIFS('[1]Base Datos'!$Y:$Y,'[1]Base Datos'!$A:$A,#REF!,'[1]Base Datos'!$D:$D,#REF!)</f>
        <v>0</v>
      </c>
      <c r="T1021" s="34">
        <f>SUMIFS('[1]Base Datos'!$Y:$Y,'[1]Base Datos'!$A:$A,#REF!,'[1]Base Datos'!$D:$D,#REF!)</f>
        <v>0</v>
      </c>
      <c r="U1021" s="34">
        <f>SUMIFS('[1]Base Datos'!$Y:$Y,'[1]Base Datos'!$A:$A,#REF!,'[1]Base Datos'!$D:$D,#REF!)</f>
        <v>0</v>
      </c>
      <c r="V1021" s="35">
        <f>SUMIFS('[1]Base Datos'!$Y:$Y,'[1]Base Datos'!$A:$A,#REF!,'[1]Base Datos'!$D:$D,#REF!)</f>
        <v>0</v>
      </c>
      <c r="W1021" s="35">
        <f>SUMIFS('[1]Base Datos'!$Y:$Y,'[1]Base Datos'!$A:$A,#REF!,'[1]Base Datos'!$D:$D,#REF!)</f>
        <v>0</v>
      </c>
      <c r="X1021" s="34">
        <f>SUMIFS('[1]Base Datos'!$Y:$Y,'[1]Base Datos'!$A:$A,#REF!,'[1]Base Datos'!$D:$D,#REF!)</f>
        <v>0</v>
      </c>
      <c r="Y1021" s="34">
        <f>SUMIFS('[1]Base Datos'!$Y:$Y,'[1]Base Datos'!$A:$A,#REF!,'[1]Base Datos'!$D:$D,#REF!)</f>
        <v>0</v>
      </c>
      <c r="Z1021" s="34">
        <f>SUMIFS('[1]Base Datos'!$Y:$Y,'[1]Base Datos'!$A:$A,#REF!,'[1]Base Datos'!$D:$D,#REF!)</f>
        <v>0</v>
      </c>
      <c r="AA1021" s="34">
        <f>SUMIFS('[1]Base Datos'!$Y:$Y,'[1]Base Datos'!$A:$A,#REF!,'[1]Base Datos'!$D:$D,#REF!)</f>
        <v>0</v>
      </c>
      <c r="AB1021" s="34">
        <f>SUMIFS('[1]Base Datos'!$Y:$Y,'[1]Base Datos'!$A:$A,#REF!,'[1]Base Datos'!$D:$D,#REF!)</f>
        <v>0</v>
      </c>
      <c r="AC1021" s="35">
        <f>SUMIFS('[1]Base Datos'!$Y:$Y,'[1]Base Datos'!$A:$A,#REF!,'[1]Base Datos'!$D:$D,#REF!)</f>
        <v>0</v>
      </c>
      <c r="AD1021" s="35">
        <f>SUMIFS('[1]Base Datos'!$Y:$Y,'[1]Base Datos'!$A:$A,#REF!,'[1]Base Datos'!$D:$D,#REF!)</f>
        <v>0</v>
      </c>
      <c r="AE1021" s="34">
        <f>SUMIFS('[1]Base Datos'!$Y:$Y,'[1]Base Datos'!$A:$A,#REF!,'[1]Base Datos'!$D:$D,#REF!)</f>
        <v>0</v>
      </c>
      <c r="AF1021" s="34">
        <f>SUMIFS('[1]Base Datos'!$Y:$Y,'[1]Base Datos'!$A:$A,#REF!,'[1]Base Datos'!$D:$D,#REF!)</f>
        <v>0</v>
      </c>
      <c r="AG1021" s="62">
        <f>SUMIFS('[1]Base Datos'!$Y:$Y,'[1]Base Datos'!$A:$A,#REF!,'[1]Base Datos'!$D:$D,#REF!)</f>
        <v>0</v>
      </c>
      <c r="AH1021" s="35">
        <f>SUMIFS('[1]Base Datos'!$Y:$Y,'[1]Base Datos'!$A:$A,#REF!,'[1]Base Datos'!$D:$D,#REF!)</f>
        <v>0</v>
      </c>
      <c r="AI1021" s="67"/>
    </row>
    <row r="1022" spans="1:35" hidden="1">
      <c r="A1022" s="14" t="s">
        <v>27</v>
      </c>
      <c r="B1022" s="12">
        <f t="shared" si="80"/>
        <v>0</v>
      </c>
      <c r="C1022" s="13">
        <v>1492.1098199999999</v>
      </c>
      <c r="D1022" s="13">
        <f t="shared" si="82"/>
        <v>0</v>
      </c>
      <c r="E1022" s="34">
        <f>SUMIFS('[1]Base Datos'!$Z:$Z,'[1]Base Datos'!$A:$A,#REF!,'[1]Base Datos'!$D:$D,#REF!)</f>
        <v>0</v>
      </c>
      <c r="F1022" s="34">
        <f>SUMIFS('[1]Base Datos'!$Z:$Z,'[1]Base Datos'!$A:$A,#REF!,'[1]Base Datos'!$D:$D,#REF!)</f>
        <v>0</v>
      </c>
      <c r="G1022" s="34">
        <f>SUMIFS('[1]Base Datos'!$Z:$Z,'[1]Base Datos'!$A:$A,#REF!,'[1]Base Datos'!$D:$D,#REF!)</f>
        <v>0</v>
      </c>
      <c r="H1022" s="35">
        <f>SUMIFS('[1]Base Datos'!$Z:$Z,'[1]Base Datos'!$A:$A,#REF!,'[1]Base Datos'!$D:$D,#REF!)</f>
        <v>0</v>
      </c>
      <c r="I1022" s="35">
        <f>SUMIFS('[1]Base Datos'!$Z:$Z,'[1]Base Datos'!$A:$A,#REF!,'[1]Base Datos'!$D:$D,#REF!)</f>
        <v>0</v>
      </c>
      <c r="J1022" s="34">
        <f>SUMIFS('[1]Base Datos'!$Z:$Z,'[1]Base Datos'!$A:$A,#REF!,'[1]Base Datos'!$D:$D,#REF!)</f>
        <v>0</v>
      </c>
      <c r="K1022" s="34">
        <f>SUMIFS('[1]Base Datos'!$Z:$Z,'[1]Base Datos'!$A:$A,#REF!,'[1]Base Datos'!$D:$D,#REF!)</f>
        <v>0</v>
      </c>
      <c r="L1022" s="34">
        <f>SUMIFS('[1]Base Datos'!$Z:$Z,'[1]Base Datos'!$A:$A,#REF!,'[1]Base Datos'!$D:$D,#REF!)</f>
        <v>0</v>
      </c>
      <c r="M1022" s="34">
        <f>SUMIFS('[1]Base Datos'!$Z:$Z,'[1]Base Datos'!$A:$A,#REF!,'[1]Base Datos'!$D:$D,#REF!)</f>
        <v>0</v>
      </c>
      <c r="N1022" s="35">
        <f>SUMIFS('[1]Base Datos'!$Z:$Z,'[1]Base Datos'!$A:$A,#REF!,'[1]Base Datos'!$D:$D,#REF!)</f>
        <v>0</v>
      </c>
      <c r="O1022" s="35">
        <f>SUMIFS('[1]Base Datos'!$Z:$Z,'[1]Base Datos'!$A:$A,#REF!,'[1]Base Datos'!$D:$D,#REF!)</f>
        <v>0</v>
      </c>
      <c r="P1022" s="35">
        <f>SUMIFS('[1]Base Datos'!$Z:$Z,'[1]Base Datos'!$A:$A,#REF!,'[1]Base Datos'!$D:$D,#REF!)</f>
        <v>0</v>
      </c>
      <c r="Q1022" s="34">
        <f>SUMIFS('[1]Base Datos'!$Z:$Z,'[1]Base Datos'!$A:$A,#REF!,'[1]Base Datos'!$D:$D,#REF!)</f>
        <v>0</v>
      </c>
      <c r="R1022" s="34">
        <f>SUMIFS('[1]Base Datos'!$Z:$Z,'[1]Base Datos'!$A:$A,#REF!,'[1]Base Datos'!$D:$D,#REF!)</f>
        <v>0</v>
      </c>
      <c r="S1022" s="34">
        <f>SUMIFS('[1]Base Datos'!$Z:$Z,'[1]Base Datos'!$A:$A,#REF!,'[1]Base Datos'!$D:$D,#REF!)</f>
        <v>0</v>
      </c>
      <c r="T1022" s="34">
        <f>SUMIFS('[1]Base Datos'!$Z:$Z,'[1]Base Datos'!$A:$A,#REF!,'[1]Base Datos'!$D:$D,#REF!)</f>
        <v>0</v>
      </c>
      <c r="U1022" s="34">
        <f>SUMIFS('[1]Base Datos'!$Z:$Z,'[1]Base Datos'!$A:$A,#REF!,'[1]Base Datos'!$D:$D,#REF!)</f>
        <v>0</v>
      </c>
      <c r="V1022" s="35">
        <f>SUMIFS('[1]Base Datos'!$Z:$Z,'[1]Base Datos'!$A:$A,#REF!,'[1]Base Datos'!$D:$D,#REF!)</f>
        <v>0</v>
      </c>
      <c r="W1022" s="35">
        <f>SUMIFS('[1]Base Datos'!$Z:$Z,'[1]Base Datos'!$A:$A,#REF!,'[1]Base Datos'!$D:$D,#REF!)</f>
        <v>0</v>
      </c>
      <c r="X1022" s="34">
        <f>SUMIFS('[1]Base Datos'!$Z:$Z,'[1]Base Datos'!$A:$A,#REF!,'[1]Base Datos'!$D:$D,#REF!)</f>
        <v>0</v>
      </c>
      <c r="Y1022" s="34">
        <f>SUMIFS('[1]Base Datos'!$Z:$Z,'[1]Base Datos'!$A:$A,#REF!,'[1]Base Datos'!$D:$D,#REF!)</f>
        <v>0</v>
      </c>
      <c r="Z1022" s="34">
        <f>SUMIFS('[1]Base Datos'!$Z:$Z,'[1]Base Datos'!$A:$A,#REF!,'[1]Base Datos'!$D:$D,#REF!)</f>
        <v>0</v>
      </c>
      <c r="AA1022" s="34">
        <f>SUMIFS('[1]Base Datos'!$Z:$Z,'[1]Base Datos'!$A:$A,#REF!,'[1]Base Datos'!$D:$D,#REF!)</f>
        <v>0</v>
      </c>
      <c r="AB1022" s="34">
        <f>SUMIFS('[1]Base Datos'!$Z:$Z,'[1]Base Datos'!$A:$A,#REF!,'[1]Base Datos'!$D:$D,#REF!)</f>
        <v>0</v>
      </c>
      <c r="AC1022" s="35">
        <f>SUMIFS('[1]Base Datos'!$Z:$Z,'[1]Base Datos'!$A:$A,#REF!,'[1]Base Datos'!$D:$D,#REF!)</f>
        <v>0</v>
      </c>
      <c r="AD1022" s="35">
        <f>SUMIFS('[1]Base Datos'!$Z:$Z,'[1]Base Datos'!$A:$A,#REF!,'[1]Base Datos'!$D:$D,#REF!)</f>
        <v>0</v>
      </c>
      <c r="AE1022" s="34">
        <f>SUMIFS('[1]Base Datos'!$Z:$Z,'[1]Base Datos'!$A:$A,#REF!,'[1]Base Datos'!$D:$D,#REF!)</f>
        <v>0</v>
      </c>
      <c r="AF1022" s="34">
        <f>SUMIFS('[1]Base Datos'!$Z:$Z,'[1]Base Datos'!$A:$A,#REF!,'[1]Base Datos'!$D:$D,#REF!)</f>
        <v>0</v>
      </c>
      <c r="AG1022" s="62">
        <f>SUMIFS('[1]Base Datos'!$Z:$Z,'[1]Base Datos'!$A:$A,#REF!,'[1]Base Datos'!$D:$D,#REF!)</f>
        <v>0</v>
      </c>
      <c r="AH1022" s="35">
        <f>SUMIFS('[1]Base Datos'!$Z:$Z,'[1]Base Datos'!$A:$A,#REF!,'[1]Base Datos'!$D:$D,#REF!)</f>
        <v>0</v>
      </c>
      <c r="AI1022" s="67"/>
    </row>
    <row r="1023" spans="1:35" hidden="1">
      <c r="A1023" s="14" t="s">
        <v>29</v>
      </c>
      <c r="B1023" s="12">
        <f t="shared" si="80"/>
        <v>0</v>
      </c>
      <c r="C1023" s="13">
        <v>940.18084075331979</v>
      </c>
      <c r="D1023" s="13">
        <f t="shared" si="82"/>
        <v>0</v>
      </c>
      <c r="E1023" s="34">
        <f>SUMIFS('[1]Base Datos'!$I:$I,'[1]Base Datos'!$B:$B,#REF!,'[1]Base Datos'!$D:$D,#REF!)</f>
        <v>0</v>
      </c>
      <c r="F1023" s="34">
        <f>SUMIFS('[1]Base Datos'!$I:$I,'[1]Base Datos'!$B:$B,#REF!,'[1]Base Datos'!$D:$D,#REF!)</f>
        <v>0</v>
      </c>
      <c r="G1023" s="34">
        <f>SUMIFS('[1]Base Datos'!$I:$I,'[1]Base Datos'!$B:$B,#REF!,'[1]Base Datos'!$D:$D,#REF!)</f>
        <v>0</v>
      </c>
      <c r="H1023" s="35">
        <f>SUMIFS('[1]Base Datos'!$I:$I,'[1]Base Datos'!$B:$B,#REF!,'[1]Base Datos'!$D:$D,#REF!)</f>
        <v>0</v>
      </c>
      <c r="I1023" s="35">
        <f>SUMIFS('[1]Base Datos'!$I:$I,'[1]Base Datos'!$B:$B,#REF!,'[1]Base Datos'!$D:$D,#REF!)</f>
        <v>0</v>
      </c>
      <c r="J1023" s="34">
        <f>SUMIFS('[1]Base Datos'!$I:$I,'[1]Base Datos'!$B:$B,#REF!,'[1]Base Datos'!$D:$D,#REF!)</f>
        <v>0</v>
      </c>
      <c r="K1023" s="34">
        <f>SUMIFS('[1]Base Datos'!$I:$I,'[1]Base Datos'!$B:$B,#REF!,'[1]Base Datos'!$D:$D,#REF!)</f>
        <v>0</v>
      </c>
      <c r="L1023" s="34">
        <f>SUMIFS('[1]Base Datos'!$I:$I,'[1]Base Datos'!$B:$B,#REF!,'[1]Base Datos'!$D:$D,#REF!)</f>
        <v>0</v>
      </c>
      <c r="M1023" s="34">
        <f>SUMIFS('[1]Base Datos'!$I:$I,'[1]Base Datos'!$B:$B,#REF!,'[1]Base Datos'!$D:$D,#REF!)</f>
        <v>0</v>
      </c>
      <c r="N1023" s="35">
        <f>SUMIFS('[1]Base Datos'!$I:$I,'[1]Base Datos'!$B:$B,#REF!,'[1]Base Datos'!$D:$D,#REF!)</f>
        <v>0</v>
      </c>
      <c r="O1023" s="35">
        <f>SUMIFS('[1]Base Datos'!$I:$I,'[1]Base Datos'!$B:$B,#REF!,'[1]Base Datos'!$D:$D,#REF!)</f>
        <v>0</v>
      </c>
      <c r="P1023" s="35">
        <f>SUMIFS('[1]Base Datos'!$I:$I,'[1]Base Datos'!$B:$B,#REF!,'[1]Base Datos'!$D:$D,#REF!)</f>
        <v>0</v>
      </c>
      <c r="Q1023" s="34">
        <f>SUMIFS('[1]Base Datos'!$I:$I,'[1]Base Datos'!$B:$B,#REF!,'[1]Base Datos'!$D:$D,#REF!)</f>
        <v>0</v>
      </c>
      <c r="R1023" s="34">
        <f>SUMIFS('[1]Base Datos'!$I:$I,'[1]Base Datos'!$B:$B,#REF!,'[1]Base Datos'!$D:$D,#REF!)</f>
        <v>0</v>
      </c>
      <c r="S1023" s="34">
        <f>SUMIFS('[1]Base Datos'!$I:$I,'[1]Base Datos'!$B:$B,#REF!,'[1]Base Datos'!$D:$D,#REF!)</f>
        <v>0</v>
      </c>
      <c r="T1023" s="34">
        <f>SUMIFS('[1]Base Datos'!$I:$I,'[1]Base Datos'!$B:$B,#REF!,'[1]Base Datos'!$D:$D,#REF!)</f>
        <v>0</v>
      </c>
      <c r="U1023" s="34">
        <f>SUMIFS('[1]Base Datos'!$I:$I,'[1]Base Datos'!$B:$B,#REF!,'[1]Base Datos'!$D:$D,#REF!)</f>
        <v>0</v>
      </c>
      <c r="V1023" s="35">
        <f>SUMIFS('[1]Base Datos'!$I:$I,'[1]Base Datos'!$B:$B,#REF!,'[1]Base Datos'!$D:$D,#REF!)</f>
        <v>0</v>
      </c>
      <c r="W1023" s="35">
        <f>SUMIFS('[1]Base Datos'!$I:$I,'[1]Base Datos'!$B:$B,#REF!,'[1]Base Datos'!$D:$D,#REF!)</f>
        <v>0</v>
      </c>
      <c r="X1023" s="34">
        <f>SUMIFS('[1]Base Datos'!$I:$I,'[1]Base Datos'!$B:$B,#REF!,'[1]Base Datos'!$D:$D,#REF!)</f>
        <v>0</v>
      </c>
      <c r="Y1023" s="34">
        <f>SUMIFS('[1]Base Datos'!$I:$I,'[1]Base Datos'!$B:$B,#REF!,'[1]Base Datos'!$D:$D,#REF!)</f>
        <v>0</v>
      </c>
      <c r="Z1023" s="34">
        <f>SUMIFS('[1]Base Datos'!$I:$I,'[1]Base Datos'!$B:$B,#REF!,'[1]Base Datos'!$D:$D,#REF!)</f>
        <v>0</v>
      </c>
      <c r="AA1023" s="34">
        <f>SUMIFS('[1]Base Datos'!$I:$I,'[1]Base Datos'!$B:$B,#REF!,'[1]Base Datos'!$D:$D,#REF!)</f>
        <v>0</v>
      </c>
      <c r="AB1023" s="34">
        <f>SUMIFS('[1]Base Datos'!$I:$I,'[1]Base Datos'!$B:$B,#REF!,'[1]Base Datos'!$D:$D,#REF!)</f>
        <v>0</v>
      </c>
      <c r="AC1023" s="35">
        <f>SUMIFS('[1]Base Datos'!$I:$I,'[1]Base Datos'!$B:$B,#REF!,'[1]Base Datos'!$D:$D,#REF!)</f>
        <v>0</v>
      </c>
      <c r="AD1023" s="35">
        <f>SUMIFS('[1]Base Datos'!$I:$I,'[1]Base Datos'!$B:$B,#REF!,'[1]Base Datos'!$D:$D,#REF!)</f>
        <v>0</v>
      </c>
      <c r="AE1023" s="34">
        <f>SUMIFS('[1]Base Datos'!$I:$I,'[1]Base Datos'!$B:$B,#REF!,'[1]Base Datos'!$D:$D,#REF!)</f>
        <v>0</v>
      </c>
      <c r="AF1023" s="34">
        <f>SUMIFS('[1]Base Datos'!$I:$I,'[1]Base Datos'!$B:$B,#REF!,'[1]Base Datos'!$D:$D,#REF!)</f>
        <v>0</v>
      </c>
      <c r="AG1023" s="62">
        <f>SUMIFS('[1]Base Datos'!$I:$I,'[1]Base Datos'!$B:$B,#REF!,'[1]Base Datos'!$D:$D,#REF!)</f>
        <v>0</v>
      </c>
      <c r="AH1023" s="35">
        <f>SUMIFS('[1]Base Datos'!$I:$I,'[1]Base Datos'!$B:$B,#REF!,'[1]Base Datos'!$D:$D,#REF!)</f>
        <v>0</v>
      </c>
      <c r="AI1023" s="67"/>
    </row>
    <row r="1024" spans="1:35" hidden="1">
      <c r="A1024" s="38" t="s">
        <v>30</v>
      </c>
      <c r="B1024" s="36">
        <f t="shared" si="80"/>
        <v>0</v>
      </c>
      <c r="C1024" s="37">
        <v>5639.9127492072603</v>
      </c>
      <c r="D1024" s="37">
        <f t="shared" si="82"/>
        <v>0</v>
      </c>
      <c r="E1024" s="34">
        <f>SUMIFS('[1]Base Datos'!$J:$J,'[1]Base Datos'!$B:$B,#REF!,'[1]Base Datos'!$D:$D,#REF!)</f>
        <v>0</v>
      </c>
      <c r="F1024" s="34">
        <f>SUMIFS('[1]Base Datos'!$I:$I,'[1]Base Datos'!$B:$B,#REF!,'[1]Base Datos'!$D:$D,#REF!)</f>
        <v>0</v>
      </c>
      <c r="G1024" s="34">
        <f>SUMIFS('[1]Base Datos'!$J:$J,'[1]Base Datos'!$B:$B,#REF!,'[1]Base Datos'!$D:$D,#REF!)</f>
        <v>0</v>
      </c>
      <c r="H1024" s="35">
        <f>SUMIFS('[1]Base Datos'!$J:$J,'[1]Base Datos'!$B:$B,#REF!,'[1]Base Datos'!$D:$D,#REF!)</f>
        <v>0</v>
      </c>
      <c r="I1024" s="35">
        <f>SUMIFS('[1]Base Datos'!$J:$J,'[1]Base Datos'!$B:$B,#REF!,'[1]Base Datos'!$D:$D,#REF!)</f>
        <v>0</v>
      </c>
      <c r="J1024" s="34">
        <f>SUMIFS('[1]Base Datos'!$J:$J,'[1]Base Datos'!$B:$B,#REF!,'[1]Base Datos'!$D:$D,#REF!)</f>
        <v>0</v>
      </c>
      <c r="K1024" s="34">
        <f>SUMIFS('[1]Base Datos'!$J:$J,'[1]Base Datos'!$B:$B,#REF!,'[1]Base Datos'!$D:$D,#REF!)</f>
        <v>0</v>
      </c>
      <c r="L1024" s="34">
        <f>SUMIFS('[1]Base Datos'!$J:$J,'[1]Base Datos'!$B:$B,#REF!,'[1]Base Datos'!$D:$D,#REF!)</f>
        <v>0</v>
      </c>
      <c r="M1024" s="34">
        <f>SUMIFS('[1]Base Datos'!$J:$J,'[1]Base Datos'!$B:$B,#REF!,'[1]Base Datos'!$D:$D,#REF!)</f>
        <v>0</v>
      </c>
      <c r="N1024" s="35">
        <f>SUMIFS('[1]Base Datos'!$J:$J,'[1]Base Datos'!$B:$B,#REF!,'[1]Base Datos'!$D:$D,#REF!)</f>
        <v>0</v>
      </c>
      <c r="O1024" s="35">
        <f>SUMIFS('[1]Base Datos'!$J:$J,'[1]Base Datos'!$B:$B,#REF!,'[1]Base Datos'!$D:$D,#REF!)</f>
        <v>0</v>
      </c>
      <c r="P1024" s="35">
        <f>SUMIFS('[1]Base Datos'!$J:$J,'[1]Base Datos'!$B:$B,#REF!,'[1]Base Datos'!$D:$D,#REF!)</f>
        <v>0</v>
      </c>
      <c r="Q1024" s="34">
        <f>SUMIFS('[1]Base Datos'!$J:$J,'[1]Base Datos'!$B:$B,#REF!,'[1]Base Datos'!$D:$D,#REF!)</f>
        <v>0</v>
      </c>
      <c r="R1024" s="34">
        <f>SUMIFS('[1]Base Datos'!$J:$J,'[1]Base Datos'!$B:$B,#REF!,'[1]Base Datos'!$D:$D,#REF!)</f>
        <v>0</v>
      </c>
      <c r="S1024" s="34">
        <f>SUMIFS('[1]Base Datos'!$J:$J,'[1]Base Datos'!$B:$B,#REF!,'[1]Base Datos'!$D:$D,#REF!)</f>
        <v>0</v>
      </c>
      <c r="T1024" s="34">
        <f>SUMIFS('[1]Base Datos'!$J:$J,'[1]Base Datos'!$B:$B,#REF!,'[1]Base Datos'!$D:$D,#REF!)</f>
        <v>0</v>
      </c>
      <c r="U1024" s="34">
        <f>SUMIFS('[1]Base Datos'!$J:$J,'[1]Base Datos'!$B:$B,#REF!,'[1]Base Datos'!$D:$D,#REF!)</f>
        <v>0</v>
      </c>
      <c r="V1024" s="35">
        <f>SUMIFS('[1]Base Datos'!$J:$J,'[1]Base Datos'!$B:$B,#REF!,'[1]Base Datos'!$D:$D,#REF!)</f>
        <v>0</v>
      </c>
      <c r="W1024" s="35">
        <f>SUMIFS('[1]Base Datos'!$J:$J,'[1]Base Datos'!$B:$B,#REF!,'[1]Base Datos'!$D:$D,#REF!)</f>
        <v>0</v>
      </c>
      <c r="X1024" s="34">
        <f>SUMIFS('[1]Base Datos'!$J:$J,'[1]Base Datos'!$B:$B,#REF!,'[1]Base Datos'!$D:$D,#REF!)</f>
        <v>0</v>
      </c>
      <c r="Y1024" s="34">
        <f>SUMIFS('[1]Base Datos'!$J:$J,'[1]Base Datos'!$B:$B,#REF!,'[1]Base Datos'!$D:$D,#REF!)</f>
        <v>0</v>
      </c>
      <c r="Z1024" s="34">
        <f>SUMIFS('[1]Base Datos'!$J:$J,'[1]Base Datos'!$B:$B,#REF!,'[1]Base Datos'!$D:$D,#REF!)</f>
        <v>0</v>
      </c>
      <c r="AA1024" s="34">
        <f>SUMIFS('[1]Base Datos'!$J:$J,'[1]Base Datos'!$B:$B,#REF!,'[1]Base Datos'!$D:$D,#REF!)</f>
        <v>0</v>
      </c>
      <c r="AB1024" s="34">
        <f>SUMIFS('[1]Base Datos'!$J:$J,'[1]Base Datos'!$B:$B,#REF!,'[1]Base Datos'!$D:$D,#REF!)</f>
        <v>0</v>
      </c>
      <c r="AC1024" s="35">
        <f>SUMIFS('[1]Base Datos'!$J:$J,'[1]Base Datos'!$B:$B,#REF!,'[1]Base Datos'!$D:$D,#REF!)</f>
        <v>0</v>
      </c>
      <c r="AD1024" s="35">
        <f>SUMIFS('[1]Base Datos'!$J:$J,'[1]Base Datos'!$B:$B,#REF!,'[1]Base Datos'!$D:$D,#REF!)</f>
        <v>0</v>
      </c>
      <c r="AE1024" s="34">
        <f>SUMIFS('[1]Base Datos'!$J:$J,'[1]Base Datos'!$B:$B,#REF!,'[1]Base Datos'!$D:$D,#REF!)</f>
        <v>0</v>
      </c>
      <c r="AF1024" s="34">
        <f>SUMIFS('[1]Base Datos'!$J:$J,'[1]Base Datos'!$B:$B,#REF!,'[1]Base Datos'!$D:$D,#REF!)</f>
        <v>0</v>
      </c>
      <c r="AG1024" s="62">
        <f>SUMIFS('[1]Base Datos'!$J:$J,'[1]Base Datos'!$B:$B,#REF!,'[1]Base Datos'!$D:$D,#REF!)</f>
        <v>0</v>
      </c>
      <c r="AH1024" s="35">
        <f>SUMIFS('[1]Base Datos'!$J:$J,'[1]Base Datos'!$B:$B,#REF!,'[1]Base Datos'!$D:$D,#REF!)</f>
        <v>0</v>
      </c>
      <c r="AI1024" s="67"/>
    </row>
    <row r="1025" spans="1:35" hidden="1">
      <c r="A1025" s="38" t="s">
        <v>34</v>
      </c>
      <c r="B1025" s="36">
        <f t="shared" si="80"/>
        <v>0</v>
      </c>
      <c r="C1025" s="37">
        <v>3759.55106770062</v>
      </c>
      <c r="D1025" s="37">
        <f t="shared" si="82"/>
        <v>0</v>
      </c>
      <c r="E1025" s="34">
        <f>SUMIFS('[1]Base Datos'!$N:$N,'[1]Base Datos'!$B:$B,#REF!,'[1]Base Datos'!$D:$D,#REF!)</f>
        <v>0</v>
      </c>
      <c r="F1025" s="34">
        <f>SUMIFS('[1]Base Datos'!$N:$N,'[1]Base Datos'!$B:$B,#REF!,'[1]Base Datos'!$D:$D,#REF!)</f>
        <v>0</v>
      </c>
      <c r="G1025" s="34">
        <f>SUMIFS('[1]Base Datos'!$N:$N,'[1]Base Datos'!$B:$B,#REF!,'[1]Base Datos'!$D:$D,#REF!)</f>
        <v>0</v>
      </c>
      <c r="H1025" s="35">
        <f>SUMIFS('[1]Base Datos'!$N:$N,'[1]Base Datos'!$B:$B,#REF!,'[1]Base Datos'!$D:$D,#REF!)</f>
        <v>0</v>
      </c>
      <c r="I1025" s="35">
        <f>SUMIFS('[1]Base Datos'!$N:$N,'[1]Base Datos'!$B:$B,#REF!,'[1]Base Datos'!$D:$D,#REF!)</f>
        <v>0</v>
      </c>
      <c r="J1025" s="34">
        <f>SUMIFS('[1]Base Datos'!$N:$N,'[1]Base Datos'!$B:$B,#REF!,'[1]Base Datos'!$D:$D,#REF!)</f>
        <v>0</v>
      </c>
      <c r="K1025" s="34">
        <f>SUMIFS('[1]Base Datos'!$N:$N,'[1]Base Datos'!$B:$B,#REF!,'[1]Base Datos'!$D:$D,#REF!)</f>
        <v>0</v>
      </c>
      <c r="L1025" s="34">
        <f>SUMIFS('[1]Base Datos'!$N:$N,'[1]Base Datos'!$B:$B,#REF!,'[1]Base Datos'!$D:$D,#REF!)</f>
        <v>0</v>
      </c>
      <c r="M1025" s="34">
        <f>SUMIFS('[1]Base Datos'!$N:$N,'[1]Base Datos'!$B:$B,#REF!,'[1]Base Datos'!$D:$D,#REF!)</f>
        <v>0</v>
      </c>
      <c r="N1025" s="35">
        <f>SUMIFS('[1]Base Datos'!$N:$N,'[1]Base Datos'!$B:$B,#REF!,'[1]Base Datos'!$D:$D,#REF!)</f>
        <v>0</v>
      </c>
      <c r="O1025" s="35">
        <f>SUMIFS('[1]Base Datos'!$N:$N,'[1]Base Datos'!$B:$B,#REF!,'[1]Base Datos'!$D:$D,#REF!)</f>
        <v>0</v>
      </c>
      <c r="P1025" s="35">
        <f>SUMIFS('[1]Base Datos'!$N:$N,'[1]Base Datos'!$B:$B,#REF!,'[1]Base Datos'!$D:$D,#REF!)</f>
        <v>0</v>
      </c>
      <c r="Q1025" s="34">
        <f>SUMIFS('[1]Base Datos'!$N:$N,'[1]Base Datos'!$B:$B,#REF!,'[1]Base Datos'!$D:$D,#REF!)</f>
        <v>0</v>
      </c>
      <c r="R1025" s="34">
        <f>SUMIFS('[1]Base Datos'!$N:$N,'[1]Base Datos'!$B:$B,#REF!,'[1]Base Datos'!$D:$D,#REF!)</f>
        <v>0</v>
      </c>
      <c r="S1025" s="34">
        <f>SUMIFS('[1]Base Datos'!$N:$N,'[1]Base Datos'!$B:$B,#REF!,'[1]Base Datos'!$D:$D,#REF!)</f>
        <v>0</v>
      </c>
      <c r="T1025" s="34">
        <f>SUMIFS('[1]Base Datos'!$N:$N,'[1]Base Datos'!$B:$B,#REF!,'[1]Base Datos'!$D:$D,#REF!)</f>
        <v>0</v>
      </c>
      <c r="U1025" s="34">
        <f>SUMIFS('[1]Base Datos'!$N:$N,'[1]Base Datos'!$B:$B,#REF!,'[1]Base Datos'!$D:$D,#REF!)</f>
        <v>0</v>
      </c>
      <c r="V1025" s="35">
        <f>SUMIFS('[1]Base Datos'!$N:$N,'[1]Base Datos'!$B:$B,#REF!,'[1]Base Datos'!$D:$D,#REF!)</f>
        <v>0</v>
      </c>
      <c r="W1025" s="35">
        <f>SUMIFS('[1]Base Datos'!$N:$N,'[1]Base Datos'!$B:$B,#REF!,'[1]Base Datos'!$D:$D,#REF!)</f>
        <v>0</v>
      </c>
      <c r="X1025" s="34">
        <f>SUMIFS('[1]Base Datos'!$N:$N,'[1]Base Datos'!$B:$B,#REF!,'[1]Base Datos'!$D:$D,#REF!)</f>
        <v>0</v>
      </c>
      <c r="Y1025" s="34">
        <f>SUMIFS('[1]Base Datos'!$N:$N,'[1]Base Datos'!$B:$B,#REF!,'[1]Base Datos'!$D:$D,#REF!)</f>
        <v>0</v>
      </c>
      <c r="Z1025" s="34">
        <f>SUMIFS('[1]Base Datos'!$N:$N,'[1]Base Datos'!$B:$B,#REF!,'[1]Base Datos'!$D:$D,#REF!)</f>
        <v>0</v>
      </c>
      <c r="AA1025" s="34">
        <f>SUMIFS('[1]Base Datos'!$N:$N,'[1]Base Datos'!$B:$B,#REF!,'[1]Base Datos'!$D:$D,#REF!)</f>
        <v>0</v>
      </c>
      <c r="AB1025" s="34">
        <f>SUMIFS('[1]Base Datos'!$N:$N,'[1]Base Datos'!$B:$B,#REF!,'[1]Base Datos'!$D:$D,#REF!)</f>
        <v>0</v>
      </c>
      <c r="AC1025" s="35">
        <f>SUMIFS('[1]Base Datos'!$N:$N,'[1]Base Datos'!$B:$B,#REF!,'[1]Base Datos'!$D:$D,#REF!)</f>
        <v>0</v>
      </c>
      <c r="AD1025" s="35">
        <f>SUMIFS('[1]Base Datos'!$N:$N,'[1]Base Datos'!$B:$B,#REF!,'[1]Base Datos'!$D:$D,#REF!)</f>
        <v>0</v>
      </c>
      <c r="AE1025" s="34">
        <f>SUMIFS('[1]Base Datos'!$N:$N,'[1]Base Datos'!$B:$B,#REF!,'[1]Base Datos'!$D:$D,#REF!)</f>
        <v>0</v>
      </c>
      <c r="AF1025" s="34">
        <f>SUMIFS('[1]Base Datos'!$N:$N,'[1]Base Datos'!$B:$B,#REF!,'[1]Base Datos'!$D:$D,#REF!)</f>
        <v>0</v>
      </c>
      <c r="AG1025" s="62">
        <f>SUMIFS('[1]Base Datos'!$N:$N,'[1]Base Datos'!$B:$B,#REF!,'[1]Base Datos'!$D:$D,#REF!)</f>
        <v>0</v>
      </c>
      <c r="AH1025" s="35">
        <f>SUMIFS('[1]Base Datos'!$N:$N,'[1]Base Datos'!$B:$B,#REF!,'[1]Base Datos'!$D:$D,#REF!)</f>
        <v>0</v>
      </c>
      <c r="AI1025" s="67"/>
    </row>
    <row r="1026" spans="1:35" hidden="1">
      <c r="A1026" s="53" t="s">
        <v>45</v>
      </c>
      <c r="B1026" s="53">
        <f t="shared" si="80"/>
        <v>0</v>
      </c>
      <c r="C1026" s="54">
        <v>951.16499999999996</v>
      </c>
      <c r="D1026" s="37">
        <f t="shared" si="82"/>
        <v>0</v>
      </c>
      <c r="E1026" s="34">
        <f>SUMIFS('[1]Base Datos'!$X:$X,'[1]Base Datos'!$B:$B,#REF!,'[1]Base Datos'!$D:$D,#REF!)</f>
        <v>0</v>
      </c>
      <c r="F1026" s="34">
        <f>SUMIFS('[1]Base Datos'!$X:$X,'[1]Base Datos'!$B:$B,#REF!,'[1]Base Datos'!$D:$D,#REF!)</f>
        <v>0</v>
      </c>
      <c r="G1026" s="34">
        <f>SUMIFS('[1]Base Datos'!$X:$X,'[1]Base Datos'!$B:$B,#REF!,'[1]Base Datos'!$D:$D,#REF!)</f>
        <v>0</v>
      </c>
      <c r="H1026" s="35">
        <f>SUMIFS('[1]Base Datos'!$X:$X,'[1]Base Datos'!$B:$B,#REF!,'[1]Base Datos'!$D:$D,#REF!)</f>
        <v>0</v>
      </c>
      <c r="I1026" s="35">
        <f>SUMIFS('[1]Base Datos'!$X:$X,'[1]Base Datos'!$B:$B,#REF!,'[1]Base Datos'!$D:$D,#REF!)</f>
        <v>0</v>
      </c>
      <c r="J1026" s="34">
        <f>SUMIFS('[1]Base Datos'!$X:$X,'[1]Base Datos'!$B:$B,#REF!,'[1]Base Datos'!$D:$D,#REF!)</f>
        <v>0</v>
      </c>
      <c r="K1026" s="34">
        <f>SUMIFS('[1]Base Datos'!$X:$X,'[1]Base Datos'!$B:$B,#REF!,'[1]Base Datos'!$D:$D,#REF!)</f>
        <v>0</v>
      </c>
      <c r="L1026" s="34">
        <f>SUMIFS('[1]Base Datos'!$X:$X,'[1]Base Datos'!$B:$B,#REF!,'[1]Base Datos'!$D:$D,#REF!)</f>
        <v>0</v>
      </c>
      <c r="M1026" s="34">
        <f>SUMIFS('[1]Base Datos'!$X:$X,'[1]Base Datos'!$B:$B,#REF!,'[1]Base Datos'!$D:$D,#REF!)</f>
        <v>0</v>
      </c>
      <c r="N1026" s="35">
        <f>SUMIFS('[1]Base Datos'!$X:$X,'[1]Base Datos'!$B:$B,#REF!,'[1]Base Datos'!$D:$D,#REF!)</f>
        <v>0</v>
      </c>
      <c r="O1026" s="35">
        <f>SUMIFS('[1]Base Datos'!$X:$X,'[1]Base Datos'!$B:$B,#REF!,'[1]Base Datos'!$D:$D,#REF!)</f>
        <v>0</v>
      </c>
      <c r="P1026" s="35">
        <f>SUMIFS('[1]Base Datos'!$X:$X,'[1]Base Datos'!$B:$B,#REF!,'[1]Base Datos'!$D:$D,#REF!)</f>
        <v>0</v>
      </c>
      <c r="Q1026" s="34">
        <f>SUMIFS('[1]Base Datos'!$X:$X,'[1]Base Datos'!$B:$B,#REF!,'[1]Base Datos'!$D:$D,#REF!)</f>
        <v>0</v>
      </c>
      <c r="R1026" s="34">
        <f>SUMIFS('[1]Base Datos'!$X:$X,'[1]Base Datos'!$B:$B,#REF!,'[1]Base Datos'!$D:$D,#REF!)</f>
        <v>0</v>
      </c>
      <c r="S1026" s="34">
        <f>SUMIFS('[1]Base Datos'!$X:$X,'[1]Base Datos'!$B:$B,#REF!,'[1]Base Datos'!$D:$D,#REF!)</f>
        <v>0</v>
      </c>
      <c r="T1026" s="34">
        <f>SUMIFS('[1]Base Datos'!$X:$X,'[1]Base Datos'!$B:$B,#REF!,'[1]Base Datos'!$D:$D,#REF!)</f>
        <v>0</v>
      </c>
      <c r="U1026" s="34">
        <f>SUMIFS('[1]Base Datos'!$X:$X,'[1]Base Datos'!$B:$B,#REF!,'[1]Base Datos'!$D:$D,#REF!)</f>
        <v>0</v>
      </c>
      <c r="V1026" s="35">
        <f>SUMIFS('[1]Base Datos'!$X:$X,'[1]Base Datos'!$B:$B,#REF!,'[1]Base Datos'!$D:$D,#REF!)</f>
        <v>0</v>
      </c>
      <c r="W1026" s="35">
        <f>SUMIFS('[1]Base Datos'!$X:$X,'[1]Base Datos'!$B:$B,#REF!,'[1]Base Datos'!$D:$D,#REF!)</f>
        <v>0</v>
      </c>
      <c r="X1026" s="34">
        <f>SUMIFS('[1]Base Datos'!$X:$X,'[1]Base Datos'!$B:$B,#REF!,'[1]Base Datos'!$D:$D,#REF!)</f>
        <v>0</v>
      </c>
      <c r="Y1026" s="34">
        <f>SUMIFS('[1]Base Datos'!$X:$X,'[1]Base Datos'!$B:$B,#REF!,'[1]Base Datos'!$D:$D,#REF!)</f>
        <v>0</v>
      </c>
      <c r="Z1026" s="34">
        <f>SUMIFS('[1]Base Datos'!$X:$X,'[1]Base Datos'!$B:$B,#REF!,'[1]Base Datos'!$D:$D,#REF!)</f>
        <v>0</v>
      </c>
      <c r="AA1026" s="34">
        <f>SUMIFS('[1]Base Datos'!$X:$X,'[1]Base Datos'!$B:$B,#REF!,'[1]Base Datos'!$D:$D,#REF!)</f>
        <v>0</v>
      </c>
      <c r="AB1026" s="34">
        <f>SUMIFS('[1]Base Datos'!$X:$X,'[1]Base Datos'!$B:$B,#REF!,'[1]Base Datos'!$D:$D,#REF!)</f>
        <v>0</v>
      </c>
      <c r="AC1026" s="35">
        <f>SUMIFS('[1]Base Datos'!$X:$X,'[1]Base Datos'!$B:$B,#REF!,'[1]Base Datos'!$D:$D,#REF!)</f>
        <v>0</v>
      </c>
      <c r="AD1026" s="35">
        <f>SUMIFS('[1]Base Datos'!$X:$X,'[1]Base Datos'!$B:$B,#REF!,'[1]Base Datos'!$D:$D,#REF!)</f>
        <v>0</v>
      </c>
      <c r="AE1026" s="34">
        <f>SUMIFS('[1]Base Datos'!$X:$X,'[1]Base Datos'!$B:$B,#REF!,'[1]Base Datos'!$D:$D,#REF!)</f>
        <v>0</v>
      </c>
      <c r="AF1026" s="34">
        <f>SUMIFS('[1]Base Datos'!$X:$X,'[1]Base Datos'!$B:$B,#REF!,'[1]Base Datos'!$D:$D,#REF!)</f>
        <v>0</v>
      </c>
      <c r="AG1026" s="62">
        <f>SUMIFS('[1]Base Datos'!$X:$X,'[1]Base Datos'!$B:$B,#REF!,'[1]Base Datos'!$D:$D,#REF!)</f>
        <v>0</v>
      </c>
      <c r="AH1026" s="35">
        <f>SUMIFS('[1]Base Datos'!$X:$X,'[1]Base Datos'!$B:$B,#REF!,'[1]Base Datos'!$D:$D,#REF!)</f>
        <v>0</v>
      </c>
      <c r="AI1026" s="67"/>
    </row>
    <row r="1027" spans="1:35" hidden="1">
      <c r="A1027" s="14" t="s">
        <v>46</v>
      </c>
      <c r="B1027" s="12">
        <f t="shared" si="80"/>
        <v>0</v>
      </c>
      <c r="C1027" s="13">
        <v>238.04999999999998</v>
      </c>
      <c r="D1027" s="13">
        <f t="shared" si="82"/>
        <v>0</v>
      </c>
      <c r="E1027" s="34">
        <f>SUMIFS('[1]Base Datos'!$Y:$Y,'[1]Base Datos'!$B:$B,#REF!,'[1]Base Datos'!$D:$D,#REF!)</f>
        <v>0</v>
      </c>
      <c r="F1027" s="34">
        <f>SUMIFS('[1]Base Datos'!$Y:$Y,'[1]Base Datos'!$B:$B,#REF!,'[1]Base Datos'!$D:$D,#REF!)</f>
        <v>0</v>
      </c>
      <c r="G1027" s="34">
        <f>SUMIFS('[1]Base Datos'!$Y:$Y,'[1]Base Datos'!$B:$B,#REF!,'[1]Base Datos'!$D:$D,#REF!)</f>
        <v>0</v>
      </c>
      <c r="H1027" s="35">
        <f>SUMIFS('[1]Base Datos'!$Y:$Y,'[1]Base Datos'!$B:$B,#REF!,'[1]Base Datos'!$D:$D,#REF!)</f>
        <v>0</v>
      </c>
      <c r="I1027" s="35">
        <f>SUMIFS('[1]Base Datos'!$Y:$Y,'[1]Base Datos'!$B:$B,#REF!,'[1]Base Datos'!$D:$D,#REF!)</f>
        <v>0</v>
      </c>
      <c r="J1027" s="34">
        <f>SUMIFS('[1]Base Datos'!$Y:$Y,'[1]Base Datos'!$B:$B,#REF!,'[1]Base Datos'!$D:$D,#REF!)</f>
        <v>0</v>
      </c>
      <c r="K1027" s="34">
        <f>SUMIFS('[1]Base Datos'!$Y:$Y,'[1]Base Datos'!$B:$B,#REF!,'[1]Base Datos'!$D:$D,#REF!)</f>
        <v>0</v>
      </c>
      <c r="L1027" s="34">
        <f>SUMIFS('[1]Base Datos'!$Y:$Y,'[1]Base Datos'!$B:$B,#REF!,'[1]Base Datos'!$D:$D,#REF!)</f>
        <v>0</v>
      </c>
      <c r="M1027" s="34">
        <f>SUMIFS('[1]Base Datos'!$Y:$Y,'[1]Base Datos'!$B:$B,#REF!,'[1]Base Datos'!$D:$D,#REF!)</f>
        <v>0</v>
      </c>
      <c r="N1027" s="35">
        <f>SUMIFS('[1]Base Datos'!$Y:$Y,'[1]Base Datos'!$B:$B,#REF!,'[1]Base Datos'!$D:$D,#REF!)</f>
        <v>0</v>
      </c>
      <c r="O1027" s="35">
        <f>SUMIFS('[1]Base Datos'!$Y:$Y,'[1]Base Datos'!$B:$B,#REF!,'[1]Base Datos'!$D:$D,#REF!)</f>
        <v>0</v>
      </c>
      <c r="P1027" s="35">
        <f>SUMIFS('[1]Base Datos'!$Y:$Y,'[1]Base Datos'!$B:$B,#REF!,'[1]Base Datos'!$D:$D,#REF!)</f>
        <v>0</v>
      </c>
      <c r="Q1027" s="34">
        <f>SUMIFS('[1]Base Datos'!$Y:$Y,'[1]Base Datos'!$B:$B,#REF!,'[1]Base Datos'!$D:$D,#REF!)</f>
        <v>0</v>
      </c>
      <c r="R1027" s="34">
        <f>SUMIFS('[1]Base Datos'!$Y:$Y,'[1]Base Datos'!$B:$B,#REF!,'[1]Base Datos'!$D:$D,#REF!)</f>
        <v>0</v>
      </c>
      <c r="S1027" s="34">
        <f>SUMIFS('[1]Base Datos'!$Y:$Y,'[1]Base Datos'!$B:$B,#REF!,'[1]Base Datos'!$D:$D,#REF!)</f>
        <v>0</v>
      </c>
      <c r="T1027" s="34">
        <f>SUMIFS('[1]Base Datos'!$Y:$Y,'[1]Base Datos'!$B:$B,#REF!,'[1]Base Datos'!$D:$D,#REF!)</f>
        <v>0</v>
      </c>
      <c r="U1027" s="34">
        <f>SUMIFS('[1]Base Datos'!$Y:$Y,'[1]Base Datos'!$B:$B,#REF!,'[1]Base Datos'!$D:$D,#REF!)</f>
        <v>0</v>
      </c>
      <c r="V1027" s="35">
        <f>SUMIFS('[1]Base Datos'!$Y:$Y,'[1]Base Datos'!$B:$B,#REF!,'[1]Base Datos'!$D:$D,#REF!)</f>
        <v>0</v>
      </c>
      <c r="W1027" s="35">
        <f>SUMIFS('[1]Base Datos'!$Y:$Y,'[1]Base Datos'!$B:$B,#REF!,'[1]Base Datos'!$D:$D,#REF!)</f>
        <v>0</v>
      </c>
      <c r="X1027" s="34">
        <f>SUMIFS('[1]Base Datos'!$Y:$Y,'[1]Base Datos'!$B:$B,#REF!,'[1]Base Datos'!$D:$D,#REF!)</f>
        <v>0</v>
      </c>
      <c r="Y1027" s="34">
        <f>SUMIFS('[1]Base Datos'!$Y:$Y,'[1]Base Datos'!$B:$B,#REF!,'[1]Base Datos'!$D:$D,#REF!)</f>
        <v>0</v>
      </c>
      <c r="Z1027" s="34">
        <f>SUMIFS('[1]Base Datos'!$Y:$Y,'[1]Base Datos'!$B:$B,#REF!,'[1]Base Datos'!$D:$D,#REF!)</f>
        <v>0</v>
      </c>
      <c r="AA1027" s="34">
        <f>SUMIFS('[1]Base Datos'!$Y:$Y,'[1]Base Datos'!$B:$B,#REF!,'[1]Base Datos'!$D:$D,#REF!)</f>
        <v>0</v>
      </c>
      <c r="AB1027" s="34">
        <f>SUMIFS('[1]Base Datos'!$Y:$Y,'[1]Base Datos'!$B:$B,#REF!,'[1]Base Datos'!$D:$D,#REF!)</f>
        <v>0</v>
      </c>
      <c r="AC1027" s="35">
        <f>SUMIFS('[1]Base Datos'!$Y:$Y,'[1]Base Datos'!$B:$B,#REF!,'[1]Base Datos'!$D:$D,#REF!)</f>
        <v>0</v>
      </c>
      <c r="AD1027" s="35">
        <f>SUMIFS('[1]Base Datos'!$Y:$Y,'[1]Base Datos'!$B:$B,#REF!,'[1]Base Datos'!$D:$D,#REF!)</f>
        <v>0</v>
      </c>
      <c r="AE1027" s="34">
        <f>SUMIFS('[1]Base Datos'!$Y:$Y,'[1]Base Datos'!$B:$B,#REF!,'[1]Base Datos'!$D:$D,#REF!)</f>
        <v>0</v>
      </c>
      <c r="AF1027" s="34">
        <f>SUMIFS('[1]Base Datos'!$Y:$Y,'[1]Base Datos'!$B:$B,#REF!,'[1]Base Datos'!$D:$D,#REF!)</f>
        <v>0</v>
      </c>
      <c r="AG1027" s="62">
        <f>SUMIFS('[1]Base Datos'!$Y:$Y,'[1]Base Datos'!$B:$B,#REF!,'[1]Base Datos'!$D:$D,#REF!)</f>
        <v>0</v>
      </c>
      <c r="AH1027" s="35">
        <f>SUMIFS('[1]Base Datos'!$Y:$Y,'[1]Base Datos'!$B:$B,#REF!,'[1]Base Datos'!$D:$D,#REF!)</f>
        <v>0</v>
      </c>
      <c r="AI1027" s="67"/>
    </row>
    <row r="1028" spans="1:35" hidden="1">
      <c r="A1028" s="58" t="s">
        <v>47</v>
      </c>
      <c r="B1028" s="58">
        <f t="shared" si="80"/>
        <v>0</v>
      </c>
      <c r="C1028" s="59">
        <v>1458.3149999999998</v>
      </c>
      <c r="D1028" s="13">
        <f t="shared" si="82"/>
        <v>0</v>
      </c>
      <c r="E1028" s="34">
        <f>SUMIFS('[1]Base Datos'!$Z:$Z,'[1]Base Datos'!$B:$B,#REF!,'[1]Base Datos'!$D:$D,#REF!)</f>
        <v>0</v>
      </c>
      <c r="F1028" s="34">
        <f>SUMIFS('[1]Base Datos'!$Z:$Z,'[1]Base Datos'!$B:$B,#REF!,'[1]Base Datos'!$D:$D,#REF!)</f>
        <v>0</v>
      </c>
      <c r="G1028" s="34">
        <f>SUMIFS('[1]Base Datos'!$Z:$Z,'[1]Base Datos'!$B:$B,#REF!,'[1]Base Datos'!$D:$D,#REF!)</f>
        <v>0</v>
      </c>
      <c r="H1028" s="35">
        <f>SUMIFS('[1]Base Datos'!$Z:$Z,'[1]Base Datos'!$B:$B,#REF!,'[1]Base Datos'!$D:$D,#REF!)</f>
        <v>0</v>
      </c>
      <c r="I1028" s="35">
        <f>SUMIFS('[1]Base Datos'!$Z:$Z,'[1]Base Datos'!$B:$B,#REF!,'[1]Base Datos'!$D:$D,#REF!)</f>
        <v>0</v>
      </c>
      <c r="J1028" s="34">
        <f>SUMIFS('[1]Base Datos'!$Z:$Z,'[1]Base Datos'!$B:$B,#REF!,'[1]Base Datos'!$D:$D,#REF!)</f>
        <v>0</v>
      </c>
      <c r="K1028" s="34">
        <f>SUMIFS('[1]Base Datos'!$Z:$Z,'[1]Base Datos'!$B:$B,#REF!,'[1]Base Datos'!$D:$D,#REF!)</f>
        <v>0</v>
      </c>
      <c r="L1028" s="34">
        <f>SUMIFS('[1]Base Datos'!$Z:$Z,'[1]Base Datos'!$B:$B,#REF!,'[1]Base Datos'!$D:$D,#REF!)</f>
        <v>0</v>
      </c>
      <c r="M1028" s="34">
        <f>SUMIFS('[1]Base Datos'!$Z:$Z,'[1]Base Datos'!$B:$B,#REF!,'[1]Base Datos'!$D:$D,#REF!)</f>
        <v>0</v>
      </c>
      <c r="N1028" s="35">
        <f>SUMIFS('[1]Base Datos'!$Z:$Z,'[1]Base Datos'!$B:$B,#REF!,'[1]Base Datos'!$D:$D,#REF!)</f>
        <v>0</v>
      </c>
      <c r="O1028" s="35">
        <f>SUMIFS('[1]Base Datos'!$Z:$Z,'[1]Base Datos'!$B:$B,#REF!,'[1]Base Datos'!$D:$D,#REF!)</f>
        <v>0</v>
      </c>
      <c r="P1028" s="35">
        <f>SUMIFS('[1]Base Datos'!$Z:$Z,'[1]Base Datos'!$B:$B,#REF!,'[1]Base Datos'!$D:$D,#REF!)</f>
        <v>0</v>
      </c>
      <c r="Q1028" s="34">
        <f>SUMIFS('[1]Base Datos'!$Z:$Z,'[1]Base Datos'!$B:$B,#REF!,'[1]Base Datos'!$D:$D,#REF!)</f>
        <v>0</v>
      </c>
      <c r="R1028" s="34">
        <f>SUMIFS('[1]Base Datos'!$Z:$Z,'[1]Base Datos'!$B:$B,#REF!,'[1]Base Datos'!$D:$D,#REF!)</f>
        <v>0</v>
      </c>
      <c r="S1028" s="34">
        <f>SUMIFS('[1]Base Datos'!$Z:$Z,'[1]Base Datos'!$B:$B,#REF!,'[1]Base Datos'!$D:$D,#REF!)</f>
        <v>0</v>
      </c>
      <c r="T1028" s="34">
        <f>SUMIFS('[1]Base Datos'!$Z:$Z,'[1]Base Datos'!$B:$B,#REF!,'[1]Base Datos'!$D:$D,#REF!)</f>
        <v>0</v>
      </c>
      <c r="U1028" s="34">
        <f>SUMIFS('[1]Base Datos'!$Z:$Z,'[1]Base Datos'!$B:$B,#REF!,'[1]Base Datos'!$D:$D,#REF!)</f>
        <v>0</v>
      </c>
      <c r="V1028" s="35">
        <f>SUMIFS('[1]Base Datos'!$Z:$Z,'[1]Base Datos'!$B:$B,#REF!,'[1]Base Datos'!$D:$D,#REF!)</f>
        <v>0</v>
      </c>
      <c r="W1028" s="35">
        <f>SUMIFS('[1]Base Datos'!$Z:$Z,'[1]Base Datos'!$B:$B,#REF!,'[1]Base Datos'!$D:$D,#REF!)</f>
        <v>0</v>
      </c>
      <c r="X1028" s="34">
        <f>SUMIFS('[1]Base Datos'!$Z:$Z,'[1]Base Datos'!$B:$B,#REF!,'[1]Base Datos'!$D:$D,#REF!)</f>
        <v>0</v>
      </c>
      <c r="Y1028" s="34">
        <f>SUMIFS('[1]Base Datos'!$Z:$Z,'[1]Base Datos'!$B:$B,#REF!,'[1]Base Datos'!$D:$D,#REF!)</f>
        <v>0</v>
      </c>
      <c r="Z1028" s="34">
        <f>SUMIFS('[1]Base Datos'!$Z:$Z,'[1]Base Datos'!$B:$B,#REF!,'[1]Base Datos'!$D:$D,#REF!)</f>
        <v>0</v>
      </c>
      <c r="AA1028" s="34">
        <f>SUMIFS('[1]Base Datos'!$Z:$Z,'[1]Base Datos'!$B:$B,#REF!,'[1]Base Datos'!$D:$D,#REF!)</f>
        <v>0</v>
      </c>
      <c r="AB1028" s="34">
        <f>SUMIFS('[1]Base Datos'!$Z:$Z,'[1]Base Datos'!$B:$B,#REF!,'[1]Base Datos'!$D:$D,#REF!)</f>
        <v>0</v>
      </c>
      <c r="AC1028" s="35">
        <f>SUMIFS('[1]Base Datos'!$Z:$Z,'[1]Base Datos'!$B:$B,#REF!,'[1]Base Datos'!$D:$D,#REF!)</f>
        <v>0</v>
      </c>
      <c r="AD1028" s="35">
        <f>SUMIFS('[1]Base Datos'!$Z:$Z,'[1]Base Datos'!$B:$B,#REF!,'[1]Base Datos'!$D:$D,#REF!)</f>
        <v>0</v>
      </c>
      <c r="AE1028" s="34">
        <f>SUMIFS('[1]Base Datos'!$Z:$Z,'[1]Base Datos'!$B:$B,#REF!,'[1]Base Datos'!$D:$D,#REF!)</f>
        <v>0</v>
      </c>
      <c r="AF1028" s="34">
        <f>SUMIFS('[1]Base Datos'!$Z:$Z,'[1]Base Datos'!$B:$B,#REF!,'[1]Base Datos'!$D:$D,#REF!)</f>
        <v>0</v>
      </c>
      <c r="AG1028" s="62">
        <f>SUMIFS('[1]Base Datos'!$Z:$Z,'[1]Base Datos'!$B:$B,#REF!,'[1]Base Datos'!$D:$D,#REF!)</f>
        <v>0</v>
      </c>
      <c r="AH1028" s="35">
        <f>SUMIFS('[1]Base Datos'!$Z:$Z,'[1]Base Datos'!$B:$B,#REF!,'[1]Base Datos'!$D:$D,#REF!)</f>
        <v>0</v>
      </c>
      <c r="AI1028" s="67"/>
    </row>
    <row r="1029" spans="1:35" hidden="1">
      <c r="A1029" s="14" t="s">
        <v>49</v>
      </c>
      <c r="B1029" s="12">
        <f t="shared" ref="B1029:B1057" si="83">SUM(E1029:AI1029)</f>
        <v>0</v>
      </c>
      <c r="C1029" s="13">
        <v>235.59853357590546</v>
      </c>
      <c r="D1029" s="13">
        <f t="shared" ref="D1029:D1057" si="84">B1029*C1029</f>
        <v>0</v>
      </c>
      <c r="E1029" s="34">
        <f>SUMIFS('[2]Base Datos'!$I:$I,'[2]Base Datos'!$A:$A,#REF!,'[2]Base Datos'!$E:$E,#REF!)</f>
        <v>0</v>
      </c>
      <c r="F1029" s="34">
        <f>SUMIFS('[2]Base Datos'!$I:$I,'[2]Base Datos'!$A:$A,#REF!,'[2]Base Datos'!$E:$E,#REF!)</f>
        <v>0</v>
      </c>
      <c r="G1029" s="34">
        <f>SUMIFS('[2]Base Datos'!$I:$I,'[2]Base Datos'!$A:$A,#REF!,'[2]Base Datos'!$E:$E,#REF!)</f>
        <v>0</v>
      </c>
      <c r="H1029" s="35">
        <f>SUMIFS('[2]Base Datos'!$I:$I,'[2]Base Datos'!$A:$A,#REF!,'[2]Base Datos'!$E:$E,#REF!)</f>
        <v>0</v>
      </c>
      <c r="I1029" s="35">
        <f>SUMIFS('[2]Base Datos'!$I:$I,'[2]Base Datos'!$A:$A,#REF!,'[2]Base Datos'!$E:$E,#REF!)</f>
        <v>0</v>
      </c>
      <c r="J1029" s="34">
        <f>SUMIFS('[2]Base Datos'!$I:$I,'[2]Base Datos'!$A:$A,#REF!,'[2]Base Datos'!$E:$E,#REF!)</f>
        <v>0</v>
      </c>
      <c r="K1029" s="34">
        <f>SUMIFS('[2]Base Datos'!$I:$I,'[2]Base Datos'!$A:$A,#REF!,'[2]Base Datos'!$E:$E,#REF!)</f>
        <v>0</v>
      </c>
      <c r="L1029" s="34">
        <f>SUMIFS('[2]Base Datos'!$I:$I,'[2]Base Datos'!$A:$A,#REF!,'[2]Base Datos'!$E:$E,#REF!)</f>
        <v>0</v>
      </c>
      <c r="M1029" s="34">
        <f>SUMIFS('[2]Base Datos'!$I:$I,'[2]Base Datos'!$A:$A,#REF!,'[2]Base Datos'!$E:$E,#REF!)</f>
        <v>0</v>
      </c>
      <c r="N1029" s="35">
        <f>SUMIFS('[2]Base Datos'!$I:$I,'[2]Base Datos'!$A:$A,#REF!,'[2]Base Datos'!$E:$E,#REF!)</f>
        <v>0</v>
      </c>
      <c r="O1029" s="35">
        <f>SUMIFS('[2]Base Datos'!$I:$I,'[2]Base Datos'!$A:$A,#REF!,'[2]Base Datos'!$E:$E,#REF!)</f>
        <v>0</v>
      </c>
      <c r="P1029" s="35">
        <f>SUMIFS('[2]Base Datos'!$I:$I,'[2]Base Datos'!$A:$A,#REF!,'[2]Base Datos'!$E:$E,#REF!)</f>
        <v>0</v>
      </c>
      <c r="Q1029" s="34">
        <f>SUMIFS('[2]Base Datos'!$I:$I,'[2]Base Datos'!$A:$A,#REF!,'[2]Base Datos'!$E:$E,#REF!)</f>
        <v>0</v>
      </c>
      <c r="R1029" s="34">
        <f>SUMIFS('[2]Base Datos'!$I:$I,'[2]Base Datos'!$A:$A,#REF!,'[2]Base Datos'!$E:$E,#REF!)</f>
        <v>0</v>
      </c>
      <c r="S1029" s="34">
        <f>SUMIFS('[2]Base Datos'!$I:$I,'[2]Base Datos'!$A:$A,#REF!,'[2]Base Datos'!$E:$E,#REF!)</f>
        <v>0</v>
      </c>
      <c r="T1029" s="34">
        <f>SUMIFS('[2]Base Datos'!$I:$I,'[2]Base Datos'!$A:$A,#REF!,'[2]Base Datos'!$E:$E,#REF!)</f>
        <v>0</v>
      </c>
      <c r="U1029" s="34">
        <f>SUMIFS('[2]Base Datos'!$I:$I,'[2]Base Datos'!$A:$A,#REF!,'[2]Base Datos'!$E:$E,#REF!)</f>
        <v>0</v>
      </c>
      <c r="V1029" s="35">
        <f>SUMIFS('[2]Base Datos'!$I:$I,'[2]Base Datos'!$A:$A,#REF!,'[2]Base Datos'!$E:$E,#REF!)</f>
        <v>0</v>
      </c>
      <c r="W1029" s="35">
        <f>SUMIFS('[2]Base Datos'!$I:$I,'[2]Base Datos'!$A:$A,#REF!,'[2]Base Datos'!$E:$E,#REF!)</f>
        <v>0</v>
      </c>
      <c r="X1029" s="34">
        <f>SUMIFS('[2]Base Datos'!$I:$I,'[2]Base Datos'!$A:$A,#REF!,'[2]Base Datos'!$E:$E,#REF!)</f>
        <v>0</v>
      </c>
      <c r="Y1029" s="34">
        <f>SUMIFS('[2]Base Datos'!$I:$I,'[2]Base Datos'!$A:$A,#REF!,'[2]Base Datos'!$E:$E,#REF!)</f>
        <v>0</v>
      </c>
      <c r="Z1029" s="34">
        <f>SUMIFS('[2]Base Datos'!$I:$I,'[2]Base Datos'!$A:$A,#REF!,'[2]Base Datos'!$E:$E,#REF!)</f>
        <v>0</v>
      </c>
      <c r="AA1029" s="34">
        <f>SUMIFS('[2]Base Datos'!$I:$I,'[2]Base Datos'!$A:$A,#REF!,'[2]Base Datos'!$E:$E,#REF!)</f>
        <v>0</v>
      </c>
      <c r="AB1029" s="34">
        <f>SUMIFS('[2]Base Datos'!$I:$I,'[2]Base Datos'!$A:$A,#REF!,'[2]Base Datos'!$E:$E,#REF!)</f>
        <v>0</v>
      </c>
      <c r="AC1029" s="35">
        <f>SUMIFS('[2]Base Datos'!$I:$I,'[2]Base Datos'!$A:$A,#REF!,'[2]Base Datos'!$E:$E,#REF!)</f>
        <v>0</v>
      </c>
      <c r="AD1029" s="35">
        <f>SUMIFS('[2]Base Datos'!$I:$I,'[2]Base Datos'!$A:$A,#REF!,'[2]Base Datos'!$E:$E,#REF!)</f>
        <v>0</v>
      </c>
      <c r="AE1029" s="34">
        <f>SUMIFS('[2]Base Datos'!$I:$I,'[2]Base Datos'!$A:$A,#REF!,'[2]Base Datos'!$E:$E,#REF!)</f>
        <v>0</v>
      </c>
      <c r="AF1029" s="34">
        <f>SUMIFS('[2]Base Datos'!$I:$I,'[2]Base Datos'!$A:$A,#REF!,'[2]Base Datos'!$E:$E,#REF!)</f>
        <v>0</v>
      </c>
      <c r="AG1029" s="62">
        <f>SUMIFS('[2]Base Datos'!$I:$I,'[2]Base Datos'!$A:$A,#REF!,'[2]Base Datos'!$E:$E,#REF!)</f>
        <v>0</v>
      </c>
      <c r="AH1029" s="35">
        <f>SUMIFS('[2]Base Datos'!$I:$I,'[2]Base Datos'!$A:$A,#REF!,'[2]Base Datos'!$E:$E,#REF!)</f>
        <v>0</v>
      </c>
      <c r="AI1029" s="67"/>
    </row>
    <row r="1030" spans="1:35" hidden="1">
      <c r="A1030" s="14" t="s">
        <v>50</v>
      </c>
      <c r="B1030" s="12">
        <f t="shared" si="83"/>
        <v>0</v>
      </c>
      <c r="C1030" s="13">
        <v>206.77530872353407</v>
      </c>
      <c r="D1030" s="13">
        <f t="shared" si="84"/>
        <v>0</v>
      </c>
      <c r="E1030" s="34">
        <f>SUMIFS('[2]Base Datos'!$J:$J,'[2]Base Datos'!$A:$A,#REF!,'[2]Base Datos'!$E:$E,#REF!)</f>
        <v>0</v>
      </c>
      <c r="F1030" s="34">
        <f>SUMIFS('[2]Base Datos'!$J:$J,'[2]Base Datos'!$A:$A,#REF!,'[2]Base Datos'!$E:$E,#REF!)</f>
        <v>0</v>
      </c>
      <c r="G1030" s="34">
        <f>SUMIFS('[2]Base Datos'!$J:$J,'[2]Base Datos'!$A:$A,#REF!,'[2]Base Datos'!$E:$E,#REF!)</f>
        <v>0</v>
      </c>
      <c r="H1030" s="35">
        <f>SUMIFS('[2]Base Datos'!$J:$J,'[2]Base Datos'!$A:$A,#REF!,'[2]Base Datos'!$E:$E,#REF!)</f>
        <v>0</v>
      </c>
      <c r="I1030" s="35">
        <f>SUMIFS('[2]Base Datos'!$J:$J,'[2]Base Datos'!$A:$A,#REF!,'[2]Base Datos'!$E:$E,#REF!)</f>
        <v>0</v>
      </c>
      <c r="J1030" s="34">
        <f>SUMIFS('[2]Base Datos'!$J:$J,'[2]Base Datos'!$A:$A,#REF!,'[2]Base Datos'!$E:$E,#REF!)</f>
        <v>0</v>
      </c>
      <c r="K1030" s="34">
        <f>SUMIFS('[2]Base Datos'!$J:$J,'[2]Base Datos'!$A:$A,#REF!,'[2]Base Datos'!$E:$E,#REF!)</f>
        <v>0</v>
      </c>
      <c r="L1030" s="34">
        <f>SUMIFS('[2]Base Datos'!$J:$J,'[2]Base Datos'!$A:$A,#REF!,'[2]Base Datos'!$E:$E,#REF!)</f>
        <v>0</v>
      </c>
      <c r="M1030" s="34">
        <f>SUMIFS('[2]Base Datos'!$J:$J,'[2]Base Datos'!$A:$A,#REF!,'[2]Base Datos'!$E:$E,#REF!)</f>
        <v>0</v>
      </c>
      <c r="N1030" s="35">
        <f>SUMIFS('[2]Base Datos'!$J:$J,'[2]Base Datos'!$A:$A,#REF!,'[2]Base Datos'!$E:$E,#REF!)</f>
        <v>0</v>
      </c>
      <c r="O1030" s="35">
        <f>SUMIFS('[2]Base Datos'!$J:$J,'[2]Base Datos'!$A:$A,#REF!,'[2]Base Datos'!$E:$E,#REF!)</f>
        <v>0</v>
      </c>
      <c r="P1030" s="35">
        <f>SUMIFS('[2]Base Datos'!$J:$J,'[2]Base Datos'!$A:$A,#REF!,'[2]Base Datos'!$E:$E,#REF!)</f>
        <v>0</v>
      </c>
      <c r="Q1030" s="34">
        <f>SUMIFS('[2]Base Datos'!$J:$J,'[2]Base Datos'!$A:$A,#REF!,'[2]Base Datos'!$E:$E,#REF!)</f>
        <v>0</v>
      </c>
      <c r="R1030" s="34">
        <f>SUMIFS('[2]Base Datos'!$J:$J,'[2]Base Datos'!$A:$A,#REF!,'[2]Base Datos'!$E:$E,#REF!)</f>
        <v>0</v>
      </c>
      <c r="S1030" s="34">
        <f>SUMIFS('[2]Base Datos'!$J:$J,'[2]Base Datos'!$A:$A,#REF!,'[2]Base Datos'!$E:$E,#REF!)</f>
        <v>0</v>
      </c>
      <c r="T1030" s="34">
        <f>SUMIFS('[2]Base Datos'!$J:$J,'[2]Base Datos'!$A:$A,#REF!,'[2]Base Datos'!$E:$E,#REF!)</f>
        <v>0</v>
      </c>
      <c r="U1030" s="34">
        <f>SUMIFS('[2]Base Datos'!$J:$J,'[2]Base Datos'!$A:$A,#REF!,'[2]Base Datos'!$E:$E,#REF!)</f>
        <v>0</v>
      </c>
      <c r="V1030" s="35">
        <f>SUMIFS('[2]Base Datos'!$J:$J,'[2]Base Datos'!$A:$A,#REF!,'[2]Base Datos'!$E:$E,#REF!)</f>
        <v>0</v>
      </c>
      <c r="W1030" s="35">
        <f>SUMIFS('[2]Base Datos'!$J:$J,'[2]Base Datos'!$A:$A,#REF!,'[2]Base Datos'!$E:$E,#REF!)</f>
        <v>0</v>
      </c>
      <c r="X1030" s="34">
        <f>SUMIFS('[2]Base Datos'!$J:$J,'[2]Base Datos'!$A:$A,#REF!,'[2]Base Datos'!$E:$E,#REF!)</f>
        <v>0</v>
      </c>
      <c r="Y1030" s="34">
        <f>SUMIFS('[2]Base Datos'!$J:$J,'[2]Base Datos'!$A:$A,#REF!,'[2]Base Datos'!$E:$E,#REF!)</f>
        <v>0</v>
      </c>
      <c r="Z1030" s="34">
        <f>SUMIFS('[2]Base Datos'!$J:$J,'[2]Base Datos'!$A:$A,#REF!,'[2]Base Datos'!$E:$E,#REF!)</f>
        <v>0</v>
      </c>
      <c r="AA1030" s="34">
        <f>SUMIFS('[2]Base Datos'!$J:$J,'[2]Base Datos'!$A:$A,#REF!,'[2]Base Datos'!$E:$E,#REF!)</f>
        <v>0</v>
      </c>
      <c r="AB1030" s="34">
        <f>SUMIFS('[2]Base Datos'!$J:$J,'[2]Base Datos'!$A:$A,#REF!,'[2]Base Datos'!$E:$E,#REF!)</f>
        <v>0</v>
      </c>
      <c r="AC1030" s="35">
        <f>SUMIFS('[2]Base Datos'!$J:$J,'[2]Base Datos'!$A:$A,#REF!,'[2]Base Datos'!$E:$E,#REF!)</f>
        <v>0</v>
      </c>
      <c r="AD1030" s="35">
        <f>SUMIFS('[2]Base Datos'!$J:$J,'[2]Base Datos'!$A:$A,#REF!,'[2]Base Datos'!$E:$E,#REF!)</f>
        <v>0</v>
      </c>
      <c r="AE1030" s="34">
        <f>SUMIFS('[2]Base Datos'!$J:$J,'[2]Base Datos'!$A:$A,#REF!,'[2]Base Datos'!$E:$E,#REF!)</f>
        <v>0</v>
      </c>
      <c r="AF1030" s="34">
        <f>SUMIFS('[2]Base Datos'!$J:$J,'[2]Base Datos'!$A:$A,#REF!,'[2]Base Datos'!$E:$E,#REF!)</f>
        <v>0</v>
      </c>
      <c r="AG1030" s="62">
        <f>SUMIFS('[2]Base Datos'!$J:$J,'[2]Base Datos'!$A:$A,#REF!,'[2]Base Datos'!$E:$E,#REF!)</f>
        <v>0</v>
      </c>
      <c r="AH1030" s="35">
        <f>SUMIFS('[2]Base Datos'!$J:$J,'[2]Base Datos'!$A:$A,#REF!,'[2]Base Datos'!$E:$E,#REF!)</f>
        <v>0</v>
      </c>
      <c r="AI1030" s="67"/>
    </row>
    <row r="1031" spans="1:35" hidden="1">
      <c r="A1031" s="14" t="s">
        <v>51</v>
      </c>
      <c r="B1031" s="12">
        <f t="shared" si="83"/>
        <v>0</v>
      </c>
      <c r="C1031" s="13">
        <v>563.93266015509278</v>
      </c>
      <c r="D1031" s="13">
        <f t="shared" si="84"/>
        <v>0</v>
      </c>
      <c r="E1031" s="34">
        <f>SUMIFS('[2]Base Datos'!$K:$K,'[2]Base Datos'!$A:$A,#REF!,'[2]Base Datos'!$E:$E,#REF!)</f>
        <v>0</v>
      </c>
      <c r="F1031" s="34">
        <f>SUMIFS('[2]Base Datos'!$K:$K,'[2]Base Datos'!$A:$A,#REF!,'[2]Base Datos'!$E:$E,#REF!)</f>
        <v>0</v>
      </c>
      <c r="G1031" s="34">
        <f>SUMIFS('[2]Base Datos'!$K:$K,'[2]Base Datos'!$A:$A,#REF!,'[2]Base Datos'!$E:$E,#REF!)</f>
        <v>0</v>
      </c>
      <c r="H1031" s="35">
        <f>SUMIFS('[2]Base Datos'!$K:$K,'[2]Base Datos'!$A:$A,#REF!,'[2]Base Datos'!$E:$E,#REF!)</f>
        <v>0</v>
      </c>
      <c r="I1031" s="35">
        <f>SUMIFS('[2]Base Datos'!$K:$K,'[2]Base Datos'!$A:$A,#REF!,'[2]Base Datos'!$E:$E,#REF!)</f>
        <v>0</v>
      </c>
      <c r="J1031" s="34">
        <f>SUMIFS('[2]Base Datos'!$K:$K,'[2]Base Datos'!$A:$A,#REF!,'[2]Base Datos'!$E:$E,#REF!)</f>
        <v>0</v>
      </c>
      <c r="K1031" s="34">
        <f>SUMIFS('[2]Base Datos'!$K:$K,'[2]Base Datos'!$A:$A,#REF!,'[2]Base Datos'!$E:$E,#REF!)</f>
        <v>0</v>
      </c>
      <c r="L1031" s="34">
        <f>SUMIFS('[2]Base Datos'!$K:$K,'[2]Base Datos'!$A:$A,#REF!,'[2]Base Datos'!$E:$E,#REF!)</f>
        <v>0</v>
      </c>
      <c r="M1031" s="34">
        <f>SUMIFS('[2]Base Datos'!$K:$K,'[2]Base Datos'!$A:$A,#REF!,'[2]Base Datos'!$E:$E,#REF!)</f>
        <v>0</v>
      </c>
      <c r="N1031" s="35">
        <f>SUMIFS('[2]Base Datos'!$K:$K,'[2]Base Datos'!$A:$A,#REF!,'[2]Base Datos'!$E:$E,#REF!)</f>
        <v>0</v>
      </c>
      <c r="O1031" s="35">
        <f>SUMIFS('[2]Base Datos'!$K:$K,'[2]Base Datos'!$A:$A,#REF!,'[2]Base Datos'!$E:$E,#REF!)</f>
        <v>0</v>
      </c>
      <c r="P1031" s="35">
        <f>SUMIFS('[2]Base Datos'!$K:$K,'[2]Base Datos'!$A:$A,#REF!,'[2]Base Datos'!$E:$E,#REF!)</f>
        <v>0</v>
      </c>
      <c r="Q1031" s="34">
        <f>SUMIFS('[2]Base Datos'!$K:$K,'[2]Base Datos'!$A:$A,#REF!,'[2]Base Datos'!$E:$E,#REF!)</f>
        <v>0</v>
      </c>
      <c r="R1031" s="34">
        <f>SUMIFS('[2]Base Datos'!$K:$K,'[2]Base Datos'!$A:$A,#REF!,'[2]Base Datos'!$E:$E,#REF!)</f>
        <v>0</v>
      </c>
      <c r="S1031" s="34">
        <f>SUMIFS('[2]Base Datos'!$K:$K,'[2]Base Datos'!$A:$A,#REF!,'[2]Base Datos'!$E:$E,#REF!)</f>
        <v>0</v>
      </c>
      <c r="T1031" s="34">
        <f>SUMIFS('[2]Base Datos'!$K:$K,'[2]Base Datos'!$A:$A,#REF!,'[2]Base Datos'!$E:$E,#REF!)</f>
        <v>0</v>
      </c>
      <c r="U1031" s="34">
        <f>SUMIFS('[2]Base Datos'!$K:$K,'[2]Base Datos'!$A:$A,#REF!,'[2]Base Datos'!$E:$E,#REF!)</f>
        <v>0</v>
      </c>
      <c r="V1031" s="35">
        <f>SUMIFS('[2]Base Datos'!$K:$K,'[2]Base Datos'!$A:$A,#REF!,'[2]Base Datos'!$E:$E,#REF!)</f>
        <v>0</v>
      </c>
      <c r="W1031" s="35">
        <f>SUMIFS('[2]Base Datos'!$K:$K,'[2]Base Datos'!$A:$A,#REF!,'[2]Base Datos'!$E:$E,#REF!)</f>
        <v>0</v>
      </c>
      <c r="X1031" s="34">
        <f>SUMIFS('[2]Base Datos'!$K:$K,'[2]Base Datos'!$A:$A,#REF!,'[2]Base Datos'!$E:$E,#REF!)</f>
        <v>0</v>
      </c>
      <c r="Y1031" s="34">
        <f>SUMIFS('[2]Base Datos'!$K:$K,'[2]Base Datos'!$A:$A,#REF!,'[2]Base Datos'!$E:$E,#REF!)</f>
        <v>0</v>
      </c>
      <c r="Z1031" s="34">
        <f>SUMIFS('[2]Base Datos'!$K:$K,'[2]Base Datos'!$A:$A,#REF!,'[2]Base Datos'!$E:$E,#REF!)</f>
        <v>0</v>
      </c>
      <c r="AA1031" s="34">
        <f>SUMIFS('[2]Base Datos'!$K:$K,'[2]Base Datos'!$A:$A,#REF!,'[2]Base Datos'!$E:$E,#REF!)</f>
        <v>0</v>
      </c>
      <c r="AB1031" s="34">
        <f>SUMIFS('[2]Base Datos'!$K:$K,'[2]Base Datos'!$A:$A,#REF!,'[2]Base Datos'!$E:$E,#REF!)</f>
        <v>0</v>
      </c>
      <c r="AC1031" s="35">
        <f>SUMIFS('[2]Base Datos'!$K:$K,'[2]Base Datos'!$A:$A,#REF!,'[2]Base Datos'!$E:$E,#REF!)</f>
        <v>0</v>
      </c>
      <c r="AD1031" s="35">
        <f>SUMIFS('[2]Base Datos'!$K:$K,'[2]Base Datos'!$A:$A,#REF!,'[2]Base Datos'!$E:$E,#REF!)</f>
        <v>0</v>
      </c>
      <c r="AE1031" s="34">
        <f>SUMIFS('[2]Base Datos'!$K:$K,'[2]Base Datos'!$A:$A,#REF!,'[2]Base Datos'!$E:$E,#REF!)</f>
        <v>0</v>
      </c>
      <c r="AF1031" s="34">
        <f>SUMIFS('[2]Base Datos'!$K:$K,'[2]Base Datos'!$A:$A,#REF!,'[2]Base Datos'!$E:$E,#REF!)</f>
        <v>0</v>
      </c>
      <c r="AG1031" s="62">
        <f>SUMIFS('[2]Base Datos'!$K:$K,'[2]Base Datos'!$A:$A,#REF!,'[2]Base Datos'!$E:$E,#REF!)</f>
        <v>0</v>
      </c>
      <c r="AH1031" s="35">
        <f>SUMIFS('[2]Base Datos'!$K:$K,'[2]Base Datos'!$A:$A,#REF!,'[2]Base Datos'!$E:$E,#REF!)</f>
        <v>0</v>
      </c>
      <c r="AI1031" s="67"/>
    </row>
    <row r="1032" spans="1:35" hidden="1">
      <c r="A1032" s="14" t="s">
        <v>52</v>
      </c>
      <c r="B1032" s="12">
        <f t="shared" si="83"/>
        <v>0</v>
      </c>
      <c r="C1032" s="13">
        <v>1879.77553385031</v>
      </c>
      <c r="D1032" s="13">
        <f t="shared" si="84"/>
        <v>0</v>
      </c>
      <c r="E1032" s="34">
        <f>SUMIFS('[2]Base Datos'!$L:$L,'[2]Base Datos'!$A:$A,#REF!,'[2]Base Datos'!$E:$E,#REF!)</f>
        <v>0</v>
      </c>
      <c r="F1032" s="34">
        <f>SUMIFS('[2]Base Datos'!$L:$L,'[2]Base Datos'!$A:$A,#REF!,'[2]Base Datos'!$E:$E,#REF!)</f>
        <v>0</v>
      </c>
      <c r="G1032" s="34">
        <f>SUMIFS('[2]Base Datos'!$L:$L,'[2]Base Datos'!$A:$A,#REF!,'[2]Base Datos'!$E:$E,#REF!)</f>
        <v>0</v>
      </c>
      <c r="H1032" s="35">
        <f>SUMIFS('[2]Base Datos'!$L:$L,'[2]Base Datos'!$A:$A,#REF!,'[2]Base Datos'!$E:$E,#REF!)</f>
        <v>0</v>
      </c>
      <c r="I1032" s="35">
        <f>SUMIFS('[2]Base Datos'!$L:$L,'[2]Base Datos'!$A:$A,#REF!,'[2]Base Datos'!$E:$E,#REF!)</f>
        <v>0</v>
      </c>
      <c r="J1032" s="34">
        <f>SUMIFS('[2]Base Datos'!$L:$L,'[2]Base Datos'!$A:$A,#REF!,'[2]Base Datos'!$E:$E,#REF!)</f>
        <v>0</v>
      </c>
      <c r="K1032" s="34">
        <f>SUMIFS('[2]Base Datos'!$L:$L,'[2]Base Datos'!$A:$A,#REF!,'[2]Base Datos'!$E:$E,#REF!)</f>
        <v>0</v>
      </c>
      <c r="L1032" s="34">
        <f>SUMIFS('[2]Base Datos'!$L:$L,'[2]Base Datos'!$A:$A,#REF!,'[2]Base Datos'!$E:$E,#REF!)</f>
        <v>0</v>
      </c>
      <c r="M1032" s="34">
        <f>SUMIFS('[2]Base Datos'!$L:$L,'[2]Base Datos'!$A:$A,#REF!,'[2]Base Datos'!$E:$E,#REF!)</f>
        <v>0</v>
      </c>
      <c r="N1032" s="35">
        <f>SUMIFS('[2]Base Datos'!$L:$L,'[2]Base Datos'!$A:$A,#REF!,'[2]Base Datos'!$E:$E,#REF!)</f>
        <v>0</v>
      </c>
      <c r="O1032" s="35">
        <f>SUMIFS('[2]Base Datos'!$L:$L,'[2]Base Datos'!$A:$A,#REF!,'[2]Base Datos'!$E:$E,#REF!)</f>
        <v>0</v>
      </c>
      <c r="P1032" s="35">
        <f>SUMIFS('[2]Base Datos'!$L:$L,'[2]Base Datos'!$A:$A,#REF!,'[2]Base Datos'!$E:$E,#REF!)</f>
        <v>0</v>
      </c>
      <c r="Q1032" s="34">
        <f>SUMIFS('[2]Base Datos'!$L:$L,'[2]Base Datos'!$A:$A,#REF!,'[2]Base Datos'!$E:$E,#REF!)</f>
        <v>0</v>
      </c>
      <c r="R1032" s="34">
        <f>SUMIFS('[2]Base Datos'!$L:$L,'[2]Base Datos'!$A:$A,#REF!,'[2]Base Datos'!$E:$E,#REF!)</f>
        <v>0</v>
      </c>
      <c r="S1032" s="34">
        <f>SUMIFS('[2]Base Datos'!$L:$L,'[2]Base Datos'!$A:$A,#REF!,'[2]Base Datos'!$E:$E,#REF!)</f>
        <v>0</v>
      </c>
      <c r="T1032" s="34">
        <f>SUMIFS('[2]Base Datos'!$L:$L,'[2]Base Datos'!$A:$A,#REF!,'[2]Base Datos'!$E:$E,#REF!)</f>
        <v>0</v>
      </c>
      <c r="U1032" s="34">
        <f>SUMIFS('[2]Base Datos'!$L:$L,'[2]Base Datos'!$A:$A,#REF!,'[2]Base Datos'!$E:$E,#REF!)</f>
        <v>0</v>
      </c>
      <c r="V1032" s="35">
        <f>SUMIFS('[2]Base Datos'!$L:$L,'[2]Base Datos'!$A:$A,#REF!,'[2]Base Datos'!$E:$E,#REF!)</f>
        <v>0</v>
      </c>
      <c r="W1032" s="35">
        <f>SUMIFS('[2]Base Datos'!$L:$L,'[2]Base Datos'!$A:$A,#REF!,'[2]Base Datos'!$E:$E,#REF!)</f>
        <v>0</v>
      </c>
      <c r="X1032" s="34">
        <f>SUMIFS('[2]Base Datos'!$L:$L,'[2]Base Datos'!$A:$A,#REF!,'[2]Base Datos'!$E:$E,#REF!)</f>
        <v>0</v>
      </c>
      <c r="Y1032" s="34">
        <f>SUMIFS('[2]Base Datos'!$L:$L,'[2]Base Datos'!$A:$A,#REF!,'[2]Base Datos'!$E:$E,#REF!)</f>
        <v>0</v>
      </c>
      <c r="Z1032" s="34">
        <f>SUMIFS('[2]Base Datos'!$L:$L,'[2]Base Datos'!$A:$A,#REF!,'[2]Base Datos'!$E:$E,#REF!)</f>
        <v>0</v>
      </c>
      <c r="AA1032" s="34">
        <f>SUMIFS('[2]Base Datos'!$L:$L,'[2]Base Datos'!$A:$A,#REF!,'[2]Base Datos'!$E:$E,#REF!)</f>
        <v>0</v>
      </c>
      <c r="AB1032" s="34">
        <f>SUMIFS('[2]Base Datos'!$L:$L,'[2]Base Datos'!$A:$A,#REF!,'[2]Base Datos'!$E:$E,#REF!)</f>
        <v>0</v>
      </c>
      <c r="AC1032" s="35">
        <f>SUMIFS('[2]Base Datos'!$L:$L,'[2]Base Datos'!$A:$A,#REF!,'[2]Base Datos'!$E:$E,#REF!)</f>
        <v>0</v>
      </c>
      <c r="AD1032" s="35">
        <f>SUMIFS('[2]Base Datos'!$L:$L,'[2]Base Datos'!$A:$A,#REF!,'[2]Base Datos'!$E:$E,#REF!)</f>
        <v>0</v>
      </c>
      <c r="AE1032" s="34">
        <f>SUMIFS('[2]Base Datos'!$L:$L,'[2]Base Datos'!$A:$A,#REF!,'[2]Base Datos'!$E:$E,#REF!)</f>
        <v>0</v>
      </c>
      <c r="AF1032" s="34">
        <f>SUMIFS('[2]Base Datos'!$L:$L,'[2]Base Datos'!$A:$A,#REF!,'[2]Base Datos'!$E:$E,#REF!)</f>
        <v>0</v>
      </c>
      <c r="AG1032" s="62">
        <f>SUMIFS('[2]Base Datos'!$L:$L,'[2]Base Datos'!$A:$A,#REF!,'[2]Base Datos'!$E:$E,#REF!)</f>
        <v>0</v>
      </c>
      <c r="AH1032" s="35">
        <f>SUMIFS('[2]Base Datos'!$L:$L,'[2]Base Datos'!$A:$A,#REF!,'[2]Base Datos'!$E:$E,#REF!)</f>
        <v>0</v>
      </c>
      <c r="AI1032" s="67"/>
    </row>
    <row r="1033" spans="1:35" hidden="1">
      <c r="A1033" s="14" t="s">
        <v>53</v>
      </c>
      <c r="B1033" s="12">
        <f t="shared" si="83"/>
        <v>0</v>
      </c>
      <c r="C1033" s="13">
        <v>6579.214368476084</v>
      </c>
      <c r="D1033" s="13">
        <f t="shared" si="84"/>
        <v>0</v>
      </c>
      <c r="E1033" s="34">
        <f>SUMIFS('[2]Base Datos'!$M:$M,'[2]Base Datos'!$A:$A,#REF!,'[2]Base Datos'!$E:$E,#REF!)</f>
        <v>0</v>
      </c>
      <c r="F1033" s="34">
        <f>SUMIFS('[2]Base Datos'!$M:$M,'[2]Base Datos'!$A:$A,#REF!,'[2]Base Datos'!$E:$E,#REF!)</f>
        <v>0</v>
      </c>
      <c r="G1033" s="34">
        <f>SUMIFS('[2]Base Datos'!$M:$M,'[2]Base Datos'!$A:$A,#REF!,'[2]Base Datos'!$E:$E,#REF!)</f>
        <v>0</v>
      </c>
      <c r="H1033" s="35">
        <f>SUMIFS('[2]Base Datos'!$M:$M,'[2]Base Datos'!$A:$A,#REF!,'[2]Base Datos'!$E:$E,#REF!)</f>
        <v>0</v>
      </c>
      <c r="I1033" s="35">
        <f>SUMIFS('[2]Base Datos'!$M:$M,'[2]Base Datos'!$A:$A,#REF!,'[2]Base Datos'!$E:$E,#REF!)</f>
        <v>0</v>
      </c>
      <c r="J1033" s="34">
        <f>SUMIFS('[2]Base Datos'!$M:$M,'[2]Base Datos'!$A:$A,#REF!,'[2]Base Datos'!$E:$E,#REF!)</f>
        <v>0</v>
      </c>
      <c r="K1033" s="34">
        <f>SUMIFS('[2]Base Datos'!$M:$M,'[2]Base Datos'!$A:$A,#REF!,'[2]Base Datos'!$E:$E,#REF!)</f>
        <v>0</v>
      </c>
      <c r="L1033" s="34">
        <f>SUMIFS('[2]Base Datos'!$M:$M,'[2]Base Datos'!$A:$A,#REF!,'[2]Base Datos'!$E:$E,#REF!)</f>
        <v>0</v>
      </c>
      <c r="M1033" s="34">
        <f>SUMIFS('[2]Base Datos'!$M:$M,'[2]Base Datos'!$A:$A,#REF!,'[2]Base Datos'!$E:$E,#REF!)</f>
        <v>0</v>
      </c>
      <c r="N1033" s="35">
        <f>SUMIFS('[2]Base Datos'!$M:$M,'[2]Base Datos'!$A:$A,#REF!,'[2]Base Datos'!$E:$E,#REF!)</f>
        <v>0</v>
      </c>
      <c r="O1033" s="35">
        <f>SUMIFS('[2]Base Datos'!$M:$M,'[2]Base Datos'!$A:$A,#REF!,'[2]Base Datos'!$E:$E,#REF!)</f>
        <v>0</v>
      </c>
      <c r="P1033" s="35">
        <f>SUMIFS('[2]Base Datos'!$M:$M,'[2]Base Datos'!$A:$A,#REF!,'[2]Base Datos'!$E:$E,#REF!)</f>
        <v>0</v>
      </c>
      <c r="Q1033" s="34">
        <f>SUMIFS('[2]Base Datos'!$M:$M,'[2]Base Datos'!$A:$A,#REF!,'[2]Base Datos'!$E:$E,#REF!)</f>
        <v>0</v>
      </c>
      <c r="R1033" s="34">
        <f>SUMIFS('[2]Base Datos'!$M:$M,'[2]Base Datos'!$A:$A,#REF!,'[2]Base Datos'!$E:$E,#REF!)</f>
        <v>0</v>
      </c>
      <c r="S1033" s="34">
        <f>SUMIFS('[2]Base Datos'!$M:$M,'[2]Base Datos'!$A:$A,#REF!,'[2]Base Datos'!$E:$E,#REF!)</f>
        <v>0</v>
      </c>
      <c r="T1033" s="34">
        <f>SUMIFS('[2]Base Datos'!$M:$M,'[2]Base Datos'!$A:$A,#REF!,'[2]Base Datos'!$E:$E,#REF!)</f>
        <v>0</v>
      </c>
      <c r="U1033" s="34">
        <f>SUMIFS('[2]Base Datos'!$M:$M,'[2]Base Datos'!$A:$A,#REF!,'[2]Base Datos'!$E:$E,#REF!)</f>
        <v>0</v>
      </c>
      <c r="V1033" s="35">
        <f>SUMIFS('[2]Base Datos'!$M:$M,'[2]Base Datos'!$A:$A,#REF!,'[2]Base Datos'!$E:$E,#REF!)</f>
        <v>0</v>
      </c>
      <c r="W1033" s="35">
        <f>SUMIFS('[2]Base Datos'!$M:$M,'[2]Base Datos'!$A:$A,#REF!,'[2]Base Datos'!$E:$E,#REF!)</f>
        <v>0</v>
      </c>
      <c r="X1033" s="34">
        <f>SUMIFS('[2]Base Datos'!$M:$M,'[2]Base Datos'!$A:$A,#REF!,'[2]Base Datos'!$E:$E,#REF!)</f>
        <v>0</v>
      </c>
      <c r="Y1033" s="34">
        <f>SUMIFS('[2]Base Datos'!$M:$M,'[2]Base Datos'!$A:$A,#REF!,'[2]Base Datos'!$E:$E,#REF!)</f>
        <v>0</v>
      </c>
      <c r="Z1033" s="34">
        <f>SUMIFS('[2]Base Datos'!$M:$M,'[2]Base Datos'!$A:$A,#REF!,'[2]Base Datos'!$E:$E,#REF!)</f>
        <v>0</v>
      </c>
      <c r="AA1033" s="34">
        <f>SUMIFS('[2]Base Datos'!$M:$M,'[2]Base Datos'!$A:$A,#REF!,'[2]Base Datos'!$E:$E,#REF!)</f>
        <v>0</v>
      </c>
      <c r="AB1033" s="34">
        <f>SUMIFS('[2]Base Datos'!$M:$M,'[2]Base Datos'!$A:$A,#REF!,'[2]Base Datos'!$E:$E,#REF!)</f>
        <v>0</v>
      </c>
      <c r="AC1033" s="35">
        <f>SUMIFS('[2]Base Datos'!$M:$M,'[2]Base Datos'!$A:$A,#REF!,'[2]Base Datos'!$E:$E,#REF!)</f>
        <v>0</v>
      </c>
      <c r="AD1033" s="35">
        <f>SUMIFS('[2]Base Datos'!$M:$M,'[2]Base Datos'!$A:$A,#REF!,'[2]Base Datos'!$E:$E,#REF!)</f>
        <v>0</v>
      </c>
      <c r="AE1033" s="34">
        <f>SUMIFS('[2]Base Datos'!$M:$M,'[2]Base Datos'!$A:$A,#REF!,'[2]Base Datos'!$E:$E,#REF!)</f>
        <v>0</v>
      </c>
      <c r="AF1033" s="34">
        <f>SUMIFS('[2]Base Datos'!$M:$M,'[2]Base Datos'!$A:$A,#REF!,'[2]Base Datos'!$E:$E,#REF!)</f>
        <v>0</v>
      </c>
      <c r="AG1033" s="62">
        <f>SUMIFS('[2]Base Datos'!$M:$M,'[2]Base Datos'!$A:$A,#REF!,'[2]Base Datos'!$E:$E,#REF!)</f>
        <v>0</v>
      </c>
      <c r="AH1033" s="35">
        <f>SUMIFS('[2]Base Datos'!$M:$M,'[2]Base Datos'!$A:$A,#REF!,'[2]Base Datos'!$E:$E,#REF!)</f>
        <v>0</v>
      </c>
      <c r="AI1033" s="67"/>
    </row>
    <row r="1034" spans="1:35" hidden="1">
      <c r="A1034" s="14" t="s">
        <v>54</v>
      </c>
      <c r="B1034" s="12">
        <f t="shared" si="83"/>
        <v>0</v>
      </c>
      <c r="C1034" s="13">
        <v>2819.6633007754649</v>
      </c>
      <c r="D1034" s="13">
        <f t="shared" si="84"/>
        <v>0</v>
      </c>
      <c r="E1034" s="34">
        <f>SUMIFS('[2]Base Datos'!$N:$N,'[2]Base Datos'!$A:$A,#REF!,'[2]Base Datos'!$E:$E,#REF!)</f>
        <v>0</v>
      </c>
      <c r="F1034" s="34">
        <f>SUMIFS('[2]Base Datos'!$N:$N,'[2]Base Datos'!$A:$A,#REF!,'[2]Base Datos'!$E:$E,#REF!)</f>
        <v>0</v>
      </c>
      <c r="G1034" s="34">
        <f>SUMIFS('[2]Base Datos'!$N:$N,'[2]Base Datos'!$A:$A,#REF!,'[2]Base Datos'!$E:$E,#REF!)</f>
        <v>0</v>
      </c>
      <c r="H1034" s="35">
        <f>SUMIFS('[2]Base Datos'!$N:$N,'[2]Base Datos'!$A:$A,#REF!,'[2]Base Datos'!$E:$E,#REF!)</f>
        <v>0</v>
      </c>
      <c r="I1034" s="35">
        <f>SUMIFS('[2]Base Datos'!$N:$N,'[2]Base Datos'!$A:$A,#REF!,'[2]Base Datos'!$E:$E,#REF!)</f>
        <v>0</v>
      </c>
      <c r="J1034" s="34">
        <f>SUMIFS('[2]Base Datos'!$N:$N,'[2]Base Datos'!$A:$A,#REF!,'[2]Base Datos'!$E:$E,#REF!)</f>
        <v>0</v>
      </c>
      <c r="K1034" s="34">
        <f>SUMIFS('[2]Base Datos'!$N:$N,'[2]Base Datos'!$A:$A,#REF!,'[2]Base Datos'!$E:$E,#REF!)</f>
        <v>0</v>
      </c>
      <c r="L1034" s="34">
        <f>SUMIFS('[2]Base Datos'!$N:$N,'[2]Base Datos'!$A:$A,#REF!,'[2]Base Datos'!$E:$E,#REF!)</f>
        <v>0</v>
      </c>
      <c r="M1034" s="34">
        <f>SUMIFS('[2]Base Datos'!$N:$N,'[2]Base Datos'!$A:$A,#REF!,'[2]Base Datos'!$E:$E,#REF!)</f>
        <v>0</v>
      </c>
      <c r="N1034" s="35">
        <f>SUMIFS('[2]Base Datos'!$N:$N,'[2]Base Datos'!$A:$A,#REF!,'[2]Base Datos'!$E:$E,#REF!)</f>
        <v>0</v>
      </c>
      <c r="O1034" s="35">
        <f>SUMIFS('[2]Base Datos'!$N:$N,'[2]Base Datos'!$A:$A,#REF!,'[2]Base Datos'!$E:$E,#REF!)</f>
        <v>0</v>
      </c>
      <c r="P1034" s="35">
        <f>SUMIFS('[2]Base Datos'!$N:$N,'[2]Base Datos'!$A:$A,#REF!,'[2]Base Datos'!$E:$E,#REF!)</f>
        <v>0</v>
      </c>
      <c r="Q1034" s="34">
        <f>SUMIFS('[2]Base Datos'!$N:$N,'[2]Base Datos'!$A:$A,#REF!,'[2]Base Datos'!$E:$E,#REF!)</f>
        <v>0</v>
      </c>
      <c r="R1034" s="34">
        <f>SUMIFS('[2]Base Datos'!$N:$N,'[2]Base Datos'!$A:$A,#REF!,'[2]Base Datos'!$E:$E,#REF!)</f>
        <v>0</v>
      </c>
      <c r="S1034" s="34">
        <f>SUMIFS('[2]Base Datos'!$N:$N,'[2]Base Datos'!$A:$A,#REF!,'[2]Base Datos'!$E:$E,#REF!)</f>
        <v>0</v>
      </c>
      <c r="T1034" s="34">
        <f>SUMIFS('[2]Base Datos'!$N:$N,'[2]Base Datos'!$A:$A,#REF!,'[2]Base Datos'!$E:$E,#REF!)</f>
        <v>0</v>
      </c>
      <c r="U1034" s="34">
        <f>SUMIFS('[2]Base Datos'!$N:$N,'[2]Base Datos'!$A:$A,#REF!,'[2]Base Datos'!$E:$E,#REF!)</f>
        <v>0</v>
      </c>
      <c r="V1034" s="35">
        <f>SUMIFS('[2]Base Datos'!$N:$N,'[2]Base Datos'!$A:$A,#REF!,'[2]Base Datos'!$E:$E,#REF!)</f>
        <v>0</v>
      </c>
      <c r="W1034" s="35">
        <f>SUMIFS('[2]Base Datos'!$N:$N,'[2]Base Datos'!$A:$A,#REF!,'[2]Base Datos'!$E:$E,#REF!)</f>
        <v>0</v>
      </c>
      <c r="X1034" s="34">
        <f>SUMIFS('[2]Base Datos'!$N:$N,'[2]Base Datos'!$A:$A,#REF!,'[2]Base Datos'!$E:$E,#REF!)</f>
        <v>0</v>
      </c>
      <c r="Y1034" s="34">
        <f>SUMIFS('[2]Base Datos'!$N:$N,'[2]Base Datos'!$A:$A,#REF!,'[2]Base Datos'!$E:$E,#REF!)</f>
        <v>0</v>
      </c>
      <c r="Z1034" s="34">
        <f>SUMIFS('[2]Base Datos'!$N:$N,'[2]Base Datos'!$A:$A,#REF!,'[2]Base Datos'!$E:$E,#REF!)</f>
        <v>0</v>
      </c>
      <c r="AA1034" s="34">
        <f>SUMIFS('[2]Base Datos'!$N:$N,'[2]Base Datos'!$A:$A,#REF!,'[2]Base Datos'!$E:$E,#REF!)</f>
        <v>0</v>
      </c>
      <c r="AB1034" s="34">
        <f>SUMIFS('[2]Base Datos'!$N:$N,'[2]Base Datos'!$A:$A,#REF!,'[2]Base Datos'!$E:$E,#REF!)</f>
        <v>0</v>
      </c>
      <c r="AC1034" s="35">
        <f>SUMIFS('[2]Base Datos'!$N:$N,'[2]Base Datos'!$A:$A,#REF!,'[2]Base Datos'!$E:$E,#REF!)</f>
        <v>0</v>
      </c>
      <c r="AD1034" s="35">
        <f>SUMIFS('[2]Base Datos'!$N:$N,'[2]Base Datos'!$A:$A,#REF!,'[2]Base Datos'!$E:$E,#REF!)</f>
        <v>0</v>
      </c>
      <c r="AE1034" s="34">
        <f>SUMIFS('[2]Base Datos'!$N:$N,'[2]Base Datos'!$A:$A,#REF!,'[2]Base Datos'!$E:$E,#REF!)</f>
        <v>0</v>
      </c>
      <c r="AF1034" s="34">
        <f>SUMIFS('[2]Base Datos'!$N:$N,'[2]Base Datos'!$A:$A,#REF!,'[2]Base Datos'!$E:$E,#REF!)</f>
        <v>0</v>
      </c>
      <c r="AG1034" s="62">
        <f>SUMIFS('[2]Base Datos'!$N:$N,'[2]Base Datos'!$A:$A,#REF!,'[2]Base Datos'!$E:$E,#REF!)</f>
        <v>0</v>
      </c>
      <c r="AH1034" s="35">
        <f>SUMIFS('[2]Base Datos'!$N:$N,'[2]Base Datos'!$A:$A,#REF!,'[2]Base Datos'!$E:$E,#REF!)</f>
        <v>0</v>
      </c>
      <c r="AI1034" s="67"/>
    </row>
    <row r="1035" spans="1:35" hidden="1">
      <c r="A1035" s="14" t="s">
        <v>55</v>
      </c>
      <c r="B1035" s="12">
        <f t="shared" si="83"/>
        <v>0</v>
      </c>
      <c r="C1035" s="13">
        <v>4699.4388346257738</v>
      </c>
      <c r="D1035" s="13">
        <f t="shared" si="84"/>
        <v>0</v>
      </c>
      <c r="E1035" s="34">
        <f>SUMIFS('[2]Base Datos'!$O:$O,'[2]Base Datos'!$A:$A,#REF!,'[2]Base Datos'!$E:$E,#REF!)</f>
        <v>0</v>
      </c>
      <c r="F1035" s="34">
        <f>SUMIFS('[2]Base Datos'!$O:$O,'[2]Base Datos'!$A:$A,#REF!,'[2]Base Datos'!$E:$E,#REF!)</f>
        <v>0</v>
      </c>
      <c r="G1035" s="34">
        <f>SUMIFS('[2]Base Datos'!$O:$O,'[2]Base Datos'!$A:$A,#REF!,'[2]Base Datos'!$E:$E,#REF!)</f>
        <v>0</v>
      </c>
      <c r="H1035" s="35">
        <f>SUMIFS('[2]Base Datos'!$O:$O,'[2]Base Datos'!$A:$A,#REF!,'[2]Base Datos'!$E:$E,#REF!)</f>
        <v>0</v>
      </c>
      <c r="I1035" s="35">
        <f>SUMIFS('[2]Base Datos'!$O:$O,'[2]Base Datos'!$A:$A,#REF!,'[2]Base Datos'!$E:$E,#REF!)</f>
        <v>0</v>
      </c>
      <c r="J1035" s="34">
        <f>SUMIFS('[2]Base Datos'!$O:$O,'[2]Base Datos'!$A:$A,#REF!,'[2]Base Datos'!$E:$E,#REF!)</f>
        <v>0</v>
      </c>
      <c r="K1035" s="34">
        <f>SUMIFS('[2]Base Datos'!$O:$O,'[2]Base Datos'!$A:$A,#REF!,'[2]Base Datos'!$E:$E,#REF!)</f>
        <v>0</v>
      </c>
      <c r="L1035" s="34">
        <f>SUMIFS('[2]Base Datos'!$O:$O,'[2]Base Datos'!$A:$A,#REF!,'[2]Base Datos'!$E:$E,#REF!)</f>
        <v>0</v>
      </c>
      <c r="M1035" s="34">
        <f>SUMIFS('[2]Base Datos'!$O:$O,'[2]Base Datos'!$A:$A,#REF!,'[2]Base Datos'!$E:$E,#REF!)</f>
        <v>0</v>
      </c>
      <c r="N1035" s="35">
        <f>SUMIFS('[2]Base Datos'!$O:$O,'[2]Base Datos'!$A:$A,#REF!,'[2]Base Datos'!$E:$E,#REF!)</f>
        <v>0</v>
      </c>
      <c r="O1035" s="35">
        <f>SUMIFS('[2]Base Datos'!$O:$O,'[2]Base Datos'!$A:$A,#REF!,'[2]Base Datos'!$E:$E,#REF!)</f>
        <v>0</v>
      </c>
      <c r="P1035" s="35">
        <f>SUMIFS('[2]Base Datos'!$O:$O,'[2]Base Datos'!$A:$A,#REF!,'[2]Base Datos'!$E:$E,#REF!)</f>
        <v>0</v>
      </c>
      <c r="Q1035" s="34">
        <f>SUMIFS('[2]Base Datos'!$O:$O,'[2]Base Datos'!$A:$A,#REF!,'[2]Base Datos'!$E:$E,#REF!)</f>
        <v>0</v>
      </c>
      <c r="R1035" s="34">
        <f>SUMIFS('[2]Base Datos'!$O:$O,'[2]Base Datos'!$A:$A,#REF!,'[2]Base Datos'!$E:$E,#REF!)</f>
        <v>0</v>
      </c>
      <c r="S1035" s="34">
        <f>SUMIFS('[2]Base Datos'!$O:$O,'[2]Base Datos'!$A:$A,#REF!,'[2]Base Datos'!$E:$E,#REF!)</f>
        <v>0</v>
      </c>
      <c r="T1035" s="34">
        <f>SUMIFS('[2]Base Datos'!$O:$O,'[2]Base Datos'!$A:$A,#REF!,'[2]Base Datos'!$E:$E,#REF!)</f>
        <v>0</v>
      </c>
      <c r="U1035" s="34">
        <f>SUMIFS('[2]Base Datos'!$O:$O,'[2]Base Datos'!$A:$A,#REF!,'[2]Base Datos'!$E:$E,#REF!)</f>
        <v>0</v>
      </c>
      <c r="V1035" s="35">
        <f>SUMIFS('[2]Base Datos'!$O:$O,'[2]Base Datos'!$A:$A,#REF!,'[2]Base Datos'!$E:$E,#REF!)</f>
        <v>0</v>
      </c>
      <c r="W1035" s="35">
        <f>SUMIFS('[2]Base Datos'!$O:$O,'[2]Base Datos'!$A:$A,#REF!,'[2]Base Datos'!$E:$E,#REF!)</f>
        <v>0</v>
      </c>
      <c r="X1035" s="34">
        <f>SUMIFS('[2]Base Datos'!$O:$O,'[2]Base Datos'!$A:$A,#REF!,'[2]Base Datos'!$E:$E,#REF!)</f>
        <v>0</v>
      </c>
      <c r="Y1035" s="34">
        <f>SUMIFS('[2]Base Datos'!$O:$O,'[2]Base Datos'!$A:$A,#REF!,'[2]Base Datos'!$E:$E,#REF!)</f>
        <v>0</v>
      </c>
      <c r="Z1035" s="34">
        <f>SUMIFS('[2]Base Datos'!$O:$O,'[2]Base Datos'!$A:$A,#REF!,'[2]Base Datos'!$E:$E,#REF!)</f>
        <v>0</v>
      </c>
      <c r="AA1035" s="34">
        <f>SUMIFS('[2]Base Datos'!$O:$O,'[2]Base Datos'!$A:$A,#REF!,'[2]Base Datos'!$E:$E,#REF!)</f>
        <v>0</v>
      </c>
      <c r="AB1035" s="34">
        <f>SUMIFS('[2]Base Datos'!$O:$O,'[2]Base Datos'!$A:$A,#REF!,'[2]Base Datos'!$E:$E,#REF!)</f>
        <v>0</v>
      </c>
      <c r="AC1035" s="35">
        <f>SUMIFS('[2]Base Datos'!$O:$O,'[2]Base Datos'!$A:$A,#REF!,'[2]Base Datos'!$E:$E,#REF!)</f>
        <v>0</v>
      </c>
      <c r="AD1035" s="35">
        <f>SUMIFS('[2]Base Datos'!$O:$O,'[2]Base Datos'!$A:$A,#REF!,'[2]Base Datos'!$E:$E,#REF!)</f>
        <v>0</v>
      </c>
      <c r="AE1035" s="34">
        <f>SUMIFS('[2]Base Datos'!$O:$O,'[2]Base Datos'!$A:$A,#REF!,'[2]Base Datos'!$E:$E,#REF!)</f>
        <v>0</v>
      </c>
      <c r="AF1035" s="34">
        <f>SUMIFS('[2]Base Datos'!$O:$O,'[2]Base Datos'!$A:$A,#REF!,'[2]Base Datos'!$E:$E,#REF!)</f>
        <v>0</v>
      </c>
      <c r="AG1035" s="62">
        <f>SUMIFS('[2]Base Datos'!$O:$O,'[2]Base Datos'!$A:$A,#REF!,'[2]Base Datos'!$E:$E,#REF!)</f>
        <v>0</v>
      </c>
      <c r="AH1035" s="35">
        <f>SUMIFS('[2]Base Datos'!$O:$O,'[2]Base Datos'!$A:$A,#REF!,'[2]Base Datos'!$E:$E,#REF!)</f>
        <v>0</v>
      </c>
      <c r="AI1035" s="67"/>
    </row>
    <row r="1036" spans="1:35" hidden="1">
      <c r="A1036" s="14" t="s">
        <v>56</v>
      </c>
      <c r="B1036" s="12">
        <f t="shared" si="83"/>
        <v>0</v>
      </c>
      <c r="C1036" s="13">
        <v>235.98</v>
      </c>
      <c r="D1036" s="13">
        <f t="shared" si="84"/>
        <v>0</v>
      </c>
      <c r="E1036" s="34">
        <f>SUMIFS('[2]Base Datos'!$P:$P,'[2]Base Datos'!$A:$A,#REF!,'[2]Base Datos'!$E:$E,#REF!)</f>
        <v>0</v>
      </c>
      <c r="F1036" s="34">
        <f>SUMIFS('[2]Base Datos'!$P:$P,'[2]Base Datos'!$A:$A,#REF!,'[2]Base Datos'!$E:$E,#REF!)</f>
        <v>0</v>
      </c>
      <c r="G1036" s="34">
        <f>SUMIFS('[2]Base Datos'!$P:$P,'[2]Base Datos'!$A:$A,#REF!,'[2]Base Datos'!$E:$E,#REF!)</f>
        <v>0</v>
      </c>
      <c r="H1036" s="35">
        <f>SUMIFS('[2]Base Datos'!$P:$P,'[2]Base Datos'!$A:$A,#REF!,'[2]Base Datos'!$E:$E,#REF!)</f>
        <v>0</v>
      </c>
      <c r="I1036" s="35">
        <f>SUMIFS('[2]Base Datos'!$P:$P,'[2]Base Datos'!$A:$A,#REF!,'[2]Base Datos'!$E:$E,#REF!)</f>
        <v>0</v>
      </c>
      <c r="J1036" s="34">
        <f>SUMIFS('[2]Base Datos'!$P:$P,'[2]Base Datos'!$A:$A,#REF!,'[2]Base Datos'!$E:$E,#REF!)</f>
        <v>0</v>
      </c>
      <c r="K1036" s="34">
        <f>SUMIFS('[2]Base Datos'!$P:$P,'[2]Base Datos'!$A:$A,#REF!,'[2]Base Datos'!$E:$E,#REF!)</f>
        <v>0</v>
      </c>
      <c r="L1036" s="34">
        <f>SUMIFS('[2]Base Datos'!$P:$P,'[2]Base Datos'!$A:$A,#REF!,'[2]Base Datos'!$E:$E,#REF!)</f>
        <v>0</v>
      </c>
      <c r="M1036" s="34">
        <f>SUMIFS('[2]Base Datos'!$P:$P,'[2]Base Datos'!$A:$A,#REF!,'[2]Base Datos'!$E:$E,#REF!)</f>
        <v>0</v>
      </c>
      <c r="N1036" s="35">
        <f>SUMIFS('[2]Base Datos'!$P:$P,'[2]Base Datos'!$A:$A,#REF!,'[2]Base Datos'!$E:$E,#REF!)</f>
        <v>0</v>
      </c>
      <c r="O1036" s="35">
        <f>SUMIFS('[2]Base Datos'!$P:$P,'[2]Base Datos'!$A:$A,#REF!,'[2]Base Datos'!$E:$E,#REF!)</f>
        <v>0</v>
      </c>
      <c r="P1036" s="35">
        <f>SUMIFS('[2]Base Datos'!$P:$P,'[2]Base Datos'!$A:$A,#REF!,'[2]Base Datos'!$E:$E,#REF!)</f>
        <v>0</v>
      </c>
      <c r="Q1036" s="34">
        <f>SUMIFS('[2]Base Datos'!$P:$P,'[2]Base Datos'!$A:$A,#REF!,'[2]Base Datos'!$E:$E,#REF!)</f>
        <v>0</v>
      </c>
      <c r="R1036" s="34">
        <f>SUMIFS('[2]Base Datos'!$P:$P,'[2]Base Datos'!$A:$A,#REF!,'[2]Base Datos'!$E:$E,#REF!)</f>
        <v>0</v>
      </c>
      <c r="S1036" s="34">
        <f>SUMIFS('[2]Base Datos'!$P:$P,'[2]Base Datos'!$A:$A,#REF!,'[2]Base Datos'!$E:$E,#REF!)</f>
        <v>0</v>
      </c>
      <c r="T1036" s="34">
        <f>SUMIFS('[2]Base Datos'!$P:$P,'[2]Base Datos'!$A:$A,#REF!,'[2]Base Datos'!$E:$E,#REF!)</f>
        <v>0</v>
      </c>
      <c r="U1036" s="34">
        <f>SUMIFS('[2]Base Datos'!$P:$P,'[2]Base Datos'!$A:$A,#REF!,'[2]Base Datos'!$E:$E,#REF!)</f>
        <v>0</v>
      </c>
      <c r="V1036" s="35">
        <f>SUMIFS('[2]Base Datos'!$P:$P,'[2]Base Datos'!$A:$A,#REF!,'[2]Base Datos'!$E:$E,#REF!)</f>
        <v>0</v>
      </c>
      <c r="W1036" s="35">
        <f>SUMIFS('[2]Base Datos'!$P:$P,'[2]Base Datos'!$A:$A,#REF!,'[2]Base Datos'!$E:$E,#REF!)</f>
        <v>0</v>
      </c>
      <c r="X1036" s="34">
        <f>SUMIFS('[2]Base Datos'!$P:$P,'[2]Base Datos'!$A:$A,#REF!,'[2]Base Datos'!$E:$E,#REF!)</f>
        <v>0</v>
      </c>
      <c r="Y1036" s="34">
        <f>SUMIFS('[2]Base Datos'!$P:$P,'[2]Base Datos'!$A:$A,#REF!,'[2]Base Datos'!$E:$E,#REF!)</f>
        <v>0</v>
      </c>
      <c r="Z1036" s="34">
        <f>SUMIFS('[2]Base Datos'!$P:$P,'[2]Base Datos'!$A:$A,#REF!,'[2]Base Datos'!$E:$E,#REF!)</f>
        <v>0</v>
      </c>
      <c r="AA1036" s="34">
        <f>SUMIFS('[2]Base Datos'!$P:$P,'[2]Base Datos'!$A:$A,#REF!,'[2]Base Datos'!$E:$E,#REF!)</f>
        <v>0</v>
      </c>
      <c r="AB1036" s="34">
        <f>SUMIFS('[2]Base Datos'!$P:$P,'[2]Base Datos'!$A:$A,#REF!,'[2]Base Datos'!$E:$E,#REF!)</f>
        <v>0</v>
      </c>
      <c r="AC1036" s="35">
        <f>SUMIFS('[2]Base Datos'!$P:$P,'[2]Base Datos'!$A:$A,#REF!,'[2]Base Datos'!$E:$E,#REF!)</f>
        <v>0</v>
      </c>
      <c r="AD1036" s="35">
        <f>SUMIFS('[2]Base Datos'!$P:$P,'[2]Base Datos'!$A:$A,#REF!,'[2]Base Datos'!$E:$E,#REF!)</f>
        <v>0</v>
      </c>
      <c r="AE1036" s="34">
        <f>SUMIFS('[2]Base Datos'!$P:$P,'[2]Base Datos'!$A:$A,#REF!,'[2]Base Datos'!$E:$E,#REF!)</f>
        <v>0</v>
      </c>
      <c r="AF1036" s="34">
        <f>SUMIFS('[2]Base Datos'!$P:$P,'[2]Base Datos'!$A:$A,#REF!,'[2]Base Datos'!$E:$E,#REF!)</f>
        <v>0</v>
      </c>
      <c r="AG1036" s="62">
        <f>SUMIFS('[2]Base Datos'!$P:$P,'[2]Base Datos'!$A:$A,#REF!,'[2]Base Datos'!$E:$E,#REF!)</f>
        <v>0</v>
      </c>
      <c r="AH1036" s="35">
        <f>SUMIFS('[2]Base Datos'!$P:$P,'[2]Base Datos'!$A:$A,#REF!,'[2]Base Datos'!$E:$E,#REF!)</f>
        <v>0</v>
      </c>
      <c r="AI1036" s="67"/>
    </row>
    <row r="1037" spans="1:35" hidden="1">
      <c r="A1037" s="14" t="s">
        <v>57</v>
      </c>
      <c r="B1037" s="12">
        <f t="shared" si="83"/>
        <v>0</v>
      </c>
      <c r="C1037" s="13">
        <v>23.810490095437256</v>
      </c>
      <c r="D1037" s="13">
        <f t="shared" si="84"/>
        <v>0</v>
      </c>
      <c r="E1037" s="34">
        <f>SUMIFS('[2]Base Datos'!$Q:$Q,'[2]Base Datos'!$A:$A,#REF!,'[2]Base Datos'!$E:$E,#REF!)</f>
        <v>0</v>
      </c>
      <c r="F1037" s="34">
        <f>SUMIFS('[2]Base Datos'!$Q:$Q,'[2]Base Datos'!$A:$A,#REF!,'[2]Base Datos'!$E:$E,#REF!)</f>
        <v>0</v>
      </c>
      <c r="G1037" s="34">
        <f>SUMIFS('[2]Base Datos'!$Q:$Q,'[2]Base Datos'!$A:$A,#REF!,'[2]Base Datos'!$E:$E,#REF!)</f>
        <v>0</v>
      </c>
      <c r="H1037" s="35">
        <f>SUMIFS('[2]Base Datos'!$Q:$Q,'[2]Base Datos'!$A:$A,#REF!,'[2]Base Datos'!$E:$E,#REF!)</f>
        <v>0</v>
      </c>
      <c r="I1037" s="35">
        <f>SUMIFS('[2]Base Datos'!$Q:$Q,'[2]Base Datos'!$A:$A,#REF!,'[2]Base Datos'!$E:$E,#REF!)</f>
        <v>0</v>
      </c>
      <c r="J1037" s="34">
        <f>SUMIFS('[2]Base Datos'!$Q:$Q,'[2]Base Datos'!$A:$A,#REF!,'[2]Base Datos'!$E:$E,#REF!)</f>
        <v>0</v>
      </c>
      <c r="K1037" s="34">
        <f>SUMIFS('[2]Base Datos'!$Q:$Q,'[2]Base Datos'!$A:$A,#REF!,'[2]Base Datos'!$E:$E,#REF!)</f>
        <v>0</v>
      </c>
      <c r="L1037" s="34">
        <f>SUMIFS('[2]Base Datos'!$Q:$Q,'[2]Base Datos'!$A:$A,#REF!,'[2]Base Datos'!$E:$E,#REF!)</f>
        <v>0</v>
      </c>
      <c r="M1037" s="34">
        <f>SUMIFS('[2]Base Datos'!$Q:$Q,'[2]Base Datos'!$A:$A,#REF!,'[2]Base Datos'!$E:$E,#REF!)</f>
        <v>0</v>
      </c>
      <c r="N1037" s="35">
        <f>SUMIFS('[2]Base Datos'!$Q:$Q,'[2]Base Datos'!$A:$A,#REF!,'[2]Base Datos'!$E:$E,#REF!)</f>
        <v>0</v>
      </c>
      <c r="O1037" s="35">
        <f>SUMIFS('[2]Base Datos'!$Q:$Q,'[2]Base Datos'!$A:$A,#REF!,'[2]Base Datos'!$E:$E,#REF!)</f>
        <v>0</v>
      </c>
      <c r="P1037" s="35">
        <f>SUMIFS('[2]Base Datos'!$Q:$Q,'[2]Base Datos'!$A:$A,#REF!,'[2]Base Datos'!$E:$E,#REF!)</f>
        <v>0</v>
      </c>
      <c r="Q1037" s="34">
        <f>SUMIFS('[2]Base Datos'!$Q:$Q,'[2]Base Datos'!$A:$A,#REF!,'[2]Base Datos'!$E:$E,#REF!)</f>
        <v>0</v>
      </c>
      <c r="R1037" s="34">
        <f>SUMIFS('[2]Base Datos'!$Q:$Q,'[2]Base Datos'!$A:$A,#REF!,'[2]Base Datos'!$E:$E,#REF!)</f>
        <v>0</v>
      </c>
      <c r="S1037" s="34">
        <f>SUMIFS('[2]Base Datos'!$Q:$Q,'[2]Base Datos'!$A:$A,#REF!,'[2]Base Datos'!$E:$E,#REF!)</f>
        <v>0</v>
      </c>
      <c r="T1037" s="34">
        <f>SUMIFS('[2]Base Datos'!$Q:$Q,'[2]Base Datos'!$A:$A,#REF!,'[2]Base Datos'!$E:$E,#REF!)</f>
        <v>0</v>
      </c>
      <c r="U1037" s="34">
        <f>SUMIFS('[2]Base Datos'!$Q:$Q,'[2]Base Datos'!$A:$A,#REF!,'[2]Base Datos'!$E:$E,#REF!)</f>
        <v>0</v>
      </c>
      <c r="V1037" s="35">
        <f>SUMIFS('[2]Base Datos'!$Q:$Q,'[2]Base Datos'!$A:$A,#REF!,'[2]Base Datos'!$E:$E,#REF!)</f>
        <v>0</v>
      </c>
      <c r="W1037" s="35">
        <f>SUMIFS('[2]Base Datos'!$Q:$Q,'[2]Base Datos'!$A:$A,#REF!,'[2]Base Datos'!$E:$E,#REF!)</f>
        <v>0</v>
      </c>
      <c r="X1037" s="34">
        <f>SUMIFS('[2]Base Datos'!$Q:$Q,'[2]Base Datos'!$A:$A,#REF!,'[2]Base Datos'!$E:$E,#REF!)</f>
        <v>0</v>
      </c>
      <c r="Y1037" s="34">
        <f>SUMIFS('[2]Base Datos'!$Q:$Q,'[2]Base Datos'!$A:$A,#REF!,'[2]Base Datos'!$E:$E,#REF!)</f>
        <v>0</v>
      </c>
      <c r="Z1037" s="34">
        <f>SUMIFS('[2]Base Datos'!$Q:$Q,'[2]Base Datos'!$A:$A,#REF!,'[2]Base Datos'!$E:$E,#REF!)</f>
        <v>0</v>
      </c>
      <c r="AA1037" s="34">
        <f>SUMIFS('[2]Base Datos'!$Q:$Q,'[2]Base Datos'!$A:$A,#REF!,'[2]Base Datos'!$E:$E,#REF!)</f>
        <v>0</v>
      </c>
      <c r="AB1037" s="34">
        <f>SUMIFS('[2]Base Datos'!$Q:$Q,'[2]Base Datos'!$A:$A,#REF!,'[2]Base Datos'!$E:$E,#REF!)</f>
        <v>0</v>
      </c>
      <c r="AC1037" s="35">
        <f>SUMIFS('[2]Base Datos'!$Q:$Q,'[2]Base Datos'!$A:$A,#REF!,'[2]Base Datos'!$E:$E,#REF!)</f>
        <v>0</v>
      </c>
      <c r="AD1037" s="35">
        <f>SUMIFS('[2]Base Datos'!$Q:$Q,'[2]Base Datos'!$A:$A,#REF!,'[2]Base Datos'!$E:$E,#REF!)</f>
        <v>0</v>
      </c>
      <c r="AE1037" s="34">
        <f>SUMIFS('[2]Base Datos'!$Q:$Q,'[2]Base Datos'!$A:$A,#REF!,'[2]Base Datos'!$E:$E,#REF!)</f>
        <v>0</v>
      </c>
      <c r="AF1037" s="34">
        <f>SUMIFS('[2]Base Datos'!$Q:$Q,'[2]Base Datos'!$A:$A,#REF!,'[2]Base Datos'!$E:$E,#REF!)</f>
        <v>0</v>
      </c>
      <c r="AG1037" s="62">
        <f>SUMIFS('[2]Base Datos'!$Q:$Q,'[2]Base Datos'!$A:$A,#REF!,'[2]Base Datos'!$E:$E,#REF!)</f>
        <v>0</v>
      </c>
      <c r="AH1037" s="35">
        <f>SUMIFS('[2]Base Datos'!$Q:$Q,'[2]Base Datos'!$A:$A,#REF!,'[2]Base Datos'!$E:$E,#REF!)</f>
        <v>0</v>
      </c>
      <c r="AI1037" s="67"/>
    </row>
    <row r="1038" spans="1:35" hidden="1">
      <c r="A1038" s="14" t="s">
        <v>58</v>
      </c>
      <c r="B1038" s="12">
        <f t="shared" si="83"/>
        <v>0</v>
      </c>
      <c r="C1038" s="13">
        <v>8928.9337857889714</v>
      </c>
      <c r="D1038" s="13">
        <f t="shared" si="84"/>
        <v>0</v>
      </c>
      <c r="E1038" s="34">
        <f>SUMIFS('[2]Base Datos'!$R:$R,'[2]Base Datos'!$A:$A,#REF!,'[2]Base Datos'!$E:$E,#REF!)</f>
        <v>0</v>
      </c>
      <c r="F1038" s="34">
        <f>SUMIFS('[2]Base Datos'!$R:$R,'[2]Base Datos'!$A:$A,#REF!,'[2]Base Datos'!$E:$E,#REF!)</f>
        <v>0</v>
      </c>
      <c r="G1038" s="34">
        <f>SUMIFS('[2]Base Datos'!$R:$R,'[2]Base Datos'!$A:$A,#REF!,'[2]Base Datos'!$E:$E,#REF!)</f>
        <v>0</v>
      </c>
      <c r="H1038" s="35">
        <f>SUMIFS('[2]Base Datos'!$R:$R,'[2]Base Datos'!$A:$A,#REF!,'[2]Base Datos'!$E:$E,#REF!)</f>
        <v>0</v>
      </c>
      <c r="I1038" s="35">
        <f>SUMIFS('[2]Base Datos'!$R:$R,'[2]Base Datos'!$A:$A,#REF!,'[2]Base Datos'!$E:$E,#REF!)</f>
        <v>0</v>
      </c>
      <c r="J1038" s="34">
        <f>SUMIFS('[2]Base Datos'!$R:$R,'[2]Base Datos'!$A:$A,#REF!,'[2]Base Datos'!$E:$E,#REF!)</f>
        <v>0</v>
      </c>
      <c r="K1038" s="34">
        <f>SUMIFS('[2]Base Datos'!$R:$R,'[2]Base Datos'!$A:$A,#REF!,'[2]Base Datos'!$E:$E,#REF!)</f>
        <v>0</v>
      </c>
      <c r="L1038" s="34">
        <f>SUMIFS('[2]Base Datos'!$R:$R,'[2]Base Datos'!$A:$A,#REF!,'[2]Base Datos'!$E:$E,#REF!)</f>
        <v>0</v>
      </c>
      <c r="M1038" s="34">
        <f>SUMIFS('[2]Base Datos'!$R:$R,'[2]Base Datos'!$A:$A,#REF!,'[2]Base Datos'!$E:$E,#REF!)</f>
        <v>0</v>
      </c>
      <c r="N1038" s="35">
        <f>SUMIFS('[2]Base Datos'!$R:$R,'[2]Base Datos'!$A:$A,#REF!,'[2]Base Datos'!$E:$E,#REF!)</f>
        <v>0</v>
      </c>
      <c r="O1038" s="35">
        <f>SUMIFS('[2]Base Datos'!$R:$R,'[2]Base Datos'!$A:$A,#REF!,'[2]Base Datos'!$E:$E,#REF!)</f>
        <v>0</v>
      </c>
      <c r="P1038" s="35">
        <f>SUMIFS('[2]Base Datos'!$R:$R,'[2]Base Datos'!$A:$A,#REF!,'[2]Base Datos'!$E:$E,#REF!)</f>
        <v>0</v>
      </c>
      <c r="Q1038" s="34">
        <f>SUMIFS('[2]Base Datos'!$R:$R,'[2]Base Datos'!$A:$A,#REF!,'[2]Base Datos'!$E:$E,#REF!)</f>
        <v>0</v>
      </c>
      <c r="R1038" s="34">
        <f>SUMIFS('[2]Base Datos'!$R:$R,'[2]Base Datos'!$A:$A,#REF!,'[2]Base Datos'!$E:$E,#REF!)</f>
        <v>0</v>
      </c>
      <c r="S1038" s="34">
        <f>SUMIFS('[2]Base Datos'!$R:$R,'[2]Base Datos'!$A:$A,#REF!,'[2]Base Datos'!$E:$E,#REF!)</f>
        <v>0</v>
      </c>
      <c r="T1038" s="34">
        <f>SUMIFS('[2]Base Datos'!$R:$R,'[2]Base Datos'!$A:$A,#REF!,'[2]Base Datos'!$E:$E,#REF!)</f>
        <v>0</v>
      </c>
      <c r="U1038" s="34">
        <f>SUMIFS('[2]Base Datos'!$R:$R,'[2]Base Datos'!$A:$A,#REF!,'[2]Base Datos'!$E:$E,#REF!)</f>
        <v>0</v>
      </c>
      <c r="V1038" s="35">
        <f>SUMIFS('[2]Base Datos'!$R:$R,'[2]Base Datos'!$A:$A,#REF!,'[2]Base Datos'!$E:$E,#REF!)</f>
        <v>0</v>
      </c>
      <c r="W1038" s="35">
        <f>SUMIFS('[2]Base Datos'!$R:$R,'[2]Base Datos'!$A:$A,#REF!,'[2]Base Datos'!$E:$E,#REF!)</f>
        <v>0</v>
      </c>
      <c r="X1038" s="34">
        <f>SUMIFS('[2]Base Datos'!$R:$R,'[2]Base Datos'!$A:$A,#REF!,'[2]Base Datos'!$E:$E,#REF!)</f>
        <v>0</v>
      </c>
      <c r="Y1038" s="34">
        <f>SUMIFS('[2]Base Datos'!$R:$R,'[2]Base Datos'!$A:$A,#REF!,'[2]Base Datos'!$E:$E,#REF!)</f>
        <v>0</v>
      </c>
      <c r="Z1038" s="34">
        <f>SUMIFS('[2]Base Datos'!$R:$R,'[2]Base Datos'!$A:$A,#REF!,'[2]Base Datos'!$E:$E,#REF!)</f>
        <v>0</v>
      </c>
      <c r="AA1038" s="34">
        <f>SUMIFS('[2]Base Datos'!$R:$R,'[2]Base Datos'!$A:$A,#REF!,'[2]Base Datos'!$E:$E,#REF!)</f>
        <v>0</v>
      </c>
      <c r="AB1038" s="34">
        <f>SUMIFS('[2]Base Datos'!$R:$R,'[2]Base Datos'!$A:$A,#REF!,'[2]Base Datos'!$E:$E,#REF!)</f>
        <v>0</v>
      </c>
      <c r="AC1038" s="35">
        <f>SUMIFS('[2]Base Datos'!$R:$R,'[2]Base Datos'!$A:$A,#REF!,'[2]Base Datos'!$E:$E,#REF!)</f>
        <v>0</v>
      </c>
      <c r="AD1038" s="35">
        <f>SUMIFS('[2]Base Datos'!$R:$R,'[2]Base Datos'!$A:$A,#REF!,'[2]Base Datos'!$E:$E,#REF!)</f>
        <v>0</v>
      </c>
      <c r="AE1038" s="34">
        <f>SUMIFS('[2]Base Datos'!$R:$R,'[2]Base Datos'!$A:$A,#REF!,'[2]Base Datos'!$E:$E,#REF!)</f>
        <v>0</v>
      </c>
      <c r="AF1038" s="34">
        <f>SUMIFS('[2]Base Datos'!$R:$R,'[2]Base Datos'!$A:$A,#REF!,'[2]Base Datos'!$E:$E,#REF!)</f>
        <v>0</v>
      </c>
      <c r="AG1038" s="62">
        <f>SUMIFS('[2]Base Datos'!$R:$R,'[2]Base Datos'!$A:$A,#REF!,'[2]Base Datos'!$E:$E,#REF!)</f>
        <v>0</v>
      </c>
      <c r="AH1038" s="35">
        <f>SUMIFS('[2]Base Datos'!$R:$R,'[2]Base Datos'!$A:$A,#REF!,'[2]Base Datos'!$E:$E,#REF!)</f>
        <v>0</v>
      </c>
      <c r="AI1038" s="67"/>
    </row>
    <row r="1039" spans="1:35" hidden="1">
      <c r="A1039" s="14" t="s">
        <v>59</v>
      </c>
      <c r="B1039" s="12">
        <f t="shared" si="83"/>
        <v>0</v>
      </c>
      <c r="C1039" s="13">
        <v>11278.65320310186</v>
      </c>
      <c r="D1039" s="13">
        <f t="shared" si="84"/>
        <v>0</v>
      </c>
      <c r="E1039" s="34">
        <f>SUMIFS('[2]Base Datos'!$S:$S,'[2]Base Datos'!$A:$A,#REF!,'[2]Base Datos'!$E:$E,#REF!)</f>
        <v>0</v>
      </c>
      <c r="F1039" s="34">
        <f>SUMIFS('[2]Base Datos'!$S:$S,'[2]Base Datos'!$A:$A,#REF!,'[2]Base Datos'!$E:$E,#REF!)</f>
        <v>0</v>
      </c>
      <c r="G1039" s="34">
        <f>SUMIFS('[2]Base Datos'!$S:$S,'[2]Base Datos'!$A:$A,#REF!,'[2]Base Datos'!$E:$E,#REF!)</f>
        <v>0</v>
      </c>
      <c r="H1039" s="35">
        <f>SUMIFS('[2]Base Datos'!$S:$S,'[2]Base Datos'!$A:$A,#REF!,'[2]Base Datos'!$E:$E,#REF!)</f>
        <v>0</v>
      </c>
      <c r="I1039" s="35">
        <f>SUMIFS('[2]Base Datos'!$S:$S,'[2]Base Datos'!$A:$A,#REF!,'[2]Base Datos'!$E:$E,#REF!)</f>
        <v>0</v>
      </c>
      <c r="J1039" s="34">
        <f>SUMIFS('[2]Base Datos'!$S:$S,'[2]Base Datos'!$A:$A,#REF!,'[2]Base Datos'!$E:$E,#REF!)</f>
        <v>0</v>
      </c>
      <c r="K1039" s="34">
        <f>SUMIFS('[2]Base Datos'!$S:$S,'[2]Base Datos'!$A:$A,#REF!,'[2]Base Datos'!$E:$E,#REF!)</f>
        <v>0</v>
      </c>
      <c r="L1039" s="34">
        <f>SUMIFS('[2]Base Datos'!$S:$S,'[2]Base Datos'!$A:$A,#REF!,'[2]Base Datos'!$E:$E,#REF!)</f>
        <v>0</v>
      </c>
      <c r="M1039" s="34">
        <f>SUMIFS('[2]Base Datos'!$S:$S,'[2]Base Datos'!$A:$A,#REF!,'[2]Base Datos'!$E:$E,#REF!)</f>
        <v>0</v>
      </c>
      <c r="N1039" s="35">
        <f>SUMIFS('[2]Base Datos'!$S:$S,'[2]Base Datos'!$A:$A,#REF!,'[2]Base Datos'!$E:$E,#REF!)</f>
        <v>0</v>
      </c>
      <c r="O1039" s="35">
        <f>SUMIFS('[2]Base Datos'!$S:$S,'[2]Base Datos'!$A:$A,#REF!,'[2]Base Datos'!$E:$E,#REF!)</f>
        <v>0</v>
      </c>
      <c r="P1039" s="35">
        <f>SUMIFS('[2]Base Datos'!$S:$S,'[2]Base Datos'!$A:$A,#REF!,'[2]Base Datos'!$E:$E,#REF!)</f>
        <v>0</v>
      </c>
      <c r="Q1039" s="34">
        <f>SUMIFS('[2]Base Datos'!$S:$S,'[2]Base Datos'!$A:$A,#REF!,'[2]Base Datos'!$E:$E,#REF!)</f>
        <v>0</v>
      </c>
      <c r="R1039" s="34">
        <f>SUMIFS('[2]Base Datos'!$S:$S,'[2]Base Datos'!$A:$A,#REF!,'[2]Base Datos'!$E:$E,#REF!)</f>
        <v>0</v>
      </c>
      <c r="S1039" s="34">
        <f>SUMIFS('[2]Base Datos'!$S:$S,'[2]Base Datos'!$A:$A,#REF!,'[2]Base Datos'!$E:$E,#REF!)</f>
        <v>0</v>
      </c>
      <c r="T1039" s="34">
        <f>SUMIFS('[2]Base Datos'!$S:$S,'[2]Base Datos'!$A:$A,#REF!,'[2]Base Datos'!$E:$E,#REF!)</f>
        <v>0</v>
      </c>
      <c r="U1039" s="34">
        <f>SUMIFS('[2]Base Datos'!$S:$S,'[2]Base Datos'!$A:$A,#REF!,'[2]Base Datos'!$E:$E,#REF!)</f>
        <v>0</v>
      </c>
      <c r="V1039" s="35">
        <f>SUMIFS('[2]Base Datos'!$S:$S,'[2]Base Datos'!$A:$A,#REF!,'[2]Base Datos'!$E:$E,#REF!)</f>
        <v>0</v>
      </c>
      <c r="W1039" s="35">
        <f>SUMIFS('[2]Base Datos'!$S:$S,'[2]Base Datos'!$A:$A,#REF!,'[2]Base Datos'!$E:$E,#REF!)</f>
        <v>0</v>
      </c>
      <c r="X1039" s="34">
        <f>SUMIFS('[2]Base Datos'!$S:$S,'[2]Base Datos'!$A:$A,#REF!,'[2]Base Datos'!$E:$E,#REF!)</f>
        <v>0</v>
      </c>
      <c r="Y1039" s="34">
        <f>SUMIFS('[2]Base Datos'!$S:$S,'[2]Base Datos'!$A:$A,#REF!,'[2]Base Datos'!$E:$E,#REF!)</f>
        <v>0</v>
      </c>
      <c r="Z1039" s="34">
        <f>SUMIFS('[2]Base Datos'!$S:$S,'[2]Base Datos'!$A:$A,#REF!,'[2]Base Datos'!$E:$E,#REF!)</f>
        <v>0</v>
      </c>
      <c r="AA1039" s="34">
        <f>SUMIFS('[2]Base Datos'!$S:$S,'[2]Base Datos'!$A:$A,#REF!,'[2]Base Datos'!$E:$E,#REF!)</f>
        <v>0</v>
      </c>
      <c r="AB1039" s="34">
        <f>SUMIFS('[2]Base Datos'!$S:$S,'[2]Base Datos'!$A:$A,#REF!,'[2]Base Datos'!$E:$E,#REF!)</f>
        <v>0</v>
      </c>
      <c r="AC1039" s="35">
        <f>SUMIFS('[2]Base Datos'!$S:$S,'[2]Base Datos'!$A:$A,#REF!,'[2]Base Datos'!$E:$E,#REF!)</f>
        <v>0</v>
      </c>
      <c r="AD1039" s="35">
        <f>SUMIFS('[2]Base Datos'!$S:$S,'[2]Base Datos'!$A:$A,#REF!,'[2]Base Datos'!$E:$E,#REF!)</f>
        <v>0</v>
      </c>
      <c r="AE1039" s="34">
        <f>SUMIFS('[2]Base Datos'!$S:$S,'[2]Base Datos'!$A:$A,#REF!,'[2]Base Datos'!$E:$E,#REF!)</f>
        <v>0</v>
      </c>
      <c r="AF1039" s="34">
        <f>SUMIFS('[2]Base Datos'!$S:$S,'[2]Base Datos'!$A:$A,#REF!,'[2]Base Datos'!$E:$E,#REF!)</f>
        <v>0</v>
      </c>
      <c r="AG1039" s="62">
        <f>SUMIFS('[2]Base Datos'!$S:$S,'[2]Base Datos'!$A:$A,#REF!,'[2]Base Datos'!$E:$E,#REF!)</f>
        <v>0</v>
      </c>
      <c r="AH1039" s="35">
        <f>SUMIFS('[2]Base Datos'!$S:$S,'[2]Base Datos'!$A:$A,#REF!,'[2]Base Datos'!$E:$E,#REF!)</f>
        <v>0</v>
      </c>
      <c r="AI1039" s="67"/>
    </row>
    <row r="1040" spans="1:35" hidden="1">
      <c r="A1040" s="14" t="s">
        <v>60</v>
      </c>
      <c r="B1040" s="12">
        <f t="shared" si="83"/>
        <v>0</v>
      </c>
      <c r="C1040" s="13">
        <v>413.55061744706813</v>
      </c>
      <c r="D1040" s="13">
        <f t="shared" si="84"/>
        <v>0</v>
      </c>
      <c r="E1040" s="34">
        <f>SUMIFS('[2]Base Datos'!$T:$T,'[2]Base Datos'!$A:$A,#REF!,'[2]Base Datos'!$E:$E,#REF!)</f>
        <v>0</v>
      </c>
      <c r="F1040" s="34">
        <f>SUMIFS('[2]Base Datos'!$T:$T,'[2]Base Datos'!$A:$A,#REF!,'[2]Base Datos'!$E:$E,#REF!)</f>
        <v>0</v>
      </c>
      <c r="G1040" s="34">
        <f>SUMIFS('[2]Base Datos'!$T:$T,'[2]Base Datos'!$A:$A,#REF!,'[2]Base Datos'!$E:$E,#REF!)</f>
        <v>0</v>
      </c>
      <c r="H1040" s="35">
        <f>SUMIFS('[2]Base Datos'!$T:$T,'[2]Base Datos'!$A:$A,#REF!,'[2]Base Datos'!$E:$E,#REF!)</f>
        <v>0</v>
      </c>
      <c r="I1040" s="35">
        <f>SUMIFS('[2]Base Datos'!$T:$T,'[2]Base Datos'!$A:$A,#REF!,'[2]Base Datos'!$E:$E,#REF!)</f>
        <v>0</v>
      </c>
      <c r="J1040" s="34">
        <f>SUMIFS('[2]Base Datos'!$T:$T,'[2]Base Datos'!$A:$A,#REF!,'[2]Base Datos'!$E:$E,#REF!)</f>
        <v>0</v>
      </c>
      <c r="K1040" s="34">
        <f>SUMIFS('[2]Base Datos'!$T:$T,'[2]Base Datos'!$A:$A,#REF!,'[2]Base Datos'!$E:$E,#REF!)</f>
        <v>0</v>
      </c>
      <c r="L1040" s="34">
        <f>SUMIFS('[2]Base Datos'!$T:$T,'[2]Base Datos'!$A:$A,#REF!,'[2]Base Datos'!$E:$E,#REF!)</f>
        <v>0</v>
      </c>
      <c r="M1040" s="34">
        <f>SUMIFS('[2]Base Datos'!$T:$T,'[2]Base Datos'!$A:$A,#REF!,'[2]Base Datos'!$E:$E,#REF!)</f>
        <v>0</v>
      </c>
      <c r="N1040" s="35">
        <f>SUMIFS('[2]Base Datos'!$T:$T,'[2]Base Datos'!$A:$A,#REF!,'[2]Base Datos'!$E:$E,#REF!)</f>
        <v>0</v>
      </c>
      <c r="O1040" s="35">
        <f>SUMIFS('[2]Base Datos'!$T:$T,'[2]Base Datos'!$A:$A,#REF!,'[2]Base Datos'!$E:$E,#REF!)</f>
        <v>0</v>
      </c>
      <c r="P1040" s="35">
        <f>SUMIFS('[2]Base Datos'!$T:$T,'[2]Base Datos'!$A:$A,#REF!,'[2]Base Datos'!$E:$E,#REF!)</f>
        <v>0</v>
      </c>
      <c r="Q1040" s="34">
        <f>SUMIFS('[2]Base Datos'!$T:$T,'[2]Base Datos'!$A:$A,#REF!,'[2]Base Datos'!$E:$E,#REF!)</f>
        <v>0</v>
      </c>
      <c r="R1040" s="34">
        <f>SUMIFS('[2]Base Datos'!$T:$T,'[2]Base Datos'!$A:$A,#REF!,'[2]Base Datos'!$E:$E,#REF!)</f>
        <v>0</v>
      </c>
      <c r="S1040" s="34">
        <f>SUMIFS('[2]Base Datos'!$T:$T,'[2]Base Datos'!$A:$A,#REF!,'[2]Base Datos'!$E:$E,#REF!)</f>
        <v>0</v>
      </c>
      <c r="T1040" s="34">
        <f>SUMIFS('[2]Base Datos'!$T:$T,'[2]Base Datos'!$A:$A,#REF!,'[2]Base Datos'!$E:$E,#REF!)</f>
        <v>0</v>
      </c>
      <c r="U1040" s="34">
        <f>SUMIFS('[2]Base Datos'!$T:$T,'[2]Base Datos'!$A:$A,#REF!,'[2]Base Datos'!$E:$E,#REF!)</f>
        <v>0</v>
      </c>
      <c r="V1040" s="35">
        <f>SUMIFS('[2]Base Datos'!$T:$T,'[2]Base Datos'!$A:$A,#REF!,'[2]Base Datos'!$E:$E,#REF!)</f>
        <v>0</v>
      </c>
      <c r="W1040" s="35">
        <f>SUMIFS('[2]Base Datos'!$T:$T,'[2]Base Datos'!$A:$A,#REF!,'[2]Base Datos'!$E:$E,#REF!)</f>
        <v>0</v>
      </c>
      <c r="X1040" s="34">
        <f>SUMIFS('[2]Base Datos'!$T:$T,'[2]Base Datos'!$A:$A,#REF!,'[2]Base Datos'!$E:$E,#REF!)</f>
        <v>0</v>
      </c>
      <c r="Y1040" s="34">
        <f>SUMIFS('[2]Base Datos'!$T:$T,'[2]Base Datos'!$A:$A,#REF!,'[2]Base Datos'!$E:$E,#REF!)</f>
        <v>0</v>
      </c>
      <c r="Z1040" s="34">
        <f>SUMIFS('[2]Base Datos'!$T:$T,'[2]Base Datos'!$A:$A,#REF!,'[2]Base Datos'!$E:$E,#REF!)</f>
        <v>0</v>
      </c>
      <c r="AA1040" s="34">
        <f>SUMIFS('[2]Base Datos'!$T:$T,'[2]Base Datos'!$A:$A,#REF!,'[2]Base Datos'!$E:$E,#REF!)</f>
        <v>0</v>
      </c>
      <c r="AB1040" s="34">
        <f>SUMIFS('[2]Base Datos'!$T:$T,'[2]Base Datos'!$A:$A,#REF!,'[2]Base Datos'!$E:$E,#REF!)</f>
        <v>0</v>
      </c>
      <c r="AC1040" s="35">
        <f>SUMIFS('[2]Base Datos'!$T:$T,'[2]Base Datos'!$A:$A,#REF!,'[2]Base Datos'!$E:$E,#REF!)</f>
        <v>0</v>
      </c>
      <c r="AD1040" s="35">
        <f>SUMIFS('[2]Base Datos'!$T:$T,'[2]Base Datos'!$A:$A,#REF!,'[2]Base Datos'!$E:$E,#REF!)</f>
        <v>0</v>
      </c>
      <c r="AE1040" s="34">
        <f>SUMIFS('[2]Base Datos'!$T:$T,'[2]Base Datos'!$A:$A,#REF!,'[2]Base Datos'!$E:$E,#REF!)</f>
        <v>0</v>
      </c>
      <c r="AF1040" s="34">
        <f>SUMIFS('[2]Base Datos'!$T:$T,'[2]Base Datos'!$A:$A,#REF!,'[2]Base Datos'!$E:$E,#REF!)</f>
        <v>0</v>
      </c>
      <c r="AG1040" s="62">
        <f>SUMIFS('[2]Base Datos'!$T:$T,'[2]Base Datos'!$A:$A,#REF!,'[2]Base Datos'!$E:$E,#REF!)</f>
        <v>0</v>
      </c>
      <c r="AH1040" s="35">
        <f>SUMIFS('[2]Base Datos'!$T:$T,'[2]Base Datos'!$A:$A,#REF!,'[2]Base Datos'!$E:$E,#REF!)</f>
        <v>0</v>
      </c>
      <c r="AI1040" s="67"/>
    </row>
    <row r="1041" spans="1:35" hidden="1">
      <c r="A1041" s="14" t="s">
        <v>61</v>
      </c>
      <c r="B1041" s="12">
        <f t="shared" si="83"/>
        <v>0</v>
      </c>
      <c r="C1041" s="13">
        <v>413.55061744706813</v>
      </c>
      <c r="D1041" s="13">
        <f t="shared" si="84"/>
        <v>0</v>
      </c>
      <c r="E1041" s="34">
        <f>SUMIFS('[2]Base Datos'!$U:$U,'[2]Base Datos'!$A:$A,#REF!,'[2]Base Datos'!$E:$E,#REF!)</f>
        <v>0</v>
      </c>
      <c r="F1041" s="34">
        <f>SUMIFS('[2]Base Datos'!$U:$U,'[2]Base Datos'!$A:$A,#REF!,'[2]Base Datos'!$E:$E,#REF!)</f>
        <v>0</v>
      </c>
      <c r="G1041" s="34">
        <f>SUMIFS('[2]Base Datos'!$U:$U,'[2]Base Datos'!$A:$A,#REF!,'[2]Base Datos'!$E:$E,#REF!)</f>
        <v>0</v>
      </c>
      <c r="H1041" s="35">
        <f>SUMIFS('[2]Base Datos'!$U:$U,'[2]Base Datos'!$A:$A,#REF!,'[2]Base Datos'!$E:$E,#REF!)</f>
        <v>0</v>
      </c>
      <c r="I1041" s="35">
        <f>SUMIFS('[2]Base Datos'!$U:$U,'[2]Base Datos'!$A:$A,#REF!,'[2]Base Datos'!$E:$E,#REF!)</f>
        <v>0</v>
      </c>
      <c r="J1041" s="34">
        <f>SUMIFS('[2]Base Datos'!$U:$U,'[2]Base Datos'!$A:$A,#REF!,'[2]Base Datos'!$E:$E,#REF!)</f>
        <v>0</v>
      </c>
      <c r="K1041" s="34">
        <f>SUMIFS('[2]Base Datos'!$U:$U,'[2]Base Datos'!$A:$A,#REF!,'[2]Base Datos'!$E:$E,#REF!)</f>
        <v>0</v>
      </c>
      <c r="L1041" s="34">
        <f>SUMIFS('[2]Base Datos'!$U:$U,'[2]Base Datos'!$A:$A,#REF!,'[2]Base Datos'!$E:$E,#REF!)</f>
        <v>0</v>
      </c>
      <c r="M1041" s="34">
        <f>SUMIFS('[2]Base Datos'!$U:$U,'[2]Base Datos'!$A:$A,#REF!,'[2]Base Datos'!$E:$E,#REF!)</f>
        <v>0</v>
      </c>
      <c r="N1041" s="35">
        <f>SUMIFS('[2]Base Datos'!$U:$U,'[2]Base Datos'!$A:$A,#REF!,'[2]Base Datos'!$E:$E,#REF!)</f>
        <v>0</v>
      </c>
      <c r="O1041" s="35">
        <f>SUMIFS('[2]Base Datos'!$U:$U,'[2]Base Datos'!$A:$A,#REF!,'[2]Base Datos'!$E:$E,#REF!)</f>
        <v>0</v>
      </c>
      <c r="P1041" s="35">
        <f>SUMIFS('[2]Base Datos'!$U:$U,'[2]Base Datos'!$A:$A,#REF!,'[2]Base Datos'!$E:$E,#REF!)</f>
        <v>0</v>
      </c>
      <c r="Q1041" s="34">
        <f>SUMIFS('[2]Base Datos'!$U:$U,'[2]Base Datos'!$A:$A,#REF!,'[2]Base Datos'!$E:$E,#REF!)</f>
        <v>0</v>
      </c>
      <c r="R1041" s="34">
        <f>SUMIFS('[2]Base Datos'!$U:$U,'[2]Base Datos'!$A:$A,#REF!,'[2]Base Datos'!$E:$E,#REF!)</f>
        <v>0</v>
      </c>
      <c r="S1041" s="34">
        <f>SUMIFS('[2]Base Datos'!$U:$U,'[2]Base Datos'!$A:$A,#REF!,'[2]Base Datos'!$E:$E,#REF!)</f>
        <v>0</v>
      </c>
      <c r="T1041" s="34">
        <f>SUMIFS('[2]Base Datos'!$U:$U,'[2]Base Datos'!$A:$A,#REF!,'[2]Base Datos'!$E:$E,#REF!)</f>
        <v>0</v>
      </c>
      <c r="U1041" s="34">
        <f>SUMIFS('[2]Base Datos'!$U:$U,'[2]Base Datos'!$A:$A,#REF!,'[2]Base Datos'!$E:$E,#REF!)</f>
        <v>0</v>
      </c>
      <c r="V1041" s="35">
        <f>SUMIFS('[2]Base Datos'!$U:$U,'[2]Base Datos'!$A:$A,#REF!,'[2]Base Datos'!$E:$E,#REF!)</f>
        <v>0</v>
      </c>
      <c r="W1041" s="35">
        <f>SUMIFS('[2]Base Datos'!$U:$U,'[2]Base Datos'!$A:$A,#REF!,'[2]Base Datos'!$E:$E,#REF!)</f>
        <v>0</v>
      </c>
      <c r="X1041" s="34">
        <f>SUMIFS('[2]Base Datos'!$U:$U,'[2]Base Datos'!$A:$A,#REF!,'[2]Base Datos'!$E:$E,#REF!)</f>
        <v>0</v>
      </c>
      <c r="Y1041" s="34">
        <f>SUMIFS('[2]Base Datos'!$U:$U,'[2]Base Datos'!$A:$A,#REF!,'[2]Base Datos'!$E:$E,#REF!)</f>
        <v>0</v>
      </c>
      <c r="Z1041" s="34">
        <f>SUMIFS('[2]Base Datos'!$U:$U,'[2]Base Datos'!$A:$A,#REF!,'[2]Base Datos'!$E:$E,#REF!)</f>
        <v>0</v>
      </c>
      <c r="AA1041" s="34">
        <f>SUMIFS('[2]Base Datos'!$U:$U,'[2]Base Datos'!$A:$A,#REF!,'[2]Base Datos'!$E:$E,#REF!)</f>
        <v>0</v>
      </c>
      <c r="AB1041" s="34">
        <f>SUMIFS('[2]Base Datos'!$U:$U,'[2]Base Datos'!$A:$A,#REF!,'[2]Base Datos'!$E:$E,#REF!)</f>
        <v>0</v>
      </c>
      <c r="AC1041" s="35">
        <f>SUMIFS('[2]Base Datos'!$U:$U,'[2]Base Datos'!$A:$A,#REF!,'[2]Base Datos'!$E:$E,#REF!)</f>
        <v>0</v>
      </c>
      <c r="AD1041" s="35">
        <f>SUMIFS('[2]Base Datos'!$U:$U,'[2]Base Datos'!$A:$A,#REF!,'[2]Base Datos'!$E:$E,#REF!)</f>
        <v>0</v>
      </c>
      <c r="AE1041" s="34">
        <f>SUMIFS('[2]Base Datos'!$U:$U,'[2]Base Datos'!$A:$A,#REF!,'[2]Base Datos'!$E:$E,#REF!)</f>
        <v>0</v>
      </c>
      <c r="AF1041" s="34">
        <f>SUMIFS('[2]Base Datos'!$U:$U,'[2]Base Datos'!$A:$A,#REF!,'[2]Base Datos'!$E:$E,#REF!)</f>
        <v>0</v>
      </c>
      <c r="AG1041" s="62">
        <f>SUMIFS('[2]Base Datos'!$U:$U,'[2]Base Datos'!$A:$A,#REF!,'[2]Base Datos'!$E:$E,#REF!)</f>
        <v>0</v>
      </c>
      <c r="AH1041" s="35">
        <f>SUMIFS('[2]Base Datos'!$U:$U,'[2]Base Datos'!$A:$A,#REF!,'[2]Base Datos'!$E:$E,#REF!)</f>
        <v>0</v>
      </c>
      <c r="AI1041" s="67"/>
    </row>
    <row r="1042" spans="1:35" hidden="1">
      <c r="A1042" s="14" t="s">
        <v>62</v>
      </c>
      <c r="B1042" s="12">
        <f t="shared" si="83"/>
        <v>0</v>
      </c>
      <c r="C1042" s="13">
        <v>7519.10213540124</v>
      </c>
      <c r="D1042" s="13">
        <f t="shared" si="84"/>
        <v>0</v>
      </c>
      <c r="E1042" s="34">
        <f>SUMIFS('[2]Base Datos'!$V:$V,'[2]Base Datos'!$A:$A,#REF!,'[2]Base Datos'!$E:$E,#REF!)</f>
        <v>0</v>
      </c>
      <c r="F1042" s="34">
        <f>SUMIFS('[2]Base Datos'!$V:$V,'[2]Base Datos'!$A:$A,#REF!,'[2]Base Datos'!$E:$E,#REF!)</f>
        <v>0</v>
      </c>
      <c r="G1042" s="34">
        <f>SUMIFS('[2]Base Datos'!$V:$V,'[2]Base Datos'!$A:$A,#REF!,'[2]Base Datos'!$E:$E,#REF!)</f>
        <v>0</v>
      </c>
      <c r="H1042" s="35">
        <f>SUMIFS('[2]Base Datos'!$V:$V,'[2]Base Datos'!$A:$A,#REF!,'[2]Base Datos'!$E:$E,#REF!)</f>
        <v>0</v>
      </c>
      <c r="I1042" s="35">
        <f>SUMIFS('[2]Base Datos'!$V:$V,'[2]Base Datos'!$A:$A,#REF!,'[2]Base Datos'!$E:$E,#REF!)</f>
        <v>0</v>
      </c>
      <c r="J1042" s="34">
        <f>SUMIFS('[2]Base Datos'!$V:$V,'[2]Base Datos'!$A:$A,#REF!,'[2]Base Datos'!$E:$E,#REF!)</f>
        <v>0</v>
      </c>
      <c r="K1042" s="34">
        <f>SUMIFS('[2]Base Datos'!$V:$V,'[2]Base Datos'!$A:$A,#REF!,'[2]Base Datos'!$E:$E,#REF!)</f>
        <v>0</v>
      </c>
      <c r="L1042" s="34">
        <f>SUMIFS('[2]Base Datos'!$V:$V,'[2]Base Datos'!$A:$A,#REF!,'[2]Base Datos'!$E:$E,#REF!)</f>
        <v>0</v>
      </c>
      <c r="M1042" s="34">
        <f>SUMIFS('[2]Base Datos'!$V:$V,'[2]Base Datos'!$A:$A,#REF!,'[2]Base Datos'!$E:$E,#REF!)</f>
        <v>0</v>
      </c>
      <c r="N1042" s="35">
        <f>SUMIFS('[2]Base Datos'!$V:$V,'[2]Base Datos'!$A:$A,#REF!,'[2]Base Datos'!$E:$E,#REF!)</f>
        <v>0</v>
      </c>
      <c r="O1042" s="35">
        <f>SUMIFS('[2]Base Datos'!$V:$V,'[2]Base Datos'!$A:$A,#REF!,'[2]Base Datos'!$E:$E,#REF!)</f>
        <v>0</v>
      </c>
      <c r="P1042" s="35">
        <f>SUMIFS('[2]Base Datos'!$V:$V,'[2]Base Datos'!$A:$A,#REF!,'[2]Base Datos'!$E:$E,#REF!)</f>
        <v>0</v>
      </c>
      <c r="Q1042" s="34">
        <f>SUMIFS('[2]Base Datos'!$V:$V,'[2]Base Datos'!$A:$A,#REF!,'[2]Base Datos'!$E:$E,#REF!)</f>
        <v>0</v>
      </c>
      <c r="R1042" s="34">
        <f>SUMIFS('[2]Base Datos'!$V:$V,'[2]Base Datos'!$A:$A,#REF!,'[2]Base Datos'!$E:$E,#REF!)</f>
        <v>0</v>
      </c>
      <c r="S1042" s="34">
        <f>SUMIFS('[2]Base Datos'!$V:$V,'[2]Base Datos'!$A:$A,#REF!,'[2]Base Datos'!$E:$E,#REF!)</f>
        <v>0</v>
      </c>
      <c r="T1042" s="34">
        <f>SUMIFS('[2]Base Datos'!$V:$V,'[2]Base Datos'!$A:$A,#REF!,'[2]Base Datos'!$E:$E,#REF!)</f>
        <v>0</v>
      </c>
      <c r="U1042" s="34">
        <f>SUMIFS('[2]Base Datos'!$V:$V,'[2]Base Datos'!$A:$A,#REF!,'[2]Base Datos'!$E:$E,#REF!)</f>
        <v>0</v>
      </c>
      <c r="V1042" s="35">
        <f>SUMIFS('[2]Base Datos'!$V:$V,'[2]Base Datos'!$A:$A,#REF!,'[2]Base Datos'!$E:$E,#REF!)</f>
        <v>0</v>
      </c>
      <c r="W1042" s="35">
        <f>SUMIFS('[2]Base Datos'!$V:$V,'[2]Base Datos'!$A:$A,#REF!,'[2]Base Datos'!$E:$E,#REF!)</f>
        <v>0</v>
      </c>
      <c r="X1042" s="34">
        <f>SUMIFS('[2]Base Datos'!$V:$V,'[2]Base Datos'!$A:$A,#REF!,'[2]Base Datos'!$E:$E,#REF!)</f>
        <v>0</v>
      </c>
      <c r="Y1042" s="34">
        <f>SUMIFS('[2]Base Datos'!$V:$V,'[2]Base Datos'!$A:$A,#REF!,'[2]Base Datos'!$E:$E,#REF!)</f>
        <v>0</v>
      </c>
      <c r="Z1042" s="34">
        <f>SUMIFS('[2]Base Datos'!$V:$V,'[2]Base Datos'!$A:$A,#REF!,'[2]Base Datos'!$E:$E,#REF!)</f>
        <v>0</v>
      </c>
      <c r="AA1042" s="34">
        <f>SUMIFS('[2]Base Datos'!$V:$V,'[2]Base Datos'!$A:$A,#REF!,'[2]Base Datos'!$E:$E,#REF!)</f>
        <v>0</v>
      </c>
      <c r="AB1042" s="34">
        <f>SUMIFS('[2]Base Datos'!$V:$V,'[2]Base Datos'!$A:$A,#REF!,'[2]Base Datos'!$E:$E,#REF!)</f>
        <v>0</v>
      </c>
      <c r="AC1042" s="35">
        <f>SUMIFS('[2]Base Datos'!$V:$V,'[2]Base Datos'!$A:$A,#REF!,'[2]Base Datos'!$E:$E,#REF!)</f>
        <v>0</v>
      </c>
      <c r="AD1042" s="35">
        <f>SUMIFS('[2]Base Datos'!$V:$V,'[2]Base Datos'!$A:$A,#REF!,'[2]Base Datos'!$E:$E,#REF!)</f>
        <v>0</v>
      </c>
      <c r="AE1042" s="34">
        <f>SUMIFS('[2]Base Datos'!$V:$V,'[2]Base Datos'!$A:$A,#REF!,'[2]Base Datos'!$E:$E,#REF!)</f>
        <v>0</v>
      </c>
      <c r="AF1042" s="34">
        <f>SUMIFS('[2]Base Datos'!$V:$V,'[2]Base Datos'!$A:$A,#REF!,'[2]Base Datos'!$E:$E,#REF!)</f>
        <v>0</v>
      </c>
      <c r="AG1042" s="62">
        <f>SUMIFS('[2]Base Datos'!$V:$V,'[2]Base Datos'!$A:$A,#REF!,'[2]Base Datos'!$E:$E,#REF!)</f>
        <v>0</v>
      </c>
      <c r="AH1042" s="35">
        <f>SUMIFS('[2]Base Datos'!$V:$V,'[2]Base Datos'!$A:$A,#REF!,'[2]Base Datos'!$E:$E,#REF!)</f>
        <v>0</v>
      </c>
      <c r="AI1042" s="67"/>
    </row>
    <row r="1043" spans="1:35" hidden="1">
      <c r="A1043" s="14" t="s">
        <v>63</v>
      </c>
      <c r="B1043" s="12">
        <f t="shared" si="83"/>
        <v>0</v>
      </c>
      <c r="C1043" s="13">
        <v>8458.9899023263952</v>
      </c>
      <c r="D1043" s="13">
        <f t="shared" si="84"/>
        <v>0</v>
      </c>
      <c r="E1043" s="34">
        <f>SUMIFS('[2]Base Datos'!$W:$W,'[2]Base Datos'!$A:$A,#REF!,'[2]Base Datos'!$E:$E,#REF!)</f>
        <v>0</v>
      </c>
      <c r="F1043" s="34">
        <f>SUMIFS('[2]Base Datos'!$W:$W,'[2]Base Datos'!$A:$A,#REF!,'[2]Base Datos'!$E:$E,#REF!)</f>
        <v>0</v>
      </c>
      <c r="G1043" s="34">
        <f>SUMIFS('[2]Base Datos'!$W:$W,'[2]Base Datos'!$A:$A,#REF!,'[2]Base Datos'!$E:$E,#REF!)</f>
        <v>0</v>
      </c>
      <c r="H1043" s="35">
        <f>SUMIFS('[2]Base Datos'!$W:$W,'[2]Base Datos'!$A:$A,#REF!,'[2]Base Datos'!$E:$E,#REF!)</f>
        <v>0</v>
      </c>
      <c r="I1043" s="35">
        <f>SUMIFS('[2]Base Datos'!$W:$W,'[2]Base Datos'!$A:$A,#REF!,'[2]Base Datos'!$E:$E,#REF!)</f>
        <v>0</v>
      </c>
      <c r="J1043" s="34">
        <f>SUMIFS('[2]Base Datos'!$W:$W,'[2]Base Datos'!$A:$A,#REF!,'[2]Base Datos'!$E:$E,#REF!)</f>
        <v>0</v>
      </c>
      <c r="K1043" s="34">
        <f>SUMIFS('[2]Base Datos'!$W:$W,'[2]Base Datos'!$A:$A,#REF!,'[2]Base Datos'!$E:$E,#REF!)</f>
        <v>0</v>
      </c>
      <c r="L1043" s="34">
        <f>SUMIFS('[2]Base Datos'!$W:$W,'[2]Base Datos'!$A:$A,#REF!,'[2]Base Datos'!$E:$E,#REF!)</f>
        <v>0</v>
      </c>
      <c r="M1043" s="34">
        <f>SUMIFS('[2]Base Datos'!$W:$W,'[2]Base Datos'!$A:$A,#REF!,'[2]Base Datos'!$E:$E,#REF!)</f>
        <v>0</v>
      </c>
      <c r="N1043" s="35">
        <f>SUMIFS('[2]Base Datos'!$W:$W,'[2]Base Datos'!$A:$A,#REF!,'[2]Base Datos'!$E:$E,#REF!)</f>
        <v>0</v>
      </c>
      <c r="O1043" s="35">
        <f>SUMIFS('[2]Base Datos'!$W:$W,'[2]Base Datos'!$A:$A,#REF!,'[2]Base Datos'!$E:$E,#REF!)</f>
        <v>0</v>
      </c>
      <c r="P1043" s="35">
        <f>SUMIFS('[2]Base Datos'!$W:$W,'[2]Base Datos'!$A:$A,#REF!,'[2]Base Datos'!$E:$E,#REF!)</f>
        <v>0</v>
      </c>
      <c r="Q1043" s="34">
        <f>SUMIFS('[2]Base Datos'!$W:$W,'[2]Base Datos'!$A:$A,#REF!,'[2]Base Datos'!$E:$E,#REF!)</f>
        <v>0</v>
      </c>
      <c r="R1043" s="34">
        <f>SUMIFS('[2]Base Datos'!$W:$W,'[2]Base Datos'!$A:$A,#REF!,'[2]Base Datos'!$E:$E,#REF!)</f>
        <v>0</v>
      </c>
      <c r="S1043" s="34">
        <f>SUMIFS('[2]Base Datos'!$W:$W,'[2]Base Datos'!$A:$A,#REF!,'[2]Base Datos'!$E:$E,#REF!)</f>
        <v>0</v>
      </c>
      <c r="T1043" s="34">
        <f>SUMIFS('[2]Base Datos'!$W:$W,'[2]Base Datos'!$A:$A,#REF!,'[2]Base Datos'!$E:$E,#REF!)</f>
        <v>0</v>
      </c>
      <c r="U1043" s="34">
        <f>SUMIFS('[2]Base Datos'!$W:$W,'[2]Base Datos'!$A:$A,#REF!,'[2]Base Datos'!$E:$E,#REF!)</f>
        <v>0</v>
      </c>
      <c r="V1043" s="35">
        <f>SUMIFS('[2]Base Datos'!$W:$W,'[2]Base Datos'!$A:$A,#REF!,'[2]Base Datos'!$E:$E,#REF!)</f>
        <v>0</v>
      </c>
      <c r="W1043" s="35">
        <f>SUMIFS('[2]Base Datos'!$W:$W,'[2]Base Datos'!$A:$A,#REF!,'[2]Base Datos'!$E:$E,#REF!)</f>
        <v>0</v>
      </c>
      <c r="X1043" s="34">
        <f>SUMIFS('[2]Base Datos'!$W:$W,'[2]Base Datos'!$A:$A,#REF!,'[2]Base Datos'!$E:$E,#REF!)</f>
        <v>0</v>
      </c>
      <c r="Y1043" s="34">
        <f>SUMIFS('[2]Base Datos'!$W:$W,'[2]Base Datos'!$A:$A,#REF!,'[2]Base Datos'!$E:$E,#REF!)</f>
        <v>0</v>
      </c>
      <c r="Z1043" s="34">
        <f>SUMIFS('[2]Base Datos'!$W:$W,'[2]Base Datos'!$A:$A,#REF!,'[2]Base Datos'!$E:$E,#REF!)</f>
        <v>0</v>
      </c>
      <c r="AA1043" s="34">
        <f>SUMIFS('[2]Base Datos'!$W:$W,'[2]Base Datos'!$A:$A,#REF!,'[2]Base Datos'!$E:$E,#REF!)</f>
        <v>0</v>
      </c>
      <c r="AB1043" s="34">
        <f>SUMIFS('[2]Base Datos'!$W:$W,'[2]Base Datos'!$A:$A,#REF!,'[2]Base Datos'!$E:$E,#REF!)</f>
        <v>0</v>
      </c>
      <c r="AC1043" s="35">
        <f>SUMIFS('[2]Base Datos'!$W:$W,'[2]Base Datos'!$A:$A,#REF!,'[2]Base Datos'!$E:$E,#REF!)</f>
        <v>0</v>
      </c>
      <c r="AD1043" s="35">
        <f>SUMIFS('[2]Base Datos'!$W:$W,'[2]Base Datos'!$A:$A,#REF!,'[2]Base Datos'!$E:$E,#REF!)</f>
        <v>0</v>
      </c>
      <c r="AE1043" s="34">
        <f>SUMIFS('[2]Base Datos'!$W:$W,'[2]Base Datos'!$A:$A,#REF!,'[2]Base Datos'!$E:$E,#REF!)</f>
        <v>0</v>
      </c>
      <c r="AF1043" s="34">
        <f>SUMIFS('[2]Base Datos'!$W:$W,'[2]Base Datos'!$A:$A,#REF!,'[2]Base Datos'!$E:$E,#REF!)</f>
        <v>0</v>
      </c>
      <c r="AG1043" s="62">
        <f>SUMIFS('[2]Base Datos'!$W:$W,'[2]Base Datos'!$A:$A,#REF!,'[2]Base Datos'!$E:$E,#REF!)</f>
        <v>0</v>
      </c>
      <c r="AH1043" s="35">
        <f>SUMIFS('[2]Base Datos'!$W:$W,'[2]Base Datos'!$A:$A,#REF!,'[2]Base Datos'!$E:$E,#REF!)</f>
        <v>0</v>
      </c>
      <c r="AI1043" s="67"/>
    </row>
    <row r="1044" spans="1:35" hidden="1">
      <c r="A1044" s="14" t="s">
        <v>64</v>
      </c>
      <c r="B1044" s="12">
        <f t="shared" si="83"/>
        <v>0</v>
      </c>
      <c r="C1044" s="13">
        <v>1879.77553385031</v>
      </c>
      <c r="D1044" s="13">
        <f t="shared" si="84"/>
        <v>0</v>
      </c>
      <c r="E1044" s="34">
        <f>SUMIFS('[2]Base Datos'!$X:$X,'[2]Base Datos'!$A:$A,#REF!,'[2]Base Datos'!$E:$E,#REF!)</f>
        <v>0</v>
      </c>
      <c r="F1044" s="34">
        <f>SUMIFS('[2]Base Datos'!$X:$X,'[2]Base Datos'!$A:$A,#REF!,'[2]Base Datos'!$E:$E,#REF!)</f>
        <v>0</v>
      </c>
      <c r="G1044" s="34">
        <f>SUMIFS('[2]Base Datos'!$X:$X,'[2]Base Datos'!$A:$A,#REF!,'[2]Base Datos'!$E:$E,#REF!)</f>
        <v>0</v>
      </c>
      <c r="H1044" s="35">
        <f>SUMIFS('[2]Base Datos'!$X:$X,'[2]Base Datos'!$A:$A,#REF!,'[2]Base Datos'!$E:$E,#REF!)</f>
        <v>0</v>
      </c>
      <c r="I1044" s="35">
        <f>SUMIFS('[2]Base Datos'!$X:$X,'[2]Base Datos'!$A:$A,#REF!,'[2]Base Datos'!$E:$E,#REF!)</f>
        <v>0</v>
      </c>
      <c r="J1044" s="34">
        <f>SUMIFS('[2]Base Datos'!$X:$X,'[2]Base Datos'!$A:$A,#REF!,'[2]Base Datos'!$E:$E,#REF!)</f>
        <v>0</v>
      </c>
      <c r="K1044" s="34">
        <f>SUMIFS('[2]Base Datos'!$X:$X,'[2]Base Datos'!$A:$A,#REF!,'[2]Base Datos'!$E:$E,#REF!)</f>
        <v>0</v>
      </c>
      <c r="L1044" s="34">
        <f>SUMIFS('[2]Base Datos'!$X:$X,'[2]Base Datos'!$A:$A,#REF!,'[2]Base Datos'!$E:$E,#REF!)</f>
        <v>0</v>
      </c>
      <c r="M1044" s="34">
        <f>SUMIFS('[2]Base Datos'!$X:$X,'[2]Base Datos'!$A:$A,#REF!,'[2]Base Datos'!$E:$E,#REF!)</f>
        <v>0</v>
      </c>
      <c r="N1044" s="35">
        <f>SUMIFS('[2]Base Datos'!$X:$X,'[2]Base Datos'!$A:$A,#REF!,'[2]Base Datos'!$E:$E,#REF!)</f>
        <v>0</v>
      </c>
      <c r="O1044" s="35">
        <f>SUMIFS('[2]Base Datos'!$X:$X,'[2]Base Datos'!$A:$A,#REF!,'[2]Base Datos'!$E:$E,#REF!)</f>
        <v>0</v>
      </c>
      <c r="P1044" s="35">
        <f>SUMIFS('[2]Base Datos'!$X:$X,'[2]Base Datos'!$A:$A,#REF!,'[2]Base Datos'!$E:$E,#REF!)</f>
        <v>0</v>
      </c>
      <c r="Q1044" s="34">
        <f>SUMIFS('[2]Base Datos'!$X:$X,'[2]Base Datos'!$A:$A,#REF!,'[2]Base Datos'!$E:$E,#REF!)</f>
        <v>0</v>
      </c>
      <c r="R1044" s="34">
        <f>SUMIFS('[2]Base Datos'!$X:$X,'[2]Base Datos'!$A:$A,#REF!,'[2]Base Datos'!$E:$E,#REF!)</f>
        <v>0</v>
      </c>
      <c r="S1044" s="34">
        <f>SUMIFS('[2]Base Datos'!$X:$X,'[2]Base Datos'!$A:$A,#REF!,'[2]Base Datos'!$E:$E,#REF!)</f>
        <v>0</v>
      </c>
      <c r="T1044" s="34">
        <f>SUMIFS('[2]Base Datos'!$X:$X,'[2]Base Datos'!$A:$A,#REF!,'[2]Base Datos'!$E:$E,#REF!)</f>
        <v>0</v>
      </c>
      <c r="U1044" s="34">
        <f>SUMIFS('[2]Base Datos'!$X:$X,'[2]Base Datos'!$A:$A,#REF!,'[2]Base Datos'!$E:$E,#REF!)</f>
        <v>0</v>
      </c>
      <c r="V1044" s="35">
        <f>SUMIFS('[2]Base Datos'!$X:$X,'[2]Base Datos'!$A:$A,#REF!,'[2]Base Datos'!$E:$E,#REF!)</f>
        <v>0</v>
      </c>
      <c r="W1044" s="35">
        <f>SUMIFS('[2]Base Datos'!$X:$X,'[2]Base Datos'!$A:$A,#REF!,'[2]Base Datos'!$E:$E,#REF!)</f>
        <v>0</v>
      </c>
      <c r="X1044" s="34">
        <f>SUMIFS('[2]Base Datos'!$X:$X,'[2]Base Datos'!$A:$A,#REF!,'[2]Base Datos'!$E:$E,#REF!)</f>
        <v>0</v>
      </c>
      <c r="Y1044" s="34">
        <f>SUMIFS('[2]Base Datos'!$X:$X,'[2]Base Datos'!$A:$A,#REF!,'[2]Base Datos'!$E:$E,#REF!)</f>
        <v>0</v>
      </c>
      <c r="Z1044" s="34">
        <f>SUMIFS('[2]Base Datos'!$X:$X,'[2]Base Datos'!$A:$A,#REF!,'[2]Base Datos'!$E:$E,#REF!)</f>
        <v>0</v>
      </c>
      <c r="AA1044" s="34">
        <f>SUMIFS('[2]Base Datos'!$X:$X,'[2]Base Datos'!$A:$A,#REF!,'[2]Base Datos'!$E:$E,#REF!)</f>
        <v>0</v>
      </c>
      <c r="AB1044" s="34">
        <f>SUMIFS('[2]Base Datos'!$X:$X,'[2]Base Datos'!$A:$A,#REF!,'[2]Base Datos'!$E:$E,#REF!)</f>
        <v>0</v>
      </c>
      <c r="AC1044" s="35">
        <f>SUMIFS('[2]Base Datos'!$X:$X,'[2]Base Datos'!$A:$A,#REF!,'[2]Base Datos'!$E:$E,#REF!)</f>
        <v>0</v>
      </c>
      <c r="AD1044" s="35">
        <f>SUMIFS('[2]Base Datos'!$X:$X,'[2]Base Datos'!$A:$A,#REF!,'[2]Base Datos'!$E:$E,#REF!)</f>
        <v>0</v>
      </c>
      <c r="AE1044" s="34">
        <f>SUMIFS('[2]Base Datos'!$X:$X,'[2]Base Datos'!$A:$A,#REF!,'[2]Base Datos'!$E:$E,#REF!)</f>
        <v>0</v>
      </c>
      <c r="AF1044" s="34">
        <f>SUMIFS('[2]Base Datos'!$X:$X,'[2]Base Datos'!$A:$A,#REF!,'[2]Base Datos'!$E:$E,#REF!)</f>
        <v>0</v>
      </c>
      <c r="AG1044" s="62">
        <f>SUMIFS('[2]Base Datos'!$X:$X,'[2]Base Datos'!$A:$A,#REF!,'[2]Base Datos'!$E:$E,#REF!)</f>
        <v>0</v>
      </c>
      <c r="AH1044" s="35">
        <f>SUMIFS('[2]Base Datos'!$X:$X,'[2]Base Datos'!$A:$A,#REF!,'[2]Base Datos'!$E:$E,#REF!)</f>
        <v>0</v>
      </c>
      <c r="AI1044" s="67"/>
    </row>
    <row r="1045" spans="1:35" hidden="1">
      <c r="A1045" s="14" t="s">
        <v>66</v>
      </c>
      <c r="B1045" s="12">
        <f t="shared" si="83"/>
        <v>0</v>
      </c>
      <c r="C1045" s="14">
        <v>103.49999999999999</v>
      </c>
      <c r="D1045" s="13">
        <f t="shared" si="84"/>
        <v>0</v>
      </c>
      <c r="E1045" s="34">
        <f>SUMIFS('[2]Base Datos'!$J:$J,'[2]Base Datos'!$C:$C,#REF!,'[2]Base Datos'!$E:$E,#REF!)</f>
        <v>0</v>
      </c>
      <c r="F1045" s="34">
        <f>SUMIFS('[2]Base Datos'!$J:$J,'[2]Base Datos'!$C:$C,#REF!,'[2]Base Datos'!$E:$E,#REF!)</f>
        <v>0</v>
      </c>
      <c r="G1045" s="34">
        <f>SUMIFS('[2]Base Datos'!$J:$J,'[2]Base Datos'!$C:$C,#REF!,'[2]Base Datos'!$E:$E,#REF!)</f>
        <v>0</v>
      </c>
      <c r="H1045" s="35">
        <f>SUMIFS('[2]Base Datos'!$J:$J,'[2]Base Datos'!$C:$C,#REF!,'[2]Base Datos'!$E:$E,#REF!)</f>
        <v>0</v>
      </c>
      <c r="I1045" s="35">
        <f>SUMIFS('[2]Base Datos'!$J:$J,'[2]Base Datos'!$C:$C,#REF!,'[2]Base Datos'!$E:$E,#REF!)</f>
        <v>0</v>
      </c>
      <c r="J1045" s="34">
        <f>SUMIFS('[2]Base Datos'!$J:$J,'[2]Base Datos'!$C:$C,#REF!,'[2]Base Datos'!$E:$E,#REF!)</f>
        <v>0</v>
      </c>
      <c r="K1045" s="34">
        <f>SUMIFS('[2]Base Datos'!$J:$J,'[2]Base Datos'!$C:$C,#REF!,'[2]Base Datos'!$E:$E,#REF!)</f>
        <v>0</v>
      </c>
      <c r="L1045" s="34">
        <f>SUMIFS('[2]Base Datos'!$J:$J,'[2]Base Datos'!$C:$C,#REF!,'[2]Base Datos'!$E:$E,#REF!)</f>
        <v>0</v>
      </c>
      <c r="M1045" s="34">
        <f>SUMIFS('[2]Base Datos'!$J:$J,'[2]Base Datos'!$C:$C,#REF!,'[2]Base Datos'!$E:$E,#REF!)</f>
        <v>0</v>
      </c>
      <c r="N1045" s="35">
        <f>SUMIFS('[2]Base Datos'!$J:$J,'[2]Base Datos'!$C:$C,#REF!,'[2]Base Datos'!$E:$E,#REF!)</f>
        <v>0</v>
      </c>
      <c r="O1045" s="35">
        <f>SUMIFS('[2]Base Datos'!$J:$J,'[2]Base Datos'!$C:$C,#REF!,'[2]Base Datos'!$E:$E,#REF!)</f>
        <v>0</v>
      </c>
      <c r="P1045" s="35">
        <f>SUMIFS('[2]Base Datos'!$J:$J,'[2]Base Datos'!$C:$C,#REF!,'[2]Base Datos'!$E:$E,#REF!)</f>
        <v>0</v>
      </c>
      <c r="Q1045" s="34">
        <f>SUMIFS('[2]Base Datos'!$J:$J,'[2]Base Datos'!$C:$C,#REF!,'[2]Base Datos'!$E:$E,#REF!)</f>
        <v>0</v>
      </c>
      <c r="R1045" s="34">
        <f>SUMIFS('[2]Base Datos'!$J:$J,'[2]Base Datos'!$C:$C,#REF!,'[2]Base Datos'!$E:$E,#REF!)</f>
        <v>0</v>
      </c>
      <c r="S1045" s="34">
        <f>SUMIFS('[2]Base Datos'!$J:$J,'[2]Base Datos'!$C:$C,#REF!,'[2]Base Datos'!$E:$E,#REF!)</f>
        <v>0</v>
      </c>
      <c r="T1045" s="34">
        <f>SUMIFS('[2]Base Datos'!$J:$J,'[2]Base Datos'!$C:$C,#REF!,'[2]Base Datos'!$E:$E,#REF!)</f>
        <v>0</v>
      </c>
      <c r="U1045" s="34">
        <f>SUMIFS('[2]Base Datos'!$J:$J,'[2]Base Datos'!$C:$C,#REF!,'[2]Base Datos'!$E:$E,#REF!)</f>
        <v>0</v>
      </c>
      <c r="V1045" s="35">
        <f>SUMIFS('[2]Base Datos'!$J:$J,'[2]Base Datos'!$C:$C,#REF!,'[2]Base Datos'!$E:$E,#REF!)</f>
        <v>0</v>
      </c>
      <c r="W1045" s="35">
        <f>SUMIFS('[2]Base Datos'!$J:$J,'[2]Base Datos'!$C:$C,#REF!,'[2]Base Datos'!$E:$E,#REF!)</f>
        <v>0</v>
      </c>
      <c r="X1045" s="34">
        <f>SUMIFS('[2]Base Datos'!$J:$J,'[2]Base Datos'!$C:$C,#REF!,'[2]Base Datos'!$E:$E,#REF!)</f>
        <v>0</v>
      </c>
      <c r="Y1045" s="34">
        <f>SUMIFS('[2]Base Datos'!$J:$J,'[2]Base Datos'!$C:$C,#REF!,'[2]Base Datos'!$E:$E,#REF!)</f>
        <v>0</v>
      </c>
      <c r="Z1045" s="34">
        <f>SUMIFS('[2]Base Datos'!$J:$J,'[2]Base Datos'!$C:$C,#REF!,'[2]Base Datos'!$E:$E,#REF!)</f>
        <v>0</v>
      </c>
      <c r="AA1045" s="34">
        <f>SUMIFS('[2]Base Datos'!$J:$J,'[2]Base Datos'!$C:$C,#REF!,'[2]Base Datos'!$E:$E,#REF!)</f>
        <v>0</v>
      </c>
      <c r="AB1045" s="34">
        <f>SUMIFS('[2]Base Datos'!$J:$J,'[2]Base Datos'!$C:$C,#REF!,'[2]Base Datos'!$E:$E,#REF!)</f>
        <v>0</v>
      </c>
      <c r="AC1045" s="35">
        <f>SUMIFS('[2]Base Datos'!$J:$J,'[2]Base Datos'!$C:$C,#REF!,'[2]Base Datos'!$E:$E,#REF!)</f>
        <v>0</v>
      </c>
      <c r="AD1045" s="35">
        <f>SUMIFS('[2]Base Datos'!$J:$J,'[2]Base Datos'!$C:$C,#REF!,'[2]Base Datos'!$E:$E,#REF!)</f>
        <v>0</v>
      </c>
      <c r="AE1045" s="34">
        <f>SUMIFS('[2]Base Datos'!$J:$J,'[2]Base Datos'!$C:$C,#REF!,'[2]Base Datos'!$E:$E,#REF!)</f>
        <v>0</v>
      </c>
      <c r="AF1045" s="34">
        <f>SUMIFS('[2]Base Datos'!$J:$J,'[2]Base Datos'!$C:$C,#REF!,'[2]Base Datos'!$E:$E,#REF!)</f>
        <v>0</v>
      </c>
      <c r="AG1045" s="62">
        <f>SUMIFS('[2]Base Datos'!$J:$J,'[2]Base Datos'!$C:$C,#REF!,'[2]Base Datos'!$E:$E,#REF!)</f>
        <v>0</v>
      </c>
      <c r="AH1045" s="35">
        <f>SUMIFS('[2]Base Datos'!$J:$J,'[2]Base Datos'!$C:$C,#REF!,'[2]Base Datos'!$E:$E,#REF!)</f>
        <v>0</v>
      </c>
      <c r="AI1045" s="67"/>
    </row>
    <row r="1046" spans="1:35" hidden="1">
      <c r="A1046" s="14" t="s">
        <v>67</v>
      </c>
      <c r="B1046" s="12">
        <f t="shared" si="83"/>
        <v>0</v>
      </c>
      <c r="C1046" s="14">
        <v>282.55499999999995</v>
      </c>
      <c r="D1046" s="13">
        <f t="shared" si="84"/>
        <v>0</v>
      </c>
      <c r="E1046" s="34">
        <f>SUMIFS('[2]Base Datos'!$K:$K,'[2]Base Datos'!$C:$C,#REF!,'[2]Base Datos'!$E:$E,#REF!)</f>
        <v>0</v>
      </c>
      <c r="F1046" s="34">
        <f>SUMIFS('[2]Base Datos'!$K:$K,'[2]Base Datos'!$C:$C,#REF!,'[2]Base Datos'!$E:$E,#REF!)</f>
        <v>0</v>
      </c>
      <c r="G1046" s="34">
        <f>SUMIFS('[2]Base Datos'!$K:$K,'[2]Base Datos'!$C:$C,#REF!,'[2]Base Datos'!$E:$E,#REF!)</f>
        <v>0</v>
      </c>
      <c r="H1046" s="35">
        <f>SUMIFS('[2]Base Datos'!$K:$K,'[2]Base Datos'!$C:$C,#REF!,'[2]Base Datos'!$E:$E,#REF!)</f>
        <v>0</v>
      </c>
      <c r="I1046" s="35">
        <f>SUMIFS('[2]Base Datos'!$K:$K,'[2]Base Datos'!$C:$C,#REF!,'[2]Base Datos'!$E:$E,#REF!)</f>
        <v>0</v>
      </c>
      <c r="J1046" s="34">
        <f>SUMIFS('[2]Base Datos'!$K:$K,'[2]Base Datos'!$C:$C,#REF!,'[2]Base Datos'!$E:$E,#REF!)</f>
        <v>0</v>
      </c>
      <c r="K1046" s="34">
        <f>SUMIFS('[2]Base Datos'!$K:$K,'[2]Base Datos'!$C:$C,#REF!,'[2]Base Datos'!$E:$E,#REF!)</f>
        <v>0</v>
      </c>
      <c r="L1046" s="34">
        <f>SUMIFS('[2]Base Datos'!$K:$K,'[2]Base Datos'!$C:$C,#REF!,'[2]Base Datos'!$E:$E,#REF!)</f>
        <v>0</v>
      </c>
      <c r="M1046" s="34">
        <f>SUMIFS('[2]Base Datos'!$K:$K,'[2]Base Datos'!$C:$C,#REF!,'[2]Base Datos'!$E:$E,#REF!)</f>
        <v>0</v>
      </c>
      <c r="N1046" s="35">
        <f>SUMIFS('[2]Base Datos'!$K:$K,'[2]Base Datos'!$C:$C,#REF!,'[2]Base Datos'!$E:$E,#REF!)</f>
        <v>0</v>
      </c>
      <c r="O1046" s="35">
        <f>SUMIFS('[2]Base Datos'!$K:$K,'[2]Base Datos'!$C:$C,#REF!,'[2]Base Datos'!$E:$E,#REF!)</f>
        <v>0</v>
      </c>
      <c r="P1046" s="35">
        <f>SUMIFS('[2]Base Datos'!$K:$K,'[2]Base Datos'!$C:$C,#REF!,'[2]Base Datos'!$E:$E,#REF!)</f>
        <v>0</v>
      </c>
      <c r="Q1046" s="34">
        <f>SUMIFS('[2]Base Datos'!$K:$K,'[2]Base Datos'!$C:$C,#REF!,'[2]Base Datos'!$E:$E,#REF!)</f>
        <v>0</v>
      </c>
      <c r="R1046" s="34">
        <f>SUMIFS('[2]Base Datos'!$K:$K,'[2]Base Datos'!$C:$C,#REF!,'[2]Base Datos'!$E:$E,#REF!)</f>
        <v>0</v>
      </c>
      <c r="S1046" s="34">
        <f>SUMIFS('[2]Base Datos'!$K:$K,'[2]Base Datos'!$C:$C,#REF!,'[2]Base Datos'!$E:$E,#REF!)</f>
        <v>0</v>
      </c>
      <c r="T1046" s="34">
        <f>SUMIFS('[2]Base Datos'!$K:$K,'[2]Base Datos'!$C:$C,#REF!,'[2]Base Datos'!$E:$E,#REF!)</f>
        <v>0</v>
      </c>
      <c r="U1046" s="34">
        <f>SUMIFS('[2]Base Datos'!$K:$K,'[2]Base Datos'!$C:$C,#REF!,'[2]Base Datos'!$E:$E,#REF!)</f>
        <v>0</v>
      </c>
      <c r="V1046" s="35">
        <f>SUMIFS('[2]Base Datos'!$K:$K,'[2]Base Datos'!$C:$C,#REF!,'[2]Base Datos'!$E:$E,#REF!)</f>
        <v>0</v>
      </c>
      <c r="W1046" s="35">
        <f>SUMIFS('[2]Base Datos'!$K:$K,'[2]Base Datos'!$C:$C,#REF!,'[2]Base Datos'!$E:$E,#REF!)</f>
        <v>0</v>
      </c>
      <c r="X1046" s="34">
        <f>SUMIFS('[2]Base Datos'!$K:$K,'[2]Base Datos'!$C:$C,#REF!,'[2]Base Datos'!$E:$E,#REF!)</f>
        <v>0</v>
      </c>
      <c r="Y1046" s="34">
        <f>SUMIFS('[2]Base Datos'!$K:$K,'[2]Base Datos'!$C:$C,#REF!,'[2]Base Datos'!$E:$E,#REF!)</f>
        <v>0</v>
      </c>
      <c r="Z1046" s="34">
        <f>SUMIFS('[2]Base Datos'!$K:$K,'[2]Base Datos'!$C:$C,#REF!,'[2]Base Datos'!$E:$E,#REF!)</f>
        <v>0</v>
      </c>
      <c r="AA1046" s="34">
        <f>SUMIFS('[2]Base Datos'!$K:$K,'[2]Base Datos'!$C:$C,#REF!,'[2]Base Datos'!$E:$E,#REF!)</f>
        <v>0</v>
      </c>
      <c r="AB1046" s="34">
        <f>SUMIFS('[2]Base Datos'!$K:$K,'[2]Base Datos'!$C:$C,#REF!,'[2]Base Datos'!$E:$E,#REF!)</f>
        <v>0</v>
      </c>
      <c r="AC1046" s="35">
        <f>SUMIFS('[2]Base Datos'!$K:$K,'[2]Base Datos'!$C:$C,#REF!,'[2]Base Datos'!$E:$E,#REF!)</f>
        <v>0</v>
      </c>
      <c r="AD1046" s="35">
        <f>SUMIFS('[2]Base Datos'!$K:$K,'[2]Base Datos'!$C:$C,#REF!,'[2]Base Datos'!$E:$E,#REF!)</f>
        <v>0</v>
      </c>
      <c r="AE1046" s="34">
        <f>SUMIFS('[2]Base Datos'!$K:$K,'[2]Base Datos'!$C:$C,#REF!,'[2]Base Datos'!$E:$E,#REF!)</f>
        <v>0</v>
      </c>
      <c r="AF1046" s="34">
        <f>SUMIFS('[2]Base Datos'!$K:$K,'[2]Base Datos'!$C:$C,#REF!,'[2]Base Datos'!$E:$E,#REF!)</f>
        <v>0</v>
      </c>
      <c r="AG1046" s="62">
        <f>SUMIFS('[2]Base Datos'!$K:$K,'[2]Base Datos'!$C:$C,#REF!,'[2]Base Datos'!$E:$E,#REF!)</f>
        <v>0</v>
      </c>
      <c r="AH1046" s="35">
        <f>SUMIFS('[2]Base Datos'!$K:$K,'[2]Base Datos'!$C:$C,#REF!,'[2]Base Datos'!$E:$E,#REF!)</f>
        <v>0</v>
      </c>
      <c r="AI1046" s="67"/>
    </row>
    <row r="1047" spans="1:35" hidden="1">
      <c r="A1047" s="14" t="s">
        <v>69</v>
      </c>
      <c r="B1047" s="12">
        <f t="shared" si="83"/>
        <v>0</v>
      </c>
      <c r="C1047" s="14">
        <v>5639.7149999999992</v>
      </c>
      <c r="D1047" s="13">
        <f t="shared" si="84"/>
        <v>0</v>
      </c>
      <c r="E1047" s="34">
        <f>SUMIFS('[2]Base Datos'!$M:$M,'[2]Base Datos'!$C:$C,#REF!,'[2]Base Datos'!$E:$E,#REF!)</f>
        <v>0</v>
      </c>
      <c r="F1047" s="34">
        <f>SUMIFS('[2]Base Datos'!$M:$M,'[2]Base Datos'!$C:$C,#REF!,'[2]Base Datos'!$E:$E,#REF!)</f>
        <v>0</v>
      </c>
      <c r="G1047" s="34">
        <f>SUMIFS('[2]Base Datos'!$M:$M,'[2]Base Datos'!$C:$C,#REF!,'[2]Base Datos'!$E:$E,#REF!)</f>
        <v>0</v>
      </c>
      <c r="H1047" s="35">
        <f>SUMIFS('[2]Base Datos'!$M:$M,'[2]Base Datos'!$C:$C,#REF!,'[2]Base Datos'!$E:$E,#REF!)</f>
        <v>0</v>
      </c>
      <c r="I1047" s="35">
        <f>SUMIFS('[2]Base Datos'!$M:$M,'[2]Base Datos'!$C:$C,#REF!,'[2]Base Datos'!$E:$E,#REF!)</f>
        <v>0</v>
      </c>
      <c r="J1047" s="34">
        <f>SUMIFS('[2]Base Datos'!$M:$M,'[2]Base Datos'!$C:$C,#REF!,'[2]Base Datos'!$E:$E,#REF!)</f>
        <v>0</v>
      </c>
      <c r="K1047" s="34">
        <f>SUMIFS('[2]Base Datos'!$M:$M,'[2]Base Datos'!$C:$C,#REF!,'[2]Base Datos'!$E:$E,#REF!)</f>
        <v>0</v>
      </c>
      <c r="L1047" s="34">
        <f>SUMIFS('[2]Base Datos'!$M:$M,'[2]Base Datos'!$C:$C,#REF!,'[2]Base Datos'!$E:$E,#REF!)</f>
        <v>0</v>
      </c>
      <c r="M1047" s="34">
        <f>SUMIFS('[2]Base Datos'!$M:$M,'[2]Base Datos'!$C:$C,#REF!,'[2]Base Datos'!$E:$E,#REF!)</f>
        <v>0</v>
      </c>
      <c r="N1047" s="35">
        <f>SUMIFS('[2]Base Datos'!$M:$M,'[2]Base Datos'!$C:$C,#REF!,'[2]Base Datos'!$E:$E,#REF!)</f>
        <v>0</v>
      </c>
      <c r="O1047" s="35">
        <f>SUMIFS('[2]Base Datos'!$M:$M,'[2]Base Datos'!$C:$C,#REF!,'[2]Base Datos'!$E:$E,#REF!)</f>
        <v>0</v>
      </c>
      <c r="P1047" s="35">
        <f>SUMIFS('[2]Base Datos'!$M:$M,'[2]Base Datos'!$C:$C,#REF!,'[2]Base Datos'!$E:$E,#REF!)</f>
        <v>0</v>
      </c>
      <c r="Q1047" s="34">
        <f>SUMIFS('[2]Base Datos'!$M:$M,'[2]Base Datos'!$C:$C,#REF!,'[2]Base Datos'!$E:$E,#REF!)</f>
        <v>0</v>
      </c>
      <c r="R1047" s="34">
        <f>SUMIFS('[2]Base Datos'!$M:$M,'[2]Base Datos'!$C:$C,#REF!,'[2]Base Datos'!$E:$E,#REF!)</f>
        <v>0</v>
      </c>
      <c r="S1047" s="34">
        <f>SUMIFS('[2]Base Datos'!$M:$M,'[2]Base Datos'!$C:$C,#REF!,'[2]Base Datos'!$E:$E,#REF!)</f>
        <v>0</v>
      </c>
      <c r="T1047" s="34">
        <f>SUMIFS('[2]Base Datos'!$M:$M,'[2]Base Datos'!$C:$C,#REF!,'[2]Base Datos'!$E:$E,#REF!)</f>
        <v>0</v>
      </c>
      <c r="U1047" s="34">
        <f>SUMIFS('[2]Base Datos'!$M:$M,'[2]Base Datos'!$C:$C,#REF!,'[2]Base Datos'!$E:$E,#REF!)</f>
        <v>0</v>
      </c>
      <c r="V1047" s="35">
        <f>SUMIFS('[2]Base Datos'!$M:$M,'[2]Base Datos'!$C:$C,#REF!,'[2]Base Datos'!$E:$E,#REF!)</f>
        <v>0</v>
      </c>
      <c r="W1047" s="35">
        <f>SUMIFS('[2]Base Datos'!$M:$M,'[2]Base Datos'!$C:$C,#REF!,'[2]Base Datos'!$E:$E,#REF!)</f>
        <v>0</v>
      </c>
      <c r="X1047" s="34">
        <f>SUMIFS('[2]Base Datos'!$M:$M,'[2]Base Datos'!$C:$C,#REF!,'[2]Base Datos'!$E:$E,#REF!)</f>
        <v>0</v>
      </c>
      <c r="Y1047" s="34">
        <f>SUMIFS('[2]Base Datos'!$M:$M,'[2]Base Datos'!$C:$C,#REF!,'[2]Base Datos'!$E:$E,#REF!)</f>
        <v>0</v>
      </c>
      <c r="Z1047" s="34">
        <f>SUMIFS('[2]Base Datos'!$M:$M,'[2]Base Datos'!$C:$C,#REF!,'[2]Base Datos'!$E:$E,#REF!)</f>
        <v>0</v>
      </c>
      <c r="AA1047" s="34">
        <f>SUMIFS('[2]Base Datos'!$M:$M,'[2]Base Datos'!$C:$C,#REF!,'[2]Base Datos'!$E:$E,#REF!)</f>
        <v>0</v>
      </c>
      <c r="AB1047" s="34">
        <f>SUMIFS('[2]Base Datos'!$M:$M,'[2]Base Datos'!$C:$C,#REF!,'[2]Base Datos'!$E:$E,#REF!)</f>
        <v>0</v>
      </c>
      <c r="AC1047" s="35">
        <f>SUMIFS('[2]Base Datos'!$M:$M,'[2]Base Datos'!$C:$C,#REF!,'[2]Base Datos'!$E:$E,#REF!)</f>
        <v>0</v>
      </c>
      <c r="AD1047" s="35">
        <f>SUMIFS('[2]Base Datos'!$M:$M,'[2]Base Datos'!$C:$C,#REF!,'[2]Base Datos'!$E:$E,#REF!)</f>
        <v>0</v>
      </c>
      <c r="AE1047" s="34">
        <f>SUMIFS('[2]Base Datos'!$M:$M,'[2]Base Datos'!$C:$C,#REF!,'[2]Base Datos'!$E:$E,#REF!)</f>
        <v>0</v>
      </c>
      <c r="AF1047" s="34">
        <f>SUMIFS('[2]Base Datos'!$M:$M,'[2]Base Datos'!$C:$C,#REF!,'[2]Base Datos'!$E:$E,#REF!)</f>
        <v>0</v>
      </c>
      <c r="AG1047" s="62">
        <f>SUMIFS('[2]Base Datos'!$M:$M,'[2]Base Datos'!$C:$C,#REF!,'[2]Base Datos'!$E:$E,#REF!)</f>
        <v>0</v>
      </c>
      <c r="AH1047" s="35">
        <f>SUMIFS('[2]Base Datos'!$M:$M,'[2]Base Datos'!$C:$C,#REF!,'[2]Base Datos'!$E:$E,#REF!)</f>
        <v>0</v>
      </c>
      <c r="AI1047" s="67"/>
    </row>
    <row r="1048" spans="1:35" hidden="1">
      <c r="A1048" s="14" t="s">
        <v>71</v>
      </c>
      <c r="B1048" s="12">
        <f t="shared" si="83"/>
        <v>0</v>
      </c>
      <c r="C1048" s="14">
        <v>3759.12</v>
      </c>
      <c r="D1048" s="13">
        <f t="shared" si="84"/>
        <v>0</v>
      </c>
      <c r="E1048" s="34">
        <f>SUMIFS('[2]Base Datos'!$O:$O,'[2]Base Datos'!$C:$C,#REF!,'[2]Base Datos'!$E:$E,#REF!)</f>
        <v>0</v>
      </c>
      <c r="F1048" s="34">
        <f>SUMIFS('[2]Base Datos'!$O:$O,'[2]Base Datos'!$C:$C,#REF!,'[2]Base Datos'!$E:$E,#REF!)</f>
        <v>0</v>
      </c>
      <c r="G1048" s="34">
        <f>SUMIFS('[2]Base Datos'!$O:$O,'[2]Base Datos'!$C:$C,#REF!,'[2]Base Datos'!$E:$E,#REF!)</f>
        <v>0</v>
      </c>
      <c r="H1048" s="35">
        <f>SUMIFS('[2]Base Datos'!$O:$O,'[2]Base Datos'!$C:$C,#REF!,'[2]Base Datos'!$E:$E,#REF!)</f>
        <v>0</v>
      </c>
      <c r="I1048" s="35">
        <f>SUMIFS('[2]Base Datos'!$O:$O,'[2]Base Datos'!$C:$C,#REF!,'[2]Base Datos'!$E:$E,#REF!)</f>
        <v>0</v>
      </c>
      <c r="J1048" s="34">
        <f>SUMIFS('[2]Base Datos'!$O:$O,'[2]Base Datos'!$C:$C,#REF!,'[2]Base Datos'!$E:$E,#REF!)</f>
        <v>0</v>
      </c>
      <c r="K1048" s="34">
        <f>SUMIFS('[2]Base Datos'!$O:$O,'[2]Base Datos'!$C:$C,#REF!,'[2]Base Datos'!$E:$E,#REF!)</f>
        <v>0</v>
      </c>
      <c r="L1048" s="34">
        <f>SUMIFS('[2]Base Datos'!$O:$O,'[2]Base Datos'!$C:$C,#REF!,'[2]Base Datos'!$E:$E,#REF!)</f>
        <v>0</v>
      </c>
      <c r="M1048" s="34">
        <f>SUMIFS('[2]Base Datos'!$O:$O,'[2]Base Datos'!$C:$C,#REF!,'[2]Base Datos'!$E:$E,#REF!)</f>
        <v>0</v>
      </c>
      <c r="N1048" s="35">
        <f>SUMIFS('[2]Base Datos'!$O:$O,'[2]Base Datos'!$C:$C,#REF!,'[2]Base Datos'!$E:$E,#REF!)</f>
        <v>0</v>
      </c>
      <c r="O1048" s="35">
        <f>SUMIFS('[2]Base Datos'!$O:$O,'[2]Base Datos'!$C:$C,#REF!,'[2]Base Datos'!$E:$E,#REF!)</f>
        <v>0</v>
      </c>
      <c r="P1048" s="35">
        <f>SUMIFS('[2]Base Datos'!$O:$O,'[2]Base Datos'!$C:$C,#REF!,'[2]Base Datos'!$E:$E,#REF!)</f>
        <v>0</v>
      </c>
      <c r="Q1048" s="34">
        <f>SUMIFS('[2]Base Datos'!$O:$O,'[2]Base Datos'!$C:$C,#REF!,'[2]Base Datos'!$E:$E,#REF!)</f>
        <v>0</v>
      </c>
      <c r="R1048" s="34">
        <f>SUMIFS('[2]Base Datos'!$O:$O,'[2]Base Datos'!$C:$C,#REF!,'[2]Base Datos'!$E:$E,#REF!)</f>
        <v>0</v>
      </c>
      <c r="S1048" s="34">
        <f>SUMIFS('[2]Base Datos'!$O:$O,'[2]Base Datos'!$C:$C,#REF!,'[2]Base Datos'!$E:$E,#REF!)</f>
        <v>0</v>
      </c>
      <c r="T1048" s="34">
        <f>SUMIFS('[2]Base Datos'!$O:$O,'[2]Base Datos'!$C:$C,#REF!,'[2]Base Datos'!$E:$E,#REF!)</f>
        <v>0</v>
      </c>
      <c r="U1048" s="34">
        <f>SUMIFS('[2]Base Datos'!$O:$O,'[2]Base Datos'!$C:$C,#REF!,'[2]Base Datos'!$E:$E,#REF!)</f>
        <v>0</v>
      </c>
      <c r="V1048" s="35">
        <f>SUMIFS('[2]Base Datos'!$O:$O,'[2]Base Datos'!$C:$C,#REF!,'[2]Base Datos'!$E:$E,#REF!)</f>
        <v>0</v>
      </c>
      <c r="W1048" s="35">
        <f>SUMIFS('[2]Base Datos'!$O:$O,'[2]Base Datos'!$C:$C,#REF!,'[2]Base Datos'!$E:$E,#REF!)</f>
        <v>0</v>
      </c>
      <c r="X1048" s="34">
        <f>SUMIFS('[2]Base Datos'!$O:$O,'[2]Base Datos'!$C:$C,#REF!,'[2]Base Datos'!$E:$E,#REF!)</f>
        <v>0</v>
      </c>
      <c r="Y1048" s="34">
        <f>SUMIFS('[2]Base Datos'!$O:$O,'[2]Base Datos'!$C:$C,#REF!,'[2]Base Datos'!$E:$E,#REF!)</f>
        <v>0</v>
      </c>
      <c r="Z1048" s="34">
        <f>SUMIFS('[2]Base Datos'!$O:$O,'[2]Base Datos'!$C:$C,#REF!,'[2]Base Datos'!$E:$E,#REF!)</f>
        <v>0</v>
      </c>
      <c r="AA1048" s="34">
        <f>SUMIFS('[2]Base Datos'!$O:$O,'[2]Base Datos'!$C:$C,#REF!,'[2]Base Datos'!$E:$E,#REF!)</f>
        <v>0</v>
      </c>
      <c r="AB1048" s="34">
        <f>SUMIFS('[2]Base Datos'!$O:$O,'[2]Base Datos'!$C:$C,#REF!,'[2]Base Datos'!$E:$E,#REF!)</f>
        <v>0</v>
      </c>
      <c r="AC1048" s="35">
        <f>SUMIFS('[2]Base Datos'!$O:$O,'[2]Base Datos'!$C:$C,#REF!,'[2]Base Datos'!$E:$E,#REF!)</f>
        <v>0</v>
      </c>
      <c r="AD1048" s="35">
        <f>SUMIFS('[2]Base Datos'!$O:$O,'[2]Base Datos'!$C:$C,#REF!,'[2]Base Datos'!$E:$E,#REF!)</f>
        <v>0</v>
      </c>
      <c r="AE1048" s="34">
        <f>SUMIFS('[2]Base Datos'!$O:$O,'[2]Base Datos'!$C:$C,#REF!,'[2]Base Datos'!$E:$E,#REF!)</f>
        <v>0</v>
      </c>
      <c r="AF1048" s="34">
        <f>SUMIFS('[2]Base Datos'!$O:$O,'[2]Base Datos'!$C:$C,#REF!,'[2]Base Datos'!$E:$E,#REF!)</f>
        <v>0</v>
      </c>
      <c r="AG1048" s="62">
        <f>SUMIFS('[2]Base Datos'!$O:$O,'[2]Base Datos'!$C:$C,#REF!,'[2]Base Datos'!$E:$E,#REF!)</f>
        <v>0</v>
      </c>
      <c r="AH1048" s="35">
        <f>SUMIFS('[2]Base Datos'!$O:$O,'[2]Base Datos'!$C:$C,#REF!,'[2]Base Datos'!$E:$E,#REF!)</f>
        <v>0</v>
      </c>
      <c r="AI1048" s="67"/>
    </row>
    <row r="1049" spans="1:35" hidden="1">
      <c r="A1049" s="14" t="s">
        <v>72</v>
      </c>
      <c r="B1049" s="12">
        <f t="shared" si="83"/>
        <v>0</v>
      </c>
      <c r="C1049" s="14">
        <v>104.535</v>
      </c>
      <c r="D1049" s="13">
        <f t="shared" si="84"/>
        <v>0</v>
      </c>
      <c r="E1049" s="34">
        <f>SUMIFS('[2]Base Datos'!$P:$P,'[2]Base Datos'!$C:$C,#REF!,'[2]Base Datos'!$E:$E,#REF!)</f>
        <v>0</v>
      </c>
      <c r="F1049" s="34">
        <f>SUMIFS('[2]Base Datos'!$P:$P,'[2]Base Datos'!$C:$C,#REF!,'[2]Base Datos'!$E:$E,#REF!)</f>
        <v>0</v>
      </c>
      <c r="G1049" s="34">
        <f>SUMIFS('[2]Base Datos'!$P:$P,'[2]Base Datos'!$C:$C,#REF!,'[2]Base Datos'!$E:$E,#REF!)</f>
        <v>0</v>
      </c>
      <c r="H1049" s="35">
        <f>SUMIFS('[2]Base Datos'!$P:$P,'[2]Base Datos'!$C:$C,#REF!,'[2]Base Datos'!$E:$E,#REF!)</f>
        <v>0</v>
      </c>
      <c r="I1049" s="35">
        <f>SUMIFS('[2]Base Datos'!$P:$P,'[2]Base Datos'!$C:$C,#REF!,'[2]Base Datos'!$E:$E,#REF!)</f>
        <v>0</v>
      </c>
      <c r="J1049" s="34">
        <f>SUMIFS('[2]Base Datos'!$P:$P,'[2]Base Datos'!$C:$C,#REF!,'[2]Base Datos'!$E:$E,#REF!)</f>
        <v>0</v>
      </c>
      <c r="K1049" s="34">
        <f>SUMIFS('[2]Base Datos'!$P:$P,'[2]Base Datos'!$C:$C,#REF!,'[2]Base Datos'!$E:$E,#REF!)</f>
        <v>0</v>
      </c>
      <c r="L1049" s="34">
        <f>SUMIFS('[2]Base Datos'!$P:$P,'[2]Base Datos'!$C:$C,#REF!,'[2]Base Datos'!$E:$E,#REF!)</f>
        <v>0</v>
      </c>
      <c r="M1049" s="34">
        <f>SUMIFS('[2]Base Datos'!$P:$P,'[2]Base Datos'!$C:$C,#REF!,'[2]Base Datos'!$E:$E,#REF!)</f>
        <v>0</v>
      </c>
      <c r="N1049" s="35">
        <f>SUMIFS('[2]Base Datos'!$P:$P,'[2]Base Datos'!$C:$C,#REF!,'[2]Base Datos'!$E:$E,#REF!)</f>
        <v>0</v>
      </c>
      <c r="O1049" s="35">
        <f>SUMIFS('[2]Base Datos'!$P:$P,'[2]Base Datos'!$C:$C,#REF!,'[2]Base Datos'!$E:$E,#REF!)</f>
        <v>0</v>
      </c>
      <c r="P1049" s="35">
        <f>SUMIFS('[2]Base Datos'!$P:$P,'[2]Base Datos'!$C:$C,#REF!,'[2]Base Datos'!$E:$E,#REF!)</f>
        <v>0</v>
      </c>
      <c r="Q1049" s="34">
        <f>SUMIFS('[2]Base Datos'!$P:$P,'[2]Base Datos'!$C:$C,#REF!,'[2]Base Datos'!$E:$E,#REF!)</f>
        <v>0</v>
      </c>
      <c r="R1049" s="34">
        <f>SUMIFS('[2]Base Datos'!$P:$P,'[2]Base Datos'!$C:$C,#REF!,'[2]Base Datos'!$E:$E,#REF!)</f>
        <v>0</v>
      </c>
      <c r="S1049" s="34">
        <f>SUMIFS('[2]Base Datos'!$P:$P,'[2]Base Datos'!$C:$C,#REF!,'[2]Base Datos'!$E:$E,#REF!)</f>
        <v>0</v>
      </c>
      <c r="T1049" s="34">
        <f>SUMIFS('[2]Base Datos'!$P:$P,'[2]Base Datos'!$C:$C,#REF!,'[2]Base Datos'!$E:$E,#REF!)</f>
        <v>0</v>
      </c>
      <c r="U1049" s="34">
        <f>SUMIFS('[2]Base Datos'!$P:$P,'[2]Base Datos'!$C:$C,#REF!,'[2]Base Datos'!$E:$E,#REF!)</f>
        <v>0</v>
      </c>
      <c r="V1049" s="35">
        <f>SUMIFS('[2]Base Datos'!$P:$P,'[2]Base Datos'!$C:$C,#REF!,'[2]Base Datos'!$E:$E,#REF!)</f>
        <v>0</v>
      </c>
      <c r="W1049" s="35">
        <f>SUMIFS('[2]Base Datos'!$P:$P,'[2]Base Datos'!$C:$C,#REF!,'[2]Base Datos'!$E:$E,#REF!)</f>
        <v>0</v>
      </c>
      <c r="X1049" s="34">
        <f>SUMIFS('[2]Base Datos'!$P:$P,'[2]Base Datos'!$C:$C,#REF!,'[2]Base Datos'!$E:$E,#REF!)</f>
        <v>0</v>
      </c>
      <c r="Y1049" s="34">
        <f>SUMIFS('[2]Base Datos'!$P:$P,'[2]Base Datos'!$C:$C,#REF!,'[2]Base Datos'!$E:$E,#REF!)</f>
        <v>0</v>
      </c>
      <c r="Z1049" s="34">
        <f>SUMIFS('[2]Base Datos'!$P:$P,'[2]Base Datos'!$C:$C,#REF!,'[2]Base Datos'!$E:$E,#REF!)</f>
        <v>0</v>
      </c>
      <c r="AA1049" s="34">
        <f>SUMIFS('[2]Base Datos'!$P:$P,'[2]Base Datos'!$C:$C,#REF!,'[2]Base Datos'!$E:$E,#REF!)</f>
        <v>0</v>
      </c>
      <c r="AB1049" s="34">
        <f>SUMIFS('[2]Base Datos'!$P:$P,'[2]Base Datos'!$C:$C,#REF!,'[2]Base Datos'!$E:$E,#REF!)</f>
        <v>0</v>
      </c>
      <c r="AC1049" s="35">
        <f>SUMIFS('[2]Base Datos'!$P:$P,'[2]Base Datos'!$C:$C,#REF!,'[2]Base Datos'!$E:$E,#REF!)</f>
        <v>0</v>
      </c>
      <c r="AD1049" s="35">
        <f>SUMIFS('[2]Base Datos'!$P:$P,'[2]Base Datos'!$C:$C,#REF!,'[2]Base Datos'!$E:$E,#REF!)</f>
        <v>0</v>
      </c>
      <c r="AE1049" s="34">
        <f>SUMIFS('[2]Base Datos'!$P:$P,'[2]Base Datos'!$C:$C,#REF!,'[2]Base Datos'!$E:$E,#REF!)</f>
        <v>0</v>
      </c>
      <c r="AF1049" s="34">
        <f>SUMIFS('[2]Base Datos'!$P:$P,'[2]Base Datos'!$C:$C,#REF!,'[2]Base Datos'!$E:$E,#REF!)</f>
        <v>0</v>
      </c>
      <c r="AG1049" s="62">
        <f>SUMIFS('[2]Base Datos'!$P:$P,'[2]Base Datos'!$C:$C,#REF!,'[2]Base Datos'!$E:$E,#REF!)</f>
        <v>0</v>
      </c>
      <c r="AH1049" s="35">
        <f>SUMIFS('[2]Base Datos'!$P:$P,'[2]Base Datos'!$C:$C,#REF!,'[2]Base Datos'!$E:$E,#REF!)</f>
        <v>0</v>
      </c>
      <c r="AI1049" s="67"/>
    </row>
    <row r="1050" spans="1:35" hidden="1">
      <c r="A1050" s="14" t="s">
        <v>73</v>
      </c>
      <c r="B1050" s="12">
        <f t="shared" si="83"/>
        <v>0</v>
      </c>
      <c r="C1050" s="14">
        <v>18.63</v>
      </c>
      <c r="D1050" s="13">
        <f t="shared" si="84"/>
        <v>0</v>
      </c>
      <c r="E1050" s="34">
        <f>SUMIFS('[2]Base Datos'!$Q:$Q,'[2]Base Datos'!$C:$C,#REF!,'[2]Base Datos'!$E:$E,#REF!)</f>
        <v>0</v>
      </c>
      <c r="F1050" s="34">
        <f>SUMIFS('[2]Base Datos'!$Q:$Q,'[2]Base Datos'!$C:$C,#REF!,'[2]Base Datos'!$E:$E,#REF!)</f>
        <v>0</v>
      </c>
      <c r="G1050" s="34">
        <f>SUMIFS('[2]Base Datos'!$Q:$Q,'[2]Base Datos'!$C:$C,#REF!,'[2]Base Datos'!$E:$E,#REF!)</f>
        <v>0</v>
      </c>
      <c r="H1050" s="35">
        <f>SUMIFS('[2]Base Datos'!$Q:$Q,'[2]Base Datos'!$C:$C,#REF!,'[2]Base Datos'!$E:$E,#REF!)</f>
        <v>0</v>
      </c>
      <c r="I1050" s="35">
        <f>SUMIFS('[2]Base Datos'!$Q:$Q,'[2]Base Datos'!$C:$C,#REF!,'[2]Base Datos'!$E:$E,#REF!)</f>
        <v>0</v>
      </c>
      <c r="J1050" s="34">
        <f>SUMIFS('[2]Base Datos'!$Q:$Q,'[2]Base Datos'!$C:$C,#REF!,'[2]Base Datos'!$E:$E,#REF!)</f>
        <v>0</v>
      </c>
      <c r="K1050" s="34">
        <f>SUMIFS('[2]Base Datos'!$Q:$Q,'[2]Base Datos'!$C:$C,#REF!,'[2]Base Datos'!$E:$E,#REF!)</f>
        <v>0</v>
      </c>
      <c r="L1050" s="34">
        <f>SUMIFS('[2]Base Datos'!$Q:$Q,'[2]Base Datos'!$C:$C,#REF!,'[2]Base Datos'!$E:$E,#REF!)</f>
        <v>0</v>
      </c>
      <c r="M1050" s="34">
        <f>SUMIFS('[2]Base Datos'!$Q:$Q,'[2]Base Datos'!$C:$C,#REF!,'[2]Base Datos'!$E:$E,#REF!)</f>
        <v>0</v>
      </c>
      <c r="N1050" s="35">
        <f>SUMIFS('[2]Base Datos'!$Q:$Q,'[2]Base Datos'!$C:$C,#REF!,'[2]Base Datos'!$E:$E,#REF!)</f>
        <v>0</v>
      </c>
      <c r="O1050" s="35">
        <f>SUMIFS('[2]Base Datos'!$Q:$Q,'[2]Base Datos'!$C:$C,#REF!,'[2]Base Datos'!$E:$E,#REF!)</f>
        <v>0</v>
      </c>
      <c r="P1050" s="35">
        <f>SUMIFS('[2]Base Datos'!$Q:$Q,'[2]Base Datos'!$C:$C,#REF!,'[2]Base Datos'!$E:$E,#REF!)</f>
        <v>0</v>
      </c>
      <c r="Q1050" s="34">
        <f>SUMIFS('[2]Base Datos'!$Q:$Q,'[2]Base Datos'!$C:$C,#REF!,'[2]Base Datos'!$E:$E,#REF!)</f>
        <v>0</v>
      </c>
      <c r="R1050" s="34">
        <f>SUMIFS('[2]Base Datos'!$Q:$Q,'[2]Base Datos'!$C:$C,#REF!,'[2]Base Datos'!$E:$E,#REF!)</f>
        <v>0</v>
      </c>
      <c r="S1050" s="34">
        <f>SUMIFS('[2]Base Datos'!$Q:$Q,'[2]Base Datos'!$C:$C,#REF!,'[2]Base Datos'!$E:$E,#REF!)</f>
        <v>0</v>
      </c>
      <c r="T1050" s="34">
        <f>SUMIFS('[2]Base Datos'!$Q:$Q,'[2]Base Datos'!$C:$C,#REF!,'[2]Base Datos'!$E:$E,#REF!)</f>
        <v>0</v>
      </c>
      <c r="U1050" s="34">
        <f>SUMIFS('[2]Base Datos'!$Q:$Q,'[2]Base Datos'!$C:$C,#REF!,'[2]Base Datos'!$E:$E,#REF!)</f>
        <v>0</v>
      </c>
      <c r="V1050" s="35">
        <f>SUMIFS('[2]Base Datos'!$Q:$Q,'[2]Base Datos'!$C:$C,#REF!,'[2]Base Datos'!$E:$E,#REF!)</f>
        <v>0</v>
      </c>
      <c r="W1050" s="35">
        <f>SUMIFS('[2]Base Datos'!$Q:$Q,'[2]Base Datos'!$C:$C,#REF!,'[2]Base Datos'!$E:$E,#REF!)</f>
        <v>0</v>
      </c>
      <c r="X1050" s="34">
        <f>SUMIFS('[2]Base Datos'!$Q:$Q,'[2]Base Datos'!$C:$C,#REF!,'[2]Base Datos'!$E:$E,#REF!)</f>
        <v>0</v>
      </c>
      <c r="Y1050" s="34">
        <f>SUMIFS('[2]Base Datos'!$Q:$Q,'[2]Base Datos'!$C:$C,#REF!,'[2]Base Datos'!$E:$E,#REF!)</f>
        <v>0</v>
      </c>
      <c r="Z1050" s="34">
        <f>SUMIFS('[2]Base Datos'!$Q:$Q,'[2]Base Datos'!$C:$C,#REF!,'[2]Base Datos'!$E:$E,#REF!)</f>
        <v>0</v>
      </c>
      <c r="AA1050" s="34">
        <f>SUMIFS('[2]Base Datos'!$Q:$Q,'[2]Base Datos'!$C:$C,#REF!,'[2]Base Datos'!$E:$E,#REF!)</f>
        <v>0</v>
      </c>
      <c r="AB1050" s="34">
        <f>SUMIFS('[2]Base Datos'!$Q:$Q,'[2]Base Datos'!$C:$C,#REF!,'[2]Base Datos'!$E:$E,#REF!)</f>
        <v>0</v>
      </c>
      <c r="AC1050" s="35">
        <f>SUMIFS('[2]Base Datos'!$Q:$Q,'[2]Base Datos'!$C:$C,#REF!,'[2]Base Datos'!$E:$E,#REF!)</f>
        <v>0</v>
      </c>
      <c r="AD1050" s="35">
        <f>SUMIFS('[2]Base Datos'!$Q:$Q,'[2]Base Datos'!$C:$C,#REF!,'[2]Base Datos'!$E:$E,#REF!)</f>
        <v>0</v>
      </c>
      <c r="AE1050" s="34">
        <f>SUMIFS('[2]Base Datos'!$Q:$Q,'[2]Base Datos'!$C:$C,#REF!,'[2]Base Datos'!$E:$E,#REF!)</f>
        <v>0</v>
      </c>
      <c r="AF1050" s="34">
        <f>SUMIFS('[2]Base Datos'!$Q:$Q,'[2]Base Datos'!$C:$C,#REF!,'[2]Base Datos'!$E:$E,#REF!)</f>
        <v>0</v>
      </c>
      <c r="AG1050" s="62">
        <f>SUMIFS('[2]Base Datos'!$Q:$Q,'[2]Base Datos'!$C:$C,#REF!,'[2]Base Datos'!$E:$E,#REF!)</f>
        <v>0</v>
      </c>
      <c r="AH1050" s="35">
        <f>SUMIFS('[2]Base Datos'!$Q:$Q,'[2]Base Datos'!$C:$C,#REF!,'[2]Base Datos'!$E:$E,#REF!)</f>
        <v>0</v>
      </c>
      <c r="AI1050" s="67"/>
    </row>
    <row r="1051" spans="1:35" hidden="1">
      <c r="A1051" s="14" t="s">
        <v>74</v>
      </c>
      <c r="B1051" s="12">
        <f t="shared" si="83"/>
        <v>0</v>
      </c>
      <c r="C1051" s="14">
        <v>8928.9449999999997</v>
      </c>
      <c r="D1051" s="13">
        <f t="shared" si="84"/>
        <v>0</v>
      </c>
      <c r="E1051" s="34">
        <f>SUMIFS('[2]Base Datos'!$R:$R,'[2]Base Datos'!$C:$C,#REF!,'[2]Base Datos'!$E:$E,#REF!)</f>
        <v>0</v>
      </c>
      <c r="F1051" s="34">
        <f>SUMIFS('[2]Base Datos'!$R:$R,'[2]Base Datos'!$C:$C,#REF!,'[2]Base Datos'!$E:$E,#REF!)</f>
        <v>0</v>
      </c>
      <c r="G1051" s="34">
        <f>SUMIFS('[2]Base Datos'!$R:$R,'[2]Base Datos'!$C:$C,#REF!,'[2]Base Datos'!$E:$E,#REF!)</f>
        <v>0</v>
      </c>
      <c r="H1051" s="35">
        <f>SUMIFS('[2]Base Datos'!$R:$R,'[2]Base Datos'!$C:$C,#REF!,'[2]Base Datos'!$E:$E,#REF!)</f>
        <v>0</v>
      </c>
      <c r="I1051" s="35">
        <f>SUMIFS('[2]Base Datos'!$R:$R,'[2]Base Datos'!$C:$C,#REF!,'[2]Base Datos'!$E:$E,#REF!)</f>
        <v>0</v>
      </c>
      <c r="J1051" s="34">
        <f>SUMIFS('[2]Base Datos'!$R:$R,'[2]Base Datos'!$C:$C,#REF!,'[2]Base Datos'!$E:$E,#REF!)</f>
        <v>0</v>
      </c>
      <c r="K1051" s="34">
        <f>SUMIFS('[2]Base Datos'!$R:$R,'[2]Base Datos'!$C:$C,#REF!,'[2]Base Datos'!$E:$E,#REF!)</f>
        <v>0</v>
      </c>
      <c r="L1051" s="34">
        <f>SUMIFS('[2]Base Datos'!$R:$R,'[2]Base Datos'!$C:$C,#REF!,'[2]Base Datos'!$E:$E,#REF!)</f>
        <v>0</v>
      </c>
      <c r="M1051" s="34">
        <f>SUMIFS('[2]Base Datos'!$R:$R,'[2]Base Datos'!$C:$C,#REF!,'[2]Base Datos'!$E:$E,#REF!)</f>
        <v>0</v>
      </c>
      <c r="N1051" s="35">
        <f>SUMIFS('[2]Base Datos'!$R:$R,'[2]Base Datos'!$C:$C,#REF!,'[2]Base Datos'!$E:$E,#REF!)</f>
        <v>0</v>
      </c>
      <c r="O1051" s="35">
        <f>SUMIFS('[2]Base Datos'!$R:$R,'[2]Base Datos'!$C:$C,#REF!,'[2]Base Datos'!$E:$E,#REF!)</f>
        <v>0</v>
      </c>
      <c r="P1051" s="35">
        <f>SUMIFS('[2]Base Datos'!$R:$R,'[2]Base Datos'!$C:$C,#REF!,'[2]Base Datos'!$E:$E,#REF!)</f>
        <v>0</v>
      </c>
      <c r="Q1051" s="34">
        <f>SUMIFS('[2]Base Datos'!$R:$R,'[2]Base Datos'!$C:$C,#REF!,'[2]Base Datos'!$E:$E,#REF!)</f>
        <v>0</v>
      </c>
      <c r="R1051" s="34">
        <f>SUMIFS('[2]Base Datos'!$R:$R,'[2]Base Datos'!$C:$C,#REF!,'[2]Base Datos'!$E:$E,#REF!)</f>
        <v>0</v>
      </c>
      <c r="S1051" s="34">
        <f>SUMIFS('[2]Base Datos'!$R:$R,'[2]Base Datos'!$C:$C,#REF!,'[2]Base Datos'!$E:$E,#REF!)</f>
        <v>0</v>
      </c>
      <c r="T1051" s="34">
        <f>SUMIFS('[2]Base Datos'!$R:$R,'[2]Base Datos'!$C:$C,#REF!,'[2]Base Datos'!$E:$E,#REF!)</f>
        <v>0</v>
      </c>
      <c r="U1051" s="34">
        <f>SUMIFS('[2]Base Datos'!$R:$R,'[2]Base Datos'!$C:$C,#REF!,'[2]Base Datos'!$E:$E,#REF!)</f>
        <v>0</v>
      </c>
      <c r="V1051" s="35">
        <f>SUMIFS('[2]Base Datos'!$R:$R,'[2]Base Datos'!$C:$C,#REF!,'[2]Base Datos'!$E:$E,#REF!)</f>
        <v>0</v>
      </c>
      <c r="W1051" s="35">
        <f>SUMIFS('[2]Base Datos'!$R:$R,'[2]Base Datos'!$C:$C,#REF!,'[2]Base Datos'!$E:$E,#REF!)</f>
        <v>0</v>
      </c>
      <c r="X1051" s="34">
        <f>SUMIFS('[2]Base Datos'!$R:$R,'[2]Base Datos'!$C:$C,#REF!,'[2]Base Datos'!$E:$E,#REF!)</f>
        <v>0</v>
      </c>
      <c r="Y1051" s="34">
        <f>SUMIFS('[2]Base Datos'!$R:$R,'[2]Base Datos'!$C:$C,#REF!,'[2]Base Datos'!$E:$E,#REF!)</f>
        <v>0</v>
      </c>
      <c r="Z1051" s="34">
        <f>SUMIFS('[2]Base Datos'!$R:$R,'[2]Base Datos'!$C:$C,#REF!,'[2]Base Datos'!$E:$E,#REF!)</f>
        <v>0</v>
      </c>
      <c r="AA1051" s="34">
        <f>SUMIFS('[2]Base Datos'!$R:$R,'[2]Base Datos'!$C:$C,#REF!,'[2]Base Datos'!$E:$E,#REF!)</f>
        <v>0</v>
      </c>
      <c r="AB1051" s="34">
        <f>SUMIFS('[2]Base Datos'!$R:$R,'[2]Base Datos'!$C:$C,#REF!,'[2]Base Datos'!$E:$E,#REF!)</f>
        <v>0</v>
      </c>
      <c r="AC1051" s="35">
        <f>SUMIFS('[2]Base Datos'!$R:$R,'[2]Base Datos'!$C:$C,#REF!,'[2]Base Datos'!$E:$E,#REF!)</f>
        <v>0</v>
      </c>
      <c r="AD1051" s="35">
        <f>SUMIFS('[2]Base Datos'!$R:$R,'[2]Base Datos'!$C:$C,#REF!,'[2]Base Datos'!$E:$E,#REF!)</f>
        <v>0</v>
      </c>
      <c r="AE1051" s="34">
        <f>SUMIFS('[2]Base Datos'!$R:$R,'[2]Base Datos'!$C:$C,#REF!,'[2]Base Datos'!$E:$E,#REF!)</f>
        <v>0</v>
      </c>
      <c r="AF1051" s="34">
        <f>SUMIFS('[2]Base Datos'!$R:$R,'[2]Base Datos'!$C:$C,#REF!,'[2]Base Datos'!$E:$E,#REF!)</f>
        <v>0</v>
      </c>
      <c r="AG1051" s="62">
        <f>SUMIFS('[2]Base Datos'!$R:$R,'[2]Base Datos'!$C:$C,#REF!,'[2]Base Datos'!$E:$E,#REF!)</f>
        <v>0</v>
      </c>
      <c r="AH1051" s="35">
        <f>SUMIFS('[2]Base Datos'!$R:$R,'[2]Base Datos'!$C:$C,#REF!,'[2]Base Datos'!$E:$E,#REF!)</f>
        <v>0</v>
      </c>
      <c r="AI1051" s="67"/>
    </row>
    <row r="1052" spans="1:35" hidden="1">
      <c r="A1052" s="14" t="s">
        <v>75</v>
      </c>
      <c r="B1052" s="12">
        <f t="shared" si="83"/>
        <v>0</v>
      </c>
      <c r="C1052" s="14">
        <v>11278.394999999999</v>
      </c>
      <c r="D1052" s="13">
        <f t="shared" si="84"/>
        <v>0</v>
      </c>
      <c r="E1052" s="34">
        <f>SUMIFS('[2]Base Datos'!$S:$S,'[2]Base Datos'!$C:$C,#REF!,'[2]Base Datos'!$E:$E,#REF!)</f>
        <v>0</v>
      </c>
      <c r="F1052" s="34">
        <f>SUMIFS('[2]Base Datos'!$S:$S,'[2]Base Datos'!$C:$C,#REF!,'[2]Base Datos'!$E:$E,#REF!)</f>
        <v>0</v>
      </c>
      <c r="G1052" s="34">
        <f>SUMIFS('[2]Base Datos'!$S:$S,'[2]Base Datos'!$C:$C,#REF!,'[2]Base Datos'!$E:$E,#REF!)</f>
        <v>0</v>
      </c>
      <c r="H1052" s="35">
        <f>SUMIFS('[2]Base Datos'!$S:$S,'[2]Base Datos'!$C:$C,#REF!,'[2]Base Datos'!$E:$E,#REF!)</f>
        <v>0</v>
      </c>
      <c r="I1052" s="35">
        <f>SUMIFS('[2]Base Datos'!$S:$S,'[2]Base Datos'!$C:$C,#REF!,'[2]Base Datos'!$E:$E,#REF!)</f>
        <v>0</v>
      </c>
      <c r="J1052" s="34">
        <f>SUMIFS('[2]Base Datos'!$S:$S,'[2]Base Datos'!$C:$C,#REF!,'[2]Base Datos'!$E:$E,#REF!)</f>
        <v>0</v>
      </c>
      <c r="K1052" s="34">
        <f>SUMIFS('[2]Base Datos'!$S:$S,'[2]Base Datos'!$C:$C,#REF!,'[2]Base Datos'!$E:$E,#REF!)</f>
        <v>0</v>
      </c>
      <c r="L1052" s="34">
        <f>SUMIFS('[2]Base Datos'!$S:$S,'[2]Base Datos'!$C:$C,#REF!,'[2]Base Datos'!$E:$E,#REF!)</f>
        <v>0</v>
      </c>
      <c r="M1052" s="34">
        <f>SUMIFS('[2]Base Datos'!$S:$S,'[2]Base Datos'!$C:$C,#REF!,'[2]Base Datos'!$E:$E,#REF!)</f>
        <v>0</v>
      </c>
      <c r="N1052" s="35">
        <f>SUMIFS('[2]Base Datos'!$S:$S,'[2]Base Datos'!$C:$C,#REF!,'[2]Base Datos'!$E:$E,#REF!)</f>
        <v>0</v>
      </c>
      <c r="O1052" s="35">
        <f>SUMIFS('[2]Base Datos'!$S:$S,'[2]Base Datos'!$C:$C,#REF!,'[2]Base Datos'!$E:$E,#REF!)</f>
        <v>0</v>
      </c>
      <c r="P1052" s="35">
        <f>SUMIFS('[2]Base Datos'!$S:$S,'[2]Base Datos'!$C:$C,#REF!,'[2]Base Datos'!$E:$E,#REF!)</f>
        <v>0</v>
      </c>
      <c r="Q1052" s="34">
        <f>SUMIFS('[2]Base Datos'!$S:$S,'[2]Base Datos'!$C:$C,#REF!,'[2]Base Datos'!$E:$E,#REF!)</f>
        <v>0</v>
      </c>
      <c r="R1052" s="34">
        <f>SUMIFS('[2]Base Datos'!$S:$S,'[2]Base Datos'!$C:$C,#REF!,'[2]Base Datos'!$E:$E,#REF!)</f>
        <v>0</v>
      </c>
      <c r="S1052" s="34">
        <f>SUMIFS('[2]Base Datos'!$S:$S,'[2]Base Datos'!$C:$C,#REF!,'[2]Base Datos'!$E:$E,#REF!)</f>
        <v>0</v>
      </c>
      <c r="T1052" s="34">
        <f>SUMIFS('[2]Base Datos'!$S:$S,'[2]Base Datos'!$C:$C,#REF!,'[2]Base Datos'!$E:$E,#REF!)</f>
        <v>0</v>
      </c>
      <c r="U1052" s="34">
        <f>SUMIFS('[2]Base Datos'!$S:$S,'[2]Base Datos'!$C:$C,#REF!,'[2]Base Datos'!$E:$E,#REF!)</f>
        <v>0</v>
      </c>
      <c r="V1052" s="35">
        <f>SUMIFS('[2]Base Datos'!$S:$S,'[2]Base Datos'!$C:$C,#REF!,'[2]Base Datos'!$E:$E,#REF!)</f>
        <v>0</v>
      </c>
      <c r="W1052" s="35">
        <f>SUMIFS('[2]Base Datos'!$S:$S,'[2]Base Datos'!$C:$C,#REF!,'[2]Base Datos'!$E:$E,#REF!)</f>
        <v>0</v>
      </c>
      <c r="X1052" s="34">
        <f>SUMIFS('[2]Base Datos'!$S:$S,'[2]Base Datos'!$C:$C,#REF!,'[2]Base Datos'!$E:$E,#REF!)</f>
        <v>0</v>
      </c>
      <c r="Y1052" s="34">
        <f>SUMIFS('[2]Base Datos'!$S:$S,'[2]Base Datos'!$C:$C,#REF!,'[2]Base Datos'!$E:$E,#REF!)</f>
        <v>0</v>
      </c>
      <c r="Z1052" s="34">
        <f>SUMIFS('[2]Base Datos'!$S:$S,'[2]Base Datos'!$C:$C,#REF!,'[2]Base Datos'!$E:$E,#REF!)</f>
        <v>0</v>
      </c>
      <c r="AA1052" s="34">
        <f>SUMIFS('[2]Base Datos'!$S:$S,'[2]Base Datos'!$C:$C,#REF!,'[2]Base Datos'!$E:$E,#REF!)</f>
        <v>0</v>
      </c>
      <c r="AB1052" s="34">
        <f>SUMIFS('[2]Base Datos'!$S:$S,'[2]Base Datos'!$C:$C,#REF!,'[2]Base Datos'!$E:$E,#REF!)</f>
        <v>0</v>
      </c>
      <c r="AC1052" s="35">
        <f>SUMIFS('[2]Base Datos'!$S:$S,'[2]Base Datos'!$C:$C,#REF!,'[2]Base Datos'!$E:$E,#REF!)</f>
        <v>0</v>
      </c>
      <c r="AD1052" s="35">
        <f>SUMIFS('[2]Base Datos'!$S:$S,'[2]Base Datos'!$C:$C,#REF!,'[2]Base Datos'!$E:$E,#REF!)</f>
        <v>0</v>
      </c>
      <c r="AE1052" s="34">
        <f>SUMIFS('[2]Base Datos'!$S:$S,'[2]Base Datos'!$C:$C,#REF!,'[2]Base Datos'!$E:$E,#REF!)</f>
        <v>0</v>
      </c>
      <c r="AF1052" s="34">
        <f>SUMIFS('[2]Base Datos'!$S:$S,'[2]Base Datos'!$C:$C,#REF!,'[2]Base Datos'!$E:$E,#REF!)</f>
        <v>0</v>
      </c>
      <c r="AG1052" s="62">
        <f>SUMIFS('[2]Base Datos'!$S:$S,'[2]Base Datos'!$C:$C,#REF!,'[2]Base Datos'!$E:$E,#REF!)</f>
        <v>0</v>
      </c>
      <c r="AH1052" s="35">
        <f>SUMIFS('[2]Base Datos'!$S:$S,'[2]Base Datos'!$C:$C,#REF!,'[2]Base Datos'!$E:$E,#REF!)</f>
        <v>0</v>
      </c>
      <c r="AI1052" s="67"/>
    </row>
    <row r="1053" spans="1:35" hidden="1">
      <c r="A1053" s="14" t="s">
        <v>76</v>
      </c>
      <c r="B1053" s="12">
        <f t="shared" si="83"/>
        <v>0</v>
      </c>
      <c r="C1053" s="14">
        <v>208.035</v>
      </c>
      <c r="D1053" s="13">
        <f t="shared" si="84"/>
        <v>0</v>
      </c>
      <c r="E1053" s="34">
        <f>SUMIFS('[2]Base Datos'!$T:$T,'[2]Base Datos'!$C:$C,#REF!,'[2]Base Datos'!$E:$E,#REF!)</f>
        <v>0</v>
      </c>
      <c r="F1053" s="34">
        <f>SUMIFS('[2]Base Datos'!$T:$T,'[2]Base Datos'!$C:$C,#REF!,'[2]Base Datos'!$E:$E,#REF!)</f>
        <v>0</v>
      </c>
      <c r="G1053" s="34">
        <f>SUMIFS('[2]Base Datos'!$T:$T,'[2]Base Datos'!$C:$C,#REF!,'[2]Base Datos'!$E:$E,#REF!)</f>
        <v>0</v>
      </c>
      <c r="H1053" s="35">
        <f>SUMIFS('[2]Base Datos'!$T:$T,'[2]Base Datos'!$C:$C,#REF!,'[2]Base Datos'!$E:$E,#REF!)</f>
        <v>0</v>
      </c>
      <c r="I1053" s="35">
        <f>SUMIFS('[2]Base Datos'!$T:$T,'[2]Base Datos'!$C:$C,#REF!,'[2]Base Datos'!$E:$E,#REF!)</f>
        <v>0</v>
      </c>
      <c r="J1053" s="34">
        <f>SUMIFS('[2]Base Datos'!$T:$T,'[2]Base Datos'!$C:$C,#REF!,'[2]Base Datos'!$E:$E,#REF!)</f>
        <v>0</v>
      </c>
      <c r="K1053" s="34">
        <f>SUMIFS('[2]Base Datos'!$T:$T,'[2]Base Datos'!$C:$C,#REF!,'[2]Base Datos'!$E:$E,#REF!)</f>
        <v>0</v>
      </c>
      <c r="L1053" s="34">
        <f>SUMIFS('[2]Base Datos'!$T:$T,'[2]Base Datos'!$C:$C,#REF!,'[2]Base Datos'!$E:$E,#REF!)</f>
        <v>0</v>
      </c>
      <c r="M1053" s="34">
        <f>SUMIFS('[2]Base Datos'!$T:$T,'[2]Base Datos'!$C:$C,#REF!,'[2]Base Datos'!$E:$E,#REF!)</f>
        <v>0</v>
      </c>
      <c r="N1053" s="35">
        <f>SUMIFS('[2]Base Datos'!$T:$T,'[2]Base Datos'!$C:$C,#REF!,'[2]Base Datos'!$E:$E,#REF!)</f>
        <v>0</v>
      </c>
      <c r="O1053" s="35">
        <f>SUMIFS('[2]Base Datos'!$T:$T,'[2]Base Datos'!$C:$C,#REF!,'[2]Base Datos'!$E:$E,#REF!)</f>
        <v>0</v>
      </c>
      <c r="P1053" s="35">
        <f>SUMIFS('[2]Base Datos'!$T:$T,'[2]Base Datos'!$C:$C,#REF!,'[2]Base Datos'!$E:$E,#REF!)</f>
        <v>0</v>
      </c>
      <c r="Q1053" s="34">
        <f>SUMIFS('[2]Base Datos'!$T:$T,'[2]Base Datos'!$C:$C,#REF!,'[2]Base Datos'!$E:$E,#REF!)</f>
        <v>0</v>
      </c>
      <c r="R1053" s="34">
        <f>SUMIFS('[2]Base Datos'!$T:$T,'[2]Base Datos'!$C:$C,#REF!,'[2]Base Datos'!$E:$E,#REF!)</f>
        <v>0</v>
      </c>
      <c r="S1053" s="34">
        <f>SUMIFS('[2]Base Datos'!$T:$T,'[2]Base Datos'!$C:$C,#REF!,'[2]Base Datos'!$E:$E,#REF!)</f>
        <v>0</v>
      </c>
      <c r="T1053" s="34">
        <f>SUMIFS('[2]Base Datos'!$T:$T,'[2]Base Datos'!$C:$C,#REF!,'[2]Base Datos'!$E:$E,#REF!)</f>
        <v>0</v>
      </c>
      <c r="U1053" s="34">
        <f>SUMIFS('[2]Base Datos'!$T:$T,'[2]Base Datos'!$C:$C,#REF!,'[2]Base Datos'!$E:$E,#REF!)</f>
        <v>0</v>
      </c>
      <c r="V1053" s="35">
        <f>SUMIFS('[2]Base Datos'!$T:$T,'[2]Base Datos'!$C:$C,#REF!,'[2]Base Datos'!$E:$E,#REF!)</f>
        <v>0</v>
      </c>
      <c r="W1053" s="35">
        <f>SUMIFS('[2]Base Datos'!$T:$T,'[2]Base Datos'!$C:$C,#REF!,'[2]Base Datos'!$E:$E,#REF!)</f>
        <v>0</v>
      </c>
      <c r="X1053" s="34">
        <f>SUMIFS('[2]Base Datos'!$T:$T,'[2]Base Datos'!$C:$C,#REF!,'[2]Base Datos'!$E:$E,#REF!)</f>
        <v>0</v>
      </c>
      <c r="Y1053" s="34">
        <f>SUMIFS('[2]Base Datos'!$T:$T,'[2]Base Datos'!$C:$C,#REF!,'[2]Base Datos'!$E:$E,#REF!)</f>
        <v>0</v>
      </c>
      <c r="Z1053" s="34">
        <f>SUMIFS('[2]Base Datos'!$T:$T,'[2]Base Datos'!$C:$C,#REF!,'[2]Base Datos'!$E:$E,#REF!)</f>
        <v>0</v>
      </c>
      <c r="AA1053" s="34">
        <f>SUMIFS('[2]Base Datos'!$T:$T,'[2]Base Datos'!$C:$C,#REF!,'[2]Base Datos'!$E:$E,#REF!)</f>
        <v>0</v>
      </c>
      <c r="AB1053" s="34">
        <f>SUMIFS('[2]Base Datos'!$T:$T,'[2]Base Datos'!$C:$C,#REF!,'[2]Base Datos'!$E:$E,#REF!)</f>
        <v>0</v>
      </c>
      <c r="AC1053" s="35">
        <f>SUMIFS('[2]Base Datos'!$T:$T,'[2]Base Datos'!$C:$C,#REF!,'[2]Base Datos'!$E:$E,#REF!)</f>
        <v>0</v>
      </c>
      <c r="AD1053" s="35">
        <f>SUMIFS('[2]Base Datos'!$T:$T,'[2]Base Datos'!$C:$C,#REF!,'[2]Base Datos'!$E:$E,#REF!)</f>
        <v>0</v>
      </c>
      <c r="AE1053" s="34">
        <f>SUMIFS('[2]Base Datos'!$T:$T,'[2]Base Datos'!$C:$C,#REF!,'[2]Base Datos'!$E:$E,#REF!)</f>
        <v>0</v>
      </c>
      <c r="AF1053" s="34">
        <f>SUMIFS('[2]Base Datos'!$T:$T,'[2]Base Datos'!$C:$C,#REF!,'[2]Base Datos'!$E:$E,#REF!)</f>
        <v>0</v>
      </c>
      <c r="AG1053" s="62">
        <f>SUMIFS('[2]Base Datos'!$T:$T,'[2]Base Datos'!$C:$C,#REF!,'[2]Base Datos'!$E:$E,#REF!)</f>
        <v>0</v>
      </c>
      <c r="AH1053" s="35">
        <f>SUMIFS('[2]Base Datos'!$T:$T,'[2]Base Datos'!$C:$C,#REF!,'[2]Base Datos'!$E:$E,#REF!)</f>
        <v>0</v>
      </c>
      <c r="AI1053" s="67"/>
    </row>
    <row r="1054" spans="1:35" hidden="1">
      <c r="A1054" s="14" t="s">
        <v>77</v>
      </c>
      <c r="B1054" s="12">
        <f t="shared" si="83"/>
        <v>0</v>
      </c>
      <c r="C1054" s="14">
        <v>208.035</v>
      </c>
      <c r="D1054" s="13">
        <f t="shared" si="84"/>
        <v>0</v>
      </c>
      <c r="E1054" s="34">
        <f>SUMIFS('[2]Base Datos'!$U:$U,'[2]Base Datos'!$C:$C,#REF!,'[2]Base Datos'!$E:$E,#REF!)</f>
        <v>0</v>
      </c>
      <c r="F1054" s="34">
        <f>SUMIFS('[2]Base Datos'!$U:$U,'[2]Base Datos'!$C:$C,#REF!,'[2]Base Datos'!$E:$E,#REF!)</f>
        <v>0</v>
      </c>
      <c r="G1054" s="34">
        <f>SUMIFS('[2]Base Datos'!$U:$U,'[2]Base Datos'!$C:$C,#REF!,'[2]Base Datos'!$E:$E,#REF!)</f>
        <v>0</v>
      </c>
      <c r="H1054" s="35">
        <f>SUMIFS('[2]Base Datos'!$U:$U,'[2]Base Datos'!$C:$C,#REF!,'[2]Base Datos'!$E:$E,#REF!)</f>
        <v>0</v>
      </c>
      <c r="I1054" s="35">
        <f>SUMIFS('[2]Base Datos'!$U:$U,'[2]Base Datos'!$C:$C,#REF!,'[2]Base Datos'!$E:$E,#REF!)</f>
        <v>0</v>
      </c>
      <c r="J1054" s="34">
        <f>SUMIFS('[2]Base Datos'!$U:$U,'[2]Base Datos'!$C:$C,#REF!,'[2]Base Datos'!$E:$E,#REF!)</f>
        <v>0</v>
      </c>
      <c r="K1054" s="34">
        <f>SUMIFS('[2]Base Datos'!$U:$U,'[2]Base Datos'!$C:$C,#REF!,'[2]Base Datos'!$E:$E,#REF!)</f>
        <v>0</v>
      </c>
      <c r="L1054" s="34">
        <f>SUMIFS('[2]Base Datos'!$U:$U,'[2]Base Datos'!$C:$C,#REF!,'[2]Base Datos'!$E:$E,#REF!)</f>
        <v>0</v>
      </c>
      <c r="M1054" s="34">
        <f>SUMIFS('[2]Base Datos'!$U:$U,'[2]Base Datos'!$C:$C,#REF!,'[2]Base Datos'!$E:$E,#REF!)</f>
        <v>0</v>
      </c>
      <c r="N1054" s="35">
        <f>SUMIFS('[2]Base Datos'!$U:$U,'[2]Base Datos'!$C:$C,#REF!,'[2]Base Datos'!$E:$E,#REF!)</f>
        <v>0</v>
      </c>
      <c r="O1054" s="35">
        <f>SUMIFS('[2]Base Datos'!$U:$U,'[2]Base Datos'!$C:$C,#REF!,'[2]Base Datos'!$E:$E,#REF!)</f>
        <v>0</v>
      </c>
      <c r="P1054" s="35">
        <f>SUMIFS('[2]Base Datos'!$U:$U,'[2]Base Datos'!$C:$C,#REF!,'[2]Base Datos'!$E:$E,#REF!)</f>
        <v>0</v>
      </c>
      <c r="Q1054" s="34">
        <f>SUMIFS('[2]Base Datos'!$U:$U,'[2]Base Datos'!$C:$C,#REF!,'[2]Base Datos'!$E:$E,#REF!)</f>
        <v>0</v>
      </c>
      <c r="R1054" s="34">
        <f>SUMIFS('[2]Base Datos'!$U:$U,'[2]Base Datos'!$C:$C,#REF!,'[2]Base Datos'!$E:$E,#REF!)</f>
        <v>0</v>
      </c>
      <c r="S1054" s="34">
        <f>SUMIFS('[2]Base Datos'!$U:$U,'[2]Base Datos'!$C:$C,#REF!,'[2]Base Datos'!$E:$E,#REF!)</f>
        <v>0</v>
      </c>
      <c r="T1054" s="34">
        <f>SUMIFS('[2]Base Datos'!$U:$U,'[2]Base Datos'!$C:$C,#REF!,'[2]Base Datos'!$E:$E,#REF!)</f>
        <v>0</v>
      </c>
      <c r="U1054" s="34">
        <f>SUMIFS('[2]Base Datos'!$U:$U,'[2]Base Datos'!$C:$C,#REF!,'[2]Base Datos'!$E:$E,#REF!)</f>
        <v>0</v>
      </c>
      <c r="V1054" s="35">
        <f>SUMIFS('[2]Base Datos'!$U:$U,'[2]Base Datos'!$C:$C,#REF!,'[2]Base Datos'!$E:$E,#REF!)</f>
        <v>0</v>
      </c>
      <c r="W1054" s="35">
        <f>SUMIFS('[2]Base Datos'!$U:$U,'[2]Base Datos'!$C:$C,#REF!,'[2]Base Datos'!$E:$E,#REF!)</f>
        <v>0</v>
      </c>
      <c r="X1054" s="34">
        <f>SUMIFS('[2]Base Datos'!$U:$U,'[2]Base Datos'!$C:$C,#REF!,'[2]Base Datos'!$E:$E,#REF!)</f>
        <v>0</v>
      </c>
      <c r="Y1054" s="34">
        <f>SUMIFS('[2]Base Datos'!$U:$U,'[2]Base Datos'!$C:$C,#REF!,'[2]Base Datos'!$E:$E,#REF!)</f>
        <v>0</v>
      </c>
      <c r="Z1054" s="34">
        <f>SUMIFS('[2]Base Datos'!$U:$U,'[2]Base Datos'!$C:$C,#REF!,'[2]Base Datos'!$E:$E,#REF!)</f>
        <v>0</v>
      </c>
      <c r="AA1054" s="34">
        <f>SUMIFS('[2]Base Datos'!$U:$U,'[2]Base Datos'!$C:$C,#REF!,'[2]Base Datos'!$E:$E,#REF!)</f>
        <v>0</v>
      </c>
      <c r="AB1054" s="34">
        <f>SUMIFS('[2]Base Datos'!$U:$U,'[2]Base Datos'!$C:$C,#REF!,'[2]Base Datos'!$E:$E,#REF!)</f>
        <v>0</v>
      </c>
      <c r="AC1054" s="35">
        <f>SUMIFS('[2]Base Datos'!$U:$U,'[2]Base Datos'!$C:$C,#REF!,'[2]Base Datos'!$E:$E,#REF!)</f>
        <v>0</v>
      </c>
      <c r="AD1054" s="35">
        <f>SUMIFS('[2]Base Datos'!$U:$U,'[2]Base Datos'!$C:$C,#REF!,'[2]Base Datos'!$E:$E,#REF!)</f>
        <v>0</v>
      </c>
      <c r="AE1054" s="34">
        <f>SUMIFS('[2]Base Datos'!$U:$U,'[2]Base Datos'!$C:$C,#REF!,'[2]Base Datos'!$E:$E,#REF!)</f>
        <v>0</v>
      </c>
      <c r="AF1054" s="34">
        <f>SUMIFS('[2]Base Datos'!$U:$U,'[2]Base Datos'!$C:$C,#REF!,'[2]Base Datos'!$E:$E,#REF!)</f>
        <v>0</v>
      </c>
      <c r="AG1054" s="62">
        <f>SUMIFS('[2]Base Datos'!$U:$U,'[2]Base Datos'!$C:$C,#REF!,'[2]Base Datos'!$E:$E,#REF!)</f>
        <v>0</v>
      </c>
      <c r="AH1054" s="35">
        <f>SUMIFS('[2]Base Datos'!$U:$U,'[2]Base Datos'!$C:$C,#REF!,'[2]Base Datos'!$E:$E,#REF!)</f>
        <v>0</v>
      </c>
      <c r="AI1054" s="67"/>
    </row>
    <row r="1055" spans="1:35" hidden="1">
      <c r="A1055" s="14" t="s">
        <v>78</v>
      </c>
      <c r="B1055" s="12">
        <f t="shared" si="83"/>
        <v>0</v>
      </c>
      <c r="C1055" s="14">
        <v>6579.4949999999999</v>
      </c>
      <c r="D1055" s="13">
        <f t="shared" si="84"/>
        <v>0</v>
      </c>
      <c r="E1055" s="34">
        <f>SUMIFS('[2]Base Datos'!$V:$V,'[2]Base Datos'!$C:$C,#REF!,'[2]Base Datos'!$E:$E,#REF!)</f>
        <v>0</v>
      </c>
      <c r="F1055" s="34">
        <f>SUMIFS('[2]Base Datos'!$V:$V,'[2]Base Datos'!$C:$C,#REF!,'[2]Base Datos'!$E:$E,#REF!)</f>
        <v>0</v>
      </c>
      <c r="G1055" s="34">
        <f>SUMIFS('[2]Base Datos'!$V:$V,'[2]Base Datos'!$C:$C,#REF!,'[2]Base Datos'!$E:$E,#REF!)</f>
        <v>0</v>
      </c>
      <c r="H1055" s="35">
        <f>SUMIFS('[2]Base Datos'!$V:$V,'[2]Base Datos'!$C:$C,#REF!,'[2]Base Datos'!$E:$E,#REF!)</f>
        <v>0</v>
      </c>
      <c r="I1055" s="35">
        <f>SUMIFS('[2]Base Datos'!$V:$V,'[2]Base Datos'!$C:$C,#REF!,'[2]Base Datos'!$E:$E,#REF!)</f>
        <v>0</v>
      </c>
      <c r="J1055" s="34">
        <f>SUMIFS('[2]Base Datos'!$V:$V,'[2]Base Datos'!$C:$C,#REF!,'[2]Base Datos'!$E:$E,#REF!)</f>
        <v>0</v>
      </c>
      <c r="K1055" s="34">
        <f>SUMIFS('[2]Base Datos'!$V:$V,'[2]Base Datos'!$C:$C,#REF!,'[2]Base Datos'!$E:$E,#REF!)</f>
        <v>0</v>
      </c>
      <c r="L1055" s="34">
        <f>SUMIFS('[2]Base Datos'!$V:$V,'[2]Base Datos'!$C:$C,#REF!,'[2]Base Datos'!$E:$E,#REF!)</f>
        <v>0</v>
      </c>
      <c r="M1055" s="34">
        <f>SUMIFS('[2]Base Datos'!$V:$V,'[2]Base Datos'!$C:$C,#REF!,'[2]Base Datos'!$E:$E,#REF!)</f>
        <v>0</v>
      </c>
      <c r="N1055" s="35">
        <f>SUMIFS('[2]Base Datos'!$V:$V,'[2]Base Datos'!$C:$C,#REF!,'[2]Base Datos'!$E:$E,#REF!)</f>
        <v>0</v>
      </c>
      <c r="O1055" s="35">
        <f>SUMIFS('[2]Base Datos'!$V:$V,'[2]Base Datos'!$C:$C,#REF!,'[2]Base Datos'!$E:$E,#REF!)</f>
        <v>0</v>
      </c>
      <c r="P1055" s="35">
        <f>SUMIFS('[2]Base Datos'!$V:$V,'[2]Base Datos'!$C:$C,#REF!,'[2]Base Datos'!$E:$E,#REF!)</f>
        <v>0</v>
      </c>
      <c r="Q1055" s="34">
        <f>SUMIFS('[2]Base Datos'!$V:$V,'[2]Base Datos'!$C:$C,#REF!,'[2]Base Datos'!$E:$E,#REF!)</f>
        <v>0</v>
      </c>
      <c r="R1055" s="34">
        <f>SUMIFS('[2]Base Datos'!$V:$V,'[2]Base Datos'!$C:$C,#REF!,'[2]Base Datos'!$E:$E,#REF!)</f>
        <v>0</v>
      </c>
      <c r="S1055" s="34">
        <f>SUMIFS('[2]Base Datos'!$V:$V,'[2]Base Datos'!$C:$C,#REF!,'[2]Base Datos'!$E:$E,#REF!)</f>
        <v>0</v>
      </c>
      <c r="T1055" s="34">
        <f>SUMIFS('[2]Base Datos'!$V:$V,'[2]Base Datos'!$C:$C,#REF!,'[2]Base Datos'!$E:$E,#REF!)</f>
        <v>0</v>
      </c>
      <c r="U1055" s="34">
        <f>SUMIFS('[2]Base Datos'!$V:$V,'[2]Base Datos'!$C:$C,#REF!,'[2]Base Datos'!$E:$E,#REF!)</f>
        <v>0</v>
      </c>
      <c r="V1055" s="35">
        <f>SUMIFS('[2]Base Datos'!$V:$V,'[2]Base Datos'!$C:$C,#REF!,'[2]Base Datos'!$E:$E,#REF!)</f>
        <v>0</v>
      </c>
      <c r="W1055" s="35">
        <f>SUMIFS('[2]Base Datos'!$V:$V,'[2]Base Datos'!$C:$C,#REF!,'[2]Base Datos'!$E:$E,#REF!)</f>
        <v>0</v>
      </c>
      <c r="X1055" s="34">
        <f>SUMIFS('[2]Base Datos'!$V:$V,'[2]Base Datos'!$C:$C,#REF!,'[2]Base Datos'!$E:$E,#REF!)</f>
        <v>0</v>
      </c>
      <c r="Y1055" s="34">
        <f>SUMIFS('[2]Base Datos'!$V:$V,'[2]Base Datos'!$C:$C,#REF!,'[2]Base Datos'!$E:$E,#REF!)</f>
        <v>0</v>
      </c>
      <c r="Z1055" s="34">
        <f>SUMIFS('[2]Base Datos'!$V:$V,'[2]Base Datos'!$C:$C,#REF!,'[2]Base Datos'!$E:$E,#REF!)</f>
        <v>0</v>
      </c>
      <c r="AA1055" s="34">
        <f>SUMIFS('[2]Base Datos'!$V:$V,'[2]Base Datos'!$C:$C,#REF!,'[2]Base Datos'!$E:$E,#REF!)</f>
        <v>0</v>
      </c>
      <c r="AB1055" s="34">
        <f>SUMIFS('[2]Base Datos'!$V:$V,'[2]Base Datos'!$C:$C,#REF!,'[2]Base Datos'!$E:$E,#REF!)</f>
        <v>0</v>
      </c>
      <c r="AC1055" s="35">
        <f>SUMIFS('[2]Base Datos'!$V:$V,'[2]Base Datos'!$C:$C,#REF!,'[2]Base Datos'!$E:$E,#REF!)</f>
        <v>0</v>
      </c>
      <c r="AD1055" s="35">
        <f>SUMIFS('[2]Base Datos'!$V:$V,'[2]Base Datos'!$C:$C,#REF!,'[2]Base Datos'!$E:$E,#REF!)</f>
        <v>0</v>
      </c>
      <c r="AE1055" s="34">
        <f>SUMIFS('[2]Base Datos'!$V:$V,'[2]Base Datos'!$C:$C,#REF!,'[2]Base Datos'!$E:$E,#REF!)</f>
        <v>0</v>
      </c>
      <c r="AF1055" s="34">
        <f>SUMIFS('[2]Base Datos'!$V:$V,'[2]Base Datos'!$C:$C,#REF!,'[2]Base Datos'!$E:$E,#REF!)</f>
        <v>0</v>
      </c>
      <c r="AG1055" s="62">
        <f>SUMIFS('[2]Base Datos'!$V:$V,'[2]Base Datos'!$C:$C,#REF!,'[2]Base Datos'!$E:$E,#REF!)</f>
        <v>0</v>
      </c>
      <c r="AH1055" s="35">
        <f>SUMIFS('[2]Base Datos'!$V:$V,'[2]Base Datos'!$C:$C,#REF!,'[2]Base Datos'!$E:$E,#REF!)</f>
        <v>0</v>
      </c>
      <c r="AI1055" s="67"/>
    </row>
    <row r="1056" spans="1:35" hidden="1">
      <c r="A1056" s="14" t="s">
        <v>79</v>
      </c>
      <c r="B1056" s="12">
        <f t="shared" si="83"/>
        <v>0</v>
      </c>
      <c r="C1056" s="14">
        <v>7519.2749999999996</v>
      </c>
      <c r="D1056" s="13">
        <f t="shared" si="84"/>
        <v>0</v>
      </c>
      <c r="E1056" s="34">
        <f>SUMIFS('[2]Base Datos'!$W:$W,'[2]Base Datos'!$C:$C,#REF!,'[2]Base Datos'!$E:$E,#REF!)</f>
        <v>0</v>
      </c>
      <c r="F1056" s="34">
        <f>SUMIFS('[2]Base Datos'!$W:$W,'[2]Base Datos'!$C:$C,#REF!,'[2]Base Datos'!$E:$E,#REF!)</f>
        <v>0</v>
      </c>
      <c r="G1056" s="34">
        <f>SUMIFS('[2]Base Datos'!$W:$W,'[2]Base Datos'!$C:$C,#REF!,'[2]Base Datos'!$E:$E,#REF!)</f>
        <v>0</v>
      </c>
      <c r="H1056" s="35">
        <f>SUMIFS('[2]Base Datos'!$W:$W,'[2]Base Datos'!$C:$C,#REF!,'[2]Base Datos'!$E:$E,#REF!)</f>
        <v>0</v>
      </c>
      <c r="I1056" s="35">
        <f>SUMIFS('[2]Base Datos'!$W:$W,'[2]Base Datos'!$C:$C,#REF!,'[2]Base Datos'!$E:$E,#REF!)</f>
        <v>0</v>
      </c>
      <c r="J1056" s="34">
        <f>SUMIFS('[2]Base Datos'!$W:$W,'[2]Base Datos'!$C:$C,#REF!,'[2]Base Datos'!$E:$E,#REF!)</f>
        <v>0</v>
      </c>
      <c r="K1056" s="34">
        <f>SUMIFS('[2]Base Datos'!$W:$W,'[2]Base Datos'!$C:$C,#REF!,'[2]Base Datos'!$E:$E,#REF!)</f>
        <v>0</v>
      </c>
      <c r="L1056" s="34">
        <f>SUMIFS('[2]Base Datos'!$W:$W,'[2]Base Datos'!$C:$C,#REF!,'[2]Base Datos'!$E:$E,#REF!)</f>
        <v>0</v>
      </c>
      <c r="M1056" s="34">
        <f>SUMIFS('[2]Base Datos'!$W:$W,'[2]Base Datos'!$C:$C,#REF!,'[2]Base Datos'!$E:$E,#REF!)</f>
        <v>0</v>
      </c>
      <c r="N1056" s="35">
        <f>SUMIFS('[2]Base Datos'!$W:$W,'[2]Base Datos'!$C:$C,#REF!,'[2]Base Datos'!$E:$E,#REF!)</f>
        <v>0</v>
      </c>
      <c r="O1056" s="35">
        <f>SUMIFS('[2]Base Datos'!$W:$W,'[2]Base Datos'!$C:$C,#REF!,'[2]Base Datos'!$E:$E,#REF!)</f>
        <v>0</v>
      </c>
      <c r="P1056" s="35">
        <f>SUMIFS('[2]Base Datos'!$W:$W,'[2]Base Datos'!$C:$C,#REF!,'[2]Base Datos'!$E:$E,#REF!)</f>
        <v>0</v>
      </c>
      <c r="Q1056" s="34">
        <f>SUMIFS('[2]Base Datos'!$W:$W,'[2]Base Datos'!$C:$C,#REF!,'[2]Base Datos'!$E:$E,#REF!)</f>
        <v>0</v>
      </c>
      <c r="R1056" s="34">
        <f>SUMIFS('[2]Base Datos'!$W:$W,'[2]Base Datos'!$C:$C,#REF!,'[2]Base Datos'!$E:$E,#REF!)</f>
        <v>0</v>
      </c>
      <c r="S1056" s="34">
        <f>SUMIFS('[2]Base Datos'!$W:$W,'[2]Base Datos'!$C:$C,#REF!,'[2]Base Datos'!$E:$E,#REF!)</f>
        <v>0</v>
      </c>
      <c r="T1056" s="34">
        <f>SUMIFS('[2]Base Datos'!$W:$W,'[2]Base Datos'!$C:$C,#REF!,'[2]Base Datos'!$E:$E,#REF!)</f>
        <v>0</v>
      </c>
      <c r="U1056" s="34">
        <f>SUMIFS('[2]Base Datos'!$W:$W,'[2]Base Datos'!$C:$C,#REF!,'[2]Base Datos'!$E:$E,#REF!)</f>
        <v>0</v>
      </c>
      <c r="V1056" s="35">
        <f>SUMIFS('[2]Base Datos'!$W:$W,'[2]Base Datos'!$C:$C,#REF!,'[2]Base Datos'!$E:$E,#REF!)</f>
        <v>0</v>
      </c>
      <c r="W1056" s="35">
        <f>SUMIFS('[2]Base Datos'!$W:$W,'[2]Base Datos'!$C:$C,#REF!,'[2]Base Datos'!$E:$E,#REF!)</f>
        <v>0</v>
      </c>
      <c r="X1056" s="34">
        <f>SUMIFS('[2]Base Datos'!$W:$W,'[2]Base Datos'!$C:$C,#REF!,'[2]Base Datos'!$E:$E,#REF!)</f>
        <v>0</v>
      </c>
      <c r="Y1056" s="34">
        <f>SUMIFS('[2]Base Datos'!$W:$W,'[2]Base Datos'!$C:$C,#REF!,'[2]Base Datos'!$E:$E,#REF!)</f>
        <v>0</v>
      </c>
      <c r="Z1056" s="34">
        <f>SUMIFS('[2]Base Datos'!$W:$W,'[2]Base Datos'!$C:$C,#REF!,'[2]Base Datos'!$E:$E,#REF!)</f>
        <v>0</v>
      </c>
      <c r="AA1056" s="34">
        <f>SUMIFS('[2]Base Datos'!$W:$W,'[2]Base Datos'!$C:$C,#REF!,'[2]Base Datos'!$E:$E,#REF!)</f>
        <v>0</v>
      </c>
      <c r="AB1056" s="34">
        <f>SUMIFS('[2]Base Datos'!$W:$W,'[2]Base Datos'!$C:$C,#REF!,'[2]Base Datos'!$E:$E,#REF!)</f>
        <v>0</v>
      </c>
      <c r="AC1056" s="35">
        <f>SUMIFS('[2]Base Datos'!$W:$W,'[2]Base Datos'!$C:$C,#REF!,'[2]Base Datos'!$E:$E,#REF!)</f>
        <v>0</v>
      </c>
      <c r="AD1056" s="35">
        <f>SUMIFS('[2]Base Datos'!$W:$W,'[2]Base Datos'!$C:$C,#REF!,'[2]Base Datos'!$E:$E,#REF!)</f>
        <v>0</v>
      </c>
      <c r="AE1056" s="34">
        <f>SUMIFS('[2]Base Datos'!$W:$W,'[2]Base Datos'!$C:$C,#REF!,'[2]Base Datos'!$E:$E,#REF!)</f>
        <v>0</v>
      </c>
      <c r="AF1056" s="34">
        <f>SUMIFS('[2]Base Datos'!$W:$W,'[2]Base Datos'!$C:$C,#REF!,'[2]Base Datos'!$E:$E,#REF!)</f>
        <v>0</v>
      </c>
      <c r="AG1056" s="62">
        <f>SUMIFS('[2]Base Datos'!$W:$W,'[2]Base Datos'!$C:$C,#REF!,'[2]Base Datos'!$E:$E,#REF!)</f>
        <v>0</v>
      </c>
      <c r="AH1056" s="35">
        <f>SUMIFS('[2]Base Datos'!$W:$W,'[2]Base Datos'!$C:$C,#REF!,'[2]Base Datos'!$E:$E,#REF!)</f>
        <v>0</v>
      </c>
      <c r="AI1056" s="67"/>
    </row>
    <row r="1057" spans="1:35" ht="35.35" hidden="1" customHeight="1">
      <c r="A1057" s="14" t="s">
        <v>80</v>
      </c>
      <c r="B1057" s="12">
        <f t="shared" si="83"/>
        <v>0</v>
      </c>
      <c r="C1057" s="14">
        <v>939.78</v>
      </c>
      <c r="D1057" s="13">
        <f t="shared" si="84"/>
        <v>0</v>
      </c>
      <c r="E1057" s="34">
        <f>SUMIFS('[2]Base Datos'!$X:$X,'[2]Base Datos'!$C:$C,#REF!,'[2]Base Datos'!$E:$E,#REF!)</f>
        <v>0</v>
      </c>
      <c r="F1057" s="34">
        <f>SUMIFS('[2]Base Datos'!$X:$X,'[2]Base Datos'!$C:$C,#REF!,'[2]Base Datos'!$E:$E,#REF!)</f>
        <v>0</v>
      </c>
      <c r="G1057" s="34">
        <f>SUMIFS('[2]Base Datos'!$X:$X,'[2]Base Datos'!$C:$C,#REF!,'[2]Base Datos'!$E:$E,#REF!)</f>
        <v>0</v>
      </c>
      <c r="H1057" s="35">
        <f>SUMIFS('[2]Base Datos'!$X:$X,'[2]Base Datos'!$C:$C,#REF!,'[2]Base Datos'!$E:$E,#REF!)</f>
        <v>0</v>
      </c>
      <c r="I1057" s="35">
        <f>SUMIFS('[2]Base Datos'!$X:$X,'[2]Base Datos'!$C:$C,#REF!,'[2]Base Datos'!$E:$E,#REF!)</f>
        <v>0</v>
      </c>
      <c r="J1057" s="34">
        <f>SUMIFS('[2]Base Datos'!$X:$X,'[2]Base Datos'!$C:$C,#REF!,'[2]Base Datos'!$E:$E,#REF!)</f>
        <v>0</v>
      </c>
      <c r="K1057" s="34">
        <f>SUMIFS('[2]Base Datos'!$X:$X,'[2]Base Datos'!$C:$C,#REF!,'[2]Base Datos'!$E:$E,#REF!)</f>
        <v>0</v>
      </c>
      <c r="L1057" s="34">
        <f>SUMIFS('[2]Base Datos'!$X:$X,'[2]Base Datos'!$C:$C,#REF!,'[2]Base Datos'!$E:$E,#REF!)</f>
        <v>0</v>
      </c>
      <c r="M1057" s="34">
        <f>SUMIFS('[2]Base Datos'!$X:$X,'[2]Base Datos'!$C:$C,#REF!,'[2]Base Datos'!$E:$E,#REF!)</f>
        <v>0</v>
      </c>
      <c r="N1057" s="35">
        <f>SUMIFS('[2]Base Datos'!$X:$X,'[2]Base Datos'!$C:$C,#REF!,'[2]Base Datos'!$E:$E,#REF!)</f>
        <v>0</v>
      </c>
      <c r="O1057" s="35">
        <f>SUMIFS('[2]Base Datos'!$X:$X,'[2]Base Datos'!$C:$C,#REF!,'[2]Base Datos'!$E:$E,#REF!)</f>
        <v>0</v>
      </c>
      <c r="P1057" s="35">
        <f>SUMIFS('[2]Base Datos'!$X:$X,'[2]Base Datos'!$C:$C,#REF!,'[2]Base Datos'!$E:$E,#REF!)</f>
        <v>0</v>
      </c>
      <c r="Q1057" s="34">
        <f>SUMIFS('[2]Base Datos'!$X:$X,'[2]Base Datos'!$C:$C,#REF!,'[2]Base Datos'!$E:$E,#REF!)</f>
        <v>0</v>
      </c>
      <c r="R1057" s="34">
        <f>SUMIFS('[2]Base Datos'!$X:$X,'[2]Base Datos'!$C:$C,#REF!,'[2]Base Datos'!$E:$E,#REF!)</f>
        <v>0</v>
      </c>
      <c r="S1057" s="34">
        <f>SUMIFS('[2]Base Datos'!$X:$X,'[2]Base Datos'!$C:$C,#REF!,'[2]Base Datos'!$E:$E,#REF!)</f>
        <v>0</v>
      </c>
      <c r="T1057" s="34">
        <f>SUMIFS('[2]Base Datos'!$X:$X,'[2]Base Datos'!$C:$C,#REF!,'[2]Base Datos'!$E:$E,#REF!)</f>
        <v>0</v>
      </c>
      <c r="U1057" s="34">
        <f>SUMIFS('[2]Base Datos'!$X:$X,'[2]Base Datos'!$C:$C,#REF!,'[2]Base Datos'!$E:$E,#REF!)</f>
        <v>0</v>
      </c>
      <c r="V1057" s="35">
        <f>SUMIFS('[2]Base Datos'!$X:$X,'[2]Base Datos'!$C:$C,#REF!,'[2]Base Datos'!$E:$E,#REF!)</f>
        <v>0</v>
      </c>
      <c r="W1057" s="35">
        <f>SUMIFS('[2]Base Datos'!$X:$X,'[2]Base Datos'!$C:$C,#REF!,'[2]Base Datos'!$E:$E,#REF!)</f>
        <v>0</v>
      </c>
      <c r="X1057" s="34">
        <f>SUMIFS('[2]Base Datos'!$X:$X,'[2]Base Datos'!$C:$C,#REF!,'[2]Base Datos'!$E:$E,#REF!)</f>
        <v>0</v>
      </c>
      <c r="Y1057" s="34">
        <f>SUMIFS('[2]Base Datos'!$X:$X,'[2]Base Datos'!$C:$C,#REF!,'[2]Base Datos'!$E:$E,#REF!)</f>
        <v>0</v>
      </c>
      <c r="Z1057" s="34">
        <f>SUMIFS('[2]Base Datos'!$X:$X,'[2]Base Datos'!$C:$C,#REF!,'[2]Base Datos'!$E:$E,#REF!)</f>
        <v>0</v>
      </c>
      <c r="AA1057" s="34">
        <f>SUMIFS('[2]Base Datos'!$X:$X,'[2]Base Datos'!$C:$C,#REF!,'[2]Base Datos'!$E:$E,#REF!)</f>
        <v>0</v>
      </c>
      <c r="AB1057" s="34">
        <f>SUMIFS('[2]Base Datos'!$X:$X,'[2]Base Datos'!$C:$C,#REF!,'[2]Base Datos'!$E:$E,#REF!)</f>
        <v>0</v>
      </c>
      <c r="AC1057" s="35">
        <f>SUMIFS('[2]Base Datos'!$X:$X,'[2]Base Datos'!$C:$C,#REF!,'[2]Base Datos'!$E:$E,#REF!)</f>
        <v>0</v>
      </c>
      <c r="AD1057" s="35">
        <f>SUMIFS('[2]Base Datos'!$X:$X,'[2]Base Datos'!$C:$C,#REF!,'[2]Base Datos'!$E:$E,#REF!)</f>
        <v>0</v>
      </c>
      <c r="AE1057" s="34">
        <f>SUMIFS('[2]Base Datos'!$X:$X,'[2]Base Datos'!$C:$C,#REF!,'[2]Base Datos'!$E:$E,#REF!)</f>
        <v>0</v>
      </c>
      <c r="AF1057" s="34">
        <f>SUMIFS('[2]Base Datos'!$X:$X,'[2]Base Datos'!$C:$C,#REF!,'[2]Base Datos'!$E:$E,#REF!)</f>
        <v>0</v>
      </c>
      <c r="AG1057" s="62">
        <f>SUMIFS('[2]Base Datos'!$X:$X,'[2]Base Datos'!$C:$C,#REF!,'[2]Base Datos'!$E:$E,#REF!)</f>
        <v>0</v>
      </c>
      <c r="AH1057" s="35">
        <f>SUMIFS('[2]Base Datos'!$X:$X,'[2]Base Datos'!$C:$C,#REF!,'[2]Base Datos'!$E:$E,#REF!)</f>
        <v>0</v>
      </c>
      <c r="AI1057" s="67"/>
    </row>
    <row r="1058" spans="1:35" hidden="1">
      <c r="A1058" s="18" t="s">
        <v>8</v>
      </c>
      <c r="B1058" s="10">
        <f t="shared" ref="B1058:B1087" si="85">SUM(E1058:AI1058)</f>
        <v>0</v>
      </c>
      <c r="C1058" s="11">
        <v>563.87404538945998</v>
      </c>
      <c r="D1058" s="11">
        <f>B1058*C1058</f>
        <v>0</v>
      </c>
      <c r="E1058" s="34">
        <f>SUMIFS('[1]Base Datos'!$H:$H,'[1]Base Datos'!$A:$A,#REF!,'[1]Base Datos'!$D:$D,#REF!)</f>
        <v>0</v>
      </c>
      <c r="F1058" s="34">
        <f>SUMIFS('[1]Base Datos'!$H:$H,'[1]Base Datos'!$A:$A,#REF!,'[1]Base Datos'!$D:$D,#REF!)</f>
        <v>0</v>
      </c>
      <c r="G1058" s="34">
        <f>SUMIFS('[1]Base Datos'!$H:$H,'[1]Base Datos'!$A:$A,#REF!,'[1]Base Datos'!$D:$D,#REF!)</f>
        <v>0</v>
      </c>
      <c r="H1058" s="35">
        <f>SUMIFS('[1]Base Datos'!$H:$H,'[1]Base Datos'!$A:$A,#REF!,'[1]Base Datos'!$D:$D,#REF!)</f>
        <v>0</v>
      </c>
      <c r="I1058" s="35">
        <f>SUMIFS('[1]Base Datos'!$H:$H,'[1]Base Datos'!$A:$A,#REF!,'[1]Base Datos'!$D:$D,#REF!)</f>
        <v>0</v>
      </c>
      <c r="J1058" s="34">
        <f>SUMIFS('[1]Base Datos'!$H:$H,'[1]Base Datos'!$A:$A,#REF!,'[1]Base Datos'!$D:$D,#REF!)</f>
        <v>0</v>
      </c>
      <c r="K1058" s="34">
        <f>SUMIFS('[1]Base Datos'!$H:$H,'[1]Base Datos'!$A:$A,#REF!,'[1]Base Datos'!$D:$D,#REF!)</f>
        <v>0</v>
      </c>
      <c r="L1058" s="34">
        <f>SUMIFS('[1]Base Datos'!$H:$H,'[1]Base Datos'!$A:$A,#REF!,'[1]Base Datos'!$D:$D,#REF!)</f>
        <v>0</v>
      </c>
      <c r="M1058" s="34">
        <f>SUMIFS('[1]Base Datos'!$H:$H,'[1]Base Datos'!$A:$A,#REF!,'[1]Base Datos'!$D:$D,#REF!)</f>
        <v>0</v>
      </c>
      <c r="N1058" s="35">
        <f>SUMIFS('[1]Base Datos'!$H:$H,'[1]Base Datos'!$A:$A,#REF!,'[1]Base Datos'!$D:$D,#REF!)</f>
        <v>0</v>
      </c>
      <c r="O1058" s="35">
        <f>SUMIFS('[1]Base Datos'!$H:$H,'[1]Base Datos'!$A:$A,#REF!,'[1]Base Datos'!$D:$D,#REF!)</f>
        <v>0</v>
      </c>
      <c r="P1058" s="35">
        <f>SUMIFS('[1]Base Datos'!$H:$H,'[1]Base Datos'!$A:$A,#REF!,'[1]Base Datos'!$D:$D,#REF!)</f>
        <v>0</v>
      </c>
      <c r="Q1058" s="34">
        <f>SUMIFS('[1]Base Datos'!$H:$H,'[1]Base Datos'!$A:$A,#REF!,'[1]Base Datos'!$D:$D,#REF!)</f>
        <v>0</v>
      </c>
      <c r="R1058" s="34">
        <f>SUMIFS('[1]Base Datos'!$H:$H,'[1]Base Datos'!$A:$A,#REF!,'[1]Base Datos'!$D:$D,#REF!)</f>
        <v>0</v>
      </c>
      <c r="S1058" s="34">
        <f>SUMIFS('[1]Base Datos'!$H:$H,'[1]Base Datos'!$A:$A,#REF!,'[1]Base Datos'!$D:$D,#REF!)</f>
        <v>0</v>
      </c>
      <c r="T1058" s="34">
        <f>SUMIFS('[1]Base Datos'!$H:$H,'[1]Base Datos'!$A:$A,#REF!,'[1]Base Datos'!$D:$D,#REF!)</f>
        <v>0</v>
      </c>
      <c r="U1058" s="34">
        <f>SUMIFS('[1]Base Datos'!$H:$H,'[1]Base Datos'!$A:$A,#REF!,'[1]Base Datos'!$D:$D,#REF!)</f>
        <v>0</v>
      </c>
      <c r="V1058" s="35">
        <f>SUMIFS('[1]Base Datos'!$H:$H,'[1]Base Datos'!$A:$A,#REF!,'[1]Base Datos'!$D:$D,#REF!)</f>
        <v>0</v>
      </c>
      <c r="W1058" s="35">
        <f>SUMIFS('[1]Base Datos'!$H:$H,'[1]Base Datos'!$A:$A,#REF!,'[1]Base Datos'!$D:$D,#REF!)</f>
        <v>0</v>
      </c>
      <c r="X1058" s="34">
        <f>SUMIFS('[1]Base Datos'!$H:$H,'[1]Base Datos'!$A:$A,#REF!,'[1]Base Datos'!$D:$D,#REF!)</f>
        <v>0</v>
      </c>
      <c r="Y1058" s="34">
        <f>SUMIFS('[1]Base Datos'!$H:$H,'[1]Base Datos'!$A:$A,#REF!,'[1]Base Datos'!$D:$D,#REF!)</f>
        <v>0</v>
      </c>
      <c r="Z1058" s="34">
        <f>SUMIFS('[1]Base Datos'!$H:$H,'[1]Base Datos'!$A:$A,#REF!,'[1]Base Datos'!$D:$D,#REF!)</f>
        <v>0</v>
      </c>
      <c r="AA1058" s="34">
        <f>SUMIFS('[1]Base Datos'!$H:$H,'[1]Base Datos'!$A:$A,#REF!,'[1]Base Datos'!$D:$D,#REF!)</f>
        <v>0</v>
      </c>
      <c r="AB1058" s="34">
        <f>SUMIFS('[1]Base Datos'!$H:$H,'[1]Base Datos'!$A:$A,#REF!,'[1]Base Datos'!$D:$D,#REF!)</f>
        <v>0</v>
      </c>
      <c r="AC1058" s="35">
        <f>SUMIFS('[1]Base Datos'!$H:$H,'[1]Base Datos'!$A:$A,#REF!,'[1]Base Datos'!$D:$D,#REF!)</f>
        <v>0</v>
      </c>
      <c r="AD1058" s="35">
        <f>SUMIFS('[1]Base Datos'!$H:$H,'[1]Base Datos'!$A:$A,#REF!,'[1]Base Datos'!$D:$D,#REF!)</f>
        <v>0</v>
      </c>
      <c r="AE1058" s="34">
        <f>SUMIFS('[1]Base Datos'!$H:$H,'[1]Base Datos'!$A:$A,#REF!,'[1]Base Datos'!$D:$D,#REF!)</f>
        <v>0</v>
      </c>
      <c r="AF1058" s="34">
        <f>SUMIFS('[1]Base Datos'!$H:$H,'[1]Base Datos'!$A:$A,#REF!,'[1]Base Datos'!$D:$D,#REF!)</f>
        <v>0</v>
      </c>
      <c r="AG1058" s="62">
        <f>SUMIFS('[1]Base Datos'!$H:$H,'[1]Base Datos'!$A:$A,#REF!,'[1]Base Datos'!$D:$D,#REF!)</f>
        <v>0</v>
      </c>
      <c r="AH1058" s="35">
        <f>SUMIFS('[1]Base Datos'!$H:$H,'[1]Base Datos'!$A:$A,#REF!,'[1]Base Datos'!$D:$D,#REF!)</f>
        <v>0</v>
      </c>
      <c r="AI1058" s="67"/>
    </row>
    <row r="1059" spans="1:35" hidden="1">
      <c r="A1059" s="14" t="s">
        <v>9</v>
      </c>
      <c r="B1059" s="12">
        <f t="shared" si="85"/>
        <v>0</v>
      </c>
      <c r="C1059" s="13">
        <v>1880.3616815066396</v>
      </c>
      <c r="D1059" s="13">
        <f t="shared" ref="D1059:D1073" si="86">B1059*C1059</f>
        <v>0</v>
      </c>
      <c r="E1059" s="34">
        <f>SUMIFS('[1]Base Datos'!$I:$I,'[1]Base Datos'!$A:$A,#REF!,'[1]Base Datos'!$D:$D,#REF!)</f>
        <v>0</v>
      </c>
      <c r="F1059" s="34">
        <f>SUMIFS('[1]Base Datos'!$I:$I,'[1]Base Datos'!$A:$A,#REF!,'[1]Base Datos'!$D:$D,#REF!)</f>
        <v>0</v>
      </c>
      <c r="G1059" s="34">
        <f>SUMIFS('[1]Base Datos'!$I:$I,'[1]Base Datos'!$A:$A,#REF!,'[1]Base Datos'!$D:$D,#REF!)</f>
        <v>0</v>
      </c>
      <c r="H1059" s="35">
        <f>SUMIFS('[1]Base Datos'!$I:$I,'[1]Base Datos'!$A:$A,#REF!,'[1]Base Datos'!$D:$D,#REF!)</f>
        <v>0</v>
      </c>
      <c r="I1059" s="35">
        <f>SUMIFS('[1]Base Datos'!$I:$I,'[1]Base Datos'!$A:$A,#REF!,'[1]Base Datos'!$D:$D,#REF!)</f>
        <v>0</v>
      </c>
      <c r="J1059" s="34">
        <f>SUMIFS('[1]Base Datos'!$I:$I,'[1]Base Datos'!$A:$A,#REF!,'[1]Base Datos'!$D:$D,#REF!)</f>
        <v>0</v>
      </c>
      <c r="K1059" s="34">
        <f>SUMIFS('[1]Base Datos'!$I:$I,'[1]Base Datos'!$A:$A,#REF!,'[1]Base Datos'!$D:$D,#REF!)</f>
        <v>0</v>
      </c>
      <c r="L1059" s="34">
        <f>SUMIFS('[1]Base Datos'!$I:$I,'[1]Base Datos'!$A:$A,#REF!,'[1]Base Datos'!$D:$D,#REF!)</f>
        <v>0</v>
      </c>
      <c r="M1059" s="34">
        <f>SUMIFS('[1]Base Datos'!$I:$I,'[1]Base Datos'!$A:$A,#REF!,'[1]Base Datos'!$D:$D,#REF!)</f>
        <v>0</v>
      </c>
      <c r="N1059" s="35">
        <f>SUMIFS('[1]Base Datos'!$I:$I,'[1]Base Datos'!$A:$A,#REF!,'[1]Base Datos'!$D:$D,#REF!)</f>
        <v>0</v>
      </c>
      <c r="O1059" s="35">
        <f>SUMIFS('[1]Base Datos'!$I:$I,'[1]Base Datos'!$A:$A,#REF!,'[1]Base Datos'!$D:$D,#REF!)</f>
        <v>0</v>
      </c>
      <c r="P1059" s="35">
        <f>SUMIFS('[1]Base Datos'!$I:$I,'[1]Base Datos'!$A:$A,#REF!,'[1]Base Datos'!$D:$D,#REF!)</f>
        <v>0</v>
      </c>
      <c r="Q1059" s="34">
        <f>SUMIFS('[1]Base Datos'!$I:$I,'[1]Base Datos'!$A:$A,#REF!,'[1]Base Datos'!$D:$D,#REF!)</f>
        <v>0</v>
      </c>
      <c r="R1059" s="34">
        <f>SUMIFS('[1]Base Datos'!$I:$I,'[1]Base Datos'!$A:$A,#REF!,'[1]Base Datos'!$D:$D,#REF!)</f>
        <v>0</v>
      </c>
      <c r="S1059" s="34">
        <f>SUMIFS('[1]Base Datos'!$I:$I,'[1]Base Datos'!$A:$A,#REF!,'[1]Base Datos'!$D:$D,#REF!)</f>
        <v>0</v>
      </c>
      <c r="T1059" s="34">
        <f>SUMIFS('[1]Base Datos'!$I:$I,'[1]Base Datos'!$A:$A,#REF!,'[1]Base Datos'!$D:$D,#REF!)</f>
        <v>0</v>
      </c>
      <c r="U1059" s="34">
        <f>SUMIFS('[1]Base Datos'!$I:$I,'[1]Base Datos'!$A:$A,#REF!,'[1]Base Datos'!$D:$D,#REF!)</f>
        <v>0</v>
      </c>
      <c r="V1059" s="35">
        <f>SUMIFS('[1]Base Datos'!$I:$I,'[1]Base Datos'!$A:$A,#REF!,'[1]Base Datos'!$D:$D,#REF!)</f>
        <v>0</v>
      </c>
      <c r="W1059" s="35">
        <f>SUMIFS('[1]Base Datos'!$I:$I,'[1]Base Datos'!$A:$A,#REF!,'[1]Base Datos'!$D:$D,#REF!)</f>
        <v>0</v>
      </c>
      <c r="X1059" s="34">
        <f>SUMIFS('[1]Base Datos'!$I:$I,'[1]Base Datos'!$A:$A,#REF!,'[1]Base Datos'!$D:$D,#REF!)</f>
        <v>0</v>
      </c>
      <c r="Y1059" s="34">
        <f>SUMIFS('[1]Base Datos'!$I:$I,'[1]Base Datos'!$A:$A,#REF!,'[1]Base Datos'!$D:$D,#REF!)</f>
        <v>0</v>
      </c>
      <c r="Z1059" s="34">
        <f>SUMIFS('[1]Base Datos'!$I:$I,'[1]Base Datos'!$A:$A,#REF!,'[1]Base Datos'!$D:$D,#REF!)</f>
        <v>0</v>
      </c>
      <c r="AA1059" s="34">
        <f>SUMIFS('[1]Base Datos'!$I:$I,'[1]Base Datos'!$A:$A,#REF!,'[1]Base Datos'!$D:$D,#REF!)</f>
        <v>0</v>
      </c>
      <c r="AB1059" s="34">
        <f>SUMIFS('[1]Base Datos'!$I:$I,'[1]Base Datos'!$A:$A,#REF!,'[1]Base Datos'!$D:$D,#REF!)</f>
        <v>0</v>
      </c>
      <c r="AC1059" s="35">
        <f>SUMIFS('[1]Base Datos'!$I:$I,'[1]Base Datos'!$A:$A,#REF!,'[1]Base Datos'!$D:$D,#REF!)</f>
        <v>0</v>
      </c>
      <c r="AD1059" s="35">
        <f>SUMIFS('[1]Base Datos'!$I:$I,'[1]Base Datos'!$A:$A,#REF!,'[1]Base Datos'!$D:$D,#REF!)</f>
        <v>0</v>
      </c>
      <c r="AE1059" s="34">
        <f>SUMIFS('[1]Base Datos'!$I:$I,'[1]Base Datos'!$A:$A,#REF!,'[1]Base Datos'!$D:$D,#REF!)</f>
        <v>0</v>
      </c>
      <c r="AF1059" s="34">
        <f>SUMIFS('[1]Base Datos'!$I:$I,'[1]Base Datos'!$A:$A,#REF!,'[1]Base Datos'!$D:$D,#REF!)</f>
        <v>0</v>
      </c>
      <c r="AG1059" s="62">
        <f>SUMIFS('[1]Base Datos'!$I:$I,'[1]Base Datos'!$A:$A,#REF!,'[1]Base Datos'!$D:$D,#REF!)</f>
        <v>0</v>
      </c>
      <c r="AH1059" s="35">
        <f>SUMIFS('[1]Base Datos'!$I:$I,'[1]Base Datos'!$A:$A,#REF!,'[1]Base Datos'!$D:$D,#REF!)</f>
        <v>0</v>
      </c>
      <c r="AI1059" s="67"/>
    </row>
    <row r="1060" spans="1:35" hidden="1">
      <c r="A1060" s="14" t="s">
        <v>10</v>
      </c>
      <c r="B1060" s="12">
        <f t="shared" si="85"/>
        <v>0</v>
      </c>
      <c r="C1060" s="13">
        <v>6578.9212946479201</v>
      </c>
      <c r="D1060" s="13">
        <f t="shared" si="86"/>
        <v>0</v>
      </c>
      <c r="E1060" s="34">
        <f>SUMIFS('[1]Base Datos'!$J:$J,'[1]Base Datos'!$A:$A,#REF!,'[1]Base Datos'!$D:$D,#REF!)</f>
        <v>0</v>
      </c>
      <c r="F1060" s="34">
        <f>SUMIFS('[1]Base Datos'!$J:$J,'[1]Base Datos'!$A:$A,#REF!,'[1]Base Datos'!$D:$D,#REF!)</f>
        <v>0</v>
      </c>
      <c r="G1060" s="34">
        <f>SUMIFS('[1]Base Datos'!$J:$J,'[1]Base Datos'!$A:$A,#REF!,'[1]Base Datos'!$D:$D,#REF!)</f>
        <v>0</v>
      </c>
      <c r="H1060" s="35">
        <f>SUMIFS('[1]Base Datos'!$J:$J,'[1]Base Datos'!$A:$A,#REF!,'[1]Base Datos'!$D:$D,#REF!)</f>
        <v>0</v>
      </c>
      <c r="I1060" s="35">
        <f>SUMIFS('[1]Base Datos'!$J:$J,'[1]Base Datos'!$A:$A,#REF!,'[1]Base Datos'!$D:$D,#REF!)</f>
        <v>0</v>
      </c>
      <c r="J1060" s="34">
        <f>SUMIFS('[1]Base Datos'!$J:$J,'[1]Base Datos'!$A:$A,#REF!,'[1]Base Datos'!$D:$D,#REF!)</f>
        <v>0</v>
      </c>
      <c r="K1060" s="34">
        <f>SUMIFS('[1]Base Datos'!$J:$J,'[1]Base Datos'!$A:$A,#REF!,'[1]Base Datos'!$D:$D,#REF!)</f>
        <v>0</v>
      </c>
      <c r="L1060" s="34">
        <f>SUMIFS('[1]Base Datos'!$J:$J,'[1]Base Datos'!$A:$A,#REF!,'[1]Base Datos'!$D:$D,#REF!)</f>
        <v>0</v>
      </c>
      <c r="M1060" s="34">
        <f>SUMIFS('[1]Base Datos'!$J:$J,'[1]Base Datos'!$A:$A,#REF!,'[1]Base Datos'!$D:$D,#REF!)</f>
        <v>0</v>
      </c>
      <c r="N1060" s="35">
        <f>SUMIFS('[1]Base Datos'!$J:$J,'[1]Base Datos'!$A:$A,#REF!,'[1]Base Datos'!$D:$D,#REF!)</f>
        <v>0</v>
      </c>
      <c r="O1060" s="35">
        <f>SUMIFS('[1]Base Datos'!$J:$J,'[1]Base Datos'!$A:$A,#REF!,'[1]Base Datos'!$D:$D,#REF!)</f>
        <v>0</v>
      </c>
      <c r="P1060" s="35">
        <f>SUMIFS('[1]Base Datos'!$J:$J,'[1]Base Datos'!$A:$A,#REF!,'[1]Base Datos'!$D:$D,#REF!)</f>
        <v>0</v>
      </c>
      <c r="Q1060" s="34">
        <f>SUMIFS('[1]Base Datos'!$J:$J,'[1]Base Datos'!$A:$A,#REF!,'[1]Base Datos'!$D:$D,#REF!)</f>
        <v>0</v>
      </c>
      <c r="R1060" s="34">
        <f>SUMIFS('[1]Base Datos'!$J:$J,'[1]Base Datos'!$A:$A,#REF!,'[1]Base Datos'!$D:$D,#REF!)</f>
        <v>0</v>
      </c>
      <c r="S1060" s="34">
        <f>SUMIFS('[1]Base Datos'!$J:$J,'[1]Base Datos'!$A:$A,#REF!,'[1]Base Datos'!$D:$D,#REF!)</f>
        <v>0</v>
      </c>
      <c r="T1060" s="34">
        <f>SUMIFS('[1]Base Datos'!$J:$J,'[1]Base Datos'!$A:$A,#REF!,'[1]Base Datos'!$D:$D,#REF!)</f>
        <v>0</v>
      </c>
      <c r="U1060" s="34">
        <f>SUMIFS('[1]Base Datos'!$J:$J,'[1]Base Datos'!$A:$A,#REF!,'[1]Base Datos'!$D:$D,#REF!)</f>
        <v>0</v>
      </c>
      <c r="V1060" s="35">
        <f>SUMIFS('[1]Base Datos'!$J:$J,'[1]Base Datos'!$A:$A,#REF!,'[1]Base Datos'!$D:$D,#REF!)</f>
        <v>0</v>
      </c>
      <c r="W1060" s="35">
        <f>SUMIFS('[1]Base Datos'!$J:$J,'[1]Base Datos'!$A:$A,#REF!,'[1]Base Datos'!$D:$D,#REF!)</f>
        <v>0</v>
      </c>
      <c r="X1060" s="34">
        <f>SUMIFS('[1]Base Datos'!$J:$J,'[1]Base Datos'!$A:$A,#REF!,'[1]Base Datos'!$D:$D,#REF!)</f>
        <v>0</v>
      </c>
      <c r="Y1060" s="34">
        <f>SUMIFS('[1]Base Datos'!$J:$J,'[1]Base Datos'!$A:$A,#REF!,'[1]Base Datos'!$D:$D,#REF!)</f>
        <v>0</v>
      </c>
      <c r="Z1060" s="34">
        <f>SUMIFS('[1]Base Datos'!$J:$J,'[1]Base Datos'!$A:$A,#REF!,'[1]Base Datos'!$D:$D,#REF!)</f>
        <v>0</v>
      </c>
      <c r="AA1060" s="34">
        <f>SUMIFS('[1]Base Datos'!$J:$J,'[1]Base Datos'!$A:$A,#REF!,'[1]Base Datos'!$D:$D,#REF!)</f>
        <v>0</v>
      </c>
      <c r="AB1060" s="34">
        <f>SUMIFS('[1]Base Datos'!$J:$J,'[1]Base Datos'!$A:$A,#REF!,'[1]Base Datos'!$D:$D,#REF!)</f>
        <v>0</v>
      </c>
      <c r="AC1060" s="35">
        <f>SUMIFS('[1]Base Datos'!$J:$J,'[1]Base Datos'!$A:$A,#REF!,'[1]Base Datos'!$D:$D,#REF!)</f>
        <v>0</v>
      </c>
      <c r="AD1060" s="35">
        <f>SUMIFS('[1]Base Datos'!$J:$J,'[1]Base Datos'!$A:$A,#REF!,'[1]Base Datos'!$D:$D,#REF!)</f>
        <v>0</v>
      </c>
      <c r="AE1060" s="34">
        <f>SUMIFS('[1]Base Datos'!$J:$J,'[1]Base Datos'!$A:$A,#REF!,'[1]Base Datos'!$D:$D,#REF!)</f>
        <v>0</v>
      </c>
      <c r="AF1060" s="34">
        <f>SUMIFS('[1]Base Datos'!$J:$J,'[1]Base Datos'!$A:$A,#REF!,'[1]Base Datos'!$D:$D,#REF!)</f>
        <v>0</v>
      </c>
      <c r="AG1060" s="62">
        <f>SUMIFS('[1]Base Datos'!$J:$J,'[1]Base Datos'!$A:$A,#REF!,'[1]Base Datos'!$D:$D,#REF!)</f>
        <v>0</v>
      </c>
      <c r="AH1060" s="35">
        <f>SUMIFS('[1]Base Datos'!$J:$J,'[1]Base Datos'!$A:$A,#REF!,'[1]Base Datos'!$D:$D,#REF!)</f>
        <v>0</v>
      </c>
      <c r="AI1060" s="67"/>
    </row>
    <row r="1061" spans="1:35" hidden="1">
      <c r="A1061" s="14" t="s">
        <v>11</v>
      </c>
      <c r="B1061" s="12">
        <f t="shared" si="85"/>
        <v>0</v>
      </c>
      <c r="C1061" s="13">
        <v>7519.10213540124</v>
      </c>
      <c r="D1061" s="13">
        <f t="shared" si="86"/>
        <v>0</v>
      </c>
      <c r="E1061" s="34">
        <f>SUMIFS('[1]Base Datos'!$K:$K,'[1]Base Datos'!$A:$A,#REF!,'[1]Base Datos'!$D:$D,#REF!)</f>
        <v>0</v>
      </c>
      <c r="F1061" s="34">
        <f>SUMIFS('[1]Base Datos'!$K:$K,'[1]Base Datos'!$A:$A,#REF!,'[1]Base Datos'!$D:$D,#REF!)</f>
        <v>0</v>
      </c>
      <c r="G1061" s="34">
        <f>SUMIFS('[1]Base Datos'!$K:$K,'[1]Base Datos'!$A:$A,#REF!,'[1]Base Datos'!$D:$D,#REF!)</f>
        <v>0</v>
      </c>
      <c r="H1061" s="35">
        <f>SUMIFS('[1]Base Datos'!$K:$K,'[1]Base Datos'!$A:$A,#REF!,'[1]Base Datos'!$D:$D,#REF!)</f>
        <v>0</v>
      </c>
      <c r="I1061" s="35">
        <f>SUMIFS('[1]Base Datos'!$K:$K,'[1]Base Datos'!$A:$A,#REF!,'[1]Base Datos'!$D:$D,#REF!)</f>
        <v>0</v>
      </c>
      <c r="J1061" s="34">
        <f>SUMIFS('[1]Base Datos'!$K:$K,'[1]Base Datos'!$A:$A,#REF!,'[1]Base Datos'!$D:$D,#REF!)</f>
        <v>0</v>
      </c>
      <c r="K1061" s="34">
        <f>SUMIFS('[1]Base Datos'!$K:$K,'[1]Base Datos'!$A:$A,#REF!,'[1]Base Datos'!$D:$D,#REF!)</f>
        <v>0</v>
      </c>
      <c r="L1061" s="34">
        <f>SUMIFS('[1]Base Datos'!$K:$K,'[1]Base Datos'!$A:$A,#REF!,'[1]Base Datos'!$D:$D,#REF!)</f>
        <v>0</v>
      </c>
      <c r="M1061" s="34">
        <f>SUMIFS('[1]Base Datos'!$K:$K,'[1]Base Datos'!$A:$A,#REF!,'[1]Base Datos'!$D:$D,#REF!)</f>
        <v>0</v>
      </c>
      <c r="N1061" s="35">
        <f>SUMIFS('[1]Base Datos'!$K:$K,'[1]Base Datos'!$A:$A,#REF!,'[1]Base Datos'!$D:$D,#REF!)</f>
        <v>0</v>
      </c>
      <c r="O1061" s="35">
        <f>SUMIFS('[1]Base Datos'!$K:$K,'[1]Base Datos'!$A:$A,#REF!,'[1]Base Datos'!$D:$D,#REF!)</f>
        <v>0</v>
      </c>
      <c r="P1061" s="35">
        <f>SUMIFS('[1]Base Datos'!$K:$K,'[1]Base Datos'!$A:$A,#REF!,'[1]Base Datos'!$D:$D,#REF!)</f>
        <v>0</v>
      </c>
      <c r="Q1061" s="34">
        <f>SUMIFS('[1]Base Datos'!$K:$K,'[1]Base Datos'!$A:$A,#REF!,'[1]Base Datos'!$D:$D,#REF!)</f>
        <v>0</v>
      </c>
      <c r="R1061" s="34">
        <f>SUMIFS('[1]Base Datos'!$K:$K,'[1]Base Datos'!$A:$A,#REF!,'[1]Base Datos'!$D:$D,#REF!)</f>
        <v>0</v>
      </c>
      <c r="S1061" s="34">
        <f>SUMIFS('[1]Base Datos'!$K:$K,'[1]Base Datos'!$A:$A,#REF!,'[1]Base Datos'!$D:$D,#REF!)</f>
        <v>0</v>
      </c>
      <c r="T1061" s="34">
        <f>SUMIFS('[1]Base Datos'!$K:$K,'[1]Base Datos'!$A:$A,#REF!,'[1]Base Datos'!$D:$D,#REF!)</f>
        <v>0</v>
      </c>
      <c r="U1061" s="34">
        <f>SUMIFS('[1]Base Datos'!$K:$K,'[1]Base Datos'!$A:$A,#REF!,'[1]Base Datos'!$D:$D,#REF!)</f>
        <v>0</v>
      </c>
      <c r="V1061" s="35">
        <f>SUMIFS('[1]Base Datos'!$K:$K,'[1]Base Datos'!$A:$A,#REF!,'[1]Base Datos'!$D:$D,#REF!)</f>
        <v>0</v>
      </c>
      <c r="W1061" s="35">
        <f>SUMIFS('[1]Base Datos'!$K:$K,'[1]Base Datos'!$A:$A,#REF!,'[1]Base Datos'!$D:$D,#REF!)</f>
        <v>0</v>
      </c>
      <c r="X1061" s="34">
        <f>SUMIFS('[1]Base Datos'!$K:$K,'[1]Base Datos'!$A:$A,#REF!,'[1]Base Datos'!$D:$D,#REF!)</f>
        <v>0</v>
      </c>
      <c r="Y1061" s="34">
        <f>SUMIFS('[1]Base Datos'!$K:$K,'[1]Base Datos'!$A:$A,#REF!,'[1]Base Datos'!$D:$D,#REF!)</f>
        <v>0</v>
      </c>
      <c r="Z1061" s="34">
        <f>SUMIFS('[1]Base Datos'!$K:$K,'[1]Base Datos'!$A:$A,#REF!,'[1]Base Datos'!$D:$D,#REF!)</f>
        <v>0</v>
      </c>
      <c r="AA1061" s="34">
        <f>SUMIFS('[1]Base Datos'!$K:$K,'[1]Base Datos'!$A:$A,#REF!,'[1]Base Datos'!$D:$D,#REF!)</f>
        <v>0</v>
      </c>
      <c r="AB1061" s="34">
        <f>SUMIFS('[1]Base Datos'!$K:$K,'[1]Base Datos'!$A:$A,#REF!,'[1]Base Datos'!$D:$D,#REF!)</f>
        <v>0</v>
      </c>
      <c r="AC1061" s="35">
        <f>SUMIFS('[1]Base Datos'!$K:$K,'[1]Base Datos'!$A:$A,#REF!,'[1]Base Datos'!$D:$D,#REF!)</f>
        <v>0</v>
      </c>
      <c r="AD1061" s="35">
        <f>SUMIFS('[1]Base Datos'!$K:$K,'[1]Base Datos'!$A:$A,#REF!,'[1]Base Datos'!$D:$D,#REF!)</f>
        <v>0</v>
      </c>
      <c r="AE1061" s="34">
        <f>SUMIFS('[1]Base Datos'!$K:$K,'[1]Base Datos'!$A:$A,#REF!,'[1]Base Datos'!$D:$D,#REF!)</f>
        <v>0</v>
      </c>
      <c r="AF1061" s="34">
        <f>SUMIFS('[1]Base Datos'!$K:$K,'[1]Base Datos'!$A:$A,#REF!,'[1]Base Datos'!$D:$D,#REF!)</f>
        <v>0</v>
      </c>
      <c r="AG1061" s="62">
        <f>SUMIFS('[1]Base Datos'!$K:$K,'[1]Base Datos'!$A:$A,#REF!,'[1]Base Datos'!$D:$D,#REF!)</f>
        <v>0</v>
      </c>
      <c r="AH1061" s="35">
        <f>SUMIFS('[1]Base Datos'!$K:$K,'[1]Base Datos'!$A:$A,#REF!,'[1]Base Datos'!$D:$D,#REF!)</f>
        <v>0</v>
      </c>
      <c r="AI1061" s="67"/>
    </row>
    <row r="1062" spans="1:35" hidden="1">
      <c r="A1062" s="14" t="s">
        <v>12</v>
      </c>
      <c r="B1062" s="12">
        <f t="shared" si="85"/>
        <v>0</v>
      </c>
      <c r="C1062" s="13">
        <v>9399.4638169078808</v>
      </c>
      <c r="D1062" s="13">
        <f t="shared" si="86"/>
        <v>0</v>
      </c>
      <c r="E1062" s="34">
        <f>SUMIFS('[1]Base Datos'!$L:$L,'[1]Base Datos'!$A:$A,#REF!,'[1]Base Datos'!$D:$D,#REF!)</f>
        <v>0</v>
      </c>
      <c r="F1062" s="34">
        <f>SUMIFS('[1]Base Datos'!$L:$L,'[1]Base Datos'!$A:$A,#REF!,'[1]Base Datos'!$D:$D,#REF!)</f>
        <v>0</v>
      </c>
      <c r="G1062" s="34">
        <f>SUMIFS('[1]Base Datos'!$L:$L,'[1]Base Datos'!$A:$A,#REF!,'[1]Base Datos'!$D:$D,#REF!)</f>
        <v>0</v>
      </c>
      <c r="H1062" s="35">
        <f>SUMIFS('[1]Base Datos'!$L:$L,'[1]Base Datos'!$A:$A,#REF!,'[1]Base Datos'!$D:$D,#REF!)</f>
        <v>0</v>
      </c>
      <c r="I1062" s="35">
        <f>SUMIFS('[1]Base Datos'!$L:$L,'[1]Base Datos'!$A:$A,#REF!,'[1]Base Datos'!$D:$D,#REF!)</f>
        <v>0</v>
      </c>
      <c r="J1062" s="34">
        <f>SUMIFS('[1]Base Datos'!$L:$L,'[1]Base Datos'!$A:$A,#REF!,'[1]Base Datos'!$D:$D,#REF!)</f>
        <v>0</v>
      </c>
      <c r="K1062" s="34">
        <f>SUMIFS('[1]Base Datos'!$L:$L,'[1]Base Datos'!$A:$A,#REF!,'[1]Base Datos'!$D:$D,#REF!)</f>
        <v>0</v>
      </c>
      <c r="L1062" s="34">
        <f>SUMIFS('[1]Base Datos'!$L:$L,'[1]Base Datos'!$A:$A,#REF!,'[1]Base Datos'!$D:$D,#REF!)</f>
        <v>0</v>
      </c>
      <c r="M1062" s="34">
        <f>SUMIFS('[1]Base Datos'!$L:$L,'[1]Base Datos'!$A:$A,#REF!,'[1]Base Datos'!$D:$D,#REF!)</f>
        <v>0</v>
      </c>
      <c r="N1062" s="35">
        <f>SUMIFS('[1]Base Datos'!$L:$L,'[1]Base Datos'!$A:$A,#REF!,'[1]Base Datos'!$D:$D,#REF!)</f>
        <v>0</v>
      </c>
      <c r="O1062" s="35">
        <f>SUMIFS('[1]Base Datos'!$L:$L,'[1]Base Datos'!$A:$A,#REF!,'[1]Base Datos'!$D:$D,#REF!)</f>
        <v>0</v>
      </c>
      <c r="P1062" s="35">
        <f>SUMIFS('[1]Base Datos'!$L:$L,'[1]Base Datos'!$A:$A,#REF!,'[1]Base Datos'!$D:$D,#REF!)</f>
        <v>0</v>
      </c>
      <c r="Q1062" s="34">
        <f>SUMIFS('[1]Base Datos'!$L:$L,'[1]Base Datos'!$A:$A,#REF!,'[1]Base Datos'!$D:$D,#REF!)</f>
        <v>0</v>
      </c>
      <c r="R1062" s="34">
        <f>SUMIFS('[1]Base Datos'!$L:$L,'[1]Base Datos'!$A:$A,#REF!,'[1]Base Datos'!$D:$D,#REF!)</f>
        <v>0</v>
      </c>
      <c r="S1062" s="34">
        <f>SUMIFS('[1]Base Datos'!$L:$L,'[1]Base Datos'!$A:$A,#REF!,'[1]Base Datos'!$D:$D,#REF!)</f>
        <v>0</v>
      </c>
      <c r="T1062" s="34">
        <f>SUMIFS('[1]Base Datos'!$L:$L,'[1]Base Datos'!$A:$A,#REF!,'[1]Base Datos'!$D:$D,#REF!)</f>
        <v>0</v>
      </c>
      <c r="U1062" s="34">
        <f>SUMIFS('[1]Base Datos'!$L:$L,'[1]Base Datos'!$A:$A,#REF!,'[1]Base Datos'!$D:$D,#REF!)</f>
        <v>0</v>
      </c>
      <c r="V1062" s="35">
        <f>SUMIFS('[1]Base Datos'!$L:$L,'[1]Base Datos'!$A:$A,#REF!,'[1]Base Datos'!$D:$D,#REF!)</f>
        <v>0</v>
      </c>
      <c r="W1062" s="35">
        <f>SUMIFS('[1]Base Datos'!$L:$L,'[1]Base Datos'!$A:$A,#REF!,'[1]Base Datos'!$D:$D,#REF!)</f>
        <v>0</v>
      </c>
      <c r="X1062" s="34">
        <f>SUMIFS('[1]Base Datos'!$L:$L,'[1]Base Datos'!$A:$A,#REF!,'[1]Base Datos'!$D:$D,#REF!)</f>
        <v>0</v>
      </c>
      <c r="Y1062" s="34">
        <f>SUMIFS('[1]Base Datos'!$L:$L,'[1]Base Datos'!$A:$A,#REF!,'[1]Base Datos'!$D:$D,#REF!)</f>
        <v>0</v>
      </c>
      <c r="Z1062" s="34">
        <f>SUMIFS('[1]Base Datos'!$L:$L,'[1]Base Datos'!$A:$A,#REF!,'[1]Base Datos'!$D:$D,#REF!)</f>
        <v>0</v>
      </c>
      <c r="AA1062" s="34">
        <f>SUMIFS('[1]Base Datos'!$L:$L,'[1]Base Datos'!$A:$A,#REF!,'[1]Base Datos'!$D:$D,#REF!)</f>
        <v>0</v>
      </c>
      <c r="AB1062" s="34">
        <f>SUMIFS('[1]Base Datos'!$L:$L,'[1]Base Datos'!$A:$A,#REF!,'[1]Base Datos'!$D:$D,#REF!)</f>
        <v>0</v>
      </c>
      <c r="AC1062" s="35">
        <f>SUMIFS('[1]Base Datos'!$L:$L,'[1]Base Datos'!$A:$A,#REF!,'[1]Base Datos'!$D:$D,#REF!)</f>
        <v>0</v>
      </c>
      <c r="AD1062" s="35">
        <f>SUMIFS('[1]Base Datos'!$L:$L,'[1]Base Datos'!$A:$A,#REF!,'[1]Base Datos'!$D:$D,#REF!)</f>
        <v>0</v>
      </c>
      <c r="AE1062" s="34">
        <f>SUMIFS('[1]Base Datos'!$L:$L,'[1]Base Datos'!$A:$A,#REF!,'[1]Base Datos'!$D:$D,#REF!)</f>
        <v>0</v>
      </c>
      <c r="AF1062" s="34">
        <f>SUMIFS('[1]Base Datos'!$L:$L,'[1]Base Datos'!$A:$A,#REF!,'[1]Base Datos'!$D:$D,#REF!)</f>
        <v>0</v>
      </c>
      <c r="AG1062" s="62">
        <f>SUMIFS('[1]Base Datos'!$L:$L,'[1]Base Datos'!$A:$A,#REF!,'[1]Base Datos'!$D:$D,#REF!)</f>
        <v>0</v>
      </c>
      <c r="AH1062" s="35">
        <f>SUMIFS('[1]Base Datos'!$L:$L,'[1]Base Datos'!$A:$A,#REF!,'[1]Base Datos'!$D:$D,#REF!)</f>
        <v>0</v>
      </c>
      <c r="AI1062" s="67"/>
    </row>
    <row r="1063" spans="1:35" hidden="1">
      <c r="A1063" s="14" t="s">
        <v>13</v>
      </c>
      <c r="B1063" s="12">
        <f t="shared" si="85"/>
        <v>0</v>
      </c>
      <c r="C1063" s="13">
        <v>2819.3702269473001</v>
      </c>
      <c r="D1063" s="13">
        <f t="shared" si="86"/>
        <v>0</v>
      </c>
      <c r="E1063" s="34">
        <f>SUMIFS('[1]Base Datos'!$M:$M,'[1]Base Datos'!$A:$A,#REF!,'[1]Base Datos'!$D:$D,#REF!)</f>
        <v>0</v>
      </c>
      <c r="F1063" s="34">
        <f>SUMIFS('[1]Base Datos'!$M:$M,'[1]Base Datos'!$A:$A,#REF!,'[1]Base Datos'!$D:$D,#REF!)</f>
        <v>0</v>
      </c>
      <c r="G1063" s="34">
        <f>SUMIFS('[1]Base Datos'!$M:$M,'[1]Base Datos'!$A:$A,#REF!,'[1]Base Datos'!$D:$D,#REF!)</f>
        <v>0</v>
      </c>
      <c r="H1063" s="35">
        <f>SUMIFS('[1]Base Datos'!$M:$M,'[1]Base Datos'!$A:$A,#REF!,'[1]Base Datos'!$D:$D,#REF!)</f>
        <v>0</v>
      </c>
      <c r="I1063" s="35">
        <f>SUMIFS('[1]Base Datos'!$M:$M,'[1]Base Datos'!$A:$A,#REF!,'[1]Base Datos'!$D:$D,#REF!)</f>
        <v>0</v>
      </c>
      <c r="J1063" s="34">
        <f>SUMIFS('[1]Base Datos'!$M:$M,'[1]Base Datos'!$A:$A,#REF!,'[1]Base Datos'!$D:$D,#REF!)</f>
        <v>0</v>
      </c>
      <c r="K1063" s="34">
        <f>SUMIFS('[1]Base Datos'!$M:$M,'[1]Base Datos'!$A:$A,#REF!,'[1]Base Datos'!$D:$D,#REF!)</f>
        <v>0</v>
      </c>
      <c r="L1063" s="34">
        <f>SUMIFS('[1]Base Datos'!$M:$M,'[1]Base Datos'!$A:$A,#REF!,'[1]Base Datos'!$D:$D,#REF!)</f>
        <v>0</v>
      </c>
      <c r="M1063" s="34">
        <f>SUMIFS('[1]Base Datos'!$M:$M,'[1]Base Datos'!$A:$A,#REF!,'[1]Base Datos'!$D:$D,#REF!)</f>
        <v>0</v>
      </c>
      <c r="N1063" s="35">
        <f>SUMIFS('[1]Base Datos'!$M:$M,'[1]Base Datos'!$A:$A,#REF!,'[1]Base Datos'!$D:$D,#REF!)</f>
        <v>0</v>
      </c>
      <c r="O1063" s="35">
        <f>SUMIFS('[1]Base Datos'!$M:$M,'[1]Base Datos'!$A:$A,#REF!,'[1]Base Datos'!$D:$D,#REF!)</f>
        <v>0</v>
      </c>
      <c r="P1063" s="35">
        <f>SUMIFS('[1]Base Datos'!$M:$M,'[1]Base Datos'!$A:$A,#REF!,'[1]Base Datos'!$D:$D,#REF!)</f>
        <v>0</v>
      </c>
      <c r="Q1063" s="34">
        <f>SUMIFS('[1]Base Datos'!$M:$M,'[1]Base Datos'!$A:$A,#REF!,'[1]Base Datos'!$D:$D,#REF!)</f>
        <v>0</v>
      </c>
      <c r="R1063" s="34">
        <f>SUMIFS('[1]Base Datos'!$M:$M,'[1]Base Datos'!$A:$A,#REF!,'[1]Base Datos'!$D:$D,#REF!)</f>
        <v>0</v>
      </c>
      <c r="S1063" s="34">
        <f>SUMIFS('[1]Base Datos'!$M:$M,'[1]Base Datos'!$A:$A,#REF!,'[1]Base Datos'!$D:$D,#REF!)</f>
        <v>0</v>
      </c>
      <c r="T1063" s="34">
        <f>SUMIFS('[1]Base Datos'!$M:$M,'[1]Base Datos'!$A:$A,#REF!,'[1]Base Datos'!$D:$D,#REF!)</f>
        <v>0</v>
      </c>
      <c r="U1063" s="34">
        <f>SUMIFS('[1]Base Datos'!$M:$M,'[1]Base Datos'!$A:$A,#REF!,'[1]Base Datos'!$D:$D,#REF!)</f>
        <v>0</v>
      </c>
      <c r="V1063" s="35">
        <f>SUMIFS('[1]Base Datos'!$M:$M,'[1]Base Datos'!$A:$A,#REF!,'[1]Base Datos'!$D:$D,#REF!)</f>
        <v>0</v>
      </c>
      <c r="W1063" s="35">
        <f>SUMIFS('[1]Base Datos'!$M:$M,'[1]Base Datos'!$A:$A,#REF!,'[1]Base Datos'!$D:$D,#REF!)</f>
        <v>0</v>
      </c>
      <c r="X1063" s="34">
        <f>SUMIFS('[1]Base Datos'!$M:$M,'[1]Base Datos'!$A:$A,#REF!,'[1]Base Datos'!$D:$D,#REF!)</f>
        <v>0</v>
      </c>
      <c r="Y1063" s="34">
        <f>SUMIFS('[1]Base Datos'!$M:$M,'[1]Base Datos'!$A:$A,#REF!,'[1]Base Datos'!$D:$D,#REF!)</f>
        <v>0</v>
      </c>
      <c r="Z1063" s="34">
        <f>SUMIFS('[1]Base Datos'!$M:$M,'[1]Base Datos'!$A:$A,#REF!,'[1]Base Datos'!$D:$D,#REF!)</f>
        <v>0</v>
      </c>
      <c r="AA1063" s="34">
        <f>SUMIFS('[1]Base Datos'!$M:$M,'[1]Base Datos'!$A:$A,#REF!,'[1]Base Datos'!$D:$D,#REF!)</f>
        <v>0</v>
      </c>
      <c r="AB1063" s="34">
        <f>SUMIFS('[1]Base Datos'!$M:$M,'[1]Base Datos'!$A:$A,#REF!,'[1]Base Datos'!$D:$D,#REF!)</f>
        <v>0</v>
      </c>
      <c r="AC1063" s="35">
        <f>SUMIFS('[1]Base Datos'!$M:$M,'[1]Base Datos'!$A:$A,#REF!,'[1]Base Datos'!$D:$D,#REF!)</f>
        <v>0</v>
      </c>
      <c r="AD1063" s="35">
        <f>SUMIFS('[1]Base Datos'!$M:$M,'[1]Base Datos'!$A:$A,#REF!,'[1]Base Datos'!$D:$D,#REF!)</f>
        <v>0</v>
      </c>
      <c r="AE1063" s="34">
        <f>SUMIFS('[1]Base Datos'!$M:$M,'[1]Base Datos'!$A:$A,#REF!,'[1]Base Datos'!$D:$D,#REF!)</f>
        <v>0</v>
      </c>
      <c r="AF1063" s="34">
        <f>SUMIFS('[1]Base Datos'!$M:$M,'[1]Base Datos'!$A:$A,#REF!,'[1]Base Datos'!$D:$D,#REF!)</f>
        <v>0</v>
      </c>
      <c r="AG1063" s="62">
        <f>SUMIFS('[1]Base Datos'!$M:$M,'[1]Base Datos'!$A:$A,#REF!,'[1]Base Datos'!$D:$D,#REF!)</f>
        <v>0</v>
      </c>
      <c r="AH1063" s="35">
        <f>SUMIFS('[1]Base Datos'!$M:$M,'[1]Base Datos'!$A:$A,#REF!,'[1]Base Datos'!$D:$D,#REF!)</f>
        <v>0</v>
      </c>
      <c r="AI1063" s="67"/>
    </row>
    <row r="1064" spans="1:35" hidden="1">
      <c r="A1064" s="14" t="s">
        <v>14</v>
      </c>
      <c r="B1064" s="12">
        <f t="shared" si="85"/>
        <v>0</v>
      </c>
      <c r="C1064" s="13">
        <v>4699.7319084539404</v>
      </c>
      <c r="D1064" s="13">
        <f t="shared" si="86"/>
        <v>0</v>
      </c>
      <c r="E1064" s="34">
        <f>SUMIFS('[1]Base Datos'!$N:$N,'[1]Base Datos'!$A:$A,#REF!,'[1]Base Datos'!$D:$D,#REF!)</f>
        <v>0</v>
      </c>
      <c r="F1064" s="34">
        <f>SUMIFS('[1]Base Datos'!$N:$N,'[1]Base Datos'!$A:$A,#REF!,'[1]Base Datos'!$D:$D,#REF!)</f>
        <v>0</v>
      </c>
      <c r="G1064" s="34">
        <f>SUMIFS('[1]Base Datos'!$N:$N,'[1]Base Datos'!$A:$A,#REF!,'[1]Base Datos'!$D:$D,#REF!)</f>
        <v>0</v>
      </c>
      <c r="H1064" s="35">
        <f>SUMIFS('[1]Base Datos'!$N:$N,'[1]Base Datos'!$A:$A,#REF!,'[1]Base Datos'!$D:$D,#REF!)</f>
        <v>0</v>
      </c>
      <c r="I1064" s="35">
        <f>SUMIFS('[1]Base Datos'!$N:$N,'[1]Base Datos'!$A:$A,#REF!,'[1]Base Datos'!$D:$D,#REF!)</f>
        <v>0</v>
      </c>
      <c r="J1064" s="34">
        <f>SUMIFS('[1]Base Datos'!$N:$N,'[1]Base Datos'!$A:$A,#REF!,'[1]Base Datos'!$D:$D,#REF!)</f>
        <v>0</v>
      </c>
      <c r="K1064" s="34">
        <f>SUMIFS('[1]Base Datos'!$N:$N,'[1]Base Datos'!$A:$A,#REF!,'[1]Base Datos'!$D:$D,#REF!)</f>
        <v>0</v>
      </c>
      <c r="L1064" s="34">
        <f>SUMIFS('[1]Base Datos'!$N:$N,'[1]Base Datos'!$A:$A,#REF!,'[1]Base Datos'!$D:$D,#REF!)</f>
        <v>0</v>
      </c>
      <c r="M1064" s="34">
        <f>SUMIFS('[1]Base Datos'!$N:$N,'[1]Base Datos'!$A:$A,#REF!,'[1]Base Datos'!$D:$D,#REF!)</f>
        <v>0</v>
      </c>
      <c r="N1064" s="35">
        <f>SUMIFS('[1]Base Datos'!$N:$N,'[1]Base Datos'!$A:$A,#REF!,'[1]Base Datos'!$D:$D,#REF!)</f>
        <v>0</v>
      </c>
      <c r="O1064" s="35">
        <f>SUMIFS('[1]Base Datos'!$N:$N,'[1]Base Datos'!$A:$A,#REF!,'[1]Base Datos'!$D:$D,#REF!)</f>
        <v>0</v>
      </c>
      <c r="P1064" s="35">
        <f>SUMIFS('[1]Base Datos'!$N:$N,'[1]Base Datos'!$A:$A,#REF!,'[1]Base Datos'!$D:$D,#REF!)</f>
        <v>0</v>
      </c>
      <c r="Q1064" s="34">
        <f>SUMIFS('[1]Base Datos'!$N:$N,'[1]Base Datos'!$A:$A,#REF!,'[1]Base Datos'!$D:$D,#REF!)</f>
        <v>0</v>
      </c>
      <c r="R1064" s="34">
        <f>SUMIFS('[1]Base Datos'!$N:$N,'[1]Base Datos'!$A:$A,#REF!,'[1]Base Datos'!$D:$D,#REF!)</f>
        <v>0</v>
      </c>
      <c r="S1064" s="34">
        <f>SUMIFS('[1]Base Datos'!$N:$N,'[1]Base Datos'!$A:$A,#REF!,'[1]Base Datos'!$D:$D,#REF!)</f>
        <v>0</v>
      </c>
      <c r="T1064" s="34">
        <f>SUMIFS('[1]Base Datos'!$N:$N,'[1]Base Datos'!$A:$A,#REF!,'[1]Base Datos'!$D:$D,#REF!)</f>
        <v>0</v>
      </c>
      <c r="U1064" s="34">
        <f>SUMIFS('[1]Base Datos'!$N:$N,'[1]Base Datos'!$A:$A,#REF!,'[1]Base Datos'!$D:$D,#REF!)</f>
        <v>0</v>
      </c>
      <c r="V1064" s="35">
        <f>SUMIFS('[1]Base Datos'!$N:$N,'[1]Base Datos'!$A:$A,#REF!,'[1]Base Datos'!$D:$D,#REF!)</f>
        <v>0</v>
      </c>
      <c r="W1064" s="35">
        <f>SUMIFS('[1]Base Datos'!$N:$N,'[1]Base Datos'!$A:$A,#REF!,'[1]Base Datos'!$D:$D,#REF!)</f>
        <v>0</v>
      </c>
      <c r="X1064" s="34">
        <f>SUMIFS('[1]Base Datos'!$N:$N,'[1]Base Datos'!$A:$A,#REF!,'[1]Base Datos'!$D:$D,#REF!)</f>
        <v>0</v>
      </c>
      <c r="Y1064" s="34">
        <f>SUMIFS('[1]Base Datos'!$N:$N,'[1]Base Datos'!$A:$A,#REF!,'[1]Base Datos'!$D:$D,#REF!)</f>
        <v>0</v>
      </c>
      <c r="Z1064" s="34">
        <f>SUMIFS('[1]Base Datos'!$N:$N,'[1]Base Datos'!$A:$A,#REF!,'[1]Base Datos'!$D:$D,#REF!)</f>
        <v>0</v>
      </c>
      <c r="AA1064" s="34">
        <f>SUMIFS('[1]Base Datos'!$N:$N,'[1]Base Datos'!$A:$A,#REF!,'[1]Base Datos'!$D:$D,#REF!)</f>
        <v>0</v>
      </c>
      <c r="AB1064" s="34">
        <f>SUMIFS('[1]Base Datos'!$N:$N,'[1]Base Datos'!$A:$A,#REF!,'[1]Base Datos'!$D:$D,#REF!)</f>
        <v>0</v>
      </c>
      <c r="AC1064" s="35">
        <f>SUMIFS('[1]Base Datos'!$N:$N,'[1]Base Datos'!$A:$A,#REF!,'[1]Base Datos'!$D:$D,#REF!)</f>
        <v>0</v>
      </c>
      <c r="AD1064" s="35">
        <f>SUMIFS('[1]Base Datos'!$N:$N,'[1]Base Datos'!$A:$A,#REF!,'[1]Base Datos'!$D:$D,#REF!)</f>
        <v>0</v>
      </c>
      <c r="AE1064" s="34">
        <f>SUMIFS('[1]Base Datos'!$N:$N,'[1]Base Datos'!$A:$A,#REF!,'[1]Base Datos'!$D:$D,#REF!)</f>
        <v>0</v>
      </c>
      <c r="AF1064" s="34">
        <f>SUMIFS('[1]Base Datos'!$N:$N,'[1]Base Datos'!$A:$A,#REF!,'[1]Base Datos'!$D:$D,#REF!)</f>
        <v>0</v>
      </c>
      <c r="AG1064" s="62">
        <f>SUMIFS('[1]Base Datos'!$N:$N,'[1]Base Datos'!$A:$A,#REF!,'[1]Base Datos'!$D:$D,#REF!)</f>
        <v>0</v>
      </c>
      <c r="AH1064" s="35">
        <f>SUMIFS('[1]Base Datos'!$N:$N,'[1]Base Datos'!$A:$A,#REF!,'[1]Base Datos'!$D:$D,#REF!)</f>
        <v>0</v>
      </c>
      <c r="AI1064" s="67"/>
    </row>
    <row r="1065" spans="1:35" hidden="1">
      <c r="A1065" s="14" t="s">
        <v>15</v>
      </c>
      <c r="B1065" s="12">
        <f t="shared" si="85"/>
        <v>0</v>
      </c>
      <c r="C1065" s="13">
        <v>15038.20427080248</v>
      </c>
      <c r="D1065" s="13">
        <f t="shared" si="86"/>
        <v>0</v>
      </c>
      <c r="E1065" s="34">
        <f>SUMIFS('[1]Base Datos'!$O:$O,'[1]Base Datos'!$A:$A,#REF!,'[1]Base Datos'!$D:$D,#REF!)</f>
        <v>0</v>
      </c>
      <c r="F1065" s="34">
        <f>SUMIFS('[1]Base Datos'!$O:$O,'[1]Base Datos'!$A:$A,#REF!,'[1]Base Datos'!$D:$D,#REF!)</f>
        <v>0</v>
      </c>
      <c r="G1065" s="34">
        <f>SUMIFS('[1]Base Datos'!$O:$O,'[1]Base Datos'!$A:$A,#REF!,'[1]Base Datos'!$D:$D,#REF!)</f>
        <v>0</v>
      </c>
      <c r="H1065" s="35">
        <f>SUMIFS('[1]Base Datos'!$O:$O,'[1]Base Datos'!$A:$A,#REF!,'[1]Base Datos'!$D:$D,#REF!)</f>
        <v>0</v>
      </c>
      <c r="I1065" s="35">
        <f>SUMIFS('[1]Base Datos'!$O:$O,'[1]Base Datos'!$A:$A,#REF!,'[1]Base Datos'!$D:$D,#REF!)</f>
        <v>0</v>
      </c>
      <c r="J1065" s="34">
        <f>SUMIFS('[1]Base Datos'!$O:$O,'[1]Base Datos'!$A:$A,#REF!,'[1]Base Datos'!$D:$D,#REF!)</f>
        <v>0</v>
      </c>
      <c r="K1065" s="34">
        <f>SUMIFS('[1]Base Datos'!$O:$O,'[1]Base Datos'!$A:$A,#REF!,'[1]Base Datos'!$D:$D,#REF!)</f>
        <v>0</v>
      </c>
      <c r="L1065" s="34">
        <f>SUMIFS('[1]Base Datos'!$O:$O,'[1]Base Datos'!$A:$A,#REF!,'[1]Base Datos'!$D:$D,#REF!)</f>
        <v>0</v>
      </c>
      <c r="M1065" s="34">
        <f>SUMIFS('[1]Base Datos'!$O:$O,'[1]Base Datos'!$A:$A,#REF!,'[1]Base Datos'!$D:$D,#REF!)</f>
        <v>0</v>
      </c>
      <c r="N1065" s="35">
        <f>SUMIFS('[1]Base Datos'!$O:$O,'[1]Base Datos'!$A:$A,#REF!,'[1]Base Datos'!$D:$D,#REF!)</f>
        <v>0</v>
      </c>
      <c r="O1065" s="35">
        <f>SUMIFS('[1]Base Datos'!$O:$O,'[1]Base Datos'!$A:$A,#REF!,'[1]Base Datos'!$D:$D,#REF!)</f>
        <v>0</v>
      </c>
      <c r="P1065" s="35">
        <f>SUMIFS('[1]Base Datos'!$O:$O,'[1]Base Datos'!$A:$A,#REF!,'[1]Base Datos'!$D:$D,#REF!)</f>
        <v>0</v>
      </c>
      <c r="Q1065" s="34">
        <f>SUMIFS('[1]Base Datos'!$O:$O,'[1]Base Datos'!$A:$A,#REF!,'[1]Base Datos'!$D:$D,#REF!)</f>
        <v>0</v>
      </c>
      <c r="R1065" s="34">
        <f>SUMIFS('[1]Base Datos'!$O:$O,'[1]Base Datos'!$A:$A,#REF!,'[1]Base Datos'!$D:$D,#REF!)</f>
        <v>0</v>
      </c>
      <c r="S1065" s="34">
        <f>SUMIFS('[1]Base Datos'!$O:$O,'[1]Base Datos'!$A:$A,#REF!,'[1]Base Datos'!$D:$D,#REF!)</f>
        <v>0</v>
      </c>
      <c r="T1065" s="34">
        <f>SUMIFS('[1]Base Datos'!$O:$O,'[1]Base Datos'!$A:$A,#REF!,'[1]Base Datos'!$D:$D,#REF!)</f>
        <v>0</v>
      </c>
      <c r="U1065" s="34">
        <f>SUMIFS('[1]Base Datos'!$O:$O,'[1]Base Datos'!$A:$A,#REF!,'[1]Base Datos'!$D:$D,#REF!)</f>
        <v>0</v>
      </c>
      <c r="V1065" s="35">
        <f>SUMIFS('[1]Base Datos'!$O:$O,'[1]Base Datos'!$A:$A,#REF!,'[1]Base Datos'!$D:$D,#REF!)</f>
        <v>0</v>
      </c>
      <c r="W1065" s="35">
        <f>SUMIFS('[1]Base Datos'!$O:$O,'[1]Base Datos'!$A:$A,#REF!,'[1]Base Datos'!$D:$D,#REF!)</f>
        <v>0</v>
      </c>
      <c r="X1065" s="34">
        <f>SUMIFS('[1]Base Datos'!$O:$O,'[1]Base Datos'!$A:$A,#REF!,'[1]Base Datos'!$D:$D,#REF!)</f>
        <v>0</v>
      </c>
      <c r="Y1065" s="34">
        <f>SUMIFS('[1]Base Datos'!$O:$O,'[1]Base Datos'!$A:$A,#REF!,'[1]Base Datos'!$D:$D,#REF!)</f>
        <v>0</v>
      </c>
      <c r="Z1065" s="34">
        <f>SUMIFS('[1]Base Datos'!$O:$O,'[1]Base Datos'!$A:$A,#REF!,'[1]Base Datos'!$D:$D,#REF!)</f>
        <v>0</v>
      </c>
      <c r="AA1065" s="34">
        <f>SUMIFS('[1]Base Datos'!$O:$O,'[1]Base Datos'!$A:$A,#REF!,'[1]Base Datos'!$D:$D,#REF!)</f>
        <v>0</v>
      </c>
      <c r="AB1065" s="34">
        <f>SUMIFS('[1]Base Datos'!$O:$O,'[1]Base Datos'!$A:$A,#REF!,'[1]Base Datos'!$D:$D,#REF!)</f>
        <v>0</v>
      </c>
      <c r="AC1065" s="35">
        <f>SUMIFS('[1]Base Datos'!$O:$O,'[1]Base Datos'!$A:$A,#REF!,'[1]Base Datos'!$D:$D,#REF!)</f>
        <v>0</v>
      </c>
      <c r="AD1065" s="35">
        <f>SUMIFS('[1]Base Datos'!$O:$O,'[1]Base Datos'!$A:$A,#REF!,'[1]Base Datos'!$D:$D,#REF!)</f>
        <v>0</v>
      </c>
      <c r="AE1065" s="34">
        <f>SUMIFS('[1]Base Datos'!$O:$O,'[1]Base Datos'!$A:$A,#REF!,'[1]Base Datos'!$D:$D,#REF!)</f>
        <v>0</v>
      </c>
      <c r="AF1065" s="34">
        <f>SUMIFS('[1]Base Datos'!$O:$O,'[1]Base Datos'!$A:$A,#REF!,'[1]Base Datos'!$D:$D,#REF!)</f>
        <v>0</v>
      </c>
      <c r="AG1065" s="62">
        <f>SUMIFS('[1]Base Datos'!$O:$O,'[1]Base Datos'!$A:$A,#REF!,'[1]Base Datos'!$D:$D,#REF!)</f>
        <v>0</v>
      </c>
      <c r="AH1065" s="35">
        <f>SUMIFS('[1]Base Datos'!$O:$O,'[1]Base Datos'!$A:$A,#REF!,'[1]Base Datos'!$D:$D,#REF!)</f>
        <v>0</v>
      </c>
      <c r="AI1065" s="67"/>
    </row>
    <row r="1066" spans="1:35" hidden="1">
      <c r="A1066" s="14" t="s">
        <v>16</v>
      </c>
      <c r="B1066" s="12">
        <f t="shared" si="85"/>
        <v>0</v>
      </c>
      <c r="C1066" s="13">
        <v>18797.755338503095</v>
      </c>
      <c r="D1066" s="13">
        <f t="shared" si="86"/>
        <v>0</v>
      </c>
      <c r="E1066" s="34">
        <f>SUMIFS('[1]Base Datos'!$P:$P,'[1]Base Datos'!$A:$A,#REF!,'[1]Base Datos'!$D:$D,#REF!)</f>
        <v>0</v>
      </c>
      <c r="F1066" s="34">
        <f>SUMIFS('[1]Base Datos'!$P:$P,'[1]Base Datos'!$A:$A,#REF!,'[1]Base Datos'!$D:$D,#REF!)</f>
        <v>0</v>
      </c>
      <c r="G1066" s="34">
        <f>SUMIFS('[1]Base Datos'!$P:$P,'[1]Base Datos'!$A:$A,#REF!,'[1]Base Datos'!$D:$D,#REF!)</f>
        <v>0</v>
      </c>
      <c r="H1066" s="35">
        <f>SUMIFS('[1]Base Datos'!$P:$P,'[1]Base Datos'!$A:$A,#REF!,'[1]Base Datos'!$D:$D,#REF!)</f>
        <v>0</v>
      </c>
      <c r="I1066" s="35">
        <f>SUMIFS('[1]Base Datos'!$P:$P,'[1]Base Datos'!$A:$A,#REF!,'[1]Base Datos'!$D:$D,#REF!)</f>
        <v>0</v>
      </c>
      <c r="J1066" s="34">
        <f>SUMIFS('[1]Base Datos'!$P:$P,'[1]Base Datos'!$A:$A,#REF!,'[1]Base Datos'!$D:$D,#REF!)</f>
        <v>0</v>
      </c>
      <c r="K1066" s="34">
        <f>SUMIFS('[1]Base Datos'!$P:$P,'[1]Base Datos'!$A:$A,#REF!,'[1]Base Datos'!$D:$D,#REF!)</f>
        <v>0</v>
      </c>
      <c r="L1066" s="34">
        <f>SUMIFS('[1]Base Datos'!$P:$P,'[1]Base Datos'!$A:$A,#REF!,'[1]Base Datos'!$D:$D,#REF!)</f>
        <v>0</v>
      </c>
      <c r="M1066" s="34">
        <f>SUMIFS('[1]Base Datos'!$P:$P,'[1]Base Datos'!$A:$A,#REF!,'[1]Base Datos'!$D:$D,#REF!)</f>
        <v>0</v>
      </c>
      <c r="N1066" s="35">
        <f>SUMIFS('[1]Base Datos'!$P:$P,'[1]Base Datos'!$A:$A,#REF!,'[1]Base Datos'!$D:$D,#REF!)</f>
        <v>0</v>
      </c>
      <c r="O1066" s="35">
        <f>SUMIFS('[1]Base Datos'!$P:$P,'[1]Base Datos'!$A:$A,#REF!,'[1]Base Datos'!$D:$D,#REF!)</f>
        <v>0</v>
      </c>
      <c r="P1066" s="35">
        <f>SUMIFS('[1]Base Datos'!$P:$P,'[1]Base Datos'!$A:$A,#REF!,'[1]Base Datos'!$D:$D,#REF!)</f>
        <v>0</v>
      </c>
      <c r="Q1066" s="34">
        <f>SUMIFS('[1]Base Datos'!$P:$P,'[1]Base Datos'!$A:$A,#REF!,'[1]Base Datos'!$D:$D,#REF!)</f>
        <v>0</v>
      </c>
      <c r="R1066" s="34">
        <f>SUMIFS('[1]Base Datos'!$P:$P,'[1]Base Datos'!$A:$A,#REF!,'[1]Base Datos'!$D:$D,#REF!)</f>
        <v>0</v>
      </c>
      <c r="S1066" s="34">
        <f>SUMIFS('[1]Base Datos'!$P:$P,'[1]Base Datos'!$A:$A,#REF!,'[1]Base Datos'!$D:$D,#REF!)</f>
        <v>0</v>
      </c>
      <c r="T1066" s="34">
        <f>SUMIFS('[1]Base Datos'!$P:$P,'[1]Base Datos'!$A:$A,#REF!,'[1]Base Datos'!$D:$D,#REF!)</f>
        <v>0</v>
      </c>
      <c r="U1066" s="34">
        <f>SUMIFS('[1]Base Datos'!$P:$P,'[1]Base Datos'!$A:$A,#REF!,'[1]Base Datos'!$D:$D,#REF!)</f>
        <v>0</v>
      </c>
      <c r="V1066" s="35">
        <f>SUMIFS('[1]Base Datos'!$P:$P,'[1]Base Datos'!$A:$A,#REF!,'[1]Base Datos'!$D:$D,#REF!)</f>
        <v>0</v>
      </c>
      <c r="W1066" s="35">
        <f>SUMIFS('[1]Base Datos'!$P:$P,'[1]Base Datos'!$A:$A,#REF!,'[1]Base Datos'!$D:$D,#REF!)</f>
        <v>0</v>
      </c>
      <c r="X1066" s="34">
        <f>SUMIFS('[1]Base Datos'!$P:$P,'[1]Base Datos'!$A:$A,#REF!,'[1]Base Datos'!$D:$D,#REF!)</f>
        <v>0</v>
      </c>
      <c r="Y1066" s="34">
        <f>SUMIFS('[1]Base Datos'!$P:$P,'[1]Base Datos'!$A:$A,#REF!,'[1]Base Datos'!$D:$D,#REF!)</f>
        <v>0</v>
      </c>
      <c r="Z1066" s="34">
        <f>SUMIFS('[1]Base Datos'!$P:$P,'[1]Base Datos'!$A:$A,#REF!,'[1]Base Datos'!$D:$D,#REF!)</f>
        <v>0</v>
      </c>
      <c r="AA1066" s="34">
        <f>SUMIFS('[1]Base Datos'!$P:$P,'[1]Base Datos'!$A:$A,#REF!,'[1]Base Datos'!$D:$D,#REF!)</f>
        <v>0</v>
      </c>
      <c r="AB1066" s="34">
        <f>SUMIFS('[1]Base Datos'!$P:$P,'[1]Base Datos'!$A:$A,#REF!,'[1]Base Datos'!$D:$D,#REF!)</f>
        <v>0</v>
      </c>
      <c r="AC1066" s="35">
        <f>SUMIFS('[1]Base Datos'!$P:$P,'[1]Base Datos'!$A:$A,#REF!,'[1]Base Datos'!$D:$D,#REF!)</f>
        <v>0</v>
      </c>
      <c r="AD1066" s="35">
        <f>SUMIFS('[1]Base Datos'!$P:$P,'[1]Base Datos'!$A:$A,#REF!,'[1]Base Datos'!$D:$D,#REF!)</f>
        <v>0</v>
      </c>
      <c r="AE1066" s="34">
        <f>SUMIFS('[1]Base Datos'!$P:$P,'[1]Base Datos'!$A:$A,#REF!,'[1]Base Datos'!$D:$D,#REF!)</f>
        <v>0</v>
      </c>
      <c r="AF1066" s="34">
        <f>SUMIFS('[1]Base Datos'!$P:$P,'[1]Base Datos'!$A:$A,#REF!,'[1]Base Datos'!$D:$D,#REF!)</f>
        <v>0</v>
      </c>
      <c r="AG1066" s="62">
        <f>SUMIFS('[1]Base Datos'!$P:$P,'[1]Base Datos'!$A:$A,#REF!,'[1]Base Datos'!$D:$D,#REF!)</f>
        <v>0</v>
      </c>
      <c r="AH1066" s="35">
        <f>SUMIFS('[1]Base Datos'!$P:$P,'[1]Base Datos'!$A:$A,#REF!,'[1]Base Datos'!$D:$D,#REF!)</f>
        <v>0</v>
      </c>
      <c r="AI1066" s="67"/>
    </row>
    <row r="1067" spans="1:35" hidden="1">
      <c r="A1067" s="14" t="s">
        <v>17</v>
      </c>
      <c r="B1067" s="12">
        <f t="shared" si="85"/>
        <v>0</v>
      </c>
      <c r="C1067" s="13">
        <v>4699.7319084539404</v>
      </c>
      <c r="D1067" s="13">
        <f t="shared" si="86"/>
        <v>0</v>
      </c>
      <c r="E1067" s="34">
        <f>SUMIFS('[1]Base Datos'!$Q:$Q,'[1]Base Datos'!$A:$A,#REF!,'[1]Base Datos'!$D:$D,#REF!)</f>
        <v>0</v>
      </c>
      <c r="F1067" s="34">
        <f>SUMIFS('[1]Base Datos'!$Q:$Q,'[1]Base Datos'!$A:$A,#REF!,'[1]Base Datos'!$D:$D,#REF!)</f>
        <v>0</v>
      </c>
      <c r="G1067" s="34">
        <f>SUMIFS('[1]Base Datos'!$Q:$Q,'[1]Base Datos'!$A:$A,#REF!,'[1]Base Datos'!$D:$D,#REF!)</f>
        <v>0</v>
      </c>
      <c r="H1067" s="35">
        <f>SUMIFS('[1]Base Datos'!$Q:$Q,'[1]Base Datos'!$A:$A,#REF!,'[1]Base Datos'!$D:$D,#REF!)</f>
        <v>0</v>
      </c>
      <c r="I1067" s="35">
        <f>SUMIFS('[1]Base Datos'!$Q:$Q,'[1]Base Datos'!$A:$A,#REF!,'[1]Base Datos'!$D:$D,#REF!)</f>
        <v>0</v>
      </c>
      <c r="J1067" s="34">
        <f>SUMIFS('[1]Base Datos'!$Q:$Q,'[1]Base Datos'!$A:$A,#REF!,'[1]Base Datos'!$D:$D,#REF!)</f>
        <v>0</v>
      </c>
      <c r="K1067" s="34">
        <f>SUMIFS('[1]Base Datos'!$Q:$Q,'[1]Base Datos'!$A:$A,#REF!,'[1]Base Datos'!$D:$D,#REF!)</f>
        <v>0</v>
      </c>
      <c r="L1067" s="34">
        <f>SUMIFS('[1]Base Datos'!$Q:$Q,'[1]Base Datos'!$A:$A,#REF!,'[1]Base Datos'!$D:$D,#REF!)</f>
        <v>0</v>
      </c>
      <c r="M1067" s="34">
        <f>SUMIFS('[1]Base Datos'!$Q:$Q,'[1]Base Datos'!$A:$A,#REF!,'[1]Base Datos'!$D:$D,#REF!)</f>
        <v>0</v>
      </c>
      <c r="N1067" s="35">
        <f>SUMIFS('[1]Base Datos'!$Q:$Q,'[1]Base Datos'!$A:$A,#REF!,'[1]Base Datos'!$D:$D,#REF!)</f>
        <v>0</v>
      </c>
      <c r="O1067" s="35">
        <f>SUMIFS('[1]Base Datos'!$Q:$Q,'[1]Base Datos'!$A:$A,#REF!,'[1]Base Datos'!$D:$D,#REF!)</f>
        <v>0</v>
      </c>
      <c r="P1067" s="35">
        <f>SUMIFS('[1]Base Datos'!$Q:$Q,'[1]Base Datos'!$A:$A,#REF!,'[1]Base Datos'!$D:$D,#REF!)</f>
        <v>0</v>
      </c>
      <c r="Q1067" s="34">
        <f>SUMIFS('[1]Base Datos'!$Q:$Q,'[1]Base Datos'!$A:$A,#REF!,'[1]Base Datos'!$D:$D,#REF!)</f>
        <v>0</v>
      </c>
      <c r="R1067" s="34">
        <f>SUMIFS('[1]Base Datos'!$Q:$Q,'[1]Base Datos'!$A:$A,#REF!,'[1]Base Datos'!$D:$D,#REF!)</f>
        <v>0</v>
      </c>
      <c r="S1067" s="34">
        <f>SUMIFS('[1]Base Datos'!$Q:$Q,'[1]Base Datos'!$A:$A,#REF!,'[1]Base Datos'!$D:$D,#REF!)</f>
        <v>0</v>
      </c>
      <c r="T1067" s="34">
        <f>SUMIFS('[1]Base Datos'!$Q:$Q,'[1]Base Datos'!$A:$A,#REF!,'[1]Base Datos'!$D:$D,#REF!)</f>
        <v>0</v>
      </c>
      <c r="U1067" s="34">
        <f>SUMIFS('[1]Base Datos'!$Q:$Q,'[1]Base Datos'!$A:$A,#REF!,'[1]Base Datos'!$D:$D,#REF!)</f>
        <v>0</v>
      </c>
      <c r="V1067" s="35">
        <f>SUMIFS('[1]Base Datos'!$Q:$Q,'[1]Base Datos'!$A:$A,#REF!,'[1]Base Datos'!$D:$D,#REF!)</f>
        <v>0</v>
      </c>
      <c r="W1067" s="35">
        <f>SUMIFS('[1]Base Datos'!$Q:$Q,'[1]Base Datos'!$A:$A,#REF!,'[1]Base Datos'!$D:$D,#REF!)</f>
        <v>0</v>
      </c>
      <c r="X1067" s="34">
        <f>SUMIFS('[1]Base Datos'!$Q:$Q,'[1]Base Datos'!$A:$A,#REF!,'[1]Base Datos'!$D:$D,#REF!)</f>
        <v>0</v>
      </c>
      <c r="Y1067" s="34">
        <f>SUMIFS('[1]Base Datos'!$Q:$Q,'[1]Base Datos'!$A:$A,#REF!,'[1]Base Datos'!$D:$D,#REF!)</f>
        <v>0</v>
      </c>
      <c r="Z1067" s="34">
        <f>SUMIFS('[1]Base Datos'!$Q:$Q,'[1]Base Datos'!$A:$A,#REF!,'[1]Base Datos'!$D:$D,#REF!)</f>
        <v>0</v>
      </c>
      <c r="AA1067" s="34">
        <f>SUMIFS('[1]Base Datos'!$Q:$Q,'[1]Base Datos'!$A:$A,#REF!,'[1]Base Datos'!$D:$D,#REF!)</f>
        <v>0</v>
      </c>
      <c r="AB1067" s="34">
        <f>SUMIFS('[1]Base Datos'!$Q:$Q,'[1]Base Datos'!$A:$A,#REF!,'[1]Base Datos'!$D:$D,#REF!)</f>
        <v>0</v>
      </c>
      <c r="AC1067" s="35">
        <f>SUMIFS('[1]Base Datos'!$Q:$Q,'[1]Base Datos'!$A:$A,#REF!,'[1]Base Datos'!$D:$D,#REF!)</f>
        <v>0</v>
      </c>
      <c r="AD1067" s="35">
        <f>SUMIFS('[1]Base Datos'!$Q:$Q,'[1]Base Datos'!$A:$A,#REF!,'[1]Base Datos'!$D:$D,#REF!)</f>
        <v>0</v>
      </c>
      <c r="AE1067" s="34">
        <f>SUMIFS('[1]Base Datos'!$Q:$Q,'[1]Base Datos'!$A:$A,#REF!,'[1]Base Datos'!$D:$D,#REF!)</f>
        <v>0</v>
      </c>
      <c r="AF1067" s="34">
        <f>SUMIFS('[1]Base Datos'!$Q:$Q,'[1]Base Datos'!$A:$A,#REF!,'[1]Base Datos'!$D:$D,#REF!)</f>
        <v>0</v>
      </c>
      <c r="AG1067" s="62">
        <f>SUMIFS('[1]Base Datos'!$Q:$Q,'[1]Base Datos'!$A:$A,#REF!,'[1]Base Datos'!$D:$D,#REF!)</f>
        <v>0</v>
      </c>
      <c r="AH1067" s="35">
        <f>SUMIFS('[1]Base Datos'!$Q:$Q,'[1]Base Datos'!$A:$A,#REF!,'[1]Base Datos'!$D:$D,#REF!)</f>
        <v>0</v>
      </c>
      <c r="AI1067" s="67"/>
    </row>
    <row r="1068" spans="1:35" hidden="1">
      <c r="A1068" s="14" t="s">
        <v>18</v>
      </c>
      <c r="B1068" s="12">
        <f t="shared" si="85"/>
        <v>0</v>
      </c>
      <c r="C1068" s="13">
        <v>7519.10213540124</v>
      </c>
      <c r="D1068" s="13">
        <f t="shared" si="86"/>
        <v>0</v>
      </c>
      <c r="E1068" s="34">
        <f>SUMIFS('[1]Base Datos'!$R:$R,'[1]Base Datos'!$A:$A,#REF!,'[1]Base Datos'!$D:$D,#REF!)</f>
        <v>0</v>
      </c>
      <c r="F1068" s="34">
        <f>SUMIFS('[1]Base Datos'!$R:$R,'[1]Base Datos'!$A:$A,#REF!,'[1]Base Datos'!$D:$D,#REF!)</f>
        <v>0</v>
      </c>
      <c r="G1068" s="34">
        <f>SUMIFS('[1]Base Datos'!$R:$R,'[1]Base Datos'!$A:$A,#REF!,'[1]Base Datos'!$D:$D,#REF!)</f>
        <v>0</v>
      </c>
      <c r="H1068" s="35">
        <f>SUMIFS('[1]Base Datos'!$R:$R,'[1]Base Datos'!$A:$A,#REF!,'[1]Base Datos'!$D:$D,#REF!)</f>
        <v>0</v>
      </c>
      <c r="I1068" s="35">
        <f>SUMIFS('[1]Base Datos'!$R:$R,'[1]Base Datos'!$A:$A,#REF!,'[1]Base Datos'!$D:$D,#REF!)</f>
        <v>0</v>
      </c>
      <c r="J1068" s="34">
        <f>SUMIFS('[1]Base Datos'!$R:$R,'[1]Base Datos'!$A:$A,#REF!,'[1]Base Datos'!$D:$D,#REF!)</f>
        <v>0</v>
      </c>
      <c r="K1068" s="34">
        <f>SUMIFS('[1]Base Datos'!$R:$R,'[1]Base Datos'!$A:$A,#REF!,'[1]Base Datos'!$D:$D,#REF!)</f>
        <v>0</v>
      </c>
      <c r="L1068" s="34">
        <f>SUMIFS('[1]Base Datos'!$R:$R,'[1]Base Datos'!$A:$A,#REF!,'[1]Base Datos'!$D:$D,#REF!)</f>
        <v>0</v>
      </c>
      <c r="M1068" s="34">
        <f>SUMIFS('[1]Base Datos'!$R:$R,'[1]Base Datos'!$A:$A,#REF!,'[1]Base Datos'!$D:$D,#REF!)</f>
        <v>0</v>
      </c>
      <c r="N1068" s="35">
        <f>SUMIFS('[1]Base Datos'!$R:$R,'[1]Base Datos'!$A:$A,#REF!,'[1]Base Datos'!$D:$D,#REF!)</f>
        <v>0</v>
      </c>
      <c r="O1068" s="35">
        <f>SUMIFS('[1]Base Datos'!$R:$R,'[1]Base Datos'!$A:$A,#REF!,'[1]Base Datos'!$D:$D,#REF!)</f>
        <v>0</v>
      </c>
      <c r="P1068" s="35">
        <f>SUMIFS('[1]Base Datos'!$R:$R,'[1]Base Datos'!$A:$A,#REF!,'[1]Base Datos'!$D:$D,#REF!)</f>
        <v>0</v>
      </c>
      <c r="Q1068" s="34">
        <f>SUMIFS('[1]Base Datos'!$R:$R,'[1]Base Datos'!$A:$A,#REF!,'[1]Base Datos'!$D:$D,#REF!)</f>
        <v>0</v>
      </c>
      <c r="R1068" s="34">
        <f>SUMIFS('[1]Base Datos'!$R:$R,'[1]Base Datos'!$A:$A,#REF!,'[1]Base Datos'!$D:$D,#REF!)</f>
        <v>0</v>
      </c>
      <c r="S1068" s="34">
        <f>SUMIFS('[1]Base Datos'!$R:$R,'[1]Base Datos'!$A:$A,#REF!,'[1]Base Datos'!$D:$D,#REF!)</f>
        <v>0</v>
      </c>
      <c r="T1068" s="34">
        <f>SUMIFS('[1]Base Datos'!$R:$R,'[1]Base Datos'!$A:$A,#REF!,'[1]Base Datos'!$D:$D,#REF!)</f>
        <v>0</v>
      </c>
      <c r="U1068" s="34">
        <f>SUMIFS('[1]Base Datos'!$R:$R,'[1]Base Datos'!$A:$A,#REF!,'[1]Base Datos'!$D:$D,#REF!)</f>
        <v>0</v>
      </c>
      <c r="V1068" s="35">
        <f>SUMIFS('[1]Base Datos'!$R:$R,'[1]Base Datos'!$A:$A,#REF!,'[1]Base Datos'!$D:$D,#REF!)</f>
        <v>0</v>
      </c>
      <c r="W1068" s="35">
        <f>SUMIFS('[1]Base Datos'!$R:$R,'[1]Base Datos'!$A:$A,#REF!,'[1]Base Datos'!$D:$D,#REF!)</f>
        <v>0</v>
      </c>
      <c r="X1068" s="34">
        <f>SUMIFS('[1]Base Datos'!$R:$R,'[1]Base Datos'!$A:$A,#REF!,'[1]Base Datos'!$D:$D,#REF!)</f>
        <v>0</v>
      </c>
      <c r="Y1068" s="34">
        <f>SUMIFS('[1]Base Datos'!$R:$R,'[1]Base Datos'!$A:$A,#REF!,'[1]Base Datos'!$D:$D,#REF!)</f>
        <v>0</v>
      </c>
      <c r="Z1068" s="34">
        <f>SUMIFS('[1]Base Datos'!$R:$R,'[1]Base Datos'!$A:$A,#REF!,'[1]Base Datos'!$D:$D,#REF!)</f>
        <v>0</v>
      </c>
      <c r="AA1068" s="34">
        <f>SUMIFS('[1]Base Datos'!$R:$R,'[1]Base Datos'!$A:$A,#REF!,'[1]Base Datos'!$D:$D,#REF!)</f>
        <v>0</v>
      </c>
      <c r="AB1068" s="34">
        <f>SUMIFS('[1]Base Datos'!$R:$R,'[1]Base Datos'!$A:$A,#REF!,'[1]Base Datos'!$D:$D,#REF!)</f>
        <v>0</v>
      </c>
      <c r="AC1068" s="35">
        <f>SUMIFS('[1]Base Datos'!$R:$R,'[1]Base Datos'!$A:$A,#REF!,'[1]Base Datos'!$D:$D,#REF!)</f>
        <v>0</v>
      </c>
      <c r="AD1068" s="35">
        <f>SUMIFS('[1]Base Datos'!$R:$R,'[1]Base Datos'!$A:$A,#REF!,'[1]Base Datos'!$D:$D,#REF!)</f>
        <v>0</v>
      </c>
      <c r="AE1068" s="34">
        <f>SUMIFS('[1]Base Datos'!$R:$R,'[1]Base Datos'!$A:$A,#REF!,'[1]Base Datos'!$D:$D,#REF!)</f>
        <v>0</v>
      </c>
      <c r="AF1068" s="34">
        <f>SUMIFS('[1]Base Datos'!$R:$R,'[1]Base Datos'!$A:$A,#REF!,'[1]Base Datos'!$D:$D,#REF!)</f>
        <v>0</v>
      </c>
      <c r="AG1068" s="62">
        <f>SUMIFS('[1]Base Datos'!$R:$R,'[1]Base Datos'!$A:$A,#REF!,'[1]Base Datos'!$D:$D,#REF!)</f>
        <v>0</v>
      </c>
      <c r="AH1068" s="35">
        <f>SUMIFS('[1]Base Datos'!$R:$R,'[1]Base Datos'!$A:$A,#REF!,'[1]Base Datos'!$D:$D,#REF!)</f>
        <v>0</v>
      </c>
      <c r="AI1068" s="67"/>
    </row>
    <row r="1069" spans="1:35" hidden="1">
      <c r="A1069" s="14" t="s">
        <v>19</v>
      </c>
      <c r="B1069" s="12">
        <f t="shared" si="85"/>
        <v>0</v>
      </c>
      <c r="C1069" s="13">
        <v>8459.2829761545599</v>
      </c>
      <c r="D1069" s="13">
        <f t="shared" si="86"/>
        <v>0</v>
      </c>
      <c r="E1069" s="34">
        <f>SUMIFS('[1]Base Datos'!$S:$S,'[1]Base Datos'!$A:$A,#REF!,'[1]Base Datos'!$D:$D,#REF!)</f>
        <v>0</v>
      </c>
      <c r="F1069" s="34">
        <f>SUMIFS('[1]Base Datos'!$S:$S,'[1]Base Datos'!$A:$A,#REF!,'[1]Base Datos'!$D:$D,#REF!)</f>
        <v>0</v>
      </c>
      <c r="G1069" s="34">
        <f>SUMIFS('[1]Base Datos'!$S:$S,'[1]Base Datos'!$A:$A,#REF!,'[1]Base Datos'!$D:$D,#REF!)</f>
        <v>0</v>
      </c>
      <c r="H1069" s="35">
        <f>SUMIFS('[1]Base Datos'!$S:$S,'[1]Base Datos'!$A:$A,#REF!,'[1]Base Datos'!$D:$D,#REF!)</f>
        <v>0</v>
      </c>
      <c r="I1069" s="35">
        <f>SUMIFS('[1]Base Datos'!$S:$S,'[1]Base Datos'!$A:$A,#REF!,'[1]Base Datos'!$D:$D,#REF!)</f>
        <v>0</v>
      </c>
      <c r="J1069" s="34">
        <f>SUMIFS('[1]Base Datos'!$S:$S,'[1]Base Datos'!$A:$A,#REF!,'[1]Base Datos'!$D:$D,#REF!)</f>
        <v>0</v>
      </c>
      <c r="K1069" s="34">
        <f>SUMIFS('[1]Base Datos'!$S:$S,'[1]Base Datos'!$A:$A,#REF!,'[1]Base Datos'!$D:$D,#REF!)</f>
        <v>0</v>
      </c>
      <c r="L1069" s="34">
        <f>SUMIFS('[1]Base Datos'!$S:$S,'[1]Base Datos'!$A:$A,#REF!,'[1]Base Datos'!$D:$D,#REF!)</f>
        <v>0</v>
      </c>
      <c r="M1069" s="34">
        <f>SUMIFS('[1]Base Datos'!$S:$S,'[1]Base Datos'!$A:$A,#REF!,'[1]Base Datos'!$D:$D,#REF!)</f>
        <v>0</v>
      </c>
      <c r="N1069" s="35">
        <f>SUMIFS('[1]Base Datos'!$S:$S,'[1]Base Datos'!$A:$A,#REF!,'[1]Base Datos'!$D:$D,#REF!)</f>
        <v>0</v>
      </c>
      <c r="O1069" s="35">
        <f>SUMIFS('[1]Base Datos'!$S:$S,'[1]Base Datos'!$A:$A,#REF!,'[1]Base Datos'!$D:$D,#REF!)</f>
        <v>0</v>
      </c>
      <c r="P1069" s="35">
        <f>SUMIFS('[1]Base Datos'!$S:$S,'[1]Base Datos'!$A:$A,#REF!,'[1]Base Datos'!$D:$D,#REF!)</f>
        <v>0</v>
      </c>
      <c r="Q1069" s="34">
        <f>SUMIFS('[1]Base Datos'!$S:$S,'[1]Base Datos'!$A:$A,#REF!,'[1]Base Datos'!$D:$D,#REF!)</f>
        <v>0</v>
      </c>
      <c r="R1069" s="34">
        <f>SUMIFS('[1]Base Datos'!$S:$S,'[1]Base Datos'!$A:$A,#REF!,'[1]Base Datos'!$D:$D,#REF!)</f>
        <v>0</v>
      </c>
      <c r="S1069" s="34">
        <f>SUMIFS('[1]Base Datos'!$S:$S,'[1]Base Datos'!$A:$A,#REF!,'[1]Base Datos'!$D:$D,#REF!)</f>
        <v>0</v>
      </c>
      <c r="T1069" s="34">
        <f>SUMIFS('[1]Base Datos'!$S:$S,'[1]Base Datos'!$A:$A,#REF!,'[1]Base Datos'!$D:$D,#REF!)</f>
        <v>0</v>
      </c>
      <c r="U1069" s="34">
        <f>SUMIFS('[1]Base Datos'!$S:$S,'[1]Base Datos'!$A:$A,#REF!,'[1]Base Datos'!$D:$D,#REF!)</f>
        <v>0</v>
      </c>
      <c r="V1069" s="35">
        <f>SUMIFS('[1]Base Datos'!$S:$S,'[1]Base Datos'!$A:$A,#REF!,'[1]Base Datos'!$D:$D,#REF!)</f>
        <v>0</v>
      </c>
      <c r="W1069" s="35">
        <f>SUMIFS('[1]Base Datos'!$S:$S,'[1]Base Datos'!$A:$A,#REF!,'[1]Base Datos'!$D:$D,#REF!)</f>
        <v>0</v>
      </c>
      <c r="X1069" s="34">
        <f>SUMIFS('[1]Base Datos'!$S:$S,'[1]Base Datos'!$A:$A,#REF!,'[1]Base Datos'!$D:$D,#REF!)</f>
        <v>0</v>
      </c>
      <c r="Y1069" s="34">
        <f>SUMIFS('[1]Base Datos'!$S:$S,'[1]Base Datos'!$A:$A,#REF!,'[1]Base Datos'!$D:$D,#REF!)</f>
        <v>0</v>
      </c>
      <c r="Z1069" s="34">
        <f>SUMIFS('[1]Base Datos'!$S:$S,'[1]Base Datos'!$A:$A,#REF!,'[1]Base Datos'!$D:$D,#REF!)</f>
        <v>0</v>
      </c>
      <c r="AA1069" s="34">
        <f>SUMIFS('[1]Base Datos'!$S:$S,'[1]Base Datos'!$A:$A,#REF!,'[1]Base Datos'!$D:$D,#REF!)</f>
        <v>0</v>
      </c>
      <c r="AB1069" s="34">
        <f>SUMIFS('[1]Base Datos'!$S:$S,'[1]Base Datos'!$A:$A,#REF!,'[1]Base Datos'!$D:$D,#REF!)</f>
        <v>0</v>
      </c>
      <c r="AC1069" s="35">
        <f>SUMIFS('[1]Base Datos'!$S:$S,'[1]Base Datos'!$A:$A,#REF!,'[1]Base Datos'!$D:$D,#REF!)</f>
        <v>0</v>
      </c>
      <c r="AD1069" s="35">
        <f>SUMIFS('[1]Base Datos'!$S:$S,'[1]Base Datos'!$A:$A,#REF!,'[1]Base Datos'!$D:$D,#REF!)</f>
        <v>0</v>
      </c>
      <c r="AE1069" s="34">
        <f>SUMIFS('[1]Base Datos'!$S:$S,'[1]Base Datos'!$A:$A,#REF!,'[1]Base Datos'!$D:$D,#REF!)</f>
        <v>0</v>
      </c>
      <c r="AF1069" s="34">
        <f>SUMIFS('[1]Base Datos'!$S:$S,'[1]Base Datos'!$A:$A,#REF!,'[1]Base Datos'!$D:$D,#REF!)</f>
        <v>0</v>
      </c>
      <c r="AG1069" s="62">
        <f>SUMIFS('[1]Base Datos'!$S:$S,'[1]Base Datos'!$A:$A,#REF!,'[1]Base Datos'!$D:$D,#REF!)</f>
        <v>0</v>
      </c>
      <c r="AH1069" s="35">
        <f>SUMIFS('[1]Base Datos'!$S:$S,'[1]Base Datos'!$A:$A,#REF!,'[1]Base Datos'!$D:$D,#REF!)</f>
        <v>0</v>
      </c>
      <c r="AI1069" s="67"/>
    </row>
    <row r="1070" spans="1:35" hidden="1">
      <c r="A1070" s="14" t="s">
        <v>20</v>
      </c>
      <c r="B1070" s="12">
        <f t="shared" si="85"/>
        <v>0</v>
      </c>
      <c r="C1070" s="13">
        <v>17857.574497749778</v>
      </c>
      <c r="D1070" s="13">
        <f t="shared" si="86"/>
        <v>0</v>
      </c>
      <c r="E1070" s="34">
        <f>SUMIFS('[1]Base Datos'!$AA:$AA,'[1]Base Datos'!$A:$A,#REF!,'[1]Base Datos'!$D:$D,#REF!)</f>
        <v>0</v>
      </c>
      <c r="F1070" s="34">
        <f>SUMIFS('[1]Base Datos'!$AA:$AA,'[1]Base Datos'!$A:$A,#REF!,'[1]Base Datos'!$D:$D,#REF!)</f>
        <v>0</v>
      </c>
      <c r="G1070" s="34">
        <f>SUMIFS('[1]Base Datos'!$AA:$AA,'[1]Base Datos'!$A:$A,#REF!,'[1]Base Datos'!$D:$D,#REF!)</f>
        <v>0</v>
      </c>
      <c r="H1070" s="35">
        <f>SUMIFS('[1]Base Datos'!$AA:$AA,'[1]Base Datos'!$A:$A,#REF!,'[1]Base Datos'!$D:$D,#REF!)</f>
        <v>0</v>
      </c>
      <c r="I1070" s="35">
        <f>SUMIFS('[1]Base Datos'!$AA:$AA,'[1]Base Datos'!$A:$A,#REF!,'[1]Base Datos'!$D:$D,#REF!)</f>
        <v>0</v>
      </c>
      <c r="J1070" s="34">
        <f>SUMIFS('[1]Base Datos'!$AA:$AA,'[1]Base Datos'!$A:$A,#REF!,'[1]Base Datos'!$D:$D,#REF!)</f>
        <v>0</v>
      </c>
      <c r="K1070" s="34">
        <f>SUMIFS('[1]Base Datos'!$AA:$AA,'[1]Base Datos'!$A:$A,#REF!,'[1]Base Datos'!$D:$D,#REF!)</f>
        <v>0</v>
      </c>
      <c r="L1070" s="34">
        <f>SUMIFS('[1]Base Datos'!$AA:$AA,'[1]Base Datos'!$A:$A,#REF!,'[1]Base Datos'!$D:$D,#REF!)</f>
        <v>0</v>
      </c>
      <c r="M1070" s="34">
        <f>SUMIFS('[1]Base Datos'!$AA:$AA,'[1]Base Datos'!$A:$A,#REF!,'[1]Base Datos'!$D:$D,#REF!)</f>
        <v>0</v>
      </c>
      <c r="N1070" s="35">
        <f>SUMIFS('[1]Base Datos'!$AA:$AA,'[1]Base Datos'!$A:$A,#REF!,'[1]Base Datos'!$D:$D,#REF!)</f>
        <v>0</v>
      </c>
      <c r="O1070" s="35">
        <f>SUMIFS('[1]Base Datos'!$AA:$AA,'[1]Base Datos'!$A:$A,#REF!,'[1]Base Datos'!$D:$D,#REF!)</f>
        <v>0</v>
      </c>
      <c r="P1070" s="35">
        <f>SUMIFS('[1]Base Datos'!$AA:$AA,'[1]Base Datos'!$A:$A,#REF!,'[1]Base Datos'!$D:$D,#REF!)</f>
        <v>0</v>
      </c>
      <c r="Q1070" s="34">
        <f>SUMIFS('[1]Base Datos'!$AA:$AA,'[1]Base Datos'!$A:$A,#REF!,'[1]Base Datos'!$D:$D,#REF!)</f>
        <v>0</v>
      </c>
      <c r="R1070" s="34">
        <f>SUMIFS('[1]Base Datos'!$AA:$AA,'[1]Base Datos'!$A:$A,#REF!,'[1]Base Datos'!$D:$D,#REF!)</f>
        <v>0</v>
      </c>
      <c r="S1070" s="34">
        <f>SUMIFS('[1]Base Datos'!$AA:$AA,'[1]Base Datos'!$A:$A,#REF!,'[1]Base Datos'!$D:$D,#REF!)</f>
        <v>0</v>
      </c>
      <c r="T1070" s="34">
        <f>SUMIFS('[1]Base Datos'!$AA:$AA,'[1]Base Datos'!$A:$A,#REF!,'[1]Base Datos'!$D:$D,#REF!)</f>
        <v>0</v>
      </c>
      <c r="U1070" s="34">
        <f>SUMIFS('[1]Base Datos'!$AA:$AA,'[1]Base Datos'!$A:$A,#REF!,'[1]Base Datos'!$D:$D,#REF!)</f>
        <v>0</v>
      </c>
      <c r="V1070" s="35">
        <f>SUMIFS('[1]Base Datos'!$AA:$AA,'[1]Base Datos'!$A:$A,#REF!,'[1]Base Datos'!$D:$D,#REF!)</f>
        <v>0</v>
      </c>
      <c r="W1070" s="35">
        <f>SUMIFS('[1]Base Datos'!$AA:$AA,'[1]Base Datos'!$A:$A,#REF!,'[1]Base Datos'!$D:$D,#REF!)</f>
        <v>0</v>
      </c>
      <c r="X1070" s="34">
        <f>SUMIFS('[1]Base Datos'!$AA:$AA,'[1]Base Datos'!$A:$A,#REF!,'[1]Base Datos'!$D:$D,#REF!)</f>
        <v>0</v>
      </c>
      <c r="Y1070" s="34">
        <f>SUMIFS('[1]Base Datos'!$AA:$AA,'[1]Base Datos'!$A:$A,#REF!,'[1]Base Datos'!$D:$D,#REF!)</f>
        <v>0</v>
      </c>
      <c r="Z1070" s="34">
        <f>SUMIFS('[1]Base Datos'!$AA:$AA,'[1]Base Datos'!$A:$A,#REF!,'[1]Base Datos'!$D:$D,#REF!)</f>
        <v>0</v>
      </c>
      <c r="AA1070" s="34">
        <f>SUMIFS('[1]Base Datos'!$AA:$AA,'[1]Base Datos'!$A:$A,#REF!,'[1]Base Datos'!$D:$D,#REF!)</f>
        <v>0</v>
      </c>
      <c r="AB1070" s="34">
        <f>SUMIFS('[1]Base Datos'!$AA:$AA,'[1]Base Datos'!$A:$A,#REF!,'[1]Base Datos'!$D:$D,#REF!)</f>
        <v>0</v>
      </c>
      <c r="AC1070" s="35">
        <f>SUMIFS('[1]Base Datos'!$AA:$AA,'[1]Base Datos'!$A:$A,#REF!,'[1]Base Datos'!$D:$D,#REF!)</f>
        <v>0</v>
      </c>
      <c r="AD1070" s="35">
        <f>SUMIFS('[1]Base Datos'!$AA:$AA,'[1]Base Datos'!$A:$A,#REF!,'[1]Base Datos'!$D:$D,#REF!)</f>
        <v>0</v>
      </c>
      <c r="AE1070" s="34">
        <f>SUMIFS('[1]Base Datos'!$AA:$AA,'[1]Base Datos'!$A:$A,#REF!,'[1]Base Datos'!$D:$D,#REF!)</f>
        <v>0</v>
      </c>
      <c r="AF1070" s="34">
        <f>SUMIFS('[1]Base Datos'!$AA:$AA,'[1]Base Datos'!$A:$A,#REF!,'[1]Base Datos'!$D:$D,#REF!)</f>
        <v>0</v>
      </c>
      <c r="AG1070" s="62">
        <f>SUMIFS('[1]Base Datos'!$AA:$AA,'[1]Base Datos'!$A:$A,#REF!,'[1]Base Datos'!$D:$D,#REF!)</f>
        <v>0</v>
      </c>
      <c r="AH1070" s="35">
        <f>SUMIFS('[1]Base Datos'!$AA:$AA,'[1]Base Datos'!$A:$A,#REF!,'[1]Base Datos'!$D:$D,#REF!)</f>
        <v>0</v>
      </c>
      <c r="AI1070" s="67"/>
    </row>
    <row r="1071" spans="1:35" hidden="1">
      <c r="A1071" s="14" t="s">
        <v>21</v>
      </c>
      <c r="B1071" s="12">
        <f t="shared" si="85"/>
        <v>0</v>
      </c>
      <c r="C1071" s="13">
        <v>21617.125565450398</v>
      </c>
      <c r="D1071" s="13">
        <f t="shared" si="86"/>
        <v>0</v>
      </c>
      <c r="E1071" s="34">
        <f>SUMIFS('[1]Base Datos'!$AB:$AB,'[1]Base Datos'!$A:$A,#REF!,'[1]Base Datos'!$D:$D,#REF!)</f>
        <v>0</v>
      </c>
      <c r="F1071" s="34">
        <f>SUMIFS('[1]Base Datos'!$AB:$AB,'[1]Base Datos'!$A:$A,#REF!,'[1]Base Datos'!$D:$D,#REF!)</f>
        <v>0</v>
      </c>
      <c r="G1071" s="34">
        <f>SUMIFS('[1]Base Datos'!$AB:$AB,'[1]Base Datos'!$A:$A,#REF!,'[1]Base Datos'!$D:$D,#REF!)</f>
        <v>0</v>
      </c>
      <c r="H1071" s="35">
        <f>SUMIFS('[1]Base Datos'!$AB:$AB,'[1]Base Datos'!$A:$A,#REF!,'[1]Base Datos'!$D:$D,#REF!)</f>
        <v>0</v>
      </c>
      <c r="I1071" s="35">
        <f>SUMIFS('[1]Base Datos'!$AB:$AB,'[1]Base Datos'!$A:$A,#REF!,'[1]Base Datos'!$D:$D,#REF!)</f>
        <v>0</v>
      </c>
      <c r="J1071" s="34">
        <f>SUMIFS('[1]Base Datos'!$AB:$AB,'[1]Base Datos'!$A:$A,#REF!,'[1]Base Datos'!$D:$D,#REF!)</f>
        <v>0</v>
      </c>
      <c r="K1071" s="34">
        <f>SUMIFS('[1]Base Datos'!$AB:$AB,'[1]Base Datos'!$A:$A,#REF!,'[1]Base Datos'!$D:$D,#REF!)</f>
        <v>0</v>
      </c>
      <c r="L1071" s="34">
        <f>SUMIFS('[1]Base Datos'!$AB:$AB,'[1]Base Datos'!$A:$A,#REF!,'[1]Base Datos'!$D:$D,#REF!)</f>
        <v>0</v>
      </c>
      <c r="M1071" s="34">
        <f>SUMIFS('[1]Base Datos'!$AB:$AB,'[1]Base Datos'!$A:$A,#REF!,'[1]Base Datos'!$D:$D,#REF!)</f>
        <v>0</v>
      </c>
      <c r="N1071" s="35">
        <f>SUMIFS('[1]Base Datos'!$AB:$AB,'[1]Base Datos'!$A:$A,#REF!,'[1]Base Datos'!$D:$D,#REF!)</f>
        <v>0</v>
      </c>
      <c r="O1071" s="35">
        <f>SUMIFS('[1]Base Datos'!$AB:$AB,'[1]Base Datos'!$A:$A,#REF!,'[1]Base Datos'!$D:$D,#REF!)</f>
        <v>0</v>
      </c>
      <c r="P1071" s="35">
        <f>SUMIFS('[1]Base Datos'!$AB:$AB,'[1]Base Datos'!$A:$A,#REF!,'[1]Base Datos'!$D:$D,#REF!)</f>
        <v>0</v>
      </c>
      <c r="Q1071" s="34">
        <f>SUMIFS('[1]Base Datos'!$AB:$AB,'[1]Base Datos'!$A:$A,#REF!,'[1]Base Datos'!$D:$D,#REF!)</f>
        <v>0</v>
      </c>
      <c r="R1071" s="34">
        <f>SUMIFS('[1]Base Datos'!$AB:$AB,'[1]Base Datos'!$A:$A,#REF!,'[1]Base Datos'!$D:$D,#REF!)</f>
        <v>0</v>
      </c>
      <c r="S1071" s="34">
        <f>SUMIFS('[1]Base Datos'!$AB:$AB,'[1]Base Datos'!$A:$A,#REF!,'[1]Base Datos'!$D:$D,#REF!)</f>
        <v>0</v>
      </c>
      <c r="T1071" s="34">
        <f>SUMIFS('[1]Base Datos'!$AB:$AB,'[1]Base Datos'!$A:$A,#REF!,'[1]Base Datos'!$D:$D,#REF!)</f>
        <v>0</v>
      </c>
      <c r="U1071" s="34">
        <f>SUMIFS('[1]Base Datos'!$AB:$AB,'[1]Base Datos'!$A:$A,#REF!,'[1]Base Datos'!$D:$D,#REF!)</f>
        <v>0</v>
      </c>
      <c r="V1071" s="35">
        <f>SUMIFS('[1]Base Datos'!$AB:$AB,'[1]Base Datos'!$A:$A,#REF!,'[1]Base Datos'!$D:$D,#REF!)</f>
        <v>0</v>
      </c>
      <c r="W1071" s="35">
        <f>SUMIFS('[1]Base Datos'!$AB:$AB,'[1]Base Datos'!$A:$A,#REF!,'[1]Base Datos'!$D:$D,#REF!)</f>
        <v>0</v>
      </c>
      <c r="X1071" s="34">
        <f>SUMIFS('[1]Base Datos'!$AB:$AB,'[1]Base Datos'!$A:$A,#REF!,'[1]Base Datos'!$D:$D,#REF!)</f>
        <v>0</v>
      </c>
      <c r="Y1071" s="34">
        <f>SUMIFS('[1]Base Datos'!$AB:$AB,'[1]Base Datos'!$A:$A,#REF!,'[1]Base Datos'!$D:$D,#REF!)</f>
        <v>0</v>
      </c>
      <c r="Z1071" s="34">
        <f>SUMIFS('[1]Base Datos'!$AB:$AB,'[1]Base Datos'!$A:$A,#REF!,'[1]Base Datos'!$D:$D,#REF!)</f>
        <v>0</v>
      </c>
      <c r="AA1071" s="34">
        <f>SUMIFS('[1]Base Datos'!$AB:$AB,'[1]Base Datos'!$A:$A,#REF!,'[1]Base Datos'!$D:$D,#REF!)</f>
        <v>0</v>
      </c>
      <c r="AB1071" s="34">
        <f>SUMIFS('[1]Base Datos'!$AB:$AB,'[1]Base Datos'!$A:$A,#REF!,'[1]Base Datos'!$D:$D,#REF!)</f>
        <v>0</v>
      </c>
      <c r="AC1071" s="35">
        <f>SUMIFS('[1]Base Datos'!$AB:$AB,'[1]Base Datos'!$A:$A,#REF!,'[1]Base Datos'!$D:$D,#REF!)</f>
        <v>0</v>
      </c>
      <c r="AD1071" s="35">
        <f>SUMIFS('[1]Base Datos'!$AB:$AB,'[1]Base Datos'!$A:$A,#REF!,'[1]Base Datos'!$D:$D,#REF!)</f>
        <v>0</v>
      </c>
      <c r="AE1071" s="34">
        <f>SUMIFS('[1]Base Datos'!$AB:$AB,'[1]Base Datos'!$A:$A,#REF!,'[1]Base Datos'!$D:$D,#REF!)</f>
        <v>0</v>
      </c>
      <c r="AF1071" s="34">
        <f>SUMIFS('[1]Base Datos'!$AB:$AB,'[1]Base Datos'!$A:$A,#REF!,'[1]Base Datos'!$D:$D,#REF!)</f>
        <v>0</v>
      </c>
      <c r="AG1071" s="62">
        <f>SUMIFS('[1]Base Datos'!$AB:$AB,'[1]Base Datos'!$A:$A,#REF!,'[1]Base Datos'!$D:$D,#REF!)</f>
        <v>0</v>
      </c>
      <c r="AH1071" s="35">
        <f>SUMIFS('[1]Base Datos'!$AB:$AB,'[1]Base Datos'!$A:$A,#REF!,'[1]Base Datos'!$D:$D,#REF!)</f>
        <v>0</v>
      </c>
      <c r="AI1071" s="67"/>
    </row>
    <row r="1072" spans="1:35" hidden="1">
      <c r="A1072" s="14" t="s">
        <v>22</v>
      </c>
      <c r="B1072" s="12">
        <f t="shared" si="85"/>
        <v>0</v>
      </c>
      <c r="C1072" s="13">
        <v>413.99999999999994</v>
      </c>
      <c r="D1072" s="13">
        <f t="shared" si="86"/>
        <v>0</v>
      </c>
      <c r="E1072" s="34">
        <f>SUMIFS('[1]Base Datos'!$U:$U,'[1]Base Datos'!$A:$A,#REF!,'[1]Base Datos'!$D:$D,#REF!)</f>
        <v>0</v>
      </c>
      <c r="F1072" s="34">
        <f>SUMIFS('[1]Base Datos'!$U:$U,'[1]Base Datos'!$A:$A,#REF!,'[1]Base Datos'!$D:$D,#REF!)</f>
        <v>0</v>
      </c>
      <c r="G1072" s="34">
        <f>SUMIFS('[1]Base Datos'!$U:$U,'[1]Base Datos'!$A:$A,#REF!,'[1]Base Datos'!$D:$D,#REF!)</f>
        <v>0</v>
      </c>
      <c r="H1072" s="35">
        <f>SUMIFS('[1]Base Datos'!$U:$U,'[1]Base Datos'!$A:$A,#REF!,'[1]Base Datos'!$D:$D,#REF!)</f>
        <v>0</v>
      </c>
      <c r="I1072" s="35">
        <f>SUMIFS('[1]Base Datos'!$U:$U,'[1]Base Datos'!$A:$A,#REF!,'[1]Base Datos'!$D:$D,#REF!)</f>
        <v>0</v>
      </c>
      <c r="J1072" s="34">
        <f>SUMIFS('[1]Base Datos'!$U:$U,'[1]Base Datos'!$A:$A,#REF!,'[1]Base Datos'!$D:$D,#REF!)</f>
        <v>0</v>
      </c>
      <c r="K1072" s="34">
        <f>SUMIFS('[1]Base Datos'!$U:$U,'[1]Base Datos'!$A:$A,#REF!,'[1]Base Datos'!$D:$D,#REF!)</f>
        <v>0</v>
      </c>
      <c r="L1072" s="34">
        <f>SUMIFS('[1]Base Datos'!$U:$U,'[1]Base Datos'!$A:$A,#REF!,'[1]Base Datos'!$D:$D,#REF!)</f>
        <v>0</v>
      </c>
      <c r="M1072" s="34">
        <f>SUMIFS('[1]Base Datos'!$U:$U,'[1]Base Datos'!$A:$A,#REF!,'[1]Base Datos'!$D:$D,#REF!)</f>
        <v>0</v>
      </c>
      <c r="N1072" s="35">
        <f>SUMIFS('[1]Base Datos'!$U:$U,'[1]Base Datos'!$A:$A,#REF!,'[1]Base Datos'!$D:$D,#REF!)</f>
        <v>0</v>
      </c>
      <c r="O1072" s="35">
        <f>SUMIFS('[1]Base Datos'!$U:$U,'[1]Base Datos'!$A:$A,#REF!,'[1]Base Datos'!$D:$D,#REF!)</f>
        <v>0</v>
      </c>
      <c r="P1072" s="35">
        <f>SUMIFS('[1]Base Datos'!$U:$U,'[1]Base Datos'!$A:$A,#REF!,'[1]Base Datos'!$D:$D,#REF!)</f>
        <v>0</v>
      </c>
      <c r="Q1072" s="34">
        <f>SUMIFS('[1]Base Datos'!$U:$U,'[1]Base Datos'!$A:$A,#REF!,'[1]Base Datos'!$D:$D,#REF!)</f>
        <v>0</v>
      </c>
      <c r="R1072" s="34">
        <f>SUMIFS('[1]Base Datos'!$U:$U,'[1]Base Datos'!$A:$A,#REF!,'[1]Base Datos'!$D:$D,#REF!)</f>
        <v>0</v>
      </c>
      <c r="S1072" s="34">
        <f>SUMIFS('[1]Base Datos'!$U:$U,'[1]Base Datos'!$A:$A,#REF!,'[1]Base Datos'!$D:$D,#REF!)</f>
        <v>0</v>
      </c>
      <c r="T1072" s="34">
        <f>SUMIFS('[1]Base Datos'!$U:$U,'[1]Base Datos'!$A:$A,#REF!,'[1]Base Datos'!$D:$D,#REF!)</f>
        <v>0</v>
      </c>
      <c r="U1072" s="34">
        <f>SUMIFS('[1]Base Datos'!$U:$U,'[1]Base Datos'!$A:$A,#REF!,'[1]Base Datos'!$D:$D,#REF!)</f>
        <v>0</v>
      </c>
      <c r="V1072" s="35">
        <f>SUMIFS('[1]Base Datos'!$U:$U,'[1]Base Datos'!$A:$A,#REF!,'[1]Base Datos'!$D:$D,#REF!)</f>
        <v>0</v>
      </c>
      <c r="W1072" s="35">
        <f>SUMIFS('[1]Base Datos'!$U:$U,'[1]Base Datos'!$A:$A,#REF!,'[1]Base Datos'!$D:$D,#REF!)</f>
        <v>0</v>
      </c>
      <c r="X1072" s="34">
        <f>SUMIFS('[1]Base Datos'!$U:$U,'[1]Base Datos'!$A:$A,#REF!,'[1]Base Datos'!$D:$D,#REF!)</f>
        <v>0</v>
      </c>
      <c r="Y1072" s="34">
        <f>SUMIFS('[1]Base Datos'!$U:$U,'[1]Base Datos'!$A:$A,#REF!,'[1]Base Datos'!$D:$D,#REF!)</f>
        <v>0</v>
      </c>
      <c r="Z1072" s="34">
        <f>SUMIFS('[1]Base Datos'!$U:$U,'[1]Base Datos'!$A:$A,#REF!,'[1]Base Datos'!$D:$D,#REF!)</f>
        <v>0</v>
      </c>
      <c r="AA1072" s="34">
        <f>SUMIFS('[1]Base Datos'!$U:$U,'[1]Base Datos'!$A:$A,#REF!,'[1]Base Datos'!$D:$D,#REF!)</f>
        <v>0</v>
      </c>
      <c r="AB1072" s="34">
        <f>SUMIFS('[1]Base Datos'!$U:$U,'[1]Base Datos'!$A:$A,#REF!,'[1]Base Datos'!$D:$D,#REF!)</f>
        <v>0</v>
      </c>
      <c r="AC1072" s="35">
        <f>SUMIFS('[1]Base Datos'!$U:$U,'[1]Base Datos'!$A:$A,#REF!,'[1]Base Datos'!$D:$D,#REF!)</f>
        <v>0</v>
      </c>
      <c r="AD1072" s="35">
        <f>SUMIFS('[1]Base Datos'!$U:$U,'[1]Base Datos'!$A:$A,#REF!,'[1]Base Datos'!$D:$D,#REF!)</f>
        <v>0</v>
      </c>
      <c r="AE1072" s="34">
        <f>SUMIFS('[1]Base Datos'!$U:$U,'[1]Base Datos'!$A:$A,#REF!,'[1]Base Datos'!$D:$D,#REF!)</f>
        <v>0</v>
      </c>
      <c r="AF1072" s="34">
        <f>SUMIFS('[1]Base Datos'!$U:$U,'[1]Base Datos'!$A:$A,#REF!,'[1]Base Datos'!$D:$D,#REF!)</f>
        <v>0</v>
      </c>
      <c r="AG1072" s="62">
        <f>SUMIFS('[1]Base Datos'!$U:$U,'[1]Base Datos'!$A:$A,#REF!,'[1]Base Datos'!$D:$D,#REF!)</f>
        <v>0</v>
      </c>
      <c r="AH1072" s="35">
        <f>SUMIFS('[1]Base Datos'!$U:$U,'[1]Base Datos'!$A:$A,#REF!,'[1]Base Datos'!$D:$D,#REF!)</f>
        <v>0</v>
      </c>
      <c r="AI1072" s="67"/>
    </row>
    <row r="1073" spans="1:35" hidden="1">
      <c r="A1073" s="14" t="s">
        <v>23</v>
      </c>
      <c r="B1073" s="12">
        <f t="shared" si="85"/>
        <v>0</v>
      </c>
      <c r="C1073" s="20">
        <v>564.07499999999993</v>
      </c>
      <c r="D1073" s="13">
        <f t="shared" si="86"/>
        <v>0</v>
      </c>
      <c r="E1073" s="34">
        <f>SUMIFS('[1]Base Datos'!$V:$V,'[1]Base Datos'!$A:$A,#REF!,'[1]Base Datos'!$D:$D,#REF!)</f>
        <v>0</v>
      </c>
      <c r="F1073" s="34">
        <f>SUMIFS('[1]Base Datos'!$V:$V,'[1]Base Datos'!$A:$A,#REF!,'[1]Base Datos'!$D:$D,#REF!)</f>
        <v>0</v>
      </c>
      <c r="G1073" s="34">
        <f>SUMIFS('[1]Base Datos'!$V:$V,'[1]Base Datos'!$A:$A,#REF!,'[1]Base Datos'!$D:$D,#REF!)</f>
        <v>0</v>
      </c>
      <c r="H1073" s="35">
        <f>SUMIFS('[1]Base Datos'!$V:$V,'[1]Base Datos'!$A:$A,#REF!,'[1]Base Datos'!$D:$D,#REF!)</f>
        <v>0</v>
      </c>
      <c r="I1073" s="35">
        <f>SUMIFS('[1]Base Datos'!$V:$V,'[1]Base Datos'!$A:$A,#REF!,'[1]Base Datos'!$D:$D,#REF!)</f>
        <v>0</v>
      </c>
      <c r="J1073" s="34">
        <f>SUMIFS('[1]Base Datos'!$V:$V,'[1]Base Datos'!$A:$A,#REF!,'[1]Base Datos'!$D:$D,#REF!)</f>
        <v>0</v>
      </c>
      <c r="K1073" s="34">
        <f>SUMIFS('[1]Base Datos'!$V:$V,'[1]Base Datos'!$A:$A,#REF!,'[1]Base Datos'!$D:$D,#REF!)</f>
        <v>0</v>
      </c>
      <c r="L1073" s="34">
        <f>SUMIFS('[1]Base Datos'!$V:$V,'[1]Base Datos'!$A:$A,#REF!,'[1]Base Datos'!$D:$D,#REF!)</f>
        <v>0</v>
      </c>
      <c r="M1073" s="34">
        <f>SUMIFS('[1]Base Datos'!$V:$V,'[1]Base Datos'!$A:$A,#REF!,'[1]Base Datos'!$D:$D,#REF!)</f>
        <v>0</v>
      </c>
      <c r="N1073" s="35">
        <f>SUMIFS('[1]Base Datos'!$V:$V,'[1]Base Datos'!$A:$A,#REF!,'[1]Base Datos'!$D:$D,#REF!)</f>
        <v>0</v>
      </c>
      <c r="O1073" s="35">
        <f>SUMIFS('[1]Base Datos'!$V:$V,'[1]Base Datos'!$A:$A,#REF!,'[1]Base Datos'!$D:$D,#REF!)</f>
        <v>0</v>
      </c>
      <c r="P1073" s="35">
        <f>SUMIFS('[1]Base Datos'!$V:$V,'[1]Base Datos'!$A:$A,#REF!,'[1]Base Datos'!$D:$D,#REF!)</f>
        <v>0</v>
      </c>
      <c r="Q1073" s="34">
        <f>SUMIFS('[1]Base Datos'!$V:$V,'[1]Base Datos'!$A:$A,#REF!,'[1]Base Datos'!$D:$D,#REF!)</f>
        <v>0</v>
      </c>
      <c r="R1073" s="34">
        <f>SUMIFS('[1]Base Datos'!$V:$V,'[1]Base Datos'!$A:$A,#REF!,'[1]Base Datos'!$D:$D,#REF!)</f>
        <v>0</v>
      </c>
      <c r="S1073" s="34">
        <f>SUMIFS('[1]Base Datos'!$V:$V,'[1]Base Datos'!$A:$A,#REF!,'[1]Base Datos'!$D:$D,#REF!)</f>
        <v>0</v>
      </c>
      <c r="T1073" s="34">
        <f>SUMIFS('[1]Base Datos'!$V:$V,'[1]Base Datos'!$A:$A,#REF!,'[1]Base Datos'!$D:$D,#REF!)</f>
        <v>0</v>
      </c>
      <c r="U1073" s="34">
        <f>SUMIFS('[1]Base Datos'!$V:$V,'[1]Base Datos'!$A:$A,#REF!,'[1]Base Datos'!$D:$D,#REF!)</f>
        <v>0</v>
      </c>
      <c r="V1073" s="35">
        <f>SUMIFS('[1]Base Datos'!$V:$V,'[1]Base Datos'!$A:$A,#REF!,'[1]Base Datos'!$D:$D,#REF!)</f>
        <v>0</v>
      </c>
      <c r="W1073" s="35">
        <f>SUMIFS('[1]Base Datos'!$V:$V,'[1]Base Datos'!$A:$A,#REF!,'[1]Base Datos'!$D:$D,#REF!)</f>
        <v>0</v>
      </c>
      <c r="X1073" s="34">
        <f>SUMIFS('[1]Base Datos'!$V:$V,'[1]Base Datos'!$A:$A,#REF!,'[1]Base Datos'!$D:$D,#REF!)</f>
        <v>0</v>
      </c>
      <c r="Y1073" s="34">
        <f>SUMIFS('[1]Base Datos'!$V:$V,'[1]Base Datos'!$A:$A,#REF!,'[1]Base Datos'!$D:$D,#REF!)</f>
        <v>0</v>
      </c>
      <c r="Z1073" s="34">
        <f>SUMIFS('[1]Base Datos'!$V:$V,'[1]Base Datos'!$A:$A,#REF!,'[1]Base Datos'!$D:$D,#REF!)</f>
        <v>0</v>
      </c>
      <c r="AA1073" s="34">
        <f>SUMIFS('[1]Base Datos'!$V:$V,'[1]Base Datos'!$A:$A,#REF!,'[1]Base Datos'!$D:$D,#REF!)</f>
        <v>0</v>
      </c>
      <c r="AB1073" s="34">
        <f>SUMIFS('[1]Base Datos'!$V:$V,'[1]Base Datos'!$A:$A,#REF!,'[1]Base Datos'!$D:$D,#REF!)</f>
        <v>0</v>
      </c>
      <c r="AC1073" s="35">
        <f>SUMIFS('[1]Base Datos'!$V:$V,'[1]Base Datos'!$A:$A,#REF!,'[1]Base Datos'!$D:$D,#REF!)</f>
        <v>0</v>
      </c>
      <c r="AD1073" s="35">
        <f>SUMIFS('[1]Base Datos'!$V:$V,'[1]Base Datos'!$A:$A,#REF!,'[1]Base Datos'!$D:$D,#REF!)</f>
        <v>0</v>
      </c>
      <c r="AE1073" s="34">
        <f>SUMIFS('[1]Base Datos'!$V:$V,'[1]Base Datos'!$A:$A,#REF!,'[1]Base Datos'!$D:$D,#REF!)</f>
        <v>0</v>
      </c>
      <c r="AF1073" s="34">
        <f>SUMIFS('[1]Base Datos'!$V:$V,'[1]Base Datos'!$A:$A,#REF!,'[1]Base Datos'!$D:$D,#REF!)</f>
        <v>0</v>
      </c>
      <c r="AG1073" s="62">
        <f>SUMIFS('[1]Base Datos'!$V:$V,'[1]Base Datos'!$A:$A,#REF!,'[1]Base Datos'!$D:$D,#REF!)</f>
        <v>0</v>
      </c>
      <c r="AH1073" s="35">
        <f>SUMIFS('[1]Base Datos'!$V:$V,'[1]Base Datos'!$A:$A,#REF!,'[1]Base Datos'!$D:$D,#REF!)</f>
        <v>0</v>
      </c>
      <c r="AI1073" s="67"/>
    </row>
    <row r="1074" spans="1:35" hidden="1">
      <c r="A1074" s="14" t="s">
        <v>24</v>
      </c>
      <c r="B1074" s="12">
        <f t="shared" si="85"/>
        <v>0</v>
      </c>
      <c r="C1074" s="20">
        <v>1492.4699999999998</v>
      </c>
      <c r="D1074" s="13">
        <f>B1074*C1074</f>
        <v>0</v>
      </c>
      <c r="E1074" s="34">
        <f>SUMIFS('[1]Base Datos'!$W:$W,'[1]Base Datos'!$A:$A,#REF!,'[1]Base Datos'!$D:$D,#REF!)</f>
        <v>0</v>
      </c>
      <c r="F1074" s="34">
        <f>SUMIFS('[1]Base Datos'!$W:$W,'[1]Base Datos'!$A:$A,#REF!,'[1]Base Datos'!$D:$D,#REF!)</f>
        <v>0</v>
      </c>
      <c r="G1074" s="34">
        <f>SUMIFS('[1]Base Datos'!$W:$W,'[1]Base Datos'!$A:$A,#REF!,'[1]Base Datos'!$D:$D,#REF!)</f>
        <v>0</v>
      </c>
      <c r="H1074" s="35">
        <f>SUMIFS('[1]Base Datos'!$W:$W,'[1]Base Datos'!$A:$A,#REF!,'[1]Base Datos'!$D:$D,#REF!)</f>
        <v>0</v>
      </c>
      <c r="I1074" s="35">
        <f>SUMIFS('[1]Base Datos'!$W:$W,'[1]Base Datos'!$A:$A,#REF!,'[1]Base Datos'!$D:$D,#REF!)</f>
        <v>0</v>
      </c>
      <c r="J1074" s="34">
        <f>SUMIFS('[1]Base Datos'!$W:$W,'[1]Base Datos'!$A:$A,#REF!,'[1]Base Datos'!$D:$D,#REF!)</f>
        <v>0</v>
      </c>
      <c r="K1074" s="34">
        <f>SUMIFS('[1]Base Datos'!$W:$W,'[1]Base Datos'!$A:$A,#REF!,'[1]Base Datos'!$D:$D,#REF!)</f>
        <v>0</v>
      </c>
      <c r="L1074" s="34">
        <f>SUMIFS('[1]Base Datos'!$W:$W,'[1]Base Datos'!$A:$A,#REF!,'[1]Base Datos'!$D:$D,#REF!)</f>
        <v>0</v>
      </c>
      <c r="M1074" s="34">
        <f>SUMIFS('[1]Base Datos'!$W:$W,'[1]Base Datos'!$A:$A,#REF!,'[1]Base Datos'!$D:$D,#REF!)</f>
        <v>0</v>
      </c>
      <c r="N1074" s="35">
        <f>SUMIFS('[1]Base Datos'!$W:$W,'[1]Base Datos'!$A:$A,#REF!,'[1]Base Datos'!$D:$D,#REF!)</f>
        <v>0</v>
      </c>
      <c r="O1074" s="35">
        <f>SUMIFS('[1]Base Datos'!$W:$W,'[1]Base Datos'!$A:$A,#REF!,'[1]Base Datos'!$D:$D,#REF!)</f>
        <v>0</v>
      </c>
      <c r="P1074" s="35">
        <f>SUMIFS('[1]Base Datos'!$W:$W,'[1]Base Datos'!$A:$A,#REF!,'[1]Base Datos'!$D:$D,#REF!)</f>
        <v>0</v>
      </c>
      <c r="Q1074" s="34">
        <f>SUMIFS('[1]Base Datos'!$W:$W,'[1]Base Datos'!$A:$A,#REF!,'[1]Base Datos'!$D:$D,#REF!)</f>
        <v>0</v>
      </c>
      <c r="R1074" s="34">
        <f>SUMIFS('[1]Base Datos'!$W:$W,'[1]Base Datos'!$A:$A,#REF!,'[1]Base Datos'!$D:$D,#REF!)</f>
        <v>0</v>
      </c>
      <c r="S1074" s="34">
        <f>SUMIFS('[1]Base Datos'!$W:$W,'[1]Base Datos'!$A:$A,#REF!,'[1]Base Datos'!$D:$D,#REF!)</f>
        <v>0</v>
      </c>
      <c r="T1074" s="34">
        <f>SUMIFS('[1]Base Datos'!$W:$W,'[1]Base Datos'!$A:$A,#REF!,'[1]Base Datos'!$D:$D,#REF!)</f>
        <v>0</v>
      </c>
      <c r="U1074" s="34">
        <f>SUMIFS('[1]Base Datos'!$W:$W,'[1]Base Datos'!$A:$A,#REF!,'[1]Base Datos'!$D:$D,#REF!)</f>
        <v>0</v>
      </c>
      <c r="V1074" s="35">
        <f>SUMIFS('[1]Base Datos'!$W:$W,'[1]Base Datos'!$A:$A,#REF!,'[1]Base Datos'!$D:$D,#REF!)</f>
        <v>0</v>
      </c>
      <c r="W1074" s="35">
        <f>SUMIFS('[1]Base Datos'!$W:$W,'[1]Base Datos'!$A:$A,#REF!,'[1]Base Datos'!$D:$D,#REF!)</f>
        <v>0</v>
      </c>
      <c r="X1074" s="34">
        <f>SUMIFS('[1]Base Datos'!$W:$W,'[1]Base Datos'!$A:$A,#REF!,'[1]Base Datos'!$D:$D,#REF!)</f>
        <v>0</v>
      </c>
      <c r="Y1074" s="34">
        <f>SUMIFS('[1]Base Datos'!$W:$W,'[1]Base Datos'!$A:$A,#REF!,'[1]Base Datos'!$D:$D,#REF!)</f>
        <v>0</v>
      </c>
      <c r="Z1074" s="34">
        <f>SUMIFS('[1]Base Datos'!$W:$W,'[1]Base Datos'!$A:$A,#REF!,'[1]Base Datos'!$D:$D,#REF!)</f>
        <v>0</v>
      </c>
      <c r="AA1074" s="34">
        <f>SUMIFS('[1]Base Datos'!$W:$W,'[1]Base Datos'!$A:$A,#REF!,'[1]Base Datos'!$D:$D,#REF!)</f>
        <v>0</v>
      </c>
      <c r="AB1074" s="34">
        <f>SUMIFS('[1]Base Datos'!$W:$W,'[1]Base Datos'!$A:$A,#REF!,'[1]Base Datos'!$D:$D,#REF!)</f>
        <v>0</v>
      </c>
      <c r="AC1074" s="35">
        <f>SUMIFS('[1]Base Datos'!$W:$W,'[1]Base Datos'!$A:$A,#REF!,'[1]Base Datos'!$D:$D,#REF!)</f>
        <v>0</v>
      </c>
      <c r="AD1074" s="35">
        <f>SUMIFS('[1]Base Datos'!$W:$W,'[1]Base Datos'!$A:$A,#REF!,'[1]Base Datos'!$D:$D,#REF!)</f>
        <v>0</v>
      </c>
      <c r="AE1074" s="34">
        <f>SUMIFS('[1]Base Datos'!$W:$W,'[1]Base Datos'!$A:$A,#REF!,'[1]Base Datos'!$D:$D,#REF!)</f>
        <v>0</v>
      </c>
      <c r="AF1074" s="34">
        <f>SUMIFS('[1]Base Datos'!$W:$W,'[1]Base Datos'!$A:$A,#REF!,'[1]Base Datos'!$D:$D,#REF!)</f>
        <v>0</v>
      </c>
      <c r="AG1074" s="62">
        <f>SUMIFS('[1]Base Datos'!$W:$W,'[1]Base Datos'!$A:$A,#REF!,'[1]Base Datos'!$D:$D,#REF!)</f>
        <v>0</v>
      </c>
      <c r="AH1074" s="35">
        <f>SUMIFS('[1]Base Datos'!$W:$W,'[1]Base Datos'!$A:$A,#REF!,'[1]Base Datos'!$D:$D,#REF!)</f>
        <v>0</v>
      </c>
      <c r="AI1074" s="67"/>
    </row>
    <row r="1075" spans="1:35" hidden="1">
      <c r="A1075" s="14" t="s">
        <v>25</v>
      </c>
      <c r="B1075" s="12">
        <f t="shared" si="85"/>
        <v>0</v>
      </c>
      <c r="C1075" s="13">
        <v>1056.7349999999999</v>
      </c>
      <c r="D1075" s="13">
        <f t="shared" ref="D1075:D1087" si="87">B1075*C1075</f>
        <v>0</v>
      </c>
      <c r="E1075" s="34">
        <f>SUMIFS('[1]Base Datos'!$X:$X,'[1]Base Datos'!$A:$A,#REF!,'[1]Base Datos'!$D:$D,#REF!)</f>
        <v>0</v>
      </c>
      <c r="F1075" s="34">
        <f>SUMIFS('[1]Base Datos'!$X:$X,'[1]Base Datos'!$A:$A,#REF!,'[1]Base Datos'!$D:$D,#REF!)</f>
        <v>0</v>
      </c>
      <c r="G1075" s="34">
        <f>SUMIFS('[1]Base Datos'!$X:$X,'[1]Base Datos'!$A:$A,#REF!,'[1]Base Datos'!$D:$D,#REF!)</f>
        <v>0</v>
      </c>
      <c r="H1075" s="35">
        <f>SUMIFS('[1]Base Datos'!$X:$X,'[1]Base Datos'!$A:$A,#REF!,'[1]Base Datos'!$D:$D,#REF!)</f>
        <v>0</v>
      </c>
      <c r="I1075" s="35">
        <f>SUMIFS('[1]Base Datos'!$X:$X,'[1]Base Datos'!$A:$A,#REF!,'[1]Base Datos'!$D:$D,#REF!)</f>
        <v>0</v>
      </c>
      <c r="J1075" s="34">
        <f>SUMIFS('[1]Base Datos'!$X:$X,'[1]Base Datos'!$A:$A,#REF!,'[1]Base Datos'!$D:$D,#REF!)</f>
        <v>0</v>
      </c>
      <c r="K1075" s="34">
        <f>SUMIFS('[1]Base Datos'!$X:$X,'[1]Base Datos'!$A:$A,#REF!,'[1]Base Datos'!$D:$D,#REF!)</f>
        <v>0</v>
      </c>
      <c r="L1075" s="34">
        <f>SUMIFS('[1]Base Datos'!$X:$X,'[1]Base Datos'!$A:$A,#REF!,'[1]Base Datos'!$D:$D,#REF!)</f>
        <v>0</v>
      </c>
      <c r="M1075" s="34">
        <f>SUMIFS('[1]Base Datos'!$X:$X,'[1]Base Datos'!$A:$A,#REF!,'[1]Base Datos'!$D:$D,#REF!)</f>
        <v>0</v>
      </c>
      <c r="N1075" s="35">
        <f>SUMIFS('[1]Base Datos'!$X:$X,'[1]Base Datos'!$A:$A,#REF!,'[1]Base Datos'!$D:$D,#REF!)</f>
        <v>0</v>
      </c>
      <c r="O1075" s="35">
        <f>SUMIFS('[1]Base Datos'!$X:$X,'[1]Base Datos'!$A:$A,#REF!,'[1]Base Datos'!$D:$D,#REF!)</f>
        <v>0</v>
      </c>
      <c r="P1075" s="35">
        <f>SUMIFS('[1]Base Datos'!$X:$X,'[1]Base Datos'!$A:$A,#REF!,'[1]Base Datos'!$D:$D,#REF!)</f>
        <v>0</v>
      </c>
      <c r="Q1075" s="34">
        <f>SUMIFS('[1]Base Datos'!$X:$X,'[1]Base Datos'!$A:$A,#REF!,'[1]Base Datos'!$D:$D,#REF!)</f>
        <v>0</v>
      </c>
      <c r="R1075" s="34">
        <f>SUMIFS('[1]Base Datos'!$X:$X,'[1]Base Datos'!$A:$A,#REF!,'[1]Base Datos'!$D:$D,#REF!)</f>
        <v>0</v>
      </c>
      <c r="S1075" s="34">
        <f>SUMIFS('[1]Base Datos'!$X:$X,'[1]Base Datos'!$A:$A,#REF!,'[1]Base Datos'!$D:$D,#REF!)</f>
        <v>0</v>
      </c>
      <c r="T1075" s="34">
        <f>SUMIFS('[1]Base Datos'!$X:$X,'[1]Base Datos'!$A:$A,#REF!,'[1]Base Datos'!$D:$D,#REF!)</f>
        <v>0</v>
      </c>
      <c r="U1075" s="34">
        <f>SUMIFS('[1]Base Datos'!$X:$X,'[1]Base Datos'!$A:$A,#REF!,'[1]Base Datos'!$D:$D,#REF!)</f>
        <v>0</v>
      </c>
      <c r="V1075" s="35">
        <f>SUMIFS('[1]Base Datos'!$X:$X,'[1]Base Datos'!$A:$A,#REF!,'[1]Base Datos'!$D:$D,#REF!)</f>
        <v>0</v>
      </c>
      <c r="W1075" s="35">
        <f>SUMIFS('[1]Base Datos'!$X:$X,'[1]Base Datos'!$A:$A,#REF!,'[1]Base Datos'!$D:$D,#REF!)</f>
        <v>0</v>
      </c>
      <c r="X1075" s="34">
        <f>SUMIFS('[1]Base Datos'!$X:$X,'[1]Base Datos'!$A:$A,#REF!,'[1]Base Datos'!$D:$D,#REF!)</f>
        <v>0</v>
      </c>
      <c r="Y1075" s="34">
        <f>SUMIFS('[1]Base Datos'!$X:$X,'[1]Base Datos'!$A:$A,#REF!,'[1]Base Datos'!$D:$D,#REF!)</f>
        <v>0</v>
      </c>
      <c r="Z1075" s="34">
        <f>SUMIFS('[1]Base Datos'!$X:$X,'[1]Base Datos'!$A:$A,#REF!,'[1]Base Datos'!$D:$D,#REF!)</f>
        <v>0</v>
      </c>
      <c r="AA1075" s="34">
        <f>SUMIFS('[1]Base Datos'!$X:$X,'[1]Base Datos'!$A:$A,#REF!,'[1]Base Datos'!$D:$D,#REF!)</f>
        <v>0</v>
      </c>
      <c r="AB1075" s="34">
        <f>SUMIFS('[1]Base Datos'!$X:$X,'[1]Base Datos'!$A:$A,#REF!,'[1]Base Datos'!$D:$D,#REF!)</f>
        <v>0</v>
      </c>
      <c r="AC1075" s="35">
        <f>SUMIFS('[1]Base Datos'!$X:$X,'[1]Base Datos'!$A:$A,#REF!,'[1]Base Datos'!$D:$D,#REF!)</f>
        <v>0</v>
      </c>
      <c r="AD1075" s="35">
        <f>SUMIFS('[1]Base Datos'!$X:$X,'[1]Base Datos'!$A:$A,#REF!,'[1]Base Datos'!$D:$D,#REF!)</f>
        <v>0</v>
      </c>
      <c r="AE1075" s="34">
        <f>SUMIFS('[1]Base Datos'!$X:$X,'[1]Base Datos'!$A:$A,#REF!,'[1]Base Datos'!$D:$D,#REF!)</f>
        <v>0</v>
      </c>
      <c r="AF1075" s="34">
        <f>SUMIFS('[1]Base Datos'!$X:$X,'[1]Base Datos'!$A:$A,#REF!,'[1]Base Datos'!$D:$D,#REF!)</f>
        <v>0</v>
      </c>
      <c r="AG1075" s="62">
        <f>SUMIFS('[1]Base Datos'!$X:$X,'[1]Base Datos'!$A:$A,#REF!,'[1]Base Datos'!$D:$D,#REF!)</f>
        <v>0</v>
      </c>
      <c r="AH1075" s="35">
        <f>SUMIFS('[1]Base Datos'!$X:$X,'[1]Base Datos'!$A:$A,#REF!,'[1]Base Datos'!$D:$D,#REF!)</f>
        <v>0</v>
      </c>
      <c r="AI1075" s="67"/>
    </row>
    <row r="1076" spans="1:35" hidden="1">
      <c r="A1076" s="14" t="s">
        <v>26</v>
      </c>
      <c r="B1076" s="12">
        <f t="shared" si="85"/>
        <v>0</v>
      </c>
      <c r="C1076" s="13">
        <v>263.92499999999995</v>
      </c>
      <c r="D1076" s="13">
        <f t="shared" si="87"/>
        <v>0</v>
      </c>
      <c r="E1076" s="34">
        <f>SUMIFS('[1]Base Datos'!$Y:$Y,'[1]Base Datos'!$A:$A,#REF!,'[1]Base Datos'!$D:$D,#REF!)</f>
        <v>0</v>
      </c>
      <c r="F1076" s="34">
        <f>SUMIFS('[1]Base Datos'!$Y:$Y,'[1]Base Datos'!$A:$A,#REF!,'[1]Base Datos'!$D:$D,#REF!)</f>
        <v>0</v>
      </c>
      <c r="G1076" s="34">
        <f>SUMIFS('[1]Base Datos'!$Y:$Y,'[1]Base Datos'!$A:$A,#REF!,'[1]Base Datos'!$D:$D,#REF!)</f>
        <v>0</v>
      </c>
      <c r="H1076" s="35">
        <f>SUMIFS('[1]Base Datos'!$Y:$Y,'[1]Base Datos'!$A:$A,#REF!,'[1]Base Datos'!$D:$D,#REF!)</f>
        <v>0</v>
      </c>
      <c r="I1076" s="35">
        <f>SUMIFS('[1]Base Datos'!$Y:$Y,'[1]Base Datos'!$A:$A,#REF!,'[1]Base Datos'!$D:$D,#REF!)</f>
        <v>0</v>
      </c>
      <c r="J1076" s="34">
        <f>SUMIFS('[1]Base Datos'!$Y:$Y,'[1]Base Datos'!$A:$A,#REF!,'[1]Base Datos'!$D:$D,#REF!)</f>
        <v>0</v>
      </c>
      <c r="K1076" s="34">
        <f>SUMIFS('[1]Base Datos'!$Y:$Y,'[1]Base Datos'!$A:$A,#REF!,'[1]Base Datos'!$D:$D,#REF!)</f>
        <v>0</v>
      </c>
      <c r="L1076" s="34">
        <f>SUMIFS('[1]Base Datos'!$Y:$Y,'[1]Base Datos'!$A:$A,#REF!,'[1]Base Datos'!$D:$D,#REF!)</f>
        <v>0</v>
      </c>
      <c r="M1076" s="34">
        <f>SUMIFS('[1]Base Datos'!$Y:$Y,'[1]Base Datos'!$A:$A,#REF!,'[1]Base Datos'!$D:$D,#REF!)</f>
        <v>0</v>
      </c>
      <c r="N1076" s="35">
        <f>SUMIFS('[1]Base Datos'!$Y:$Y,'[1]Base Datos'!$A:$A,#REF!,'[1]Base Datos'!$D:$D,#REF!)</f>
        <v>0</v>
      </c>
      <c r="O1076" s="35">
        <f>SUMIFS('[1]Base Datos'!$Y:$Y,'[1]Base Datos'!$A:$A,#REF!,'[1]Base Datos'!$D:$D,#REF!)</f>
        <v>0</v>
      </c>
      <c r="P1076" s="35">
        <f>SUMIFS('[1]Base Datos'!$Y:$Y,'[1]Base Datos'!$A:$A,#REF!,'[1]Base Datos'!$D:$D,#REF!)</f>
        <v>0</v>
      </c>
      <c r="Q1076" s="34">
        <f>SUMIFS('[1]Base Datos'!$Y:$Y,'[1]Base Datos'!$A:$A,#REF!,'[1]Base Datos'!$D:$D,#REF!)</f>
        <v>0</v>
      </c>
      <c r="R1076" s="34">
        <f>SUMIFS('[1]Base Datos'!$Y:$Y,'[1]Base Datos'!$A:$A,#REF!,'[1]Base Datos'!$D:$D,#REF!)</f>
        <v>0</v>
      </c>
      <c r="S1076" s="34">
        <f>SUMIFS('[1]Base Datos'!$Y:$Y,'[1]Base Datos'!$A:$A,#REF!,'[1]Base Datos'!$D:$D,#REF!)</f>
        <v>0</v>
      </c>
      <c r="T1076" s="34">
        <f>SUMIFS('[1]Base Datos'!$Y:$Y,'[1]Base Datos'!$A:$A,#REF!,'[1]Base Datos'!$D:$D,#REF!)</f>
        <v>0</v>
      </c>
      <c r="U1076" s="34">
        <f>SUMIFS('[1]Base Datos'!$Y:$Y,'[1]Base Datos'!$A:$A,#REF!,'[1]Base Datos'!$D:$D,#REF!)</f>
        <v>0</v>
      </c>
      <c r="V1076" s="35">
        <f>SUMIFS('[1]Base Datos'!$Y:$Y,'[1]Base Datos'!$A:$A,#REF!,'[1]Base Datos'!$D:$D,#REF!)</f>
        <v>0</v>
      </c>
      <c r="W1076" s="35">
        <f>SUMIFS('[1]Base Datos'!$Y:$Y,'[1]Base Datos'!$A:$A,#REF!,'[1]Base Datos'!$D:$D,#REF!)</f>
        <v>0</v>
      </c>
      <c r="X1076" s="34">
        <f>SUMIFS('[1]Base Datos'!$Y:$Y,'[1]Base Datos'!$A:$A,#REF!,'[1]Base Datos'!$D:$D,#REF!)</f>
        <v>0</v>
      </c>
      <c r="Y1076" s="34">
        <f>SUMIFS('[1]Base Datos'!$Y:$Y,'[1]Base Datos'!$A:$A,#REF!,'[1]Base Datos'!$D:$D,#REF!)</f>
        <v>0</v>
      </c>
      <c r="Z1076" s="34">
        <f>SUMIFS('[1]Base Datos'!$Y:$Y,'[1]Base Datos'!$A:$A,#REF!,'[1]Base Datos'!$D:$D,#REF!)</f>
        <v>0</v>
      </c>
      <c r="AA1076" s="34">
        <f>SUMIFS('[1]Base Datos'!$Y:$Y,'[1]Base Datos'!$A:$A,#REF!,'[1]Base Datos'!$D:$D,#REF!)</f>
        <v>0</v>
      </c>
      <c r="AB1076" s="34">
        <f>SUMIFS('[1]Base Datos'!$Y:$Y,'[1]Base Datos'!$A:$A,#REF!,'[1]Base Datos'!$D:$D,#REF!)</f>
        <v>0</v>
      </c>
      <c r="AC1076" s="35">
        <f>SUMIFS('[1]Base Datos'!$Y:$Y,'[1]Base Datos'!$A:$A,#REF!,'[1]Base Datos'!$D:$D,#REF!)</f>
        <v>0</v>
      </c>
      <c r="AD1076" s="35">
        <f>SUMIFS('[1]Base Datos'!$Y:$Y,'[1]Base Datos'!$A:$A,#REF!,'[1]Base Datos'!$D:$D,#REF!)</f>
        <v>0</v>
      </c>
      <c r="AE1076" s="34">
        <f>SUMIFS('[1]Base Datos'!$Y:$Y,'[1]Base Datos'!$A:$A,#REF!,'[1]Base Datos'!$D:$D,#REF!)</f>
        <v>0</v>
      </c>
      <c r="AF1076" s="34">
        <f>SUMIFS('[1]Base Datos'!$Y:$Y,'[1]Base Datos'!$A:$A,#REF!,'[1]Base Datos'!$D:$D,#REF!)</f>
        <v>0</v>
      </c>
      <c r="AG1076" s="62">
        <f>SUMIFS('[1]Base Datos'!$Y:$Y,'[1]Base Datos'!$A:$A,#REF!,'[1]Base Datos'!$D:$D,#REF!)</f>
        <v>0</v>
      </c>
      <c r="AH1076" s="35">
        <f>SUMIFS('[1]Base Datos'!$Y:$Y,'[1]Base Datos'!$A:$A,#REF!,'[1]Base Datos'!$D:$D,#REF!)</f>
        <v>0</v>
      </c>
      <c r="AI1076" s="67"/>
    </row>
    <row r="1077" spans="1:35" hidden="1">
      <c r="A1077" s="14" t="s">
        <v>27</v>
      </c>
      <c r="B1077" s="12">
        <f t="shared" si="85"/>
        <v>0</v>
      </c>
      <c r="C1077" s="13">
        <v>1492.1098199999999</v>
      </c>
      <c r="D1077" s="13">
        <f t="shared" si="87"/>
        <v>0</v>
      </c>
      <c r="E1077" s="34">
        <f>SUMIFS('[1]Base Datos'!$Z:$Z,'[1]Base Datos'!$A:$A,#REF!,'[1]Base Datos'!$D:$D,#REF!)</f>
        <v>0</v>
      </c>
      <c r="F1077" s="34">
        <f>SUMIFS('[1]Base Datos'!$Z:$Z,'[1]Base Datos'!$A:$A,#REF!,'[1]Base Datos'!$D:$D,#REF!)</f>
        <v>0</v>
      </c>
      <c r="G1077" s="34">
        <f>SUMIFS('[1]Base Datos'!$Z:$Z,'[1]Base Datos'!$A:$A,#REF!,'[1]Base Datos'!$D:$D,#REF!)</f>
        <v>0</v>
      </c>
      <c r="H1077" s="35">
        <f>SUMIFS('[1]Base Datos'!$Z:$Z,'[1]Base Datos'!$A:$A,#REF!,'[1]Base Datos'!$D:$D,#REF!)</f>
        <v>0</v>
      </c>
      <c r="I1077" s="35">
        <f>SUMIFS('[1]Base Datos'!$Z:$Z,'[1]Base Datos'!$A:$A,#REF!,'[1]Base Datos'!$D:$D,#REF!)</f>
        <v>0</v>
      </c>
      <c r="J1077" s="34">
        <f>SUMIFS('[1]Base Datos'!$Z:$Z,'[1]Base Datos'!$A:$A,#REF!,'[1]Base Datos'!$D:$D,#REF!)</f>
        <v>0</v>
      </c>
      <c r="K1077" s="34">
        <f>SUMIFS('[1]Base Datos'!$Z:$Z,'[1]Base Datos'!$A:$A,#REF!,'[1]Base Datos'!$D:$D,#REF!)</f>
        <v>0</v>
      </c>
      <c r="L1077" s="34">
        <f>SUMIFS('[1]Base Datos'!$Z:$Z,'[1]Base Datos'!$A:$A,#REF!,'[1]Base Datos'!$D:$D,#REF!)</f>
        <v>0</v>
      </c>
      <c r="M1077" s="34">
        <f>SUMIFS('[1]Base Datos'!$Z:$Z,'[1]Base Datos'!$A:$A,#REF!,'[1]Base Datos'!$D:$D,#REF!)</f>
        <v>0</v>
      </c>
      <c r="N1077" s="35">
        <f>SUMIFS('[1]Base Datos'!$Z:$Z,'[1]Base Datos'!$A:$A,#REF!,'[1]Base Datos'!$D:$D,#REF!)</f>
        <v>0</v>
      </c>
      <c r="O1077" s="35">
        <f>SUMIFS('[1]Base Datos'!$Z:$Z,'[1]Base Datos'!$A:$A,#REF!,'[1]Base Datos'!$D:$D,#REF!)</f>
        <v>0</v>
      </c>
      <c r="P1077" s="35">
        <f>SUMIFS('[1]Base Datos'!$Z:$Z,'[1]Base Datos'!$A:$A,#REF!,'[1]Base Datos'!$D:$D,#REF!)</f>
        <v>0</v>
      </c>
      <c r="Q1077" s="34">
        <f>SUMIFS('[1]Base Datos'!$Z:$Z,'[1]Base Datos'!$A:$A,#REF!,'[1]Base Datos'!$D:$D,#REF!)</f>
        <v>0</v>
      </c>
      <c r="R1077" s="34">
        <f>SUMIFS('[1]Base Datos'!$Z:$Z,'[1]Base Datos'!$A:$A,#REF!,'[1]Base Datos'!$D:$D,#REF!)</f>
        <v>0</v>
      </c>
      <c r="S1077" s="34">
        <f>SUMIFS('[1]Base Datos'!$Z:$Z,'[1]Base Datos'!$A:$A,#REF!,'[1]Base Datos'!$D:$D,#REF!)</f>
        <v>0</v>
      </c>
      <c r="T1077" s="34">
        <f>SUMIFS('[1]Base Datos'!$Z:$Z,'[1]Base Datos'!$A:$A,#REF!,'[1]Base Datos'!$D:$D,#REF!)</f>
        <v>0</v>
      </c>
      <c r="U1077" s="34">
        <f>SUMIFS('[1]Base Datos'!$Z:$Z,'[1]Base Datos'!$A:$A,#REF!,'[1]Base Datos'!$D:$D,#REF!)</f>
        <v>0</v>
      </c>
      <c r="V1077" s="35">
        <f>SUMIFS('[1]Base Datos'!$Z:$Z,'[1]Base Datos'!$A:$A,#REF!,'[1]Base Datos'!$D:$D,#REF!)</f>
        <v>0</v>
      </c>
      <c r="W1077" s="35">
        <f>SUMIFS('[1]Base Datos'!$Z:$Z,'[1]Base Datos'!$A:$A,#REF!,'[1]Base Datos'!$D:$D,#REF!)</f>
        <v>0</v>
      </c>
      <c r="X1077" s="34">
        <f>SUMIFS('[1]Base Datos'!$Z:$Z,'[1]Base Datos'!$A:$A,#REF!,'[1]Base Datos'!$D:$D,#REF!)</f>
        <v>0</v>
      </c>
      <c r="Y1077" s="34">
        <f>SUMIFS('[1]Base Datos'!$Z:$Z,'[1]Base Datos'!$A:$A,#REF!,'[1]Base Datos'!$D:$D,#REF!)</f>
        <v>0</v>
      </c>
      <c r="Z1077" s="34">
        <f>SUMIFS('[1]Base Datos'!$Z:$Z,'[1]Base Datos'!$A:$A,#REF!,'[1]Base Datos'!$D:$D,#REF!)</f>
        <v>0</v>
      </c>
      <c r="AA1077" s="34">
        <f>SUMIFS('[1]Base Datos'!$Z:$Z,'[1]Base Datos'!$A:$A,#REF!,'[1]Base Datos'!$D:$D,#REF!)</f>
        <v>0</v>
      </c>
      <c r="AB1077" s="34">
        <f>SUMIFS('[1]Base Datos'!$Z:$Z,'[1]Base Datos'!$A:$A,#REF!,'[1]Base Datos'!$D:$D,#REF!)</f>
        <v>0</v>
      </c>
      <c r="AC1077" s="35">
        <f>SUMIFS('[1]Base Datos'!$Z:$Z,'[1]Base Datos'!$A:$A,#REF!,'[1]Base Datos'!$D:$D,#REF!)</f>
        <v>0</v>
      </c>
      <c r="AD1077" s="35">
        <f>SUMIFS('[1]Base Datos'!$Z:$Z,'[1]Base Datos'!$A:$A,#REF!,'[1]Base Datos'!$D:$D,#REF!)</f>
        <v>0</v>
      </c>
      <c r="AE1077" s="34">
        <f>SUMIFS('[1]Base Datos'!$Z:$Z,'[1]Base Datos'!$A:$A,#REF!,'[1]Base Datos'!$D:$D,#REF!)</f>
        <v>0</v>
      </c>
      <c r="AF1077" s="34">
        <f>SUMIFS('[1]Base Datos'!$Z:$Z,'[1]Base Datos'!$A:$A,#REF!,'[1]Base Datos'!$D:$D,#REF!)</f>
        <v>0</v>
      </c>
      <c r="AG1077" s="62">
        <f>SUMIFS('[1]Base Datos'!$Z:$Z,'[1]Base Datos'!$A:$A,#REF!,'[1]Base Datos'!$D:$D,#REF!)</f>
        <v>0</v>
      </c>
      <c r="AH1077" s="35">
        <f>SUMIFS('[1]Base Datos'!$Z:$Z,'[1]Base Datos'!$A:$A,#REF!,'[1]Base Datos'!$D:$D,#REF!)</f>
        <v>0</v>
      </c>
      <c r="AI1077" s="67"/>
    </row>
    <row r="1078" spans="1:35" hidden="1">
      <c r="A1078" s="14" t="s">
        <v>29</v>
      </c>
      <c r="B1078" s="12">
        <f t="shared" si="85"/>
        <v>0</v>
      </c>
      <c r="C1078" s="13">
        <v>940.18084075331979</v>
      </c>
      <c r="D1078" s="13">
        <f t="shared" si="87"/>
        <v>0</v>
      </c>
      <c r="E1078" s="34">
        <f>SUMIFS('[1]Base Datos'!$I:$I,'[1]Base Datos'!$B:$B,#REF!,'[1]Base Datos'!$D:$D,#REF!)</f>
        <v>0</v>
      </c>
      <c r="F1078" s="34">
        <f>SUMIFS('[1]Base Datos'!$I:$I,'[1]Base Datos'!$B:$B,#REF!,'[1]Base Datos'!$D:$D,#REF!)</f>
        <v>0</v>
      </c>
      <c r="G1078" s="34">
        <f>SUMIFS('[1]Base Datos'!$I:$I,'[1]Base Datos'!$B:$B,#REF!,'[1]Base Datos'!$D:$D,#REF!)</f>
        <v>0</v>
      </c>
      <c r="H1078" s="35">
        <f>SUMIFS('[1]Base Datos'!$I:$I,'[1]Base Datos'!$B:$B,#REF!,'[1]Base Datos'!$D:$D,#REF!)</f>
        <v>0</v>
      </c>
      <c r="I1078" s="35">
        <f>SUMIFS('[1]Base Datos'!$I:$I,'[1]Base Datos'!$B:$B,#REF!,'[1]Base Datos'!$D:$D,#REF!)</f>
        <v>0</v>
      </c>
      <c r="J1078" s="34">
        <f>SUMIFS('[1]Base Datos'!$I:$I,'[1]Base Datos'!$B:$B,#REF!,'[1]Base Datos'!$D:$D,#REF!)</f>
        <v>0</v>
      </c>
      <c r="K1078" s="34">
        <f>SUMIFS('[1]Base Datos'!$I:$I,'[1]Base Datos'!$B:$B,#REF!,'[1]Base Datos'!$D:$D,#REF!)</f>
        <v>0</v>
      </c>
      <c r="L1078" s="34">
        <f>SUMIFS('[1]Base Datos'!$I:$I,'[1]Base Datos'!$B:$B,#REF!,'[1]Base Datos'!$D:$D,#REF!)</f>
        <v>0</v>
      </c>
      <c r="M1078" s="34">
        <f>SUMIFS('[1]Base Datos'!$I:$I,'[1]Base Datos'!$B:$B,#REF!,'[1]Base Datos'!$D:$D,#REF!)</f>
        <v>0</v>
      </c>
      <c r="N1078" s="35">
        <f>SUMIFS('[1]Base Datos'!$I:$I,'[1]Base Datos'!$B:$B,#REF!,'[1]Base Datos'!$D:$D,#REF!)</f>
        <v>0</v>
      </c>
      <c r="O1078" s="35">
        <f>SUMIFS('[1]Base Datos'!$I:$I,'[1]Base Datos'!$B:$B,#REF!,'[1]Base Datos'!$D:$D,#REF!)</f>
        <v>0</v>
      </c>
      <c r="P1078" s="35">
        <f>SUMIFS('[1]Base Datos'!$I:$I,'[1]Base Datos'!$B:$B,#REF!,'[1]Base Datos'!$D:$D,#REF!)</f>
        <v>0</v>
      </c>
      <c r="Q1078" s="34">
        <f>SUMIFS('[1]Base Datos'!$I:$I,'[1]Base Datos'!$B:$B,#REF!,'[1]Base Datos'!$D:$D,#REF!)</f>
        <v>0</v>
      </c>
      <c r="R1078" s="34">
        <f>SUMIFS('[1]Base Datos'!$I:$I,'[1]Base Datos'!$B:$B,#REF!,'[1]Base Datos'!$D:$D,#REF!)</f>
        <v>0</v>
      </c>
      <c r="S1078" s="34">
        <f>SUMIFS('[1]Base Datos'!$I:$I,'[1]Base Datos'!$B:$B,#REF!,'[1]Base Datos'!$D:$D,#REF!)</f>
        <v>0</v>
      </c>
      <c r="T1078" s="34">
        <f>SUMIFS('[1]Base Datos'!$I:$I,'[1]Base Datos'!$B:$B,#REF!,'[1]Base Datos'!$D:$D,#REF!)</f>
        <v>0</v>
      </c>
      <c r="U1078" s="34">
        <f>SUMIFS('[1]Base Datos'!$I:$I,'[1]Base Datos'!$B:$B,#REF!,'[1]Base Datos'!$D:$D,#REF!)</f>
        <v>0</v>
      </c>
      <c r="V1078" s="35">
        <f>SUMIFS('[1]Base Datos'!$I:$I,'[1]Base Datos'!$B:$B,#REF!,'[1]Base Datos'!$D:$D,#REF!)</f>
        <v>0</v>
      </c>
      <c r="W1078" s="35">
        <f>SUMIFS('[1]Base Datos'!$I:$I,'[1]Base Datos'!$B:$B,#REF!,'[1]Base Datos'!$D:$D,#REF!)</f>
        <v>0</v>
      </c>
      <c r="X1078" s="34">
        <f>SUMIFS('[1]Base Datos'!$I:$I,'[1]Base Datos'!$B:$B,#REF!,'[1]Base Datos'!$D:$D,#REF!)</f>
        <v>0</v>
      </c>
      <c r="Y1078" s="34">
        <f>SUMIFS('[1]Base Datos'!$I:$I,'[1]Base Datos'!$B:$B,#REF!,'[1]Base Datos'!$D:$D,#REF!)</f>
        <v>0</v>
      </c>
      <c r="Z1078" s="34">
        <f>SUMIFS('[1]Base Datos'!$I:$I,'[1]Base Datos'!$B:$B,#REF!,'[1]Base Datos'!$D:$D,#REF!)</f>
        <v>0</v>
      </c>
      <c r="AA1078" s="34">
        <f>SUMIFS('[1]Base Datos'!$I:$I,'[1]Base Datos'!$B:$B,#REF!,'[1]Base Datos'!$D:$D,#REF!)</f>
        <v>0</v>
      </c>
      <c r="AB1078" s="34">
        <f>SUMIFS('[1]Base Datos'!$I:$I,'[1]Base Datos'!$B:$B,#REF!,'[1]Base Datos'!$D:$D,#REF!)</f>
        <v>0</v>
      </c>
      <c r="AC1078" s="35">
        <f>SUMIFS('[1]Base Datos'!$I:$I,'[1]Base Datos'!$B:$B,#REF!,'[1]Base Datos'!$D:$D,#REF!)</f>
        <v>0</v>
      </c>
      <c r="AD1078" s="35">
        <f>SUMIFS('[1]Base Datos'!$I:$I,'[1]Base Datos'!$B:$B,#REF!,'[1]Base Datos'!$D:$D,#REF!)</f>
        <v>0</v>
      </c>
      <c r="AE1078" s="34">
        <f>SUMIFS('[1]Base Datos'!$I:$I,'[1]Base Datos'!$B:$B,#REF!,'[1]Base Datos'!$D:$D,#REF!)</f>
        <v>0</v>
      </c>
      <c r="AF1078" s="34">
        <f>SUMIFS('[1]Base Datos'!$I:$I,'[1]Base Datos'!$B:$B,#REF!,'[1]Base Datos'!$D:$D,#REF!)</f>
        <v>0</v>
      </c>
      <c r="AG1078" s="62">
        <f>SUMIFS('[1]Base Datos'!$I:$I,'[1]Base Datos'!$B:$B,#REF!,'[1]Base Datos'!$D:$D,#REF!)</f>
        <v>0</v>
      </c>
      <c r="AH1078" s="35">
        <f>SUMIFS('[1]Base Datos'!$I:$I,'[1]Base Datos'!$B:$B,#REF!,'[1]Base Datos'!$D:$D,#REF!)</f>
        <v>0</v>
      </c>
      <c r="AI1078" s="67"/>
    </row>
    <row r="1079" spans="1:35" hidden="1">
      <c r="A1079" s="14" t="s">
        <v>30</v>
      </c>
      <c r="B1079" s="12">
        <f t="shared" si="85"/>
        <v>0</v>
      </c>
      <c r="C1079" s="13">
        <v>5639.9127492072603</v>
      </c>
      <c r="D1079" s="13">
        <f t="shared" si="87"/>
        <v>0</v>
      </c>
      <c r="E1079" s="34">
        <f>SUMIFS('[1]Base Datos'!$J:$J,'[1]Base Datos'!$B:$B,#REF!,'[1]Base Datos'!$D:$D,#REF!)</f>
        <v>0</v>
      </c>
      <c r="F1079" s="34">
        <f>SUMIFS('[1]Base Datos'!$J:$J,'[1]Base Datos'!$B:$B,#REF!,'[1]Base Datos'!$D:$D,#REF!)</f>
        <v>0</v>
      </c>
      <c r="G1079" s="34">
        <f>SUMIFS('[1]Base Datos'!$J:$J,'[1]Base Datos'!$B:$B,#REF!,'[1]Base Datos'!$D:$D,#REF!)</f>
        <v>0</v>
      </c>
      <c r="H1079" s="35">
        <f>SUMIFS('[1]Base Datos'!$J:$J,'[1]Base Datos'!$B:$B,#REF!,'[1]Base Datos'!$D:$D,#REF!)</f>
        <v>0</v>
      </c>
      <c r="I1079" s="35">
        <f>SUMIFS('[1]Base Datos'!$J:$J,'[1]Base Datos'!$B:$B,#REF!,'[1]Base Datos'!$D:$D,#REF!)</f>
        <v>0</v>
      </c>
      <c r="J1079" s="34">
        <f>SUMIFS('[1]Base Datos'!$J:$J,'[1]Base Datos'!$B:$B,#REF!,'[1]Base Datos'!$D:$D,#REF!)</f>
        <v>0</v>
      </c>
      <c r="K1079" s="34">
        <f>SUMIFS('[1]Base Datos'!$J:$J,'[1]Base Datos'!$B:$B,#REF!,'[1]Base Datos'!$D:$D,#REF!)</f>
        <v>0</v>
      </c>
      <c r="L1079" s="34">
        <f>SUMIFS('[1]Base Datos'!$J:$J,'[1]Base Datos'!$B:$B,#REF!,'[1]Base Datos'!$D:$D,#REF!)</f>
        <v>0</v>
      </c>
      <c r="M1079" s="34">
        <f>SUMIFS('[1]Base Datos'!$J:$J,'[1]Base Datos'!$B:$B,#REF!,'[1]Base Datos'!$D:$D,#REF!)</f>
        <v>0</v>
      </c>
      <c r="N1079" s="35">
        <f>SUMIFS('[1]Base Datos'!$J:$J,'[1]Base Datos'!$B:$B,#REF!,'[1]Base Datos'!$D:$D,#REF!)</f>
        <v>0</v>
      </c>
      <c r="O1079" s="35">
        <f>SUMIFS('[1]Base Datos'!$J:$J,'[1]Base Datos'!$B:$B,#REF!,'[1]Base Datos'!$D:$D,#REF!)</f>
        <v>0</v>
      </c>
      <c r="P1079" s="35">
        <f>SUMIFS('[1]Base Datos'!$J:$J,'[1]Base Datos'!$B:$B,#REF!,'[1]Base Datos'!$D:$D,#REF!)</f>
        <v>0</v>
      </c>
      <c r="Q1079" s="34">
        <f>SUMIFS('[1]Base Datos'!$J:$J,'[1]Base Datos'!$B:$B,#REF!,'[1]Base Datos'!$D:$D,#REF!)</f>
        <v>0</v>
      </c>
      <c r="R1079" s="34">
        <f>SUMIFS('[1]Base Datos'!$J:$J,'[1]Base Datos'!$B:$B,#REF!,'[1]Base Datos'!$D:$D,#REF!)</f>
        <v>0</v>
      </c>
      <c r="S1079" s="34">
        <f>SUMIFS('[1]Base Datos'!$J:$J,'[1]Base Datos'!$B:$B,#REF!,'[1]Base Datos'!$D:$D,#REF!)</f>
        <v>0</v>
      </c>
      <c r="T1079" s="34">
        <f>SUMIFS('[1]Base Datos'!$J:$J,'[1]Base Datos'!$B:$B,#REF!,'[1]Base Datos'!$D:$D,#REF!)</f>
        <v>0</v>
      </c>
      <c r="U1079" s="34">
        <f>SUMIFS('[1]Base Datos'!$J:$J,'[1]Base Datos'!$B:$B,#REF!,'[1]Base Datos'!$D:$D,#REF!)</f>
        <v>0</v>
      </c>
      <c r="V1079" s="35">
        <f>SUMIFS('[1]Base Datos'!$J:$J,'[1]Base Datos'!$B:$B,#REF!,'[1]Base Datos'!$D:$D,#REF!)</f>
        <v>0</v>
      </c>
      <c r="W1079" s="35">
        <f>SUMIFS('[1]Base Datos'!$J:$J,'[1]Base Datos'!$B:$B,#REF!,'[1]Base Datos'!$D:$D,#REF!)</f>
        <v>0</v>
      </c>
      <c r="X1079" s="34">
        <f>SUMIFS('[1]Base Datos'!$J:$J,'[1]Base Datos'!$B:$B,#REF!,'[1]Base Datos'!$D:$D,#REF!)</f>
        <v>0</v>
      </c>
      <c r="Y1079" s="34">
        <f>SUMIFS('[1]Base Datos'!$J:$J,'[1]Base Datos'!$B:$B,#REF!,'[1]Base Datos'!$D:$D,#REF!)</f>
        <v>0</v>
      </c>
      <c r="Z1079" s="34">
        <f>SUMIFS('[1]Base Datos'!$J:$J,'[1]Base Datos'!$B:$B,#REF!,'[1]Base Datos'!$D:$D,#REF!)</f>
        <v>0</v>
      </c>
      <c r="AA1079" s="34">
        <f>SUMIFS('[1]Base Datos'!$J:$J,'[1]Base Datos'!$B:$B,#REF!,'[1]Base Datos'!$D:$D,#REF!)</f>
        <v>0</v>
      </c>
      <c r="AB1079" s="34">
        <f>SUMIFS('[1]Base Datos'!$J:$J,'[1]Base Datos'!$B:$B,#REF!,'[1]Base Datos'!$D:$D,#REF!)</f>
        <v>0</v>
      </c>
      <c r="AC1079" s="35">
        <f>SUMIFS('[1]Base Datos'!$J:$J,'[1]Base Datos'!$B:$B,#REF!,'[1]Base Datos'!$D:$D,#REF!)</f>
        <v>0</v>
      </c>
      <c r="AD1079" s="35">
        <f>SUMIFS('[1]Base Datos'!$J:$J,'[1]Base Datos'!$B:$B,#REF!,'[1]Base Datos'!$D:$D,#REF!)</f>
        <v>0</v>
      </c>
      <c r="AE1079" s="34">
        <f>SUMIFS('[1]Base Datos'!$J:$J,'[1]Base Datos'!$B:$B,#REF!,'[1]Base Datos'!$D:$D,#REF!)</f>
        <v>0</v>
      </c>
      <c r="AF1079" s="34">
        <f>SUMIFS('[1]Base Datos'!$J:$J,'[1]Base Datos'!$B:$B,#REF!,'[1]Base Datos'!$D:$D,#REF!)</f>
        <v>0</v>
      </c>
      <c r="AG1079" s="62">
        <f>SUMIFS('[1]Base Datos'!$J:$J,'[1]Base Datos'!$B:$B,#REF!,'[1]Base Datos'!$D:$D,#REF!)</f>
        <v>0</v>
      </c>
      <c r="AH1079" s="35">
        <f>SUMIFS('[1]Base Datos'!$J:$J,'[1]Base Datos'!$B:$B,#REF!,'[1]Base Datos'!$D:$D,#REF!)</f>
        <v>0</v>
      </c>
      <c r="AI1079" s="67"/>
    </row>
    <row r="1080" spans="1:35" hidden="1">
      <c r="A1080" s="38" t="s">
        <v>34</v>
      </c>
      <c r="B1080" s="36">
        <f t="shared" si="85"/>
        <v>0</v>
      </c>
      <c r="C1080" s="37">
        <v>3759.55106770062</v>
      </c>
      <c r="D1080" s="37">
        <f t="shared" si="87"/>
        <v>0</v>
      </c>
      <c r="E1080" s="34">
        <f>SUMIFS('[1]Base Datos'!$N:$N,'[1]Base Datos'!$B:$B,#REF!,'[1]Base Datos'!$D:$D,#REF!)</f>
        <v>0</v>
      </c>
      <c r="F1080" s="34">
        <f>SUMIFS('[1]Base Datos'!$N:$N,'[1]Base Datos'!$B:$B,#REF!,'[1]Base Datos'!$D:$D,#REF!)</f>
        <v>0</v>
      </c>
      <c r="G1080" s="34">
        <f>SUMIFS('[1]Base Datos'!$N:$N,'[1]Base Datos'!$B:$B,#REF!,'[1]Base Datos'!$D:$D,#REF!)</f>
        <v>0</v>
      </c>
      <c r="H1080" s="35">
        <f>SUMIFS('[1]Base Datos'!$N:$N,'[1]Base Datos'!$B:$B,#REF!,'[1]Base Datos'!$D:$D,#REF!)</f>
        <v>0</v>
      </c>
      <c r="I1080" s="35">
        <f>SUMIFS('[1]Base Datos'!$N:$N,'[1]Base Datos'!$B:$B,#REF!,'[1]Base Datos'!$D:$D,#REF!)</f>
        <v>0</v>
      </c>
      <c r="J1080" s="34">
        <f>SUMIFS('[1]Base Datos'!$N:$N,'[1]Base Datos'!$B:$B,#REF!,'[1]Base Datos'!$D:$D,#REF!)</f>
        <v>0</v>
      </c>
      <c r="K1080" s="34">
        <f>SUMIFS('[1]Base Datos'!$N:$N,'[1]Base Datos'!$B:$B,#REF!,'[1]Base Datos'!$D:$D,#REF!)</f>
        <v>0</v>
      </c>
      <c r="L1080" s="34">
        <f>SUMIFS('[1]Base Datos'!$N:$N,'[1]Base Datos'!$B:$B,#REF!,'[1]Base Datos'!$D:$D,#REF!)</f>
        <v>0</v>
      </c>
      <c r="M1080" s="34">
        <f>SUMIFS('[1]Base Datos'!$N:$N,'[1]Base Datos'!$B:$B,#REF!,'[1]Base Datos'!$D:$D,#REF!)</f>
        <v>0</v>
      </c>
      <c r="N1080" s="35">
        <f>SUMIFS('[1]Base Datos'!$N:$N,'[1]Base Datos'!$B:$B,#REF!,'[1]Base Datos'!$D:$D,#REF!)</f>
        <v>0</v>
      </c>
      <c r="O1080" s="35">
        <f>SUMIFS('[1]Base Datos'!$N:$N,'[1]Base Datos'!$B:$B,#REF!,'[1]Base Datos'!$D:$D,#REF!)</f>
        <v>0</v>
      </c>
      <c r="P1080" s="35">
        <f>SUMIFS('[1]Base Datos'!$N:$N,'[1]Base Datos'!$B:$B,#REF!,'[1]Base Datos'!$D:$D,#REF!)</f>
        <v>0</v>
      </c>
      <c r="Q1080" s="34">
        <f>SUMIFS('[1]Base Datos'!$N:$N,'[1]Base Datos'!$B:$B,#REF!,'[1]Base Datos'!$D:$D,#REF!)</f>
        <v>0</v>
      </c>
      <c r="R1080" s="34">
        <f>SUMIFS('[1]Base Datos'!$N:$N,'[1]Base Datos'!$B:$B,#REF!,'[1]Base Datos'!$D:$D,#REF!)</f>
        <v>0</v>
      </c>
      <c r="S1080" s="34">
        <f>SUMIFS('[1]Base Datos'!$N:$N,'[1]Base Datos'!$B:$B,#REF!,'[1]Base Datos'!$D:$D,#REF!)</f>
        <v>0</v>
      </c>
      <c r="T1080" s="34">
        <f>SUMIFS('[1]Base Datos'!$N:$N,'[1]Base Datos'!$B:$B,#REF!,'[1]Base Datos'!$D:$D,#REF!)</f>
        <v>0</v>
      </c>
      <c r="U1080" s="34">
        <f>SUMIFS('[1]Base Datos'!$N:$N,'[1]Base Datos'!$B:$B,#REF!,'[1]Base Datos'!$D:$D,#REF!)</f>
        <v>0</v>
      </c>
      <c r="V1080" s="35">
        <f>SUMIFS('[1]Base Datos'!$N:$N,'[1]Base Datos'!$B:$B,#REF!,'[1]Base Datos'!$D:$D,#REF!)</f>
        <v>0</v>
      </c>
      <c r="W1080" s="35">
        <f>SUMIFS('[1]Base Datos'!$N:$N,'[1]Base Datos'!$B:$B,#REF!,'[1]Base Datos'!$D:$D,#REF!)</f>
        <v>0</v>
      </c>
      <c r="X1080" s="34">
        <f>SUMIFS('[1]Base Datos'!$N:$N,'[1]Base Datos'!$B:$B,#REF!,'[1]Base Datos'!$D:$D,#REF!)</f>
        <v>0</v>
      </c>
      <c r="Y1080" s="34">
        <f>SUMIFS('[1]Base Datos'!$N:$N,'[1]Base Datos'!$B:$B,#REF!,'[1]Base Datos'!$D:$D,#REF!)</f>
        <v>0</v>
      </c>
      <c r="Z1080" s="34">
        <f>SUMIFS('[1]Base Datos'!$N:$N,'[1]Base Datos'!$B:$B,#REF!,'[1]Base Datos'!$D:$D,#REF!)</f>
        <v>0</v>
      </c>
      <c r="AA1080" s="34">
        <f>SUMIFS('[1]Base Datos'!$N:$N,'[1]Base Datos'!$B:$B,#REF!,'[1]Base Datos'!$D:$D,#REF!)</f>
        <v>0</v>
      </c>
      <c r="AB1080" s="34">
        <f>SUMIFS('[1]Base Datos'!$N:$N,'[1]Base Datos'!$B:$B,#REF!,'[1]Base Datos'!$D:$D,#REF!)</f>
        <v>0</v>
      </c>
      <c r="AC1080" s="35">
        <f>SUMIFS('[1]Base Datos'!$N:$N,'[1]Base Datos'!$B:$B,#REF!,'[1]Base Datos'!$D:$D,#REF!)</f>
        <v>0</v>
      </c>
      <c r="AD1080" s="35">
        <f>SUMIFS('[1]Base Datos'!$N:$N,'[1]Base Datos'!$B:$B,#REF!,'[1]Base Datos'!$D:$D,#REF!)</f>
        <v>0</v>
      </c>
      <c r="AE1080" s="34">
        <f>SUMIFS('[1]Base Datos'!$N:$N,'[1]Base Datos'!$B:$B,#REF!,'[1]Base Datos'!$D:$D,#REF!)</f>
        <v>0</v>
      </c>
      <c r="AF1080" s="34">
        <f>SUMIFS('[1]Base Datos'!$N:$N,'[1]Base Datos'!$B:$B,#REF!,'[1]Base Datos'!$D:$D,#REF!)</f>
        <v>0</v>
      </c>
      <c r="AG1080" s="62">
        <f>SUMIFS('[1]Base Datos'!$N:$N,'[1]Base Datos'!$B:$B,#REF!,'[1]Base Datos'!$D:$D,#REF!)</f>
        <v>0</v>
      </c>
      <c r="AH1080" s="35">
        <f>SUMIFS('[1]Base Datos'!$N:$N,'[1]Base Datos'!$B:$B,#REF!,'[1]Base Datos'!$D:$D,#REF!)</f>
        <v>0</v>
      </c>
      <c r="AI1080" s="67"/>
    </row>
    <row r="1081" spans="1:35" hidden="1">
      <c r="A1081" s="14" t="s">
        <v>40</v>
      </c>
      <c r="B1081" s="12">
        <f t="shared" si="85"/>
        <v>0</v>
      </c>
      <c r="C1081" s="13">
        <v>14098.023430049159</v>
      </c>
      <c r="D1081" s="13">
        <f t="shared" si="87"/>
        <v>0</v>
      </c>
      <c r="E1081" s="34">
        <f>SUMIFS('[1]Base Datos'!$AA:$AA,'[1]Base Datos'!$B:$B,#REF!,'[1]Base Datos'!$D:$D,#REF!)</f>
        <v>0</v>
      </c>
      <c r="F1081" s="34">
        <f>SUMIFS('[1]Base Datos'!$AA:$AA,'[1]Base Datos'!$B:$B,#REF!,'[1]Base Datos'!$D:$D,#REF!)</f>
        <v>0</v>
      </c>
      <c r="G1081" s="34">
        <f>SUMIFS('[1]Base Datos'!$AA:$AA,'[1]Base Datos'!$B:$B,#REF!,'[1]Base Datos'!$D:$D,#REF!)</f>
        <v>0</v>
      </c>
      <c r="H1081" s="35">
        <f>SUMIFS('[1]Base Datos'!$AA:$AA,'[1]Base Datos'!$B:$B,#REF!,'[1]Base Datos'!$D:$D,#REF!)</f>
        <v>0</v>
      </c>
      <c r="I1081" s="35">
        <f>SUMIFS('[1]Base Datos'!$AA:$AA,'[1]Base Datos'!$B:$B,#REF!,'[1]Base Datos'!$D:$D,#REF!)</f>
        <v>0</v>
      </c>
      <c r="J1081" s="34">
        <f>SUMIFS('[1]Base Datos'!$AA:$AA,'[1]Base Datos'!$B:$B,#REF!,'[1]Base Datos'!$D:$D,#REF!)</f>
        <v>0</v>
      </c>
      <c r="K1081" s="34">
        <f>SUMIFS('[1]Base Datos'!$AA:$AA,'[1]Base Datos'!$B:$B,#REF!,'[1]Base Datos'!$D:$D,#REF!)</f>
        <v>0</v>
      </c>
      <c r="L1081" s="34">
        <f>SUMIFS('[1]Base Datos'!$AA:$AA,'[1]Base Datos'!$B:$B,#REF!,'[1]Base Datos'!$D:$D,#REF!)</f>
        <v>0</v>
      </c>
      <c r="M1081" s="34">
        <f>SUMIFS('[1]Base Datos'!$AA:$AA,'[1]Base Datos'!$B:$B,#REF!,'[1]Base Datos'!$D:$D,#REF!)</f>
        <v>0</v>
      </c>
      <c r="N1081" s="35">
        <f>SUMIFS('[1]Base Datos'!$AA:$AA,'[1]Base Datos'!$B:$B,#REF!,'[1]Base Datos'!$D:$D,#REF!)</f>
        <v>0</v>
      </c>
      <c r="O1081" s="35">
        <f>SUMIFS('[1]Base Datos'!$AA:$AA,'[1]Base Datos'!$B:$B,#REF!,'[1]Base Datos'!$D:$D,#REF!)</f>
        <v>0</v>
      </c>
      <c r="P1081" s="35">
        <f>SUMIFS('[1]Base Datos'!$AA:$AA,'[1]Base Datos'!$B:$B,#REF!,'[1]Base Datos'!$D:$D,#REF!)</f>
        <v>0</v>
      </c>
      <c r="Q1081" s="34">
        <f>SUMIFS('[1]Base Datos'!$AA:$AA,'[1]Base Datos'!$B:$B,#REF!,'[1]Base Datos'!$D:$D,#REF!)</f>
        <v>0</v>
      </c>
      <c r="R1081" s="34">
        <f>SUMIFS('[1]Base Datos'!$AA:$AA,'[1]Base Datos'!$B:$B,#REF!,'[1]Base Datos'!$D:$D,#REF!)</f>
        <v>0</v>
      </c>
      <c r="S1081" s="34">
        <f>SUMIFS('[1]Base Datos'!$AA:$AA,'[1]Base Datos'!$B:$B,#REF!,'[1]Base Datos'!$D:$D,#REF!)</f>
        <v>0</v>
      </c>
      <c r="T1081" s="34">
        <f>SUMIFS('[1]Base Datos'!$AA:$AA,'[1]Base Datos'!$B:$B,#REF!,'[1]Base Datos'!$D:$D,#REF!)</f>
        <v>0</v>
      </c>
      <c r="U1081" s="34">
        <f>SUMIFS('[1]Base Datos'!$AA:$AA,'[1]Base Datos'!$B:$B,#REF!,'[1]Base Datos'!$D:$D,#REF!)</f>
        <v>0</v>
      </c>
      <c r="V1081" s="35">
        <f>SUMIFS('[1]Base Datos'!$AA:$AA,'[1]Base Datos'!$B:$B,#REF!,'[1]Base Datos'!$D:$D,#REF!)</f>
        <v>0</v>
      </c>
      <c r="W1081" s="35">
        <f>SUMIFS('[1]Base Datos'!$AA:$AA,'[1]Base Datos'!$B:$B,#REF!,'[1]Base Datos'!$D:$D,#REF!)</f>
        <v>0</v>
      </c>
      <c r="X1081" s="34">
        <f>SUMIFS('[1]Base Datos'!$AA:$AA,'[1]Base Datos'!$B:$B,#REF!,'[1]Base Datos'!$D:$D,#REF!)</f>
        <v>0</v>
      </c>
      <c r="Y1081" s="34">
        <f>SUMIFS('[1]Base Datos'!$AA:$AA,'[1]Base Datos'!$B:$B,#REF!,'[1]Base Datos'!$D:$D,#REF!)</f>
        <v>0</v>
      </c>
      <c r="Z1081" s="34">
        <f>SUMIFS('[1]Base Datos'!$AA:$AA,'[1]Base Datos'!$B:$B,#REF!,'[1]Base Datos'!$D:$D,#REF!)</f>
        <v>0</v>
      </c>
      <c r="AA1081" s="34">
        <f>SUMIFS('[1]Base Datos'!$AA:$AA,'[1]Base Datos'!$B:$B,#REF!,'[1]Base Datos'!$D:$D,#REF!)</f>
        <v>0</v>
      </c>
      <c r="AB1081" s="34">
        <f>SUMIFS('[1]Base Datos'!$AA:$AA,'[1]Base Datos'!$B:$B,#REF!,'[1]Base Datos'!$D:$D,#REF!)</f>
        <v>0</v>
      </c>
      <c r="AC1081" s="35">
        <f>SUMIFS('[1]Base Datos'!$AA:$AA,'[1]Base Datos'!$B:$B,#REF!,'[1]Base Datos'!$D:$D,#REF!)</f>
        <v>0</v>
      </c>
      <c r="AD1081" s="35">
        <f>SUMIFS('[1]Base Datos'!$AA:$AA,'[1]Base Datos'!$B:$B,#REF!,'[1]Base Datos'!$D:$D,#REF!)</f>
        <v>0</v>
      </c>
      <c r="AE1081" s="34">
        <f>SUMIFS('[1]Base Datos'!$AA:$AA,'[1]Base Datos'!$B:$B,#REF!,'[1]Base Datos'!$D:$D,#REF!)</f>
        <v>0</v>
      </c>
      <c r="AF1081" s="34">
        <f>SUMIFS('[1]Base Datos'!$AA:$AA,'[1]Base Datos'!$B:$B,#REF!,'[1]Base Datos'!$D:$D,#REF!)</f>
        <v>0</v>
      </c>
      <c r="AG1081" s="62">
        <f>SUMIFS('[1]Base Datos'!$AA:$AA,'[1]Base Datos'!$B:$B,#REF!,'[1]Base Datos'!$D:$D,#REF!)</f>
        <v>0</v>
      </c>
      <c r="AH1081" s="35">
        <f>SUMIFS('[1]Base Datos'!$AA:$AA,'[1]Base Datos'!$B:$B,#REF!,'[1]Base Datos'!$D:$D,#REF!)</f>
        <v>0</v>
      </c>
      <c r="AI1081" s="67"/>
    </row>
    <row r="1082" spans="1:35" hidden="1">
      <c r="A1082" s="14" t="s">
        <v>41</v>
      </c>
      <c r="B1082" s="12">
        <f t="shared" si="85"/>
        <v>0</v>
      </c>
      <c r="C1082" s="13">
        <v>17857.574497749778</v>
      </c>
      <c r="D1082" s="13">
        <f t="shared" si="87"/>
        <v>0</v>
      </c>
      <c r="E1082" s="34">
        <f>SUMIFS('[1]Base Datos'!$AB:$AB,'[1]Base Datos'!$B:$B,#REF!,'[1]Base Datos'!$D:$D,#REF!)</f>
        <v>0</v>
      </c>
      <c r="F1082" s="34">
        <f>SUMIFS('[1]Base Datos'!$AB:$AB,'[1]Base Datos'!$B:$B,#REF!,'[1]Base Datos'!$D:$D,#REF!)</f>
        <v>0</v>
      </c>
      <c r="G1082" s="34">
        <f>SUMIFS('[1]Base Datos'!$AB:$AB,'[1]Base Datos'!$B:$B,#REF!,'[1]Base Datos'!$D:$D,#REF!)</f>
        <v>0</v>
      </c>
      <c r="H1082" s="35">
        <f>SUMIFS('[1]Base Datos'!$AB:$AB,'[1]Base Datos'!$B:$B,#REF!,'[1]Base Datos'!$D:$D,#REF!)</f>
        <v>0</v>
      </c>
      <c r="I1082" s="35">
        <f>SUMIFS('[1]Base Datos'!$AB:$AB,'[1]Base Datos'!$B:$B,#REF!,'[1]Base Datos'!$D:$D,#REF!)</f>
        <v>0</v>
      </c>
      <c r="J1082" s="34">
        <f>SUMIFS('[1]Base Datos'!$AB:$AB,'[1]Base Datos'!$B:$B,#REF!,'[1]Base Datos'!$D:$D,#REF!)</f>
        <v>0</v>
      </c>
      <c r="K1082" s="34">
        <f>SUMIFS('[1]Base Datos'!$AB:$AB,'[1]Base Datos'!$B:$B,#REF!,'[1]Base Datos'!$D:$D,#REF!)</f>
        <v>0</v>
      </c>
      <c r="L1082" s="34">
        <f>SUMIFS('[1]Base Datos'!$AB:$AB,'[1]Base Datos'!$B:$B,#REF!,'[1]Base Datos'!$D:$D,#REF!)</f>
        <v>0</v>
      </c>
      <c r="M1082" s="34">
        <f>SUMIFS('[1]Base Datos'!$AB:$AB,'[1]Base Datos'!$B:$B,#REF!,'[1]Base Datos'!$D:$D,#REF!)</f>
        <v>0</v>
      </c>
      <c r="N1082" s="35">
        <f>SUMIFS('[1]Base Datos'!$AB:$AB,'[1]Base Datos'!$B:$B,#REF!,'[1]Base Datos'!$D:$D,#REF!)</f>
        <v>0</v>
      </c>
      <c r="O1082" s="35">
        <f>SUMIFS('[1]Base Datos'!$AB:$AB,'[1]Base Datos'!$B:$B,#REF!,'[1]Base Datos'!$D:$D,#REF!)</f>
        <v>0</v>
      </c>
      <c r="P1082" s="35">
        <f>SUMIFS('[1]Base Datos'!$AB:$AB,'[1]Base Datos'!$B:$B,#REF!,'[1]Base Datos'!$D:$D,#REF!)</f>
        <v>0</v>
      </c>
      <c r="Q1082" s="34">
        <f>SUMIFS('[1]Base Datos'!$AB:$AB,'[1]Base Datos'!$B:$B,#REF!,'[1]Base Datos'!$D:$D,#REF!)</f>
        <v>0</v>
      </c>
      <c r="R1082" s="34">
        <f>SUMIFS('[1]Base Datos'!$AB:$AB,'[1]Base Datos'!$B:$B,#REF!,'[1]Base Datos'!$D:$D,#REF!)</f>
        <v>0</v>
      </c>
      <c r="S1082" s="34">
        <f>SUMIFS('[1]Base Datos'!$AB:$AB,'[1]Base Datos'!$B:$B,#REF!,'[1]Base Datos'!$D:$D,#REF!)</f>
        <v>0</v>
      </c>
      <c r="T1082" s="34">
        <f>SUMIFS('[1]Base Datos'!$AB:$AB,'[1]Base Datos'!$B:$B,#REF!,'[1]Base Datos'!$D:$D,#REF!)</f>
        <v>0</v>
      </c>
      <c r="U1082" s="34">
        <f>SUMIFS('[1]Base Datos'!$AB:$AB,'[1]Base Datos'!$B:$B,#REF!,'[1]Base Datos'!$D:$D,#REF!)</f>
        <v>0</v>
      </c>
      <c r="V1082" s="35">
        <f>SUMIFS('[1]Base Datos'!$AB:$AB,'[1]Base Datos'!$B:$B,#REF!,'[1]Base Datos'!$D:$D,#REF!)</f>
        <v>0</v>
      </c>
      <c r="W1082" s="35">
        <f>SUMIFS('[1]Base Datos'!$AB:$AB,'[1]Base Datos'!$B:$B,#REF!,'[1]Base Datos'!$D:$D,#REF!)</f>
        <v>0</v>
      </c>
      <c r="X1082" s="34">
        <f>SUMIFS('[1]Base Datos'!$AB:$AB,'[1]Base Datos'!$B:$B,#REF!,'[1]Base Datos'!$D:$D,#REF!)</f>
        <v>0</v>
      </c>
      <c r="Y1082" s="34">
        <f>SUMIFS('[1]Base Datos'!$AB:$AB,'[1]Base Datos'!$B:$B,#REF!,'[1]Base Datos'!$D:$D,#REF!)</f>
        <v>0</v>
      </c>
      <c r="Z1082" s="34">
        <f>SUMIFS('[1]Base Datos'!$AB:$AB,'[1]Base Datos'!$B:$B,#REF!,'[1]Base Datos'!$D:$D,#REF!)</f>
        <v>0</v>
      </c>
      <c r="AA1082" s="34">
        <f>SUMIFS('[1]Base Datos'!$AB:$AB,'[1]Base Datos'!$B:$B,#REF!,'[1]Base Datos'!$D:$D,#REF!)</f>
        <v>0</v>
      </c>
      <c r="AB1082" s="34">
        <f>SUMIFS('[1]Base Datos'!$AB:$AB,'[1]Base Datos'!$B:$B,#REF!,'[1]Base Datos'!$D:$D,#REF!)</f>
        <v>0</v>
      </c>
      <c r="AC1082" s="35">
        <f>SUMIFS('[1]Base Datos'!$AB:$AB,'[1]Base Datos'!$B:$B,#REF!,'[1]Base Datos'!$D:$D,#REF!)</f>
        <v>0</v>
      </c>
      <c r="AD1082" s="35">
        <f>SUMIFS('[1]Base Datos'!$AB:$AB,'[1]Base Datos'!$B:$B,#REF!,'[1]Base Datos'!$D:$D,#REF!)</f>
        <v>0</v>
      </c>
      <c r="AE1082" s="34">
        <f>SUMIFS('[1]Base Datos'!$AB:$AB,'[1]Base Datos'!$B:$B,#REF!,'[1]Base Datos'!$D:$D,#REF!)</f>
        <v>0</v>
      </c>
      <c r="AF1082" s="34">
        <f>SUMIFS('[1]Base Datos'!$AB:$AB,'[1]Base Datos'!$B:$B,#REF!,'[1]Base Datos'!$D:$D,#REF!)</f>
        <v>0</v>
      </c>
      <c r="AG1082" s="62">
        <f>SUMIFS('[1]Base Datos'!$AB:$AB,'[1]Base Datos'!$B:$B,#REF!,'[1]Base Datos'!$D:$D,#REF!)</f>
        <v>0</v>
      </c>
      <c r="AH1082" s="35">
        <f>SUMIFS('[1]Base Datos'!$AB:$AB,'[1]Base Datos'!$B:$B,#REF!,'[1]Base Datos'!$D:$D,#REF!)</f>
        <v>0</v>
      </c>
      <c r="AI1082" s="67"/>
    </row>
    <row r="1083" spans="1:35" hidden="1">
      <c r="A1083" s="38" t="s">
        <v>42</v>
      </c>
      <c r="B1083" s="36">
        <f t="shared" si="85"/>
        <v>0</v>
      </c>
      <c r="C1083" s="37">
        <v>205.96499999999997</v>
      </c>
      <c r="D1083" s="37">
        <f t="shared" si="87"/>
        <v>0</v>
      </c>
      <c r="E1083" s="34">
        <f>SUMIFS('[1]Base Datos'!$U:$U,'[1]Base Datos'!$B:$B,#REF!,'[1]Base Datos'!$D:$D,#REF!)</f>
        <v>0</v>
      </c>
      <c r="F1083" s="34">
        <f>SUMIFS('[1]Base Datos'!$U:$U,'[1]Base Datos'!$B:$B,#REF!,'[1]Base Datos'!$D:$D,#REF!)</f>
        <v>0</v>
      </c>
      <c r="G1083" s="34">
        <f>SUMIFS('[1]Base Datos'!$U:$U,'[1]Base Datos'!$B:$B,#REF!,'[1]Base Datos'!$D:$D,#REF!)</f>
        <v>0</v>
      </c>
      <c r="H1083" s="35">
        <f>SUMIFS('[1]Base Datos'!$U:$U,'[1]Base Datos'!$B:$B,#REF!,'[1]Base Datos'!$D:$D,#REF!)</f>
        <v>0</v>
      </c>
      <c r="I1083" s="35">
        <f>SUMIFS('[1]Base Datos'!$U:$U,'[1]Base Datos'!$B:$B,#REF!,'[1]Base Datos'!$D:$D,#REF!)</f>
        <v>0</v>
      </c>
      <c r="J1083" s="34">
        <f>SUMIFS('[1]Base Datos'!$U:$U,'[1]Base Datos'!$B:$B,#REF!,'[1]Base Datos'!$D:$D,#REF!)</f>
        <v>0</v>
      </c>
      <c r="K1083" s="34">
        <f>SUMIFS('[1]Base Datos'!$U:$U,'[1]Base Datos'!$B:$B,#REF!,'[1]Base Datos'!$D:$D,#REF!)</f>
        <v>0</v>
      </c>
      <c r="L1083" s="34">
        <f>SUMIFS('[1]Base Datos'!$U:$U,'[1]Base Datos'!$B:$B,#REF!,'[1]Base Datos'!$D:$D,#REF!)</f>
        <v>0</v>
      </c>
      <c r="M1083" s="34">
        <f>SUMIFS('[1]Base Datos'!$U:$U,'[1]Base Datos'!$B:$B,#REF!,'[1]Base Datos'!$D:$D,#REF!)</f>
        <v>0</v>
      </c>
      <c r="N1083" s="35">
        <f>SUMIFS('[1]Base Datos'!$U:$U,'[1]Base Datos'!$B:$B,#REF!,'[1]Base Datos'!$D:$D,#REF!)</f>
        <v>0</v>
      </c>
      <c r="O1083" s="35">
        <f>SUMIFS('[1]Base Datos'!$U:$U,'[1]Base Datos'!$B:$B,#REF!,'[1]Base Datos'!$D:$D,#REF!)</f>
        <v>0</v>
      </c>
      <c r="P1083" s="35">
        <f>SUMIFS('[1]Base Datos'!$U:$U,'[1]Base Datos'!$B:$B,#REF!,'[1]Base Datos'!$D:$D,#REF!)</f>
        <v>0</v>
      </c>
      <c r="Q1083" s="34">
        <f>SUMIFS('[1]Base Datos'!$U:$U,'[1]Base Datos'!$B:$B,#REF!,'[1]Base Datos'!$D:$D,#REF!)</f>
        <v>0</v>
      </c>
      <c r="R1083" s="34">
        <f>SUMIFS('[1]Base Datos'!$U:$U,'[1]Base Datos'!$B:$B,#REF!,'[1]Base Datos'!$D:$D,#REF!)</f>
        <v>0</v>
      </c>
      <c r="S1083" s="34">
        <f>SUMIFS('[1]Base Datos'!$U:$U,'[1]Base Datos'!$B:$B,#REF!,'[1]Base Datos'!$D:$D,#REF!)</f>
        <v>0</v>
      </c>
      <c r="T1083" s="34">
        <f>SUMIFS('[1]Base Datos'!$U:$U,'[1]Base Datos'!$B:$B,#REF!,'[1]Base Datos'!$D:$D,#REF!)</f>
        <v>0</v>
      </c>
      <c r="U1083" s="34">
        <f>SUMIFS('[1]Base Datos'!$U:$U,'[1]Base Datos'!$B:$B,#REF!,'[1]Base Datos'!$D:$D,#REF!)</f>
        <v>0</v>
      </c>
      <c r="V1083" s="35">
        <f>SUMIFS('[1]Base Datos'!$U:$U,'[1]Base Datos'!$B:$B,#REF!,'[1]Base Datos'!$D:$D,#REF!)</f>
        <v>0</v>
      </c>
      <c r="W1083" s="35">
        <f>SUMIFS('[1]Base Datos'!$U:$U,'[1]Base Datos'!$B:$B,#REF!,'[1]Base Datos'!$D:$D,#REF!)</f>
        <v>0</v>
      </c>
      <c r="X1083" s="34">
        <f>SUMIFS('[1]Base Datos'!$U:$U,'[1]Base Datos'!$B:$B,#REF!,'[1]Base Datos'!$D:$D,#REF!)</f>
        <v>0</v>
      </c>
      <c r="Y1083" s="34">
        <f>SUMIFS('[1]Base Datos'!$U:$U,'[1]Base Datos'!$B:$B,#REF!,'[1]Base Datos'!$D:$D,#REF!)</f>
        <v>0</v>
      </c>
      <c r="Z1083" s="34">
        <f>SUMIFS('[1]Base Datos'!$U:$U,'[1]Base Datos'!$B:$B,#REF!,'[1]Base Datos'!$D:$D,#REF!)</f>
        <v>0</v>
      </c>
      <c r="AA1083" s="34">
        <f>SUMIFS('[1]Base Datos'!$U:$U,'[1]Base Datos'!$B:$B,#REF!,'[1]Base Datos'!$D:$D,#REF!)</f>
        <v>0</v>
      </c>
      <c r="AB1083" s="34">
        <f>SUMIFS('[1]Base Datos'!$U:$U,'[1]Base Datos'!$B:$B,#REF!,'[1]Base Datos'!$D:$D,#REF!)</f>
        <v>0</v>
      </c>
      <c r="AC1083" s="35">
        <f>SUMIFS('[1]Base Datos'!$U:$U,'[1]Base Datos'!$B:$B,#REF!,'[1]Base Datos'!$D:$D,#REF!)</f>
        <v>0</v>
      </c>
      <c r="AD1083" s="35">
        <f>SUMIFS('[1]Base Datos'!$U:$U,'[1]Base Datos'!$B:$B,#REF!,'[1]Base Datos'!$D:$D,#REF!)</f>
        <v>0</v>
      </c>
      <c r="AE1083" s="34">
        <f>SUMIFS('[1]Base Datos'!$U:$U,'[1]Base Datos'!$B:$B,#REF!,'[1]Base Datos'!$D:$D,#REF!)</f>
        <v>0</v>
      </c>
      <c r="AF1083" s="34">
        <f>SUMIFS('[1]Base Datos'!$U:$U,'[1]Base Datos'!$B:$B,#REF!,'[1]Base Datos'!$D:$D,#REF!)</f>
        <v>0</v>
      </c>
      <c r="AG1083" s="62">
        <f>SUMIFS('[1]Base Datos'!$U:$U,'[1]Base Datos'!$B:$B,#REF!,'[1]Base Datos'!$D:$D,#REF!)</f>
        <v>0</v>
      </c>
      <c r="AH1083" s="35">
        <f>SUMIFS('[1]Base Datos'!$U:$U,'[1]Base Datos'!$B:$B,#REF!,'[1]Base Datos'!$D:$D,#REF!)</f>
        <v>0</v>
      </c>
      <c r="AI1083" s="67"/>
    </row>
    <row r="1084" spans="1:35" hidden="1">
      <c r="A1084" s="53" t="s">
        <v>44</v>
      </c>
      <c r="B1084" s="53">
        <f t="shared" si="85"/>
        <v>0</v>
      </c>
      <c r="C1084" s="54">
        <v>728.64</v>
      </c>
      <c r="D1084" s="54">
        <f t="shared" si="87"/>
        <v>0</v>
      </c>
      <c r="E1084" s="34">
        <f>SUMIFS('[1]Base Datos'!$W:$W,'[1]Base Datos'!$B:$B,#REF!,'[1]Base Datos'!$D:$D,#REF!)</f>
        <v>0</v>
      </c>
      <c r="F1084" s="34">
        <f>SUMIFS('[1]Base Datos'!$W:$W,'[1]Base Datos'!$B:$B,#REF!,'[1]Base Datos'!$D:$D,#REF!)</f>
        <v>0</v>
      </c>
      <c r="G1084" s="34">
        <f>SUMIFS('[1]Base Datos'!$W:$W,'[1]Base Datos'!$B:$B,#REF!,'[1]Base Datos'!$D:$D,#REF!)</f>
        <v>0</v>
      </c>
      <c r="H1084" s="35">
        <f>SUMIFS('[1]Base Datos'!$W:$W,'[1]Base Datos'!$B:$B,#REF!,'[1]Base Datos'!$D:$D,#REF!)</f>
        <v>0</v>
      </c>
      <c r="I1084" s="35">
        <f>SUMIFS('[1]Base Datos'!$W:$W,'[1]Base Datos'!$B:$B,#REF!,'[1]Base Datos'!$D:$D,#REF!)</f>
        <v>0</v>
      </c>
      <c r="J1084" s="34">
        <f>SUMIFS('[1]Base Datos'!$W:$W,'[1]Base Datos'!$B:$B,#REF!,'[1]Base Datos'!$D:$D,#REF!)</f>
        <v>0</v>
      </c>
      <c r="K1084" s="34">
        <f>SUMIFS('[1]Base Datos'!$W:$W,'[1]Base Datos'!$B:$B,#REF!,'[1]Base Datos'!$D:$D,#REF!)</f>
        <v>0</v>
      </c>
      <c r="L1084" s="34">
        <f>SUMIFS('[1]Base Datos'!$W:$W,'[1]Base Datos'!$B:$B,#REF!,'[1]Base Datos'!$D:$D,#REF!)</f>
        <v>0</v>
      </c>
      <c r="M1084" s="34">
        <f>SUMIFS('[1]Base Datos'!$W:$W,'[1]Base Datos'!$B:$B,#REF!,'[1]Base Datos'!$D:$D,#REF!)</f>
        <v>0</v>
      </c>
      <c r="N1084" s="35">
        <f>SUMIFS('[1]Base Datos'!$W:$W,'[1]Base Datos'!$B:$B,#REF!,'[1]Base Datos'!$D:$D,#REF!)</f>
        <v>0</v>
      </c>
      <c r="O1084" s="35">
        <f>SUMIFS('[1]Base Datos'!$W:$W,'[1]Base Datos'!$B:$B,#REF!,'[1]Base Datos'!$D:$D,#REF!)</f>
        <v>0</v>
      </c>
      <c r="P1084" s="35">
        <f>SUMIFS('[1]Base Datos'!$W:$W,'[1]Base Datos'!$B:$B,#REF!,'[1]Base Datos'!$D:$D,#REF!)</f>
        <v>0</v>
      </c>
      <c r="Q1084" s="34">
        <f>SUMIFS('[1]Base Datos'!$W:$W,'[1]Base Datos'!$B:$B,#REF!,'[1]Base Datos'!$D:$D,#REF!)</f>
        <v>0</v>
      </c>
      <c r="R1084" s="34">
        <f>SUMIFS('[1]Base Datos'!$W:$W,'[1]Base Datos'!$B:$B,#REF!,'[1]Base Datos'!$D:$D,#REF!)</f>
        <v>0</v>
      </c>
      <c r="S1084" s="34">
        <f>SUMIFS('[1]Base Datos'!$W:$W,'[1]Base Datos'!$B:$B,#REF!,'[1]Base Datos'!$D:$D,#REF!)</f>
        <v>0</v>
      </c>
      <c r="T1084" s="34">
        <f>SUMIFS('[1]Base Datos'!$W:$W,'[1]Base Datos'!$B:$B,#REF!,'[1]Base Datos'!$D:$D,#REF!)</f>
        <v>0</v>
      </c>
      <c r="U1084" s="34">
        <f>SUMIFS('[1]Base Datos'!$W:$W,'[1]Base Datos'!$B:$B,#REF!,'[1]Base Datos'!$D:$D,#REF!)</f>
        <v>0</v>
      </c>
      <c r="V1084" s="35">
        <f>SUMIFS('[1]Base Datos'!$W:$W,'[1]Base Datos'!$B:$B,#REF!,'[1]Base Datos'!$D:$D,#REF!)</f>
        <v>0</v>
      </c>
      <c r="W1084" s="35">
        <f>SUMIFS('[1]Base Datos'!$W:$W,'[1]Base Datos'!$B:$B,#REF!,'[1]Base Datos'!$D:$D,#REF!)</f>
        <v>0</v>
      </c>
      <c r="X1084" s="34">
        <f>SUMIFS('[1]Base Datos'!$W:$W,'[1]Base Datos'!$B:$B,#REF!,'[1]Base Datos'!$D:$D,#REF!)</f>
        <v>0</v>
      </c>
      <c r="Y1084" s="34">
        <f>SUMIFS('[1]Base Datos'!$W:$W,'[1]Base Datos'!$B:$B,#REF!,'[1]Base Datos'!$D:$D,#REF!)</f>
        <v>0</v>
      </c>
      <c r="Z1084" s="34">
        <f>SUMIFS('[1]Base Datos'!$W:$W,'[1]Base Datos'!$B:$B,#REF!,'[1]Base Datos'!$D:$D,#REF!)</f>
        <v>0</v>
      </c>
      <c r="AA1084" s="34">
        <f>SUMIFS('[1]Base Datos'!$W:$W,'[1]Base Datos'!$B:$B,#REF!,'[1]Base Datos'!$D:$D,#REF!)</f>
        <v>0</v>
      </c>
      <c r="AB1084" s="34">
        <f>SUMIFS('[1]Base Datos'!$W:$W,'[1]Base Datos'!$B:$B,#REF!,'[1]Base Datos'!$D:$D,#REF!)</f>
        <v>0</v>
      </c>
      <c r="AC1084" s="35">
        <f>SUMIFS('[1]Base Datos'!$W:$W,'[1]Base Datos'!$B:$B,#REF!,'[1]Base Datos'!$D:$D,#REF!)</f>
        <v>0</v>
      </c>
      <c r="AD1084" s="35">
        <f>SUMIFS('[1]Base Datos'!$W:$W,'[1]Base Datos'!$B:$B,#REF!,'[1]Base Datos'!$D:$D,#REF!)</f>
        <v>0</v>
      </c>
      <c r="AE1084" s="34">
        <f>SUMIFS('[1]Base Datos'!$W:$W,'[1]Base Datos'!$B:$B,#REF!,'[1]Base Datos'!$D:$D,#REF!)</f>
        <v>0</v>
      </c>
      <c r="AF1084" s="34">
        <f>SUMIFS('[1]Base Datos'!$W:$W,'[1]Base Datos'!$B:$B,#REF!,'[1]Base Datos'!$D:$D,#REF!)</f>
        <v>0</v>
      </c>
      <c r="AG1084" s="62">
        <f>SUMIFS('[1]Base Datos'!$W:$W,'[1]Base Datos'!$B:$B,#REF!,'[1]Base Datos'!$D:$D,#REF!)</f>
        <v>0</v>
      </c>
      <c r="AH1084" s="35">
        <f>SUMIFS('[1]Base Datos'!$W:$W,'[1]Base Datos'!$B:$B,#REF!,'[1]Base Datos'!$D:$D,#REF!)</f>
        <v>0</v>
      </c>
      <c r="AI1084" s="67"/>
    </row>
    <row r="1085" spans="1:35" hidden="1">
      <c r="A1085" s="60" t="s">
        <v>45</v>
      </c>
      <c r="B1085" s="60">
        <f t="shared" si="85"/>
        <v>0</v>
      </c>
      <c r="C1085" s="61">
        <v>951.16499999999996</v>
      </c>
      <c r="D1085" s="61">
        <f t="shared" si="87"/>
        <v>0</v>
      </c>
      <c r="E1085" s="34">
        <f>SUMIFS('[1]Base Datos'!$X:$X,'[1]Base Datos'!$B:$B,#REF!,'[1]Base Datos'!$D:$D,#REF!)</f>
        <v>0</v>
      </c>
      <c r="F1085" s="34">
        <f>SUMIFS('[1]Base Datos'!$X:$X,'[1]Base Datos'!$B:$B,#REF!,'[1]Base Datos'!$D:$D,#REF!)</f>
        <v>0</v>
      </c>
      <c r="G1085" s="34">
        <f>SUMIFS('[1]Base Datos'!$X:$X,'[1]Base Datos'!$B:$B,#REF!,'[1]Base Datos'!$D:$D,#REF!)</f>
        <v>0</v>
      </c>
      <c r="H1085" s="35">
        <f>SUMIFS('[1]Base Datos'!$X:$X,'[1]Base Datos'!$B:$B,#REF!,'[1]Base Datos'!$D:$D,#REF!)</f>
        <v>0</v>
      </c>
      <c r="I1085" s="35">
        <f>SUMIFS('[1]Base Datos'!$X:$X,'[1]Base Datos'!$B:$B,#REF!,'[1]Base Datos'!$D:$D,#REF!)</f>
        <v>0</v>
      </c>
      <c r="J1085" s="34">
        <f>SUMIFS('[1]Base Datos'!$X:$X,'[1]Base Datos'!$B:$B,#REF!,'[1]Base Datos'!$D:$D,#REF!)</f>
        <v>0</v>
      </c>
      <c r="K1085" s="34">
        <f>SUMIFS('[1]Base Datos'!$X:$X,'[1]Base Datos'!$B:$B,#REF!,'[1]Base Datos'!$D:$D,#REF!)</f>
        <v>0</v>
      </c>
      <c r="L1085" s="34">
        <f>SUMIFS('[1]Base Datos'!$X:$X,'[1]Base Datos'!$B:$B,#REF!,'[1]Base Datos'!$D:$D,#REF!)</f>
        <v>0</v>
      </c>
      <c r="M1085" s="34">
        <f>SUMIFS('[1]Base Datos'!$X:$X,'[1]Base Datos'!$B:$B,#REF!,'[1]Base Datos'!$D:$D,#REF!)</f>
        <v>0</v>
      </c>
      <c r="N1085" s="35">
        <f>SUMIFS('[1]Base Datos'!$X:$X,'[1]Base Datos'!$B:$B,#REF!,'[1]Base Datos'!$D:$D,#REF!)</f>
        <v>0</v>
      </c>
      <c r="O1085" s="35">
        <f>SUMIFS('[1]Base Datos'!$X:$X,'[1]Base Datos'!$B:$B,#REF!,'[1]Base Datos'!$D:$D,#REF!)</f>
        <v>0</v>
      </c>
      <c r="P1085" s="35">
        <f>SUMIFS('[1]Base Datos'!$X:$X,'[1]Base Datos'!$B:$B,#REF!,'[1]Base Datos'!$D:$D,#REF!)</f>
        <v>0</v>
      </c>
      <c r="Q1085" s="34">
        <f>SUMIFS('[1]Base Datos'!$X:$X,'[1]Base Datos'!$B:$B,#REF!,'[1]Base Datos'!$D:$D,#REF!)</f>
        <v>0</v>
      </c>
      <c r="R1085" s="34">
        <f>SUMIFS('[1]Base Datos'!$X:$X,'[1]Base Datos'!$B:$B,#REF!,'[1]Base Datos'!$D:$D,#REF!)</f>
        <v>0</v>
      </c>
      <c r="S1085" s="34">
        <f>SUMIFS('[1]Base Datos'!$X:$X,'[1]Base Datos'!$B:$B,#REF!,'[1]Base Datos'!$D:$D,#REF!)</f>
        <v>0</v>
      </c>
      <c r="T1085" s="34">
        <f>SUMIFS('[1]Base Datos'!$X:$X,'[1]Base Datos'!$B:$B,#REF!,'[1]Base Datos'!$D:$D,#REF!)</f>
        <v>0</v>
      </c>
      <c r="U1085" s="34">
        <f>SUMIFS('[1]Base Datos'!$X:$X,'[1]Base Datos'!$B:$B,#REF!,'[1]Base Datos'!$D:$D,#REF!)</f>
        <v>0</v>
      </c>
      <c r="V1085" s="35">
        <f>SUMIFS('[1]Base Datos'!$X:$X,'[1]Base Datos'!$B:$B,#REF!,'[1]Base Datos'!$D:$D,#REF!)</f>
        <v>0</v>
      </c>
      <c r="W1085" s="35">
        <f>SUMIFS('[1]Base Datos'!$X:$X,'[1]Base Datos'!$B:$B,#REF!,'[1]Base Datos'!$D:$D,#REF!)</f>
        <v>0</v>
      </c>
      <c r="X1085" s="34">
        <f>SUMIFS('[1]Base Datos'!$X:$X,'[1]Base Datos'!$B:$B,#REF!,'[1]Base Datos'!$D:$D,#REF!)</f>
        <v>0</v>
      </c>
      <c r="Y1085" s="34">
        <f>SUMIFS('[1]Base Datos'!$X:$X,'[1]Base Datos'!$B:$B,#REF!,'[1]Base Datos'!$D:$D,#REF!)</f>
        <v>0</v>
      </c>
      <c r="Z1085" s="34">
        <f>SUMIFS('[1]Base Datos'!$X:$X,'[1]Base Datos'!$B:$B,#REF!,'[1]Base Datos'!$D:$D,#REF!)</f>
        <v>0</v>
      </c>
      <c r="AA1085" s="34">
        <f>SUMIFS('[1]Base Datos'!$X:$X,'[1]Base Datos'!$B:$B,#REF!,'[1]Base Datos'!$D:$D,#REF!)</f>
        <v>0</v>
      </c>
      <c r="AB1085" s="34">
        <f>SUMIFS('[1]Base Datos'!$X:$X,'[1]Base Datos'!$B:$B,#REF!,'[1]Base Datos'!$D:$D,#REF!)</f>
        <v>0</v>
      </c>
      <c r="AC1085" s="35">
        <f>SUMIFS('[1]Base Datos'!$X:$X,'[1]Base Datos'!$B:$B,#REF!,'[1]Base Datos'!$D:$D,#REF!)</f>
        <v>0</v>
      </c>
      <c r="AD1085" s="35">
        <f>SUMIFS('[1]Base Datos'!$X:$X,'[1]Base Datos'!$B:$B,#REF!,'[1]Base Datos'!$D:$D,#REF!)</f>
        <v>0</v>
      </c>
      <c r="AE1085" s="34">
        <f>SUMIFS('[1]Base Datos'!$X:$X,'[1]Base Datos'!$B:$B,#REF!,'[1]Base Datos'!$D:$D,#REF!)</f>
        <v>0</v>
      </c>
      <c r="AF1085" s="34">
        <f>SUMIFS('[1]Base Datos'!$X:$X,'[1]Base Datos'!$B:$B,#REF!,'[1]Base Datos'!$D:$D,#REF!)</f>
        <v>0</v>
      </c>
      <c r="AG1085" s="62">
        <f>SUMIFS('[1]Base Datos'!$X:$X,'[1]Base Datos'!$B:$B,#REF!,'[1]Base Datos'!$D:$D,#REF!)</f>
        <v>0</v>
      </c>
      <c r="AH1085" s="35">
        <f>SUMIFS('[1]Base Datos'!$X:$X,'[1]Base Datos'!$B:$B,#REF!,'[1]Base Datos'!$D:$D,#REF!)</f>
        <v>0</v>
      </c>
      <c r="AI1085" s="67"/>
    </row>
    <row r="1086" spans="1:35" hidden="1">
      <c r="A1086" s="14" t="s">
        <v>46</v>
      </c>
      <c r="B1086" s="12">
        <f t="shared" si="85"/>
        <v>0</v>
      </c>
      <c r="C1086" s="13">
        <v>238.04999999999998</v>
      </c>
      <c r="D1086" s="13">
        <f t="shared" si="87"/>
        <v>0</v>
      </c>
      <c r="E1086" s="34">
        <f>SUMIFS('[1]Base Datos'!$Y:$Y,'[1]Base Datos'!$B:$B,#REF!,'[1]Base Datos'!$D:$D,#REF!)</f>
        <v>0</v>
      </c>
      <c r="F1086" s="34">
        <f>SUMIFS('[1]Base Datos'!$Y:$Y,'[1]Base Datos'!$B:$B,#REF!,'[1]Base Datos'!$D:$D,#REF!)</f>
        <v>0</v>
      </c>
      <c r="G1086" s="34">
        <f>SUMIFS('[1]Base Datos'!$Y:$Y,'[1]Base Datos'!$B:$B,#REF!,'[1]Base Datos'!$D:$D,#REF!)</f>
        <v>0</v>
      </c>
      <c r="H1086" s="35">
        <f>SUMIFS('[1]Base Datos'!$Y:$Y,'[1]Base Datos'!$B:$B,#REF!,'[1]Base Datos'!$D:$D,#REF!)</f>
        <v>0</v>
      </c>
      <c r="I1086" s="35">
        <f>SUMIFS('[1]Base Datos'!$Y:$Y,'[1]Base Datos'!$B:$B,#REF!,'[1]Base Datos'!$D:$D,#REF!)</f>
        <v>0</v>
      </c>
      <c r="J1086" s="34">
        <f>SUMIFS('[1]Base Datos'!$Y:$Y,'[1]Base Datos'!$B:$B,#REF!,'[1]Base Datos'!$D:$D,#REF!)</f>
        <v>0</v>
      </c>
      <c r="K1086" s="34">
        <f>SUMIFS('[1]Base Datos'!$Y:$Y,'[1]Base Datos'!$B:$B,#REF!,'[1]Base Datos'!$D:$D,#REF!)</f>
        <v>0</v>
      </c>
      <c r="L1086" s="34">
        <f>SUMIFS('[1]Base Datos'!$Y:$Y,'[1]Base Datos'!$B:$B,#REF!,'[1]Base Datos'!$D:$D,#REF!)</f>
        <v>0</v>
      </c>
      <c r="M1086" s="34">
        <f>SUMIFS('[1]Base Datos'!$Y:$Y,'[1]Base Datos'!$B:$B,#REF!,'[1]Base Datos'!$D:$D,#REF!)</f>
        <v>0</v>
      </c>
      <c r="N1086" s="35">
        <f>SUMIFS('[1]Base Datos'!$Y:$Y,'[1]Base Datos'!$B:$B,#REF!,'[1]Base Datos'!$D:$D,#REF!)</f>
        <v>0</v>
      </c>
      <c r="O1086" s="35">
        <f>SUMIFS('[1]Base Datos'!$Y:$Y,'[1]Base Datos'!$B:$B,#REF!,'[1]Base Datos'!$D:$D,#REF!)</f>
        <v>0</v>
      </c>
      <c r="P1086" s="35">
        <f>SUMIFS('[1]Base Datos'!$Y:$Y,'[1]Base Datos'!$B:$B,#REF!,'[1]Base Datos'!$D:$D,#REF!)</f>
        <v>0</v>
      </c>
      <c r="Q1086" s="34">
        <f>SUMIFS('[1]Base Datos'!$Y:$Y,'[1]Base Datos'!$B:$B,#REF!,'[1]Base Datos'!$D:$D,#REF!)</f>
        <v>0</v>
      </c>
      <c r="R1086" s="34">
        <f>SUMIFS('[1]Base Datos'!$Y:$Y,'[1]Base Datos'!$B:$B,#REF!,'[1]Base Datos'!$D:$D,#REF!)</f>
        <v>0</v>
      </c>
      <c r="S1086" s="34">
        <f>SUMIFS('[1]Base Datos'!$Y:$Y,'[1]Base Datos'!$B:$B,#REF!,'[1]Base Datos'!$D:$D,#REF!)</f>
        <v>0</v>
      </c>
      <c r="T1086" s="34">
        <f>SUMIFS('[1]Base Datos'!$Y:$Y,'[1]Base Datos'!$B:$B,#REF!,'[1]Base Datos'!$D:$D,#REF!)</f>
        <v>0</v>
      </c>
      <c r="U1086" s="34">
        <f>SUMIFS('[1]Base Datos'!$Y:$Y,'[1]Base Datos'!$B:$B,#REF!,'[1]Base Datos'!$D:$D,#REF!)</f>
        <v>0</v>
      </c>
      <c r="V1086" s="35">
        <f>SUMIFS('[1]Base Datos'!$Y:$Y,'[1]Base Datos'!$B:$B,#REF!,'[1]Base Datos'!$D:$D,#REF!)</f>
        <v>0</v>
      </c>
      <c r="W1086" s="35">
        <f>SUMIFS('[1]Base Datos'!$Y:$Y,'[1]Base Datos'!$B:$B,#REF!,'[1]Base Datos'!$D:$D,#REF!)</f>
        <v>0</v>
      </c>
      <c r="X1086" s="34">
        <f>SUMIFS('[1]Base Datos'!$Y:$Y,'[1]Base Datos'!$B:$B,#REF!,'[1]Base Datos'!$D:$D,#REF!)</f>
        <v>0</v>
      </c>
      <c r="Y1086" s="34">
        <f>SUMIFS('[1]Base Datos'!$Y:$Y,'[1]Base Datos'!$B:$B,#REF!,'[1]Base Datos'!$D:$D,#REF!)</f>
        <v>0</v>
      </c>
      <c r="Z1086" s="34">
        <f>SUMIFS('[1]Base Datos'!$Y:$Y,'[1]Base Datos'!$B:$B,#REF!,'[1]Base Datos'!$D:$D,#REF!)</f>
        <v>0</v>
      </c>
      <c r="AA1086" s="34">
        <f>SUMIFS('[1]Base Datos'!$Y:$Y,'[1]Base Datos'!$B:$B,#REF!,'[1]Base Datos'!$D:$D,#REF!)</f>
        <v>0</v>
      </c>
      <c r="AB1086" s="34">
        <f>SUMIFS('[1]Base Datos'!$Y:$Y,'[1]Base Datos'!$B:$B,#REF!,'[1]Base Datos'!$D:$D,#REF!)</f>
        <v>0</v>
      </c>
      <c r="AC1086" s="35">
        <f>SUMIFS('[1]Base Datos'!$Y:$Y,'[1]Base Datos'!$B:$B,#REF!,'[1]Base Datos'!$D:$D,#REF!)</f>
        <v>0</v>
      </c>
      <c r="AD1086" s="35">
        <f>SUMIFS('[1]Base Datos'!$Y:$Y,'[1]Base Datos'!$B:$B,#REF!,'[1]Base Datos'!$D:$D,#REF!)</f>
        <v>0</v>
      </c>
      <c r="AE1086" s="34">
        <f>SUMIFS('[1]Base Datos'!$Y:$Y,'[1]Base Datos'!$B:$B,#REF!,'[1]Base Datos'!$D:$D,#REF!)</f>
        <v>0</v>
      </c>
      <c r="AF1086" s="34">
        <f>SUMIFS('[1]Base Datos'!$Y:$Y,'[1]Base Datos'!$B:$B,#REF!,'[1]Base Datos'!$D:$D,#REF!)</f>
        <v>0</v>
      </c>
      <c r="AG1086" s="62">
        <f>SUMIFS('[1]Base Datos'!$Y:$Y,'[1]Base Datos'!$B:$B,#REF!,'[1]Base Datos'!$D:$D,#REF!)</f>
        <v>0</v>
      </c>
      <c r="AH1086" s="35">
        <f>SUMIFS('[1]Base Datos'!$Y:$Y,'[1]Base Datos'!$B:$B,#REF!,'[1]Base Datos'!$D:$D,#REF!)</f>
        <v>0</v>
      </c>
      <c r="AI1086" s="67"/>
    </row>
    <row r="1087" spans="1:35" hidden="1">
      <c r="A1087" s="60" t="s">
        <v>47</v>
      </c>
      <c r="B1087" s="60">
        <f t="shared" si="85"/>
        <v>0</v>
      </c>
      <c r="C1087" s="61">
        <v>1458.3149999999998</v>
      </c>
      <c r="D1087" s="61">
        <f t="shared" si="87"/>
        <v>0</v>
      </c>
      <c r="E1087" s="34">
        <f>SUMIFS('[1]Base Datos'!$Z:$Z,'[1]Base Datos'!$B:$B,#REF!,'[1]Base Datos'!$D:$D,#REF!)</f>
        <v>0</v>
      </c>
      <c r="F1087" s="34">
        <f>SUMIFS('[1]Base Datos'!$Z:$Z,'[1]Base Datos'!$B:$B,#REF!,'[1]Base Datos'!$D:$D,#REF!)</f>
        <v>0</v>
      </c>
      <c r="G1087" s="34">
        <f>SUMIFS('[1]Base Datos'!$Z:$Z,'[1]Base Datos'!$B:$B,#REF!,'[1]Base Datos'!$D:$D,#REF!)</f>
        <v>0</v>
      </c>
      <c r="H1087" s="35">
        <f>SUMIFS('[1]Base Datos'!$Z:$Z,'[1]Base Datos'!$B:$B,#REF!,'[1]Base Datos'!$D:$D,#REF!)</f>
        <v>0</v>
      </c>
      <c r="I1087" s="35">
        <f>SUMIFS('[1]Base Datos'!$Z:$Z,'[1]Base Datos'!$B:$B,#REF!,'[1]Base Datos'!$D:$D,#REF!)</f>
        <v>0</v>
      </c>
      <c r="J1087" s="34">
        <f>SUMIFS('[1]Base Datos'!$Z:$Z,'[1]Base Datos'!$B:$B,#REF!,'[1]Base Datos'!$D:$D,#REF!)</f>
        <v>0</v>
      </c>
      <c r="K1087" s="34">
        <f>SUMIFS('[1]Base Datos'!$Z:$Z,'[1]Base Datos'!$B:$B,#REF!,'[1]Base Datos'!$D:$D,#REF!)</f>
        <v>0</v>
      </c>
      <c r="L1087" s="34">
        <f>SUMIFS('[1]Base Datos'!$Z:$Z,'[1]Base Datos'!$B:$B,#REF!,'[1]Base Datos'!$D:$D,#REF!)</f>
        <v>0</v>
      </c>
      <c r="M1087" s="34">
        <f>SUMIFS('[1]Base Datos'!$Z:$Z,'[1]Base Datos'!$B:$B,#REF!,'[1]Base Datos'!$D:$D,#REF!)</f>
        <v>0</v>
      </c>
      <c r="N1087" s="35">
        <f>SUMIFS('[1]Base Datos'!$Z:$Z,'[1]Base Datos'!$B:$B,#REF!,'[1]Base Datos'!$D:$D,#REF!)</f>
        <v>0</v>
      </c>
      <c r="O1087" s="35">
        <f>SUMIFS('[1]Base Datos'!$Z:$Z,'[1]Base Datos'!$B:$B,#REF!,'[1]Base Datos'!$D:$D,#REF!)</f>
        <v>0</v>
      </c>
      <c r="P1087" s="35">
        <f>SUMIFS('[1]Base Datos'!$Z:$Z,'[1]Base Datos'!$B:$B,#REF!,'[1]Base Datos'!$D:$D,#REF!)</f>
        <v>0</v>
      </c>
      <c r="Q1087" s="34">
        <f>SUMIFS('[1]Base Datos'!$Z:$Z,'[1]Base Datos'!$B:$B,#REF!,'[1]Base Datos'!$D:$D,#REF!)</f>
        <v>0</v>
      </c>
      <c r="R1087" s="34">
        <f>SUMIFS('[1]Base Datos'!$Z:$Z,'[1]Base Datos'!$B:$B,#REF!,'[1]Base Datos'!$D:$D,#REF!)</f>
        <v>0</v>
      </c>
      <c r="S1087" s="34">
        <f>SUMIFS('[1]Base Datos'!$Z:$Z,'[1]Base Datos'!$B:$B,#REF!,'[1]Base Datos'!$D:$D,#REF!)</f>
        <v>0</v>
      </c>
      <c r="T1087" s="34">
        <f>SUMIFS('[1]Base Datos'!$Z:$Z,'[1]Base Datos'!$B:$B,#REF!,'[1]Base Datos'!$D:$D,#REF!)</f>
        <v>0</v>
      </c>
      <c r="U1087" s="34">
        <f>SUMIFS('[1]Base Datos'!$Z:$Z,'[1]Base Datos'!$B:$B,#REF!,'[1]Base Datos'!$D:$D,#REF!)</f>
        <v>0</v>
      </c>
      <c r="V1087" s="35">
        <f>SUMIFS('[1]Base Datos'!$Z:$Z,'[1]Base Datos'!$B:$B,#REF!,'[1]Base Datos'!$D:$D,#REF!)</f>
        <v>0</v>
      </c>
      <c r="W1087" s="35">
        <f>SUMIFS('[1]Base Datos'!$Z:$Z,'[1]Base Datos'!$B:$B,#REF!,'[1]Base Datos'!$D:$D,#REF!)</f>
        <v>0</v>
      </c>
      <c r="X1087" s="34">
        <f>SUMIFS('[1]Base Datos'!$Z:$Z,'[1]Base Datos'!$B:$B,#REF!,'[1]Base Datos'!$D:$D,#REF!)</f>
        <v>0</v>
      </c>
      <c r="Y1087" s="34">
        <f>SUMIFS('[1]Base Datos'!$Z:$Z,'[1]Base Datos'!$B:$B,#REF!,'[1]Base Datos'!$D:$D,#REF!)</f>
        <v>0</v>
      </c>
      <c r="Z1087" s="34">
        <f>SUMIFS('[1]Base Datos'!$Z:$Z,'[1]Base Datos'!$B:$B,#REF!,'[1]Base Datos'!$D:$D,#REF!)</f>
        <v>0</v>
      </c>
      <c r="AA1087" s="34">
        <f>SUMIFS('[1]Base Datos'!$Z:$Z,'[1]Base Datos'!$B:$B,#REF!,'[1]Base Datos'!$D:$D,#REF!)</f>
        <v>0</v>
      </c>
      <c r="AB1087" s="34">
        <f>SUMIFS('[1]Base Datos'!$Z:$Z,'[1]Base Datos'!$B:$B,#REF!,'[1]Base Datos'!$D:$D,#REF!)</f>
        <v>0</v>
      </c>
      <c r="AC1087" s="35">
        <f>SUMIFS('[1]Base Datos'!$Z:$Z,'[1]Base Datos'!$B:$B,#REF!,'[1]Base Datos'!$D:$D,#REF!)</f>
        <v>0</v>
      </c>
      <c r="AD1087" s="35">
        <f>SUMIFS('[1]Base Datos'!$Z:$Z,'[1]Base Datos'!$B:$B,#REF!,'[1]Base Datos'!$D:$D,#REF!)</f>
        <v>0</v>
      </c>
      <c r="AE1087" s="34">
        <f>SUMIFS('[1]Base Datos'!$Z:$Z,'[1]Base Datos'!$B:$B,#REF!,'[1]Base Datos'!$D:$D,#REF!)</f>
        <v>0</v>
      </c>
      <c r="AF1087" s="34">
        <f>SUMIFS('[1]Base Datos'!$Z:$Z,'[1]Base Datos'!$B:$B,#REF!,'[1]Base Datos'!$D:$D,#REF!)</f>
        <v>0</v>
      </c>
      <c r="AG1087" s="62">
        <f>SUMIFS('[1]Base Datos'!$Z:$Z,'[1]Base Datos'!$B:$B,#REF!,'[1]Base Datos'!$D:$D,#REF!)</f>
        <v>0</v>
      </c>
      <c r="AH1087" s="35">
        <f>SUMIFS('[1]Base Datos'!$Z:$Z,'[1]Base Datos'!$B:$B,#REF!,'[1]Base Datos'!$D:$D,#REF!)</f>
        <v>0</v>
      </c>
      <c r="AI1087" s="67"/>
    </row>
    <row r="1088" spans="1:35" hidden="1">
      <c r="A1088" s="14" t="s">
        <v>49</v>
      </c>
      <c r="B1088" s="12">
        <f t="shared" ref="B1088:B1117" si="88">SUM(E1088:AI1088)</f>
        <v>0</v>
      </c>
      <c r="C1088" s="13">
        <v>235.59853357590546</v>
      </c>
      <c r="D1088" s="13">
        <f t="shared" ref="D1088:D1117" si="89">B1088*C1088</f>
        <v>0</v>
      </c>
      <c r="E1088" s="34">
        <f>SUMIFS('[2]Base Datos'!$I:$I,'[2]Base Datos'!$A:$A,#REF!,'[2]Base Datos'!$E:$E,#REF!)</f>
        <v>0</v>
      </c>
      <c r="F1088" s="34">
        <f>SUMIFS('[2]Base Datos'!$I:$I,'[2]Base Datos'!$A:$A,#REF!,'[2]Base Datos'!$E:$E,#REF!)</f>
        <v>0</v>
      </c>
      <c r="G1088" s="34">
        <f>SUMIFS('[2]Base Datos'!$I:$I,'[2]Base Datos'!$A:$A,#REF!,'[2]Base Datos'!$E:$E,#REF!)</f>
        <v>0</v>
      </c>
      <c r="H1088" s="35">
        <f>SUMIFS('[2]Base Datos'!$I:$I,'[2]Base Datos'!$A:$A,#REF!,'[2]Base Datos'!$E:$E,#REF!)</f>
        <v>0</v>
      </c>
      <c r="I1088" s="35">
        <f>SUMIFS('[2]Base Datos'!$I:$I,'[2]Base Datos'!$A:$A,#REF!,'[2]Base Datos'!$E:$E,#REF!)</f>
        <v>0</v>
      </c>
      <c r="J1088" s="34">
        <f>SUMIFS('[2]Base Datos'!$I:$I,'[2]Base Datos'!$A:$A,#REF!,'[2]Base Datos'!$E:$E,#REF!)</f>
        <v>0</v>
      </c>
      <c r="K1088" s="34">
        <f>SUMIFS('[2]Base Datos'!$I:$I,'[2]Base Datos'!$A:$A,#REF!,'[2]Base Datos'!$E:$E,#REF!)</f>
        <v>0</v>
      </c>
      <c r="L1088" s="34">
        <f>SUMIFS('[2]Base Datos'!$I:$I,'[2]Base Datos'!$A:$A,#REF!,'[2]Base Datos'!$E:$E,#REF!)</f>
        <v>0</v>
      </c>
      <c r="M1088" s="34">
        <f>SUMIFS('[2]Base Datos'!$I:$I,'[2]Base Datos'!$A:$A,#REF!,'[2]Base Datos'!$E:$E,#REF!)</f>
        <v>0</v>
      </c>
      <c r="N1088" s="35">
        <f>SUMIFS('[2]Base Datos'!$I:$I,'[2]Base Datos'!$A:$A,#REF!,'[2]Base Datos'!$E:$E,#REF!)</f>
        <v>0</v>
      </c>
      <c r="O1088" s="35">
        <f>SUMIFS('[2]Base Datos'!$I:$I,'[2]Base Datos'!$A:$A,#REF!,'[2]Base Datos'!$E:$E,#REF!)</f>
        <v>0</v>
      </c>
      <c r="P1088" s="35">
        <f>SUMIFS('[2]Base Datos'!$I:$I,'[2]Base Datos'!$A:$A,#REF!,'[2]Base Datos'!$E:$E,#REF!)</f>
        <v>0</v>
      </c>
      <c r="Q1088" s="34">
        <f>SUMIFS('[2]Base Datos'!$I:$I,'[2]Base Datos'!$A:$A,#REF!,'[2]Base Datos'!$E:$E,#REF!)</f>
        <v>0</v>
      </c>
      <c r="R1088" s="34">
        <f>SUMIFS('[2]Base Datos'!$I:$I,'[2]Base Datos'!$A:$A,#REF!,'[2]Base Datos'!$E:$E,#REF!)</f>
        <v>0</v>
      </c>
      <c r="S1088" s="34">
        <f>SUMIFS('[2]Base Datos'!$I:$I,'[2]Base Datos'!$A:$A,#REF!,'[2]Base Datos'!$E:$E,#REF!)</f>
        <v>0</v>
      </c>
      <c r="T1088" s="34">
        <f>SUMIFS('[2]Base Datos'!$I:$I,'[2]Base Datos'!$A:$A,#REF!,'[2]Base Datos'!$E:$E,#REF!)</f>
        <v>0</v>
      </c>
      <c r="U1088" s="34">
        <f>SUMIFS('[2]Base Datos'!$I:$I,'[2]Base Datos'!$A:$A,#REF!,'[2]Base Datos'!$E:$E,#REF!)</f>
        <v>0</v>
      </c>
      <c r="V1088" s="35">
        <f>SUMIFS('[2]Base Datos'!$I:$I,'[2]Base Datos'!$A:$A,#REF!,'[2]Base Datos'!$E:$E,#REF!)</f>
        <v>0</v>
      </c>
      <c r="W1088" s="35">
        <f>SUMIFS('[2]Base Datos'!$I:$I,'[2]Base Datos'!$A:$A,#REF!,'[2]Base Datos'!$E:$E,#REF!)</f>
        <v>0</v>
      </c>
      <c r="X1088" s="34">
        <f>SUMIFS('[2]Base Datos'!$I:$I,'[2]Base Datos'!$A:$A,#REF!,'[2]Base Datos'!$E:$E,#REF!)</f>
        <v>0</v>
      </c>
      <c r="Y1088" s="34">
        <f>SUMIFS('[2]Base Datos'!$I:$I,'[2]Base Datos'!$A:$A,#REF!,'[2]Base Datos'!$E:$E,#REF!)</f>
        <v>0</v>
      </c>
      <c r="Z1088" s="34">
        <f>SUMIFS('[2]Base Datos'!$I:$I,'[2]Base Datos'!$A:$A,#REF!,'[2]Base Datos'!$E:$E,#REF!)</f>
        <v>0</v>
      </c>
      <c r="AA1088" s="34">
        <f>SUMIFS('[2]Base Datos'!$I:$I,'[2]Base Datos'!$A:$A,#REF!,'[2]Base Datos'!$E:$E,#REF!)</f>
        <v>0</v>
      </c>
      <c r="AB1088" s="34">
        <f>SUMIFS('[2]Base Datos'!$I:$I,'[2]Base Datos'!$A:$A,#REF!,'[2]Base Datos'!$E:$E,#REF!)</f>
        <v>0</v>
      </c>
      <c r="AC1088" s="35">
        <f>SUMIFS('[2]Base Datos'!$I:$I,'[2]Base Datos'!$A:$A,#REF!,'[2]Base Datos'!$E:$E,#REF!)</f>
        <v>0</v>
      </c>
      <c r="AD1088" s="35">
        <f>SUMIFS('[2]Base Datos'!$I:$I,'[2]Base Datos'!$A:$A,#REF!,'[2]Base Datos'!$E:$E,#REF!)</f>
        <v>0</v>
      </c>
      <c r="AE1088" s="34">
        <f>SUMIFS('[2]Base Datos'!$I:$I,'[2]Base Datos'!$A:$A,#REF!,'[2]Base Datos'!$E:$E,#REF!)</f>
        <v>0</v>
      </c>
      <c r="AF1088" s="34">
        <f>SUMIFS('[2]Base Datos'!$I:$I,'[2]Base Datos'!$A:$A,#REF!,'[2]Base Datos'!$E:$E,#REF!)</f>
        <v>0</v>
      </c>
      <c r="AG1088" s="62">
        <f>SUMIFS('[2]Base Datos'!$I:$I,'[2]Base Datos'!$A:$A,#REF!,'[2]Base Datos'!$E:$E,#REF!)</f>
        <v>0</v>
      </c>
      <c r="AH1088" s="35">
        <f>SUMIFS('[2]Base Datos'!$I:$I,'[2]Base Datos'!$A:$A,#REF!,'[2]Base Datos'!$E:$E,#REF!)</f>
        <v>0</v>
      </c>
      <c r="AI1088" s="67"/>
    </row>
    <row r="1089" spans="1:35" hidden="1">
      <c r="A1089" s="14" t="s">
        <v>50</v>
      </c>
      <c r="B1089" s="12">
        <f t="shared" si="88"/>
        <v>0</v>
      </c>
      <c r="C1089" s="13">
        <v>206.77530872353407</v>
      </c>
      <c r="D1089" s="13">
        <f t="shared" si="89"/>
        <v>0</v>
      </c>
      <c r="E1089" s="34">
        <f>SUMIFS('[2]Base Datos'!$J:$J,'[2]Base Datos'!$A:$A,#REF!,'[2]Base Datos'!$E:$E,#REF!)</f>
        <v>0</v>
      </c>
      <c r="F1089" s="34">
        <f>SUMIFS('[2]Base Datos'!$J:$J,'[2]Base Datos'!$A:$A,#REF!,'[2]Base Datos'!$E:$E,#REF!)</f>
        <v>0</v>
      </c>
      <c r="G1089" s="34">
        <f>SUMIFS('[2]Base Datos'!$J:$J,'[2]Base Datos'!$A:$A,#REF!,'[2]Base Datos'!$E:$E,#REF!)</f>
        <v>0</v>
      </c>
      <c r="H1089" s="35">
        <f>SUMIFS('[2]Base Datos'!$J:$J,'[2]Base Datos'!$A:$A,#REF!,'[2]Base Datos'!$E:$E,#REF!)</f>
        <v>0</v>
      </c>
      <c r="I1089" s="35">
        <f>SUMIFS('[2]Base Datos'!$J:$J,'[2]Base Datos'!$A:$A,#REF!,'[2]Base Datos'!$E:$E,#REF!)</f>
        <v>0</v>
      </c>
      <c r="J1089" s="34">
        <f>SUMIFS('[2]Base Datos'!$J:$J,'[2]Base Datos'!$A:$A,#REF!,'[2]Base Datos'!$E:$E,#REF!)</f>
        <v>0</v>
      </c>
      <c r="K1089" s="34">
        <f>SUMIFS('[2]Base Datos'!$J:$J,'[2]Base Datos'!$A:$A,#REF!,'[2]Base Datos'!$E:$E,#REF!)</f>
        <v>0</v>
      </c>
      <c r="L1089" s="34">
        <f>SUMIFS('[2]Base Datos'!$J:$J,'[2]Base Datos'!$A:$A,#REF!,'[2]Base Datos'!$E:$E,#REF!)</f>
        <v>0</v>
      </c>
      <c r="M1089" s="34">
        <f>SUMIFS('[2]Base Datos'!$J:$J,'[2]Base Datos'!$A:$A,#REF!,'[2]Base Datos'!$E:$E,#REF!)</f>
        <v>0</v>
      </c>
      <c r="N1089" s="35">
        <f>SUMIFS('[2]Base Datos'!$J:$J,'[2]Base Datos'!$A:$A,#REF!,'[2]Base Datos'!$E:$E,#REF!)</f>
        <v>0</v>
      </c>
      <c r="O1089" s="35">
        <f>SUMIFS('[2]Base Datos'!$J:$J,'[2]Base Datos'!$A:$A,#REF!,'[2]Base Datos'!$E:$E,#REF!)</f>
        <v>0</v>
      </c>
      <c r="P1089" s="35">
        <f>SUMIFS('[2]Base Datos'!$J:$J,'[2]Base Datos'!$A:$A,#REF!,'[2]Base Datos'!$E:$E,#REF!)</f>
        <v>0</v>
      </c>
      <c r="Q1089" s="34">
        <f>SUMIFS('[2]Base Datos'!$J:$J,'[2]Base Datos'!$A:$A,#REF!,'[2]Base Datos'!$E:$E,#REF!)</f>
        <v>0</v>
      </c>
      <c r="R1089" s="34">
        <f>SUMIFS('[2]Base Datos'!$J:$J,'[2]Base Datos'!$A:$A,#REF!,'[2]Base Datos'!$E:$E,#REF!)</f>
        <v>0</v>
      </c>
      <c r="S1089" s="34">
        <f>SUMIFS('[2]Base Datos'!$J:$J,'[2]Base Datos'!$A:$A,#REF!,'[2]Base Datos'!$E:$E,#REF!)</f>
        <v>0</v>
      </c>
      <c r="T1089" s="34">
        <f>SUMIFS('[2]Base Datos'!$J:$J,'[2]Base Datos'!$A:$A,#REF!,'[2]Base Datos'!$E:$E,#REF!)</f>
        <v>0</v>
      </c>
      <c r="U1089" s="34">
        <f>SUMIFS('[2]Base Datos'!$J:$J,'[2]Base Datos'!$A:$A,#REF!,'[2]Base Datos'!$E:$E,#REF!)</f>
        <v>0</v>
      </c>
      <c r="V1089" s="35">
        <f>SUMIFS('[2]Base Datos'!$J:$J,'[2]Base Datos'!$A:$A,#REF!,'[2]Base Datos'!$E:$E,#REF!)</f>
        <v>0</v>
      </c>
      <c r="W1089" s="35">
        <f>SUMIFS('[2]Base Datos'!$J:$J,'[2]Base Datos'!$A:$A,#REF!,'[2]Base Datos'!$E:$E,#REF!)</f>
        <v>0</v>
      </c>
      <c r="X1089" s="34">
        <f>SUMIFS('[2]Base Datos'!$J:$J,'[2]Base Datos'!$A:$A,#REF!,'[2]Base Datos'!$E:$E,#REF!)</f>
        <v>0</v>
      </c>
      <c r="Y1089" s="34">
        <f>SUMIFS('[2]Base Datos'!$J:$J,'[2]Base Datos'!$A:$A,#REF!,'[2]Base Datos'!$E:$E,#REF!)</f>
        <v>0</v>
      </c>
      <c r="Z1089" s="34">
        <f>SUMIFS('[2]Base Datos'!$J:$J,'[2]Base Datos'!$A:$A,#REF!,'[2]Base Datos'!$E:$E,#REF!)</f>
        <v>0</v>
      </c>
      <c r="AA1089" s="34">
        <f>SUMIFS('[2]Base Datos'!$J:$J,'[2]Base Datos'!$A:$A,#REF!,'[2]Base Datos'!$E:$E,#REF!)</f>
        <v>0</v>
      </c>
      <c r="AB1089" s="34">
        <f>SUMIFS('[2]Base Datos'!$J:$J,'[2]Base Datos'!$A:$A,#REF!,'[2]Base Datos'!$E:$E,#REF!)</f>
        <v>0</v>
      </c>
      <c r="AC1089" s="35">
        <f>SUMIFS('[2]Base Datos'!$J:$J,'[2]Base Datos'!$A:$A,#REF!,'[2]Base Datos'!$E:$E,#REF!)</f>
        <v>0</v>
      </c>
      <c r="AD1089" s="35">
        <f>SUMIFS('[2]Base Datos'!$J:$J,'[2]Base Datos'!$A:$A,#REF!,'[2]Base Datos'!$E:$E,#REF!)</f>
        <v>0</v>
      </c>
      <c r="AE1089" s="34">
        <f>SUMIFS('[2]Base Datos'!$J:$J,'[2]Base Datos'!$A:$A,#REF!,'[2]Base Datos'!$E:$E,#REF!)</f>
        <v>0</v>
      </c>
      <c r="AF1089" s="34">
        <f>SUMIFS('[2]Base Datos'!$J:$J,'[2]Base Datos'!$A:$A,#REF!,'[2]Base Datos'!$E:$E,#REF!)</f>
        <v>0</v>
      </c>
      <c r="AG1089" s="62">
        <f>SUMIFS('[2]Base Datos'!$J:$J,'[2]Base Datos'!$A:$A,#REF!,'[2]Base Datos'!$E:$E,#REF!)</f>
        <v>0</v>
      </c>
      <c r="AH1089" s="35">
        <f>SUMIFS('[2]Base Datos'!$J:$J,'[2]Base Datos'!$A:$A,#REF!,'[2]Base Datos'!$E:$E,#REF!)</f>
        <v>0</v>
      </c>
      <c r="AI1089" s="67"/>
    </row>
    <row r="1090" spans="1:35" hidden="1">
      <c r="A1090" s="14" t="s">
        <v>51</v>
      </c>
      <c r="B1090" s="12">
        <f t="shared" si="88"/>
        <v>0</v>
      </c>
      <c r="C1090" s="13">
        <v>563.93266015509278</v>
      </c>
      <c r="D1090" s="13">
        <f t="shared" si="89"/>
        <v>0</v>
      </c>
      <c r="E1090" s="34">
        <f>SUMIFS('[2]Base Datos'!$K:$K,'[2]Base Datos'!$A:$A,#REF!,'[2]Base Datos'!$E:$E,#REF!)</f>
        <v>0</v>
      </c>
      <c r="F1090" s="34">
        <f>SUMIFS('[2]Base Datos'!$K:$K,'[2]Base Datos'!$A:$A,#REF!,'[2]Base Datos'!$E:$E,#REF!)</f>
        <v>0</v>
      </c>
      <c r="G1090" s="34">
        <f>SUMIFS('[2]Base Datos'!$K:$K,'[2]Base Datos'!$A:$A,#REF!,'[2]Base Datos'!$E:$E,#REF!)</f>
        <v>0</v>
      </c>
      <c r="H1090" s="35">
        <f>SUMIFS('[2]Base Datos'!$K:$K,'[2]Base Datos'!$A:$A,#REF!,'[2]Base Datos'!$E:$E,#REF!)</f>
        <v>0</v>
      </c>
      <c r="I1090" s="35">
        <f>SUMIFS('[2]Base Datos'!$K:$K,'[2]Base Datos'!$A:$A,#REF!,'[2]Base Datos'!$E:$E,#REF!)</f>
        <v>0</v>
      </c>
      <c r="J1090" s="34">
        <f>SUMIFS('[2]Base Datos'!$K:$K,'[2]Base Datos'!$A:$A,#REF!,'[2]Base Datos'!$E:$E,#REF!)</f>
        <v>0</v>
      </c>
      <c r="K1090" s="34">
        <f>SUMIFS('[2]Base Datos'!$K:$K,'[2]Base Datos'!$A:$A,#REF!,'[2]Base Datos'!$E:$E,#REF!)</f>
        <v>0</v>
      </c>
      <c r="L1090" s="34">
        <f>SUMIFS('[2]Base Datos'!$K:$K,'[2]Base Datos'!$A:$A,#REF!,'[2]Base Datos'!$E:$E,#REF!)</f>
        <v>0</v>
      </c>
      <c r="M1090" s="34">
        <f>SUMIFS('[2]Base Datos'!$K:$K,'[2]Base Datos'!$A:$A,#REF!,'[2]Base Datos'!$E:$E,#REF!)</f>
        <v>0</v>
      </c>
      <c r="N1090" s="35">
        <f>SUMIFS('[2]Base Datos'!$K:$K,'[2]Base Datos'!$A:$A,#REF!,'[2]Base Datos'!$E:$E,#REF!)</f>
        <v>0</v>
      </c>
      <c r="O1090" s="35">
        <f>SUMIFS('[2]Base Datos'!$K:$K,'[2]Base Datos'!$A:$A,#REF!,'[2]Base Datos'!$E:$E,#REF!)</f>
        <v>0</v>
      </c>
      <c r="P1090" s="35">
        <f>SUMIFS('[2]Base Datos'!$K:$K,'[2]Base Datos'!$A:$A,#REF!,'[2]Base Datos'!$E:$E,#REF!)</f>
        <v>0</v>
      </c>
      <c r="Q1090" s="34">
        <f>SUMIFS('[2]Base Datos'!$K:$K,'[2]Base Datos'!$A:$A,#REF!,'[2]Base Datos'!$E:$E,#REF!)</f>
        <v>0</v>
      </c>
      <c r="R1090" s="34">
        <f>SUMIFS('[2]Base Datos'!$K:$K,'[2]Base Datos'!$A:$A,#REF!,'[2]Base Datos'!$E:$E,#REF!)</f>
        <v>0</v>
      </c>
      <c r="S1090" s="34">
        <f>SUMIFS('[2]Base Datos'!$K:$K,'[2]Base Datos'!$A:$A,#REF!,'[2]Base Datos'!$E:$E,#REF!)</f>
        <v>0</v>
      </c>
      <c r="T1090" s="34">
        <f>SUMIFS('[2]Base Datos'!$K:$K,'[2]Base Datos'!$A:$A,#REF!,'[2]Base Datos'!$E:$E,#REF!)</f>
        <v>0</v>
      </c>
      <c r="U1090" s="34">
        <f>SUMIFS('[2]Base Datos'!$K:$K,'[2]Base Datos'!$A:$A,#REF!,'[2]Base Datos'!$E:$E,#REF!)</f>
        <v>0</v>
      </c>
      <c r="V1090" s="35">
        <f>SUMIFS('[2]Base Datos'!$K:$K,'[2]Base Datos'!$A:$A,#REF!,'[2]Base Datos'!$E:$E,#REF!)</f>
        <v>0</v>
      </c>
      <c r="W1090" s="35">
        <f>SUMIFS('[2]Base Datos'!$K:$K,'[2]Base Datos'!$A:$A,#REF!,'[2]Base Datos'!$E:$E,#REF!)</f>
        <v>0</v>
      </c>
      <c r="X1090" s="34">
        <f>SUMIFS('[2]Base Datos'!$K:$K,'[2]Base Datos'!$A:$A,#REF!,'[2]Base Datos'!$E:$E,#REF!)</f>
        <v>0</v>
      </c>
      <c r="Y1090" s="34">
        <f>SUMIFS('[2]Base Datos'!$K:$K,'[2]Base Datos'!$A:$A,#REF!,'[2]Base Datos'!$E:$E,#REF!)</f>
        <v>0</v>
      </c>
      <c r="Z1090" s="34">
        <f>SUMIFS('[2]Base Datos'!$K:$K,'[2]Base Datos'!$A:$A,#REF!,'[2]Base Datos'!$E:$E,#REF!)</f>
        <v>0</v>
      </c>
      <c r="AA1090" s="34">
        <f>SUMIFS('[2]Base Datos'!$K:$K,'[2]Base Datos'!$A:$A,#REF!,'[2]Base Datos'!$E:$E,#REF!)</f>
        <v>0</v>
      </c>
      <c r="AB1090" s="34">
        <f>SUMIFS('[2]Base Datos'!$K:$K,'[2]Base Datos'!$A:$A,#REF!,'[2]Base Datos'!$E:$E,#REF!)</f>
        <v>0</v>
      </c>
      <c r="AC1090" s="35">
        <f>SUMIFS('[2]Base Datos'!$K:$K,'[2]Base Datos'!$A:$A,#REF!,'[2]Base Datos'!$E:$E,#REF!)</f>
        <v>0</v>
      </c>
      <c r="AD1090" s="35">
        <f>SUMIFS('[2]Base Datos'!$K:$K,'[2]Base Datos'!$A:$A,#REF!,'[2]Base Datos'!$E:$E,#REF!)</f>
        <v>0</v>
      </c>
      <c r="AE1090" s="34">
        <f>SUMIFS('[2]Base Datos'!$K:$K,'[2]Base Datos'!$A:$A,#REF!,'[2]Base Datos'!$E:$E,#REF!)</f>
        <v>0</v>
      </c>
      <c r="AF1090" s="34">
        <f>SUMIFS('[2]Base Datos'!$K:$K,'[2]Base Datos'!$A:$A,#REF!,'[2]Base Datos'!$E:$E,#REF!)</f>
        <v>0</v>
      </c>
      <c r="AG1090" s="62">
        <f>SUMIFS('[2]Base Datos'!$K:$K,'[2]Base Datos'!$A:$A,#REF!,'[2]Base Datos'!$E:$E,#REF!)</f>
        <v>0</v>
      </c>
      <c r="AH1090" s="35">
        <f>SUMIFS('[2]Base Datos'!$K:$K,'[2]Base Datos'!$A:$A,#REF!,'[2]Base Datos'!$E:$E,#REF!)</f>
        <v>0</v>
      </c>
      <c r="AI1090" s="67"/>
    </row>
    <row r="1091" spans="1:35" hidden="1">
      <c r="A1091" s="14" t="s">
        <v>52</v>
      </c>
      <c r="B1091" s="12">
        <f t="shared" si="88"/>
        <v>0</v>
      </c>
      <c r="C1091" s="13">
        <v>1879.77553385031</v>
      </c>
      <c r="D1091" s="13">
        <f t="shared" si="89"/>
        <v>0</v>
      </c>
      <c r="E1091" s="34">
        <f>SUMIFS('[2]Base Datos'!$L:$L,'[2]Base Datos'!$A:$A,#REF!,'[2]Base Datos'!$E:$E,#REF!)</f>
        <v>0</v>
      </c>
      <c r="F1091" s="34">
        <f>SUMIFS('[2]Base Datos'!$L:$L,'[2]Base Datos'!$A:$A,#REF!,'[2]Base Datos'!$E:$E,#REF!)</f>
        <v>0</v>
      </c>
      <c r="G1091" s="34">
        <f>SUMIFS('[2]Base Datos'!$L:$L,'[2]Base Datos'!$A:$A,#REF!,'[2]Base Datos'!$E:$E,#REF!)</f>
        <v>0</v>
      </c>
      <c r="H1091" s="35">
        <f>SUMIFS('[2]Base Datos'!$L:$L,'[2]Base Datos'!$A:$A,#REF!,'[2]Base Datos'!$E:$E,#REF!)</f>
        <v>0</v>
      </c>
      <c r="I1091" s="35">
        <f>SUMIFS('[2]Base Datos'!$L:$L,'[2]Base Datos'!$A:$A,#REF!,'[2]Base Datos'!$E:$E,#REF!)</f>
        <v>0</v>
      </c>
      <c r="J1091" s="34">
        <f>SUMIFS('[2]Base Datos'!$L:$L,'[2]Base Datos'!$A:$A,#REF!,'[2]Base Datos'!$E:$E,#REF!)</f>
        <v>0</v>
      </c>
      <c r="K1091" s="34">
        <f>SUMIFS('[2]Base Datos'!$L:$L,'[2]Base Datos'!$A:$A,#REF!,'[2]Base Datos'!$E:$E,#REF!)</f>
        <v>0</v>
      </c>
      <c r="L1091" s="34">
        <f>SUMIFS('[2]Base Datos'!$L:$L,'[2]Base Datos'!$A:$A,#REF!,'[2]Base Datos'!$E:$E,#REF!)</f>
        <v>0</v>
      </c>
      <c r="M1091" s="34">
        <f>SUMIFS('[2]Base Datos'!$L:$L,'[2]Base Datos'!$A:$A,#REF!,'[2]Base Datos'!$E:$E,#REF!)</f>
        <v>0</v>
      </c>
      <c r="N1091" s="35">
        <f>SUMIFS('[2]Base Datos'!$L:$L,'[2]Base Datos'!$A:$A,#REF!,'[2]Base Datos'!$E:$E,#REF!)</f>
        <v>0</v>
      </c>
      <c r="O1091" s="35">
        <f>SUMIFS('[2]Base Datos'!$L:$L,'[2]Base Datos'!$A:$A,#REF!,'[2]Base Datos'!$E:$E,#REF!)</f>
        <v>0</v>
      </c>
      <c r="P1091" s="35">
        <f>SUMIFS('[2]Base Datos'!$L:$L,'[2]Base Datos'!$A:$A,#REF!,'[2]Base Datos'!$E:$E,#REF!)</f>
        <v>0</v>
      </c>
      <c r="Q1091" s="34">
        <f>SUMIFS('[2]Base Datos'!$L:$L,'[2]Base Datos'!$A:$A,#REF!,'[2]Base Datos'!$E:$E,#REF!)</f>
        <v>0</v>
      </c>
      <c r="R1091" s="34">
        <f>SUMIFS('[2]Base Datos'!$L:$L,'[2]Base Datos'!$A:$A,#REF!,'[2]Base Datos'!$E:$E,#REF!)</f>
        <v>0</v>
      </c>
      <c r="S1091" s="34">
        <f>SUMIFS('[2]Base Datos'!$L:$L,'[2]Base Datos'!$A:$A,#REF!,'[2]Base Datos'!$E:$E,#REF!)</f>
        <v>0</v>
      </c>
      <c r="T1091" s="34">
        <f>SUMIFS('[2]Base Datos'!$L:$L,'[2]Base Datos'!$A:$A,#REF!,'[2]Base Datos'!$E:$E,#REF!)</f>
        <v>0</v>
      </c>
      <c r="U1091" s="34">
        <f>SUMIFS('[2]Base Datos'!$L:$L,'[2]Base Datos'!$A:$A,#REF!,'[2]Base Datos'!$E:$E,#REF!)</f>
        <v>0</v>
      </c>
      <c r="V1091" s="35">
        <f>SUMIFS('[2]Base Datos'!$L:$L,'[2]Base Datos'!$A:$A,#REF!,'[2]Base Datos'!$E:$E,#REF!)</f>
        <v>0</v>
      </c>
      <c r="W1091" s="35">
        <f>SUMIFS('[2]Base Datos'!$L:$L,'[2]Base Datos'!$A:$A,#REF!,'[2]Base Datos'!$E:$E,#REF!)</f>
        <v>0</v>
      </c>
      <c r="X1091" s="34">
        <f>SUMIFS('[2]Base Datos'!$L:$L,'[2]Base Datos'!$A:$A,#REF!,'[2]Base Datos'!$E:$E,#REF!)</f>
        <v>0</v>
      </c>
      <c r="Y1091" s="34">
        <f>SUMIFS('[2]Base Datos'!$L:$L,'[2]Base Datos'!$A:$A,#REF!,'[2]Base Datos'!$E:$E,#REF!)</f>
        <v>0</v>
      </c>
      <c r="Z1091" s="34">
        <f>SUMIFS('[2]Base Datos'!$L:$L,'[2]Base Datos'!$A:$A,#REF!,'[2]Base Datos'!$E:$E,#REF!)</f>
        <v>0</v>
      </c>
      <c r="AA1091" s="34">
        <f>SUMIFS('[2]Base Datos'!$L:$L,'[2]Base Datos'!$A:$A,#REF!,'[2]Base Datos'!$E:$E,#REF!)</f>
        <v>0</v>
      </c>
      <c r="AB1091" s="34">
        <f>SUMIFS('[2]Base Datos'!$L:$L,'[2]Base Datos'!$A:$A,#REF!,'[2]Base Datos'!$E:$E,#REF!)</f>
        <v>0</v>
      </c>
      <c r="AC1091" s="35">
        <f>SUMIFS('[2]Base Datos'!$L:$L,'[2]Base Datos'!$A:$A,#REF!,'[2]Base Datos'!$E:$E,#REF!)</f>
        <v>0</v>
      </c>
      <c r="AD1091" s="35">
        <f>SUMIFS('[2]Base Datos'!$L:$L,'[2]Base Datos'!$A:$A,#REF!,'[2]Base Datos'!$E:$E,#REF!)</f>
        <v>0</v>
      </c>
      <c r="AE1091" s="34">
        <f>SUMIFS('[2]Base Datos'!$L:$L,'[2]Base Datos'!$A:$A,#REF!,'[2]Base Datos'!$E:$E,#REF!)</f>
        <v>0</v>
      </c>
      <c r="AF1091" s="34">
        <f>SUMIFS('[2]Base Datos'!$L:$L,'[2]Base Datos'!$A:$A,#REF!,'[2]Base Datos'!$E:$E,#REF!)</f>
        <v>0</v>
      </c>
      <c r="AG1091" s="62">
        <f>SUMIFS('[2]Base Datos'!$L:$L,'[2]Base Datos'!$A:$A,#REF!,'[2]Base Datos'!$E:$E,#REF!)</f>
        <v>0</v>
      </c>
      <c r="AH1091" s="35">
        <f>SUMIFS('[2]Base Datos'!$L:$L,'[2]Base Datos'!$A:$A,#REF!,'[2]Base Datos'!$E:$E,#REF!)</f>
        <v>0</v>
      </c>
      <c r="AI1091" s="67"/>
    </row>
    <row r="1092" spans="1:35" hidden="1">
      <c r="A1092" s="14" t="s">
        <v>53</v>
      </c>
      <c r="B1092" s="12">
        <f t="shared" si="88"/>
        <v>0</v>
      </c>
      <c r="C1092" s="13">
        <v>6579.214368476084</v>
      </c>
      <c r="D1092" s="13">
        <f t="shared" si="89"/>
        <v>0</v>
      </c>
      <c r="E1092" s="34">
        <f>SUMIFS('[2]Base Datos'!$M:$M,'[2]Base Datos'!$A:$A,#REF!,'[2]Base Datos'!$E:$E,#REF!)</f>
        <v>0</v>
      </c>
      <c r="F1092" s="34">
        <f>SUMIFS('[2]Base Datos'!$M:$M,'[2]Base Datos'!$A:$A,#REF!,'[2]Base Datos'!$E:$E,#REF!)</f>
        <v>0</v>
      </c>
      <c r="G1092" s="34">
        <f>SUMIFS('[2]Base Datos'!$M:$M,'[2]Base Datos'!$A:$A,#REF!,'[2]Base Datos'!$E:$E,#REF!)</f>
        <v>0</v>
      </c>
      <c r="H1092" s="35">
        <f>SUMIFS('[2]Base Datos'!$M:$M,'[2]Base Datos'!$A:$A,#REF!,'[2]Base Datos'!$E:$E,#REF!)</f>
        <v>0</v>
      </c>
      <c r="I1092" s="35">
        <f>SUMIFS('[2]Base Datos'!$M:$M,'[2]Base Datos'!$A:$A,#REF!,'[2]Base Datos'!$E:$E,#REF!)</f>
        <v>0</v>
      </c>
      <c r="J1092" s="34">
        <f>SUMIFS('[2]Base Datos'!$M:$M,'[2]Base Datos'!$A:$A,#REF!,'[2]Base Datos'!$E:$E,#REF!)</f>
        <v>0</v>
      </c>
      <c r="K1092" s="34">
        <f>SUMIFS('[2]Base Datos'!$M:$M,'[2]Base Datos'!$A:$A,#REF!,'[2]Base Datos'!$E:$E,#REF!)</f>
        <v>0</v>
      </c>
      <c r="L1092" s="34">
        <f>SUMIFS('[2]Base Datos'!$M:$M,'[2]Base Datos'!$A:$A,#REF!,'[2]Base Datos'!$E:$E,#REF!)</f>
        <v>0</v>
      </c>
      <c r="M1092" s="34">
        <f>SUMIFS('[2]Base Datos'!$M:$M,'[2]Base Datos'!$A:$A,#REF!,'[2]Base Datos'!$E:$E,#REF!)</f>
        <v>0</v>
      </c>
      <c r="N1092" s="35">
        <f>SUMIFS('[2]Base Datos'!$M:$M,'[2]Base Datos'!$A:$A,#REF!,'[2]Base Datos'!$E:$E,#REF!)</f>
        <v>0</v>
      </c>
      <c r="O1092" s="35">
        <f>SUMIFS('[2]Base Datos'!$M:$M,'[2]Base Datos'!$A:$A,#REF!,'[2]Base Datos'!$E:$E,#REF!)</f>
        <v>0</v>
      </c>
      <c r="P1092" s="35">
        <f>SUMIFS('[2]Base Datos'!$M:$M,'[2]Base Datos'!$A:$A,#REF!,'[2]Base Datos'!$E:$E,#REF!)</f>
        <v>0</v>
      </c>
      <c r="Q1092" s="34">
        <f>SUMIFS('[2]Base Datos'!$M:$M,'[2]Base Datos'!$A:$A,#REF!,'[2]Base Datos'!$E:$E,#REF!)</f>
        <v>0</v>
      </c>
      <c r="R1092" s="34">
        <f>SUMIFS('[2]Base Datos'!$M:$M,'[2]Base Datos'!$A:$A,#REF!,'[2]Base Datos'!$E:$E,#REF!)</f>
        <v>0</v>
      </c>
      <c r="S1092" s="34">
        <f>SUMIFS('[2]Base Datos'!$M:$M,'[2]Base Datos'!$A:$A,#REF!,'[2]Base Datos'!$E:$E,#REF!)</f>
        <v>0</v>
      </c>
      <c r="T1092" s="34">
        <f>SUMIFS('[2]Base Datos'!$M:$M,'[2]Base Datos'!$A:$A,#REF!,'[2]Base Datos'!$E:$E,#REF!)</f>
        <v>0</v>
      </c>
      <c r="U1092" s="34">
        <f>SUMIFS('[2]Base Datos'!$M:$M,'[2]Base Datos'!$A:$A,#REF!,'[2]Base Datos'!$E:$E,#REF!)</f>
        <v>0</v>
      </c>
      <c r="V1092" s="35">
        <f>SUMIFS('[2]Base Datos'!$M:$M,'[2]Base Datos'!$A:$A,#REF!,'[2]Base Datos'!$E:$E,#REF!)</f>
        <v>0</v>
      </c>
      <c r="W1092" s="35">
        <f>SUMIFS('[2]Base Datos'!$M:$M,'[2]Base Datos'!$A:$A,#REF!,'[2]Base Datos'!$E:$E,#REF!)</f>
        <v>0</v>
      </c>
      <c r="X1092" s="34">
        <f>SUMIFS('[2]Base Datos'!$M:$M,'[2]Base Datos'!$A:$A,#REF!,'[2]Base Datos'!$E:$E,#REF!)</f>
        <v>0</v>
      </c>
      <c r="Y1092" s="34">
        <f>SUMIFS('[2]Base Datos'!$M:$M,'[2]Base Datos'!$A:$A,#REF!,'[2]Base Datos'!$E:$E,#REF!)</f>
        <v>0</v>
      </c>
      <c r="Z1092" s="34">
        <f>SUMIFS('[2]Base Datos'!$M:$M,'[2]Base Datos'!$A:$A,#REF!,'[2]Base Datos'!$E:$E,#REF!)</f>
        <v>0</v>
      </c>
      <c r="AA1092" s="34">
        <f>SUMIFS('[2]Base Datos'!$M:$M,'[2]Base Datos'!$A:$A,#REF!,'[2]Base Datos'!$E:$E,#REF!)</f>
        <v>0</v>
      </c>
      <c r="AB1092" s="34">
        <f>SUMIFS('[2]Base Datos'!$M:$M,'[2]Base Datos'!$A:$A,#REF!,'[2]Base Datos'!$E:$E,#REF!)</f>
        <v>0</v>
      </c>
      <c r="AC1092" s="35">
        <f>SUMIFS('[2]Base Datos'!$M:$M,'[2]Base Datos'!$A:$A,#REF!,'[2]Base Datos'!$E:$E,#REF!)</f>
        <v>0</v>
      </c>
      <c r="AD1092" s="35">
        <f>SUMIFS('[2]Base Datos'!$M:$M,'[2]Base Datos'!$A:$A,#REF!,'[2]Base Datos'!$E:$E,#REF!)</f>
        <v>0</v>
      </c>
      <c r="AE1092" s="34">
        <f>SUMIFS('[2]Base Datos'!$M:$M,'[2]Base Datos'!$A:$A,#REF!,'[2]Base Datos'!$E:$E,#REF!)</f>
        <v>0</v>
      </c>
      <c r="AF1092" s="34">
        <f>SUMIFS('[2]Base Datos'!$M:$M,'[2]Base Datos'!$A:$A,#REF!,'[2]Base Datos'!$E:$E,#REF!)</f>
        <v>0</v>
      </c>
      <c r="AG1092" s="62">
        <f>SUMIFS('[2]Base Datos'!$M:$M,'[2]Base Datos'!$A:$A,#REF!,'[2]Base Datos'!$E:$E,#REF!)</f>
        <v>0</v>
      </c>
      <c r="AH1092" s="35">
        <f>SUMIFS('[2]Base Datos'!$M:$M,'[2]Base Datos'!$A:$A,#REF!,'[2]Base Datos'!$E:$E,#REF!)</f>
        <v>0</v>
      </c>
      <c r="AI1092" s="67"/>
    </row>
    <row r="1093" spans="1:35" hidden="1">
      <c r="A1093" s="14" t="s">
        <v>54</v>
      </c>
      <c r="B1093" s="12">
        <f t="shared" si="88"/>
        <v>0</v>
      </c>
      <c r="C1093" s="13">
        <v>2819.6633007754649</v>
      </c>
      <c r="D1093" s="13">
        <f t="shared" si="89"/>
        <v>0</v>
      </c>
      <c r="E1093" s="34">
        <f>SUMIFS('[2]Base Datos'!$N:$N,'[2]Base Datos'!$A:$A,#REF!,'[2]Base Datos'!$E:$E,#REF!)</f>
        <v>0</v>
      </c>
      <c r="F1093" s="34">
        <f>SUMIFS('[2]Base Datos'!$N:$N,'[2]Base Datos'!$A:$A,#REF!,'[2]Base Datos'!$E:$E,#REF!)</f>
        <v>0</v>
      </c>
      <c r="G1093" s="34">
        <f>SUMIFS('[2]Base Datos'!$N:$N,'[2]Base Datos'!$A:$A,#REF!,'[2]Base Datos'!$E:$E,#REF!)</f>
        <v>0</v>
      </c>
      <c r="H1093" s="35">
        <f>SUMIFS('[2]Base Datos'!$N:$N,'[2]Base Datos'!$A:$A,#REF!,'[2]Base Datos'!$E:$E,#REF!)</f>
        <v>0</v>
      </c>
      <c r="I1093" s="35">
        <f>SUMIFS('[2]Base Datos'!$N:$N,'[2]Base Datos'!$A:$A,#REF!,'[2]Base Datos'!$E:$E,#REF!)</f>
        <v>0</v>
      </c>
      <c r="J1093" s="34">
        <f>SUMIFS('[2]Base Datos'!$N:$N,'[2]Base Datos'!$A:$A,#REF!,'[2]Base Datos'!$E:$E,#REF!)</f>
        <v>0</v>
      </c>
      <c r="K1093" s="34">
        <f>SUMIFS('[2]Base Datos'!$N:$N,'[2]Base Datos'!$A:$A,#REF!,'[2]Base Datos'!$E:$E,#REF!)</f>
        <v>0</v>
      </c>
      <c r="L1093" s="34">
        <f>SUMIFS('[2]Base Datos'!$N:$N,'[2]Base Datos'!$A:$A,#REF!,'[2]Base Datos'!$E:$E,#REF!)</f>
        <v>0</v>
      </c>
      <c r="M1093" s="34">
        <f>SUMIFS('[2]Base Datos'!$N:$N,'[2]Base Datos'!$A:$A,#REF!,'[2]Base Datos'!$E:$E,#REF!)</f>
        <v>0</v>
      </c>
      <c r="N1093" s="35">
        <f>SUMIFS('[2]Base Datos'!$N:$N,'[2]Base Datos'!$A:$A,#REF!,'[2]Base Datos'!$E:$E,#REF!)</f>
        <v>0</v>
      </c>
      <c r="O1093" s="35">
        <f>SUMIFS('[2]Base Datos'!$N:$N,'[2]Base Datos'!$A:$A,#REF!,'[2]Base Datos'!$E:$E,#REF!)</f>
        <v>0</v>
      </c>
      <c r="P1093" s="35">
        <f>SUMIFS('[2]Base Datos'!$N:$N,'[2]Base Datos'!$A:$A,#REF!,'[2]Base Datos'!$E:$E,#REF!)</f>
        <v>0</v>
      </c>
      <c r="Q1093" s="34">
        <f>SUMIFS('[2]Base Datos'!$N:$N,'[2]Base Datos'!$A:$A,#REF!,'[2]Base Datos'!$E:$E,#REF!)</f>
        <v>0</v>
      </c>
      <c r="R1093" s="34">
        <f>SUMIFS('[2]Base Datos'!$N:$N,'[2]Base Datos'!$A:$A,#REF!,'[2]Base Datos'!$E:$E,#REF!)</f>
        <v>0</v>
      </c>
      <c r="S1093" s="34">
        <f>SUMIFS('[2]Base Datos'!$N:$N,'[2]Base Datos'!$A:$A,#REF!,'[2]Base Datos'!$E:$E,#REF!)</f>
        <v>0</v>
      </c>
      <c r="T1093" s="34">
        <f>SUMIFS('[2]Base Datos'!$N:$N,'[2]Base Datos'!$A:$A,#REF!,'[2]Base Datos'!$E:$E,#REF!)</f>
        <v>0</v>
      </c>
      <c r="U1093" s="34">
        <f>SUMIFS('[2]Base Datos'!$N:$N,'[2]Base Datos'!$A:$A,#REF!,'[2]Base Datos'!$E:$E,#REF!)</f>
        <v>0</v>
      </c>
      <c r="V1093" s="35">
        <f>SUMIFS('[2]Base Datos'!$N:$N,'[2]Base Datos'!$A:$A,#REF!,'[2]Base Datos'!$E:$E,#REF!)</f>
        <v>0</v>
      </c>
      <c r="W1093" s="35">
        <f>SUMIFS('[2]Base Datos'!$N:$N,'[2]Base Datos'!$A:$A,#REF!,'[2]Base Datos'!$E:$E,#REF!)</f>
        <v>0</v>
      </c>
      <c r="X1093" s="34">
        <f>SUMIFS('[2]Base Datos'!$N:$N,'[2]Base Datos'!$A:$A,#REF!,'[2]Base Datos'!$E:$E,#REF!)</f>
        <v>0</v>
      </c>
      <c r="Y1093" s="34">
        <f>SUMIFS('[2]Base Datos'!$N:$N,'[2]Base Datos'!$A:$A,#REF!,'[2]Base Datos'!$E:$E,#REF!)</f>
        <v>0</v>
      </c>
      <c r="Z1093" s="34">
        <f>SUMIFS('[2]Base Datos'!$N:$N,'[2]Base Datos'!$A:$A,#REF!,'[2]Base Datos'!$E:$E,#REF!)</f>
        <v>0</v>
      </c>
      <c r="AA1093" s="34">
        <f>SUMIFS('[2]Base Datos'!$N:$N,'[2]Base Datos'!$A:$A,#REF!,'[2]Base Datos'!$E:$E,#REF!)</f>
        <v>0</v>
      </c>
      <c r="AB1093" s="34">
        <f>SUMIFS('[2]Base Datos'!$N:$N,'[2]Base Datos'!$A:$A,#REF!,'[2]Base Datos'!$E:$E,#REF!)</f>
        <v>0</v>
      </c>
      <c r="AC1093" s="35">
        <f>SUMIFS('[2]Base Datos'!$N:$N,'[2]Base Datos'!$A:$A,#REF!,'[2]Base Datos'!$E:$E,#REF!)</f>
        <v>0</v>
      </c>
      <c r="AD1093" s="35">
        <f>SUMIFS('[2]Base Datos'!$N:$N,'[2]Base Datos'!$A:$A,#REF!,'[2]Base Datos'!$E:$E,#REF!)</f>
        <v>0</v>
      </c>
      <c r="AE1093" s="34">
        <f>SUMIFS('[2]Base Datos'!$N:$N,'[2]Base Datos'!$A:$A,#REF!,'[2]Base Datos'!$E:$E,#REF!)</f>
        <v>0</v>
      </c>
      <c r="AF1093" s="34">
        <f>SUMIFS('[2]Base Datos'!$N:$N,'[2]Base Datos'!$A:$A,#REF!,'[2]Base Datos'!$E:$E,#REF!)</f>
        <v>0</v>
      </c>
      <c r="AG1093" s="62">
        <f>SUMIFS('[2]Base Datos'!$N:$N,'[2]Base Datos'!$A:$A,#REF!,'[2]Base Datos'!$E:$E,#REF!)</f>
        <v>0</v>
      </c>
      <c r="AH1093" s="35">
        <f>SUMIFS('[2]Base Datos'!$N:$N,'[2]Base Datos'!$A:$A,#REF!,'[2]Base Datos'!$E:$E,#REF!)</f>
        <v>0</v>
      </c>
      <c r="AI1093" s="67"/>
    </row>
    <row r="1094" spans="1:35" hidden="1">
      <c r="A1094" s="14" t="s">
        <v>55</v>
      </c>
      <c r="B1094" s="12">
        <f t="shared" si="88"/>
        <v>0</v>
      </c>
      <c r="C1094" s="13">
        <v>4699.4388346257738</v>
      </c>
      <c r="D1094" s="13">
        <f t="shared" si="89"/>
        <v>0</v>
      </c>
      <c r="E1094" s="34">
        <f>SUMIFS('[2]Base Datos'!$O:$O,'[2]Base Datos'!$A:$A,#REF!,'[2]Base Datos'!$E:$E,#REF!)</f>
        <v>0</v>
      </c>
      <c r="F1094" s="34">
        <f>SUMIFS('[2]Base Datos'!$O:$O,'[2]Base Datos'!$A:$A,#REF!,'[2]Base Datos'!$E:$E,#REF!)</f>
        <v>0</v>
      </c>
      <c r="G1094" s="34">
        <f>SUMIFS('[2]Base Datos'!$O:$O,'[2]Base Datos'!$A:$A,#REF!,'[2]Base Datos'!$E:$E,#REF!)</f>
        <v>0</v>
      </c>
      <c r="H1094" s="35">
        <f>SUMIFS('[2]Base Datos'!$O:$O,'[2]Base Datos'!$A:$A,#REF!,'[2]Base Datos'!$E:$E,#REF!)</f>
        <v>0</v>
      </c>
      <c r="I1094" s="35">
        <f>SUMIFS('[2]Base Datos'!$O:$O,'[2]Base Datos'!$A:$A,#REF!,'[2]Base Datos'!$E:$E,#REF!)</f>
        <v>0</v>
      </c>
      <c r="J1094" s="34">
        <f>SUMIFS('[2]Base Datos'!$O:$O,'[2]Base Datos'!$A:$A,#REF!,'[2]Base Datos'!$E:$E,#REF!)</f>
        <v>0</v>
      </c>
      <c r="K1094" s="34">
        <f>SUMIFS('[2]Base Datos'!$O:$O,'[2]Base Datos'!$A:$A,#REF!,'[2]Base Datos'!$E:$E,#REF!)</f>
        <v>0</v>
      </c>
      <c r="L1094" s="34">
        <f>SUMIFS('[2]Base Datos'!$O:$O,'[2]Base Datos'!$A:$A,#REF!,'[2]Base Datos'!$E:$E,#REF!)</f>
        <v>0</v>
      </c>
      <c r="M1094" s="34">
        <f>SUMIFS('[2]Base Datos'!$O:$O,'[2]Base Datos'!$A:$A,#REF!,'[2]Base Datos'!$E:$E,#REF!)</f>
        <v>0</v>
      </c>
      <c r="N1094" s="35">
        <f>SUMIFS('[2]Base Datos'!$O:$O,'[2]Base Datos'!$A:$A,#REF!,'[2]Base Datos'!$E:$E,#REF!)</f>
        <v>0</v>
      </c>
      <c r="O1094" s="35">
        <f>SUMIFS('[2]Base Datos'!$O:$O,'[2]Base Datos'!$A:$A,#REF!,'[2]Base Datos'!$E:$E,#REF!)</f>
        <v>0</v>
      </c>
      <c r="P1094" s="35">
        <f>SUMIFS('[2]Base Datos'!$O:$O,'[2]Base Datos'!$A:$A,#REF!,'[2]Base Datos'!$E:$E,#REF!)</f>
        <v>0</v>
      </c>
      <c r="Q1094" s="34">
        <f>SUMIFS('[2]Base Datos'!$O:$O,'[2]Base Datos'!$A:$A,#REF!,'[2]Base Datos'!$E:$E,#REF!)</f>
        <v>0</v>
      </c>
      <c r="R1094" s="34">
        <f>SUMIFS('[2]Base Datos'!$O:$O,'[2]Base Datos'!$A:$A,#REF!,'[2]Base Datos'!$E:$E,#REF!)</f>
        <v>0</v>
      </c>
      <c r="S1094" s="34">
        <f>SUMIFS('[2]Base Datos'!$O:$O,'[2]Base Datos'!$A:$A,#REF!,'[2]Base Datos'!$E:$E,#REF!)</f>
        <v>0</v>
      </c>
      <c r="T1094" s="34">
        <f>SUMIFS('[2]Base Datos'!$O:$O,'[2]Base Datos'!$A:$A,#REF!,'[2]Base Datos'!$E:$E,#REF!)</f>
        <v>0</v>
      </c>
      <c r="U1094" s="34">
        <f>SUMIFS('[2]Base Datos'!$O:$O,'[2]Base Datos'!$A:$A,#REF!,'[2]Base Datos'!$E:$E,#REF!)</f>
        <v>0</v>
      </c>
      <c r="V1094" s="35">
        <f>SUMIFS('[2]Base Datos'!$O:$O,'[2]Base Datos'!$A:$A,#REF!,'[2]Base Datos'!$E:$E,#REF!)</f>
        <v>0</v>
      </c>
      <c r="W1094" s="35">
        <f>SUMIFS('[2]Base Datos'!$O:$O,'[2]Base Datos'!$A:$A,#REF!,'[2]Base Datos'!$E:$E,#REF!)</f>
        <v>0</v>
      </c>
      <c r="X1094" s="34">
        <f>SUMIFS('[2]Base Datos'!$O:$O,'[2]Base Datos'!$A:$A,#REF!,'[2]Base Datos'!$E:$E,#REF!)</f>
        <v>0</v>
      </c>
      <c r="Y1094" s="34">
        <f>SUMIFS('[2]Base Datos'!$O:$O,'[2]Base Datos'!$A:$A,#REF!,'[2]Base Datos'!$E:$E,#REF!)</f>
        <v>0</v>
      </c>
      <c r="Z1094" s="34">
        <f>SUMIFS('[2]Base Datos'!$O:$O,'[2]Base Datos'!$A:$A,#REF!,'[2]Base Datos'!$E:$E,#REF!)</f>
        <v>0</v>
      </c>
      <c r="AA1094" s="34">
        <f>SUMIFS('[2]Base Datos'!$O:$O,'[2]Base Datos'!$A:$A,#REF!,'[2]Base Datos'!$E:$E,#REF!)</f>
        <v>0</v>
      </c>
      <c r="AB1094" s="34">
        <f>SUMIFS('[2]Base Datos'!$O:$O,'[2]Base Datos'!$A:$A,#REF!,'[2]Base Datos'!$E:$E,#REF!)</f>
        <v>0</v>
      </c>
      <c r="AC1094" s="35">
        <f>SUMIFS('[2]Base Datos'!$O:$O,'[2]Base Datos'!$A:$A,#REF!,'[2]Base Datos'!$E:$E,#REF!)</f>
        <v>0</v>
      </c>
      <c r="AD1094" s="35">
        <f>SUMIFS('[2]Base Datos'!$O:$O,'[2]Base Datos'!$A:$A,#REF!,'[2]Base Datos'!$E:$E,#REF!)</f>
        <v>0</v>
      </c>
      <c r="AE1094" s="34">
        <f>SUMIFS('[2]Base Datos'!$O:$O,'[2]Base Datos'!$A:$A,#REF!,'[2]Base Datos'!$E:$E,#REF!)</f>
        <v>0</v>
      </c>
      <c r="AF1094" s="34">
        <f>SUMIFS('[2]Base Datos'!$O:$O,'[2]Base Datos'!$A:$A,#REF!,'[2]Base Datos'!$E:$E,#REF!)</f>
        <v>0</v>
      </c>
      <c r="AG1094" s="62">
        <f>SUMIFS('[2]Base Datos'!$O:$O,'[2]Base Datos'!$A:$A,#REF!,'[2]Base Datos'!$E:$E,#REF!)</f>
        <v>0</v>
      </c>
      <c r="AH1094" s="35">
        <f>SUMIFS('[2]Base Datos'!$O:$O,'[2]Base Datos'!$A:$A,#REF!,'[2]Base Datos'!$E:$E,#REF!)</f>
        <v>0</v>
      </c>
      <c r="AI1094" s="67"/>
    </row>
    <row r="1095" spans="1:35" hidden="1">
      <c r="A1095" s="14" t="s">
        <v>56</v>
      </c>
      <c r="B1095" s="12">
        <f t="shared" si="88"/>
        <v>0</v>
      </c>
      <c r="C1095" s="13">
        <v>235.98</v>
      </c>
      <c r="D1095" s="13">
        <f t="shared" si="89"/>
        <v>0</v>
      </c>
      <c r="E1095" s="34">
        <f>SUMIFS('[2]Base Datos'!$P:$P,'[2]Base Datos'!$A:$A,#REF!,'[2]Base Datos'!$E:$E,#REF!)</f>
        <v>0</v>
      </c>
      <c r="F1095" s="34">
        <f>SUMIFS('[2]Base Datos'!$P:$P,'[2]Base Datos'!$A:$A,#REF!,'[2]Base Datos'!$E:$E,#REF!)</f>
        <v>0</v>
      </c>
      <c r="G1095" s="34">
        <f>SUMIFS('[2]Base Datos'!$P:$P,'[2]Base Datos'!$A:$A,#REF!,'[2]Base Datos'!$E:$E,#REF!)</f>
        <v>0</v>
      </c>
      <c r="H1095" s="35">
        <f>SUMIFS('[2]Base Datos'!$P:$P,'[2]Base Datos'!$A:$A,#REF!,'[2]Base Datos'!$E:$E,#REF!)</f>
        <v>0</v>
      </c>
      <c r="I1095" s="35">
        <f>SUMIFS('[2]Base Datos'!$P:$P,'[2]Base Datos'!$A:$A,#REF!,'[2]Base Datos'!$E:$E,#REF!)</f>
        <v>0</v>
      </c>
      <c r="J1095" s="34">
        <f>SUMIFS('[2]Base Datos'!$P:$P,'[2]Base Datos'!$A:$A,#REF!,'[2]Base Datos'!$E:$E,#REF!)</f>
        <v>0</v>
      </c>
      <c r="K1095" s="34">
        <f>SUMIFS('[2]Base Datos'!$P:$P,'[2]Base Datos'!$A:$A,#REF!,'[2]Base Datos'!$E:$E,#REF!)</f>
        <v>0</v>
      </c>
      <c r="L1095" s="34">
        <f>SUMIFS('[2]Base Datos'!$P:$P,'[2]Base Datos'!$A:$A,#REF!,'[2]Base Datos'!$E:$E,#REF!)</f>
        <v>0</v>
      </c>
      <c r="M1095" s="34">
        <f>SUMIFS('[2]Base Datos'!$P:$P,'[2]Base Datos'!$A:$A,#REF!,'[2]Base Datos'!$E:$E,#REF!)</f>
        <v>0</v>
      </c>
      <c r="N1095" s="35">
        <f>SUMIFS('[2]Base Datos'!$P:$P,'[2]Base Datos'!$A:$A,#REF!,'[2]Base Datos'!$E:$E,#REF!)</f>
        <v>0</v>
      </c>
      <c r="O1095" s="35">
        <f>SUMIFS('[2]Base Datos'!$P:$P,'[2]Base Datos'!$A:$A,#REF!,'[2]Base Datos'!$E:$E,#REF!)</f>
        <v>0</v>
      </c>
      <c r="P1095" s="35">
        <f>SUMIFS('[2]Base Datos'!$P:$P,'[2]Base Datos'!$A:$A,#REF!,'[2]Base Datos'!$E:$E,#REF!)</f>
        <v>0</v>
      </c>
      <c r="Q1095" s="34">
        <f>SUMIFS('[2]Base Datos'!$P:$P,'[2]Base Datos'!$A:$A,#REF!,'[2]Base Datos'!$E:$E,#REF!)</f>
        <v>0</v>
      </c>
      <c r="R1095" s="34">
        <f>SUMIFS('[2]Base Datos'!$P:$P,'[2]Base Datos'!$A:$A,#REF!,'[2]Base Datos'!$E:$E,#REF!)</f>
        <v>0</v>
      </c>
      <c r="S1095" s="34">
        <f>SUMIFS('[2]Base Datos'!$P:$P,'[2]Base Datos'!$A:$A,#REF!,'[2]Base Datos'!$E:$E,#REF!)</f>
        <v>0</v>
      </c>
      <c r="T1095" s="34">
        <f>SUMIFS('[2]Base Datos'!$P:$P,'[2]Base Datos'!$A:$A,#REF!,'[2]Base Datos'!$E:$E,#REF!)</f>
        <v>0</v>
      </c>
      <c r="U1095" s="34">
        <f>SUMIFS('[2]Base Datos'!$P:$P,'[2]Base Datos'!$A:$A,#REF!,'[2]Base Datos'!$E:$E,#REF!)</f>
        <v>0</v>
      </c>
      <c r="V1095" s="35">
        <f>SUMIFS('[2]Base Datos'!$P:$P,'[2]Base Datos'!$A:$A,#REF!,'[2]Base Datos'!$E:$E,#REF!)</f>
        <v>0</v>
      </c>
      <c r="W1095" s="35">
        <f>SUMIFS('[2]Base Datos'!$P:$P,'[2]Base Datos'!$A:$A,#REF!,'[2]Base Datos'!$E:$E,#REF!)</f>
        <v>0</v>
      </c>
      <c r="X1095" s="34">
        <f>SUMIFS('[2]Base Datos'!$P:$P,'[2]Base Datos'!$A:$A,#REF!,'[2]Base Datos'!$E:$E,#REF!)</f>
        <v>0</v>
      </c>
      <c r="Y1095" s="34">
        <f>SUMIFS('[2]Base Datos'!$P:$P,'[2]Base Datos'!$A:$A,#REF!,'[2]Base Datos'!$E:$E,#REF!)</f>
        <v>0</v>
      </c>
      <c r="Z1095" s="34">
        <f>SUMIFS('[2]Base Datos'!$P:$P,'[2]Base Datos'!$A:$A,#REF!,'[2]Base Datos'!$E:$E,#REF!)</f>
        <v>0</v>
      </c>
      <c r="AA1095" s="34">
        <f>SUMIFS('[2]Base Datos'!$P:$P,'[2]Base Datos'!$A:$A,#REF!,'[2]Base Datos'!$E:$E,#REF!)</f>
        <v>0</v>
      </c>
      <c r="AB1095" s="34">
        <f>SUMIFS('[2]Base Datos'!$P:$P,'[2]Base Datos'!$A:$A,#REF!,'[2]Base Datos'!$E:$E,#REF!)</f>
        <v>0</v>
      </c>
      <c r="AC1095" s="35">
        <f>SUMIFS('[2]Base Datos'!$P:$P,'[2]Base Datos'!$A:$A,#REF!,'[2]Base Datos'!$E:$E,#REF!)</f>
        <v>0</v>
      </c>
      <c r="AD1095" s="35">
        <f>SUMIFS('[2]Base Datos'!$P:$P,'[2]Base Datos'!$A:$A,#REF!,'[2]Base Datos'!$E:$E,#REF!)</f>
        <v>0</v>
      </c>
      <c r="AE1095" s="34">
        <f>SUMIFS('[2]Base Datos'!$P:$P,'[2]Base Datos'!$A:$A,#REF!,'[2]Base Datos'!$E:$E,#REF!)</f>
        <v>0</v>
      </c>
      <c r="AF1095" s="34">
        <f>SUMIFS('[2]Base Datos'!$P:$P,'[2]Base Datos'!$A:$A,#REF!,'[2]Base Datos'!$E:$E,#REF!)</f>
        <v>0</v>
      </c>
      <c r="AG1095" s="62">
        <f>SUMIFS('[2]Base Datos'!$P:$P,'[2]Base Datos'!$A:$A,#REF!,'[2]Base Datos'!$E:$E,#REF!)</f>
        <v>0</v>
      </c>
      <c r="AH1095" s="35">
        <f>SUMIFS('[2]Base Datos'!$P:$P,'[2]Base Datos'!$A:$A,#REF!,'[2]Base Datos'!$E:$E,#REF!)</f>
        <v>0</v>
      </c>
      <c r="AI1095" s="67"/>
    </row>
    <row r="1096" spans="1:35" hidden="1">
      <c r="A1096" s="14" t="s">
        <v>57</v>
      </c>
      <c r="B1096" s="12">
        <f t="shared" si="88"/>
        <v>0</v>
      </c>
      <c r="C1096" s="13">
        <v>23.810490095437256</v>
      </c>
      <c r="D1096" s="13">
        <f t="shared" si="89"/>
        <v>0</v>
      </c>
      <c r="E1096" s="34">
        <f>SUMIFS('[2]Base Datos'!$Q:$Q,'[2]Base Datos'!$A:$A,#REF!,'[2]Base Datos'!$E:$E,#REF!)</f>
        <v>0</v>
      </c>
      <c r="F1096" s="34">
        <f>SUMIFS('[2]Base Datos'!$Q:$Q,'[2]Base Datos'!$A:$A,#REF!,'[2]Base Datos'!$E:$E,#REF!)</f>
        <v>0</v>
      </c>
      <c r="G1096" s="34">
        <f>SUMIFS('[2]Base Datos'!$Q:$Q,'[2]Base Datos'!$A:$A,#REF!,'[2]Base Datos'!$E:$E,#REF!)</f>
        <v>0</v>
      </c>
      <c r="H1096" s="35">
        <f>SUMIFS('[2]Base Datos'!$Q:$Q,'[2]Base Datos'!$A:$A,#REF!,'[2]Base Datos'!$E:$E,#REF!)</f>
        <v>0</v>
      </c>
      <c r="I1096" s="35">
        <f>SUMIFS('[2]Base Datos'!$Q:$Q,'[2]Base Datos'!$A:$A,#REF!,'[2]Base Datos'!$E:$E,#REF!)</f>
        <v>0</v>
      </c>
      <c r="J1096" s="34">
        <f>SUMIFS('[2]Base Datos'!$Q:$Q,'[2]Base Datos'!$A:$A,#REF!,'[2]Base Datos'!$E:$E,#REF!)</f>
        <v>0</v>
      </c>
      <c r="K1096" s="34">
        <f>SUMIFS('[2]Base Datos'!$Q:$Q,'[2]Base Datos'!$A:$A,#REF!,'[2]Base Datos'!$E:$E,#REF!)</f>
        <v>0</v>
      </c>
      <c r="L1096" s="34">
        <f>SUMIFS('[2]Base Datos'!$Q:$Q,'[2]Base Datos'!$A:$A,#REF!,'[2]Base Datos'!$E:$E,#REF!)</f>
        <v>0</v>
      </c>
      <c r="M1096" s="34">
        <f>SUMIFS('[2]Base Datos'!$Q:$Q,'[2]Base Datos'!$A:$A,#REF!,'[2]Base Datos'!$E:$E,#REF!)</f>
        <v>0</v>
      </c>
      <c r="N1096" s="35">
        <f>SUMIFS('[2]Base Datos'!$Q:$Q,'[2]Base Datos'!$A:$A,#REF!,'[2]Base Datos'!$E:$E,#REF!)</f>
        <v>0</v>
      </c>
      <c r="O1096" s="35">
        <f>SUMIFS('[2]Base Datos'!$Q:$Q,'[2]Base Datos'!$A:$A,#REF!,'[2]Base Datos'!$E:$E,#REF!)</f>
        <v>0</v>
      </c>
      <c r="P1096" s="35">
        <f>SUMIFS('[2]Base Datos'!$Q:$Q,'[2]Base Datos'!$A:$A,#REF!,'[2]Base Datos'!$E:$E,#REF!)</f>
        <v>0</v>
      </c>
      <c r="Q1096" s="34">
        <f>SUMIFS('[2]Base Datos'!$Q:$Q,'[2]Base Datos'!$A:$A,#REF!,'[2]Base Datos'!$E:$E,#REF!)</f>
        <v>0</v>
      </c>
      <c r="R1096" s="34">
        <f>SUMIFS('[2]Base Datos'!$Q:$Q,'[2]Base Datos'!$A:$A,#REF!,'[2]Base Datos'!$E:$E,#REF!)</f>
        <v>0</v>
      </c>
      <c r="S1096" s="34">
        <f>SUMIFS('[2]Base Datos'!$Q:$Q,'[2]Base Datos'!$A:$A,#REF!,'[2]Base Datos'!$E:$E,#REF!)</f>
        <v>0</v>
      </c>
      <c r="T1096" s="34">
        <f>SUMIFS('[2]Base Datos'!$Q:$Q,'[2]Base Datos'!$A:$A,#REF!,'[2]Base Datos'!$E:$E,#REF!)</f>
        <v>0</v>
      </c>
      <c r="U1096" s="34">
        <f>SUMIFS('[2]Base Datos'!$Q:$Q,'[2]Base Datos'!$A:$A,#REF!,'[2]Base Datos'!$E:$E,#REF!)</f>
        <v>0</v>
      </c>
      <c r="V1096" s="35">
        <f>SUMIFS('[2]Base Datos'!$Q:$Q,'[2]Base Datos'!$A:$A,#REF!,'[2]Base Datos'!$E:$E,#REF!)</f>
        <v>0</v>
      </c>
      <c r="W1096" s="35">
        <f>SUMIFS('[2]Base Datos'!$Q:$Q,'[2]Base Datos'!$A:$A,#REF!,'[2]Base Datos'!$E:$E,#REF!)</f>
        <v>0</v>
      </c>
      <c r="X1096" s="34">
        <f>SUMIFS('[2]Base Datos'!$Q:$Q,'[2]Base Datos'!$A:$A,#REF!,'[2]Base Datos'!$E:$E,#REF!)</f>
        <v>0</v>
      </c>
      <c r="Y1096" s="34">
        <f>SUMIFS('[2]Base Datos'!$Q:$Q,'[2]Base Datos'!$A:$A,#REF!,'[2]Base Datos'!$E:$E,#REF!)</f>
        <v>0</v>
      </c>
      <c r="Z1096" s="34">
        <f>SUMIFS('[2]Base Datos'!$Q:$Q,'[2]Base Datos'!$A:$A,#REF!,'[2]Base Datos'!$E:$E,#REF!)</f>
        <v>0</v>
      </c>
      <c r="AA1096" s="34">
        <f>SUMIFS('[2]Base Datos'!$Q:$Q,'[2]Base Datos'!$A:$A,#REF!,'[2]Base Datos'!$E:$E,#REF!)</f>
        <v>0</v>
      </c>
      <c r="AB1096" s="34">
        <f>SUMIFS('[2]Base Datos'!$Q:$Q,'[2]Base Datos'!$A:$A,#REF!,'[2]Base Datos'!$E:$E,#REF!)</f>
        <v>0</v>
      </c>
      <c r="AC1096" s="35">
        <f>SUMIFS('[2]Base Datos'!$Q:$Q,'[2]Base Datos'!$A:$A,#REF!,'[2]Base Datos'!$E:$E,#REF!)</f>
        <v>0</v>
      </c>
      <c r="AD1096" s="35">
        <f>SUMIFS('[2]Base Datos'!$Q:$Q,'[2]Base Datos'!$A:$A,#REF!,'[2]Base Datos'!$E:$E,#REF!)</f>
        <v>0</v>
      </c>
      <c r="AE1096" s="34">
        <f>SUMIFS('[2]Base Datos'!$Q:$Q,'[2]Base Datos'!$A:$A,#REF!,'[2]Base Datos'!$E:$E,#REF!)</f>
        <v>0</v>
      </c>
      <c r="AF1096" s="34">
        <f>SUMIFS('[2]Base Datos'!$Q:$Q,'[2]Base Datos'!$A:$A,#REF!,'[2]Base Datos'!$E:$E,#REF!)</f>
        <v>0</v>
      </c>
      <c r="AG1096" s="62">
        <f>SUMIFS('[2]Base Datos'!$Q:$Q,'[2]Base Datos'!$A:$A,#REF!,'[2]Base Datos'!$E:$E,#REF!)</f>
        <v>0</v>
      </c>
      <c r="AH1096" s="35">
        <f>SUMIFS('[2]Base Datos'!$Q:$Q,'[2]Base Datos'!$A:$A,#REF!,'[2]Base Datos'!$E:$E,#REF!)</f>
        <v>0</v>
      </c>
      <c r="AI1096" s="67"/>
    </row>
    <row r="1097" spans="1:35" hidden="1">
      <c r="A1097" s="14" t="s">
        <v>58</v>
      </c>
      <c r="B1097" s="12">
        <f t="shared" si="88"/>
        <v>0</v>
      </c>
      <c r="C1097" s="13">
        <v>8928.9337857889714</v>
      </c>
      <c r="D1097" s="13">
        <f t="shared" si="89"/>
        <v>0</v>
      </c>
      <c r="E1097" s="34">
        <f>SUMIFS('[2]Base Datos'!$R:$R,'[2]Base Datos'!$A:$A,#REF!,'[2]Base Datos'!$E:$E,#REF!)</f>
        <v>0</v>
      </c>
      <c r="F1097" s="34">
        <f>SUMIFS('[2]Base Datos'!$R:$R,'[2]Base Datos'!$A:$A,#REF!,'[2]Base Datos'!$E:$E,#REF!)</f>
        <v>0</v>
      </c>
      <c r="G1097" s="34">
        <f>SUMIFS('[2]Base Datos'!$R:$R,'[2]Base Datos'!$A:$A,#REF!,'[2]Base Datos'!$E:$E,#REF!)</f>
        <v>0</v>
      </c>
      <c r="H1097" s="35">
        <f>SUMIFS('[2]Base Datos'!$R:$R,'[2]Base Datos'!$A:$A,#REF!,'[2]Base Datos'!$E:$E,#REF!)</f>
        <v>0</v>
      </c>
      <c r="I1097" s="35">
        <f>SUMIFS('[2]Base Datos'!$R:$R,'[2]Base Datos'!$A:$A,#REF!,'[2]Base Datos'!$E:$E,#REF!)</f>
        <v>0</v>
      </c>
      <c r="J1097" s="34">
        <f>SUMIFS('[2]Base Datos'!$R:$R,'[2]Base Datos'!$A:$A,#REF!,'[2]Base Datos'!$E:$E,#REF!)</f>
        <v>0</v>
      </c>
      <c r="K1097" s="34">
        <f>SUMIFS('[2]Base Datos'!$R:$R,'[2]Base Datos'!$A:$A,#REF!,'[2]Base Datos'!$E:$E,#REF!)</f>
        <v>0</v>
      </c>
      <c r="L1097" s="34">
        <f>SUMIFS('[2]Base Datos'!$R:$R,'[2]Base Datos'!$A:$A,#REF!,'[2]Base Datos'!$E:$E,#REF!)</f>
        <v>0</v>
      </c>
      <c r="M1097" s="34">
        <f>SUMIFS('[2]Base Datos'!$R:$R,'[2]Base Datos'!$A:$A,#REF!,'[2]Base Datos'!$E:$E,#REF!)</f>
        <v>0</v>
      </c>
      <c r="N1097" s="35">
        <f>SUMIFS('[2]Base Datos'!$R:$R,'[2]Base Datos'!$A:$A,#REF!,'[2]Base Datos'!$E:$E,#REF!)</f>
        <v>0</v>
      </c>
      <c r="O1097" s="35">
        <f>SUMIFS('[2]Base Datos'!$R:$R,'[2]Base Datos'!$A:$A,#REF!,'[2]Base Datos'!$E:$E,#REF!)</f>
        <v>0</v>
      </c>
      <c r="P1097" s="35">
        <f>SUMIFS('[2]Base Datos'!$R:$R,'[2]Base Datos'!$A:$A,#REF!,'[2]Base Datos'!$E:$E,#REF!)</f>
        <v>0</v>
      </c>
      <c r="Q1097" s="34">
        <f>SUMIFS('[2]Base Datos'!$R:$R,'[2]Base Datos'!$A:$A,#REF!,'[2]Base Datos'!$E:$E,#REF!)</f>
        <v>0</v>
      </c>
      <c r="R1097" s="34">
        <f>SUMIFS('[2]Base Datos'!$R:$R,'[2]Base Datos'!$A:$A,#REF!,'[2]Base Datos'!$E:$E,#REF!)</f>
        <v>0</v>
      </c>
      <c r="S1097" s="34">
        <f>SUMIFS('[2]Base Datos'!$R:$R,'[2]Base Datos'!$A:$A,#REF!,'[2]Base Datos'!$E:$E,#REF!)</f>
        <v>0</v>
      </c>
      <c r="T1097" s="34">
        <f>SUMIFS('[2]Base Datos'!$R:$R,'[2]Base Datos'!$A:$A,#REF!,'[2]Base Datos'!$E:$E,#REF!)</f>
        <v>0</v>
      </c>
      <c r="U1097" s="34">
        <f>SUMIFS('[2]Base Datos'!$R:$R,'[2]Base Datos'!$A:$A,#REF!,'[2]Base Datos'!$E:$E,#REF!)</f>
        <v>0</v>
      </c>
      <c r="V1097" s="35">
        <f>SUMIFS('[2]Base Datos'!$R:$R,'[2]Base Datos'!$A:$A,#REF!,'[2]Base Datos'!$E:$E,#REF!)</f>
        <v>0</v>
      </c>
      <c r="W1097" s="35">
        <f>SUMIFS('[2]Base Datos'!$R:$R,'[2]Base Datos'!$A:$A,#REF!,'[2]Base Datos'!$E:$E,#REF!)</f>
        <v>0</v>
      </c>
      <c r="X1097" s="34">
        <f>SUMIFS('[2]Base Datos'!$R:$R,'[2]Base Datos'!$A:$A,#REF!,'[2]Base Datos'!$E:$E,#REF!)</f>
        <v>0</v>
      </c>
      <c r="Y1097" s="34">
        <f>SUMIFS('[2]Base Datos'!$R:$R,'[2]Base Datos'!$A:$A,#REF!,'[2]Base Datos'!$E:$E,#REF!)</f>
        <v>0</v>
      </c>
      <c r="Z1097" s="34">
        <f>SUMIFS('[2]Base Datos'!$R:$R,'[2]Base Datos'!$A:$A,#REF!,'[2]Base Datos'!$E:$E,#REF!)</f>
        <v>0</v>
      </c>
      <c r="AA1097" s="34">
        <f>SUMIFS('[2]Base Datos'!$R:$R,'[2]Base Datos'!$A:$A,#REF!,'[2]Base Datos'!$E:$E,#REF!)</f>
        <v>0</v>
      </c>
      <c r="AB1097" s="34">
        <f>SUMIFS('[2]Base Datos'!$R:$R,'[2]Base Datos'!$A:$A,#REF!,'[2]Base Datos'!$E:$E,#REF!)</f>
        <v>0</v>
      </c>
      <c r="AC1097" s="35">
        <f>SUMIFS('[2]Base Datos'!$R:$R,'[2]Base Datos'!$A:$A,#REF!,'[2]Base Datos'!$E:$E,#REF!)</f>
        <v>0</v>
      </c>
      <c r="AD1097" s="35">
        <f>SUMIFS('[2]Base Datos'!$R:$R,'[2]Base Datos'!$A:$A,#REF!,'[2]Base Datos'!$E:$E,#REF!)</f>
        <v>0</v>
      </c>
      <c r="AE1097" s="34">
        <f>SUMIFS('[2]Base Datos'!$R:$R,'[2]Base Datos'!$A:$A,#REF!,'[2]Base Datos'!$E:$E,#REF!)</f>
        <v>0</v>
      </c>
      <c r="AF1097" s="34">
        <f>SUMIFS('[2]Base Datos'!$R:$R,'[2]Base Datos'!$A:$A,#REF!,'[2]Base Datos'!$E:$E,#REF!)</f>
        <v>0</v>
      </c>
      <c r="AG1097" s="62">
        <f>SUMIFS('[2]Base Datos'!$R:$R,'[2]Base Datos'!$A:$A,#REF!,'[2]Base Datos'!$E:$E,#REF!)</f>
        <v>0</v>
      </c>
      <c r="AH1097" s="35">
        <f>SUMIFS('[2]Base Datos'!$R:$R,'[2]Base Datos'!$A:$A,#REF!,'[2]Base Datos'!$E:$E,#REF!)</f>
        <v>0</v>
      </c>
      <c r="AI1097" s="67"/>
    </row>
    <row r="1098" spans="1:35" hidden="1">
      <c r="A1098" s="14" t="s">
        <v>59</v>
      </c>
      <c r="B1098" s="12">
        <f t="shared" si="88"/>
        <v>0</v>
      </c>
      <c r="C1098" s="13">
        <v>11278.65320310186</v>
      </c>
      <c r="D1098" s="13">
        <f t="shared" si="89"/>
        <v>0</v>
      </c>
      <c r="E1098" s="34">
        <f>SUMIFS('[2]Base Datos'!$S:$S,'[2]Base Datos'!$A:$A,#REF!,'[2]Base Datos'!$E:$E,#REF!)</f>
        <v>0</v>
      </c>
      <c r="F1098" s="34">
        <f>SUMIFS('[2]Base Datos'!$S:$S,'[2]Base Datos'!$A:$A,#REF!,'[2]Base Datos'!$E:$E,#REF!)</f>
        <v>0</v>
      </c>
      <c r="G1098" s="34">
        <f>SUMIFS('[2]Base Datos'!$S:$S,'[2]Base Datos'!$A:$A,#REF!,'[2]Base Datos'!$E:$E,#REF!)</f>
        <v>0</v>
      </c>
      <c r="H1098" s="35">
        <f>SUMIFS('[2]Base Datos'!$S:$S,'[2]Base Datos'!$A:$A,#REF!,'[2]Base Datos'!$E:$E,#REF!)</f>
        <v>0</v>
      </c>
      <c r="I1098" s="35">
        <f>SUMIFS('[2]Base Datos'!$S:$S,'[2]Base Datos'!$A:$A,#REF!,'[2]Base Datos'!$E:$E,#REF!)</f>
        <v>0</v>
      </c>
      <c r="J1098" s="34">
        <f>SUMIFS('[2]Base Datos'!$S:$S,'[2]Base Datos'!$A:$A,#REF!,'[2]Base Datos'!$E:$E,#REF!)</f>
        <v>0</v>
      </c>
      <c r="K1098" s="34">
        <f>SUMIFS('[2]Base Datos'!$S:$S,'[2]Base Datos'!$A:$A,#REF!,'[2]Base Datos'!$E:$E,#REF!)</f>
        <v>0</v>
      </c>
      <c r="L1098" s="34">
        <f>SUMIFS('[2]Base Datos'!$S:$S,'[2]Base Datos'!$A:$A,#REF!,'[2]Base Datos'!$E:$E,#REF!)</f>
        <v>0</v>
      </c>
      <c r="M1098" s="34">
        <f>SUMIFS('[2]Base Datos'!$S:$S,'[2]Base Datos'!$A:$A,#REF!,'[2]Base Datos'!$E:$E,#REF!)</f>
        <v>0</v>
      </c>
      <c r="N1098" s="35">
        <f>SUMIFS('[2]Base Datos'!$S:$S,'[2]Base Datos'!$A:$A,#REF!,'[2]Base Datos'!$E:$E,#REF!)</f>
        <v>0</v>
      </c>
      <c r="O1098" s="35">
        <f>SUMIFS('[2]Base Datos'!$S:$S,'[2]Base Datos'!$A:$A,#REF!,'[2]Base Datos'!$E:$E,#REF!)</f>
        <v>0</v>
      </c>
      <c r="P1098" s="35">
        <f>SUMIFS('[2]Base Datos'!$S:$S,'[2]Base Datos'!$A:$A,#REF!,'[2]Base Datos'!$E:$E,#REF!)</f>
        <v>0</v>
      </c>
      <c r="Q1098" s="34">
        <f>SUMIFS('[2]Base Datos'!$S:$S,'[2]Base Datos'!$A:$A,#REF!,'[2]Base Datos'!$E:$E,#REF!)</f>
        <v>0</v>
      </c>
      <c r="R1098" s="34">
        <f>SUMIFS('[2]Base Datos'!$S:$S,'[2]Base Datos'!$A:$A,#REF!,'[2]Base Datos'!$E:$E,#REF!)</f>
        <v>0</v>
      </c>
      <c r="S1098" s="34">
        <f>SUMIFS('[2]Base Datos'!$S:$S,'[2]Base Datos'!$A:$A,#REF!,'[2]Base Datos'!$E:$E,#REF!)</f>
        <v>0</v>
      </c>
      <c r="T1098" s="34">
        <f>SUMIFS('[2]Base Datos'!$S:$S,'[2]Base Datos'!$A:$A,#REF!,'[2]Base Datos'!$E:$E,#REF!)</f>
        <v>0</v>
      </c>
      <c r="U1098" s="34">
        <f>SUMIFS('[2]Base Datos'!$S:$S,'[2]Base Datos'!$A:$A,#REF!,'[2]Base Datos'!$E:$E,#REF!)</f>
        <v>0</v>
      </c>
      <c r="V1098" s="35">
        <f>SUMIFS('[2]Base Datos'!$S:$S,'[2]Base Datos'!$A:$A,#REF!,'[2]Base Datos'!$E:$E,#REF!)</f>
        <v>0</v>
      </c>
      <c r="W1098" s="35">
        <f>SUMIFS('[2]Base Datos'!$S:$S,'[2]Base Datos'!$A:$A,#REF!,'[2]Base Datos'!$E:$E,#REF!)</f>
        <v>0</v>
      </c>
      <c r="X1098" s="34">
        <f>SUMIFS('[2]Base Datos'!$S:$S,'[2]Base Datos'!$A:$A,#REF!,'[2]Base Datos'!$E:$E,#REF!)</f>
        <v>0</v>
      </c>
      <c r="Y1098" s="34">
        <f>SUMIFS('[2]Base Datos'!$S:$S,'[2]Base Datos'!$A:$A,#REF!,'[2]Base Datos'!$E:$E,#REF!)</f>
        <v>0</v>
      </c>
      <c r="Z1098" s="34">
        <f>SUMIFS('[2]Base Datos'!$S:$S,'[2]Base Datos'!$A:$A,#REF!,'[2]Base Datos'!$E:$E,#REF!)</f>
        <v>0</v>
      </c>
      <c r="AA1098" s="34">
        <f>SUMIFS('[2]Base Datos'!$S:$S,'[2]Base Datos'!$A:$A,#REF!,'[2]Base Datos'!$E:$E,#REF!)</f>
        <v>0</v>
      </c>
      <c r="AB1098" s="34">
        <f>SUMIFS('[2]Base Datos'!$S:$S,'[2]Base Datos'!$A:$A,#REF!,'[2]Base Datos'!$E:$E,#REF!)</f>
        <v>0</v>
      </c>
      <c r="AC1098" s="35">
        <f>SUMIFS('[2]Base Datos'!$S:$S,'[2]Base Datos'!$A:$A,#REF!,'[2]Base Datos'!$E:$E,#REF!)</f>
        <v>0</v>
      </c>
      <c r="AD1098" s="35">
        <f>SUMIFS('[2]Base Datos'!$S:$S,'[2]Base Datos'!$A:$A,#REF!,'[2]Base Datos'!$E:$E,#REF!)</f>
        <v>0</v>
      </c>
      <c r="AE1098" s="34">
        <f>SUMIFS('[2]Base Datos'!$S:$S,'[2]Base Datos'!$A:$A,#REF!,'[2]Base Datos'!$E:$E,#REF!)</f>
        <v>0</v>
      </c>
      <c r="AF1098" s="34">
        <f>SUMIFS('[2]Base Datos'!$S:$S,'[2]Base Datos'!$A:$A,#REF!,'[2]Base Datos'!$E:$E,#REF!)</f>
        <v>0</v>
      </c>
      <c r="AG1098" s="62">
        <f>SUMIFS('[2]Base Datos'!$S:$S,'[2]Base Datos'!$A:$A,#REF!,'[2]Base Datos'!$E:$E,#REF!)</f>
        <v>0</v>
      </c>
      <c r="AH1098" s="35">
        <f>SUMIFS('[2]Base Datos'!$S:$S,'[2]Base Datos'!$A:$A,#REF!,'[2]Base Datos'!$E:$E,#REF!)</f>
        <v>0</v>
      </c>
      <c r="AI1098" s="67"/>
    </row>
    <row r="1099" spans="1:35" hidden="1">
      <c r="A1099" s="14" t="s">
        <v>60</v>
      </c>
      <c r="B1099" s="12">
        <f t="shared" si="88"/>
        <v>0</v>
      </c>
      <c r="C1099" s="13">
        <v>413.55061744706813</v>
      </c>
      <c r="D1099" s="13">
        <f t="shared" si="89"/>
        <v>0</v>
      </c>
      <c r="E1099" s="34">
        <f>SUMIFS('[2]Base Datos'!$T:$T,'[2]Base Datos'!$A:$A,#REF!,'[2]Base Datos'!$E:$E,#REF!)</f>
        <v>0</v>
      </c>
      <c r="F1099" s="34">
        <f>SUMIFS('[2]Base Datos'!$T:$T,'[2]Base Datos'!$A:$A,#REF!,'[2]Base Datos'!$E:$E,#REF!)</f>
        <v>0</v>
      </c>
      <c r="G1099" s="34">
        <f>SUMIFS('[2]Base Datos'!$T:$T,'[2]Base Datos'!$A:$A,#REF!,'[2]Base Datos'!$E:$E,#REF!)</f>
        <v>0</v>
      </c>
      <c r="H1099" s="35">
        <f>SUMIFS('[2]Base Datos'!$T:$T,'[2]Base Datos'!$A:$A,#REF!,'[2]Base Datos'!$E:$E,#REF!)</f>
        <v>0</v>
      </c>
      <c r="I1099" s="35">
        <f>SUMIFS('[2]Base Datos'!$T:$T,'[2]Base Datos'!$A:$A,#REF!,'[2]Base Datos'!$E:$E,#REF!)</f>
        <v>0</v>
      </c>
      <c r="J1099" s="34">
        <f>SUMIFS('[2]Base Datos'!$T:$T,'[2]Base Datos'!$A:$A,#REF!,'[2]Base Datos'!$E:$E,#REF!)</f>
        <v>0</v>
      </c>
      <c r="K1099" s="34">
        <f>SUMIFS('[2]Base Datos'!$T:$T,'[2]Base Datos'!$A:$A,#REF!,'[2]Base Datos'!$E:$E,#REF!)</f>
        <v>0</v>
      </c>
      <c r="L1099" s="34">
        <f>SUMIFS('[2]Base Datos'!$T:$T,'[2]Base Datos'!$A:$A,#REF!,'[2]Base Datos'!$E:$E,#REF!)</f>
        <v>0</v>
      </c>
      <c r="M1099" s="34">
        <f>SUMIFS('[2]Base Datos'!$T:$T,'[2]Base Datos'!$A:$A,#REF!,'[2]Base Datos'!$E:$E,#REF!)</f>
        <v>0</v>
      </c>
      <c r="N1099" s="35">
        <f>SUMIFS('[2]Base Datos'!$T:$T,'[2]Base Datos'!$A:$A,#REF!,'[2]Base Datos'!$E:$E,#REF!)</f>
        <v>0</v>
      </c>
      <c r="O1099" s="35">
        <f>SUMIFS('[2]Base Datos'!$T:$T,'[2]Base Datos'!$A:$A,#REF!,'[2]Base Datos'!$E:$E,#REF!)</f>
        <v>0</v>
      </c>
      <c r="P1099" s="35">
        <f>SUMIFS('[2]Base Datos'!$T:$T,'[2]Base Datos'!$A:$A,#REF!,'[2]Base Datos'!$E:$E,#REF!)</f>
        <v>0</v>
      </c>
      <c r="Q1099" s="34">
        <f>SUMIFS('[2]Base Datos'!$T:$T,'[2]Base Datos'!$A:$A,#REF!,'[2]Base Datos'!$E:$E,#REF!)</f>
        <v>0</v>
      </c>
      <c r="R1099" s="34">
        <f>SUMIFS('[2]Base Datos'!$T:$T,'[2]Base Datos'!$A:$A,#REF!,'[2]Base Datos'!$E:$E,#REF!)</f>
        <v>0</v>
      </c>
      <c r="S1099" s="34">
        <f>SUMIFS('[2]Base Datos'!$T:$T,'[2]Base Datos'!$A:$A,#REF!,'[2]Base Datos'!$E:$E,#REF!)</f>
        <v>0</v>
      </c>
      <c r="T1099" s="34">
        <f>SUMIFS('[2]Base Datos'!$T:$T,'[2]Base Datos'!$A:$A,#REF!,'[2]Base Datos'!$E:$E,#REF!)</f>
        <v>0</v>
      </c>
      <c r="U1099" s="34">
        <f>SUMIFS('[2]Base Datos'!$T:$T,'[2]Base Datos'!$A:$A,#REF!,'[2]Base Datos'!$E:$E,#REF!)</f>
        <v>0</v>
      </c>
      <c r="V1099" s="35">
        <f>SUMIFS('[2]Base Datos'!$T:$T,'[2]Base Datos'!$A:$A,#REF!,'[2]Base Datos'!$E:$E,#REF!)</f>
        <v>0</v>
      </c>
      <c r="W1099" s="35">
        <f>SUMIFS('[2]Base Datos'!$T:$T,'[2]Base Datos'!$A:$A,#REF!,'[2]Base Datos'!$E:$E,#REF!)</f>
        <v>0</v>
      </c>
      <c r="X1099" s="34">
        <f>SUMIFS('[2]Base Datos'!$T:$T,'[2]Base Datos'!$A:$A,#REF!,'[2]Base Datos'!$E:$E,#REF!)</f>
        <v>0</v>
      </c>
      <c r="Y1099" s="34">
        <f>SUMIFS('[2]Base Datos'!$T:$T,'[2]Base Datos'!$A:$A,#REF!,'[2]Base Datos'!$E:$E,#REF!)</f>
        <v>0</v>
      </c>
      <c r="Z1099" s="34">
        <f>SUMIFS('[2]Base Datos'!$T:$T,'[2]Base Datos'!$A:$A,#REF!,'[2]Base Datos'!$E:$E,#REF!)</f>
        <v>0</v>
      </c>
      <c r="AA1099" s="34">
        <f>SUMIFS('[2]Base Datos'!$T:$T,'[2]Base Datos'!$A:$A,#REF!,'[2]Base Datos'!$E:$E,#REF!)</f>
        <v>0</v>
      </c>
      <c r="AB1099" s="34">
        <f>SUMIFS('[2]Base Datos'!$T:$T,'[2]Base Datos'!$A:$A,#REF!,'[2]Base Datos'!$E:$E,#REF!)</f>
        <v>0</v>
      </c>
      <c r="AC1099" s="35">
        <f>SUMIFS('[2]Base Datos'!$T:$T,'[2]Base Datos'!$A:$A,#REF!,'[2]Base Datos'!$E:$E,#REF!)</f>
        <v>0</v>
      </c>
      <c r="AD1099" s="35">
        <f>SUMIFS('[2]Base Datos'!$T:$T,'[2]Base Datos'!$A:$A,#REF!,'[2]Base Datos'!$E:$E,#REF!)</f>
        <v>0</v>
      </c>
      <c r="AE1099" s="34">
        <f>SUMIFS('[2]Base Datos'!$T:$T,'[2]Base Datos'!$A:$A,#REF!,'[2]Base Datos'!$E:$E,#REF!)</f>
        <v>0</v>
      </c>
      <c r="AF1099" s="34">
        <f>SUMIFS('[2]Base Datos'!$T:$T,'[2]Base Datos'!$A:$A,#REF!,'[2]Base Datos'!$E:$E,#REF!)</f>
        <v>0</v>
      </c>
      <c r="AG1099" s="62">
        <f>SUMIFS('[2]Base Datos'!$T:$T,'[2]Base Datos'!$A:$A,#REF!,'[2]Base Datos'!$E:$E,#REF!)</f>
        <v>0</v>
      </c>
      <c r="AH1099" s="35">
        <f>SUMIFS('[2]Base Datos'!$T:$T,'[2]Base Datos'!$A:$A,#REF!,'[2]Base Datos'!$E:$E,#REF!)</f>
        <v>0</v>
      </c>
      <c r="AI1099" s="67"/>
    </row>
    <row r="1100" spans="1:35" hidden="1">
      <c r="A1100" s="14" t="s">
        <v>61</v>
      </c>
      <c r="B1100" s="12">
        <f t="shared" si="88"/>
        <v>0</v>
      </c>
      <c r="C1100" s="13">
        <v>413.55061744706813</v>
      </c>
      <c r="D1100" s="13">
        <f t="shared" si="89"/>
        <v>0</v>
      </c>
      <c r="E1100" s="34">
        <f>SUMIFS('[2]Base Datos'!$U:$U,'[2]Base Datos'!$A:$A,#REF!,'[2]Base Datos'!$E:$E,#REF!)</f>
        <v>0</v>
      </c>
      <c r="F1100" s="34">
        <f>SUMIFS('[2]Base Datos'!$U:$U,'[2]Base Datos'!$A:$A,#REF!,'[2]Base Datos'!$E:$E,#REF!)</f>
        <v>0</v>
      </c>
      <c r="G1100" s="34">
        <f>SUMIFS('[2]Base Datos'!$U:$U,'[2]Base Datos'!$A:$A,#REF!,'[2]Base Datos'!$E:$E,#REF!)</f>
        <v>0</v>
      </c>
      <c r="H1100" s="35">
        <f>SUMIFS('[2]Base Datos'!$U:$U,'[2]Base Datos'!$A:$A,#REF!,'[2]Base Datos'!$E:$E,#REF!)</f>
        <v>0</v>
      </c>
      <c r="I1100" s="35">
        <f>SUMIFS('[2]Base Datos'!$U:$U,'[2]Base Datos'!$A:$A,#REF!,'[2]Base Datos'!$E:$E,#REF!)</f>
        <v>0</v>
      </c>
      <c r="J1100" s="34">
        <f>SUMIFS('[2]Base Datos'!$U:$U,'[2]Base Datos'!$A:$A,#REF!,'[2]Base Datos'!$E:$E,#REF!)</f>
        <v>0</v>
      </c>
      <c r="K1100" s="34">
        <f>SUMIFS('[2]Base Datos'!$U:$U,'[2]Base Datos'!$A:$A,#REF!,'[2]Base Datos'!$E:$E,#REF!)</f>
        <v>0</v>
      </c>
      <c r="L1100" s="34">
        <f>SUMIFS('[2]Base Datos'!$U:$U,'[2]Base Datos'!$A:$A,#REF!,'[2]Base Datos'!$E:$E,#REF!)</f>
        <v>0</v>
      </c>
      <c r="M1100" s="34">
        <f>SUMIFS('[2]Base Datos'!$U:$U,'[2]Base Datos'!$A:$A,#REF!,'[2]Base Datos'!$E:$E,#REF!)</f>
        <v>0</v>
      </c>
      <c r="N1100" s="35">
        <f>SUMIFS('[2]Base Datos'!$U:$U,'[2]Base Datos'!$A:$A,#REF!,'[2]Base Datos'!$E:$E,#REF!)</f>
        <v>0</v>
      </c>
      <c r="O1100" s="35">
        <f>SUMIFS('[2]Base Datos'!$U:$U,'[2]Base Datos'!$A:$A,#REF!,'[2]Base Datos'!$E:$E,#REF!)</f>
        <v>0</v>
      </c>
      <c r="P1100" s="35">
        <f>SUMIFS('[2]Base Datos'!$U:$U,'[2]Base Datos'!$A:$A,#REF!,'[2]Base Datos'!$E:$E,#REF!)</f>
        <v>0</v>
      </c>
      <c r="Q1100" s="34">
        <f>SUMIFS('[2]Base Datos'!$U:$U,'[2]Base Datos'!$A:$A,#REF!,'[2]Base Datos'!$E:$E,#REF!)</f>
        <v>0</v>
      </c>
      <c r="R1100" s="34">
        <f>SUMIFS('[2]Base Datos'!$U:$U,'[2]Base Datos'!$A:$A,#REF!,'[2]Base Datos'!$E:$E,#REF!)</f>
        <v>0</v>
      </c>
      <c r="S1100" s="34">
        <f>SUMIFS('[2]Base Datos'!$U:$U,'[2]Base Datos'!$A:$A,#REF!,'[2]Base Datos'!$E:$E,#REF!)</f>
        <v>0</v>
      </c>
      <c r="T1100" s="34">
        <f>SUMIFS('[2]Base Datos'!$U:$U,'[2]Base Datos'!$A:$A,#REF!,'[2]Base Datos'!$E:$E,#REF!)</f>
        <v>0</v>
      </c>
      <c r="U1100" s="34">
        <f>SUMIFS('[2]Base Datos'!$U:$U,'[2]Base Datos'!$A:$A,#REF!,'[2]Base Datos'!$E:$E,#REF!)</f>
        <v>0</v>
      </c>
      <c r="V1100" s="35">
        <f>SUMIFS('[2]Base Datos'!$U:$U,'[2]Base Datos'!$A:$A,#REF!,'[2]Base Datos'!$E:$E,#REF!)</f>
        <v>0</v>
      </c>
      <c r="W1100" s="35">
        <f>SUMIFS('[2]Base Datos'!$U:$U,'[2]Base Datos'!$A:$A,#REF!,'[2]Base Datos'!$E:$E,#REF!)</f>
        <v>0</v>
      </c>
      <c r="X1100" s="34">
        <f>SUMIFS('[2]Base Datos'!$U:$U,'[2]Base Datos'!$A:$A,#REF!,'[2]Base Datos'!$E:$E,#REF!)</f>
        <v>0</v>
      </c>
      <c r="Y1100" s="34">
        <f>SUMIFS('[2]Base Datos'!$U:$U,'[2]Base Datos'!$A:$A,#REF!,'[2]Base Datos'!$E:$E,#REF!)</f>
        <v>0</v>
      </c>
      <c r="Z1100" s="34">
        <f>SUMIFS('[2]Base Datos'!$U:$U,'[2]Base Datos'!$A:$A,#REF!,'[2]Base Datos'!$E:$E,#REF!)</f>
        <v>0</v>
      </c>
      <c r="AA1100" s="34">
        <f>SUMIFS('[2]Base Datos'!$U:$U,'[2]Base Datos'!$A:$A,#REF!,'[2]Base Datos'!$E:$E,#REF!)</f>
        <v>0</v>
      </c>
      <c r="AB1100" s="34">
        <f>SUMIFS('[2]Base Datos'!$U:$U,'[2]Base Datos'!$A:$A,#REF!,'[2]Base Datos'!$E:$E,#REF!)</f>
        <v>0</v>
      </c>
      <c r="AC1100" s="35">
        <f>SUMIFS('[2]Base Datos'!$U:$U,'[2]Base Datos'!$A:$A,#REF!,'[2]Base Datos'!$E:$E,#REF!)</f>
        <v>0</v>
      </c>
      <c r="AD1100" s="35">
        <f>SUMIFS('[2]Base Datos'!$U:$U,'[2]Base Datos'!$A:$A,#REF!,'[2]Base Datos'!$E:$E,#REF!)</f>
        <v>0</v>
      </c>
      <c r="AE1100" s="34">
        <f>SUMIFS('[2]Base Datos'!$U:$U,'[2]Base Datos'!$A:$A,#REF!,'[2]Base Datos'!$E:$E,#REF!)</f>
        <v>0</v>
      </c>
      <c r="AF1100" s="34">
        <f>SUMIFS('[2]Base Datos'!$U:$U,'[2]Base Datos'!$A:$A,#REF!,'[2]Base Datos'!$E:$E,#REF!)</f>
        <v>0</v>
      </c>
      <c r="AG1100" s="62">
        <f>SUMIFS('[2]Base Datos'!$U:$U,'[2]Base Datos'!$A:$A,#REF!,'[2]Base Datos'!$E:$E,#REF!)</f>
        <v>0</v>
      </c>
      <c r="AH1100" s="35">
        <f>SUMIFS('[2]Base Datos'!$U:$U,'[2]Base Datos'!$A:$A,#REF!,'[2]Base Datos'!$E:$E,#REF!)</f>
        <v>0</v>
      </c>
      <c r="AI1100" s="67"/>
    </row>
    <row r="1101" spans="1:35" hidden="1">
      <c r="A1101" s="14" t="s">
        <v>62</v>
      </c>
      <c r="B1101" s="12">
        <f t="shared" si="88"/>
        <v>0</v>
      </c>
      <c r="C1101" s="13">
        <v>7519.10213540124</v>
      </c>
      <c r="D1101" s="13">
        <f t="shared" si="89"/>
        <v>0</v>
      </c>
      <c r="E1101" s="34">
        <f>SUMIFS('[2]Base Datos'!$V:$V,'[2]Base Datos'!$A:$A,#REF!,'[2]Base Datos'!$E:$E,#REF!)</f>
        <v>0</v>
      </c>
      <c r="F1101" s="34">
        <f>SUMIFS('[2]Base Datos'!$V:$V,'[2]Base Datos'!$A:$A,#REF!,'[2]Base Datos'!$E:$E,#REF!)</f>
        <v>0</v>
      </c>
      <c r="G1101" s="34">
        <f>SUMIFS('[2]Base Datos'!$V:$V,'[2]Base Datos'!$A:$A,#REF!,'[2]Base Datos'!$E:$E,#REF!)</f>
        <v>0</v>
      </c>
      <c r="H1101" s="35">
        <f>SUMIFS('[2]Base Datos'!$V:$V,'[2]Base Datos'!$A:$A,#REF!,'[2]Base Datos'!$E:$E,#REF!)</f>
        <v>0</v>
      </c>
      <c r="I1101" s="35">
        <f>SUMIFS('[2]Base Datos'!$V:$V,'[2]Base Datos'!$A:$A,#REF!,'[2]Base Datos'!$E:$E,#REF!)</f>
        <v>0</v>
      </c>
      <c r="J1101" s="34">
        <f>SUMIFS('[2]Base Datos'!$V:$V,'[2]Base Datos'!$A:$A,#REF!,'[2]Base Datos'!$E:$E,#REF!)</f>
        <v>0</v>
      </c>
      <c r="K1101" s="34">
        <f>SUMIFS('[2]Base Datos'!$V:$V,'[2]Base Datos'!$A:$A,#REF!,'[2]Base Datos'!$E:$E,#REF!)</f>
        <v>0</v>
      </c>
      <c r="L1101" s="34">
        <f>SUMIFS('[2]Base Datos'!$V:$V,'[2]Base Datos'!$A:$A,#REF!,'[2]Base Datos'!$E:$E,#REF!)</f>
        <v>0</v>
      </c>
      <c r="M1101" s="34">
        <f>SUMIFS('[2]Base Datos'!$V:$V,'[2]Base Datos'!$A:$A,#REF!,'[2]Base Datos'!$E:$E,#REF!)</f>
        <v>0</v>
      </c>
      <c r="N1101" s="35">
        <f>SUMIFS('[2]Base Datos'!$V:$V,'[2]Base Datos'!$A:$A,#REF!,'[2]Base Datos'!$E:$E,#REF!)</f>
        <v>0</v>
      </c>
      <c r="O1101" s="35">
        <f>SUMIFS('[2]Base Datos'!$V:$V,'[2]Base Datos'!$A:$A,#REF!,'[2]Base Datos'!$E:$E,#REF!)</f>
        <v>0</v>
      </c>
      <c r="P1101" s="35">
        <f>SUMIFS('[2]Base Datos'!$V:$V,'[2]Base Datos'!$A:$A,#REF!,'[2]Base Datos'!$E:$E,#REF!)</f>
        <v>0</v>
      </c>
      <c r="Q1101" s="34">
        <f>SUMIFS('[2]Base Datos'!$V:$V,'[2]Base Datos'!$A:$A,#REF!,'[2]Base Datos'!$E:$E,#REF!)</f>
        <v>0</v>
      </c>
      <c r="R1101" s="34">
        <f>SUMIFS('[2]Base Datos'!$V:$V,'[2]Base Datos'!$A:$A,#REF!,'[2]Base Datos'!$E:$E,#REF!)</f>
        <v>0</v>
      </c>
      <c r="S1101" s="34">
        <f>SUMIFS('[2]Base Datos'!$V:$V,'[2]Base Datos'!$A:$A,#REF!,'[2]Base Datos'!$E:$E,#REF!)</f>
        <v>0</v>
      </c>
      <c r="T1101" s="34">
        <f>SUMIFS('[2]Base Datos'!$V:$V,'[2]Base Datos'!$A:$A,#REF!,'[2]Base Datos'!$E:$E,#REF!)</f>
        <v>0</v>
      </c>
      <c r="U1101" s="34">
        <f>SUMIFS('[2]Base Datos'!$V:$V,'[2]Base Datos'!$A:$A,#REF!,'[2]Base Datos'!$E:$E,#REF!)</f>
        <v>0</v>
      </c>
      <c r="V1101" s="35">
        <f>SUMIFS('[2]Base Datos'!$V:$V,'[2]Base Datos'!$A:$A,#REF!,'[2]Base Datos'!$E:$E,#REF!)</f>
        <v>0</v>
      </c>
      <c r="W1101" s="35">
        <f>SUMIFS('[2]Base Datos'!$V:$V,'[2]Base Datos'!$A:$A,#REF!,'[2]Base Datos'!$E:$E,#REF!)</f>
        <v>0</v>
      </c>
      <c r="X1101" s="34">
        <f>SUMIFS('[2]Base Datos'!$V:$V,'[2]Base Datos'!$A:$A,#REF!,'[2]Base Datos'!$E:$E,#REF!)</f>
        <v>0</v>
      </c>
      <c r="Y1101" s="34">
        <f>SUMIFS('[2]Base Datos'!$V:$V,'[2]Base Datos'!$A:$A,#REF!,'[2]Base Datos'!$E:$E,#REF!)</f>
        <v>0</v>
      </c>
      <c r="Z1101" s="34">
        <f>SUMIFS('[2]Base Datos'!$V:$V,'[2]Base Datos'!$A:$A,#REF!,'[2]Base Datos'!$E:$E,#REF!)</f>
        <v>0</v>
      </c>
      <c r="AA1101" s="34">
        <f>SUMIFS('[2]Base Datos'!$V:$V,'[2]Base Datos'!$A:$A,#REF!,'[2]Base Datos'!$E:$E,#REF!)</f>
        <v>0</v>
      </c>
      <c r="AB1101" s="34">
        <f>SUMIFS('[2]Base Datos'!$V:$V,'[2]Base Datos'!$A:$A,#REF!,'[2]Base Datos'!$E:$E,#REF!)</f>
        <v>0</v>
      </c>
      <c r="AC1101" s="35">
        <f>SUMIFS('[2]Base Datos'!$V:$V,'[2]Base Datos'!$A:$A,#REF!,'[2]Base Datos'!$E:$E,#REF!)</f>
        <v>0</v>
      </c>
      <c r="AD1101" s="35">
        <f>SUMIFS('[2]Base Datos'!$V:$V,'[2]Base Datos'!$A:$A,#REF!,'[2]Base Datos'!$E:$E,#REF!)</f>
        <v>0</v>
      </c>
      <c r="AE1101" s="34">
        <f>SUMIFS('[2]Base Datos'!$V:$V,'[2]Base Datos'!$A:$A,#REF!,'[2]Base Datos'!$E:$E,#REF!)</f>
        <v>0</v>
      </c>
      <c r="AF1101" s="34">
        <f>SUMIFS('[2]Base Datos'!$V:$V,'[2]Base Datos'!$A:$A,#REF!,'[2]Base Datos'!$E:$E,#REF!)</f>
        <v>0</v>
      </c>
      <c r="AG1101" s="62">
        <f>SUMIFS('[2]Base Datos'!$V:$V,'[2]Base Datos'!$A:$A,#REF!,'[2]Base Datos'!$E:$E,#REF!)</f>
        <v>0</v>
      </c>
      <c r="AH1101" s="35">
        <f>SUMIFS('[2]Base Datos'!$V:$V,'[2]Base Datos'!$A:$A,#REF!,'[2]Base Datos'!$E:$E,#REF!)</f>
        <v>0</v>
      </c>
      <c r="AI1101" s="67"/>
    </row>
    <row r="1102" spans="1:35" hidden="1">
      <c r="A1102" s="14" t="s">
        <v>63</v>
      </c>
      <c r="B1102" s="12">
        <f t="shared" si="88"/>
        <v>0</v>
      </c>
      <c r="C1102" s="13">
        <v>8458.9899023263952</v>
      </c>
      <c r="D1102" s="13">
        <f t="shared" si="89"/>
        <v>0</v>
      </c>
      <c r="E1102" s="34">
        <f>SUMIFS('[2]Base Datos'!$W:$W,'[2]Base Datos'!$A:$A,#REF!,'[2]Base Datos'!$E:$E,#REF!)</f>
        <v>0</v>
      </c>
      <c r="F1102" s="34">
        <f>SUMIFS('[2]Base Datos'!$W:$W,'[2]Base Datos'!$A:$A,#REF!,'[2]Base Datos'!$E:$E,#REF!)</f>
        <v>0</v>
      </c>
      <c r="G1102" s="34">
        <f>SUMIFS('[2]Base Datos'!$W:$W,'[2]Base Datos'!$A:$A,#REF!,'[2]Base Datos'!$E:$E,#REF!)</f>
        <v>0</v>
      </c>
      <c r="H1102" s="35">
        <f>SUMIFS('[2]Base Datos'!$W:$W,'[2]Base Datos'!$A:$A,#REF!,'[2]Base Datos'!$E:$E,#REF!)</f>
        <v>0</v>
      </c>
      <c r="I1102" s="35">
        <f>SUMIFS('[2]Base Datos'!$W:$W,'[2]Base Datos'!$A:$A,#REF!,'[2]Base Datos'!$E:$E,#REF!)</f>
        <v>0</v>
      </c>
      <c r="J1102" s="34">
        <f>SUMIFS('[2]Base Datos'!$W:$W,'[2]Base Datos'!$A:$A,#REF!,'[2]Base Datos'!$E:$E,#REF!)</f>
        <v>0</v>
      </c>
      <c r="K1102" s="34">
        <f>SUMIFS('[2]Base Datos'!$W:$W,'[2]Base Datos'!$A:$A,#REF!,'[2]Base Datos'!$E:$E,#REF!)</f>
        <v>0</v>
      </c>
      <c r="L1102" s="34">
        <f>SUMIFS('[2]Base Datos'!$W:$W,'[2]Base Datos'!$A:$A,#REF!,'[2]Base Datos'!$E:$E,#REF!)</f>
        <v>0</v>
      </c>
      <c r="M1102" s="34">
        <f>SUMIFS('[2]Base Datos'!$W:$W,'[2]Base Datos'!$A:$A,#REF!,'[2]Base Datos'!$E:$E,#REF!)</f>
        <v>0</v>
      </c>
      <c r="N1102" s="35">
        <f>SUMIFS('[2]Base Datos'!$W:$W,'[2]Base Datos'!$A:$A,#REF!,'[2]Base Datos'!$E:$E,#REF!)</f>
        <v>0</v>
      </c>
      <c r="O1102" s="35">
        <f>SUMIFS('[2]Base Datos'!$W:$W,'[2]Base Datos'!$A:$A,#REF!,'[2]Base Datos'!$E:$E,#REF!)</f>
        <v>0</v>
      </c>
      <c r="P1102" s="35">
        <f>SUMIFS('[2]Base Datos'!$W:$W,'[2]Base Datos'!$A:$A,#REF!,'[2]Base Datos'!$E:$E,#REF!)</f>
        <v>0</v>
      </c>
      <c r="Q1102" s="34">
        <f>SUMIFS('[2]Base Datos'!$W:$W,'[2]Base Datos'!$A:$A,#REF!,'[2]Base Datos'!$E:$E,#REF!)</f>
        <v>0</v>
      </c>
      <c r="R1102" s="34">
        <f>SUMIFS('[2]Base Datos'!$W:$W,'[2]Base Datos'!$A:$A,#REF!,'[2]Base Datos'!$E:$E,#REF!)</f>
        <v>0</v>
      </c>
      <c r="S1102" s="34">
        <f>SUMIFS('[2]Base Datos'!$W:$W,'[2]Base Datos'!$A:$A,#REF!,'[2]Base Datos'!$E:$E,#REF!)</f>
        <v>0</v>
      </c>
      <c r="T1102" s="34">
        <f>SUMIFS('[2]Base Datos'!$W:$W,'[2]Base Datos'!$A:$A,#REF!,'[2]Base Datos'!$E:$E,#REF!)</f>
        <v>0</v>
      </c>
      <c r="U1102" s="34">
        <f>SUMIFS('[2]Base Datos'!$W:$W,'[2]Base Datos'!$A:$A,#REF!,'[2]Base Datos'!$E:$E,#REF!)</f>
        <v>0</v>
      </c>
      <c r="V1102" s="35">
        <f>SUMIFS('[2]Base Datos'!$W:$W,'[2]Base Datos'!$A:$A,#REF!,'[2]Base Datos'!$E:$E,#REF!)</f>
        <v>0</v>
      </c>
      <c r="W1102" s="35">
        <f>SUMIFS('[2]Base Datos'!$W:$W,'[2]Base Datos'!$A:$A,#REF!,'[2]Base Datos'!$E:$E,#REF!)</f>
        <v>0</v>
      </c>
      <c r="X1102" s="34">
        <f>SUMIFS('[2]Base Datos'!$W:$W,'[2]Base Datos'!$A:$A,#REF!,'[2]Base Datos'!$E:$E,#REF!)</f>
        <v>0</v>
      </c>
      <c r="Y1102" s="34">
        <f>SUMIFS('[2]Base Datos'!$W:$W,'[2]Base Datos'!$A:$A,#REF!,'[2]Base Datos'!$E:$E,#REF!)</f>
        <v>0</v>
      </c>
      <c r="Z1102" s="34">
        <f>SUMIFS('[2]Base Datos'!$W:$W,'[2]Base Datos'!$A:$A,#REF!,'[2]Base Datos'!$E:$E,#REF!)</f>
        <v>0</v>
      </c>
      <c r="AA1102" s="34">
        <f>SUMIFS('[2]Base Datos'!$W:$W,'[2]Base Datos'!$A:$A,#REF!,'[2]Base Datos'!$E:$E,#REF!)</f>
        <v>0</v>
      </c>
      <c r="AB1102" s="34">
        <f>SUMIFS('[2]Base Datos'!$W:$W,'[2]Base Datos'!$A:$A,#REF!,'[2]Base Datos'!$E:$E,#REF!)</f>
        <v>0</v>
      </c>
      <c r="AC1102" s="35">
        <f>SUMIFS('[2]Base Datos'!$W:$W,'[2]Base Datos'!$A:$A,#REF!,'[2]Base Datos'!$E:$E,#REF!)</f>
        <v>0</v>
      </c>
      <c r="AD1102" s="35">
        <f>SUMIFS('[2]Base Datos'!$W:$W,'[2]Base Datos'!$A:$A,#REF!,'[2]Base Datos'!$E:$E,#REF!)</f>
        <v>0</v>
      </c>
      <c r="AE1102" s="34">
        <f>SUMIFS('[2]Base Datos'!$W:$W,'[2]Base Datos'!$A:$A,#REF!,'[2]Base Datos'!$E:$E,#REF!)</f>
        <v>0</v>
      </c>
      <c r="AF1102" s="34">
        <f>SUMIFS('[2]Base Datos'!$W:$W,'[2]Base Datos'!$A:$A,#REF!,'[2]Base Datos'!$E:$E,#REF!)</f>
        <v>0</v>
      </c>
      <c r="AG1102" s="62">
        <f>SUMIFS('[2]Base Datos'!$W:$W,'[2]Base Datos'!$A:$A,#REF!,'[2]Base Datos'!$E:$E,#REF!)</f>
        <v>0</v>
      </c>
      <c r="AH1102" s="35">
        <f>SUMIFS('[2]Base Datos'!$W:$W,'[2]Base Datos'!$A:$A,#REF!,'[2]Base Datos'!$E:$E,#REF!)</f>
        <v>0</v>
      </c>
      <c r="AI1102" s="67"/>
    </row>
    <row r="1103" spans="1:35" hidden="1">
      <c r="A1103" s="14" t="s">
        <v>64</v>
      </c>
      <c r="B1103" s="12">
        <f t="shared" si="88"/>
        <v>0</v>
      </c>
      <c r="C1103" s="13">
        <v>1879.77553385031</v>
      </c>
      <c r="D1103" s="13">
        <f t="shared" si="89"/>
        <v>0</v>
      </c>
      <c r="E1103" s="34">
        <f>SUMIFS('[2]Base Datos'!$X:$X,'[2]Base Datos'!$A:$A,#REF!,'[2]Base Datos'!$E:$E,#REF!)</f>
        <v>0</v>
      </c>
      <c r="F1103" s="34">
        <f>SUMIFS('[2]Base Datos'!$X:$X,'[2]Base Datos'!$A:$A,#REF!,'[2]Base Datos'!$E:$E,#REF!)</f>
        <v>0</v>
      </c>
      <c r="G1103" s="34">
        <f>SUMIFS('[2]Base Datos'!$X:$X,'[2]Base Datos'!$A:$A,#REF!,'[2]Base Datos'!$E:$E,#REF!)</f>
        <v>0</v>
      </c>
      <c r="H1103" s="35">
        <f>SUMIFS('[2]Base Datos'!$X:$X,'[2]Base Datos'!$A:$A,#REF!,'[2]Base Datos'!$E:$E,#REF!)</f>
        <v>0</v>
      </c>
      <c r="I1103" s="35">
        <f>SUMIFS('[2]Base Datos'!$X:$X,'[2]Base Datos'!$A:$A,#REF!,'[2]Base Datos'!$E:$E,#REF!)</f>
        <v>0</v>
      </c>
      <c r="J1103" s="34">
        <f>SUMIFS('[2]Base Datos'!$X:$X,'[2]Base Datos'!$A:$A,#REF!,'[2]Base Datos'!$E:$E,#REF!)</f>
        <v>0</v>
      </c>
      <c r="K1103" s="34">
        <f>SUMIFS('[2]Base Datos'!$X:$X,'[2]Base Datos'!$A:$A,#REF!,'[2]Base Datos'!$E:$E,#REF!)</f>
        <v>0</v>
      </c>
      <c r="L1103" s="34">
        <f>SUMIFS('[2]Base Datos'!$X:$X,'[2]Base Datos'!$A:$A,#REF!,'[2]Base Datos'!$E:$E,#REF!)</f>
        <v>0</v>
      </c>
      <c r="M1103" s="34">
        <f>SUMIFS('[2]Base Datos'!$X:$X,'[2]Base Datos'!$A:$A,#REF!,'[2]Base Datos'!$E:$E,#REF!)</f>
        <v>0</v>
      </c>
      <c r="N1103" s="35">
        <f>SUMIFS('[2]Base Datos'!$X:$X,'[2]Base Datos'!$A:$A,#REF!,'[2]Base Datos'!$E:$E,#REF!)</f>
        <v>0</v>
      </c>
      <c r="O1103" s="35">
        <f>SUMIFS('[2]Base Datos'!$X:$X,'[2]Base Datos'!$A:$A,#REF!,'[2]Base Datos'!$E:$E,#REF!)</f>
        <v>0</v>
      </c>
      <c r="P1103" s="35">
        <f>SUMIFS('[2]Base Datos'!$X:$X,'[2]Base Datos'!$A:$A,#REF!,'[2]Base Datos'!$E:$E,#REF!)</f>
        <v>0</v>
      </c>
      <c r="Q1103" s="34">
        <f>SUMIFS('[2]Base Datos'!$X:$X,'[2]Base Datos'!$A:$A,#REF!,'[2]Base Datos'!$E:$E,#REF!)</f>
        <v>0</v>
      </c>
      <c r="R1103" s="34">
        <f>SUMIFS('[2]Base Datos'!$X:$X,'[2]Base Datos'!$A:$A,#REF!,'[2]Base Datos'!$E:$E,#REF!)</f>
        <v>0</v>
      </c>
      <c r="S1103" s="34">
        <f>SUMIFS('[2]Base Datos'!$X:$X,'[2]Base Datos'!$A:$A,#REF!,'[2]Base Datos'!$E:$E,#REF!)</f>
        <v>0</v>
      </c>
      <c r="T1103" s="34">
        <f>SUMIFS('[2]Base Datos'!$X:$X,'[2]Base Datos'!$A:$A,#REF!,'[2]Base Datos'!$E:$E,#REF!)</f>
        <v>0</v>
      </c>
      <c r="U1103" s="34">
        <f>SUMIFS('[2]Base Datos'!$X:$X,'[2]Base Datos'!$A:$A,#REF!,'[2]Base Datos'!$E:$E,#REF!)</f>
        <v>0</v>
      </c>
      <c r="V1103" s="35">
        <f>SUMIFS('[2]Base Datos'!$X:$X,'[2]Base Datos'!$A:$A,#REF!,'[2]Base Datos'!$E:$E,#REF!)</f>
        <v>0</v>
      </c>
      <c r="W1103" s="35">
        <f>SUMIFS('[2]Base Datos'!$X:$X,'[2]Base Datos'!$A:$A,#REF!,'[2]Base Datos'!$E:$E,#REF!)</f>
        <v>0</v>
      </c>
      <c r="X1103" s="34">
        <f>SUMIFS('[2]Base Datos'!$X:$X,'[2]Base Datos'!$A:$A,#REF!,'[2]Base Datos'!$E:$E,#REF!)</f>
        <v>0</v>
      </c>
      <c r="Y1103" s="34">
        <f>SUMIFS('[2]Base Datos'!$X:$X,'[2]Base Datos'!$A:$A,#REF!,'[2]Base Datos'!$E:$E,#REF!)</f>
        <v>0</v>
      </c>
      <c r="Z1103" s="34">
        <f>SUMIFS('[2]Base Datos'!$X:$X,'[2]Base Datos'!$A:$A,#REF!,'[2]Base Datos'!$E:$E,#REF!)</f>
        <v>0</v>
      </c>
      <c r="AA1103" s="34">
        <f>SUMIFS('[2]Base Datos'!$X:$X,'[2]Base Datos'!$A:$A,#REF!,'[2]Base Datos'!$E:$E,#REF!)</f>
        <v>0</v>
      </c>
      <c r="AB1103" s="34">
        <f>SUMIFS('[2]Base Datos'!$X:$X,'[2]Base Datos'!$A:$A,#REF!,'[2]Base Datos'!$E:$E,#REF!)</f>
        <v>0</v>
      </c>
      <c r="AC1103" s="35">
        <f>SUMIFS('[2]Base Datos'!$X:$X,'[2]Base Datos'!$A:$A,#REF!,'[2]Base Datos'!$E:$E,#REF!)</f>
        <v>0</v>
      </c>
      <c r="AD1103" s="35">
        <f>SUMIFS('[2]Base Datos'!$X:$X,'[2]Base Datos'!$A:$A,#REF!,'[2]Base Datos'!$E:$E,#REF!)</f>
        <v>0</v>
      </c>
      <c r="AE1103" s="34">
        <f>SUMIFS('[2]Base Datos'!$X:$X,'[2]Base Datos'!$A:$A,#REF!,'[2]Base Datos'!$E:$E,#REF!)</f>
        <v>0</v>
      </c>
      <c r="AF1103" s="34">
        <f>SUMIFS('[2]Base Datos'!$X:$X,'[2]Base Datos'!$A:$A,#REF!,'[2]Base Datos'!$E:$E,#REF!)</f>
        <v>0</v>
      </c>
      <c r="AG1103" s="62">
        <f>SUMIFS('[2]Base Datos'!$X:$X,'[2]Base Datos'!$A:$A,#REF!,'[2]Base Datos'!$E:$E,#REF!)</f>
        <v>0</v>
      </c>
      <c r="AH1103" s="35">
        <f>SUMIFS('[2]Base Datos'!$X:$X,'[2]Base Datos'!$A:$A,#REF!,'[2]Base Datos'!$E:$E,#REF!)</f>
        <v>0</v>
      </c>
      <c r="AI1103" s="67"/>
    </row>
    <row r="1104" spans="1:35" hidden="1">
      <c r="A1104" s="14" t="s">
        <v>66</v>
      </c>
      <c r="B1104" s="12">
        <f t="shared" si="88"/>
        <v>0</v>
      </c>
      <c r="C1104" s="13">
        <v>103.49999999999999</v>
      </c>
      <c r="D1104" s="13">
        <f t="shared" si="89"/>
        <v>0</v>
      </c>
      <c r="E1104" s="34">
        <f>SUMIFS('[2]Base Datos'!$J:$J,'[2]Base Datos'!$C:$C,#REF!,'[2]Base Datos'!$E:$E,#REF!)</f>
        <v>0</v>
      </c>
      <c r="F1104" s="34">
        <f>SUMIFS('[2]Base Datos'!$J:$J,'[2]Base Datos'!$C:$C,#REF!,'[2]Base Datos'!$E:$E,#REF!)</f>
        <v>0</v>
      </c>
      <c r="G1104" s="34">
        <f>SUMIFS('[2]Base Datos'!$J:$J,'[2]Base Datos'!$C:$C,#REF!,'[2]Base Datos'!$E:$E,#REF!)</f>
        <v>0</v>
      </c>
      <c r="H1104" s="35">
        <f>SUMIFS('[2]Base Datos'!$J:$J,'[2]Base Datos'!$C:$C,#REF!,'[2]Base Datos'!$E:$E,#REF!)</f>
        <v>0</v>
      </c>
      <c r="I1104" s="35">
        <f>SUMIFS('[2]Base Datos'!$J:$J,'[2]Base Datos'!$C:$C,#REF!,'[2]Base Datos'!$E:$E,#REF!)</f>
        <v>0</v>
      </c>
      <c r="J1104" s="34">
        <f>SUMIFS('[2]Base Datos'!$J:$J,'[2]Base Datos'!$C:$C,#REF!,'[2]Base Datos'!$E:$E,#REF!)</f>
        <v>0</v>
      </c>
      <c r="K1104" s="34">
        <f>SUMIFS('[2]Base Datos'!$J:$J,'[2]Base Datos'!$C:$C,#REF!,'[2]Base Datos'!$E:$E,#REF!)</f>
        <v>0</v>
      </c>
      <c r="L1104" s="34">
        <f>SUMIFS('[2]Base Datos'!$J:$J,'[2]Base Datos'!$C:$C,#REF!,'[2]Base Datos'!$E:$E,#REF!)</f>
        <v>0</v>
      </c>
      <c r="M1104" s="34">
        <f>SUMIFS('[2]Base Datos'!$J:$J,'[2]Base Datos'!$C:$C,#REF!,'[2]Base Datos'!$E:$E,#REF!)</f>
        <v>0</v>
      </c>
      <c r="N1104" s="35">
        <f>SUMIFS('[2]Base Datos'!$J:$J,'[2]Base Datos'!$C:$C,#REF!,'[2]Base Datos'!$E:$E,#REF!)</f>
        <v>0</v>
      </c>
      <c r="O1104" s="35">
        <f>SUMIFS('[2]Base Datos'!$J:$J,'[2]Base Datos'!$C:$C,#REF!,'[2]Base Datos'!$E:$E,#REF!)</f>
        <v>0</v>
      </c>
      <c r="P1104" s="35">
        <f>SUMIFS('[2]Base Datos'!$J:$J,'[2]Base Datos'!$C:$C,#REF!,'[2]Base Datos'!$E:$E,#REF!)</f>
        <v>0</v>
      </c>
      <c r="Q1104" s="34">
        <f>SUMIFS('[2]Base Datos'!$J:$J,'[2]Base Datos'!$C:$C,#REF!,'[2]Base Datos'!$E:$E,#REF!)</f>
        <v>0</v>
      </c>
      <c r="R1104" s="34">
        <f>SUMIFS('[2]Base Datos'!$J:$J,'[2]Base Datos'!$C:$C,#REF!,'[2]Base Datos'!$E:$E,#REF!)</f>
        <v>0</v>
      </c>
      <c r="S1104" s="34">
        <f>SUMIFS('[2]Base Datos'!$J:$J,'[2]Base Datos'!$C:$C,#REF!,'[2]Base Datos'!$E:$E,#REF!)</f>
        <v>0</v>
      </c>
      <c r="T1104" s="34">
        <f>SUMIFS('[2]Base Datos'!$J:$J,'[2]Base Datos'!$C:$C,#REF!,'[2]Base Datos'!$E:$E,#REF!)</f>
        <v>0</v>
      </c>
      <c r="U1104" s="34">
        <f>SUMIFS('[2]Base Datos'!$J:$J,'[2]Base Datos'!$C:$C,#REF!,'[2]Base Datos'!$E:$E,#REF!)</f>
        <v>0</v>
      </c>
      <c r="V1104" s="35">
        <f>SUMIFS('[2]Base Datos'!$J:$J,'[2]Base Datos'!$C:$C,#REF!,'[2]Base Datos'!$E:$E,#REF!)</f>
        <v>0</v>
      </c>
      <c r="W1104" s="35">
        <f>SUMIFS('[2]Base Datos'!$J:$J,'[2]Base Datos'!$C:$C,#REF!,'[2]Base Datos'!$E:$E,#REF!)</f>
        <v>0</v>
      </c>
      <c r="X1104" s="34">
        <f>SUMIFS('[2]Base Datos'!$J:$J,'[2]Base Datos'!$C:$C,#REF!,'[2]Base Datos'!$E:$E,#REF!)</f>
        <v>0</v>
      </c>
      <c r="Y1104" s="34">
        <f>SUMIFS('[2]Base Datos'!$J:$J,'[2]Base Datos'!$C:$C,#REF!,'[2]Base Datos'!$E:$E,#REF!)</f>
        <v>0</v>
      </c>
      <c r="Z1104" s="34">
        <f>SUMIFS('[2]Base Datos'!$J:$J,'[2]Base Datos'!$C:$C,#REF!,'[2]Base Datos'!$E:$E,#REF!)</f>
        <v>0</v>
      </c>
      <c r="AA1104" s="34">
        <f>SUMIFS('[2]Base Datos'!$J:$J,'[2]Base Datos'!$C:$C,#REF!,'[2]Base Datos'!$E:$E,#REF!)</f>
        <v>0</v>
      </c>
      <c r="AB1104" s="34">
        <f>SUMIFS('[2]Base Datos'!$J:$J,'[2]Base Datos'!$C:$C,#REF!,'[2]Base Datos'!$E:$E,#REF!)</f>
        <v>0</v>
      </c>
      <c r="AC1104" s="35">
        <f>SUMIFS('[2]Base Datos'!$J:$J,'[2]Base Datos'!$C:$C,#REF!,'[2]Base Datos'!$E:$E,#REF!)</f>
        <v>0</v>
      </c>
      <c r="AD1104" s="35">
        <f>SUMIFS('[2]Base Datos'!$J:$J,'[2]Base Datos'!$C:$C,#REF!,'[2]Base Datos'!$E:$E,#REF!)</f>
        <v>0</v>
      </c>
      <c r="AE1104" s="34">
        <f>SUMIFS('[2]Base Datos'!$J:$J,'[2]Base Datos'!$C:$C,#REF!,'[2]Base Datos'!$E:$E,#REF!)</f>
        <v>0</v>
      </c>
      <c r="AF1104" s="34">
        <f>SUMIFS('[2]Base Datos'!$J:$J,'[2]Base Datos'!$C:$C,#REF!,'[2]Base Datos'!$E:$E,#REF!)</f>
        <v>0</v>
      </c>
      <c r="AG1104" s="62">
        <f>SUMIFS('[2]Base Datos'!$J:$J,'[2]Base Datos'!$C:$C,#REF!,'[2]Base Datos'!$E:$E,#REF!)</f>
        <v>0</v>
      </c>
      <c r="AH1104" s="35">
        <f>SUMIFS('[2]Base Datos'!$J:$J,'[2]Base Datos'!$C:$C,#REF!,'[2]Base Datos'!$E:$E,#REF!)</f>
        <v>0</v>
      </c>
      <c r="AI1104" s="67"/>
    </row>
    <row r="1105" spans="1:35" hidden="1">
      <c r="A1105" s="14" t="s">
        <v>67</v>
      </c>
      <c r="B1105" s="12">
        <f t="shared" si="88"/>
        <v>0</v>
      </c>
      <c r="C1105" s="13">
        <v>282.55499999999995</v>
      </c>
      <c r="D1105" s="13">
        <f t="shared" si="89"/>
        <v>0</v>
      </c>
      <c r="E1105" s="34">
        <f>SUMIFS('[2]Base Datos'!$K:$K,'[2]Base Datos'!$C:$C,#REF!,'[2]Base Datos'!$E:$E,#REF!)</f>
        <v>0</v>
      </c>
      <c r="F1105" s="34">
        <f>SUMIFS('[2]Base Datos'!$K:$K,'[2]Base Datos'!$C:$C,#REF!,'[2]Base Datos'!$E:$E,#REF!)</f>
        <v>0</v>
      </c>
      <c r="G1105" s="34">
        <f>SUMIFS('[2]Base Datos'!$K:$K,'[2]Base Datos'!$C:$C,#REF!,'[2]Base Datos'!$E:$E,#REF!)</f>
        <v>0</v>
      </c>
      <c r="H1105" s="35">
        <f>SUMIFS('[2]Base Datos'!$K:$K,'[2]Base Datos'!$C:$C,#REF!,'[2]Base Datos'!$E:$E,#REF!)</f>
        <v>0</v>
      </c>
      <c r="I1105" s="35">
        <f>SUMIFS('[2]Base Datos'!$K:$K,'[2]Base Datos'!$C:$C,#REF!,'[2]Base Datos'!$E:$E,#REF!)</f>
        <v>0</v>
      </c>
      <c r="J1105" s="34">
        <f>SUMIFS('[2]Base Datos'!$K:$K,'[2]Base Datos'!$C:$C,#REF!,'[2]Base Datos'!$E:$E,#REF!)</f>
        <v>0</v>
      </c>
      <c r="K1105" s="34">
        <f>SUMIFS('[2]Base Datos'!$K:$K,'[2]Base Datos'!$C:$C,#REF!,'[2]Base Datos'!$E:$E,#REF!)</f>
        <v>0</v>
      </c>
      <c r="L1105" s="34">
        <f>SUMIFS('[2]Base Datos'!$K:$K,'[2]Base Datos'!$C:$C,#REF!,'[2]Base Datos'!$E:$E,#REF!)</f>
        <v>0</v>
      </c>
      <c r="M1105" s="34">
        <f>SUMIFS('[2]Base Datos'!$K:$K,'[2]Base Datos'!$C:$C,#REF!,'[2]Base Datos'!$E:$E,#REF!)</f>
        <v>0</v>
      </c>
      <c r="N1105" s="35">
        <f>SUMIFS('[2]Base Datos'!$K:$K,'[2]Base Datos'!$C:$C,#REF!,'[2]Base Datos'!$E:$E,#REF!)</f>
        <v>0</v>
      </c>
      <c r="O1105" s="35">
        <f>SUMIFS('[2]Base Datos'!$K:$K,'[2]Base Datos'!$C:$C,#REF!,'[2]Base Datos'!$E:$E,#REF!)</f>
        <v>0</v>
      </c>
      <c r="P1105" s="35">
        <f>SUMIFS('[2]Base Datos'!$K:$K,'[2]Base Datos'!$C:$C,#REF!,'[2]Base Datos'!$E:$E,#REF!)</f>
        <v>0</v>
      </c>
      <c r="Q1105" s="34">
        <f>SUMIFS('[2]Base Datos'!$K:$K,'[2]Base Datos'!$C:$C,#REF!,'[2]Base Datos'!$E:$E,#REF!)</f>
        <v>0</v>
      </c>
      <c r="R1105" s="34">
        <f>SUMIFS('[2]Base Datos'!$K:$K,'[2]Base Datos'!$C:$C,#REF!,'[2]Base Datos'!$E:$E,#REF!)</f>
        <v>0</v>
      </c>
      <c r="S1105" s="34">
        <f>SUMIFS('[2]Base Datos'!$K:$K,'[2]Base Datos'!$C:$C,#REF!,'[2]Base Datos'!$E:$E,#REF!)</f>
        <v>0</v>
      </c>
      <c r="T1105" s="34">
        <f>SUMIFS('[2]Base Datos'!$K:$K,'[2]Base Datos'!$C:$C,#REF!,'[2]Base Datos'!$E:$E,#REF!)</f>
        <v>0</v>
      </c>
      <c r="U1105" s="34">
        <f>SUMIFS('[2]Base Datos'!$K:$K,'[2]Base Datos'!$C:$C,#REF!,'[2]Base Datos'!$E:$E,#REF!)</f>
        <v>0</v>
      </c>
      <c r="V1105" s="35">
        <f>SUMIFS('[2]Base Datos'!$K:$K,'[2]Base Datos'!$C:$C,#REF!,'[2]Base Datos'!$E:$E,#REF!)</f>
        <v>0</v>
      </c>
      <c r="W1105" s="35">
        <f>SUMIFS('[2]Base Datos'!$K:$K,'[2]Base Datos'!$C:$C,#REF!,'[2]Base Datos'!$E:$E,#REF!)</f>
        <v>0</v>
      </c>
      <c r="X1105" s="34">
        <f>SUMIFS('[2]Base Datos'!$K:$K,'[2]Base Datos'!$C:$C,#REF!,'[2]Base Datos'!$E:$E,#REF!)</f>
        <v>0</v>
      </c>
      <c r="Y1105" s="34">
        <f>SUMIFS('[2]Base Datos'!$K:$K,'[2]Base Datos'!$C:$C,#REF!,'[2]Base Datos'!$E:$E,#REF!)</f>
        <v>0</v>
      </c>
      <c r="Z1105" s="34">
        <f>SUMIFS('[2]Base Datos'!$K:$K,'[2]Base Datos'!$C:$C,#REF!,'[2]Base Datos'!$E:$E,#REF!)</f>
        <v>0</v>
      </c>
      <c r="AA1105" s="34">
        <f>SUMIFS('[2]Base Datos'!$K:$K,'[2]Base Datos'!$C:$C,#REF!,'[2]Base Datos'!$E:$E,#REF!)</f>
        <v>0</v>
      </c>
      <c r="AB1105" s="34">
        <f>SUMIFS('[2]Base Datos'!$K:$K,'[2]Base Datos'!$C:$C,#REF!,'[2]Base Datos'!$E:$E,#REF!)</f>
        <v>0</v>
      </c>
      <c r="AC1105" s="35">
        <f>SUMIFS('[2]Base Datos'!$K:$K,'[2]Base Datos'!$C:$C,#REF!,'[2]Base Datos'!$E:$E,#REF!)</f>
        <v>0</v>
      </c>
      <c r="AD1105" s="35">
        <f>SUMIFS('[2]Base Datos'!$K:$K,'[2]Base Datos'!$C:$C,#REF!,'[2]Base Datos'!$E:$E,#REF!)</f>
        <v>0</v>
      </c>
      <c r="AE1105" s="34">
        <f>SUMIFS('[2]Base Datos'!$K:$K,'[2]Base Datos'!$C:$C,#REF!,'[2]Base Datos'!$E:$E,#REF!)</f>
        <v>0</v>
      </c>
      <c r="AF1105" s="34">
        <f>SUMIFS('[2]Base Datos'!$K:$K,'[2]Base Datos'!$C:$C,#REF!,'[2]Base Datos'!$E:$E,#REF!)</f>
        <v>0</v>
      </c>
      <c r="AG1105" s="62">
        <f>SUMIFS('[2]Base Datos'!$K:$K,'[2]Base Datos'!$C:$C,#REF!,'[2]Base Datos'!$E:$E,#REF!)</f>
        <v>0</v>
      </c>
      <c r="AH1105" s="35">
        <f>SUMIFS('[2]Base Datos'!$K:$K,'[2]Base Datos'!$C:$C,#REF!,'[2]Base Datos'!$E:$E,#REF!)</f>
        <v>0</v>
      </c>
      <c r="AI1105" s="67"/>
    </row>
    <row r="1106" spans="1:35" hidden="1">
      <c r="A1106" s="14" t="s">
        <v>69</v>
      </c>
      <c r="B1106" s="12">
        <f t="shared" si="88"/>
        <v>0</v>
      </c>
      <c r="C1106" s="13">
        <v>5639.7149999999992</v>
      </c>
      <c r="D1106" s="13">
        <f t="shared" si="89"/>
        <v>0</v>
      </c>
      <c r="E1106" s="34">
        <f>SUMIFS('[2]Base Datos'!$M:$M,'[2]Base Datos'!$C:$C,#REF!,'[2]Base Datos'!$E:$E,#REF!)</f>
        <v>0</v>
      </c>
      <c r="F1106" s="34">
        <f>SUMIFS('[2]Base Datos'!$M:$M,'[2]Base Datos'!$C:$C,#REF!,'[2]Base Datos'!$E:$E,#REF!)</f>
        <v>0</v>
      </c>
      <c r="G1106" s="34">
        <f>SUMIFS('[2]Base Datos'!$M:$M,'[2]Base Datos'!$C:$C,#REF!,'[2]Base Datos'!$E:$E,#REF!)</f>
        <v>0</v>
      </c>
      <c r="H1106" s="35">
        <f>SUMIFS('[2]Base Datos'!$M:$M,'[2]Base Datos'!$C:$C,#REF!,'[2]Base Datos'!$E:$E,#REF!)</f>
        <v>0</v>
      </c>
      <c r="I1106" s="35">
        <f>SUMIFS('[2]Base Datos'!$M:$M,'[2]Base Datos'!$C:$C,#REF!,'[2]Base Datos'!$E:$E,#REF!)</f>
        <v>0</v>
      </c>
      <c r="J1106" s="34">
        <f>SUMIFS('[2]Base Datos'!$M:$M,'[2]Base Datos'!$C:$C,#REF!,'[2]Base Datos'!$E:$E,#REF!)</f>
        <v>0</v>
      </c>
      <c r="K1106" s="34">
        <f>SUMIFS('[2]Base Datos'!$M:$M,'[2]Base Datos'!$C:$C,#REF!,'[2]Base Datos'!$E:$E,#REF!)</f>
        <v>0</v>
      </c>
      <c r="L1106" s="34">
        <f>SUMIFS('[2]Base Datos'!$M:$M,'[2]Base Datos'!$C:$C,#REF!,'[2]Base Datos'!$E:$E,#REF!)</f>
        <v>0</v>
      </c>
      <c r="M1106" s="34">
        <f>SUMIFS('[2]Base Datos'!$M:$M,'[2]Base Datos'!$C:$C,#REF!,'[2]Base Datos'!$E:$E,#REF!)</f>
        <v>0</v>
      </c>
      <c r="N1106" s="35">
        <f>SUMIFS('[2]Base Datos'!$M:$M,'[2]Base Datos'!$C:$C,#REF!,'[2]Base Datos'!$E:$E,#REF!)</f>
        <v>0</v>
      </c>
      <c r="O1106" s="35">
        <f>SUMIFS('[2]Base Datos'!$M:$M,'[2]Base Datos'!$C:$C,#REF!,'[2]Base Datos'!$E:$E,#REF!)</f>
        <v>0</v>
      </c>
      <c r="P1106" s="35">
        <f>SUMIFS('[2]Base Datos'!$M:$M,'[2]Base Datos'!$C:$C,#REF!,'[2]Base Datos'!$E:$E,#REF!)</f>
        <v>0</v>
      </c>
      <c r="Q1106" s="34">
        <f>SUMIFS('[2]Base Datos'!$M:$M,'[2]Base Datos'!$C:$C,#REF!,'[2]Base Datos'!$E:$E,#REF!)</f>
        <v>0</v>
      </c>
      <c r="R1106" s="34">
        <f>SUMIFS('[2]Base Datos'!$M:$M,'[2]Base Datos'!$C:$C,#REF!,'[2]Base Datos'!$E:$E,#REF!)</f>
        <v>0</v>
      </c>
      <c r="S1106" s="34">
        <f>SUMIFS('[2]Base Datos'!$M:$M,'[2]Base Datos'!$C:$C,#REF!,'[2]Base Datos'!$E:$E,#REF!)</f>
        <v>0</v>
      </c>
      <c r="T1106" s="34">
        <f>SUMIFS('[2]Base Datos'!$M:$M,'[2]Base Datos'!$C:$C,#REF!,'[2]Base Datos'!$E:$E,#REF!)</f>
        <v>0</v>
      </c>
      <c r="U1106" s="34">
        <f>SUMIFS('[2]Base Datos'!$M:$M,'[2]Base Datos'!$C:$C,#REF!,'[2]Base Datos'!$E:$E,#REF!)</f>
        <v>0</v>
      </c>
      <c r="V1106" s="35">
        <f>SUMIFS('[2]Base Datos'!$M:$M,'[2]Base Datos'!$C:$C,#REF!,'[2]Base Datos'!$E:$E,#REF!)</f>
        <v>0</v>
      </c>
      <c r="W1106" s="35">
        <f>SUMIFS('[2]Base Datos'!$M:$M,'[2]Base Datos'!$C:$C,#REF!,'[2]Base Datos'!$E:$E,#REF!)</f>
        <v>0</v>
      </c>
      <c r="X1106" s="34">
        <f>SUMIFS('[2]Base Datos'!$M:$M,'[2]Base Datos'!$C:$C,#REF!,'[2]Base Datos'!$E:$E,#REF!)</f>
        <v>0</v>
      </c>
      <c r="Y1106" s="34">
        <f>SUMIFS('[2]Base Datos'!$M:$M,'[2]Base Datos'!$C:$C,#REF!,'[2]Base Datos'!$E:$E,#REF!)</f>
        <v>0</v>
      </c>
      <c r="Z1106" s="34">
        <f>SUMIFS('[2]Base Datos'!$M:$M,'[2]Base Datos'!$C:$C,#REF!,'[2]Base Datos'!$E:$E,#REF!)</f>
        <v>0</v>
      </c>
      <c r="AA1106" s="34">
        <f>SUMIFS('[2]Base Datos'!$M:$M,'[2]Base Datos'!$C:$C,#REF!,'[2]Base Datos'!$E:$E,#REF!)</f>
        <v>0</v>
      </c>
      <c r="AB1106" s="34">
        <f>SUMIFS('[2]Base Datos'!$M:$M,'[2]Base Datos'!$C:$C,#REF!,'[2]Base Datos'!$E:$E,#REF!)</f>
        <v>0</v>
      </c>
      <c r="AC1106" s="35">
        <f>SUMIFS('[2]Base Datos'!$M:$M,'[2]Base Datos'!$C:$C,#REF!,'[2]Base Datos'!$E:$E,#REF!)</f>
        <v>0</v>
      </c>
      <c r="AD1106" s="35">
        <f>SUMIFS('[2]Base Datos'!$M:$M,'[2]Base Datos'!$C:$C,#REF!,'[2]Base Datos'!$E:$E,#REF!)</f>
        <v>0</v>
      </c>
      <c r="AE1106" s="34">
        <f>SUMIFS('[2]Base Datos'!$M:$M,'[2]Base Datos'!$C:$C,#REF!,'[2]Base Datos'!$E:$E,#REF!)</f>
        <v>0</v>
      </c>
      <c r="AF1106" s="34">
        <f>SUMIFS('[2]Base Datos'!$M:$M,'[2]Base Datos'!$C:$C,#REF!,'[2]Base Datos'!$E:$E,#REF!)</f>
        <v>0</v>
      </c>
      <c r="AG1106" s="62">
        <f>SUMIFS('[2]Base Datos'!$M:$M,'[2]Base Datos'!$C:$C,#REF!,'[2]Base Datos'!$E:$E,#REF!)</f>
        <v>0</v>
      </c>
      <c r="AH1106" s="35">
        <f>SUMIFS('[2]Base Datos'!$M:$M,'[2]Base Datos'!$C:$C,#REF!,'[2]Base Datos'!$E:$E,#REF!)</f>
        <v>0</v>
      </c>
      <c r="AI1106" s="67"/>
    </row>
    <row r="1107" spans="1:35" hidden="1">
      <c r="A1107" s="38" t="s">
        <v>70</v>
      </c>
      <c r="B1107" s="36">
        <f t="shared" si="88"/>
        <v>0</v>
      </c>
      <c r="C1107" s="37">
        <v>2115.54</v>
      </c>
      <c r="D1107" s="37">
        <f t="shared" si="89"/>
        <v>0</v>
      </c>
      <c r="E1107" s="34">
        <f>SUMIFS('[2]Base Datos'!$N:$N,'[2]Base Datos'!$C:$C,#REF!,'[2]Base Datos'!$E:$E,#REF!)</f>
        <v>0</v>
      </c>
      <c r="F1107" s="34">
        <f>SUMIFS('[2]Base Datos'!$N:$N,'[2]Base Datos'!$C:$C,#REF!,'[2]Base Datos'!$E:$E,#REF!)</f>
        <v>0</v>
      </c>
      <c r="G1107" s="34">
        <f>SUMIFS('[2]Base Datos'!$N:$N,'[2]Base Datos'!$C:$C,#REF!,'[2]Base Datos'!$E:$E,#REF!)</f>
        <v>0</v>
      </c>
      <c r="H1107" s="35">
        <f>SUMIFS('[2]Base Datos'!$N:$N,'[2]Base Datos'!$C:$C,#REF!,'[2]Base Datos'!$E:$E,#REF!)</f>
        <v>0</v>
      </c>
      <c r="I1107" s="35">
        <f>SUMIFS('[2]Base Datos'!$N:$N,'[2]Base Datos'!$C:$C,#REF!,'[2]Base Datos'!$E:$E,#REF!)</f>
        <v>0</v>
      </c>
      <c r="J1107" s="34">
        <f>SUMIFS('[2]Base Datos'!$N:$N,'[2]Base Datos'!$C:$C,#REF!,'[2]Base Datos'!$E:$E,#REF!)</f>
        <v>0</v>
      </c>
      <c r="K1107" s="34">
        <f>SUMIFS('[2]Base Datos'!$N:$N,'[2]Base Datos'!$C:$C,#REF!,'[2]Base Datos'!$E:$E,#REF!)</f>
        <v>0</v>
      </c>
      <c r="L1107" s="34">
        <f>SUMIFS('[2]Base Datos'!$N:$N,'[2]Base Datos'!$C:$C,#REF!,'[2]Base Datos'!$E:$E,#REF!)</f>
        <v>0</v>
      </c>
      <c r="M1107" s="34">
        <f>SUMIFS('[2]Base Datos'!$N:$N,'[2]Base Datos'!$C:$C,#REF!,'[2]Base Datos'!$E:$E,#REF!)</f>
        <v>0</v>
      </c>
      <c r="N1107" s="35">
        <f>SUMIFS('[2]Base Datos'!$N:$N,'[2]Base Datos'!$C:$C,#REF!,'[2]Base Datos'!$E:$E,#REF!)</f>
        <v>0</v>
      </c>
      <c r="O1107" s="35">
        <f>SUMIFS('[2]Base Datos'!$N:$N,'[2]Base Datos'!$C:$C,#REF!,'[2]Base Datos'!$E:$E,#REF!)</f>
        <v>0</v>
      </c>
      <c r="P1107" s="35">
        <f>SUMIFS('[2]Base Datos'!$N:$N,'[2]Base Datos'!$C:$C,#REF!,'[2]Base Datos'!$E:$E,#REF!)</f>
        <v>0</v>
      </c>
      <c r="Q1107" s="34">
        <f>SUMIFS('[2]Base Datos'!$N:$N,'[2]Base Datos'!$C:$C,#REF!,'[2]Base Datos'!$E:$E,#REF!)</f>
        <v>0</v>
      </c>
      <c r="R1107" s="34">
        <f>SUMIFS('[2]Base Datos'!$N:$N,'[2]Base Datos'!$C:$C,#REF!,'[2]Base Datos'!$E:$E,#REF!)</f>
        <v>0</v>
      </c>
      <c r="S1107" s="34">
        <f>SUMIFS('[2]Base Datos'!$N:$N,'[2]Base Datos'!$C:$C,#REF!,'[2]Base Datos'!$E:$E,#REF!)</f>
        <v>0</v>
      </c>
      <c r="T1107" s="34">
        <f>SUMIFS('[2]Base Datos'!$N:$N,'[2]Base Datos'!$C:$C,#REF!,'[2]Base Datos'!$E:$E,#REF!)</f>
        <v>0</v>
      </c>
      <c r="U1107" s="34">
        <f>SUMIFS('[2]Base Datos'!$N:$N,'[2]Base Datos'!$C:$C,#REF!,'[2]Base Datos'!$E:$E,#REF!)</f>
        <v>0</v>
      </c>
      <c r="V1107" s="35">
        <f>SUMIFS('[2]Base Datos'!$N:$N,'[2]Base Datos'!$C:$C,#REF!,'[2]Base Datos'!$E:$E,#REF!)</f>
        <v>0</v>
      </c>
      <c r="W1107" s="35">
        <f>SUMIFS('[2]Base Datos'!$N:$N,'[2]Base Datos'!$C:$C,#REF!,'[2]Base Datos'!$E:$E,#REF!)</f>
        <v>0</v>
      </c>
      <c r="X1107" s="34">
        <f>SUMIFS('[2]Base Datos'!$N:$N,'[2]Base Datos'!$C:$C,#REF!,'[2]Base Datos'!$E:$E,#REF!)</f>
        <v>0</v>
      </c>
      <c r="Y1107" s="34">
        <f>SUMIFS('[2]Base Datos'!$N:$N,'[2]Base Datos'!$C:$C,#REF!,'[2]Base Datos'!$E:$E,#REF!)</f>
        <v>0</v>
      </c>
      <c r="Z1107" s="34">
        <f>SUMIFS('[2]Base Datos'!$N:$N,'[2]Base Datos'!$C:$C,#REF!,'[2]Base Datos'!$E:$E,#REF!)</f>
        <v>0</v>
      </c>
      <c r="AA1107" s="34">
        <f>SUMIFS('[2]Base Datos'!$N:$N,'[2]Base Datos'!$C:$C,#REF!,'[2]Base Datos'!$E:$E,#REF!)</f>
        <v>0</v>
      </c>
      <c r="AB1107" s="34">
        <f>SUMIFS('[2]Base Datos'!$N:$N,'[2]Base Datos'!$C:$C,#REF!,'[2]Base Datos'!$E:$E,#REF!)</f>
        <v>0</v>
      </c>
      <c r="AC1107" s="35">
        <f>SUMIFS('[2]Base Datos'!$N:$N,'[2]Base Datos'!$C:$C,#REF!,'[2]Base Datos'!$E:$E,#REF!)</f>
        <v>0</v>
      </c>
      <c r="AD1107" s="35">
        <f>SUMIFS('[2]Base Datos'!$N:$N,'[2]Base Datos'!$C:$C,#REF!,'[2]Base Datos'!$E:$E,#REF!)</f>
        <v>0</v>
      </c>
      <c r="AE1107" s="34">
        <f>SUMIFS('[2]Base Datos'!$N:$N,'[2]Base Datos'!$C:$C,#REF!,'[2]Base Datos'!$E:$E,#REF!)</f>
        <v>0</v>
      </c>
      <c r="AF1107" s="34">
        <f>SUMIFS('[2]Base Datos'!$N:$N,'[2]Base Datos'!$C:$C,#REF!,'[2]Base Datos'!$E:$E,#REF!)</f>
        <v>0</v>
      </c>
      <c r="AG1107" s="62">
        <f>SUMIFS('[2]Base Datos'!$N:$N,'[2]Base Datos'!$C:$C,#REF!,'[2]Base Datos'!$E:$E,#REF!)</f>
        <v>0</v>
      </c>
      <c r="AH1107" s="35">
        <f>SUMIFS('[2]Base Datos'!$N:$N,'[2]Base Datos'!$C:$C,#REF!,'[2]Base Datos'!$E:$E,#REF!)</f>
        <v>0</v>
      </c>
      <c r="AI1107" s="67"/>
    </row>
    <row r="1108" spans="1:35" hidden="1">
      <c r="A1108" s="14" t="s">
        <v>71</v>
      </c>
      <c r="B1108" s="12">
        <f t="shared" si="88"/>
        <v>0</v>
      </c>
      <c r="C1108" s="14">
        <v>3759.12</v>
      </c>
      <c r="D1108" s="13">
        <f t="shared" si="89"/>
        <v>0</v>
      </c>
      <c r="E1108" s="34">
        <f>SUMIFS('[2]Base Datos'!$O:$O,'[2]Base Datos'!$C:$C,#REF!,'[2]Base Datos'!$E:$E,#REF!)</f>
        <v>0</v>
      </c>
      <c r="F1108" s="34">
        <f>SUMIFS('[2]Base Datos'!$O:$O,'[2]Base Datos'!$C:$C,#REF!,'[2]Base Datos'!$E:$E,#REF!)</f>
        <v>0</v>
      </c>
      <c r="G1108" s="34">
        <f>SUMIFS('[2]Base Datos'!$O:$O,'[2]Base Datos'!$C:$C,#REF!,'[2]Base Datos'!$E:$E,#REF!)</f>
        <v>0</v>
      </c>
      <c r="H1108" s="35">
        <f>SUMIFS('[2]Base Datos'!$O:$O,'[2]Base Datos'!$C:$C,#REF!,'[2]Base Datos'!$E:$E,#REF!)</f>
        <v>0</v>
      </c>
      <c r="I1108" s="35">
        <f>SUMIFS('[2]Base Datos'!$O:$O,'[2]Base Datos'!$C:$C,#REF!,'[2]Base Datos'!$E:$E,#REF!)</f>
        <v>0</v>
      </c>
      <c r="J1108" s="34">
        <f>SUMIFS('[2]Base Datos'!$O:$O,'[2]Base Datos'!$C:$C,#REF!,'[2]Base Datos'!$E:$E,#REF!)</f>
        <v>0</v>
      </c>
      <c r="K1108" s="34">
        <f>SUMIFS('[2]Base Datos'!$O:$O,'[2]Base Datos'!$C:$C,#REF!,'[2]Base Datos'!$E:$E,#REF!)</f>
        <v>0</v>
      </c>
      <c r="L1108" s="34">
        <f>SUMIFS('[2]Base Datos'!$O:$O,'[2]Base Datos'!$C:$C,#REF!,'[2]Base Datos'!$E:$E,#REF!)</f>
        <v>0</v>
      </c>
      <c r="M1108" s="34">
        <f>SUMIFS('[2]Base Datos'!$O:$O,'[2]Base Datos'!$C:$C,#REF!,'[2]Base Datos'!$E:$E,#REF!)</f>
        <v>0</v>
      </c>
      <c r="N1108" s="35">
        <f>SUMIFS('[2]Base Datos'!$O:$O,'[2]Base Datos'!$C:$C,#REF!,'[2]Base Datos'!$E:$E,#REF!)</f>
        <v>0</v>
      </c>
      <c r="O1108" s="35">
        <f>SUMIFS('[2]Base Datos'!$O:$O,'[2]Base Datos'!$C:$C,#REF!,'[2]Base Datos'!$E:$E,#REF!)</f>
        <v>0</v>
      </c>
      <c r="P1108" s="35">
        <f>SUMIFS('[2]Base Datos'!$O:$O,'[2]Base Datos'!$C:$C,#REF!,'[2]Base Datos'!$E:$E,#REF!)</f>
        <v>0</v>
      </c>
      <c r="Q1108" s="34">
        <f>SUMIFS('[2]Base Datos'!$O:$O,'[2]Base Datos'!$C:$C,#REF!,'[2]Base Datos'!$E:$E,#REF!)</f>
        <v>0</v>
      </c>
      <c r="R1108" s="34">
        <f>SUMIFS('[2]Base Datos'!$O:$O,'[2]Base Datos'!$C:$C,#REF!,'[2]Base Datos'!$E:$E,#REF!)</f>
        <v>0</v>
      </c>
      <c r="S1108" s="34">
        <f>SUMIFS('[2]Base Datos'!$O:$O,'[2]Base Datos'!$C:$C,#REF!,'[2]Base Datos'!$E:$E,#REF!)</f>
        <v>0</v>
      </c>
      <c r="T1108" s="34">
        <f>SUMIFS('[2]Base Datos'!$O:$O,'[2]Base Datos'!$C:$C,#REF!,'[2]Base Datos'!$E:$E,#REF!)</f>
        <v>0</v>
      </c>
      <c r="U1108" s="34">
        <f>SUMIFS('[2]Base Datos'!$O:$O,'[2]Base Datos'!$C:$C,#REF!,'[2]Base Datos'!$E:$E,#REF!)</f>
        <v>0</v>
      </c>
      <c r="V1108" s="35">
        <f>SUMIFS('[2]Base Datos'!$O:$O,'[2]Base Datos'!$C:$C,#REF!,'[2]Base Datos'!$E:$E,#REF!)</f>
        <v>0</v>
      </c>
      <c r="W1108" s="35">
        <f>SUMIFS('[2]Base Datos'!$O:$O,'[2]Base Datos'!$C:$C,#REF!,'[2]Base Datos'!$E:$E,#REF!)</f>
        <v>0</v>
      </c>
      <c r="X1108" s="34">
        <f>SUMIFS('[2]Base Datos'!$O:$O,'[2]Base Datos'!$C:$C,#REF!,'[2]Base Datos'!$E:$E,#REF!)</f>
        <v>0</v>
      </c>
      <c r="Y1108" s="34">
        <f>SUMIFS('[2]Base Datos'!$O:$O,'[2]Base Datos'!$C:$C,#REF!,'[2]Base Datos'!$E:$E,#REF!)</f>
        <v>0</v>
      </c>
      <c r="Z1108" s="34">
        <f>SUMIFS('[2]Base Datos'!$O:$O,'[2]Base Datos'!$C:$C,#REF!,'[2]Base Datos'!$E:$E,#REF!)</f>
        <v>0</v>
      </c>
      <c r="AA1108" s="34">
        <f>SUMIFS('[2]Base Datos'!$O:$O,'[2]Base Datos'!$C:$C,#REF!,'[2]Base Datos'!$E:$E,#REF!)</f>
        <v>0</v>
      </c>
      <c r="AB1108" s="34">
        <f>SUMIFS('[2]Base Datos'!$O:$O,'[2]Base Datos'!$C:$C,#REF!,'[2]Base Datos'!$E:$E,#REF!)</f>
        <v>0</v>
      </c>
      <c r="AC1108" s="35">
        <f>SUMIFS('[2]Base Datos'!$O:$O,'[2]Base Datos'!$C:$C,#REF!,'[2]Base Datos'!$E:$E,#REF!)</f>
        <v>0</v>
      </c>
      <c r="AD1108" s="35">
        <f>SUMIFS('[2]Base Datos'!$O:$O,'[2]Base Datos'!$C:$C,#REF!,'[2]Base Datos'!$E:$E,#REF!)</f>
        <v>0</v>
      </c>
      <c r="AE1108" s="34">
        <f>SUMIFS('[2]Base Datos'!$O:$O,'[2]Base Datos'!$C:$C,#REF!,'[2]Base Datos'!$E:$E,#REF!)</f>
        <v>0</v>
      </c>
      <c r="AF1108" s="34">
        <f>SUMIFS('[2]Base Datos'!$O:$O,'[2]Base Datos'!$C:$C,#REF!,'[2]Base Datos'!$E:$E,#REF!)</f>
        <v>0</v>
      </c>
      <c r="AG1108" s="62">
        <f>SUMIFS('[2]Base Datos'!$O:$O,'[2]Base Datos'!$C:$C,#REF!,'[2]Base Datos'!$E:$E,#REF!)</f>
        <v>0</v>
      </c>
      <c r="AH1108" s="35">
        <f>SUMIFS('[2]Base Datos'!$O:$O,'[2]Base Datos'!$C:$C,#REF!,'[2]Base Datos'!$E:$E,#REF!)</f>
        <v>0</v>
      </c>
      <c r="AI1108" s="67"/>
    </row>
    <row r="1109" spans="1:35" hidden="1">
      <c r="A1109" s="14" t="s">
        <v>72</v>
      </c>
      <c r="B1109" s="12">
        <f t="shared" si="88"/>
        <v>0</v>
      </c>
      <c r="C1109" s="14">
        <v>104.535</v>
      </c>
      <c r="D1109" s="13">
        <f t="shared" si="89"/>
        <v>0</v>
      </c>
      <c r="E1109" s="34">
        <f>SUMIFS('[2]Base Datos'!$P:$P,'[2]Base Datos'!$C:$C,#REF!,'[2]Base Datos'!$E:$E,#REF!)</f>
        <v>0</v>
      </c>
      <c r="F1109" s="34">
        <f>SUMIFS('[2]Base Datos'!$P:$P,'[2]Base Datos'!$C:$C,#REF!,'[2]Base Datos'!$E:$E,#REF!)</f>
        <v>0</v>
      </c>
      <c r="G1109" s="34">
        <f>SUMIFS('[2]Base Datos'!$P:$P,'[2]Base Datos'!$C:$C,#REF!,'[2]Base Datos'!$E:$E,#REF!)</f>
        <v>0</v>
      </c>
      <c r="H1109" s="35">
        <f>SUMIFS('[2]Base Datos'!$P:$P,'[2]Base Datos'!$C:$C,#REF!,'[2]Base Datos'!$E:$E,#REF!)</f>
        <v>0</v>
      </c>
      <c r="I1109" s="35">
        <f>SUMIFS('[2]Base Datos'!$P:$P,'[2]Base Datos'!$C:$C,#REF!,'[2]Base Datos'!$E:$E,#REF!)</f>
        <v>0</v>
      </c>
      <c r="J1109" s="34">
        <f>SUMIFS('[2]Base Datos'!$P:$P,'[2]Base Datos'!$C:$C,#REF!,'[2]Base Datos'!$E:$E,#REF!)</f>
        <v>0</v>
      </c>
      <c r="K1109" s="34">
        <f>SUMIFS('[2]Base Datos'!$P:$P,'[2]Base Datos'!$C:$C,#REF!,'[2]Base Datos'!$E:$E,#REF!)</f>
        <v>0</v>
      </c>
      <c r="L1109" s="34">
        <f>SUMIFS('[2]Base Datos'!$P:$P,'[2]Base Datos'!$C:$C,#REF!,'[2]Base Datos'!$E:$E,#REF!)</f>
        <v>0</v>
      </c>
      <c r="M1109" s="34">
        <f>SUMIFS('[2]Base Datos'!$P:$P,'[2]Base Datos'!$C:$C,#REF!,'[2]Base Datos'!$E:$E,#REF!)</f>
        <v>0</v>
      </c>
      <c r="N1109" s="35">
        <f>SUMIFS('[2]Base Datos'!$P:$P,'[2]Base Datos'!$C:$C,#REF!,'[2]Base Datos'!$E:$E,#REF!)</f>
        <v>0</v>
      </c>
      <c r="O1109" s="35">
        <f>SUMIFS('[2]Base Datos'!$P:$P,'[2]Base Datos'!$C:$C,#REF!,'[2]Base Datos'!$E:$E,#REF!)</f>
        <v>0</v>
      </c>
      <c r="P1109" s="35">
        <f>SUMIFS('[2]Base Datos'!$P:$P,'[2]Base Datos'!$C:$C,#REF!,'[2]Base Datos'!$E:$E,#REF!)</f>
        <v>0</v>
      </c>
      <c r="Q1109" s="34">
        <f>SUMIFS('[2]Base Datos'!$P:$P,'[2]Base Datos'!$C:$C,#REF!,'[2]Base Datos'!$E:$E,#REF!)</f>
        <v>0</v>
      </c>
      <c r="R1109" s="34">
        <f>SUMIFS('[2]Base Datos'!$P:$P,'[2]Base Datos'!$C:$C,#REF!,'[2]Base Datos'!$E:$E,#REF!)</f>
        <v>0</v>
      </c>
      <c r="S1109" s="34">
        <f>SUMIFS('[2]Base Datos'!$P:$P,'[2]Base Datos'!$C:$C,#REF!,'[2]Base Datos'!$E:$E,#REF!)</f>
        <v>0</v>
      </c>
      <c r="T1109" s="34">
        <f>SUMIFS('[2]Base Datos'!$P:$P,'[2]Base Datos'!$C:$C,#REF!,'[2]Base Datos'!$E:$E,#REF!)</f>
        <v>0</v>
      </c>
      <c r="U1109" s="34">
        <f>SUMIFS('[2]Base Datos'!$P:$P,'[2]Base Datos'!$C:$C,#REF!,'[2]Base Datos'!$E:$E,#REF!)</f>
        <v>0</v>
      </c>
      <c r="V1109" s="35">
        <f>SUMIFS('[2]Base Datos'!$P:$P,'[2]Base Datos'!$C:$C,#REF!,'[2]Base Datos'!$E:$E,#REF!)</f>
        <v>0</v>
      </c>
      <c r="W1109" s="35">
        <f>SUMIFS('[2]Base Datos'!$P:$P,'[2]Base Datos'!$C:$C,#REF!,'[2]Base Datos'!$E:$E,#REF!)</f>
        <v>0</v>
      </c>
      <c r="X1109" s="34">
        <f>SUMIFS('[2]Base Datos'!$P:$P,'[2]Base Datos'!$C:$C,#REF!,'[2]Base Datos'!$E:$E,#REF!)</f>
        <v>0</v>
      </c>
      <c r="Y1109" s="34">
        <f>SUMIFS('[2]Base Datos'!$P:$P,'[2]Base Datos'!$C:$C,#REF!,'[2]Base Datos'!$E:$E,#REF!)</f>
        <v>0</v>
      </c>
      <c r="Z1109" s="34">
        <f>SUMIFS('[2]Base Datos'!$P:$P,'[2]Base Datos'!$C:$C,#REF!,'[2]Base Datos'!$E:$E,#REF!)</f>
        <v>0</v>
      </c>
      <c r="AA1109" s="34">
        <f>SUMIFS('[2]Base Datos'!$P:$P,'[2]Base Datos'!$C:$C,#REF!,'[2]Base Datos'!$E:$E,#REF!)</f>
        <v>0</v>
      </c>
      <c r="AB1109" s="34">
        <f>SUMIFS('[2]Base Datos'!$P:$P,'[2]Base Datos'!$C:$C,#REF!,'[2]Base Datos'!$E:$E,#REF!)</f>
        <v>0</v>
      </c>
      <c r="AC1109" s="35">
        <f>SUMIFS('[2]Base Datos'!$P:$P,'[2]Base Datos'!$C:$C,#REF!,'[2]Base Datos'!$E:$E,#REF!)</f>
        <v>0</v>
      </c>
      <c r="AD1109" s="35">
        <f>SUMIFS('[2]Base Datos'!$P:$P,'[2]Base Datos'!$C:$C,#REF!,'[2]Base Datos'!$E:$E,#REF!)</f>
        <v>0</v>
      </c>
      <c r="AE1109" s="34">
        <f>SUMIFS('[2]Base Datos'!$P:$P,'[2]Base Datos'!$C:$C,#REF!,'[2]Base Datos'!$E:$E,#REF!)</f>
        <v>0</v>
      </c>
      <c r="AF1109" s="34">
        <f>SUMIFS('[2]Base Datos'!$P:$P,'[2]Base Datos'!$C:$C,#REF!,'[2]Base Datos'!$E:$E,#REF!)</f>
        <v>0</v>
      </c>
      <c r="AG1109" s="62">
        <f>SUMIFS('[2]Base Datos'!$P:$P,'[2]Base Datos'!$C:$C,#REF!,'[2]Base Datos'!$E:$E,#REF!)</f>
        <v>0</v>
      </c>
      <c r="AH1109" s="35">
        <f>SUMIFS('[2]Base Datos'!$P:$P,'[2]Base Datos'!$C:$C,#REF!,'[2]Base Datos'!$E:$E,#REF!)</f>
        <v>0</v>
      </c>
      <c r="AI1109" s="67"/>
    </row>
    <row r="1110" spans="1:35" hidden="1">
      <c r="A1110" s="14" t="s">
        <v>73</v>
      </c>
      <c r="B1110" s="12">
        <f t="shared" si="88"/>
        <v>0</v>
      </c>
      <c r="C1110" s="14">
        <v>18.63</v>
      </c>
      <c r="D1110" s="13">
        <f t="shared" si="89"/>
        <v>0</v>
      </c>
      <c r="E1110" s="34">
        <f>SUMIFS('[2]Base Datos'!$Q:$Q,'[2]Base Datos'!$C:$C,#REF!,'[2]Base Datos'!$E:$E,#REF!)</f>
        <v>0</v>
      </c>
      <c r="F1110" s="34">
        <f>SUMIFS('[2]Base Datos'!$Q:$Q,'[2]Base Datos'!$C:$C,#REF!,'[2]Base Datos'!$E:$E,#REF!)</f>
        <v>0</v>
      </c>
      <c r="G1110" s="34">
        <f>SUMIFS('[2]Base Datos'!$Q:$Q,'[2]Base Datos'!$C:$C,#REF!,'[2]Base Datos'!$E:$E,#REF!)</f>
        <v>0</v>
      </c>
      <c r="H1110" s="35">
        <f>SUMIFS('[2]Base Datos'!$Q:$Q,'[2]Base Datos'!$C:$C,#REF!,'[2]Base Datos'!$E:$E,#REF!)</f>
        <v>0</v>
      </c>
      <c r="I1110" s="35">
        <f>SUMIFS('[2]Base Datos'!$Q:$Q,'[2]Base Datos'!$C:$C,#REF!,'[2]Base Datos'!$E:$E,#REF!)</f>
        <v>0</v>
      </c>
      <c r="J1110" s="34">
        <f>SUMIFS('[2]Base Datos'!$Q:$Q,'[2]Base Datos'!$C:$C,#REF!,'[2]Base Datos'!$E:$E,#REF!)</f>
        <v>0</v>
      </c>
      <c r="K1110" s="34">
        <f>SUMIFS('[2]Base Datos'!$Q:$Q,'[2]Base Datos'!$C:$C,#REF!,'[2]Base Datos'!$E:$E,#REF!)</f>
        <v>0</v>
      </c>
      <c r="L1110" s="34">
        <f>SUMIFS('[2]Base Datos'!$Q:$Q,'[2]Base Datos'!$C:$C,#REF!,'[2]Base Datos'!$E:$E,#REF!)</f>
        <v>0</v>
      </c>
      <c r="M1110" s="34">
        <f>SUMIFS('[2]Base Datos'!$Q:$Q,'[2]Base Datos'!$C:$C,#REF!,'[2]Base Datos'!$E:$E,#REF!)</f>
        <v>0</v>
      </c>
      <c r="N1110" s="35">
        <f>SUMIFS('[2]Base Datos'!$Q:$Q,'[2]Base Datos'!$C:$C,#REF!,'[2]Base Datos'!$E:$E,#REF!)</f>
        <v>0</v>
      </c>
      <c r="O1110" s="35">
        <f>SUMIFS('[2]Base Datos'!$Q:$Q,'[2]Base Datos'!$C:$C,#REF!,'[2]Base Datos'!$E:$E,#REF!)</f>
        <v>0</v>
      </c>
      <c r="P1110" s="35">
        <f>SUMIFS('[2]Base Datos'!$Q:$Q,'[2]Base Datos'!$C:$C,#REF!,'[2]Base Datos'!$E:$E,#REF!)</f>
        <v>0</v>
      </c>
      <c r="Q1110" s="34">
        <f>SUMIFS('[2]Base Datos'!$Q:$Q,'[2]Base Datos'!$C:$C,#REF!,'[2]Base Datos'!$E:$E,#REF!)</f>
        <v>0</v>
      </c>
      <c r="R1110" s="34">
        <f>SUMIFS('[2]Base Datos'!$Q:$Q,'[2]Base Datos'!$C:$C,#REF!,'[2]Base Datos'!$E:$E,#REF!)</f>
        <v>0</v>
      </c>
      <c r="S1110" s="34">
        <f>SUMIFS('[2]Base Datos'!$Q:$Q,'[2]Base Datos'!$C:$C,#REF!,'[2]Base Datos'!$E:$E,#REF!)</f>
        <v>0</v>
      </c>
      <c r="T1110" s="34">
        <f>SUMIFS('[2]Base Datos'!$Q:$Q,'[2]Base Datos'!$C:$C,#REF!,'[2]Base Datos'!$E:$E,#REF!)</f>
        <v>0</v>
      </c>
      <c r="U1110" s="34">
        <f>SUMIFS('[2]Base Datos'!$Q:$Q,'[2]Base Datos'!$C:$C,#REF!,'[2]Base Datos'!$E:$E,#REF!)</f>
        <v>0</v>
      </c>
      <c r="V1110" s="35">
        <f>SUMIFS('[2]Base Datos'!$Q:$Q,'[2]Base Datos'!$C:$C,#REF!,'[2]Base Datos'!$E:$E,#REF!)</f>
        <v>0</v>
      </c>
      <c r="W1110" s="35">
        <f>SUMIFS('[2]Base Datos'!$Q:$Q,'[2]Base Datos'!$C:$C,#REF!,'[2]Base Datos'!$E:$E,#REF!)</f>
        <v>0</v>
      </c>
      <c r="X1110" s="34">
        <f>SUMIFS('[2]Base Datos'!$Q:$Q,'[2]Base Datos'!$C:$C,#REF!,'[2]Base Datos'!$E:$E,#REF!)</f>
        <v>0</v>
      </c>
      <c r="Y1110" s="34">
        <f>SUMIFS('[2]Base Datos'!$Q:$Q,'[2]Base Datos'!$C:$C,#REF!,'[2]Base Datos'!$E:$E,#REF!)</f>
        <v>0</v>
      </c>
      <c r="Z1110" s="34">
        <f>SUMIFS('[2]Base Datos'!$Q:$Q,'[2]Base Datos'!$C:$C,#REF!,'[2]Base Datos'!$E:$E,#REF!)</f>
        <v>0</v>
      </c>
      <c r="AA1110" s="34">
        <f>SUMIFS('[2]Base Datos'!$Q:$Q,'[2]Base Datos'!$C:$C,#REF!,'[2]Base Datos'!$E:$E,#REF!)</f>
        <v>0</v>
      </c>
      <c r="AB1110" s="34">
        <f>SUMIFS('[2]Base Datos'!$Q:$Q,'[2]Base Datos'!$C:$C,#REF!,'[2]Base Datos'!$E:$E,#REF!)</f>
        <v>0</v>
      </c>
      <c r="AC1110" s="35">
        <f>SUMIFS('[2]Base Datos'!$Q:$Q,'[2]Base Datos'!$C:$C,#REF!,'[2]Base Datos'!$E:$E,#REF!)</f>
        <v>0</v>
      </c>
      <c r="AD1110" s="35">
        <f>SUMIFS('[2]Base Datos'!$Q:$Q,'[2]Base Datos'!$C:$C,#REF!,'[2]Base Datos'!$E:$E,#REF!)</f>
        <v>0</v>
      </c>
      <c r="AE1110" s="34">
        <f>SUMIFS('[2]Base Datos'!$Q:$Q,'[2]Base Datos'!$C:$C,#REF!,'[2]Base Datos'!$E:$E,#REF!)</f>
        <v>0</v>
      </c>
      <c r="AF1110" s="34">
        <f>SUMIFS('[2]Base Datos'!$Q:$Q,'[2]Base Datos'!$C:$C,#REF!,'[2]Base Datos'!$E:$E,#REF!)</f>
        <v>0</v>
      </c>
      <c r="AG1110" s="62">
        <f>SUMIFS('[2]Base Datos'!$Q:$Q,'[2]Base Datos'!$C:$C,#REF!,'[2]Base Datos'!$E:$E,#REF!)</f>
        <v>0</v>
      </c>
      <c r="AH1110" s="35">
        <f>SUMIFS('[2]Base Datos'!$Q:$Q,'[2]Base Datos'!$C:$C,#REF!,'[2]Base Datos'!$E:$E,#REF!)</f>
        <v>0</v>
      </c>
      <c r="AI1110" s="67"/>
    </row>
    <row r="1111" spans="1:35" hidden="1">
      <c r="A1111" s="14" t="s">
        <v>74</v>
      </c>
      <c r="B1111" s="12">
        <f t="shared" si="88"/>
        <v>0</v>
      </c>
      <c r="C1111" s="14">
        <v>8928.9449999999997</v>
      </c>
      <c r="D1111" s="13">
        <f t="shared" si="89"/>
        <v>0</v>
      </c>
      <c r="E1111" s="34">
        <f>SUMIFS('[2]Base Datos'!$R:$R,'[2]Base Datos'!$C:$C,#REF!,'[2]Base Datos'!$E:$E,#REF!)</f>
        <v>0</v>
      </c>
      <c r="F1111" s="34">
        <f>SUMIFS('[2]Base Datos'!$R:$R,'[2]Base Datos'!$C:$C,#REF!,'[2]Base Datos'!$E:$E,#REF!)</f>
        <v>0</v>
      </c>
      <c r="G1111" s="34">
        <f>SUMIFS('[2]Base Datos'!$R:$R,'[2]Base Datos'!$C:$C,#REF!,'[2]Base Datos'!$E:$E,#REF!)</f>
        <v>0</v>
      </c>
      <c r="H1111" s="35">
        <f>SUMIFS('[2]Base Datos'!$R:$R,'[2]Base Datos'!$C:$C,#REF!,'[2]Base Datos'!$E:$E,#REF!)</f>
        <v>0</v>
      </c>
      <c r="I1111" s="35">
        <f>SUMIFS('[2]Base Datos'!$R:$R,'[2]Base Datos'!$C:$C,#REF!,'[2]Base Datos'!$E:$E,#REF!)</f>
        <v>0</v>
      </c>
      <c r="J1111" s="34">
        <f>SUMIFS('[2]Base Datos'!$R:$R,'[2]Base Datos'!$C:$C,#REF!,'[2]Base Datos'!$E:$E,#REF!)</f>
        <v>0</v>
      </c>
      <c r="K1111" s="34">
        <f>SUMIFS('[2]Base Datos'!$R:$R,'[2]Base Datos'!$C:$C,#REF!,'[2]Base Datos'!$E:$E,#REF!)</f>
        <v>0</v>
      </c>
      <c r="L1111" s="34">
        <f>SUMIFS('[2]Base Datos'!$R:$R,'[2]Base Datos'!$C:$C,#REF!,'[2]Base Datos'!$E:$E,#REF!)</f>
        <v>0</v>
      </c>
      <c r="M1111" s="34">
        <f>SUMIFS('[2]Base Datos'!$R:$R,'[2]Base Datos'!$C:$C,#REF!,'[2]Base Datos'!$E:$E,#REF!)</f>
        <v>0</v>
      </c>
      <c r="N1111" s="35">
        <f>SUMIFS('[2]Base Datos'!$R:$R,'[2]Base Datos'!$C:$C,#REF!,'[2]Base Datos'!$E:$E,#REF!)</f>
        <v>0</v>
      </c>
      <c r="O1111" s="35">
        <f>SUMIFS('[2]Base Datos'!$R:$R,'[2]Base Datos'!$C:$C,#REF!,'[2]Base Datos'!$E:$E,#REF!)</f>
        <v>0</v>
      </c>
      <c r="P1111" s="35">
        <f>SUMIFS('[2]Base Datos'!$R:$R,'[2]Base Datos'!$C:$C,#REF!,'[2]Base Datos'!$E:$E,#REF!)</f>
        <v>0</v>
      </c>
      <c r="Q1111" s="34">
        <f>SUMIFS('[2]Base Datos'!$R:$R,'[2]Base Datos'!$C:$C,#REF!,'[2]Base Datos'!$E:$E,#REF!)</f>
        <v>0</v>
      </c>
      <c r="R1111" s="34">
        <f>SUMIFS('[2]Base Datos'!$R:$R,'[2]Base Datos'!$C:$C,#REF!,'[2]Base Datos'!$E:$E,#REF!)</f>
        <v>0</v>
      </c>
      <c r="S1111" s="34">
        <f>SUMIFS('[2]Base Datos'!$R:$R,'[2]Base Datos'!$C:$C,#REF!,'[2]Base Datos'!$E:$E,#REF!)</f>
        <v>0</v>
      </c>
      <c r="T1111" s="34">
        <f>SUMIFS('[2]Base Datos'!$R:$R,'[2]Base Datos'!$C:$C,#REF!,'[2]Base Datos'!$E:$E,#REF!)</f>
        <v>0</v>
      </c>
      <c r="U1111" s="34">
        <f>SUMIFS('[2]Base Datos'!$R:$R,'[2]Base Datos'!$C:$C,#REF!,'[2]Base Datos'!$E:$E,#REF!)</f>
        <v>0</v>
      </c>
      <c r="V1111" s="35">
        <f>SUMIFS('[2]Base Datos'!$R:$R,'[2]Base Datos'!$C:$C,#REF!,'[2]Base Datos'!$E:$E,#REF!)</f>
        <v>0</v>
      </c>
      <c r="W1111" s="35">
        <f>SUMIFS('[2]Base Datos'!$R:$R,'[2]Base Datos'!$C:$C,#REF!,'[2]Base Datos'!$E:$E,#REF!)</f>
        <v>0</v>
      </c>
      <c r="X1111" s="34">
        <f>SUMIFS('[2]Base Datos'!$R:$R,'[2]Base Datos'!$C:$C,#REF!,'[2]Base Datos'!$E:$E,#REF!)</f>
        <v>0</v>
      </c>
      <c r="Y1111" s="34">
        <f>SUMIFS('[2]Base Datos'!$R:$R,'[2]Base Datos'!$C:$C,#REF!,'[2]Base Datos'!$E:$E,#REF!)</f>
        <v>0</v>
      </c>
      <c r="Z1111" s="34">
        <f>SUMIFS('[2]Base Datos'!$R:$R,'[2]Base Datos'!$C:$C,#REF!,'[2]Base Datos'!$E:$E,#REF!)</f>
        <v>0</v>
      </c>
      <c r="AA1111" s="34">
        <f>SUMIFS('[2]Base Datos'!$R:$R,'[2]Base Datos'!$C:$C,#REF!,'[2]Base Datos'!$E:$E,#REF!)</f>
        <v>0</v>
      </c>
      <c r="AB1111" s="34">
        <f>SUMIFS('[2]Base Datos'!$R:$R,'[2]Base Datos'!$C:$C,#REF!,'[2]Base Datos'!$E:$E,#REF!)</f>
        <v>0</v>
      </c>
      <c r="AC1111" s="35">
        <f>SUMIFS('[2]Base Datos'!$R:$R,'[2]Base Datos'!$C:$C,#REF!,'[2]Base Datos'!$E:$E,#REF!)</f>
        <v>0</v>
      </c>
      <c r="AD1111" s="35">
        <f>SUMIFS('[2]Base Datos'!$R:$R,'[2]Base Datos'!$C:$C,#REF!,'[2]Base Datos'!$E:$E,#REF!)</f>
        <v>0</v>
      </c>
      <c r="AE1111" s="34">
        <f>SUMIFS('[2]Base Datos'!$R:$R,'[2]Base Datos'!$C:$C,#REF!,'[2]Base Datos'!$E:$E,#REF!)</f>
        <v>0</v>
      </c>
      <c r="AF1111" s="34">
        <f>SUMIFS('[2]Base Datos'!$R:$R,'[2]Base Datos'!$C:$C,#REF!,'[2]Base Datos'!$E:$E,#REF!)</f>
        <v>0</v>
      </c>
      <c r="AG1111" s="62">
        <f>SUMIFS('[2]Base Datos'!$R:$R,'[2]Base Datos'!$C:$C,#REF!,'[2]Base Datos'!$E:$E,#REF!)</f>
        <v>0</v>
      </c>
      <c r="AH1111" s="35">
        <f>SUMIFS('[2]Base Datos'!$R:$R,'[2]Base Datos'!$C:$C,#REF!,'[2]Base Datos'!$E:$E,#REF!)</f>
        <v>0</v>
      </c>
      <c r="AI1111" s="67"/>
    </row>
    <row r="1112" spans="1:35" hidden="1">
      <c r="A1112" s="14" t="s">
        <v>75</v>
      </c>
      <c r="B1112" s="12">
        <f t="shared" si="88"/>
        <v>0</v>
      </c>
      <c r="C1112" s="14">
        <v>11278.394999999999</v>
      </c>
      <c r="D1112" s="13">
        <f t="shared" si="89"/>
        <v>0</v>
      </c>
      <c r="E1112" s="34">
        <f>SUMIFS('[2]Base Datos'!$S:$S,'[2]Base Datos'!$C:$C,#REF!,'[2]Base Datos'!$E:$E,#REF!)</f>
        <v>0</v>
      </c>
      <c r="F1112" s="34">
        <f>SUMIFS('[2]Base Datos'!$S:$S,'[2]Base Datos'!$C:$C,#REF!,'[2]Base Datos'!$E:$E,#REF!)</f>
        <v>0</v>
      </c>
      <c r="G1112" s="34">
        <f>SUMIFS('[2]Base Datos'!$S:$S,'[2]Base Datos'!$C:$C,#REF!,'[2]Base Datos'!$E:$E,#REF!)</f>
        <v>0</v>
      </c>
      <c r="H1112" s="35">
        <f>SUMIFS('[2]Base Datos'!$S:$S,'[2]Base Datos'!$C:$C,#REF!,'[2]Base Datos'!$E:$E,#REF!)</f>
        <v>0</v>
      </c>
      <c r="I1112" s="35">
        <f>SUMIFS('[2]Base Datos'!$S:$S,'[2]Base Datos'!$C:$C,#REF!,'[2]Base Datos'!$E:$E,#REF!)</f>
        <v>0</v>
      </c>
      <c r="J1112" s="34">
        <f>SUMIFS('[2]Base Datos'!$S:$S,'[2]Base Datos'!$C:$C,#REF!,'[2]Base Datos'!$E:$E,#REF!)</f>
        <v>0</v>
      </c>
      <c r="K1112" s="34">
        <f>SUMIFS('[2]Base Datos'!$S:$S,'[2]Base Datos'!$C:$C,#REF!,'[2]Base Datos'!$E:$E,#REF!)</f>
        <v>0</v>
      </c>
      <c r="L1112" s="34">
        <f>SUMIFS('[2]Base Datos'!$S:$S,'[2]Base Datos'!$C:$C,#REF!,'[2]Base Datos'!$E:$E,#REF!)</f>
        <v>0</v>
      </c>
      <c r="M1112" s="34">
        <f>SUMIFS('[2]Base Datos'!$S:$S,'[2]Base Datos'!$C:$C,#REF!,'[2]Base Datos'!$E:$E,#REF!)</f>
        <v>0</v>
      </c>
      <c r="N1112" s="35">
        <f>SUMIFS('[2]Base Datos'!$S:$S,'[2]Base Datos'!$C:$C,#REF!,'[2]Base Datos'!$E:$E,#REF!)</f>
        <v>0</v>
      </c>
      <c r="O1112" s="35">
        <f>SUMIFS('[2]Base Datos'!$S:$S,'[2]Base Datos'!$C:$C,#REF!,'[2]Base Datos'!$E:$E,#REF!)</f>
        <v>0</v>
      </c>
      <c r="P1112" s="35">
        <f>SUMIFS('[2]Base Datos'!$S:$S,'[2]Base Datos'!$C:$C,#REF!,'[2]Base Datos'!$E:$E,#REF!)</f>
        <v>0</v>
      </c>
      <c r="Q1112" s="34">
        <f>SUMIFS('[2]Base Datos'!$S:$S,'[2]Base Datos'!$C:$C,#REF!,'[2]Base Datos'!$E:$E,#REF!)</f>
        <v>0</v>
      </c>
      <c r="R1112" s="34">
        <f>SUMIFS('[2]Base Datos'!$S:$S,'[2]Base Datos'!$C:$C,#REF!,'[2]Base Datos'!$E:$E,#REF!)</f>
        <v>0</v>
      </c>
      <c r="S1112" s="34">
        <f>SUMIFS('[2]Base Datos'!$S:$S,'[2]Base Datos'!$C:$C,#REF!,'[2]Base Datos'!$E:$E,#REF!)</f>
        <v>0</v>
      </c>
      <c r="T1112" s="34">
        <f>SUMIFS('[2]Base Datos'!$S:$S,'[2]Base Datos'!$C:$C,#REF!,'[2]Base Datos'!$E:$E,#REF!)</f>
        <v>0</v>
      </c>
      <c r="U1112" s="34">
        <f>SUMIFS('[2]Base Datos'!$S:$S,'[2]Base Datos'!$C:$C,#REF!,'[2]Base Datos'!$E:$E,#REF!)</f>
        <v>0</v>
      </c>
      <c r="V1112" s="35">
        <f>SUMIFS('[2]Base Datos'!$S:$S,'[2]Base Datos'!$C:$C,#REF!,'[2]Base Datos'!$E:$E,#REF!)</f>
        <v>0</v>
      </c>
      <c r="W1112" s="35">
        <f>SUMIFS('[2]Base Datos'!$S:$S,'[2]Base Datos'!$C:$C,#REF!,'[2]Base Datos'!$E:$E,#REF!)</f>
        <v>0</v>
      </c>
      <c r="X1112" s="34">
        <f>SUMIFS('[2]Base Datos'!$S:$S,'[2]Base Datos'!$C:$C,#REF!,'[2]Base Datos'!$E:$E,#REF!)</f>
        <v>0</v>
      </c>
      <c r="Y1112" s="34">
        <f>SUMIFS('[2]Base Datos'!$S:$S,'[2]Base Datos'!$C:$C,#REF!,'[2]Base Datos'!$E:$E,#REF!)</f>
        <v>0</v>
      </c>
      <c r="Z1112" s="34">
        <f>SUMIFS('[2]Base Datos'!$S:$S,'[2]Base Datos'!$C:$C,#REF!,'[2]Base Datos'!$E:$E,#REF!)</f>
        <v>0</v>
      </c>
      <c r="AA1112" s="34">
        <f>SUMIFS('[2]Base Datos'!$S:$S,'[2]Base Datos'!$C:$C,#REF!,'[2]Base Datos'!$E:$E,#REF!)</f>
        <v>0</v>
      </c>
      <c r="AB1112" s="34">
        <f>SUMIFS('[2]Base Datos'!$S:$S,'[2]Base Datos'!$C:$C,#REF!,'[2]Base Datos'!$E:$E,#REF!)</f>
        <v>0</v>
      </c>
      <c r="AC1112" s="35">
        <f>SUMIFS('[2]Base Datos'!$S:$S,'[2]Base Datos'!$C:$C,#REF!,'[2]Base Datos'!$E:$E,#REF!)</f>
        <v>0</v>
      </c>
      <c r="AD1112" s="35">
        <f>SUMIFS('[2]Base Datos'!$S:$S,'[2]Base Datos'!$C:$C,#REF!,'[2]Base Datos'!$E:$E,#REF!)</f>
        <v>0</v>
      </c>
      <c r="AE1112" s="34">
        <f>SUMIFS('[2]Base Datos'!$S:$S,'[2]Base Datos'!$C:$C,#REF!,'[2]Base Datos'!$E:$E,#REF!)</f>
        <v>0</v>
      </c>
      <c r="AF1112" s="34">
        <f>SUMIFS('[2]Base Datos'!$S:$S,'[2]Base Datos'!$C:$C,#REF!,'[2]Base Datos'!$E:$E,#REF!)</f>
        <v>0</v>
      </c>
      <c r="AG1112" s="62">
        <f>SUMIFS('[2]Base Datos'!$S:$S,'[2]Base Datos'!$C:$C,#REF!,'[2]Base Datos'!$E:$E,#REF!)</f>
        <v>0</v>
      </c>
      <c r="AH1112" s="35">
        <f>SUMIFS('[2]Base Datos'!$S:$S,'[2]Base Datos'!$C:$C,#REF!,'[2]Base Datos'!$E:$E,#REF!)</f>
        <v>0</v>
      </c>
      <c r="AI1112" s="67"/>
    </row>
    <row r="1113" spans="1:35" hidden="1">
      <c r="A1113" s="14" t="s">
        <v>76</v>
      </c>
      <c r="B1113" s="12">
        <f t="shared" si="88"/>
        <v>0</v>
      </c>
      <c r="C1113" s="14">
        <v>208.035</v>
      </c>
      <c r="D1113" s="13">
        <f t="shared" si="89"/>
        <v>0</v>
      </c>
      <c r="E1113" s="34">
        <f>SUMIFS('[2]Base Datos'!$T:$T,'[2]Base Datos'!$C:$C,#REF!,'[2]Base Datos'!$E:$E,#REF!)</f>
        <v>0</v>
      </c>
      <c r="F1113" s="34">
        <f>SUMIFS('[2]Base Datos'!$T:$T,'[2]Base Datos'!$C:$C,#REF!,'[2]Base Datos'!$E:$E,#REF!)</f>
        <v>0</v>
      </c>
      <c r="G1113" s="34">
        <f>SUMIFS('[2]Base Datos'!$T:$T,'[2]Base Datos'!$C:$C,#REF!,'[2]Base Datos'!$E:$E,#REF!)</f>
        <v>0</v>
      </c>
      <c r="H1113" s="35">
        <f>SUMIFS('[2]Base Datos'!$T:$T,'[2]Base Datos'!$C:$C,#REF!,'[2]Base Datos'!$E:$E,#REF!)</f>
        <v>0</v>
      </c>
      <c r="I1113" s="35">
        <f>SUMIFS('[2]Base Datos'!$T:$T,'[2]Base Datos'!$C:$C,#REF!,'[2]Base Datos'!$E:$E,#REF!)</f>
        <v>0</v>
      </c>
      <c r="J1113" s="34">
        <f>SUMIFS('[2]Base Datos'!$T:$T,'[2]Base Datos'!$C:$C,#REF!,'[2]Base Datos'!$E:$E,#REF!)</f>
        <v>0</v>
      </c>
      <c r="K1113" s="34">
        <f>SUMIFS('[2]Base Datos'!$T:$T,'[2]Base Datos'!$C:$C,#REF!,'[2]Base Datos'!$E:$E,#REF!)</f>
        <v>0</v>
      </c>
      <c r="L1113" s="34">
        <f>SUMIFS('[2]Base Datos'!$T:$T,'[2]Base Datos'!$C:$C,#REF!,'[2]Base Datos'!$E:$E,#REF!)</f>
        <v>0</v>
      </c>
      <c r="M1113" s="34">
        <f>SUMIFS('[2]Base Datos'!$T:$T,'[2]Base Datos'!$C:$C,#REF!,'[2]Base Datos'!$E:$E,#REF!)</f>
        <v>0</v>
      </c>
      <c r="N1113" s="35">
        <f>SUMIFS('[2]Base Datos'!$T:$T,'[2]Base Datos'!$C:$C,#REF!,'[2]Base Datos'!$E:$E,#REF!)</f>
        <v>0</v>
      </c>
      <c r="O1113" s="35">
        <f>SUMIFS('[2]Base Datos'!$T:$T,'[2]Base Datos'!$C:$C,#REF!,'[2]Base Datos'!$E:$E,#REF!)</f>
        <v>0</v>
      </c>
      <c r="P1113" s="35">
        <f>SUMIFS('[2]Base Datos'!$T:$T,'[2]Base Datos'!$C:$C,#REF!,'[2]Base Datos'!$E:$E,#REF!)</f>
        <v>0</v>
      </c>
      <c r="Q1113" s="34">
        <f>SUMIFS('[2]Base Datos'!$T:$T,'[2]Base Datos'!$C:$C,#REF!,'[2]Base Datos'!$E:$E,#REF!)</f>
        <v>0</v>
      </c>
      <c r="R1113" s="34">
        <f>SUMIFS('[2]Base Datos'!$T:$T,'[2]Base Datos'!$C:$C,#REF!,'[2]Base Datos'!$E:$E,#REF!)</f>
        <v>0</v>
      </c>
      <c r="S1113" s="34">
        <f>SUMIFS('[2]Base Datos'!$T:$T,'[2]Base Datos'!$C:$C,#REF!,'[2]Base Datos'!$E:$E,#REF!)</f>
        <v>0</v>
      </c>
      <c r="T1113" s="34">
        <f>SUMIFS('[2]Base Datos'!$T:$T,'[2]Base Datos'!$C:$C,#REF!,'[2]Base Datos'!$E:$E,#REF!)</f>
        <v>0</v>
      </c>
      <c r="U1113" s="34">
        <f>SUMIFS('[2]Base Datos'!$T:$T,'[2]Base Datos'!$C:$C,#REF!,'[2]Base Datos'!$E:$E,#REF!)</f>
        <v>0</v>
      </c>
      <c r="V1113" s="35">
        <f>SUMIFS('[2]Base Datos'!$T:$T,'[2]Base Datos'!$C:$C,#REF!,'[2]Base Datos'!$E:$E,#REF!)</f>
        <v>0</v>
      </c>
      <c r="W1113" s="35">
        <f>SUMIFS('[2]Base Datos'!$T:$T,'[2]Base Datos'!$C:$C,#REF!,'[2]Base Datos'!$E:$E,#REF!)</f>
        <v>0</v>
      </c>
      <c r="X1113" s="34">
        <f>SUMIFS('[2]Base Datos'!$T:$T,'[2]Base Datos'!$C:$C,#REF!,'[2]Base Datos'!$E:$E,#REF!)</f>
        <v>0</v>
      </c>
      <c r="Y1113" s="34">
        <f>SUMIFS('[2]Base Datos'!$T:$T,'[2]Base Datos'!$C:$C,#REF!,'[2]Base Datos'!$E:$E,#REF!)</f>
        <v>0</v>
      </c>
      <c r="Z1113" s="34">
        <f>SUMIFS('[2]Base Datos'!$T:$T,'[2]Base Datos'!$C:$C,#REF!,'[2]Base Datos'!$E:$E,#REF!)</f>
        <v>0</v>
      </c>
      <c r="AA1113" s="34">
        <f>SUMIFS('[2]Base Datos'!$T:$T,'[2]Base Datos'!$C:$C,#REF!,'[2]Base Datos'!$E:$E,#REF!)</f>
        <v>0</v>
      </c>
      <c r="AB1113" s="34">
        <f>SUMIFS('[2]Base Datos'!$T:$T,'[2]Base Datos'!$C:$C,#REF!,'[2]Base Datos'!$E:$E,#REF!)</f>
        <v>0</v>
      </c>
      <c r="AC1113" s="35">
        <f>SUMIFS('[2]Base Datos'!$T:$T,'[2]Base Datos'!$C:$C,#REF!,'[2]Base Datos'!$E:$E,#REF!)</f>
        <v>0</v>
      </c>
      <c r="AD1113" s="35">
        <f>SUMIFS('[2]Base Datos'!$T:$T,'[2]Base Datos'!$C:$C,#REF!,'[2]Base Datos'!$E:$E,#REF!)</f>
        <v>0</v>
      </c>
      <c r="AE1113" s="34">
        <f>SUMIFS('[2]Base Datos'!$T:$T,'[2]Base Datos'!$C:$C,#REF!,'[2]Base Datos'!$E:$E,#REF!)</f>
        <v>0</v>
      </c>
      <c r="AF1113" s="34">
        <f>SUMIFS('[2]Base Datos'!$T:$T,'[2]Base Datos'!$C:$C,#REF!,'[2]Base Datos'!$E:$E,#REF!)</f>
        <v>0</v>
      </c>
      <c r="AG1113" s="62">
        <f>SUMIFS('[2]Base Datos'!$T:$T,'[2]Base Datos'!$C:$C,#REF!,'[2]Base Datos'!$E:$E,#REF!)</f>
        <v>0</v>
      </c>
      <c r="AH1113" s="35">
        <f>SUMIFS('[2]Base Datos'!$T:$T,'[2]Base Datos'!$C:$C,#REF!,'[2]Base Datos'!$E:$E,#REF!)</f>
        <v>0</v>
      </c>
      <c r="AI1113" s="67"/>
    </row>
    <row r="1114" spans="1:35" hidden="1">
      <c r="A1114" s="14" t="s">
        <v>77</v>
      </c>
      <c r="B1114" s="12">
        <f t="shared" si="88"/>
        <v>0</v>
      </c>
      <c r="C1114" s="14">
        <v>208.035</v>
      </c>
      <c r="D1114" s="13">
        <f t="shared" si="89"/>
        <v>0</v>
      </c>
      <c r="E1114" s="34">
        <f>SUMIFS('[2]Base Datos'!$U:$U,'[2]Base Datos'!$C:$C,#REF!,'[2]Base Datos'!$E:$E,#REF!)</f>
        <v>0</v>
      </c>
      <c r="F1114" s="34">
        <f>SUMIFS('[2]Base Datos'!$U:$U,'[2]Base Datos'!$C:$C,#REF!,'[2]Base Datos'!$E:$E,#REF!)</f>
        <v>0</v>
      </c>
      <c r="G1114" s="34">
        <f>SUMIFS('[2]Base Datos'!$U:$U,'[2]Base Datos'!$C:$C,#REF!,'[2]Base Datos'!$E:$E,#REF!)</f>
        <v>0</v>
      </c>
      <c r="H1114" s="35">
        <f>SUMIFS('[2]Base Datos'!$U:$U,'[2]Base Datos'!$C:$C,#REF!,'[2]Base Datos'!$E:$E,#REF!)</f>
        <v>0</v>
      </c>
      <c r="I1114" s="35">
        <f>SUMIFS('[2]Base Datos'!$U:$U,'[2]Base Datos'!$C:$C,#REF!,'[2]Base Datos'!$E:$E,#REF!)</f>
        <v>0</v>
      </c>
      <c r="J1114" s="34">
        <f>SUMIFS('[2]Base Datos'!$U:$U,'[2]Base Datos'!$C:$C,#REF!,'[2]Base Datos'!$E:$E,#REF!)</f>
        <v>0</v>
      </c>
      <c r="K1114" s="34">
        <f>SUMIFS('[2]Base Datos'!$U:$U,'[2]Base Datos'!$C:$C,#REF!,'[2]Base Datos'!$E:$E,#REF!)</f>
        <v>0</v>
      </c>
      <c r="L1114" s="34">
        <f>SUMIFS('[2]Base Datos'!$U:$U,'[2]Base Datos'!$C:$C,#REF!,'[2]Base Datos'!$E:$E,#REF!)</f>
        <v>0</v>
      </c>
      <c r="M1114" s="34">
        <f>SUMIFS('[2]Base Datos'!$U:$U,'[2]Base Datos'!$C:$C,#REF!,'[2]Base Datos'!$E:$E,#REF!)</f>
        <v>0</v>
      </c>
      <c r="N1114" s="35">
        <f>SUMIFS('[2]Base Datos'!$U:$U,'[2]Base Datos'!$C:$C,#REF!,'[2]Base Datos'!$E:$E,#REF!)</f>
        <v>0</v>
      </c>
      <c r="O1114" s="35">
        <f>SUMIFS('[2]Base Datos'!$U:$U,'[2]Base Datos'!$C:$C,#REF!,'[2]Base Datos'!$E:$E,#REF!)</f>
        <v>0</v>
      </c>
      <c r="P1114" s="35">
        <f>SUMIFS('[2]Base Datos'!$U:$U,'[2]Base Datos'!$C:$C,#REF!,'[2]Base Datos'!$E:$E,#REF!)</f>
        <v>0</v>
      </c>
      <c r="Q1114" s="34">
        <f>SUMIFS('[2]Base Datos'!$U:$U,'[2]Base Datos'!$C:$C,#REF!,'[2]Base Datos'!$E:$E,#REF!)</f>
        <v>0</v>
      </c>
      <c r="R1114" s="34">
        <f>SUMIFS('[2]Base Datos'!$U:$U,'[2]Base Datos'!$C:$C,#REF!,'[2]Base Datos'!$E:$E,#REF!)</f>
        <v>0</v>
      </c>
      <c r="S1114" s="34">
        <f>SUMIFS('[2]Base Datos'!$U:$U,'[2]Base Datos'!$C:$C,#REF!,'[2]Base Datos'!$E:$E,#REF!)</f>
        <v>0</v>
      </c>
      <c r="T1114" s="34">
        <f>SUMIFS('[2]Base Datos'!$U:$U,'[2]Base Datos'!$C:$C,#REF!,'[2]Base Datos'!$E:$E,#REF!)</f>
        <v>0</v>
      </c>
      <c r="U1114" s="34">
        <f>SUMIFS('[2]Base Datos'!$U:$U,'[2]Base Datos'!$C:$C,#REF!,'[2]Base Datos'!$E:$E,#REF!)</f>
        <v>0</v>
      </c>
      <c r="V1114" s="35">
        <f>SUMIFS('[2]Base Datos'!$U:$U,'[2]Base Datos'!$C:$C,#REF!,'[2]Base Datos'!$E:$E,#REF!)</f>
        <v>0</v>
      </c>
      <c r="W1114" s="35">
        <f>SUMIFS('[2]Base Datos'!$U:$U,'[2]Base Datos'!$C:$C,#REF!,'[2]Base Datos'!$E:$E,#REF!)</f>
        <v>0</v>
      </c>
      <c r="X1114" s="34">
        <f>SUMIFS('[2]Base Datos'!$U:$U,'[2]Base Datos'!$C:$C,#REF!,'[2]Base Datos'!$E:$E,#REF!)</f>
        <v>0</v>
      </c>
      <c r="Y1114" s="34">
        <f>SUMIFS('[2]Base Datos'!$U:$U,'[2]Base Datos'!$C:$C,#REF!,'[2]Base Datos'!$E:$E,#REF!)</f>
        <v>0</v>
      </c>
      <c r="Z1114" s="34">
        <f>SUMIFS('[2]Base Datos'!$U:$U,'[2]Base Datos'!$C:$C,#REF!,'[2]Base Datos'!$E:$E,#REF!)</f>
        <v>0</v>
      </c>
      <c r="AA1114" s="34">
        <f>SUMIFS('[2]Base Datos'!$U:$U,'[2]Base Datos'!$C:$C,#REF!,'[2]Base Datos'!$E:$E,#REF!)</f>
        <v>0</v>
      </c>
      <c r="AB1114" s="34">
        <f>SUMIFS('[2]Base Datos'!$U:$U,'[2]Base Datos'!$C:$C,#REF!,'[2]Base Datos'!$E:$E,#REF!)</f>
        <v>0</v>
      </c>
      <c r="AC1114" s="35">
        <f>SUMIFS('[2]Base Datos'!$U:$U,'[2]Base Datos'!$C:$C,#REF!,'[2]Base Datos'!$E:$E,#REF!)</f>
        <v>0</v>
      </c>
      <c r="AD1114" s="35">
        <f>SUMIFS('[2]Base Datos'!$U:$U,'[2]Base Datos'!$C:$C,#REF!,'[2]Base Datos'!$E:$E,#REF!)</f>
        <v>0</v>
      </c>
      <c r="AE1114" s="34">
        <f>SUMIFS('[2]Base Datos'!$U:$U,'[2]Base Datos'!$C:$C,#REF!,'[2]Base Datos'!$E:$E,#REF!)</f>
        <v>0</v>
      </c>
      <c r="AF1114" s="34">
        <f>SUMIFS('[2]Base Datos'!$U:$U,'[2]Base Datos'!$C:$C,#REF!,'[2]Base Datos'!$E:$E,#REF!)</f>
        <v>0</v>
      </c>
      <c r="AG1114" s="62">
        <f>SUMIFS('[2]Base Datos'!$U:$U,'[2]Base Datos'!$C:$C,#REF!,'[2]Base Datos'!$E:$E,#REF!)</f>
        <v>0</v>
      </c>
      <c r="AH1114" s="35">
        <f>SUMIFS('[2]Base Datos'!$U:$U,'[2]Base Datos'!$C:$C,#REF!,'[2]Base Datos'!$E:$E,#REF!)</f>
        <v>0</v>
      </c>
      <c r="AI1114" s="67"/>
    </row>
    <row r="1115" spans="1:35" hidden="1">
      <c r="A1115" s="14" t="s">
        <v>78</v>
      </c>
      <c r="B1115" s="12">
        <f t="shared" si="88"/>
        <v>0</v>
      </c>
      <c r="C1115" s="14">
        <v>6579.4949999999999</v>
      </c>
      <c r="D1115" s="13">
        <f t="shared" si="89"/>
        <v>0</v>
      </c>
      <c r="E1115" s="34">
        <f>SUMIFS('[2]Base Datos'!$V:$V,'[2]Base Datos'!$C:$C,#REF!,'[2]Base Datos'!$E:$E,#REF!)</f>
        <v>0</v>
      </c>
      <c r="F1115" s="34">
        <f>SUMIFS('[2]Base Datos'!$V:$V,'[2]Base Datos'!$C:$C,#REF!,'[2]Base Datos'!$E:$E,#REF!)</f>
        <v>0</v>
      </c>
      <c r="G1115" s="34">
        <f>SUMIFS('[2]Base Datos'!$V:$V,'[2]Base Datos'!$C:$C,#REF!,'[2]Base Datos'!$E:$E,#REF!)</f>
        <v>0</v>
      </c>
      <c r="H1115" s="35">
        <f>SUMIFS('[2]Base Datos'!$V:$V,'[2]Base Datos'!$C:$C,#REF!,'[2]Base Datos'!$E:$E,#REF!)</f>
        <v>0</v>
      </c>
      <c r="I1115" s="35">
        <f>SUMIFS('[2]Base Datos'!$V:$V,'[2]Base Datos'!$C:$C,#REF!,'[2]Base Datos'!$E:$E,#REF!)</f>
        <v>0</v>
      </c>
      <c r="J1115" s="34">
        <f>SUMIFS('[2]Base Datos'!$V:$V,'[2]Base Datos'!$C:$C,#REF!,'[2]Base Datos'!$E:$E,#REF!)</f>
        <v>0</v>
      </c>
      <c r="K1115" s="34">
        <f>SUMIFS('[2]Base Datos'!$V:$V,'[2]Base Datos'!$C:$C,#REF!,'[2]Base Datos'!$E:$E,#REF!)</f>
        <v>0</v>
      </c>
      <c r="L1115" s="34">
        <f>SUMIFS('[2]Base Datos'!$V:$V,'[2]Base Datos'!$C:$C,#REF!,'[2]Base Datos'!$E:$E,#REF!)</f>
        <v>0</v>
      </c>
      <c r="M1115" s="34">
        <f>SUMIFS('[2]Base Datos'!$V:$V,'[2]Base Datos'!$C:$C,#REF!,'[2]Base Datos'!$E:$E,#REF!)</f>
        <v>0</v>
      </c>
      <c r="N1115" s="35">
        <f>SUMIFS('[2]Base Datos'!$V:$V,'[2]Base Datos'!$C:$C,#REF!,'[2]Base Datos'!$E:$E,#REF!)</f>
        <v>0</v>
      </c>
      <c r="O1115" s="35">
        <f>SUMIFS('[2]Base Datos'!$V:$V,'[2]Base Datos'!$C:$C,#REF!,'[2]Base Datos'!$E:$E,#REF!)</f>
        <v>0</v>
      </c>
      <c r="P1115" s="35">
        <f>SUMIFS('[2]Base Datos'!$V:$V,'[2]Base Datos'!$C:$C,#REF!,'[2]Base Datos'!$E:$E,#REF!)</f>
        <v>0</v>
      </c>
      <c r="Q1115" s="34">
        <f>SUMIFS('[2]Base Datos'!$V:$V,'[2]Base Datos'!$C:$C,#REF!,'[2]Base Datos'!$E:$E,#REF!)</f>
        <v>0</v>
      </c>
      <c r="R1115" s="34">
        <f>SUMIFS('[2]Base Datos'!$V:$V,'[2]Base Datos'!$C:$C,#REF!,'[2]Base Datos'!$E:$E,#REF!)</f>
        <v>0</v>
      </c>
      <c r="S1115" s="34">
        <f>SUMIFS('[2]Base Datos'!$V:$V,'[2]Base Datos'!$C:$C,#REF!,'[2]Base Datos'!$E:$E,#REF!)</f>
        <v>0</v>
      </c>
      <c r="T1115" s="34">
        <f>SUMIFS('[2]Base Datos'!$V:$V,'[2]Base Datos'!$C:$C,#REF!,'[2]Base Datos'!$E:$E,#REF!)</f>
        <v>0</v>
      </c>
      <c r="U1115" s="34">
        <f>SUMIFS('[2]Base Datos'!$V:$V,'[2]Base Datos'!$C:$C,#REF!,'[2]Base Datos'!$E:$E,#REF!)</f>
        <v>0</v>
      </c>
      <c r="V1115" s="35">
        <f>SUMIFS('[2]Base Datos'!$V:$V,'[2]Base Datos'!$C:$C,#REF!,'[2]Base Datos'!$E:$E,#REF!)</f>
        <v>0</v>
      </c>
      <c r="W1115" s="35">
        <f>SUMIFS('[2]Base Datos'!$V:$V,'[2]Base Datos'!$C:$C,#REF!,'[2]Base Datos'!$E:$E,#REF!)</f>
        <v>0</v>
      </c>
      <c r="X1115" s="34">
        <f>SUMIFS('[2]Base Datos'!$V:$V,'[2]Base Datos'!$C:$C,#REF!,'[2]Base Datos'!$E:$E,#REF!)</f>
        <v>0</v>
      </c>
      <c r="Y1115" s="34">
        <f>SUMIFS('[2]Base Datos'!$V:$V,'[2]Base Datos'!$C:$C,#REF!,'[2]Base Datos'!$E:$E,#REF!)</f>
        <v>0</v>
      </c>
      <c r="Z1115" s="34">
        <f>SUMIFS('[2]Base Datos'!$V:$V,'[2]Base Datos'!$C:$C,#REF!,'[2]Base Datos'!$E:$E,#REF!)</f>
        <v>0</v>
      </c>
      <c r="AA1115" s="34">
        <f>SUMIFS('[2]Base Datos'!$V:$V,'[2]Base Datos'!$C:$C,#REF!,'[2]Base Datos'!$E:$E,#REF!)</f>
        <v>0</v>
      </c>
      <c r="AB1115" s="34">
        <f>SUMIFS('[2]Base Datos'!$V:$V,'[2]Base Datos'!$C:$C,#REF!,'[2]Base Datos'!$E:$E,#REF!)</f>
        <v>0</v>
      </c>
      <c r="AC1115" s="35">
        <f>SUMIFS('[2]Base Datos'!$V:$V,'[2]Base Datos'!$C:$C,#REF!,'[2]Base Datos'!$E:$E,#REF!)</f>
        <v>0</v>
      </c>
      <c r="AD1115" s="35">
        <f>SUMIFS('[2]Base Datos'!$V:$V,'[2]Base Datos'!$C:$C,#REF!,'[2]Base Datos'!$E:$E,#REF!)</f>
        <v>0</v>
      </c>
      <c r="AE1115" s="34">
        <f>SUMIFS('[2]Base Datos'!$V:$V,'[2]Base Datos'!$C:$C,#REF!,'[2]Base Datos'!$E:$E,#REF!)</f>
        <v>0</v>
      </c>
      <c r="AF1115" s="34">
        <f>SUMIFS('[2]Base Datos'!$V:$V,'[2]Base Datos'!$C:$C,#REF!,'[2]Base Datos'!$E:$E,#REF!)</f>
        <v>0</v>
      </c>
      <c r="AG1115" s="62">
        <f>SUMIFS('[2]Base Datos'!$V:$V,'[2]Base Datos'!$C:$C,#REF!,'[2]Base Datos'!$E:$E,#REF!)</f>
        <v>0</v>
      </c>
      <c r="AH1115" s="35">
        <f>SUMIFS('[2]Base Datos'!$V:$V,'[2]Base Datos'!$C:$C,#REF!,'[2]Base Datos'!$E:$E,#REF!)</f>
        <v>0</v>
      </c>
      <c r="AI1115" s="67"/>
    </row>
    <row r="1116" spans="1:35" hidden="1">
      <c r="A1116" s="14" t="s">
        <v>79</v>
      </c>
      <c r="B1116" s="12">
        <f t="shared" si="88"/>
        <v>0</v>
      </c>
      <c r="C1116" s="14">
        <v>7519.2749999999996</v>
      </c>
      <c r="D1116" s="13">
        <f t="shared" si="89"/>
        <v>0</v>
      </c>
      <c r="E1116" s="34">
        <f>SUMIFS('[2]Base Datos'!$W:$W,'[2]Base Datos'!$C:$C,#REF!,'[2]Base Datos'!$E:$E,#REF!)</f>
        <v>0</v>
      </c>
      <c r="F1116" s="34">
        <f>SUMIFS('[2]Base Datos'!$W:$W,'[2]Base Datos'!$C:$C,#REF!,'[2]Base Datos'!$E:$E,#REF!)</f>
        <v>0</v>
      </c>
      <c r="G1116" s="34">
        <f>SUMIFS('[2]Base Datos'!$W:$W,'[2]Base Datos'!$C:$C,#REF!,'[2]Base Datos'!$E:$E,#REF!)</f>
        <v>0</v>
      </c>
      <c r="H1116" s="35">
        <f>SUMIFS('[2]Base Datos'!$W:$W,'[2]Base Datos'!$C:$C,#REF!,'[2]Base Datos'!$E:$E,#REF!)</f>
        <v>0</v>
      </c>
      <c r="I1116" s="35">
        <f>SUMIFS('[2]Base Datos'!$W:$W,'[2]Base Datos'!$C:$C,#REF!,'[2]Base Datos'!$E:$E,#REF!)</f>
        <v>0</v>
      </c>
      <c r="J1116" s="34">
        <f>SUMIFS('[2]Base Datos'!$W:$W,'[2]Base Datos'!$C:$C,#REF!,'[2]Base Datos'!$E:$E,#REF!)</f>
        <v>0</v>
      </c>
      <c r="K1116" s="34">
        <f>SUMIFS('[2]Base Datos'!$W:$W,'[2]Base Datos'!$C:$C,#REF!,'[2]Base Datos'!$E:$E,#REF!)</f>
        <v>0</v>
      </c>
      <c r="L1116" s="34">
        <f>SUMIFS('[2]Base Datos'!$W:$W,'[2]Base Datos'!$C:$C,#REF!,'[2]Base Datos'!$E:$E,#REF!)</f>
        <v>0</v>
      </c>
      <c r="M1116" s="34">
        <f>SUMIFS('[2]Base Datos'!$W:$W,'[2]Base Datos'!$C:$C,#REF!,'[2]Base Datos'!$E:$E,#REF!)</f>
        <v>0</v>
      </c>
      <c r="N1116" s="35">
        <f>SUMIFS('[2]Base Datos'!$W:$W,'[2]Base Datos'!$C:$C,#REF!,'[2]Base Datos'!$E:$E,#REF!)</f>
        <v>0</v>
      </c>
      <c r="O1116" s="35">
        <f>SUMIFS('[2]Base Datos'!$W:$W,'[2]Base Datos'!$C:$C,#REF!,'[2]Base Datos'!$E:$E,#REF!)</f>
        <v>0</v>
      </c>
      <c r="P1116" s="35">
        <f>SUMIFS('[2]Base Datos'!$W:$W,'[2]Base Datos'!$C:$C,#REF!,'[2]Base Datos'!$E:$E,#REF!)</f>
        <v>0</v>
      </c>
      <c r="Q1116" s="34">
        <f>SUMIFS('[2]Base Datos'!$W:$W,'[2]Base Datos'!$C:$C,#REF!,'[2]Base Datos'!$E:$E,#REF!)</f>
        <v>0</v>
      </c>
      <c r="R1116" s="34">
        <f>SUMIFS('[2]Base Datos'!$W:$W,'[2]Base Datos'!$C:$C,#REF!,'[2]Base Datos'!$E:$E,#REF!)</f>
        <v>0</v>
      </c>
      <c r="S1116" s="34">
        <f>SUMIFS('[2]Base Datos'!$W:$W,'[2]Base Datos'!$C:$C,#REF!,'[2]Base Datos'!$E:$E,#REF!)</f>
        <v>0</v>
      </c>
      <c r="T1116" s="34">
        <f>SUMIFS('[2]Base Datos'!$W:$W,'[2]Base Datos'!$C:$C,#REF!,'[2]Base Datos'!$E:$E,#REF!)</f>
        <v>0</v>
      </c>
      <c r="U1116" s="34">
        <f>SUMIFS('[2]Base Datos'!$W:$W,'[2]Base Datos'!$C:$C,#REF!,'[2]Base Datos'!$E:$E,#REF!)</f>
        <v>0</v>
      </c>
      <c r="V1116" s="35">
        <f>SUMIFS('[2]Base Datos'!$W:$W,'[2]Base Datos'!$C:$C,#REF!,'[2]Base Datos'!$E:$E,#REF!)</f>
        <v>0</v>
      </c>
      <c r="W1116" s="35">
        <f>SUMIFS('[2]Base Datos'!$W:$W,'[2]Base Datos'!$C:$C,#REF!,'[2]Base Datos'!$E:$E,#REF!)</f>
        <v>0</v>
      </c>
      <c r="X1116" s="34">
        <f>SUMIFS('[2]Base Datos'!$W:$W,'[2]Base Datos'!$C:$C,#REF!,'[2]Base Datos'!$E:$E,#REF!)</f>
        <v>0</v>
      </c>
      <c r="Y1116" s="34">
        <f>SUMIFS('[2]Base Datos'!$W:$W,'[2]Base Datos'!$C:$C,#REF!,'[2]Base Datos'!$E:$E,#REF!)</f>
        <v>0</v>
      </c>
      <c r="Z1116" s="34">
        <f>SUMIFS('[2]Base Datos'!$W:$W,'[2]Base Datos'!$C:$C,#REF!,'[2]Base Datos'!$E:$E,#REF!)</f>
        <v>0</v>
      </c>
      <c r="AA1116" s="34">
        <f>SUMIFS('[2]Base Datos'!$W:$W,'[2]Base Datos'!$C:$C,#REF!,'[2]Base Datos'!$E:$E,#REF!)</f>
        <v>0</v>
      </c>
      <c r="AB1116" s="34">
        <f>SUMIFS('[2]Base Datos'!$W:$W,'[2]Base Datos'!$C:$C,#REF!,'[2]Base Datos'!$E:$E,#REF!)</f>
        <v>0</v>
      </c>
      <c r="AC1116" s="35">
        <f>SUMIFS('[2]Base Datos'!$W:$W,'[2]Base Datos'!$C:$C,#REF!,'[2]Base Datos'!$E:$E,#REF!)</f>
        <v>0</v>
      </c>
      <c r="AD1116" s="35">
        <f>SUMIFS('[2]Base Datos'!$W:$W,'[2]Base Datos'!$C:$C,#REF!,'[2]Base Datos'!$E:$E,#REF!)</f>
        <v>0</v>
      </c>
      <c r="AE1116" s="34">
        <f>SUMIFS('[2]Base Datos'!$W:$W,'[2]Base Datos'!$C:$C,#REF!,'[2]Base Datos'!$E:$E,#REF!)</f>
        <v>0</v>
      </c>
      <c r="AF1116" s="34">
        <f>SUMIFS('[2]Base Datos'!$W:$W,'[2]Base Datos'!$C:$C,#REF!,'[2]Base Datos'!$E:$E,#REF!)</f>
        <v>0</v>
      </c>
      <c r="AG1116" s="62">
        <f>SUMIFS('[2]Base Datos'!$W:$W,'[2]Base Datos'!$C:$C,#REF!,'[2]Base Datos'!$E:$E,#REF!)</f>
        <v>0</v>
      </c>
      <c r="AH1116" s="35">
        <f>SUMIFS('[2]Base Datos'!$W:$W,'[2]Base Datos'!$C:$C,#REF!,'[2]Base Datos'!$E:$E,#REF!)</f>
        <v>0</v>
      </c>
      <c r="AI1116" s="67"/>
    </row>
    <row r="1117" spans="1:35" hidden="1">
      <c r="A1117" s="14" t="s">
        <v>80</v>
      </c>
      <c r="B1117" s="12">
        <f t="shared" si="88"/>
        <v>0</v>
      </c>
      <c r="C1117" s="14">
        <v>939.78</v>
      </c>
      <c r="D1117" s="13">
        <f t="shared" si="89"/>
        <v>0</v>
      </c>
      <c r="E1117" s="34">
        <f>SUMIFS('[2]Base Datos'!$X:$X,'[2]Base Datos'!$C:$C,#REF!,'[2]Base Datos'!$E:$E,#REF!)</f>
        <v>0</v>
      </c>
      <c r="F1117" s="34">
        <f>SUMIFS('[2]Base Datos'!$X:$X,'[2]Base Datos'!$C:$C,#REF!,'[2]Base Datos'!$E:$E,#REF!)</f>
        <v>0</v>
      </c>
      <c r="G1117" s="34">
        <f>SUMIFS('[2]Base Datos'!$X:$X,'[2]Base Datos'!$C:$C,#REF!,'[2]Base Datos'!$E:$E,#REF!)</f>
        <v>0</v>
      </c>
      <c r="H1117" s="35">
        <f>SUMIFS('[2]Base Datos'!$X:$X,'[2]Base Datos'!$C:$C,#REF!,'[2]Base Datos'!$E:$E,#REF!)</f>
        <v>0</v>
      </c>
      <c r="I1117" s="35">
        <f>SUMIFS('[2]Base Datos'!$X:$X,'[2]Base Datos'!$C:$C,#REF!,'[2]Base Datos'!$E:$E,#REF!)</f>
        <v>0</v>
      </c>
      <c r="J1117" s="34">
        <f>SUMIFS('[2]Base Datos'!$X:$X,'[2]Base Datos'!$C:$C,#REF!,'[2]Base Datos'!$E:$E,#REF!)</f>
        <v>0</v>
      </c>
      <c r="K1117" s="34">
        <f>SUMIFS('[2]Base Datos'!$X:$X,'[2]Base Datos'!$C:$C,#REF!,'[2]Base Datos'!$E:$E,#REF!)</f>
        <v>0</v>
      </c>
      <c r="L1117" s="34">
        <f>SUMIFS('[2]Base Datos'!$X:$X,'[2]Base Datos'!$C:$C,#REF!,'[2]Base Datos'!$E:$E,#REF!)</f>
        <v>0</v>
      </c>
      <c r="M1117" s="34">
        <f>SUMIFS('[2]Base Datos'!$X:$X,'[2]Base Datos'!$C:$C,#REF!,'[2]Base Datos'!$E:$E,#REF!)</f>
        <v>0</v>
      </c>
      <c r="N1117" s="35">
        <f>SUMIFS('[2]Base Datos'!$X:$X,'[2]Base Datos'!$C:$C,#REF!,'[2]Base Datos'!$E:$E,#REF!)</f>
        <v>0</v>
      </c>
      <c r="O1117" s="35">
        <f>SUMIFS('[2]Base Datos'!$X:$X,'[2]Base Datos'!$C:$C,#REF!,'[2]Base Datos'!$E:$E,#REF!)</f>
        <v>0</v>
      </c>
      <c r="P1117" s="35">
        <f>SUMIFS('[2]Base Datos'!$X:$X,'[2]Base Datos'!$C:$C,#REF!,'[2]Base Datos'!$E:$E,#REF!)</f>
        <v>0</v>
      </c>
      <c r="Q1117" s="34">
        <f>SUMIFS('[2]Base Datos'!$X:$X,'[2]Base Datos'!$C:$C,#REF!,'[2]Base Datos'!$E:$E,#REF!)</f>
        <v>0</v>
      </c>
      <c r="R1117" s="34">
        <f>SUMIFS('[2]Base Datos'!$X:$X,'[2]Base Datos'!$C:$C,#REF!,'[2]Base Datos'!$E:$E,#REF!)</f>
        <v>0</v>
      </c>
      <c r="S1117" s="34">
        <f>SUMIFS('[2]Base Datos'!$X:$X,'[2]Base Datos'!$C:$C,#REF!,'[2]Base Datos'!$E:$E,#REF!)</f>
        <v>0</v>
      </c>
      <c r="T1117" s="34">
        <f>SUMIFS('[2]Base Datos'!$X:$X,'[2]Base Datos'!$C:$C,#REF!,'[2]Base Datos'!$E:$E,#REF!)</f>
        <v>0</v>
      </c>
      <c r="U1117" s="34">
        <f>SUMIFS('[2]Base Datos'!$X:$X,'[2]Base Datos'!$C:$C,#REF!,'[2]Base Datos'!$E:$E,#REF!)</f>
        <v>0</v>
      </c>
      <c r="V1117" s="35">
        <f>SUMIFS('[2]Base Datos'!$X:$X,'[2]Base Datos'!$C:$C,#REF!,'[2]Base Datos'!$E:$E,#REF!)</f>
        <v>0</v>
      </c>
      <c r="W1117" s="35">
        <f>SUMIFS('[2]Base Datos'!$X:$X,'[2]Base Datos'!$C:$C,#REF!,'[2]Base Datos'!$E:$E,#REF!)</f>
        <v>0</v>
      </c>
      <c r="X1117" s="34">
        <f>SUMIFS('[2]Base Datos'!$X:$X,'[2]Base Datos'!$C:$C,#REF!,'[2]Base Datos'!$E:$E,#REF!)</f>
        <v>0</v>
      </c>
      <c r="Y1117" s="34">
        <f>SUMIFS('[2]Base Datos'!$X:$X,'[2]Base Datos'!$C:$C,#REF!,'[2]Base Datos'!$E:$E,#REF!)</f>
        <v>0</v>
      </c>
      <c r="Z1117" s="34">
        <f>SUMIFS('[2]Base Datos'!$X:$X,'[2]Base Datos'!$C:$C,#REF!,'[2]Base Datos'!$E:$E,#REF!)</f>
        <v>0</v>
      </c>
      <c r="AA1117" s="34">
        <f>SUMIFS('[2]Base Datos'!$X:$X,'[2]Base Datos'!$C:$C,#REF!,'[2]Base Datos'!$E:$E,#REF!)</f>
        <v>0</v>
      </c>
      <c r="AB1117" s="34">
        <f>SUMIFS('[2]Base Datos'!$X:$X,'[2]Base Datos'!$C:$C,#REF!,'[2]Base Datos'!$E:$E,#REF!)</f>
        <v>0</v>
      </c>
      <c r="AC1117" s="35">
        <f>SUMIFS('[2]Base Datos'!$X:$X,'[2]Base Datos'!$C:$C,#REF!,'[2]Base Datos'!$E:$E,#REF!)</f>
        <v>0</v>
      </c>
      <c r="AD1117" s="35">
        <f>SUMIFS('[2]Base Datos'!$X:$X,'[2]Base Datos'!$C:$C,#REF!,'[2]Base Datos'!$E:$E,#REF!)</f>
        <v>0</v>
      </c>
      <c r="AE1117" s="34">
        <f>SUMIFS('[2]Base Datos'!$X:$X,'[2]Base Datos'!$C:$C,#REF!,'[2]Base Datos'!$E:$E,#REF!)</f>
        <v>0</v>
      </c>
      <c r="AF1117" s="34">
        <f>SUMIFS('[2]Base Datos'!$X:$X,'[2]Base Datos'!$C:$C,#REF!,'[2]Base Datos'!$E:$E,#REF!)</f>
        <v>0</v>
      </c>
      <c r="AG1117" s="62">
        <f>SUMIFS('[2]Base Datos'!$X:$X,'[2]Base Datos'!$C:$C,#REF!,'[2]Base Datos'!$E:$E,#REF!)</f>
        <v>0</v>
      </c>
      <c r="AH1117" s="35">
        <f>SUMIFS('[2]Base Datos'!$X:$X,'[2]Base Datos'!$C:$C,#REF!,'[2]Base Datos'!$E:$E,#REF!)</f>
        <v>0</v>
      </c>
      <c r="AI1117" s="67"/>
    </row>
    <row r="1118" spans="1:35" hidden="1">
      <c r="A1118" s="52" t="s">
        <v>8</v>
      </c>
      <c r="B1118" s="32">
        <f t="shared" ref="B1118:B1157" si="90">SUM(E1118:AI1118)</f>
        <v>0</v>
      </c>
      <c r="C1118" s="33">
        <v>563.87404538945998</v>
      </c>
      <c r="D1118" s="33">
        <f>B1118*C1118</f>
        <v>0</v>
      </c>
      <c r="E1118" s="34">
        <f>SUMIFS('[1]Base Datos'!$H:$H,'[1]Base Datos'!$A:$A,#REF!,'[1]Base Datos'!$D:$D,#REF!)</f>
        <v>0</v>
      </c>
      <c r="F1118" s="34">
        <f>SUMIFS('[1]Base Datos'!$H:$H,'[1]Base Datos'!$A:$A,#REF!,'[1]Base Datos'!$D:$D,#REF!)</f>
        <v>0</v>
      </c>
      <c r="G1118" s="34">
        <f>SUMIFS('[1]Base Datos'!$H:$H,'[1]Base Datos'!$A:$A,#REF!,'[1]Base Datos'!$D:$D,#REF!)</f>
        <v>0</v>
      </c>
      <c r="H1118" s="35">
        <f>SUMIFS('[1]Base Datos'!$H:$H,'[1]Base Datos'!$A:$A,#REF!,'[1]Base Datos'!$D:$D,#REF!)</f>
        <v>0</v>
      </c>
      <c r="I1118" s="35">
        <f>SUMIFS('[1]Base Datos'!$H:$H,'[1]Base Datos'!$A:$A,#REF!,'[1]Base Datos'!$D:$D,#REF!)</f>
        <v>0</v>
      </c>
      <c r="J1118" s="34">
        <f>SUMIFS('[1]Base Datos'!$H:$H,'[1]Base Datos'!$A:$A,#REF!,'[1]Base Datos'!$D:$D,#REF!)</f>
        <v>0</v>
      </c>
      <c r="K1118" s="34">
        <f>SUMIFS('[1]Base Datos'!$H:$H,'[1]Base Datos'!$A:$A,#REF!,'[1]Base Datos'!$D:$D,#REF!)</f>
        <v>0</v>
      </c>
      <c r="L1118" s="34">
        <f>SUMIFS('[1]Base Datos'!$H:$H,'[1]Base Datos'!$A:$A,#REF!,'[1]Base Datos'!$D:$D,#REF!)</f>
        <v>0</v>
      </c>
      <c r="M1118" s="34">
        <f>SUMIFS('[1]Base Datos'!$H:$H,'[1]Base Datos'!$A:$A,#REF!,'[1]Base Datos'!$D:$D,#REF!)</f>
        <v>0</v>
      </c>
      <c r="N1118" s="35">
        <f>SUMIFS('[1]Base Datos'!$H:$H,'[1]Base Datos'!$A:$A,#REF!,'[1]Base Datos'!$D:$D,#REF!)</f>
        <v>0</v>
      </c>
      <c r="O1118" s="35">
        <f>SUMIFS('[1]Base Datos'!$H:$H,'[1]Base Datos'!$A:$A,#REF!,'[1]Base Datos'!$D:$D,#REF!)</f>
        <v>0</v>
      </c>
      <c r="P1118" s="35">
        <f>SUMIFS('[1]Base Datos'!$H:$H,'[1]Base Datos'!$A:$A,#REF!,'[1]Base Datos'!$D:$D,#REF!)</f>
        <v>0</v>
      </c>
      <c r="Q1118" s="34">
        <f>SUMIFS('[1]Base Datos'!$H:$H,'[1]Base Datos'!$A:$A,#REF!,'[1]Base Datos'!$D:$D,#REF!)</f>
        <v>0</v>
      </c>
      <c r="R1118" s="34">
        <f>SUMIFS('[1]Base Datos'!$H:$H,'[1]Base Datos'!$A:$A,#REF!,'[1]Base Datos'!$D:$D,#REF!)</f>
        <v>0</v>
      </c>
      <c r="S1118" s="34">
        <f>SUMIFS('[1]Base Datos'!$H:$H,'[1]Base Datos'!$A:$A,#REF!,'[1]Base Datos'!$D:$D,#REF!)</f>
        <v>0</v>
      </c>
      <c r="T1118" s="34">
        <f>SUMIFS('[1]Base Datos'!$H:$H,'[1]Base Datos'!$A:$A,#REF!,'[1]Base Datos'!$D:$D,#REF!)</f>
        <v>0</v>
      </c>
      <c r="U1118" s="34">
        <f>SUMIFS('[1]Base Datos'!$H:$H,'[1]Base Datos'!$A:$A,#REF!,'[1]Base Datos'!$D:$D,#REF!)</f>
        <v>0</v>
      </c>
      <c r="V1118" s="35">
        <f>SUMIFS('[1]Base Datos'!$H:$H,'[1]Base Datos'!$A:$A,#REF!,'[1]Base Datos'!$D:$D,#REF!)</f>
        <v>0</v>
      </c>
      <c r="W1118" s="35">
        <f>SUMIFS('[1]Base Datos'!$H:$H,'[1]Base Datos'!$A:$A,#REF!,'[1]Base Datos'!$D:$D,#REF!)</f>
        <v>0</v>
      </c>
      <c r="X1118" s="34">
        <f>SUMIFS('[1]Base Datos'!$H:$H,'[1]Base Datos'!$A:$A,#REF!,'[1]Base Datos'!$D:$D,#REF!)</f>
        <v>0</v>
      </c>
      <c r="Y1118" s="34">
        <f>SUMIFS('[1]Base Datos'!$H:$H,'[1]Base Datos'!$A:$A,#REF!,'[1]Base Datos'!$D:$D,#REF!)</f>
        <v>0</v>
      </c>
      <c r="Z1118" s="34">
        <f>SUMIFS('[1]Base Datos'!$H:$H,'[1]Base Datos'!$A:$A,#REF!,'[1]Base Datos'!$D:$D,#REF!)</f>
        <v>0</v>
      </c>
      <c r="AA1118" s="34">
        <f>SUMIFS('[1]Base Datos'!$H:$H,'[1]Base Datos'!$A:$A,#REF!,'[1]Base Datos'!$D:$D,#REF!)</f>
        <v>0</v>
      </c>
      <c r="AB1118" s="34">
        <f>SUMIFS('[1]Base Datos'!$H:$H,'[1]Base Datos'!$A:$A,#REF!,'[1]Base Datos'!$D:$D,#REF!)</f>
        <v>0</v>
      </c>
      <c r="AC1118" s="35">
        <f>SUMIFS('[1]Base Datos'!$H:$H,'[1]Base Datos'!$A:$A,#REF!,'[1]Base Datos'!$D:$D,#REF!)</f>
        <v>0</v>
      </c>
      <c r="AD1118" s="35">
        <f>SUMIFS('[1]Base Datos'!$H:$H,'[1]Base Datos'!$A:$A,#REF!,'[1]Base Datos'!$D:$D,#REF!)</f>
        <v>0</v>
      </c>
      <c r="AE1118" s="34">
        <f>SUMIFS('[1]Base Datos'!$H:$H,'[1]Base Datos'!$A:$A,#REF!,'[1]Base Datos'!$D:$D,#REF!)</f>
        <v>0</v>
      </c>
      <c r="AF1118" s="34">
        <f>SUMIFS('[1]Base Datos'!$H:$H,'[1]Base Datos'!$A:$A,#REF!,'[1]Base Datos'!$D:$D,#REF!)</f>
        <v>0</v>
      </c>
      <c r="AG1118" s="62">
        <f>SUMIFS('[1]Base Datos'!$H:$H,'[1]Base Datos'!$A:$A,#REF!,'[1]Base Datos'!$D:$D,#REF!)</f>
        <v>0</v>
      </c>
      <c r="AH1118" s="35">
        <f>SUMIFS('[1]Base Datos'!$H:$H,'[1]Base Datos'!$A:$A,#REF!,'[1]Base Datos'!$D:$D,#REF!)</f>
        <v>0</v>
      </c>
      <c r="AI1118" s="67"/>
    </row>
    <row r="1119" spans="1:35" hidden="1">
      <c r="A1119" s="14" t="s">
        <v>9</v>
      </c>
      <c r="B1119" s="12">
        <f t="shared" si="90"/>
        <v>0</v>
      </c>
      <c r="C1119" s="13">
        <v>1880.3616815066396</v>
      </c>
      <c r="D1119" s="13">
        <f t="shared" ref="D1119:D1133" si="91">B1119*C1119</f>
        <v>0</v>
      </c>
      <c r="E1119" s="34">
        <f>SUMIFS('[1]Base Datos'!$I:$I,'[1]Base Datos'!$A:$A,#REF!,'[1]Base Datos'!$D:$D,#REF!)</f>
        <v>0</v>
      </c>
      <c r="F1119" s="34">
        <f>SUMIFS('[1]Base Datos'!$I:$I,'[1]Base Datos'!$A:$A,#REF!,'[1]Base Datos'!$D:$D,#REF!)</f>
        <v>0</v>
      </c>
      <c r="G1119" s="34">
        <f>SUMIFS('[1]Base Datos'!$I:$I,'[1]Base Datos'!$A:$A,#REF!,'[1]Base Datos'!$D:$D,#REF!)</f>
        <v>0</v>
      </c>
      <c r="H1119" s="35">
        <f>SUMIFS('[1]Base Datos'!$I:$I,'[1]Base Datos'!$A:$A,#REF!,'[1]Base Datos'!$D:$D,#REF!)</f>
        <v>0</v>
      </c>
      <c r="I1119" s="35">
        <f>SUMIFS('[1]Base Datos'!$I:$I,'[1]Base Datos'!$A:$A,#REF!,'[1]Base Datos'!$D:$D,#REF!)</f>
        <v>0</v>
      </c>
      <c r="J1119" s="34">
        <f>SUMIFS('[1]Base Datos'!$I:$I,'[1]Base Datos'!$A:$A,#REF!,'[1]Base Datos'!$D:$D,#REF!)</f>
        <v>0</v>
      </c>
      <c r="K1119" s="34">
        <f>SUMIFS('[1]Base Datos'!$I:$I,'[1]Base Datos'!$A:$A,#REF!,'[1]Base Datos'!$D:$D,#REF!)</f>
        <v>0</v>
      </c>
      <c r="L1119" s="34">
        <f>SUMIFS('[1]Base Datos'!$I:$I,'[1]Base Datos'!$A:$A,#REF!,'[1]Base Datos'!$D:$D,#REF!)</f>
        <v>0</v>
      </c>
      <c r="M1119" s="34">
        <f>SUMIFS('[1]Base Datos'!$I:$I,'[1]Base Datos'!$A:$A,#REF!,'[1]Base Datos'!$D:$D,#REF!)</f>
        <v>0</v>
      </c>
      <c r="N1119" s="35">
        <f>SUMIFS('[1]Base Datos'!$I:$I,'[1]Base Datos'!$A:$A,#REF!,'[1]Base Datos'!$D:$D,#REF!)</f>
        <v>0</v>
      </c>
      <c r="O1119" s="35">
        <f>SUMIFS('[1]Base Datos'!$I:$I,'[1]Base Datos'!$A:$A,#REF!,'[1]Base Datos'!$D:$D,#REF!)</f>
        <v>0</v>
      </c>
      <c r="P1119" s="35">
        <f>SUMIFS('[1]Base Datos'!$I:$I,'[1]Base Datos'!$A:$A,#REF!,'[1]Base Datos'!$D:$D,#REF!)</f>
        <v>0</v>
      </c>
      <c r="Q1119" s="34">
        <f>SUMIFS('[1]Base Datos'!$I:$I,'[1]Base Datos'!$A:$A,#REF!,'[1]Base Datos'!$D:$D,#REF!)</f>
        <v>0</v>
      </c>
      <c r="R1119" s="34">
        <f>SUMIFS('[1]Base Datos'!$I:$I,'[1]Base Datos'!$A:$A,#REF!,'[1]Base Datos'!$D:$D,#REF!)</f>
        <v>0</v>
      </c>
      <c r="S1119" s="34">
        <f>SUMIFS('[1]Base Datos'!$I:$I,'[1]Base Datos'!$A:$A,#REF!,'[1]Base Datos'!$D:$D,#REF!)</f>
        <v>0</v>
      </c>
      <c r="T1119" s="34">
        <f>SUMIFS('[1]Base Datos'!$I:$I,'[1]Base Datos'!$A:$A,#REF!,'[1]Base Datos'!$D:$D,#REF!)</f>
        <v>0</v>
      </c>
      <c r="U1119" s="34">
        <f>SUMIFS('[1]Base Datos'!$I:$I,'[1]Base Datos'!$A:$A,#REF!,'[1]Base Datos'!$D:$D,#REF!)</f>
        <v>0</v>
      </c>
      <c r="V1119" s="35">
        <f>SUMIFS('[1]Base Datos'!$I:$I,'[1]Base Datos'!$A:$A,#REF!,'[1]Base Datos'!$D:$D,#REF!)</f>
        <v>0</v>
      </c>
      <c r="W1119" s="35">
        <f>SUMIFS('[1]Base Datos'!$I:$I,'[1]Base Datos'!$A:$A,#REF!,'[1]Base Datos'!$D:$D,#REF!)</f>
        <v>0</v>
      </c>
      <c r="X1119" s="34">
        <f>SUMIFS('[1]Base Datos'!$I:$I,'[1]Base Datos'!$A:$A,#REF!,'[1]Base Datos'!$D:$D,#REF!)</f>
        <v>0</v>
      </c>
      <c r="Y1119" s="34">
        <f>SUMIFS('[1]Base Datos'!$I:$I,'[1]Base Datos'!$A:$A,#REF!,'[1]Base Datos'!$D:$D,#REF!)</f>
        <v>0</v>
      </c>
      <c r="Z1119" s="34">
        <f>SUMIFS('[1]Base Datos'!$I:$I,'[1]Base Datos'!$A:$A,#REF!,'[1]Base Datos'!$D:$D,#REF!)</f>
        <v>0</v>
      </c>
      <c r="AA1119" s="34">
        <f>SUMIFS('[1]Base Datos'!$I:$I,'[1]Base Datos'!$A:$A,#REF!,'[1]Base Datos'!$D:$D,#REF!)</f>
        <v>0</v>
      </c>
      <c r="AB1119" s="34">
        <f>SUMIFS('[1]Base Datos'!$I:$I,'[1]Base Datos'!$A:$A,#REF!,'[1]Base Datos'!$D:$D,#REF!)</f>
        <v>0</v>
      </c>
      <c r="AC1119" s="35">
        <f>SUMIFS('[1]Base Datos'!$I:$I,'[1]Base Datos'!$A:$A,#REF!,'[1]Base Datos'!$D:$D,#REF!)</f>
        <v>0</v>
      </c>
      <c r="AD1119" s="35">
        <f>SUMIFS('[1]Base Datos'!$I:$I,'[1]Base Datos'!$A:$A,#REF!,'[1]Base Datos'!$D:$D,#REF!)</f>
        <v>0</v>
      </c>
      <c r="AE1119" s="34">
        <f>SUMIFS('[1]Base Datos'!$I:$I,'[1]Base Datos'!$A:$A,#REF!,'[1]Base Datos'!$D:$D,#REF!)</f>
        <v>0</v>
      </c>
      <c r="AF1119" s="34">
        <f>SUMIFS('[1]Base Datos'!$I:$I,'[1]Base Datos'!$A:$A,#REF!,'[1]Base Datos'!$D:$D,#REF!)</f>
        <v>0</v>
      </c>
      <c r="AG1119" s="62">
        <f>SUMIFS('[1]Base Datos'!$I:$I,'[1]Base Datos'!$A:$A,#REF!,'[1]Base Datos'!$D:$D,#REF!)</f>
        <v>0</v>
      </c>
      <c r="AH1119" s="35">
        <f>SUMIFS('[1]Base Datos'!$I:$I,'[1]Base Datos'!$A:$A,#REF!,'[1]Base Datos'!$D:$D,#REF!)</f>
        <v>0</v>
      </c>
      <c r="AI1119" s="67"/>
    </row>
    <row r="1120" spans="1:35" hidden="1">
      <c r="A1120" s="14" t="s">
        <v>10</v>
      </c>
      <c r="B1120" s="12">
        <f t="shared" si="90"/>
        <v>0</v>
      </c>
      <c r="C1120" s="13">
        <v>6578.9212946479201</v>
      </c>
      <c r="D1120" s="13">
        <f t="shared" si="91"/>
        <v>0</v>
      </c>
      <c r="E1120" s="34">
        <f>SUMIFS('[1]Base Datos'!$J:$J,'[1]Base Datos'!$A:$A,#REF!,'[1]Base Datos'!$D:$D,#REF!)</f>
        <v>0</v>
      </c>
      <c r="F1120" s="34">
        <f>SUMIFS('[1]Base Datos'!$J:$J,'[1]Base Datos'!$A:$A,#REF!,'[1]Base Datos'!$D:$D,#REF!)</f>
        <v>0</v>
      </c>
      <c r="G1120" s="34">
        <f>SUMIFS('[1]Base Datos'!$J:$J,'[1]Base Datos'!$A:$A,#REF!,'[1]Base Datos'!$D:$D,#REF!)</f>
        <v>0</v>
      </c>
      <c r="H1120" s="35">
        <f>SUMIFS('[1]Base Datos'!$J:$J,'[1]Base Datos'!$A:$A,#REF!,'[1]Base Datos'!$D:$D,#REF!)</f>
        <v>0</v>
      </c>
      <c r="I1120" s="35">
        <f>SUMIFS('[1]Base Datos'!$J:$J,'[1]Base Datos'!$A:$A,#REF!,'[1]Base Datos'!$D:$D,#REF!)</f>
        <v>0</v>
      </c>
      <c r="J1120" s="34">
        <f>SUMIFS('[1]Base Datos'!$J:$J,'[1]Base Datos'!$A:$A,#REF!,'[1]Base Datos'!$D:$D,#REF!)</f>
        <v>0</v>
      </c>
      <c r="K1120" s="34">
        <f>SUMIFS('[1]Base Datos'!$J:$J,'[1]Base Datos'!$A:$A,#REF!,'[1]Base Datos'!$D:$D,#REF!)</f>
        <v>0</v>
      </c>
      <c r="L1120" s="34">
        <f>SUMIFS('[1]Base Datos'!$J:$J,'[1]Base Datos'!$A:$A,#REF!,'[1]Base Datos'!$D:$D,#REF!)</f>
        <v>0</v>
      </c>
      <c r="M1120" s="34">
        <f>SUMIFS('[1]Base Datos'!$J:$J,'[1]Base Datos'!$A:$A,#REF!,'[1]Base Datos'!$D:$D,#REF!)</f>
        <v>0</v>
      </c>
      <c r="N1120" s="35">
        <f>SUMIFS('[1]Base Datos'!$J:$J,'[1]Base Datos'!$A:$A,#REF!,'[1]Base Datos'!$D:$D,#REF!)</f>
        <v>0</v>
      </c>
      <c r="O1120" s="35">
        <f>SUMIFS('[1]Base Datos'!$J:$J,'[1]Base Datos'!$A:$A,#REF!,'[1]Base Datos'!$D:$D,#REF!)</f>
        <v>0</v>
      </c>
      <c r="P1120" s="35">
        <f>SUMIFS('[1]Base Datos'!$J:$J,'[1]Base Datos'!$A:$A,#REF!,'[1]Base Datos'!$D:$D,#REF!)</f>
        <v>0</v>
      </c>
      <c r="Q1120" s="34">
        <f>SUMIFS('[1]Base Datos'!$J:$J,'[1]Base Datos'!$A:$A,#REF!,'[1]Base Datos'!$D:$D,#REF!)</f>
        <v>0</v>
      </c>
      <c r="R1120" s="34">
        <f>SUMIFS('[1]Base Datos'!$J:$J,'[1]Base Datos'!$A:$A,#REF!,'[1]Base Datos'!$D:$D,#REF!)</f>
        <v>0</v>
      </c>
      <c r="S1120" s="34">
        <f>SUMIFS('[1]Base Datos'!$J:$J,'[1]Base Datos'!$A:$A,#REF!,'[1]Base Datos'!$D:$D,#REF!)</f>
        <v>0</v>
      </c>
      <c r="T1120" s="34">
        <f>SUMIFS('[1]Base Datos'!$J:$J,'[1]Base Datos'!$A:$A,#REF!,'[1]Base Datos'!$D:$D,#REF!)</f>
        <v>0</v>
      </c>
      <c r="U1120" s="34">
        <f>SUMIFS('[1]Base Datos'!$J:$J,'[1]Base Datos'!$A:$A,#REF!,'[1]Base Datos'!$D:$D,#REF!)</f>
        <v>0</v>
      </c>
      <c r="V1120" s="35">
        <f>SUMIFS('[1]Base Datos'!$J:$J,'[1]Base Datos'!$A:$A,#REF!,'[1]Base Datos'!$D:$D,#REF!)</f>
        <v>0</v>
      </c>
      <c r="W1120" s="35">
        <f>SUMIFS('[1]Base Datos'!$J:$J,'[1]Base Datos'!$A:$A,#REF!,'[1]Base Datos'!$D:$D,#REF!)</f>
        <v>0</v>
      </c>
      <c r="X1120" s="34">
        <f>SUMIFS('[1]Base Datos'!$J:$J,'[1]Base Datos'!$A:$A,#REF!,'[1]Base Datos'!$D:$D,#REF!)</f>
        <v>0</v>
      </c>
      <c r="Y1120" s="34">
        <f>SUMIFS('[1]Base Datos'!$J:$J,'[1]Base Datos'!$A:$A,#REF!,'[1]Base Datos'!$D:$D,#REF!)</f>
        <v>0</v>
      </c>
      <c r="Z1120" s="34">
        <f>SUMIFS('[1]Base Datos'!$J:$J,'[1]Base Datos'!$A:$A,#REF!,'[1]Base Datos'!$D:$D,#REF!)</f>
        <v>0</v>
      </c>
      <c r="AA1120" s="34">
        <f>SUMIFS('[1]Base Datos'!$J:$J,'[1]Base Datos'!$A:$A,#REF!,'[1]Base Datos'!$D:$D,#REF!)</f>
        <v>0</v>
      </c>
      <c r="AB1120" s="34">
        <f>SUMIFS('[1]Base Datos'!$J:$J,'[1]Base Datos'!$A:$A,#REF!,'[1]Base Datos'!$D:$D,#REF!)</f>
        <v>0</v>
      </c>
      <c r="AC1120" s="35">
        <f>SUMIFS('[1]Base Datos'!$J:$J,'[1]Base Datos'!$A:$A,#REF!,'[1]Base Datos'!$D:$D,#REF!)</f>
        <v>0</v>
      </c>
      <c r="AD1120" s="35">
        <f>SUMIFS('[1]Base Datos'!$J:$J,'[1]Base Datos'!$A:$A,#REF!,'[1]Base Datos'!$D:$D,#REF!)</f>
        <v>0</v>
      </c>
      <c r="AE1120" s="34">
        <f>SUMIFS('[1]Base Datos'!$J:$J,'[1]Base Datos'!$A:$A,#REF!,'[1]Base Datos'!$D:$D,#REF!)</f>
        <v>0</v>
      </c>
      <c r="AF1120" s="34">
        <f>SUMIFS('[1]Base Datos'!$J:$J,'[1]Base Datos'!$A:$A,#REF!,'[1]Base Datos'!$D:$D,#REF!)</f>
        <v>0</v>
      </c>
      <c r="AG1120" s="62">
        <f>SUMIFS('[1]Base Datos'!$J:$J,'[1]Base Datos'!$A:$A,#REF!,'[1]Base Datos'!$D:$D,#REF!)</f>
        <v>0</v>
      </c>
      <c r="AH1120" s="35">
        <f>SUMIFS('[1]Base Datos'!$J:$J,'[1]Base Datos'!$A:$A,#REF!,'[1]Base Datos'!$D:$D,#REF!)</f>
        <v>0</v>
      </c>
      <c r="AI1120" s="67"/>
    </row>
    <row r="1121" spans="1:35" hidden="1">
      <c r="A1121" s="38" t="s">
        <v>11</v>
      </c>
      <c r="B1121" s="36">
        <f t="shared" si="90"/>
        <v>0</v>
      </c>
      <c r="C1121" s="37">
        <v>7519.10213540124</v>
      </c>
      <c r="D1121" s="37">
        <f t="shared" si="91"/>
        <v>0</v>
      </c>
      <c r="E1121" s="34">
        <f>SUMIFS('[1]Base Datos'!$K:$K,'[1]Base Datos'!$A:$A,#REF!,'[1]Base Datos'!$D:$D,#REF!)</f>
        <v>0</v>
      </c>
      <c r="F1121" s="34">
        <f>SUMIFS('[1]Base Datos'!$K:$K,'[1]Base Datos'!$A:$A,#REF!,'[1]Base Datos'!$D:$D,#REF!)</f>
        <v>0</v>
      </c>
      <c r="G1121" s="34">
        <f>SUMIFS('[1]Base Datos'!$K:$K,'[1]Base Datos'!$A:$A,#REF!,'[1]Base Datos'!$D:$D,#REF!)</f>
        <v>0</v>
      </c>
      <c r="H1121" s="35">
        <f>SUMIFS('[1]Base Datos'!$K:$K,'[1]Base Datos'!$A:$A,#REF!,'[1]Base Datos'!$D:$D,#REF!)</f>
        <v>0</v>
      </c>
      <c r="I1121" s="35">
        <f>SUMIFS('[1]Base Datos'!$K:$K,'[1]Base Datos'!$A:$A,#REF!,'[1]Base Datos'!$D:$D,#REF!)</f>
        <v>0</v>
      </c>
      <c r="J1121" s="34">
        <f>SUMIFS('[1]Base Datos'!$K:$K,'[1]Base Datos'!$A:$A,#REF!,'[1]Base Datos'!$D:$D,#REF!)</f>
        <v>0</v>
      </c>
      <c r="K1121" s="34">
        <f>SUMIFS('[1]Base Datos'!$K:$K,'[1]Base Datos'!$A:$A,#REF!,'[1]Base Datos'!$D:$D,#REF!)</f>
        <v>0</v>
      </c>
      <c r="L1121" s="34">
        <f>SUMIFS('[1]Base Datos'!$K:$K,'[1]Base Datos'!$A:$A,#REF!,'[1]Base Datos'!$D:$D,#REF!)</f>
        <v>0</v>
      </c>
      <c r="M1121" s="34">
        <f>SUMIFS('[1]Base Datos'!$K:$K,'[1]Base Datos'!$A:$A,#REF!,'[1]Base Datos'!$D:$D,#REF!)</f>
        <v>0</v>
      </c>
      <c r="N1121" s="35">
        <f>SUMIFS('[1]Base Datos'!$K:$K,'[1]Base Datos'!$A:$A,#REF!,'[1]Base Datos'!$D:$D,#REF!)</f>
        <v>0</v>
      </c>
      <c r="O1121" s="35">
        <f>SUMIFS('[1]Base Datos'!$K:$K,'[1]Base Datos'!$A:$A,#REF!,'[1]Base Datos'!$D:$D,#REF!)</f>
        <v>0</v>
      </c>
      <c r="P1121" s="35">
        <f>SUMIFS('[1]Base Datos'!$K:$K,'[1]Base Datos'!$A:$A,#REF!,'[1]Base Datos'!$D:$D,#REF!)</f>
        <v>0</v>
      </c>
      <c r="Q1121" s="34">
        <f>SUMIFS('[1]Base Datos'!$K:$K,'[1]Base Datos'!$A:$A,#REF!,'[1]Base Datos'!$D:$D,#REF!)</f>
        <v>0</v>
      </c>
      <c r="R1121" s="34">
        <f>SUMIFS('[1]Base Datos'!$K:$K,'[1]Base Datos'!$A:$A,#REF!,'[1]Base Datos'!$D:$D,#REF!)</f>
        <v>0</v>
      </c>
      <c r="S1121" s="34">
        <f>SUMIFS('[1]Base Datos'!$K:$K,'[1]Base Datos'!$A:$A,#REF!,'[1]Base Datos'!$D:$D,#REF!)</f>
        <v>0</v>
      </c>
      <c r="T1121" s="34">
        <f>SUMIFS('[1]Base Datos'!$K:$K,'[1]Base Datos'!$A:$A,#REF!,'[1]Base Datos'!$D:$D,#REF!)</f>
        <v>0</v>
      </c>
      <c r="U1121" s="34">
        <f>SUMIFS('[1]Base Datos'!$K:$K,'[1]Base Datos'!$A:$A,#REF!,'[1]Base Datos'!$D:$D,#REF!)</f>
        <v>0</v>
      </c>
      <c r="V1121" s="35">
        <f>SUMIFS('[1]Base Datos'!$K:$K,'[1]Base Datos'!$A:$A,#REF!,'[1]Base Datos'!$D:$D,#REF!)</f>
        <v>0</v>
      </c>
      <c r="W1121" s="35">
        <f>SUMIFS('[1]Base Datos'!$K:$K,'[1]Base Datos'!$A:$A,#REF!,'[1]Base Datos'!$D:$D,#REF!)</f>
        <v>0</v>
      </c>
      <c r="X1121" s="34">
        <f>SUMIFS('[1]Base Datos'!$K:$K,'[1]Base Datos'!$A:$A,#REF!,'[1]Base Datos'!$D:$D,#REF!)</f>
        <v>0</v>
      </c>
      <c r="Y1121" s="34">
        <f>SUMIFS('[1]Base Datos'!$K:$K,'[1]Base Datos'!$A:$A,#REF!,'[1]Base Datos'!$D:$D,#REF!)</f>
        <v>0</v>
      </c>
      <c r="Z1121" s="34">
        <f>SUMIFS('[1]Base Datos'!$K:$K,'[1]Base Datos'!$A:$A,#REF!,'[1]Base Datos'!$D:$D,#REF!)</f>
        <v>0</v>
      </c>
      <c r="AA1121" s="34">
        <f>SUMIFS('[1]Base Datos'!$K:$K,'[1]Base Datos'!$A:$A,#REF!,'[1]Base Datos'!$D:$D,#REF!)</f>
        <v>0</v>
      </c>
      <c r="AB1121" s="34">
        <f>SUMIFS('[1]Base Datos'!$K:$K,'[1]Base Datos'!$A:$A,#REF!,'[1]Base Datos'!$D:$D,#REF!)</f>
        <v>0</v>
      </c>
      <c r="AC1121" s="35">
        <f>SUMIFS('[1]Base Datos'!$K:$K,'[1]Base Datos'!$A:$A,#REF!,'[1]Base Datos'!$D:$D,#REF!)</f>
        <v>0</v>
      </c>
      <c r="AD1121" s="35">
        <f>SUMIFS('[1]Base Datos'!$K:$K,'[1]Base Datos'!$A:$A,#REF!,'[1]Base Datos'!$D:$D,#REF!)</f>
        <v>0</v>
      </c>
      <c r="AE1121" s="34">
        <f>SUMIFS('[1]Base Datos'!$K:$K,'[1]Base Datos'!$A:$A,#REF!,'[1]Base Datos'!$D:$D,#REF!)</f>
        <v>0</v>
      </c>
      <c r="AF1121" s="34">
        <f>SUMIFS('[1]Base Datos'!$K:$K,'[1]Base Datos'!$A:$A,#REF!,'[1]Base Datos'!$D:$D,#REF!)</f>
        <v>0</v>
      </c>
      <c r="AG1121" s="62">
        <f>SUMIFS('[1]Base Datos'!$K:$K,'[1]Base Datos'!$A:$A,#REF!,'[1]Base Datos'!$D:$D,#REF!)</f>
        <v>0</v>
      </c>
      <c r="AH1121" s="35">
        <f>SUMIFS('[1]Base Datos'!$K:$K,'[1]Base Datos'!$A:$A,#REF!,'[1]Base Datos'!$D:$D,#REF!)</f>
        <v>0</v>
      </c>
      <c r="AI1121" s="67"/>
    </row>
    <row r="1122" spans="1:35" hidden="1">
      <c r="A1122" s="38" t="s">
        <v>12</v>
      </c>
      <c r="B1122" s="36">
        <f t="shared" si="90"/>
        <v>0</v>
      </c>
      <c r="C1122" s="37">
        <v>9399.4638169078808</v>
      </c>
      <c r="D1122" s="37">
        <f t="shared" si="91"/>
        <v>0</v>
      </c>
      <c r="E1122" s="34">
        <f>SUMIFS('[1]Base Datos'!$L:$L,'[1]Base Datos'!$A:$A,#REF!,'[1]Base Datos'!$D:$D,#REF!)</f>
        <v>0</v>
      </c>
      <c r="F1122" s="34">
        <f>SUMIFS('[1]Base Datos'!$L:$L,'[1]Base Datos'!$A:$A,#REF!,'[1]Base Datos'!$D:$D,#REF!)</f>
        <v>0</v>
      </c>
      <c r="G1122" s="34">
        <f>SUMIFS('[1]Base Datos'!$L:$L,'[1]Base Datos'!$A:$A,#REF!,'[1]Base Datos'!$D:$D,#REF!)</f>
        <v>0</v>
      </c>
      <c r="H1122" s="35">
        <f>SUMIFS('[1]Base Datos'!$L:$L,'[1]Base Datos'!$A:$A,#REF!,'[1]Base Datos'!$D:$D,#REF!)</f>
        <v>0</v>
      </c>
      <c r="I1122" s="35">
        <f>SUMIFS('[1]Base Datos'!$L:$L,'[1]Base Datos'!$A:$A,#REF!,'[1]Base Datos'!$D:$D,#REF!)</f>
        <v>0</v>
      </c>
      <c r="J1122" s="34">
        <f>SUMIFS('[1]Base Datos'!$L:$L,'[1]Base Datos'!$A:$A,#REF!,'[1]Base Datos'!$D:$D,#REF!)</f>
        <v>0</v>
      </c>
      <c r="K1122" s="34">
        <f>SUMIFS('[1]Base Datos'!$L:$L,'[1]Base Datos'!$A:$A,#REF!,'[1]Base Datos'!$D:$D,#REF!)</f>
        <v>0</v>
      </c>
      <c r="L1122" s="34">
        <f>SUMIFS('[1]Base Datos'!$L:$L,'[1]Base Datos'!$A:$A,#REF!,'[1]Base Datos'!$D:$D,#REF!)</f>
        <v>0</v>
      </c>
      <c r="M1122" s="34">
        <f>SUMIFS('[1]Base Datos'!$L:$L,'[1]Base Datos'!$A:$A,#REF!,'[1]Base Datos'!$D:$D,#REF!)</f>
        <v>0</v>
      </c>
      <c r="N1122" s="35">
        <f>SUMIFS('[1]Base Datos'!$L:$L,'[1]Base Datos'!$A:$A,#REF!,'[1]Base Datos'!$D:$D,#REF!)</f>
        <v>0</v>
      </c>
      <c r="O1122" s="35">
        <f>SUMIFS('[1]Base Datos'!$L:$L,'[1]Base Datos'!$A:$A,#REF!,'[1]Base Datos'!$D:$D,#REF!)</f>
        <v>0</v>
      </c>
      <c r="P1122" s="35">
        <f>SUMIFS('[1]Base Datos'!$L:$L,'[1]Base Datos'!$A:$A,#REF!,'[1]Base Datos'!$D:$D,#REF!)</f>
        <v>0</v>
      </c>
      <c r="Q1122" s="34">
        <f>SUMIFS('[1]Base Datos'!$L:$L,'[1]Base Datos'!$A:$A,#REF!,'[1]Base Datos'!$D:$D,#REF!)</f>
        <v>0</v>
      </c>
      <c r="R1122" s="34">
        <f>SUMIFS('[1]Base Datos'!$L:$L,'[1]Base Datos'!$A:$A,#REF!,'[1]Base Datos'!$D:$D,#REF!)</f>
        <v>0</v>
      </c>
      <c r="S1122" s="34">
        <f>SUMIFS('[1]Base Datos'!$L:$L,'[1]Base Datos'!$A:$A,#REF!,'[1]Base Datos'!$D:$D,#REF!)</f>
        <v>0</v>
      </c>
      <c r="T1122" s="34">
        <f>SUMIFS('[1]Base Datos'!$L:$L,'[1]Base Datos'!$A:$A,#REF!,'[1]Base Datos'!$D:$D,#REF!)</f>
        <v>0</v>
      </c>
      <c r="U1122" s="34">
        <f>SUMIFS('[1]Base Datos'!$L:$L,'[1]Base Datos'!$A:$A,#REF!,'[1]Base Datos'!$D:$D,#REF!)</f>
        <v>0</v>
      </c>
      <c r="V1122" s="35">
        <f>SUMIFS('[1]Base Datos'!$L:$L,'[1]Base Datos'!$A:$A,#REF!,'[1]Base Datos'!$D:$D,#REF!)</f>
        <v>0</v>
      </c>
      <c r="W1122" s="35">
        <f>SUMIFS('[1]Base Datos'!$L:$L,'[1]Base Datos'!$A:$A,#REF!,'[1]Base Datos'!$D:$D,#REF!)</f>
        <v>0</v>
      </c>
      <c r="X1122" s="34">
        <f>SUMIFS('[1]Base Datos'!$L:$L,'[1]Base Datos'!$A:$A,#REF!,'[1]Base Datos'!$D:$D,#REF!)</f>
        <v>0</v>
      </c>
      <c r="Y1122" s="34">
        <f>SUMIFS('[1]Base Datos'!$L:$L,'[1]Base Datos'!$A:$A,#REF!,'[1]Base Datos'!$D:$D,#REF!)</f>
        <v>0</v>
      </c>
      <c r="Z1122" s="34">
        <f>SUMIFS('[1]Base Datos'!$L:$L,'[1]Base Datos'!$A:$A,#REF!,'[1]Base Datos'!$D:$D,#REF!)</f>
        <v>0</v>
      </c>
      <c r="AA1122" s="34">
        <f>SUMIFS('[1]Base Datos'!$L:$L,'[1]Base Datos'!$A:$A,#REF!,'[1]Base Datos'!$D:$D,#REF!)</f>
        <v>0</v>
      </c>
      <c r="AB1122" s="34">
        <f>SUMIFS('[1]Base Datos'!$L:$L,'[1]Base Datos'!$A:$A,#REF!,'[1]Base Datos'!$D:$D,#REF!)</f>
        <v>0</v>
      </c>
      <c r="AC1122" s="35">
        <f>SUMIFS('[1]Base Datos'!$L:$L,'[1]Base Datos'!$A:$A,#REF!,'[1]Base Datos'!$D:$D,#REF!)</f>
        <v>0</v>
      </c>
      <c r="AD1122" s="35">
        <f>SUMIFS('[1]Base Datos'!$L:$L,'[1]Base Datos'!$A:$A,#REF!,'[1]Base Datos'!$D:$D,#REF!)</f>
        <v>0</v>
      </c>
      <c r="AE1122" s="34">
        <f>SUMIFS('[1]Base Datos'!$L:$L,'[1]Base Datos'!$A:$A,#REF!,'[1]Base Datos'!$D:$D,#REF!)</f>
        <v>0</v>
      </c>
      <c r="AF1122" s="34">
        <f>SUMIFS('[1]Base Datos'!$L:$L,'[1]Base Datos'!$A:$A,#REF!,'[1]Base Datos'!$D:$D,#REF!)</f>
        <v>0</v>
      </c>
      <c r="AG1122" s="62">
        <f>SUMIFS('[1]Base Datos'!$L:$L,'[1]Base Datos'!$A:$A,#REF!,'[1]Base Datos'!$D:$D,#REF!)</f>
        <v>0</v>
      </c>
      <c r="AH1122" s="35">
        <f>SUMIFS('[1]Base Datos'!$L:$L,'[1]Base Datos'!$A:$A,#REF!,'[1]Base Datos'!$D:$D,#REF!)</f>
        <v>0</v>
      </c>
      <c r="AI1122" s="67"/>
    </row>
    <row r="1123" spans="1:35" hidden="1">
      <c r="A1123" s="14" t="s">
        <v>13</v>
      </c>
      <c r="B1123" s="12">
        <f t="shared" si="90"/>
        <v>0</v>
      </c>
      <c r="C1123" s="13">
        <v>2819.3702269473001</v>
      </c>
      <c r="D1123" s="13">
        <f t="shared" si="91"/>
        <v>0</v>
      </c>
      <c r="E1123" s="34">
        <f>SUMIFS('[1]Base Datos'!$M:$M,'[1]Base Datos'!$A:$A,#REF!,'[1]Base Datos'!$D:$D,#REF!)</f>
        <v>0</v>
      </c>
      <c r="F1123" s="34">
        <f>SUMIFS('[1]Base Datos'!$M:$M,'[1]Base Datos'!$A:$A,#REF!,'[1]Base Datos'!$D:$D,#REF!)</f>
        <v>0</v>
      </c>
      <c r="G1123" s="34">
        <f>SUMIFS('[1]Base Datos'!$M:$M,'[1]Base Datos'!$A:$A,#REF!,'[1]Base Datos'!$D:$D,#REF!)</f>
        <v>0</v>
      </c>
      <c r="H1123" s="35">
        <f>SUMIFS('[1]Base Datos'!$M:$M,'[1]Base Datos'!$A:$A,#REF!,'[1]Base Datos'!$D:$D,#REF!)</f>
        <v>0</v>
      </c>
      <c r="I1123" s="35">
        <f>SUMIFS('[1]Base Datos'!$M:$M,'[1]Base Datos'!$A:$A,#REF!,'[1]Base Datos'!$D:$D,#REF!)</f>
        <v>0</v>
      </c>
      <c r="J1123" s="34">
        <f>SUMIFS('[1]Base Datos'!$M:$M,'[1]Base Datos'!$A:$A,#REF!,'[1]Base Datos'!$D:$D,#REF!)</f>
        <v>0</v>
      </c>
      <c r="K1123" s="34">
        <f>SUMIFS('[1]Base Datos'!$M:$M,'[1]Base Datos'!$A:$A,#REF!,'[1]Base Datos'!$D:$D,#REF!)</f>
        <v>0</v>
      </c>
      <c r="L1123" s="34">
        <f>SUMIFS('[1]Base Datos'!$M:$M,'[1]Base Datos'!$A:$A,#REF!,'[1]Base Datos'!$D:$D,#REF!)</f>
        <v>0</v>
      </c>
      <c r="M1123" s="34">
        <f>SUMIFS('[1]Base Datos'!$M:$M,'[1]Base Datos'!$A:$A,#REF!,'[1]Base Datos'!$D:$D,#REF!)</f>
        <v>0</v>
      </c>
      <c r="N1123" s="35">
        <f>SUMIFS('[1]Base Datos'!$M:$M,'[1]Base Datos'!$A:$A,#REF!,'[1]Base Datos'!$D:$D,#REF!)</f>
        <v>0</v>
      </c>
      <c r="O1123" s="35">
        <f>SUMIFS('[1]Base Datos'!$M:$M,'[1]Base Datos'!$A:$A,#REF!,'[1]Base Datos'!$D:$D,#REF!)</f>
        <v>0</v>
      </c>
      <c r="P1123" s="35">
        <f>SUMIFS('[1]Base Datos'!$M:$M,'[1]Base Datos'!$A:$A,#REF!,'[1]Base Datos'!$D:$D,#REF!)</f>
        <v>0</v>
      </c>
      <c r="Q1123" s="34">
        <f>SUMIFS('[1]Base Datos'!$M:$M,'[1]Base Datos'!$A:$A,#REF!,'[1]Base Datos'!$D:$D,#REF!)</f>
        <v>0</v>
      </c>
      <c r="R1123" s="34">
        <f>SUMIFS('[1]Base Datos'!$M:$M,'[1]Base Datos'!$A:$A,#REF!,'[1]Base Datos'!$D:$D,#REF!)</f>
        <v>0</v>
      </c>
      <c r="S1123" s="34">
        <f>SUMIFS('[1]Base Datos'!$M:$M,'[1]Base Datos'!$A:$A,#REF!,'[1]Base Datos'!$D:$D,#REF!)</f>
        <v>0</v>
      </c>
      <c r="T1123" s="34">
        <f>SUMIFS('[1]Base Datos'!$M:$M,'[1]Base Datos'!$A:$A,#REF!,'[1]Base Datos'!$D:$D,#REF!)</f>
        <v>0</v>
      </c>
      <c r="U1123" s="34">
        <f>SUMIFS('[1]Base Datos'!$M:$M,'[1]Base Datos'!$A:$A,#REF!,'[1]Base Datos'!$D:$D,#REF!)</f>
        <v>0</v>
      </c>
      <c r="V1123" s="35">
        <f>SUMIFS('[1]Base Datos'!$M:$M,'[1]Base Datos'!$A:$A,#REF!,'[1]Base Datos'!$D:$D,#REF!)</f>
        <v>0</v>
      </c>
      <c r="W1123" s="35">
        <f>SUMIFS('[1]Base Datos'!$M:$M,'[1]Base Datos'!$A:$A,#REF!,'[1]Base Datos'!$D:$D,#REF!)</f>
        <v>0</v>
      </c>
      <c r="X1123" s="34">
        <f>SUMIFS('[1]Base Datos'!$M:$M,'[1]Base Datos'!$A:$A,#REF!,'[1]Base Datos'!$D:$D,#REF!)</f>
        <v>0</v>
      </c>
      <c r="Y1123" s="34">
        <f>SUMIFS('[1]Base Datos'!$M:$M,'[1]Base Datos'!$A:$A,#REF!,'[1]Base Datos'!$D:$D,#REF!)</f>
        <v>0</v>
      </c>
      <c r="Z1123" s="34">
        <f>SUMIFS('[1]Base Datos'!$M:$M,'[1]Base Datos'!$A:$A,#REF!,'[1]Base Datos'!$D:$D,#REF!)</f>
        <v>0</v>
      </c>
      <c r="AA1123" s="34">
        <f>SUMIFS('[1]Base Datos'!$M:$M,'[1]Base Datos'!$A:$A,#REF!,'[1]Base Datos'!$D:$D,#REF!)</f>
        <v>0</v>
      </c>
      <c r="AB1123" s="34">
        <f>SUMIFS('[1]Base Datos'!$M:$M,'[1]Base Datos'!$A:$A,#REF!,'[1]Base Datos'!$D:$D,#REF!)</f>
        <v>0</v>
      </c>
      <c r="AC1123" s="35">
        <f>SUMIFS('[1]Base Datos'!$M:$M,'[1]Base Datos'!$A:$A,#REF!,'[1]Base Datos'!$D:$D,#REF!)</f>
        <v>0</v>
      </c>
      <c r="AD1123" s="35">
        <f>SUMIFS('[1]Base Datos'!$M:$M,'[1]Base Datos'!$A:$A,#REF!,'[1]Base Datos'!$D:$D,#REF!)</f>
        <v>0</v>
      </c>
      <c r="AE1123" s="34">
        <f>SUMIFS('[1]Base Datos'!$M:$M,'[1]Base Datos'!$A:$A,#REF!,'[1]Base Datos'!$D:$D,#REF!)</f>
        <v>0</v>
      </c>
      <c r="AF1123" s="34">
        <f>SUMIFS('[1]Base Datos'!$M:$M,'[1]Base Datos'!$A:$A,#REF!,'[1]Base Datos'!$D:$D,#REF!)</f>
        <v>0</v>
      </c>
      <c r="AG1123" s="62">
        <f>SUMIFS('[1]Base Datos'!$M:$M,'[1]Base Datos'!$A:$A,#REF!,'[1]Base Datos'!$D:$D,#REF!)</f>
        <v>0</v>
      </c>
      <c r="AH1123" s="35">
        <f>SUMIFS('[1]Base Datos'!$M:$M,'[1]Base Datos'!$A:$A,#REF!,'[1]Base Datos'!$D:$D,#REF!)</f>
        <v>0</v>
      </c>
      <c r="AI1123" s="67"/>
    </row>
    <row r="1124" spans="1:35" hidden="1">
      <c r="A1124" s="14" t="s">
        <v>14</v>
      </c>
      <c r="B1124" s="12">
        <f t="shared" si="90"/>
        <v>0</v>
      </c>
      <c r="C1124" s="13">
        <v>4699.7319084539404</v>
      </c>
      <c r="D1124" s="13">
        <f t="shared" si="91"/>
        <v>0</v>
      </c>
      <c r="E1124" s="34">
        <f>SUMIFS('[1]Base Datos'!$N:$N,'[1]Base Datos'!$A:$A,#REF!,'[1]Base Datos'!$D:$D,#REF!)</f>
        <v>0</v>
      </c>
      <c r="F1124" s="34">
        <f>SUMIFS('[1]Base Datos'!$N:$N,'[1]Base Datos'!$A:$A,#REF!,'[1]Base Datos'!$D:$D,#REF!)</f>
        <v>0</v>
      </c>
      <c r="G1124" s="34">
        <f>SUMIFS('[1]Base Datos'!$N:$N,'[1]Base Datos'!$A:$A,#REF!,'[1]Base Datos'!$D:$D,#REF!)</f>
        <v>0</v>
      </c>
      <c r="H1124" s="35">
        <f>SUMIFS('[1]Base Datos'!$N:$N,'[1]Base Datos'!$A:$A,#REF!,'[1]Base Datos'!$D:$D,#REF!)</f>
        <v>0</v>
      </c>
      <c r="I1124" s="35">
        <f>SUMIFS('[1]Base Datos'!$N:$N,'[1]Base Datos'!$A:$A,#REF!,'[1]Base Datos'!$D:$D,#REF!)</f>
        <v>0</v>
      </c>
      <c r="J1124" s="34">
        <f>SUMIFS('[1]Base Datos'!$N:$N,'[1]Base Datos'!$A:$A,#REF!,'[1]Base Datos'!$D:$D,#REF!)</f>
        <v>0</v>
      </c>
      <c r="K1124" s="34">
        <f>SUMIFS('[1]Base Datos'!$N:$N,'[1]Base Datos'!$A:$A,#REF!,'[1]Base Datos'!$D:$D,#REF!)</f>
        <v>0</v>
      </c>
      <c r="L1124" s="34">
        <f>SUMIFS('[1]Base Datos'!$N:$N,'[1]Base Datos'!$A:$A,#REF!,'[1]Base Datos'!$D:$D,#REF!)</f>
        <v>0</v>
      </c>
      <c r="M1124" s="34">
        <f>SUMIFS('[1]Base Datos'!$N:$N,'[1]Base Datos'!$A:$A,#REF!,'[1]Base Datos'!$D:$D,#REF!)</f>
        <v>0</v>
      </c>
      <c r="N1124" s="35">
        <f>SUMIFS('[1]Base Datos'!$N:$N,'[1]Base Datos'!$A:$A,#REF!,'[1]Base Datos'!$D:$D,#REF!)</f>
        <v>0</v>
      </c>
      <c r="O1124" s="35">
        <f>SUMIFS('[1]Base Datos'!$N:$N,'[1]Base Datos'!$A:$A,#REF!,'[1]Base Datos'!$D:$D,#REF!)</f>
        <v>0</v>
      </c>
      <c r="P1124" s="35">
        <f>SUMIFS('[1]Base Datos'!$N:$N,'[1]Base Datos'!$A:$A,#REF!,'[1]Base Datos'!$D:$D,#REF!)</f>
        <v>0</v>
      </c>
      <c r="Q1124" s="34">
        <f>SUMIFS('[1]Base Datos'!$N:$N,'[1]Base Datos'!$A:$A,#REF!,'[1]Base Datos'!$D:$D,#REF!)</f>
        <v>0</v>
      </c>
      <c r="R1124" s="34">
        <f>SUMIFS('[1]Base Datos'!$N:$N,'[1]Base Datos'!$A:$A,#REF!,'[1]Base Datos'!$D:$D,#REF!)</f>
        <v>0</v>
      </c>
      <c r="S1124" s="34">
        <f>SUMIFS('[1]Base Datos'!$N:$N,'[1]Base Datos'!$A:$A,#REF!,'[1]Base Datos'!$D:$D,#REF!)</f>
        <v>0</v>
      </c>
      <c r="T1124" s="34">
        <f>SUMIFS('[1]Base Datos'!$N:$N,'[1]Base Datos'!$A:$A,#REF!,'[1]Base Datos'!$D:$D,#REF!)</f>
        <v>0</v>
      </c>
      <c r="U1124" s="34">
        <f>SUMIFS('[1]Base Datos'!$N:$N,'[1]Base Datos'!$A:$A,#REF!,'[1]Base Datos'!$D:$D,#REF!)</f>
        <v>0</v>
      </c>
      <c r="V1124" s="35">
        <f>SUMIFS('[1]Base Datos'!$N:$N,'[1]Base Datos'!$A:$A,#REF!,'[1]Base Datos'!$D:$D,#REF!)</f>
        <v>0</v>
      </c>
      <c r="W1124" s="35">
        <f>SUMIFS('[1]Base Datos'!$N:$N,'[1]Base Datos'!$A:$A,#REF!,'[1]Base Datos'!$D:$D,#REF!)</f>
        <v>0</v>
      </c>
      <c r="X1124" s="34">
        <f>SUMIFS('[1]Base Datos'!$N:$N,'[1]Base Datos'!$A:$A,#REF!,'[1]Base Datos'!$D:$D,#REF!)</f>
        <v>0</v>
      </c>
      <c r="Y1124" s="34">
        <f>SUMIFS('[1]Base Datos'!$N:$N,'[1]Base Datos'!$A:$A,#REF!,'[1]Base Datos'!$D:$D,#REF!)</f>
        <v>0</v>
      </c>
      <c r="Z1124" s="34">
        <f>SUMIFS('[1]Base Datos'!$N:$N,'[1]Base Datos'!$A:$A,#REF!,'[1]Base Datos'!$D:$D,#REF!)</f>
        <v>0</v>
      </c>
      <c r="AA1124" s="34">
        <f>SUMIFS('[1]Base Datos'!$N:$N,'[1]Base Datos'!$A:$A,#REF!,'[1]Base Datos'!$D:$D,#REF!)</f>
        <v>0</v>
      </c>
      <c r="AB1124" s="34">
        <f>SUMIFS('[1]Base Datos'!$N:$N,'[1]Base Datos'!$A:$A,#REF!,'[1]Base Datos'!$D:$D,#REF!)</f>
        <v>0</v>
      </c>
      <c r="AC1124" s="35">
        <f>SUMIFS('[1]Base Datos'!$N:$N,'[1]Base Datos'!$A:$A,#REF!,'[1]Base Datos'!$D:$D,#REF!)</f>
        <v>0</v>
      </c>
      <c r="AD1124" s="35">
        <f>SUMIFS('[1]Base Datos'!$N:$N,'[1]Base Datos'!$A:$A,#REF!,'[1]Base Datos'!$D:$D,#REF!)</f>
        <v>0</v>
      </c>
      <c r="AE1124" s="34">
        <f>SUMIFS('[1]Base Datos'!$N:$N,'[1]Base Datos'!$A:$A,#REF!,'[1]Base Datos'!$D:$D,#REF!)</f>
        <v>0</v>
      </c>
      <c r="AF1124" s="34">
        <f>SUMIFS('[1]Base Datos'!$N:$N,'[1]Base Datos'!$A:$A,#REF!,'[1]Base Datos'!$D:$D,#REF!)</f>
        <v>0</v>
      </c>
      <c r="AG1124" s="62">
        <f>SUMIFS('[1]Base Datos'!$N:$N,'[1]Base Datos'!$A:$A,#REF!,'[1]Base Datos'!$D:$D,#REF!)</f>
        <v>0</v>
      </c>
      <c r="AH1124" s="35">
        <f>SUMIFS('[1]Base Datos'!$N:$N,'[1]Base Datos'!$A:$A,#REF!,'[1]Base Datos'!$D:$D,#REF!)</f>
        <v>0</v>
      </c>
      <c r="AI1124" s="67"/>
    </row>
    <row r="1125" spans="1:35" hidden="1">
      <c r="A1125" s="38" t="s">
        <v>15</v>
      </c>
      <c r="B1125" s="36">
        <f t="shared" si="90"/>
        <v>0</v>
      </c>
      <c r="C1125" s="37">
        <v>15038.20427080248</v>
      </c>
      <c r="D1125" s="37">
        <f t="shared" si="91"/>
        <v>0</v>
      </c>
      <c r="E1125" s="34">
        <f>SUMIFS('[1]Base Datos'!$O:$O,'[1]Base Datos'!$A:$A,#REF!,'[1]Base Datos'!$D:$D,#REF!)</f>
        <v>0</v>
      </c>
      <c r="F1125" s="34">
        <f>SUMIFS('[1]Base Datos'!$O:$O,'[1]Base Datos'!$A:$A,#REF!,'[1]Base Datos'!$D:$D,#REF!)</f>
        <v>0</v>
      </c>
      <c r="G1125" s="34">
        <f>SUMIFS('[1]Base Datos'!$O:$O,'[1]Base Datos'!$A:$A,#REF!,'[1]Base Datos'!$D:$D,#REF!)</f>
        <v>0</v>
      </c>
      <c r="H1125" s="35">
        <f>SUMIFS('[1]Base Datos'!$O:$O,'[1]Base Datos'!$A:$A,#REF!,'[1]Base Datos'!$D:$D,#REF!)</f>
        <v>0</v>
      </c>
      <c r="I1125" s="35">
        <f>SUMIFS('[1]Base Datos'!$O:$O,'[1]Base Datos'!$A:$A,#REF!,'[1]Base Datos'!$D:$D,#REF!)</f>
        <v>0</v>
      </c>
      <c r="J1125" s="34">
        <f>SUMIFS('[1]Base Datos'!$O:$O,'[1]Base Datos'!$A:$A,#REF!,'[1]Base Datos'!$D:$D,#REF!)</f>
        <v>0</v>
      </c>
      <c r="K1125" s="34">
        <f>SUMIFS('[1]Base Datos'!$O:$O,'[1]Base Datos'!$A:$A,#REF!,'[1]Base Datos'!$D:$D,#REF!)</f>
        <v>0</v>
      </c>
      <c r="L1125" s="34">
        <f>SUMIFS('[1]Base Datos'!$O:$O,'[1]Base Datos'!$A:$A,#REF!,'[1]Base Datos'!$D:$D,#REF!)</f>
        <v>0</v>
      </c>
      <c r="M1125" s="34">
        <f>SUMIFS('[1]Base Datos'!$O:$O,'[1]Base Datos'!$A:$A,#REF!,'[1]Base Datos'!$D:$D,#REF!)</f>
        <v>0</v>
      </c>
      <c r="N1125" s="35">
        <f>SUMIFS('[1]Base Datos'!$O:$O,'[1]Base Datos'!$A:$A,#REF!,'[1]Base Datos'!$D:$D,#REF!)</f>
        <v>0</v>
      </c>
      <c r="O1125" s="35">
        <f>SUMIFS('[1]Base Datos'!$O:$O,'[1]Base Datos'!$A:$A,#REF!,'[1]Base Datos'!$D:$D,#REF!)</f>
        <v>0</v>
      </c>
      <c r="P1125" s="35">
        <f>SUMIFS('[1]Base Datos'!$O:$O,'[1]Base Datos'!$A:$A,#REF!,'[1]Base Datos'!$D:$D,#REF!)</f>
        <v>0</v>
      </c>
      <c r="Q1125" s="34">
        <f>SUMIFS('[1]Base Datos'!$O:$O,'[1]Base Datos'!$A:$A,#REF!,'[1]Base Datos'!$D:$D,#REF!)</f>
        <v>0</v>
      </c>
      <c r="R1125" s="34">
        <f>SUMIFS('[1]Base Datos'!$O:$O,'[1]Base Datos'!$A:$A,#REF!,'[1]Base Datos'!$D:$D,#REF!)</f>
        <v>0</v>
      </c>
      <c r="S1125" s="34">
        <f>SUMIFS('[1]Base Datos'!$O:$O,'[1]Base Datos'!$A:$A,#REF!,'[1]Base Datos'!$D:$D,#REF!)</f>
        <v>0</v>
      </c>
      <c r="T1125" s="34">
        <f>SUMIFS('[1]Base Datos'!$O:$O,'[1]Base Datos'!$A:$A,#REF!,'[1]Base Datos'!$D:$D,#REF!)</f>
        <v>0</v>
      </c>
      <c r="U1125" s="34" t="s">
        <v>102</v>
      </c>
      <c r="V1125" s="35">
        <f>SUMIFS('[1]Base Datos'!$O:$O,'[1]Base Datos'!$A:$A,#REF!,'[1]Base Datos'!$D:$D,#REF!)</f>
        <v>0</v>
      </c>
      <c r="W1125" s="35">
        <f>SUMIFS('[1]Base Datos'!$O:$O,'[1]Base Datos'!$A:$A,#REF!,'[1]Base Datos'!$D:$D,#REF!)</f>
        <v>0</v>
      </c>
      <c r="X1125" s="34">
        <f>SUMIFS('[1]Base Datos'!$O:$O,'[1]Base Datos'!$A:$A,#REF!,'[1]Base Datos'!$D:$D,#REF!)</f>
        <v>0</v>
      </c>
      <c r="Y1125" s="34">
        <f>SUMIFS('[1]Base Datos'!$O:$O,'[1]Base Datos'!$A:$A,#REF!,'[1]Base Datos'!$D:$D,#REF!)</f>
        <v>0</v>
      </c>
      <c r="Z1125" s="34">
        <f>SUMIFS('[1]Base Datos'!$O:$O,'[1]Base Datos'!$A:$A,#REF!,'[1]Base Datos'!$D:$D,#REF!)</f>
        <v>0</v>
      </c>
      <c r="AA1125" s="34">
        <f>SUMIFS('[1]Base Datos'!$O:$O,'[1]Base Datos'!$A:$A,#REF!,'[1]Base Datos'!$D:$D,#REF!)</f>
        <v>0</v>
      </c>
      <c r="AB1125" s="34">
        <f>SUMIFS('[1]Base Datos'!$O:$O,'[1]Base Datos'!$A:$A,#REF!,'[1]Base Datos'!$D:$D,#REF!)</f>
        <v>0</v>
      </c>
      <c r="AC1125" s="35">
        <f>SUMIFS('[1]Base Datos'!$O:$O,'[1]Base Datos'!$A:$A,#REF!,'[1]Base Datos'!$D:$D,#REF!)</f>
        <v>0</v>
      </c>
      <c r="AD1125" s="35">
        <f>SUMIFS('[1]Base Datos'!$O:$O,'[1]Base Datos'!$A:$A,#REF!,'[1]Base Datos'!$D:$D,#REF!)</f>
        <v>0</v>
      </c>
      <c r="AE1125" s="34">
        <f>SUMIFS('[1]Base Datos'!$O:$O,'[1]Base Datos'!$A:$A,#REF!,'[1]Base Datos'!$D:$D,#REF!)</f>
        <v>0</v>
      </c>
      <c r="AF1125" s="34">
        <f>SUMIFS('[1]Base Datos'!$O:$O,'[1]Base Datos'!$A:$A,#REF!,'[1]Base Datos'!$D:$D,#REF!)</f>
        <v>0</v>
      </c>
      <c r="AG1125" s="62">
        <f>SUMIFS('[1]Base Datos'!$O:$O,'[1]Base Datos'!$A:$A,#REF!,'[1]Base Datos'!$D:$D,#REF!)</f>
        <v>0</v>
      </c>
      <c r="AH1125" s="35">
        <f>SUMIFS('[1]Base Datos'!$O:$O,'[1]Base Datos'!$A:$A,#REF!,'[1]Base Datos'!$D:$D,#REF!)</f>
        <v>0</v>
      </c>
      <c r="AI1125" s="67"/>
    </row>
    <row r="1126" spans="1:35" hidden="1">
      <c r="A1126" s="38" t="s">
        <v>16</v>
      </c>
      <c r="B1126" s="36">
        <f t="shared" si="90"/>
        <v>0</v>
      </c>
      <c r="C1126" s="37">
        <v>18797.755338503095</v>
      </c>
      <c r="D1126" s="37">
        <f t="shared" si="91"/>
        <v>0</v>
      </c>
      <c r="E1126" s="34">
        <f>SUMIFS('[1]Base Datos'!$P:$P,'[1]Base Datos'!$A:$A,#REF!,'[1]Base Datos'!$D:$D,#REF!)</f>
        <v>0</v>
      </c>
      <c r="F1126" s="34">
        <f>SUMIFS('[1]Base Datos'!$P:$P,'[1]Base Datos'!$A:$A,#REF!,'[1]Base Datos'!$D:$D,#REF!)</f>
        <v>0</v>
      </c>
      <c r="G1126" s="34">
        <f>SUMIFS('[1]Base Datos'!$P:$P,'[1]Base Datos'!$A:$A,#REF!,'[1]Base Datos'!$D:$D,#REF!)</f>
        <v>0</v>
      </c>
      <c r="H1126" s="35">
        <f>SUMIFS('[1]Base Datos'!$P:$P,'[1]Base Datos'!$A:$A,#REF!,'[1]Base Datos'!$D:$D,#REF!)</f>
        <v>0</v>
      </c>
      <c r="I1126" s="35">
        <f>SUMIFS('[1]Base Datos'!$P:$P,'[1]Base Datos'!$A:$A,#REF!,'[1]Base Datos'!$D:$D,#REF!)</f>
        <v>0</v>
      </c>
      <c r="J1126" s="34">
        <f>SUMIFS('[1]Base Datos'!$P:$P,'[1]Base Datos'!$A:$A,#REF!,'[1]Base Datos'!$D:$D,#REF!)</f>
        <v>0</v>
      </c>
      <c r="K1126" s="34">
        <f>SUMIFS('[1]Base Datos'!$P:$P,'[1]Base Datos'!$A:$A,#REF!,'[1]Base Datos'!$D:$D,#REF!)</f>
        <v>0</v>
      </c>
      <c r="L1126" s="34">
        <f>SUMIFS('[1]Base Datos'!$P:$P,'[1]Base Datos'!$A:$A,#REF!,'[1]Base Datos'!$D:$D,#REF!)</f>
        <v>0</v>
      </c>
      <c r="M1126" s="34">
        <f>SUMIFS('[1]Base Datos'!$P:$P,'[1]Base Datos'!$A:$A,#REF!,'[1]Base Datos'!$D:$D,#REF!)</f>
        <v>0</v>
      </c>
      <c r="N1126" s="35">
        <f>SUMIFS('[1]Base Datos'!$P:$P,'[1]Base Datos'!$A:$A,#REF!,'[1]Base Datos'!$D:$D,#REF!)</f>
        <v>0</v>
      </c>
      <c r="O1126" s="35">
        <f>SUMIFS('[1]Base Datos'!$P:$P,'[1]Base Datos'!$A:$A,#REF!,'[1]Base Datos'!$D:$D,#REF!)</f>
        <v>0</v>
      </c>
      <c r="P1126" s="35">
        <f>SUMIFS('[1]Base Datos'!$P:$P,'[1]Base Datos'!$A:$A,#REF!,'[1]Base Datos'!$D:$D,#REF!)</f>
        <v>0</v>
      </c>
      <c r="Q1126" s="34">
        <f>SUMIFS('[1]Base Datos'!$P:$P,'[1]Base Datos'!$A:$A,#REF!,'[1]Base Datos'!$D:$D,#REF!)</f>
        <v>0</v>
      </c>
      <c r="R1126" s="34">
        <f>SUMIFS('[1]Base Datos'!$P:$P,'[1]Base Datos'!$A:$A,#REF!,'[1]Base Datos'!$D:$D,#REF!)</f>
        <v>0</v>
      </c>
      <c r="S1126" s="34">
        <f>SUMIFS('[1]Base Datos'!$P:$P,'[1]Base Datos'!$A:$A,#REF!,'[1]Base Datos'!$D:$D,#REF!)</f>
        <v>0</v>
      </c>
      <c r="T1126" s="34">
        <f>SUMIFS('[1]Base Datos'!$P:$P,'[1]Base Datos'!$A:$A,#REF!,'[1]Base Datos'!$D:$D,#REF!)</f>
        <v>0</v>
      </c>
      <c r="U1126" s="34">
        <f>SUMIFS('[1]Base Datos'!$P:$P,'[1]Base Datos'!$A:$A,#REF!,'[1]Base Datos'!$D:$D,#REF!)</f>
        <v>0</v>
      </c>
      <c r="V1126" s="35" t="s">
        <v>102</v>
      </c>
      <c r="W1126" s="35">
        <f>SUMIFS('[1]Base Datos'!$P:$P,'[1]Base Datos'!$A:$A,#REF!,'[1]Base Datos'!$D:$D,#REF!)</f>
        <v>0</v>
      </c>
      <c r="X1126" s="34">
        <f>SUMIFS('[1]Base Datos'!$P:$P,'[1]Base Datos'!$A:$A,#REF!,'[1]Base Datos'!$D:$D,#REF!)</f>
        <v>0</v>
      </c>
      <c r="Y1126" s="34">
        <f>SUMIFS('[1]Base Datos'!$P:$P,'[1]Base Datos'!$A:$A,#REF!,'[1]Base Datos'!$D:$D,#REF!)</f>
        <v>0</v>
      </c>
      <c r="Z1126" s="34">
        <f>SUMIFS('[1]Base Datos'!$P:$P,'[1]Base Datos'!$A:$A,#REF!,'[1]Base Datos'!$D:$D,#REF!)</f>
        <v>0</v>
      </c>
      <c r="AA1126" s="34">
        <f>SUMIFS('[1]Base Datos'!$P:$P,'[1]Base Datos'!$A:$A,#REF!,'[1]Base Datos'!$D:$D,#REF!)</f>
        <v>0</v>
      </c>
      <c r="AB1126" s="34">
        <f>SUMIFS('[1]Base Datos'!$P:$P,'[1]Base Datos'!$A:$A,#REF!,'[1]Base Datos'!$D:$D,#REF!)</f>
        <v>0</v>
      </c>
      <c r="AC1126" s="35">
        <f>SUMIFS('[1]Base Datos'!$P:$P,'[1]Base Datos'!$A:$A,#REF!,'[1]Base Datos'!$D:$D,#REF!)</f>
        <v>0</v>
      </c>
      <c r="AD1126" s="35">
        <f>SUMIFS('[1]Base Datos'!$P:$P,'[1]Base Datos'!$A:$A,#REF!,'[1]Base Datos'!$D:$D,#REF!)</f>
        <v>0</v>
      </c>
      <c r="AE1126" s="34">
        <f>SUMIFS('[1]Base Datos'!$P:$P,'[1]Base Datos'!$A:$A,#REF!,'[1]Base Datos'!$D:$D,#REF!)</f>
        <v>0</v>
      </c>
      <c r="AF1126" s="34">
        <f>SUMIFS('[1]Base Datos'!$P:$P,'[1]Base Datos'!$A:$A,#REF!,'[1]Base Datos'!$D:$D,#REF!)</f>
        <v>0</v>
      </c>
      <c r="AG1126" s="62">
        <f>SUMIFS('[1]Base Datos'!$P:$P,'[1]Base Datos'!$A:$A,#REF!,'[1]Base Datos'!$D:$D,#REF!)</f>
        <v>0</v>
      </c>
      <c r="AH1126" s="35">
        <f>SUMIFS('[1]Base Datos'!$P:$P,'[1]Base Datos'!$A:$A,#REF!,'[1]Base Datos'!$D:$D,#REF!)</f>
        <v>0</v>
      </c>
      <c r="AI1126" s="67"/>
    </row>
    <row r="1127" spans="1:35" hidden="1">
      <c r="A1127" s="38" t="s">
        <v>17</v>
      </c>
      <c r="B1127" s="36">
        <f t="shared" si="90"/>
        <v>0</v>
      </c>
      <c r="C1127" s="37">
        <v>4699.7319084539404</v>
      </c>
      <c r="D1127" s="37">
        <f t="shared" si="91"/>
        <v>0</v>
      </c>
      <c r="E1127" s="34">
        <f>SUMIFS('[1]Base Datos'!$Q:$Q,'[1]Base Datos'!$A:$A,#REF!,'[1]Base Datos'!$D:$D,#REF!)</f>
        <v>0</v>
      </c>
      <c r="F1127" s="34">
        <f>SUMIFS('[1]Base Datos'!$Q:$Q,'[1]Base Datos'!$A:$A,#REF!,'[1]Base Datos'!$D:$D,#REF!)</f>
        <v>0</v>
      </c>
      <c r="G1127" s="34">
        <f>SUMIFS('[1]Base Datos'!$Q:$Q,'[1]Base Datos'!$A:$A,#REF!,'[1]Base Datos'!$D:$D,#REF!)</f>
        <v>0</v>
      </c>
      <c r="H1127" s="35">
        <f>SUMIFS('[1]Base Datos'!$Q:$Q,'[1]Base Datos'!$A:$A,#REF!,'[1]Base Datos'!$D:$D,#REF!)</f>
        <v>0</v>
      </c>
      <c r="I1127" s="35">
        <f>SUMIFS('[1]Base Datos'!$Q:$Q,'[1]Base Datos'!$A:$A,#REF!,'[1]Base Datos'!$D:$D,#REF!)</f>
        <v>0</v>
      </c>
      <c r="J1127" s="34">
        <f>SUMIFS('[1]Base Datos'!$Q:$Q,'[1]Base Datos'!$A:$A,#REF!,'[1]Base Datos'!$D:$D,#REF!)</f>
        <v>0</v>
      </c>
      <c r="K1127" s="34">
        <f>SUMIFS('[1]Base Datos'!$Q:$Q,'[1]Base Datos'!$A:$A,#REF!,'[1]Base Datos'!$D:$D,#REF!)</f>
        <v>0</v>
      </c>
      <c r="L1127" s="34">
        <f>SUMIFS('[1]Base Datos'!$Q:$Q,'[1]Base Datos'!$A:$A,#REF!,'[1]Base Datos'!$D:$D,#REF!)</f>
        <v>0</v>
      </c>
      <c r="M1127" s="34">
        <f>SUMIFS('[1]Base Datos'!$Q:$Q,'[1]Base Datos'!$A:$A,#REF!,'[1]Base Datos'!$D:$D,#REF!)</f>
        <v>0</v>
      </c>
      <c r="N1127" s="35">
        <f>SUMIFS('[1]Base Datos'!$Q:$Q,'[1]Base Datos'!$A:$A,#REF!,'[1]Base Datos'!$D:$D,#REF!)</f>
        <v>0</v>
      </c>
      <c r="O1127" s="35">
        <f>SUMIFS('[1]Base Datos'!$Q:$Q,'[1]Base Datos'!$A:$A,#REF!,'[1]Base Datos'!$D:$D,#REF!)</f>
        <v>0</v>
      </c>
      <c r="P1127" s="35">
        <f>SUMIFS('[1]Base Datos'!$Q:$Q,'[1]Base Datos'!$A:$A,#REF!,'[1]Base Datos'!$D:$D,#REF!)</f>
        <v>0</v>
      </c>
      <c r="Q1127" s="34">
        <f>SUMIFS('[1]Base Datos'!$Q:$Q,'[1]Base Datos'!$A:$A,#REF!,'[1]Base Datos'!$D:$D,#REF!)</f>
        <v>0</v>
      </c>
      <c r="R1127" s="34">
        <f>SUMIFS('[1]Base Datos'!$Q:$Q,'[1]Base Datos'!$A:$A,#REF!,'[1]Base Datos'!$D:$D,#REF!)</f>
        <v>0</v>
      </c>
      <c r="S1127" s="34">
        <f>SUMIFS('[1]Base Datos'!$Q:$Q,'[1]Base Datos'!$A:$A,#REF!,'[1]Base Datos'!$D:$D,#REF!)</f>
        <v>0</v>
      </c>
      <c r="T1127" s="34">
        <f>SUMIFS('[1]Base Datos'!$Q:$Q,'[1]Base Datos'!$A:$A,#REF!,'[1]Base Datos'!$D:$D,#REF!)</f>
        <v>0</v>
      </c>
      <c r="U1127" s="34">
        <f>SUMIFS('[1]Base Datos'!$Q:$Q,'[1]Base Datos'!$A:$A,#REF!,'[1]Base Datos'!$D:$D,#REF!)</f>
        <v>0</v>
      </c>
      <c r="V1127" s="35">
        <f>SUMIFS('[1]Base Datos'!$Q:$Q,'[1]Base Datos'!$A:$A,#REF!,'[1]Base Datos'!$D:$D,#REF!)</f>
        <v>0</v>
      </c>
      <c r="W1127" s="35">
        <f>SUMIFS('[1]Base Datos'!$Q:$Q,'[1]Base Datos'!$A:$A,#REF!,'[1]Base Datos'!$D:$D,#REF!)</f>
        <v>0</v>
      </c>
      <c r="X1127" s="34">
        <f>SUMIFS('[1]Base Datos'!$Q:$Q,'[1]Base Datos'!$A:$A,#REF!,'[1]Base Datos'!$D:$D,#REF!)</f>
        <v>0</v>
      </c>
      <c r="Y1127" s="34">
        <f>SUMIFS('[1]Base Datos'!$Q:$Q,'[1]Base Datos'!$A:$A,#REF!,'[1]Base Datos'!$D:$D,#REF!)</f>
        <v>0</v>
      </c>
      <c r="Z1127" s="34">
        <f>SUMIFS('[1]Base Datos'!$Q:$Q,'[1]Base Datos'!$A:$A,#REF!,'[1]Base Datos'!$D:$D,#REF!)</f>
        <v>0</v>
      </c>
      <c r="AA1127" s="34">
        <f>SUMIFS('[1]Base Datos'!$Q:$Q,'[1]Base Datos'!$A:$A,#REF!,'[1]Base Datos'!$D:$D,#REF!)</f>
        <v>0</v>
      </c>
      <c r="AB1127" s="34">
        <f>SUMIFS('[1]Base Datos'!$Q:$Q,'[1]Base Datos'!$A:$A,#REF!,'[1]Base Datos'!$D:$D,#REF!)</f>
        <v>0</v>
      </c>
      <c r="AC1127" s="35">
        <f>SUMIFS('[1]Base Datos'!$Q:$Q,'[1]Base Datos'!$A:$A,#REF!,'[1]Base Datos'!$D:$D,#REF!)</f>
        <v>0</v>
      </c>
      <c r="AD1127" s="35">
        <f>SUMIFS('[1]Base Datos'!$Q:$Q,'[1]Base Datos'!$A:$A,#REF!,'[1]Base Datos'!$D:$D,#REF!)</f>
        <v>0</v>
      </c>
      <c r="AE1127" s="34">
        <f>SUMIFS('[1]Base Datos'!$Q:$Q,'[1]Base Datos'!$A:$A,#REF!,'[1]Base Datos'!$D:$D,#REF!)</f>
        <v>0</v>
      </c>
      <c r="AF1127" s="34">
        <f>SUMIFS('[1]Base Datos'!$Q:$Q,'[1]Base Datos'!$A:$A,#REF!,'[1]Base Datos'!$D:$D,#REF!)</f>
        <v>0</v>
      </c>
      <c r="AG1127" s="62">
        <f>SUMIFS('[1]Base Datos'!$Q:$Q,'[1]Base Datos'!$A:$A,#REF!,'[1]Base Datos'!$D:$D,#REF!)</f>
        <v>0</v>
      </c>
      <c r="AH1127" s="35">
        <f>SUMIFS('[1]Base Datos'!$Q:$Q,'[1]Base Datos'!$A:$A,#REF!,'[1]Base Datos'!$D:$D,#REF!)</f>
        <v>0</v>
      </c>
      <c r="AI1127" s="67"/>
    </row>
    <row r="1128" spans="1:35" hidden="1">
      <c r="A1128" s="38" t="s">
        <v>18</v>
      </c>
      <c r="B1128" s="36">
        <f t="shared" si="90"/>
        <v>0</v>
      </c>
      <c r="C1128" s="37">
        <v>7519.10213540124</v>
      </c>
      <c r="D1128" s="37">
        <f t="shared" si="91"/>
        <v>0</v>
      </c>
      <c r="E1128" s="34">
        <f>SUMIFS('[1]Base Datos'!$R:$R,'[1]Base Datos'!$A:$A,#REF!,'[1]Base Datos'!$D:$D,#REF!)</f>
        <v>0</v>
      </c>
      <c r="F1128" s="34">
        <f>SUMIFS('[1]Base Datos'!$R:$R,'[1]Base Datos'!$A:$A,#REF!,'[1]Base Datos'!$D:$D,#REF!)</f>
        <v>0</v>
      </c>
      <c r="G1128" s="34">
        <f>SUMIFS('[1]Base Datos'!$R:$R,'[1]Base Datos'!$A:$A,#REF!,'[1]Base Datos'!$D:$D,#REF!)</f>
        <v>0</v>
      </c>
      <c r="H1128" s="35">
        <f>SUMIFS('[1]Base Datos'!$R:$R,'[1]Base Datos'!$A:$A,#REF!,'[1]Base Datos'!$D:$D,#REF!)</f>
        <v>0</v>
      </c>
      <c r="I1128" s="35">
        <f>SUMIFS('[1]Base Datos'!$R:$R,'[1]Base Datos'!$A:$A,#REF!,'[1]Base Datos'!$D:$D,#REF!)</f>
        <v>0</v>
      </c>
      <c r="J1128" s="34">
        <f>SUMIFS('[1]Base Datos'!$R:$R,'[1]Base Datos'!$A:$A,#REF!,'[1]Base Datos'!$D:$D,#REF!)</f>
        <v>0</v>
      </c>
      <c r="K1128" s="34">
        <f>SUMIFS('[1]Base Datos'!$R:$R,'[1]Base Datos'!$A:$A,#REF!,'[1]Base Datos'!$D:$D,#REF!)</f>
        <v>0</v>
      </c>
      <c r="L1128" s="34">
        <f>SUMIFS('[1]Base Datos'!$R:$R,'[1]Base Datos'!$A:$A,#REF!,'[1]Base Datos'!$D:$D,#REF!)</f>
        <v>0</v>
      </c>
      <c r="M1128" s="34">
        <f>SUMIFS('[1]Base Datos'!$R:$R,'[1]Base Datos'!$A:$A,#REF!,'[1]Base Datos'!$D:$D,#REF!)</f>
        <v>0</v>
      </c>
      <c r="N1128" s="35">
        <f>SUMIFS('[1]Base Datos'!$R:$R,'[1]Base Datos'!$A:$A,#REF!,'[1]Base Datos'!$D:$D,#REF!)</f>
        <v>0</v>
      </c>
      <c r="O1128" s="35">
        <f>SUMIFS('[1]Base Datos'!$R:$R,'[1]Base Datos'!$A:$A,#REF!,'[1]Base Datos'!$D:$D,#REF!)</f>
        <v>0</v>
      </c>
      <c r="P1128" s="35">
        <f>SUMIFS('[1]Base Datos'!$R:$R,'[1]Base Datos'!$A:$A,#REF!,'[1]Base Datos'!$D:$D,#REF!)</f>
        <v>0</v>
      </c>
      <c r="Q1128" s="34">
        <f>SUMIFS('[1]Base Datos'!$R:$R,'[1]Base Datos'!$A:$A,#REF!,'[1]Base Datos'!$D:$D,#REF!)</f>
        <v>0</v>
      </c>
      <c r="R1128" s="34">
        <f>SUMIFS('[1]Base Datos'!$R:$R,'[1]Base Datos'!$A:$A,#REF!,'[1]Base Datos'!$D:$D,#REF!)</f>
        <v>0</v>
      </c>
      <c r="S1128" s="34">
        <f>SUMIFS('[1]Base Datos'!$R:$R,'[1]Base Datos'!$A:$A,#REF!,'[1]Base Datos'!$D:$D,#REF!)</f>
        <v>0</v>
      </c>
      <c r="T1128" s="34">
        <f>SUMIFS('[1]Base Datos'!$R:$R,'[1]Base Datos'!$A:$A,#REF!,'[1]Base Datos'!$D:$D,#REF!)</f>
        <v>0</v>
      </c>
      <c r="U1128" s="34">
        <f>SUMIFS('[1]Base Datos'!$R:$R,'[1]Base Datos'!$A:$A,#REF!,'[1]Base Datos'!$D:$D,#REF!)</f>
        <v>0</v>
      </c>
      <c r="V1128" s="35">
        <f>SUMIFS('[1]Base Datos'!$R:$R,'[1]Base Datos'!$A:$A,#REF!,'[1]Base Datos'!$D:$D,#REF!)</f>
        <v>0</v>
      </c>
      <c r="W1128" s="35">
        <f>SUMIFS('[1]Base Datos'!$R:$R,'[1]Base Datos'!$A:$A,#REF!,'[1]Base Datos'!$D:$D,#REF!)</f>
        <v>0</v>
      </c>
      <c r="X1128" s="34">
        <f>SUMIFS('[1]Base Datos'!$R:$R,'[1]Base Datos'!$A:$A,#REF!,'[1]Base Datos'!$D:$D,#REF!)</f>
        <v>0</v>
      </c>
      <c r="Y1128" s="34">
        <f>SUMIFS('[1]Base Datos'!$R:$R,'[1]Base Datos'!$A:$A,#REF!,'[1]Base Datos'!$D:$D,#REF!)</f>
        <v>0</v>
      </c>
      <c r="Z1128" s="34">
        <f>SUMIFS('[1]Base Datos'!$R:$R,'[1]Base Datos'!$A:$A,#REF!,'[1]Base Datos'!$D:$D,#REF!)</f>
        <v>0</v>
      </c>
      <c r="AA1128" s="34">
        <f>SUMIFS('[1]Base Datos'!$R:$R,'[1]Base Datos'!$A:$A,#REF!,'[1]Base Datos'!$D:$D,#REF!)</f>
        <v>0</v>
      </c>
      <c r="AB1128" s="34">
        <f>SUMIFS('[1]Base Datos'!$R:$R,'[1]Base Datos'!$A:$A,#REF!,'[1]Base Datos'!$D:$D,#REF!)</f>
        <v>0</v>
      </c>
      <c r="AC1128" s="35">
        <f>SUMIFS('[1]Base Datos'!$R:$R,'[1]Base Datos'!$A:$A,#REF!,'[1]Base Datos'!$D:$D,#REF!)</f>
        <v>0</v>
      </c>
      <c r="AD1128" s="35">
        <f>SUMIFS('[1]Base Datos'!$R:$R,'[1]Base Datos'!$A:$A,#REF!,'[1]Base Datos'!$D:$D,#REF!)</f>
        <v>0</v>
      </c>
      <c r="AE1128" s="34">
        <f>SUMIFS('[1]Base Datos'!$R:$R,'[1]Base Datos'!$A:$A,#REF!,'[1]Base Datos'!$D:$D,#REF!)</f>
        <v>0</v>
      </c>
      <c r="AF1128" s="34">
        <f>SUMIFS('[1]Base Datos'!$R:$R,'[1]Base Datos'!$A:$A,#REF!,'[1]Base Datos'!$D:$D,#REF!)</f>
        <v>0</v>
      </c>
      <c r="AG1128" s="62">
        <f>SUMIFS('[1]Base Datos'!$R:$R,'[1]Base Datos'!$A:$A,#REF!,'[1]Base Datos'!$D:$D,#REF!)</f>
        <v>0</v>
      </c>
      <c r="AH1128" s="35">
        <f>SUMIFS('[1]Base Datos'!$R:$R,'[1]Base Datos'!$A:$A,#REF!,'[1]Base Datos'!$D:$D,#REF!)</f>
        <v>0</v>
      </c>
      <c r="AI1128" s="67"/>
    </row>
    <row r="1129" spans="1:35" hidden="1">
      <c r="A1129" s="38" t="s">
        <v>19</v>
      </c>
      <c r="B1129" s="36">
        <f t="shared" si="90"/>
        <v>0</v>
      </c>
      <c r="C1129" s="37">
        <v>8459.2829761545599</v>
      </c>
      <c r="D1129" s="37">
        <f t="shared" si="91"/>
        <v>0</v>
      </c>
      <c r="E1129" s="34">
        <f>SUMIFS('[1]Base Datos'!$S:$S,'[1]Base Datos'!$A:$A,#REF!,'[1]Base Datos'!$D:$D,#REF!)</f>
        <v>0</v>
      </c>
      <c r="F1129" s="34">
        <f>SUMIFS('[1]Base Datos'!$S:$S,'[1]Base Datos'!$A:$A,#REF!,'[1]Base Datos'!$D:$D,#REF!)</f>
        <v>0</v>
      </c>
      <c r="G1129" s="34">
        <f>SUMIFS('[1]Base Datos'!$S:$S,'[1]Base Datos'!$A:$A,#REF!,'[1]Base Datos'!$D:$D,#REF!)</f>
        <v>0</v>
      </c>
      <c r="H1129" s="35">
        <f>SUMIFS('[1]Base Datos'!$S:$S,'[1]Base Datos'!$A:$A,#REF!,'[1]Base Datos'!$D:$D,#REF!)</f>
        <v>0</v>
      </c>
      <c r="I1129" s="35">
        <f>SUMIFS('[1]Base Datos'!$S:$S,'[1]Base Datos'!$A:$A,#REF!,'[1]Base Datos'!$D:$D,#REF!)</f>
        <v>0</v>
      </c>
      <c r="J1129" s="34">
        <f>SUMIFS('[1]Base Datos'!$S:$S,'[1]Base Datos'!$A:$A,#REF!,'[1]Base Datos'!$D:$D,#REF!)</f>
        <v>0</v>
      </c>
      <c r="K1129" s="34">
        <f>SUMIFS('[1]Base Datos'!$S:$S,'[1]Base Datos'!$A:$A,#REF!,'[1]Base Datos'!$D:$D,#REF!)</f>
        <v>0</v>
      </c>
      <c r="L1129" s="34">
        <f>SUMIFS('[1]Base Datos'!$S:$S,'[1]Base Datos'!$A:$A,#REF!,'[1]Base Datos'!$D:$D,#REF!)</f>
        <v>0</v>
      </c>
      <c r="M1129" s="34">
        <f>SUMIFS('[1]Base Datos'!$S:$S,'[1]Base Datos'!$A:$A,#REF!,'[1]Base Datos'!$D:$D,#REF!)</f>
        <v>0</v>
      </c>
      <c r="N1129" s="35">
        <f>SUMIFS('[1]Base Datos'!$S:$S,'[1]Base Datos'!$A:$A,#REF!,'[1]Base Datos'!$D:$D,#REF!)</f>
        <v>0</v>
      </c>
      <c r="O1129" s="35">
        <f>SUMIFS('[1]Base Datos'!$S:$S,'[1]Base Datos'!$A:$A,#REF!,'[1]Base Datos'!$D:$D,#REF!)</f>
        <v>0</v>
      </c>
      <c r="P1129" s="35">
        <f>SUMIFS('[1]Base Datos'!$S:$S,'[1]Base Datos'!$A:$A,#REF!,'[1]Base Datos'!$D:$D,#REF!)</f>
        <v>0</v>
      </c>
      <c r="Q1129" s="34">
        <f>SUMIFS('[1]Base Datos'!$S:$S,'[1]Base Datos'!$A:$A,#REF!,'[1]Base Datos'!$D:$D,#REF!)</f>
        <v>0</v>
      </c>
      <c r="R1129" s="34">
        <f>SUMIFS('[1]Base Datos'!$S:$S,'[1]Base Datos'!$A:$A,#REF!,'[1]Base Datos'!$D:$D,#REF!)</f>
        <v>0</v>
      </c>
      <c r="S1129" s="34">
        <f>SUMIFS('[1]Base Datos'!$S:$S,'[1]Base Datos'!$A:$A,#REF!,'[1]Base Datos'!$D:$D,#REF!)</f>
        <v>0</v>
      </c>
      <c r="T1129" s="34">
        <f>SUMIFS('[1]Base Datos'!$S:$S,'[1]Base Datos'!$A:$A,#REF!,'[1]Base Datos'!$D:$D,#REF!)</f>
        <v>0</v>
      </c>
      <c r="U1129" s="34">
        <f>SUMIFS('[1]Base Datos'!$S:$S,'[1]Base Datos'!$A:$A,#REF!,'[1]Base Datos'!$D:$D,#REF!)</f>
        <v>0</v>
      </c>
      <c r="V1129" s="35">
        <f>SUMIFS('[1]Base Datos'!$S:$S,'[1]Base Datos'!$A:$A,#REF!,'[1]Base Datos'!$D:$D,#REF!)</f>
        <v>0</v>
      </c>
      <c r="W1129" s="35">
        <f>SUMIFS('[1]Base Datos'!$S:$S,'[1]Base Datos'!$A:$A,#REF!,'[1]Base Datos'!$D:$D,#REF!)</f>
        <v>0</v>
      </c>
      <c r="X1129" s="34">
        <f>SUMIFS('[1]Base Datos'!$S:$S,'[1]Base Datos'!$A:$A,#REF!,'[1]Base Datos'!$D:$D,#REF!)</f>
        <v>0</v>
      </c>
      <c r="Y1129" s="34">
        <f>SUMIFS('[1]Base Datos'!$S:$S,'[1]Base Datos'!$A:$A,#REF!,'[1]Base Datos'!$D:$D,#REF!)</f>
        <v>0</v>
      </c>
      <c r="Z1129" s="34">
        <f>SUMIFS('[1]Base Datos'!$S:$S,'[1]Base Datos'!$A:$A,#REF!,'[1]Base Datos'!$D:$D,#REF!)</f>
        <v>0</v>
      </c>
      <c r="AA1129" s="34">
        <f>SUMIFS('[1]Base Datos'!$S:$S,'[1]Base Datos'!$A:$A,#REF!,'[1]Base Datos'!$D:$D,#REF!)</f>
        <v>0</v>
      </c>
      <c r="AB1129" s="34">
        <f>SUMIFS('[1]Base Datos'!$S:$S,'[1]Base Datos'!$A:$A,#REF!,'[1]Base Datos'!$D:$D,#REF!)</f>
        <v>0</v>
      </c>
      <c r="AC1129" s="35">
        <f>SUMIFS('[1]Base Datos'!$S:$S,'[1]Base Datos'!$A:$A,#REF!,'[1]Base Datos'!$D:$D,#REF!)</f>
        <v>0</v>
      </c>
      <c r="AD1129" s="35">
        <f>SUMIFS('[1]Base Datos'!$S:$S,'[1]Base Datos'!$A:$A,#REF!,'[1]Base Datos'!$D:$D,#REF!)</f>
        <v>0</v>
      </c>
      <c r="AE1129" s="34">
        <f>SUMIFS('[1]Base Datos'!$S:$S,'[1]Base Datos'!$A:$A,#REF!,'[1]Base Datos'!$D:$D,#REF!)</f>
        <v>0</v>
      </c>
      <c r="AF1129" s="34">
        <f>SUMIFS('[1]Base Datos'!$S:$S,'[1]Base Datos'!$A:$A,#REF!,'[1]Base Datos'!$D:$D,#REF!)</f>
        <v>0</v>
      </c>
      <c r="AG1129" s="62">
        <f>SUMIFS('[1]Base Datos'!$S:$S,'[1]Base Datos'!$A:$A,#REF!,'[1]Base Datos'!$D:$D,#REF!)</f>
        <v>0</v>
      </c>
      <c r="AH1129" s="35">
        <f>SUMIFS('[1]Base Datos'!$S:$S,'[1]Base Datos'!$A:$A,#REF!,'[1]Base Datos'!$D:$D,#REF!)</f>
        <v>0</v>
      </c>
      <c r="AI1129" s="67"/>
    </row>
    <row r="1130" spans="1:35" hidden="1">
      <c r="A1130" s="38" t="s">
        <v>20</v>
      </c>
      <c r="B1130" s="36">
        <f t="shared" si="90"/>
        <v>0</v>
      </c>
      <c r="C1130" s="37">
        <v>17857.574497749778</v>
      </c>
      <c r="D1130" s="37">
        <f t="shared" si="91"/>
        <v>0</v>
      </c>
      <c r="E1130" s="34">
        <f>SUMIFS('[1]Base Datos'!$AA:$AA,'[1]Base Datos'!$A:$A,#REF!,'[1]Base Datos'!$D:$D,#REF!)</f>
        <v>0</v>
      </c>
      <c r="F1130" s="34">
        <f>SUMIFS('[1]Base Datos'!$AA:$AA,'[1]Base Datos'!$A:$A,#REF!,'[1]Base Datos'!$D:$D,#REF!)</f>
        <v>0</v>
      </c>
      <c r="G1130" s="34">
        <f>SUMIFS('[1]Base Datos'!$AA:$AA,'[1]Base Datos'!$A:$A,#REF!,'[1]Base Datos'!$D:$D,#REF!)</f>
        <v>0</v>
      </c>
      <c r="H1130" s="35">
        <f>SUMIFS('[1]Base Datos'!$AA:$AA,'[1]Base Datos'!$A:$A,#REF!,'[1]Base Datos'!$D:$D,#REF!)</f>
        <v>0</v>
      </c>
      <c r="I1130" s="35">
        <f>SUMIFS('[1]Base Datos'!$AA:$AA,'[1]Base Datos'!$A:$A,#REF!,'[1]Base Datos'!$D:$D,#REF!)</f>
        <v>0</v>
      </c>
      <c r="J1130" s="34">
        <f>SUMIFS('[1]Base Datos'!$AA:$AA,'[1]Base Datos'!$A:$A,#REF!,'[1]Base Datos'!$D:$D,#REF!)</f>
        <v>0</v>
      </c>
      <c r="K1130" s="34">
        <f>SUMIFS('[1]Base Datos'!$AA:$AA,'[1]Base Datos'!$A:$A,#REF!,'[1]Base Datos'!$D:$D,#REF!)</f>
        <v>0</v>
      </c>
      <c r="L1130" s="34">
        <f>SUMIFS('[1]Base Datos'!$AA:$AA,'[1]Base Datos'!$A:$A,#REF!,'[1]Base Datos'!$D:$D,#REF!)</f>
        <v>0</v>
      </c>
      <c r="M1130" s="34">
        <f>SUMIFS('[1]Base Datos'!$AA:$AA,'[1]Base Datos'!$A:$A,#REF!,'[1]Base Datos'!$D:$D,#REF!)</f>
        <v>0</v>
      </c>
      <c r="N1130" s="35">
        <f>SUMIFS('[1]Base Datos'!$AA:$AA,'[1]Base Datos'!$A:$A,#REF!,'[1]Base Datos'!$D:$D,#REF!)</f>
        <v>0</v>
      </c>
      <c r="O1130" s="35">
        <f>SUMIFS('[1]Base Datos'!$AA:$AA,'[1]Base Datos'!$A:$A,#REF!,'[1]Base Datos'!$D:$D,#REF!)</f>
        <v>0</v>
      </c>
      <c r="P1130" s="35">
        <f>SUMIFS('[1]Base Datos'!$AA:$AA,'[1]Base Datos'!$A:$A,#REF!,'[1]Base Datos'!$D:$D,#REF!)</f>
        <v>0</v>
      </c>
      <c r="Q1130" s="34">
        <f>SUMIFS('[1]Base Datos'!$AA:$AA,'[1]Base Datos'!$A:$A,#REF!,'[1]Base Datos'!$D:$D,#REF!)</f>
        <v>0</v>
      </c>
      <c r="R1130" s="34">
        <f>SUMIFS('[1]Base Datos'!$AA:$AA,'[1]Base Datos'!$A:$A,#REF!,'[1]Base Datos'!$D:$D,#REF!)</f>
        <v>0</v>
      </c>
      <c r="S1130" s="34">
        <f>SUMIFS('[1]Base Datos'!$AA:$AA,'[1]Base Datos'!$A:$A,#REF!,'[1]Base Datos'!$D:$D,#REF!)</f>
        <v>0</v>
      </c>
      <c r="T1130" s="34">
        <f>SUMIFS('[1]Base Datos'!$AA:$AA,'[1]Base Datos'!$A:$A,#REF!,'[1]Base Datos'!$D:$D,#REF!)</f>
        <v>0</v>
      </c>
      <c r="U1130" s="34">
        <f>SUMIFS('[1]Base Datos'!$AA:$AA,'[1]Base Datos'!$A:$A,#REF!,'[1]Base Datos'!$D:$D,#REF!)</f>
        <v>0</v>
      </c>
      <c r="V1130" s="35">
        <f>SUMIFS('[1]Base Datos'!$AA:$AA,'[1]Base Datos'!$A:$A,#REF!,'[1]Base Datos'!$D:$D,#REF!)</f>
        <v>0</v>
      </c>
      <c r="W1130" s="35">
        <f>SUMIFS('[1]Base Datos'!$AA:$AA,'[1]Base Datos'!$A:$A,#REF!,'[1]Base Datos'!$D:$D,#REF!)</f>
        <v>0</v>
      </c>
      <c r="X1130" s="34">
        <f>SUMIFS('[1]Base Datos'!$AA:$AA,'[1]Base Datos'!$A:$A,#REF!,'[1]Base Datos'!$D:$D,#REF!)</f>
        <v>0</v>
      </c>
      <c r="Y1130" s="34">
        <f>SUMIFS('[1]Base Datos'!$AA:$AA,'[1]Base Datos'!$A:$A,#REF!,'[1]Base Datos'!$D:$D,#REF!)</f>
        <v>0</v>
      </c>
      <c r="Z1130" s="34">
        <f>SUMIFS('[1]Base Datos'!$AA:$AA,'[1]Base Datos'!$A:$A,#REF!,'[1]Base Datos'!$D:$D,#REF!)</f>
        <v>0</v>
      </c>
      <c r="AA1130" s="34">
        <f>SUMIFS('[1]Base Datos'!$AA:$AA,'[1]Base Datos'!$A:$A,#REF!,'[1]Base Datos'!$D:$D,#REF!)</f>
        <v>0</v>
      </c>
      <c r="AB1130" s="34">
        <f>SUMIFS('[1]Base Datos'!$AA:$AA,'[1]Base Datos'!$A:$A,#REF!,'[1]Base Datos'!$D:$D,#REF!)</f>
        <v>0</v>
      </c>
      <c r="AC1130" s="35">
        <f>SUMIFS('[1]Base Datos'!$AA:$AA,'[1]Base Datos'!$A:$A,#REF!,'[1]Base Datos'!$D:$D,#REF!)</f>
        <v>0</v>
      </c>
      <c r="AD1130" s="35">
        <f>SUMIFS('[1]Base Datos'!$AA:$AA,'[1]Base Datos'!$A:$A,#REF!,'[1]Base Datos'!$D:$D,#REF!)</f>
        <v>0</v>
      </c>
      <c r="AE1130" s="34">
        <f>SUMIFS('[1]Base Datos'!$AA:$AA,'[1]Base Datos'!$A:$A,#REF!,'[1]Base Datos'!$D:$D,#REF!)</f>
        <v>0</v>
      </c>
      <c r="AF1130" s="34">
        <f>SUMIFS('[1]Base Datos'!$AA:$AA,'[1]Base Datos'!$A:$A,#REF!,'[1]Base Datos'!$D:$D,#REF!)</f>
        <v>0</v>
      </c>
      <c r="AG1130" s="62">
        <f>SUMIFS('[1]Base Datos'!$AA:$AA,'[1]Base Datos'!$A:$A,#REF!,'[1]Base Datos'!$D:$D,#REF!)</f>
        <v>0</v>
      </c>
      <c r="AH1130" s="35">
        <f>SUMIFS('[1]Base Datos'!$AA:$AA,'[1]Base Datos'!$A:$A,#REF!,'[1]Base Datos'!$D:$D,#REF!)</f>
        <v>0</v>
      </c>
      <c r="AI1130" s="67"/>
    </row>
    <row r="1131" spans="1:35" hidden="1">
      <c r="A1131" s="38" t="s">
        <v>21</v>
      </c>
      <c r="B1131" s="36">
        <f t="shared" si="90"/>
        <v>0</v>
      </c>
      <c r="C1131" s="37">
        <v>21617.125565450398</v>
      </c>
      <c r="D1131" s="37">
        <f t="shared" si="91"/>
        <v>0</v>
      </c>
      <c r="E1131" s="34">
        <f>SUMIFS('[1]Base Datos'!$AB:$AB,'[1]Base Datos'!$A:$A,#REF!,'[1]Base Datos'!$D:$D,#REF!)</f>
        <v>0</v>
      </c>
      <c r="F1131" s="34">
        <f>SUMIFS('[1]Base Datos'!$AB:$AB,'[1]Base Datos'!$A:$A,#REF!,'[1]Base Datos'!$D:$D,#REF!)</f>
        <v>0</v>
      </c>
      <c r="G1131" s="34">
        <f>SUMIFS('[1]Base Datos'!$AB:$AB,'[1]Base Datos'!$A:$A,#REF!,'[1]Base Datos'!$D:$D,#REF!)</f>
        <v>0</v>
      </c>
      <c r="H1131" s="35">
        <f>SUMIFS('[1]Base Datos'!$AB:$AB,'[1]Base Datos'!$A:$A,#REF!,'[1]Base Datos'!$D:$D,#REF!)</f>
        <v>0</v>
      </c>
      <c r="I1131" s="35">
        <f>SUMIFS('[1]Base Datos'!$AB:$AB,'[1]Base Datos'!$A:$A,#REF!,'[1]Base Datos'!$D:$D,#REF!)</f>
        <v>0</v>
      </c>
      <c r="J1131" s="34">
        <f>SUMIFS('[1]Base Datos'!$AB:$AB,'[1]Base Datos'!$A:$A,#REF!,'[1]Base Datos'!$D:$D,#REF!)</f>
        <v>0</v>
      </c>
      <c r="K1131" s="34">
        <f>SUMIFS('[1]Base Datos'!$AB:$AB,'[1]Base Datos'!$A:$A,#REF!,'[1]Base Datos'!$D:$D,#REF!)</f>
        <v>0</v>
      </c>
      <c r="L1131" s="34">
        <f>SUMIFS('[1]Base Datos'!$AB:$AB,'[1]Base Datos'!$A:$A,#REF!,'[1]Base Datos'!$D:$D,#REF!)</f>
        <v>0</v>
      </c>
      <c r="M1131" s="34">
        <f>SUMIFS('[1]Base Datos'!$AB:$AB,'[1]Base Datos'!$A:$A,#REF!,'[1]Base Datos'!$D:$D,#REF!)</f>
        <v>0</v>
      </c>
      <c r="N1131" s="35">
        <f>SUMIFS('[1]Base Datos'!$AB:$AB,'[1]Base Datos'!$A:$A,#REF!,'[1]Base Datos'!$D:$D,#REF!)</f>
        <v>0</v>
      </c>
      <c r="O1131" s="35">
        <f>SUMIFS('[1]Base Datos'!$AB:$AB,'[1]Base Datos'!$A:$A,#REF!,'[1]Base Datos'!$D:$D,#REF!)</f>
        <v>0</v>
      </c>
      <c r="P1131" s="35">
        <f>SUMIFS('[1]Base Datos'!$AB:$AB,'[1]Base Datos'!$A:$A,#REF!,'[1]Base Datos'!$D:$D,#REF!)</f>
        <v>0</v>
      </c>
      <c r="Q1131" s="34">
        <f>SUMIFS('[1]Base Datos'!$AB:$AB,'[1]Base Datos'!$A:$A,#REF!,'[1]Base Datos'!$D:$D,#REF!)</f>
        <v>0</v>
      </c>
      <c r="R1131" s="34">
        <f>SUMIFS('[1]Base Datos'!$AB:$AB,'[1]Base Datos'!$A:$A,#REF!,'[1]Base Datos'!$D:$D,#REF!)</f>
        <v>0</v>
      </c>
      <c r="S1131" s="34">
        <f>SUMIFS('[1]Base Datos'!$AB:$AB,'[1]Base Datos'!$A:$A,#REF!,'[1]Base Datos'!$D:$D,#REF!)</f>
        <v>0</v>
      </c>
      <c r="T1131" s="34">
        <f>SUMIFS('[1]Base Datos'!$AB:$AB,'[1]Base Datos'!$A:$A,#REF!,'[1]Base Datos'!$D:$D,#REF!)</f>
        <v>0</v>
      </c>
      <c r="U1131" s="34">
        <f>SUMIFS('[1]Base Datos'!$AB:$AB,'[1]Base Datos'!$A:$A,#REF!,'[1]Base Datos'!$D:$D,#REF!)</f>
        <v>0</v>
      </c>
      <c r="V1131" s="35">
        <f>SUMIFS('[1]Base Datos'!$AB:$AB,'[1]Base Datos'!$A:$A,#REF!,'[1]Base Datos'!$D:$D,#REF!)</f>
        <v>0</v>
      </c>
      <c r="W1131" s="35">
        <f>SUMIFS('[1]Base Datos'!$AB:$AB,'[1]Base Datos'!$A:$A,#REF!,'[1]Base Datos'!$D:$D,#REF!)</f>
        <v>0</v>
      </c>
      <c r="X1131" s="34">
        <f>SUMIFS('[1]Base Datos'!$AB:$AB,'[1]Base Datos'!$A:$A,#REF!,'[1]Base Datos'!$D:$D,#REF!)</f>
        <v>0</v>
      </c>
      <c r="Y1131" s="34">
        <f>SUMIFS('[1]Base Datos'!$AB:$AB,'[1]Base Datos'!$A:$A,#REF!,'[1]Base Datos'!$D:$D,#REF!)</f>
        <v>0</v>
      </c>
      <c r="Z1131" s="34">
        <f>SUMIFS('[1]Base Datos'!$AB:$AB,'[1]Base Datos'!$A:$A,#REF!,'[1]Base Datos'!$D:$D,#REF!)</f>
        <v>0</v>
      </c>
      <c r="AA1131" s="34">
        <f>SUMIFS('[1]Base Datos'!$AB:$AB,'[1]Base Datos'!$A:$A,#REF!,'[1]Base Datos'!$D:$D,#REF!)</f>
        <v>0</v>
      </c>
      <c r="AB1131" s="34">
        <f>SUMIFS('[1]Base Datos'!$AB:$AB,'[1]Base Datos'!$A:$A,#REF!,'[1]Base Datos'!$D:$D,#REF!)</f>
        <v>0</v>
      </c>
      <c r="AC1131" s="35">
        <f>SUMIFS('[1]Base Datos'!$AB:$AB,'[1]Base Datos'!$A:$A,#REF!,'[1]Base Datos'!$D:$D,#REF!)</f>
        <v>0</v>
      </c>
      <c r="AD1131" s="35">
        <f>SUMIFS('[1]Base Datos'!$AB:$AB,'[1]Base Datos'!$A:$A,#REF!,'[1]Base Datos'!$D:$D,#REF!)</f>
        <v>0</v>
      </c>
      <c r="AE1131" s="34">
        <f>SUMIFS('[1]Base Datos'!$AB:$AB,'[1]Base Datos'!$A:$A,#REF!,'[1]Base Datos'!$D:$D,#REF!)</f>
        <v>0</v>
      </c>
      <c r="AF1131" s="34">
        <f>SUMIFS('[1]Base Datos'!$AB:$AB,'[1]Base Datos'!$A:$A,#REF!,'[1]Base Datos'!$D:$D,#REF!)</f>
        <v>0</v>
      </c>
      <c r="AG1131" s="62">
        <f>SUMIFS('[1]Base Datos'!$AB:$AB,'[1]Base Datos'!$A:$A,#REF!,'[1]Base Datos'!$D:$D,#REF!)</f>
        <v>0</v>
      </c>
      <c r="AH1131" s="35">
        <f>SUMIFS('[1]Base Datos'!$AB:$AB,'[1]Base Datos'!$A:$A,#REF!,'[1]Base Datos'!$D:$D,#REF!)</f>
        <v>0</v>
      </c>
      <c r="AI1131" s="67"/>
    </row>
    <row r="1132" spans="1:35" hidden="1">
      <c r="A1132" s="38" t="s">
        <v>22</v>
      </c>
      <c r="B1132" s="36">
        <f t="shared" si="90"/>
        <v>0</v>
      </c>
      <c r="C1132" s="37">
        <v>413.99999999999994</v>
      </c>
      <c r="D1132" s="37">
        <f t="shared" si="91"/>
        <v>0</v>
      </c>
      <c r="E1132" s="34">
        <f>SUMIFS('[1]Base Datos'!$U:$U,'[1]Base Datos'!$A:$A,#REF!,'[1]Base Datos'!$D:$D,#REF!)</f>
        <v>0</v>
      </c>
      <c r="F1132" s="34">
        <f>SUMIFS('[1]Base Datos'!$U:$U,'[1]Base Datos'!$A:$A,#REF!,'[1]Base Datos'!$D:$D,#REF!)</f>
        <v>0</v>
      </c>
      <c r="G1132" s="34">
        <f>SUMIFS('[1]Base Datos'!$U:$U,'[1]Base Datos'!$A:$A,#REF!,'[1]Base Datos'!$D:$D,#REF!)</f>
        <v>0</v>
      </c>
      <c r="H1132" s="35">
        <f>SUMIFS('[1]Base Datos'!$U:$U,'[1]Base Datos'!$A:$A,#REF!,'[1]Base Datos'!$D:$D,#REF!)</f>
        <v>0</v>
      </c>
      <c r="I1132" s="35">
        <f>SUMIFS('[1]Base Datos'!$U:$U,'[1]Base Datos'!$A:$A,#REF!,'[1]Base Datos'!$D:$D,#REF!)</f>
        <v>0</v>
      </c>
      <c r="J1132" s="34">
        <f>SUMIFS('[1]Base Datos'!$U:$U,'[1]Base Datos'!$A:$A,#REF!,'[1]Base Datos'!$D:$D,#REF!)</f>
        <v>0</v>
      </c>
      <c r="K1132" s="34">
        <f>SUMIFS('[1]Base Datos'!$U:$U,'[1]Base Datos'!$A:$A,#REF!,'[1]Base Datos'!$D:$D,#REF!)</f>
        <v>0</v>
      </c>
      <c r="L1132" s="34">
        <f>SUMIFS('[1]Base Datos'!$U:$U,'[1]Base Datos'!$A:$A,#REF!,'[1]Base Datos'!$D:$D,#REF!)</f>
        <v>0</v>
      </c>
      <c r="M1132" s="34">
        <f>SUMIFS('[1]Base Datos'!$U:$U,'[1]Base Datos'!$A:$A,#REF!,'[1]Base Datos'!$D:$D,#REF!)</f>
        <v>0</v>
      </c>
      <c r="N1132" s="35">
        <f>SUMIFS('[1]Base Datos'!$U:$U,'[1]Base Datos'!$A:$A,#REF!,'[1]Base Datos'!$D:$D,#REF!)</f>
        <v>0</v>
      </c>
      <c r="O1132" s="35">
        <f>SUMIFS('[1]Base Datos'!$U:$U,'[1]Base Datos'!$A:$A,#REF!,'[1]Base Datos'!$D:$D,#REF!)</f>
        <v>0</v>
      </c>
      <c r="P1132" s="35">
        <f>SUMIFS('[1]Base Datos'!$U:$U,'[1]Base Datos'!$A:$A,#REF!,'[1]Base Datos'!$D:$D,#REF!)</f>
        <v>0</v>
      </c>
      <c r="Q1132" s="34">
        <f>SUMIFS('[1]Base Datos'!$U:$U,'[1]Base Datos'!$A:$A,#REF!,'[1]Base Datos'!$D:$D,#REF!)</f>
        <v>0</v>
      </c>
      <c r="R1132" s="34">
        <f>SUMIFS('[1]Base Datos'!$U:$U,'[1]Base Datos'!$A:$A,#REF!,'[1]Base Datos'!$D:$D,#REF!)</f>
        <v>0</v>
      </c>
      <c r="S1132" s="34">
        <f>SUMIFS('[1]Base Datos'!$U:$U,'[1]Base Datos'!$A:$A,#REF!,'[1]Base Datos'!$D:$D,#REF!)</f>
        <v>0</v>
      </c>
      <c r="T1132" s="34">
        <f>SUMIFS('[1]Base Datos'!$U:$U,'[1]Base Datos'!$A:$A,#REF!,'[1]Base Datos'!$D:$D,#REF!)</f>
        <v>0</v>
      </c>
      <c r="U1132" s="34">
        <f>SUMIFS('[1]Base Datos'!$U:$U,'[1]Base Datos'!$A:$A,#REF!,'[1]Base Datos'!$D:$D,#REF!)</f>
        <v>0</v>
      </c>
      <c r="V1132" s="35">
        <f>SUMIFS('[1]Base Datos'!$U:$U,'[1]Base Datos'!$A:$A,#REF!,'[1]Base Datos'!$D:$D,#REF!)</f>
        <v>0</v>
      </c>
      <c r="W1132" s="35">
        <f>SUMIFS('[1]Base Datos'!$U:$U,'[1]Base Datos'!$A:$A,#REF!,'[1]Base Datos'!$D:$D,#REF!)</f>
        <v>0</v>
      </c>
      <c r="X1132" s="34">
        <f>SUMIFS('[1]Base Datos'!$U:$U,'[1]Base Datos'!$A:$A,#REF!,'[1]Base Datos'!$D:$D,#REF!)</f>
        <v>0</v>
      </c>
      <c r="Y1132" s="34">
        <f>SUMIFS('[1]Base Datos'!$U:$U,'[1]Base Datos'!$A:$A,#REF!,'[1]Base Datos'!$D:$D,#REF!)</f>
        <v>0</v>
      </c>
      <c r="Z1132" s="34">
        <f>SUMIFS('[1]Base Datos'!$U:$U,'[1]Base Datos'!$A:$A,#REF!,'[1]Base Datos'!$D:$D,#REF!)</f>
        <v>0</v>
      </c>
      <c r="AA1132" s="34">
        <f>SUMIFS('[1]Base Datos'!$U:$U,'[1]Base Datos'!$A:$A,#REF!,'[1]Base Datos'!$D:$D,#REF!)</f>
        <v>0</v>
      </c>
      <c r="AB1132" s="34">
        <f>SUMIFS('[1]Base Datos'!$U:$U,'[1]Base Datos'!$A:$A,#REF!,'[1]Base Datos'!$D:$D,#REF!)</f>
        <v>0</v>
      </c>
      <c r="AC1132" s="35">
        <f>SUMIFS('[1]Base Datos'!$U:$U,'[1]Base Datos'!$A:$A,#REF!,'[1]Base Datos'!$D:$D,#REF!)</f>
        <v>0</v>
      </c>
      <c r="AD1132" s="35">
        <f>SUMIFS('[1]Base Datos'!$U:$U,'[1]Base Datos'!$A:$A,#REF!,'[1]Base Datos'!$D:$D,#REF!)</f>
        <v>0</v>
      </c>
      <c r="AE1132" s="34">
        <f>SUMIFS('[1]Base Datos'!$U:$U,'[1]Base Datos'!$A:$A,#REF!,'[1]Base Datos'!$D:$D,#REF!)</f>
        <v>0</v>
      </c>
      <c r="AF1132" s="34">
        <f>SUMIFS('[1]Base Datos'!$U:$U,'[1]Base Datos'!$A:$A,#REF!,'[1]Base Datos'!$D:$D,#REF!)</f>
        <v>0</v>
      </c>
      <c r="AG1132" s="62">
        <f>SUMIFS('[1]Base Datos'!$U:$U,'[1]Base Datos'!$A:$A,#REF!,'[1]Base Datos'!$D:$D,#REF!)</f>
        <v>0</v>
      </c>
      <c r="AH1132" s="35">
        <f>SUMIFS('[1]Base Datos'!$U:$U,'[1]Base Datos'!$A:$A,#REF!,'[1]Base Datos'!$D:$D,#REF!)</f>
        <v>0</v>
      </c>
      <c r="AI1132" s="67"/>
    </row>
    <row r="1133" spans="1:35" hidden="1">
      <c r="A1133" s="53" t="s">
        <v>23</v>
      </c>
      <c r="B1133" s="53">
        <f t="shared" si="90"/>
        <v>0</v>
      </c>
      <c r="C1133" s="54">
        <v>564.07499999999993</v>
      </c>
      <c r="D1133" s="37">
        <f t="shared" si="91"/>
        <v>0</v>
      </c>
      <c r="E1133" s="34">
        <f>SUMIFS('[1]Base Datos'!$V:$V,'[1]Base Datos'!$A:$A,#REF!,'[1]Base Datos'!$D:$D,#REF!)</f>
        <v>0</v>
      </c>
      <c r="F1133" s="34">
        <f>SUMIFS('[1]Base Datos'!$V:$V,'[1]Base Datos'!$A:$A,#REF!,'[1]Base Datos'!$D:$D,#REF!)</f>
        <v>0</v>
      </c>
      <c r="G1133" s="34">
        <f>SUMIFS('[1]Base Datos'!$V:$V,'[1]Base Datos'!$A:$A,#REF!,'[1]Base Datos'!$D:$D,#REF!)</f>
        <v>0</v>
      </c>
      <c r="H1133" s="35">
        <f>SUMIFS('[1]Base Datos'!$V:$V,'[1]Base Datos'!$A:$A,#REF!,'[1]Base Datos'!$D:$D,#REF!)</f>
        <v>0</v>
      </c>
      <c r="I1133" s="35">
        <f>SUMIFS('[1]Base Datos'!$V:$V,'[1]Base Datos'!$A:$A,#REF!,'[1]Base Datos'!$D:$D,#REF!)</f>
        <v>0</v>
      </c>
      <c r="J1133" s="34">
        <f>SUMIFS('[1]Base Datos'!$V:$V,'[1]Base Datos'!$A:$A,#REF!,'[1]Base Datos'!$D:$D,#REF!)</f>
        <v>0</v>
      </c>
      <c r="K1133" s="34">
        <f>SUMIFS('[1]Base Datos'!$V:$V,'[1]Base Datos'!$A:$A,#REF!,'[1]Base Datos'!$D:$D,#REF!)</f>
        <v>0</v>
      </c>
      <c r="L1133" s="34">
        <f>SUMIFS('[1]Base Datos'!$V:$V,'[1]Base Datos'!$A:$A,#REF!,'[1]Base Datos'!$D:$D,#REF!)</f>
        <v>0</v>
      </c>
      <c r="M1133" s="34">
        <f>SUMIFS('[1]Base Datos'!$V:$V,'[1]Base Datos'!$A:$A,#REF!,'[1]Base Datos'!$D:$D,#REF!)</f>
        <v>0</v>
      </c>
      <c r="N1133" s="35">
        <f>SUMIFS('[1]Base Datos'!$V:$V,'[1]Base Datos'!$A:$A,#REF!,'[1]Base Datos'!$D:$D,#REF!)</f>
        <v>0</v>
      </c>
      <c r="O1133" s="35">
        <f>SUMIFS('[1]Base Datos'!$V:$V,'[1]Base Datos'!$A:$A,#REF!,'[1]Base Datos'!$D:$D,#REF!)</f>
        <v>0</v>
      </c>
      <c r="P1133" s="35">
        <f>SUMIFS('[1]Base Datos'!$V:$V,'[1]Base Datos'!$A:$A,#REF!,'[1]Base Datos'!$D:$D,#REF!)</f>
        <v>0</v>
      </c>
      <c r="Q1133" s="34">
        <f>SUMIFS('[1]Base Datos'!$V:$V,'[1]Base Datos'!$A:$A,#REF!,'[1]Base Datos'!$D:$D,#REF!)</f>
        <v>0</v>
      </c>
      <c r="R1133" s="34">
        <f>SUMIFS('[1]Base Datos'!$V:$V,'[1]Base Datos'!$A:$A,#REF!,'[1]Base Datos'!$D:$D,#REF!)</f>
        <v>0</v>
      </c>
      <c r="S1133" s="34">
        <f>SUMIFS('[1]Base Datos'!$V:$V,'[1]Base Datos'!$A:$A,#REF!,'[1]Base Datos'!$D:$D,#REF!)</f>
        <v>0</v>
      </c>
      <c r="T1133" s="34">
        <f>SUMIFS('[1]Base Datos'!$V:$V,'[1]Base Datos'!$A:$A,#REF!,'[1]Base Datos'!$D:$D,#REF!)</f>
        <v>0</v>
      </c>
      <c r="U1133" s="34">
        <f>SUMIFS('[1]Base Datos'!$V:$V,'[1]Base Datos'!$A:$A,#REF!,'[1]Base Datos'!$D:$D,#REF!)</f>
        <v>0</v>
      </c>
      <c r="V1133" s="35">
        <f>SUMIFS('[1]Base Datos'!$V:$V,'[1]Base Datos'!$A:$A,#REF!,'[1]Base Datos'!$D:$D,#REF!)</f>
        <v>0</v>
      </c>
      <c r="W1133" s="35">
        <f>SUMIFS('[1]Base Datos'!$V:$V,'[1]Base Datos'!$A:$A,#REF!,'[1]Base Datos'!$D:$D,#REF!)</f>
        <v>0</v>
      </c>
      <c r="X1133" s="34">
        <f>SUMIFS('[1]Base Datos'!$V:$V,'[1]Base Datos'!$A:$A,#REF!,'[1]Base Datos'!$D:$D,#REF!)</f>
        <v>0</v>
      </c>
      <c r="Y1133" s="34">
        <f>SUMIFS('[1]Base Datos'!$V:$V,'[1]Base Datos'!$A:$A,#REF!,'[1]Base Datos'!$D:$D,#REF!)</f>
        <v>0</v>
      </c>
      <c r="Z1133" s="34">
        <f>SUMIFS('[1]Base Datos'!$V:$V,'[1]Base Datos'!$A:$A,#REF!,'[1]Base Datos'!$D:$D,#REF!)</f>
        <v>0</v>
      </c>
      <c r="AA1133" s="34">
        <f>SUMIFS('[1]Base Datos'!$V:$V,'[1]Base Datos'!$A:$A,#REF!,'[1]Base Datos'!$D:$D,#REF!)</f>
        <v>0</v>
      </c>
      <c r="AB1133" s="34">
        <f>SUMIFS('[1]Base Datos'!$V:$V,'[1]Base Datos'!$A:$A,#REF!,'[1]Base Datos'!$D:$D,#REF!)</f>
        <v>0</v>
      </c>
      <c r="AC1133" s="35">
        <f>SUMIFS('[1]Base Datos'!$V:$V,'[1]Base Datos'!$A:$A,#REF!,'[1]Base Datos'!$D:$D,#REF!)</f>
        <v>0</v>
      </c>
      <c r="AD1133" s="35">
        <f>SUMIFS('[1]Base Datos'!$V:$V,'[1]Base Datos'!$A:$A,#REF!,'[1]Base Datos'!$D:$D,#REF!)</f>
        <v>0</v>
      </c>
      <c r="AE1133" s="34">
        <f>SUMIFS('[1]Base Datos'!$V:$V,'[1]Base Datos'!$A:$A,#REF!,'[1]Base Datos'!$D:$D,#REF!)</f>
        <v>0</v>
      </c>
      <c r="AF1133" s="34">
        <f>SUMIFS('[1]Base Datos'!$V:$V,'[1]Base Datos'!$A:$A,#REF!,'[1]Base Datos'!$D:$D,#REF!)</f>
        <v>0</v>
      </c>
      <c r="AG1133" s="62">
        <f>SUMIFS('[1]Base Datos'!$V:$V,'[1]Base Datos'!$A:$A,#REF!,'[1]Base Datos'!$D:$D,#REF!)</f>
        <v>0</v>
      </c>
      <c r="AH1133" s="35">
        <f>SUMIFS('[1]Base Datos'!$V:$V,'[1]Base Datos'!$A:$A,#REF!,'[1]Base Datos'!$D:$D,#REF!)</f>
        <v>0</v>
      </c>
      <c r="AI1133" s="67"/>
    </row>
    <row r="1134" spans="1:35" hidden="1">
      <c r="A1134" s="53" t="s">
        <v>24</v>
      </c>
      <c r="B1134" s="53">
        <f t="shared" si="90"/>
        <v>0</v>
      </c>
      <c r="C1134" s="54">
        <v>1492.4699999999998</v>
      </c>
      <c r="D1134" s="37">
        <f>B1134*C1134</f>
        <v>0</v>
      </c>
      <c r="E1134" s="34">
        <f>SUMIFS('[1]Base Datos'!$W:$W,'[1]Base Datos'!$A:$A,#REF!,'[1]Base Datos'!$D:$D,#REF!)</f>
        <v>0</v>
      </c>
      <c r="F1134" s="34">
        <f>SUMIFS('[1]Base Datos'!$W:$W,'[1]Base Datos'!$A:$A,#REF!,'[1]Base Datos'!$D:$D,#REF!)</f>
        <v>0</v>
      </c>
      <c r="G1134" s="34">
        <f>SUMIFS('[1]Base Datos'!$W:$W,'[1]Base Datos'!$A:$A,#REF!,'[1]Base Datos'!$D:$D,#REF!)</f>
        <v>0</v>
      </c>
      <c r="H1134" s="35">
        <f>SUMIFS('[1]Base Datos'!$W:$W,'[1]Base Datos'!$A:$A,#REF!,'[1]Base Datos'!$D:$D,#REF!)</f>
        <v>0</v>
      </c>
      <c r="I1134" s="35">
        <f>SUMIFS('[1]Base Datos'!$W:$W,'[1]Base Datos'!$A:$A,#REF!,'[1]Base Datos'!$D:$D,#REF!)</f>
        <v>0</v>
      </c>
      <c r="J1134" s="34">
        <f>SUMIFS('[1]Base Datos'!$W:$W,'[1]Base Datos'!$A:$A,#REF!,'[1]Base Datos'!$D:$D,#REF!)</f>
        <v>0</v>
      </c>
      <c r="K1134" s="34">
        <f>SUMIFS('[1]Base Datos'!$W:$W,'[1]Base Datos'!$A:$A,#REF!,'[1]Base Datos'!$D:$D,#REF!)</f>
        <v>0</v>
      </c>
      <c r="L1134" s="34">
        <f>SUMIFS('[1]Base Datos'!$W:$W,'[1]Base Datos'!$A:$A,#REF!,'[1]Base Datos'!$D:$D,#REF!)</f>
        <v>0</v>
      </c>
      <c r="M1134" s="34">
        <f>SUMIFS('[1]Base Datos'!$W:$W,'[1]Base Datos'!$A:$A,#REF!,'[1]Base Datos'!$D:$D,#REF!)</f>
        <v>0</v>
      </c>
      <c r="N1134" s="35">
        <f>SUMIFS('[1]Base Datos'!$W:$W,'[1]Base Datos'!$A:$A,#REF!,'[1]Base Datos'!$D:$D,#REF!)</f>
        <v>0</v>
      </c>
      <c r="O1134" s="35">
        <f>SUMIFS('[1]Base Datos'!$W:$W,'[1]Base Datos'!$A:$A,#REF!,'[1]Base Datos'!$D:$D,#REF!)</f>
        <v>0</v>
      </c>
      <c r="P1134" s="35">
        <f>SUMIFS('[1]Base Datos'!$W:$W,'[1]Base Datos'!$A:$A,#REF!,'[1]Base Datos'!$D:$D,#REF!)</f>
        <v>0</v>
      </c>
      <c r="Q1134" s="34">
        <f>SUMIFS('[1]Base Datos'!$W:$W,'[1]Base Datos'!$A:$A,#REF!,'[1]Base Datos'!$D:$D,#REF!)</f>
        <v>0</v>
      </c>
      <c r="R1134" s="34">
        <f>SUMIFS('[1]Base Datos'!$W:$W,'[1]Base Datos'!$A:$A,#REF!,'[1]Base Datos'!$D:$D,#REF!)</f>
        <v>0</v>
      </c>
      <c r="S1134" s="34">
        <f>SUMIFS('[1]Base Datos'!$W:$W,'[1]Base Datos'!$A:$A,#REF!,'[1]Base Datos'!$D:$D,#REF!)</f>
        <v>0</v>
      </c>
      <c r="T1134" s="34">
        <f>SUMIFS('[1]Base Datos'!$W:$W,'[1]Base Datos'!$A:$A,#REF!,'[1]Base Datos'!$D:$D,#REF!)</f>
        <v>0</v>
      </c>
      <c r="U1134" s="34">
        <f>SUMIFS('[1]Base Datos'!$W:$W,'[1]Base Datos'!$A:$A,#REF!,'[1]Base Datos'!$D:$D,#REF!)</f>
        <v>0</v>
      </c>
      <c r="V1134" s="35">
        <f>SUMIFS('[1]Base Datos'!$W:$W,'[1]Base Datos'!$A:$A,#REF!,'[1]Base Datos'!$D:$D,#REF!)</f>
        <v>0</v>
      </c>
      <c r="W1134" s="35">
        <f>SUMIFS('[1]Base Datos'!$W:$W,'[1]Base Datos'!$A:$A,#REF!,'[1]Base Datos'!$D:$D,#REF!)</f>
        <v>0</v>
      </c>
      <c r="X1134" s="34">
        <f>SUMIFS('[1]Base Datos'!$W:$W,'[1]Base Datos'!$A:$A,#REF!,'[1]Base Datos'!$D:$D,#REF!)</f>
        <v>0</v>
      </c>
      <c r="Y1134" s="34">
        <f>SUMIFS('[1]Base Datos'!$W:$W,'[1]Base Datos'!$A:$A,#REF!,'[1]Base Datos'!$D:$D,#REF!)</f>
        <v>0</v>
      </c>
      <c r="Z1134" s="34">
        <f>SUMIFS('[1]Base Datos'!$W:$W,'[1]Base Datos'!$A:$A,#REF!,'[1]Base Datos'!$D:$D,#REF!)</f>
        <v>0</v>
      </c>
      <c r="AA1134" s="34">
        <f>SUMIFS('[1]Base Datos'!$W:$W,'[1]Base Datos'!$A:$A,#REF!,'[1]Base Datos'!$D:$D,#REF!)</f>
        <v>0</v>
      </c>
      <c r="AB1134" s="34">
        <f>SUMIFS('[1]Base Datos'!$W:$W,'[1]Base Datos'!$A:$A,#REF!,'[1]Base Datos'!$D:$D,#REF!)</f>
        <v>0</v>
      </c>
      <c r="AC1134" s="35">
        <f>SUMIFS('[1]Base Datos'!$W:$W,'[1]Base Datos'!$A:$A,#REF!,'[1]Base Datos'!$D:$D,#REF!)</f>
        <v>0</v>
      </c>
      <c r="AD1134" s="35">
        <f>SUMIFS('[1]Base Datos'!$W:$W,'[1]Base Datos'!$A:$A,#REF!,'[1]Base Datos'!$D:$D,#REF!)</f>
        <v>0</v>
      </c>
      <c r="AE1134" s="34">
        <f>SUMIFS('[1]Base Datos'!$W:$W,'[1]Base Datos'!$A:$A,#REF!,'[1]Base Datos'!$D:$D,#REF!)</f>
        <v>0</v>
      </c>
      <c r="AF1134" s="34">
        <f>SUMIFS('[1]Base Datos'!$W:$W,'[1]Base Datos'!$A:$A,#REF!,'[1]Base Datos'!$D:$D,#REF!)</f>
        <v>0</v>
      </c>
      <c r="AG1134" s="62">
        <f>SUMIFS('[1]Base Datos'!$W:$W,'[1]Base Datos'!$A:$A,#REF!,'[1]Base Datos'!$D:$D,#REF!)</f>
        <v>0</v>
      </c>
      <c r="AH1134" s="35">
        <f>SUMIFS('[1]Base Datos'!$W:$W,'[1]Base Datos'!$A:$A,#REF!,'[1]Base Datos'!$D:$D,#REF!)</f>
        <v>0</v>
      </c>
      <c r="AI1134" s="67"/>
    </row>
    <row r="1135" spans="1:35" hidden="1">
      <c r="A1135" s="14" t="s">
        <v>25</v>
      </c>
      <c r="B1135" s="12">
        <f t="shared" si="90"/>
        <v>0</v>
      </c>
      <c r="C1135" s="13">
        <v>1056.7349999999999</v>
      </c>
      <c r="D1135" s="13">
        <f t="shared" ref="D1135:D1157" si="92">B1135*C1135</f>
        <v>0</v>
      </c>
      <c r="E1135" s="34">
        <f>SUMIFS('[1]Base Datos'!$X:$X,'[1]Base Datos'!$A:$A,#REF!,'[1]Base Datos'!$D:$D,#REF!)</f>
        <v>0</v>
      </c>
      <c r="F1135" s="34">
        <f>SUMIFS('[1]Base Datos'!$X:$X,'[1]Base Datos'!$A:$A,#REF!,'[1]Base Datos'!$D:$D,#REF!)</f>
        <v>0</v>
      </c>
      <c r="G1135" s="34">
        <f>SUMIFS('[1]Base Datos'!$X:$X,'[1]Base Datos'!$A:$A,#REF!,'[1]Base Datos'!$D:$D,#REF!)</f>
        <v>0</v>
      </c>
      <c r="H1135" s="35">
        <f>SUMIFS('[1]Base Datos'!$X:$X,'[1]Base Datos'!$A:$A,#REF!,'[1]Base Datos'!$D:$D,#REF!)</f>
        <v>0</v>
      </c>
      <c r="I1135" s="35">
        <f>SUMIFS('[1]Base Datos'!$X:$X,'[1]Base Datos'!$A:$A,#REF!,'[1]Base Datos'!$D:$D,#REF!)</f>
        <v>0</v>
      </c>
      <c r="J1135" s="34">
        <f>SUMIFS('[1]Base Datos'!$X:$X,'[1]Base Datos'!$A:$A,#REF!,'[1]Base Datos'!$D:$D,#REF!)</f>
        <v>0</v>
      </c>
      <c r="K1135" s="34">
        <f>SUMIFS('[1]Base Datos'!$X:$X,'[1]Base Datos'!$A:$A,#REF!,'[1]Base Datos'!$D:$D,#REF!)</f>
        <v>0</v>
      </c>
      <c r="L1135" s="34">
        <f>SUMIFS('[1]Base Datos'!$X:$X,'[1]Base Datos'!$A:$A,#REF!,'[1]Base Datos'!$D:$D,#REF!)</f>
        <v>0</v>
      </c>
      <c r="M1135" s="34">
        <f>SUMIFS('[1]Base Datos'!$X:$X,'[1]Base Datos'!$A:$A,#REF!,'[1]Base Datos'!$D:$D,#REF!)</f>
        <v>0</v>
      </c>
      <c r="N1135" s="35">
        <f>SUMIFS('[1]Base Datos'!$X:$X,'[1]Base Datos'!$A:$A,#REF!,'[1]Base Datos'!$D:$D,#REF!)</f>
        <v>0</v>
      </c>
      <c r="O1135" s="35">
        <f>SUMIFS('[1]Base Datos'!$X:$X,'[1]Base Datos'!$A:$A,#REF!,'[1]Base Datos'!$D:$D,#REF!)</f>
        <v>0</v>
      </c>
      <c r="P1135" s="35">
        <f>SUMIFS('[1]Base Datos'!$X:$X,'[1]Base Datos'!$A:$A,#REF!,'[1]Base Datos'!$D:$D,#REF!)</f>
        <v>0</v>
      </c>
      <c r="Q1135" s="34">
        <f>SUMIFS('[1]Base Datos'!$X:$X,'[1]Base Datos'!$A:$A,#REF!,'[1]Base Datos'!$D:$D,#REF!)</f>
        <v>0</v>
      </c>
      <c r="R1135" s="34">
        <f>SUMIFS('[1]Base Datos'!$X:$X,'[1]Base Datos'!$A:$A,#REF!,'[1]Base Datos'!$D:$D,#REF!)</f>
        <v>0</v>
      </c>
      <c r="S1135" s="34">
        <f>SUMIFS('[1]Base Datos'!$X:$X,'[1]Base Datos'!$A:$A,#REF!,'[1]Base Datos'!$D:$D,#REF!)</f>
        <v>0</v>
      </c>
      <c r="T1135" s="34">
        <f>SUMIFS('[1]Base Datos'!$X:$X,'[1]Base Datos'!$A:$A,#REF!,'[1]Base Datos'!$D:$D,#REF!)</f>
        <v>0</v>
      </c>
      <c r="U1135" s="34">
        <f>SUMIFS('[1]Base Datos'!$X:$X,'[1]Base Datos'!$A:$A,#REF!,'[1]Base Datos'!$D:$D,#REF!)</f>
        <v>0</v>
      </c>
      <c r="V1135" s="35">
        <f>SUMIFS('[1]Base Datos'!$X:$X,'[1]Base Datos'!$A:$A,#REF!,'[1]Base Datos'!$D:$D,#REF!)</f>
        <v>0</v>
      </c>
      <c r="W1135" s="35">
        <f>SUMIFS('[1]Base Datos'!$X:$X,'[1]Base Datos'!$A:$A,#REF!,'[1]Base Datos'!$D:$D,#REF!)</f>
        <v>0</v>
      </c>
      <c r="X1135" s="34">
        <f>SUMIFS('[1]Base Datos'!$X:$X,'[1]Base Datos'!$A:$A,#REF!,'[1]Base Datos'!$D:$D,#REF!)</f>
        <v>0</v>
      </c>
      <c r="Y1135" s="34">
        <f>SUMIFS('[1]Base Datos'!$X:$X,'[1]Base Datos'!$A:$A,#REF!,'[1]Base Datos'!$D:$D,#REF!)</f>
        <v>0</v>
      </c>
      <c r="Z1135" s="34">
        <f>SUMIFS('[1]Base Datos'!$X:$X,'[1]Base Datos'!$A:$A,#REF!,'[1]Base Datos'!$D:$D,#REF!)</f>
        <v>0</v>
      </c>
      <c r="AA1135" s="34">
        <f>SUMIFS('[1]Base Datos'!$X:$X,'[1]Base Datos'!$A:$A,#REF!,'[1]Base Datos'!$D:$D,#REF!)</f>
        <v>0</v>
      </c>
      <c r="AB1135" s="34">
        <f>SUMIFS('[1]Base Datos'!$X:$X,'[1]Base Datos'!$A:$A,#REF!,'[1]Base Datos'!$D:$D,#REF!)</f>
        <v>0</v>
      </c>
      <c r="AC1135" s="35">
        <f>SUMIFS('[1]Base Datos'!$X:$X,'[1]Base Datos'!$A:$A,#REF!,'[1]Base Datos'!$D:$D,#REF!)</f>
        <v>0</v>
      </c>
      <c r="AD1135" s="35">
        <f>SUMIFS('[1]Base Datos'!$X:$X,'[1]Base Datos'!$A:$A,#REF!,'[1]Base Datos'!$D:$D,#REF!)</f>
        <v>0</v>
      </c>
      <c r="AE1135" s="34">
        <f>SUMIFS('[1]Base Datos'!$X:$X,'[1]Base Datos'!$A:$A,#REF!,'[1]Base Datos'!$D:$D,#REF!)</f>
        <v>0</v>
      </c>
      <c r="AF1135" s="34">
        <f>SUMIFS('[1]Base Datos'!$X:$X,'[1]Base Datos'!$A:$A,#REF!,'[1]Base Datos'!$D:$D,#REF!)</f>
        <v>0</v>
      </c>
      <c r="AG1135" s="62">
        <f>SUMIFS('[1]Base Datos'!$X:$X,'[1]Base Datos'!$A:$A,#REF!,'[1]Base Datos'!$D:$D,#REF!)</f>
        <v>0</v>
      </c>
      <c r="AH1135" s="35">
        <f>SUMIFS('[1]Base Datos'!$X:$X,'[1]Base Datos'!$A:$A,#REF!,'[1]Base Datos'!$D:$D,#REF!)</f>
        <v>0</v>
      </c>
      <c r="AI1135" s="67"/>
    </row>
    <row r="1136" spans="1:35" hidden="1">
      <c r="A1136" s="14" t="s">
        <v>26</v>
      </c>
      <c r="B1136" s="12">
        <f t="shared" si="90"/>
        <v>0</v>
      </c>
      <c r="C1136" s="13">
        <v>263.92499999999995</v>
      </c>
      <c r="D1136" s="13">
        <f t="shared" si="92"/>
        <v>0</v>
      </c>
      <c r="E1136" s="34">
        <f>SUMIFS('[1]Base Datos'!$Y:$Y,'[1]Base Datos'!$A:$A,#REF!,'[1]Base Datos'!$D:$D,#REF!)</f>
        <v>0</v>
      </c>
      <c r="F1136" s="34">
        <f>SUMIFS('[1]Base Datos'!$Y:$Y,'[1]Base Datos'!$A:$A,#REF!,'[1]Base Datos'!$D:$D,#REF!)</f>
        <v>0</v>
      </c>
      <c r="G1136" s="34">
        <f>SUMIFS('[1]Base Datos'!$Y:$Y,'[1]Base Datos'!$A:$A,#REF!,'[1]Base Datos'!$D:$D,#REF!)</f>
        <v>0</v>
      </c>
      <c r="H1136" s="35">
        <f>SUMIFS('[1]Base Datos'!$Y:$Y,'[1]Base Datos'!$A:$A,#REF!,'[1]Base Datos'!$D:$D,#REF!)</f>
        <v>0</v>
      </c>
      <c r="I1136" s="35">
        <f>SUMIFS('[1]Base Datos'!$Y:$Y,'[1]Base Datos'!$A:$A,#REF!,'[1]Base Datos'!$D:$D,#REF!)</f>
        <v>0</v>
      </c>
      <c r="J1136" s="34">
        <f>SUMIFS('[1]Base Datos'!$Y:$Y,'[1]Base Datos'!$A:$A,#REF!,'[1]Base Datos'!$D:$D,#REF!)</f>
        <v>0</v>
      </c>
      <c r="K1136" s="34">
        <f>SUMIFS('[1]Base Datos'!$Y:$Y,'[1]Base Datos'!$A:$A,#REF!,'[1]Base Datos'!$D:$D,#REF!)</f>
        <v>0</v>
      </c>
      <c r="L1136" s="34">
        <f>SUMIFS('[1]Base Datos'!$Y:$Y,'[1]Base Datos'!$A:$A,#REF!,'[1]Base Datos'!$D:$D,#REF!)</f>
        <v>0</v>
      </c>
      <c r="M1136" s="34">
        <f>SUMIFS('[1]Base Datos'!$Y:$Y,'[1]Base Datos'!$A:$A,#REF!,'[1]Base Datos'!$D:$D,#REF!)</f>
        <v>0</v>
      </c>
      <c r="N1136" s="35">
        <f>SUMIFS('[1]Base Datos'!$Y:$Y,'[1]Base Datos'!$A:$A,#REF!,'[1]Base Datos'!$D:$D,#REF!)</f>
        <v>0</v>
      </c>
      <c r="O1136" s="35">
        <f>SUMIFS('[1]Base Datos'!$Y:$Y,'[1]Base Datos'!$A:$A,#REF!,'[1]Base Datos'!$D:$D,#REF!)</f>
        <v>0</v>
      </c>
      <c r="P1136" s="35">
        <f>SUMIFS('[1]Base Datos'!$Y:$Y,'[1]Base Datos'!$A:$A,#REF!,'[1]Base Datos'!$D:$D,#REF!)</f>
        <v>0</v>
      </c>
      <c r="Q1136" s="34">
        <f>SUMIFS('[1]Base Datos'!$Y:$Y,'[1]Base Datos'!$A:$A,#REF!,'[1]Base Datos'!$D:$D,#REF!)</f>
        <v>0</v>
      </c>
      <c r="R1136" s="34">
        <f>SUMIFS('[1]Base Datos'!$Y:$Y,'[1]Base Datos'!$A:$A,#REF!,'[1]Base Datos'!$D:$D,#REF!)</f>
        <v>0</v>
      </c>
      <c r="S1136" s="34">
        <f>SUMIFS('[1]Base Datos'!$Y:$Y,'[1]Base Datos'!$A:$A,#REF!,'[1]Base Datos'!$D:$D,#REF!)</f>
        <v>0</v>
      </c>
      <c r="T1136" s="34">
        <f>SUMIFS('[1]Base Datos'!$Y:$Y,'[1]Base Datos'!$A:$A,#REF!,'[1]Base Datos'!$D:$D,#REF!)</f>
        <v>0</v>
      </c>
      <c r="U1136" s="34">
        <f>SUMIFS('[1]Base Datos'!$Y:$Y,'[1]Base Datos'!$A:$A,#REF!,'[1]Base Datos'!$D:$D,#REF!)</f>
        <v>0</v>
      </c>
      <c r="V1136" s="35">
        <f>SUMIFS('[1]Base Datos'!$Y:$Y,'[1]Base Datos'!$A:$A,#REF!,'[1]Base Datos'!$D:$D,#REF!)</f>
        <v>0</v>
      </c>
      <c r="W1136" s="35">
        <f>SUMIFS('[1]Base Datos'!$Y:$Y,'[1]Base Datos'!$A:$A,#REF!,'[1]Base Datos'!$D:$D,#REF!)</f>
        <v>0</v>
      </c>
      <c r="X1136" s="34">
        <f>SUMIFS('[1]Base Datos'!$Y:$Y,'[1]Base Datos'!$A:$A,#REF!,'[1]Base Datos'!$D:$D,#REF!)</f>
        <v>0</v>
      </c>
      <c r="Y1136" s="34">
        <f>SUMIFS('[1]Base Datos'!$Y:$Y,'[1]Base Datos'!$A:$A,#REF!,'[1]Base Datos'!$D:$D,#REF!)</f>
        <v>0</v>
      </c>
      <c r="Z1136" s="34">
        <f>SUMIFS('[1]Base Datos'!$Y:$Y,'[1]Base Datos'!$A:$A,#REF!,'[1]Base Datos'!$D:$D,#REF!)</f>
        <v>0</v>
      </c>
      <c r="AA1136" s="34">
        <f>SUMIFS('[1]Base Datos'!$Y:$Y,'[1]Base Datos'!$A:$A,#REF!,'[1]Base Datos'!$D:$D,#REF!)</f>
        <v>0</v>
      </c>
      <c r="AB1136" s="34">
        <f>SUMIFS('[1]Base Datos'!$Y:$Y,'[1]Base Datos'!$A:$A,#REF!,'[1]Base Datos'!$D:$D,#REF!)</f>
        <v>0</v>
      </c>
      <c r="AC1136" s="35">
        <f>SUMIFS('[1]Base Datos'!$Y:$Y,'[1]Base Datos'!$A:$A,#REF!,'[1]Base Datos'!$D:$D,#REF!)</f>
        <v>0</v>
      </c>
      <c r="AD1136" s="35">
        <f>SUMIFS('[1]Base Datos'!$Y:$Y,'[1]Base Datos'!$A:$A,#REF!,'[1]Base Datos'!$D:$D,#REF!)</f>
        <v>0</v>
      </c>
      <c r="AE1136" s="34">
        <f>SUMIFS('[1]Base Datos'!$Y:$Y,'[1]Base Datos'!$A:$A,#REF!,'[1]Base Datos'!$D:$D,#REF!)</f>
        <v>0</v>
      </c>
      <c r="AF1136" s="34">
        <f>SUMIFS('[1]Base Datos'!$Y:$Y,'[1]Base Datos'!$A:$A,#REF!,'[1]Base Datos'!$D:$D,#REF!)</f>
        <v>0</v>
      </c>
      <c r="AG1136" s="62">
        <f>SUMIFS('[1]Base Datos'!$Y:$Y,'[1]Base Datos'!$A:$A,#REF!,'[1]Base Datos'!$D:$D,#REF!)</f>
        <v>0</v>
      </c>
      <c r="AH1136" s="35">
        <f>SUMIFS('[1]Base Datos'!$Y:$Y,'[1]Base Datos'!$A:$A,#REF!,'[1]Base Datos'!$D:$D,#REF!)</f>
        <v>0</v>
      </c>
      <c r="AI1136" s="67"/>
    </row>
    <row r="1137" spans="1:35" hidden="1">
      <c r="A1137" s="14" t="s">
        <v>27</v>
      </c>
      <c r="B1137" s="12">
        <f t="shared" si="90"/>
        <v>0</v>
      </c>
      <c r="C1137" s="13">
        <v>1492.1098199999999</v>
      </c>
      <c r="D1137" s="13">
        <f t="shared" si="92"/>
        <v>0</v>
      </c>
      <c r="E1137" s="34">
        <f>SUMIFS('[1]Base Datos'!$Z:$Z,'[1]Base Datos'!$A:$A,#REF!,'[1]Base Datos'!$D:$D,#REF!)</f>
        <v>0</v>
      </c>
      <c r="F1137" s="34">
        <f>SUMIFS('[1]Base Datos'!$Z:$Z,'[1]Base Datos'!$A:$A,#REF!,'[1]Base Datos'!$D:$D,#REF!)</f>
        <v>0</v>
      </c>
      <c r="G1137" s="34">
        <f>SUMIFS('[1]Base Datos'!$Z:$Z,'[1]Base Datos'!$A:$A,#REF!,'[1]Base Datos'!$D:$D,#REF!)</f>
        <v>0</v>
      </c>
      <c r="H1137" s="35">
        <f>SUMIFS('[1]Base Datos'!$Z:$Z,'[1]Base Datos'!$A:$A,#REF!,'[1]Base Datos'!$D:$D,#REF!)</f>
        <v>0</v>
      </c>
      <c r="I1137" s="35">
        <f>SUMIFS('[1]Base Datos'!$Z:$Z,'[1]Base Datos'!$A:$A,#REF!,'[1]Base Datos'!$D:$D,#REF!)</f>
        <v>0</v>
      </c>
      <c r="J1137" s="34">
        <f>SUMIFS('[1]Base Datos'!$Z:$Z,'[1]Base Datos'!$A:$A,#REF!,'[1]Base Datos'!$D:$D,#REF!)</f>
        <v>0</v>
      </c>
      <c r="K1137" s="34">
        <f>SUMIFS('[1]Base Datos'!$Z:$Z,'[1]Base Datos'!$A:$A,#REF!,'[1]Base Datos'!$D:$D,#REF!)</f>
        <v>0</v>
      </c>
      <c r="L1137" s="34">
        <f>SUMIFS('[1]Base Datos'!$Z:$Z,'[1]Base Datos'!$A:$A,#REF!,'[1]Base Datos'!$D:$D,#REF!)</f>
        <v>0</v>
      </c>
      <c r="M1137" s="34">
        <f>SUMIFS('[1]Base Datos'!$Z:$Z,'[1]Base Datos'!$A:$A,#REF!,'[1]Base Datos'!$D:$D,#REF!)</f>
        <v>0</v>
      </c>
      <c r="N1137" s="35">
        <f>SUMIFS('[1]Base Datos'!$Z:$Z,'[1]Base Datos'!$A:$A,#REF!,'[1]Base Datos'!$D:$D,#REF!)</f>
        <v>0</v>
      </c>
      <c r="O1137" s="35">
        <f>SUMIFS('[1]Base Datos'!$Z:$Z,'[1]Base Datos'!$A:$A,#REF!,'[1]Base Datos'!$D:$D,#REF!)</f>
        <v>0</v>
      </c>
      <c r="P1137" s="35">
        <f>SUMIFS('[1]Base Datos'!$Z:$Z,'[1]Base Datos'!$A:$A,#REF!,'[1]Base Datos'!$D:$D,#REF!)</f>
        <v>0</v>
      </c>
      <c r="Q1137" s="34">
        <f>SUMIFS('[1]Base Datos'!$Z:$Z,'[1]Base Datos'!$A:$A,#REF!,'[1]Base Datos'!$D:$D,#REF!)</f>
        <v>0</v>
      </c>
      <c r="R1137" s="34">
        <f>SUMIFS('[1]Base Datos'!$Z:$Z,'[1]Base Datos'!$A:$A,#REF!,'[1]Base Datos'!$D:$D,#REF!)</f>
        <v>0</v>
      </c>
      <c r="S1137" s="34">
        <f>SUMIFS('[1]Base Datos'!$Z:$Z,'[1]Base Datos'!$A:$A,#REF!,'[1]Base Datos'!$D:$D,#REF!)</f>
        <v>0</v>
      </c>
      <c r="T1137" s="34">
        <f>SUMIFS('[1]Base Datos'!$Z:$Z,'[1]Base Datos'!$A:$A,#REF!,'[1]Base Datos'!$D:$D,#REF!)</f>
        <v>0</v>
      </c>
      <c r="U1137" s="34">
        <f>SUMIFS('[1]Base Datos'!$Z:$Z,'[1]Base Datos'!$A:$A,#REF!,'[1]Base Datos'!$D:$D,#REF!)</f>
        <v>0</v>
      </c>
      <c r="V1137" s="35">
        <f>SUMIFS('[1]Base Datos'!$Z:$Z,'[1]Base Datos'!$A:$A,#REF!,'[1]Base Datos'!$D:$D,#REF!)</f>
        <v>0</v>
      </c>
      <c r="W1137" s="35">
        <f>SUMIFS('[1]Base Datos'!$Z:$Z,'[1]Base Datos'!$A:$A,#REF!,'[1]Base Datos'!$D:$D,#REF!)</f>
        <v>0</v>
      </c>
      <c r="X1137" s="34">
        <f>SUMIFS('[1]Base Datos'!$Z:$Z,'[1]Base Datos'!$A:$A,#REF!,'[1]Base Datos'!$D:$D,#REF!)</f>
        <v>0</v>
      </c>
      <c r="Y1137" s="34">
        <f>SUMIFS('[1]Base Datos'!$Z:$Z,'[1]Base Datos'!$A:$A,#REF!,'[1]Base Datos'!$D:$D,#REF!)</f>
        <v>0</v>
      </c>
      <c r="Z1137" s="34">
        <f>SUMIFS('[1]Base Datos'!$Z:$Z,'[1]Base Datos'!$A:$A,#REF!,'[1]Base Datos'!$D:$D,#REF!)</f>
        <v>0</v>
      </c>
      <c r="AA1137" s="34">
        <f>SUMIFS('[1]Base Datos'!$Z:$Z,'[1]Base Datos'!$A:$A,#REF!,'[1]Base Datos'!$D:$D,#REF!)</f>
        <v>0</v>
      </c>
      <c r="AB1137" s="34">
        <f>SUMIFS('[1]Base Datos'!$Z:$Z,'[1]Base Datos'!$A:$A,#REF!,'[1]Base Datos'!$D:$D,#REF!)</f>
        <v>0</v>
      </c>
      <c r="AC1137" s="35">
        <f>SUMIFS('[1]Base Datos'!$Z:$Z,'[1]Base Datos'!$A:$A,#REF!,'[1]Base Datos'!$D:$D,#REF!)</f>
        <v>0</v>
      </c>
      <c r="AD1137" s="35">
        <f>SUMIFS('[1]Base Datos'!$Z:$Z,'[1]Base Datos'!$A:$A,#REF!,'[1]Base Datos'!$D:$D,#REF!)</f>
        <v>0</v>
      </c>
      <c r="AE1137" s="34">
        <f>SUMIFS('[1]Base Datos'!$Z:$Z,'[1]Base Datos'!$A:$A,#REF!,'[1]Base Datos'!$D:$D,#REF!)</f>
        <v>0</v>
      </c>
      <c r="AF1137" s="34">
        <f>SUMIFS('[1]Base Datos'!$Z:$Z,'[1]Base Datos'!$A:$A,#REF!,'[1]Base Datos'!$D:$D,#REF!)</f>
        <v>0</v>
      </c>
      <c r="AG1137" s="62">
        <f>SUMIFS('[1]Base Datos'!$Z:$Z,'[1]Base Datos'!$A:$A,#REF!,'[1]Base Datos'!$D:$D,#REF!)</f>
        <v>0</v>
      </c>
      <c r="AH1137" s="35">
        <f>SUMIFS('[1]Base Datos'!$Z:$Z,'[1]Base Datos'!$A:$A,#REF!,'[1]Base Datos'!$D:$D,#REF!)</f>
        <v>0</v>
      </c>
      <c r="AI1137" s="67"/>
    </row>
    <row r="1138" spans="1:35" hidden="1">
      <c r="A1138" s="14" t="s">
        <v>28</v>
      </c>
      <c r="B1138" s="12">
        <f t="shared" si="90"/>
        <v>0</v>
      </c>
      <c r="C1138" s="13">
        <v>282.52317035106</v>
      </c>
      <c r="D1138" s="13">
        <f t="shared" si="92"/>
        <v>0</v>
      </c>
      <c r="E1138" s="34">
        <f>SUMIFS('[1]Base Datos'!$H:$H,'[1]Base Datos'!$B:$B,#REF!,'[1]Base Datos'!$D:$D,#REF!)</f>
        <v>0</v>
      </c>
      <c r="F1138" s="34">
        <f>SUMIFS('[1]Base Datos'!$H:$H,'[1]Base Datos'!$B:$B,#REF!,'[1]Base Datos'!$D:$D,#REF!)</f>
        <v>0</v>
      </c>
      <c r="G1138" s="34">
        <f>SUMIFS('[1]Base Datos'!$H:$H,'[1]Base Datos'!$B:$B,#REF!,'[1]Base Datos'!$D:$D,#REF!)</f>
        <v>0</v>
      </c>
      <c r="H1138" s="35">
        <f>SUMIFS('[1]Base Datos'!$H:$H,'[1]Base Datos'!$B:$B,#REF!,'[1]Base Datos'!$D:$D,#REF!)</f>
        <v>0</v>
      </c>
      <c r="I1138" s="35">
        <f>SUMIFS('[1]Base Datos'!$H:$H,'[1]Base Datos'!$B:$B,#REF!,'[1]Base Datos'!$D:$D,#REF!)</f>
        <v>0</v>
      </c>
      <c r="J1138" s="34">
        <f>SUMIFS('[1]Base Datos'!$H:$H,'[1]Base Datos'!$B:$B,#REF!,'[1]Base Datos'!$D:$D,#REF!)</f>
        <v>0</v>
      </c>
      <c r="K1138" s="34">
        <f>SUMIFS('[1]Base Datos'!$H:$H,'[1]Base Datos'!$B:$B,#REF!,'[1]Base Datos'!$D:$D,#REF!)</f>
        <v>0</v>
      </c>
      <c r="L1138" s="34">
        <f>SUMIFS('[1]Base Datos'!$H:$H,'[1]Base Datos'!$B:$B,#REF!,'[1]Base Datos'!$D:$D,#REF!)</f>
        <v>0</v>
      </c>
      <c r="M1138" s="34">
        <f>SUMIFS('[1]Base Datos'!$H:$H,'[1]Base Datos'!$B:$B,#REF!,'[1]Base Datos'!$D:$D,#REF!)</f>
        <v>0</v>
      </c>
      <c r="N1138" s="35">
        <f>SUMIFS('[1]Base Datos'!$H:$H,'[1]Base Datos'!$B:$B,#REF!,'[1]Base Datos'!$D:$D,#REF!)</f>
        <v>0</v>
      </c>
      <c r="O1138" s="35">
        <f>SUMIFS('[1]Base Datos'!$H:$H,'[1]Base Datos'!$B:$B,#REF!,'[1]Base Datos'!$D:$D,#REF!)</f>
        <v>0</v>
      </c>
      <c r="P1138" s="35">
        <f>SUMIFS('[1]Base Datos'!$H:$H,'[1]Base Datos'!$B:$B,#REF!,'[1]Base Datos'!$D:$D,#REF!)</f>
        <v>0</v>
      </c>
      <c r="Q1138" s="34">
        <f>SUMIFS('[1]Base Datos'!$H:$H,'[1]Base Datos'!$B:$B,#REF!,'[1]Base Datos'!$D:$D,#REF!)</f>
        <v>0</v>
      </c>
      <c r="R1138" s="34">
        <f>SUMIFS('[1]Base Datos'!$H:$H,'[1]Base Datos'!$B:$B,#REF!,'[1]Base Datos'!$D:$D,#REF!)</f>
        <v>0</v>
      </c>
      <c r="S1138" s="34">
        <f>SUMIFS('[1]Base Datos'!$H:$H,'[1]Base Datos'!$B:$B,#REF!,'[1]Base Datos'!$D:$D,#REF!)</f>
        <v>0</v>
      </c>
      <c r="T1138" s="34">
        <f>SUMIFS('[1]Base Datos'!$H:$H,'[1]Base Datos'!$B:$B,#REF!,'[1]Base Datos'!$D:$D,#REF!)</f>
        <v>0</v>
      </c>
      <c r="U1138" s="34">
        <f>SUMIFS('[1]Base Datos'!$H:$H,'[1]Base Datos'!$B:$B,#REF!,'[1]Base Datos'!$D:$D,#REF!)</f>
        <v>0</v>
      </c>
      <c r="V1138" s="35">
        <f>SUMIFS('[1]Base Datos'!$H:$H,'[1]Base Datos'!$B:$B,#REF!,'[1]Base Datos'!$D:$D,#REF!)</f>
        <v>0</v>
      </c>
      <c r="W1138" s="35">
        <f>SUMIFS('[1]Base Datos'!$H:$H,'[1]Base Datos'!$B:$B,#REF!,'[1]Base Datos'!$D:$D,#REF!)</f>
        <v>0</v>
      </c>
      <c r="X1138" s="34">
        <f>SUMIFS('[1]Base Datos'!$H:$H,'[1]Base Datos'!$B:$B,#REF!,'[1]Base Datos'!$D:$D,#REF!)</f>
        <v>0</v>
      </c>
      <c r="Y1138" s="34">
        <f>SUMIFS('[1]Base Datos'!$H:$H,'[1]Base Datos'!$B:$B,#REF!,'[1]Base Datos'!$D:$D,#REF!)</f>
        <v>0</v>
      </c>
      <c r="Z1138" s="34">
        <f>SUMIFS('[1]Base Datos'!$H:$H,'[1]Base Datos'!$B:$B,#REF!,'[1]Base Datos'!$D:$D,#REF!)</f>
        <v>0</v>
      </c>
      <c r="AA1138" s="34">
        <f>SUMIFS('[1]Base Datos'!$H:$H,'[1]Base Datos'!$B:$B,#REF!,'[1]Base Datos'!$D:$D,#REF!)</f>
        <v>0</v>
      </c>
      <c r="AB1138" s="34">
        <f>SUMIFS('[1]Base Datos'!$H:$H,'[1]Base Datos'!$B:$B,#REF!,'[1]Base Datos'!$D:$D,#REF!)</f>
        <v>0</v>
      </c>
      <c r="AC1138" s="35">
        <f>SUMIFS('[1]Base Datos'!$H:$H,'[1]Base Datos'!$B:$B,#REF!,'[1]Base Datos'!$D:$D,#REF!)</f>
        <v>0</v>
      </c>
      <c r="AD1138" s="35">
        <f>SUMIFS('[1]Base Datos'!$H:$H,'[1]Base Datos'!$B:$B,#REF!,'[1]Base Datos'!$D:$D,#REF!)</f>
        <v>0</v>
      </c>
      <c r="AE1138" s="34">
        <f>SUMIFS('[1]Base Datos'!$H:$H,'[1]Base Datos'!$B:$B,#REF!,'[1]Base Datos'!$D:$D,#REF!)</f>
        <v>0</v>
      </c>
      <c r="AF1138" s="34">
        <f>SUMIFS('[1]Base Datos'!$H:$H,'[1]Base Datos'!$B:$B,#REF!,'[1]Base Datos'!$D:$D,#REF!)</f>
        <v>0</v>
      </c>
      <c r="AG1138" s="62">
        <f>SUMIFS('[1]Base Datos'!$H:$H,'[1]Base Datos'!$B:$B,#REF!,'[1]Base Datos'!$D:$D,#REF!)</f>
        <v>0</v>
      </c>
      <c r="AH1138" s="35">
        <f>SUMIFS('[1]Base Datos'!$H:$H,'[1]Base Datos'!$B:$B,#REF!,'[1]Base Datos'!$D:$D,#REF!)</f>
        <v>0</v>
      </c>
      <c r="AI1138" s="67"/>
    </row>
    <row r="1139" spans="1:35" hidden="1">
      <c r="A1139" s="14" t="s">
        <v>29</v>
      </c>
      <c r="B1139" s="12">
        <f t="shared" si="90"/>
        <v>0</v>
      </c>
      <c r="C1139" s="13">
        <v>940.18084075331979</v>
      </c>
      <c r="D1139" s="13">
        <f t="shared" si="92"/>
        <v>0</v>
      </c>
      <c r="E1139" s="34">
        <f>SUMIFS('[1]Base Datos'!$I:$I,'[1]Base Datos'!$B:$B,#REF!,'[1]Base Datos'!$D:$D,#REF!)</f>
        <v>0</v>
      </c>
      <c r="F1139" s="34">
        <f>SUMIFS('[1]Base Datos'!$I:$I,'[1]Base Datos'!$B:$B,#REF!,'[1]Base Datos'!$D:$D,#REF!)</f>
        <v>0</v>
      </c>
      <c r="G1139" s="34">
        <f>SUMIFS('[1]Base Datos'!$I:$I,'[1]Base Datos'!$B:$B,#REF!,'[1]Base Datos'!$D:$D,#REF!)</f>
        <v>0</v>
      </c>
      <c r="H1139" s="35">
        <f>SUMIFS('[1]Base Datos'!$I:$I,'[1]Base Datos'!$B:$B,#REF!,'[1]Base Datos'!$D:$D,#REF!)</f>
        <v>0</v>
      </c>
      <c r="I1139" s="35">
        <f>SUMIFS('[1]Base Datos'!$I:$I,'[1]Base Datos'!$B:$B,#REF!,'[1]Base Datos'!$D:$D,#REF!)</f>
        <v>0</v>
      </c>
      <c r="J1139" s="34">
        <f>SUMIFS('[1]Base Datos'!$I:$I,'[1]Base Datos'!$B:$B,#REF!,'[1]Base Datos'!$D:$D,#REF!)</f>
        <v>0</v>
      </c>
      <c r="K1139" s="34">
        <f>SUMIFS('[1]Base Datos'!$I:$I,'[1]Base Datos'!$B:$B,#REF!,'[1]Base Datos'!$D:$D,#REF!)</f>
        <v>0</v>
      </c>
      <c r="L1139" s="34">
        <f>SUMIFS('[1]Base Datos'!$I:$I,'[1]Base Datos'!$B:$B,#REF!,'[1]Base Datos'!$D:$D,#REF!)</f>
        <v>0</v>
      </c>
      <c r="M1139" s="34">
        <f>SUMIFS('[1]Base Datos'!$I:$I,'[1]Base Datos'!$B:$B,#REF!,'[1]Base Datos'!$D:$D,#REF!)</f>
        <v>0</v>
      </c>
      <c r="N1139" s="35">
        <f>SUMIFS('[1]Base Datos'!$I:$I,'[1]Base Datos'!$B:$B,#REF!,'[1]Base Datos'!$D:$D,#REF!)</f>
        <v>0</v>
      </c>
      <c r="O1139" s="35">
        <f>SUMIFS('[1]Base Datos'!$I:$I,'[1]Base Datos'!$B:$B,#REF!,'[1]Base Datos'!$D:$D,#REF!)</f>
        <v>0</v>
      </c>
      <c r="P1139" s="35">
        <f>SUMIFS('[1]Base Datos'!$I:$I,'[1]Base Datos'!$B:$B,#REF!,'[1]Base Datos'!$D:$D,#REF!)</f>
        <v>0</v>
      </c>
      <c r="Q1139" s="34">
        <f>SUMIFS('[1]Base Datos'!$I:$I,'[1]Base Datos'!$B:$B,#REF!,'[1]Base Datos'!$D:$D,#REF!)</f>
        <v>0</v>
      </c>
      <c r="R1139" s="34">
        <f>SUMIFS('[1]Base Datos'!$I:$I,'[1]Base Datos'!$B:$B,#REF!,'[1]Base Datos'!$D:$D,#REF!)</f>
        <v>0</v>
      </c>
      <c r="S1139" s="34">
        <f>SUMIFS('[1]Base Datos'!$I:$I,'[1]Base Datos'!$B:$B,#REF!,'[1]Base Datos'!$D:$D,#REF!)</f>
        <v>0</v>
      </c>
      <c r="T1139" s="34">
        <f>SUMIFS('[1]Base Datos'!$I:$I,'[1]Base Datos'!$B:$B,#REF!,'[1]Base Datos'!$D:$D,#REF!)</f>
        <v>0</v>
      </c>
      <c r="U1139" s="34">
        <f>SUMIFS('[1]Base Datos'!$I:$I,'[1]Base Datos'!$B:$B,#REF!,'[1]Base Datos'!$D:$D,#REF!)</f>
        <v>0</v>
      </c>
      <c r="V1139" s="35">
        <f>SUMIFS('[1]Base Datos'!$I:$I,'[1]Base Datos'!$B:$B,#REF!,'[1]Base Datos'!$D:$D,#REF!)</f>
        <v>0</v>
      </c>
      <c r="W1139" s="35">
        <f>SUMIFS('[1]Base Datos'!$I:$I,'[1]Base Datos'!$B:$B,#REF!,'[1]Base Datos'!$D:$D,#REF!)</f>
        <v>0</v>
      </c>
      <c r="X1139" s="34">
        <f>SUMIFS('[1]Base Datos'!$I:$I,'[1]Base Datos'!$B:$B,#REF!,'[1]Base Datos'!$D:$D,#REF!)</f>
        <v>0</v>
      </c>
      <c r="Y1139" s="34">
        <f>SUMIFS('[1]Base Datos'!$I:$I,'[1]Base Datos'!$B:$B,#REF!,'[1]Base Datos'!$D:$D,#REF!)</f>
        <v>0</v>
      </c>
      <c r="Z1139" s="34">
        <f>SUMIFS('[1]Base Datos'!$I:$I,'[1]Base Datos'!$B:$B,#REF!,'[1]Base Datos'!$D:$D,#REF!)</f>
        <v>0</v>
      </c>
      <c r="AA1139" s="34">
        <f>SUMIFS('[1]Base Datos'!$I:$I,'[1]Base Datos'!$B:$B,#REF!,'[1]Base Datos'!$D:$D,#REF!)</f>
        <v>0</v>
      </c>
      <c r="AB1139" s="34">
        <f>SUMIFS('[1]Base Datos'!$I:$I,'[1]Base Datos'!$B:$B,#REF!,'[1]Base Datos'!$D:$D,#REF!)</f>
        <v>0</v>
      </c>
      <c r="AC1139" s="35">
        <f>SUMIFS('[1]Base Datos'!$I:$I,'[1]Base Datos'!$B:$B,#REF!,'[1]Base Datos'!$D:$D,#REF!)</f>
        <v>0</v>
      </c>
      <c r="AD1139" s="35">
        <f>SUMIFS('[1]Base Datos'!$I:$I,'[1]Base Datos'!$B:$B,#REF!,'[1]Base Datos'!$D:$D,#REF!)</f>
        <v>0</v>
      </c>
      <c r="AE1139" s="34">
        <f>SUMIFS('[1]Base Datos'!$I:$I,'[1]Base Datos'!$B:$B,#REF!,'[1]Base Datos'!$D:$D,#REF!)</f>
        <v>0</v>
      </c>
      <c r="AF1139" s="34">
        <f>SUMIFS('[1]Base Datos'!$I:$I,'[1]Base Datos'!$B:$B,#REF!,'[1]Base Datos'!$D:$D,#REF!)</f>
        <v>0</v>
      </c>
      <c r="AG1139" s="62">
        <f>SUMIFS('[1]Base Datos'!$I:$I,'[1]Base Datos'!$B:$B,#REF!,'[1]Base Datos'!$D:$D,#REF!)</f>
        <v>0</v>
      </c>
      <c r="AH1139" s="35">
        <f>SUMIFS('[1]Base Datos'!$I:$I,'[1]Base Datos'!$B:$B,#REF!,'[1]Base Datos'!$D:$D,#REF!)</f>
        <v>0</v>
      </c>
      <c r="AI1139" s="67"/>
    </row>
    <row r="1140" spans="1:35" hidden="1">
      <c r="A1140" s="14" t="s">
        <v>30</v>
      </c>
      <c r="B1140" s="12">
        <f t="shared" si="90"/>
        <v>0</v>
      </c>
      <c r="C1140" s="13">
        <v>5639.9127492072603</v>
      </c>
      <c r="D1140" s="13">
        <f t="shared" si="92"/>
        <v>0</v>
      </c>
      <c r="E1140" s="34">
        <f>SUMIFS('[1]Base Datos'!$J:$J,'[1]Base Datos'!$B:$B,#REF!,'[1]Base Datos'!$D:$D,#REF!)</f>
        <v>0</v>
      </c>
      <c r="F1140" s="34">
        <f>SUMIFS('[1]Base Datos'!$J:$J,'[1]Base Datos'!$B:$B,#REF!,'[1]Base Datos'!$D:$D,#REF!)</f>
        <v>0</v>
      </c>
      <c r="G1140" s="34">
        <f>SUMIFS('[1]Base Datos'!$J:$J,'[1]Base Datos'!$B:$B,#REF!,'[1]Base Datos'!$D:$D,#REF!)</f>
        <v>0</v>
      </c>
      <c r="H1140" s="35">
        <f>SUMIFS('[1]Base Datos'!$J:$J,'[1]Base Datos'!$B:$B,#REF!,'[1]Base Datos'!$D:$D,#REF!)</f>
        <v>0</v>
      </c>
      <c r="I1140" s="35">
        <f>SUMIFS('[1]Base Datos'!$J:$J,'[1]Base Datos'!$B:$B,#REF!,'[1]Base Datos'!$D:$D,#REF!)</f>
        <v>0</v>
      </c>
      <c r="J1140" s="34">
        <f>SUMIFS('[1]Base Datos'!$J:$J,'[1]Base Datos'!$B:$B,#REF!,'[1]Base Datos'!$D:$D,#REF!)</f>
        <v>0</v>
      </c>
      <c r="K1140" s="34">
        <f>SUMIFS('[1]Base Datos'!$J:$J,'[1]Base Datos'!$B:$B,#REF!,'[1]Base Datos'!$D:$D,#REF!)</f>
        <v>0</v>
      </c>
      <c r="L1140" s="34">
        <f>SUMIFS('[1]Base Datos'!$J:$J,'[1]Base Datos'!$B:$B,#REF!,'[1]Base Datos'!$D:$D,#REF!)</f>
        <v>0</v>
      </c>
      <c r="M1140" s="34">
        <f>SUMIFS('[1]Base Datos'!$J:$J,'[1]Base Datos'!$B:$B,#REF!,'[1]Base Datos'!$D:$D,#REF!)</f>
        <v>0</v>
      </c>
      <c r="N1140" s="35">
        <f>SUMIFS('[1]Base Datos'!$J:$J,'[1]Base Datos'!$B:$B,#REF!,'[1]Base Datos'!$D:$D,#REF!)</f>
        <v>0</v>
      </c>
      <c r="O1140" s="35">
        <f>SUMIFS('[1]Base Datos'!$J:$J,'[1]Base Datos'!$B:$B,#REF!,'[1]Base Datos'!$D:$D,#REF!)</f>
        <v>0</v>
      </c>
      <c r="P1140" s="35">
        <f>SUMIFS('[1]Base Datos'!$J:$J,'[1]Base Datos'!$B:$B,#REF!,'[1]Base Datos'!$D:$D,#REF!)</f>
        <v>0</v>
      </c>
      <c r="Q1140" s="34">
        <f>SUMIFS('[1]Base Datos'!$J:$J,'[1]Base Datos'!$B:$B,#REF!,'[1]Base Datos'!$D:$D,#REF!)</f>
        <v>0</v>
      </c>
      <c r="R1140" s="34">
        <f>SUMIFS('[1]Base Datos'!$J:$J,'[1]Base Datos'!$B:$B,#REF!,'[1]Base Datos'!$D:$D,#REF!)</f>
        <v>0</v>
      </c>
      <c r="S1140" s="34">
        <f>SUMIFS('[1]Base Datos'!$J:$J,'[1]Base Datos'!$B:$B,#REF!,'[1]Base Datos'!$D:$D,#REF!)</f>
        <v>0</v>
      </c>
      <c r="T1140" s="34">
        <f>SUMIFS('[1]Base Datos'!$J:$J,'[1]Base Datos'!$B:$B,#REF!,'[1]Base Datos'!$D:$D,#REF!)</f>
        <v>0</v>
      </c>
      <c r="U1140" s="34">
        <f>SUMIFS('[1]Base Datos'!$J:$J,'[1]Base Datos'!$B:$B,#REF!,'[1]Base Datos'!$D:$D,#REF!)</f>
        <v>0</v>
      </c>
      <c r="V1140" s="35">
        <f>SUMIFS('[1]Base Datos'!$J:$J,'[1]Base Datos'!$B:$B,#REF!,'[1]Base Datos'!$D:$D,#REF!)</f>
        <v>0</v>
      </c>
      <c r="W1140" s="35">
        <f>SUMIFS('[1]Base Datos'!$J:$J,'[1]Base Datos'!$B:$B,#REF!,'[1]Base Datos'!$D:$D,#REF!)</f>
        <v>0</v>
      </c>
      <c r="X1140" s="34">
        <f>SUMIFS('[1]Base Datos'!$J:$J,'[1]Base Datos'!$B:$B,#REF!,'[1]Base Datos'!$D:$D,#REF!)</f>
        <v>0</v>
      </c>
      <c r="Y1140" s="34">
        <f>SUMIFS('[1]Base Datos'!$J:$J,'[1]Base Datos'!$B:$B,#REF!,'[1]Base Datos'!$D:$D,#REF!)</f>
        <v>0</v>
      </c>
      <c r="Z1140" s="34">
        <f>SUMIFS('[1]Base Datos'!$J:$J,'[1]Base Datos'!$B:$B,#REF!,'[1]Base Datos'!$D:$D,#REF!)</f>
        <v>0</v>
      </c>
      <c r="AA1140" s="34">
        <f>SUMIFS('[1]Base Datos'!$J:$J,'[1]Base Datos'!$B:$B,#REF!,'[1]Base Datos'!$D:$D,#REF!)</f>
        <v>0</v>
      </c>
      <c r="AB1140" s="34">
        <f>SUMIFS('[1]Base Datos'!$J:$J,'[1]Base Datos'!$B:$B,#REF!,'[1]Base Datos'!$D:$D,#REF!)</f>
        <v>0</v>
      </c>
      <c r="AC1140" s="35">
        <f>SUMIFS('[1]Base Datos'!$J:$J,'[1]Base Datos'!$B:$B,#REF!,'[1]Base Datos'!$D:$D,#REF!)</f>
        <v>0</v>
      </c>
      <c r="AD1140" s="35">
        <f>SUMIFS('[1]Base Datos'!$J:$J,'[1]Base Datos'!$B:$B,#REF!,'[1]Base Datos'!$D:$D,#REF!)</f>
        <v>0</v>
      </c>
      <c r="AE1140" s="34">
        <f>SUMIFS('[1]Base Datos'!$J:$J,'[1]Base Datos'!$B:$B,#REF!,'[1]Base Datos'!$D:$D,#REF!)</f>
        <v>0</v>
      </c>
      <c r="AF1140" s="34">
        <f>SUMIFS('[1]Base Datos'!$J:$J,'[1]Base Datos'!$B:$B,#REF!,'[1]Base Datos'!$D:$D,#REF!)</f>
        <v>0</v>
      </c>
      <c r="AG1140" s="62">
        <f>SUMIFS('[1]Base Datos'!$J:$J,'[1]Base Datos'!$B:$B,#REF!,'[1]Base Datos'!$D:$D,#REF!)</f>
        <v>0</v>
      </c>
      <c r="AH1140" s="35">
        <f>SUMIFS('[1]Base Datos'!$J:$J,'[1]Base Datos'!$B:$B,#REF!,'[1]Base Datos'!$D:$D,#REF!)</f>
        <v>0</v>
      </c>
      <c r="AI1140" s="67"/>
    </row>
    <row r="1141" spans="1:35" hidden="1">
      <c r="A1141" s="14" t="s">
        <v>31</v>
      </c>
      <c r="B1141" s="12">
        <f t="shared" si="90"/>
        <v>0</v>
      </c>
      <c r="C1141" s="13">
        <v>5639.9127492072603</v>
      </c>
      <c r="D1141" s="13">
        <f t="shared" si="92"/>
        <v>0</v>
      </c>
      <c r="E1141" s="34">
        <f>SUMIFS('[1]Base Datos'!$K:$K,'[1]Base Datos'!$B:$B,#REF!,'[1]Base Datos'!$D:$D,#REF!)</f>
        <v>0</v>
      </c>
      <c r="F1141" s="34">
        <f>SUMIFS('[1]Base Datos'!$K:$K,'[1]Base Datos'!$B:$B,#REF!,'[1]Base Datos'!$D:$D,#REF!)</f>
        <v>0</v>
      </c>
      <c r="G1141" s="34">
        <f>SUMIFS('[1]Base Datos'!$K:$K,'[1]Base Datos'!$B:$B,#REF!,'[1]Base Datos'!$D:$D,#REF!)</f>
        <v>0</v>
      </c>
      <c r="H1141" s="35">
        <f>SUMIFS('[1]Base Datos'!$K:$K,'[1]Base Datos'!$B:$B,#REF!,'[1]Base Datos'!$D:$D,#REF!)</f>
        <v>0</v>
      </c>
      <c r="I1141" s="35">
        <f>SUMIFS('[1]Base Datos'!$K:$K,'[1]Base Datos'!$B:$B,#REF!,'[1]Base Datos'!$D:$D,#REF!)</f>
        <v>0</v>
      </c>
      <c r="J1141" s="34">
        <f>SUMIFS('[1]Base Datos'!$K:$K,'[1]Base Datos'!$B:$B,#REF!,'[1]Base Datos'!$D:$D,#REF!)</f>
        <v>0</v>
      </c>
      <c r="K1141" s="34">
        <f>SUMIFS('[1]Base Datos'!$K:$K,'[1]Base Datos'!$B:$B,#REF!,'[1]Base Datos'!$D:$D,#REF!)</f>
        <v>0</v>
      </c>
      <c r="L1141" s="34">
        <f>SUMIFS('[1]Base Datos'!$K:$K,'[1]Base Datos'!$B:$B,#REF!,'[1]Base Datos'!$D:$D,#REF!)</f>
        <v>0</v>
      </c>
      <c r="M1141" s="34">
        <f>SUMIFS('[1]Base Datos'!$K:$K,'[1]Base Datos'!$B:$B,#REF!,'[1]Base Datos'!$D:$D,#REF!)</f>
        <v>0</v>
      </c>
      <c r="N1141" s="35">
        <f>SUMIFS('[1]Base Datos'!$K:$K,'[1]Base Datos'!$B:$B,#REF!,'[1]Base Datos'!$D:$D,#REF!)</f>
        <v>0</v>
      </c>
      <c r="O1141" s="35">
        <f>SUMIFS('[1]Base Datos'!$K:$K,'[1]Base Datos'!$B:$B,#REF!,'[1]Base Datos'!$D:$D,#REF!)</f>
        <v>0</v>
      </c>
      <c r="P1141" s="35">
        <f>SUMIFS('[1]Base Datos'!$K:$K,'[1]Base Datos'!$B:$B,#REF!,'[1]Base Datos'!$D:$D,#REF!)</f>
        <v>0</v>
      </c>
      <c r="Q1141" s="34">
        <f>SUMIFS('[1]Base Datos'!$K:$K,'[1]Base Datos'!$B:$B,#REF!,'[1]Base Datos'!$D:$D,#REF!)</f>
        <v>0</v>
      </c>
      <c r="R1141" s="34">
        <f>SUMIFS('[1]Base Datos'!$K:$K,'[1]Base Datos'!$B:$B,#REF!,'[1]Base Datos'!$D:$D,#REF!)</f>
        <v>0</v>
      </c>
      <c r="S1141" s="34">
        <f>SUMIFS('[1]Base Datos'!$K:$K,'[1]Base Datos'!$B:$B,#REF!,'[1]Base Datos'!$D:$D,#REF!)</f>
        <v>0</v>
      </c>
      <c r="T1141" s="34">
        <f>SUMIFS('[1]Base Datos'!$K:$K,'[1]Base Datos'!$B:$B,#REF!,'[1]Base Datos'!$D:$D,#REF!)</f>
        <v>0</v>
      </c>
      <c r="U1141" s="34">
        <f>SUMIFS('[1]Base Datos'!$K:$K,'[1]Base Datos'!$B:$B,#REF!,'[1]Base Datos'!$D:$D,#REF!)</f>
        <v>0</v>
      </c>
      <c r="V1141" s="35">
        <f>SUMIFS('[1]Base Datos'!$K:$K,'[1]Base Datos'!$B:$B,#REF!,'[1]Base Datos'!$D:$D,#REF!)</f>
        <v>0</v>
      </c>
      <c r="W1141" s="35">
        <f>SUMIFS('[1]Base Datos'!$K:$K,'[1]Base Datos'!$B:$B,#REF!,'[1]Base Datos'!$D:$D,#REF!)</f>
        <v>0</v>
      </c>
      <c r="X1141" s="34">
        <f>SUMIFS('[1]Base Datos'!$K:$K,'[1]Base Datos'!$B:$B,#REF!,'[1]Base Datos'!$D:$D,#REF!)</f>
        <v>0</v>
      </c>
      <c r="Y1141" s="34">
        <f>SUMIFS('[1]Base Datos'!$K:$K,'[1]Base Datos'!$B:$B,#REF!,'[1]Base Datos'!$D:$D,#REF!)</f>
        <v>0</v>
      </c>
      <c r="Z1141" s="34">
        <f>SUMIFS('[1]Base Datos'!$K:$K,'[1]Base Datos'!$B:$B,#REF!,'[1]Base Datos'!$D:$D,#REF!)</f>
        <v>0</v>
      </c>
      <c r="AA1141" s="34">
        <f>SUMIFS('[1]Base Datos'!$K:$K,'[1]Base Datos'!$B:$B,#REF!,'[1]Base Datos'!$D:$D,#REF!)</f>
        <v>0</v>
      </c>
      <c r="AB1141" s="34">
        <f>SUMIFS('[1]Base Datos'!$K:$K,'[1]Base Datos'!$B:$B,#REF!,'[1]Base Datos'!$D:$D,#REF!)</f>
        <v>0</v>
      </c>
      <c r="AC1141" s="35">
        <f>SUMIFS('[1]Base Datos'!$K:$K,'[1]Base Datos'!$B:$B,#REF!,'[1]Base Datos'!$D:$D,#REF!)</f>
        <v>0</v>
      </c>
      <c r="AD1141" s="35">
        <f>SUMIFS('[1]Base Datos'!$K:$K,'[1]Base Datos'!$B:$B,#REF!,'[1]Base Datos'!$D:$D,#REF!)</f>
        <v>0</v>
      </c>
      <c r="AE1141" s="34">
        <f>SUMIFS('[1]Base Datos'!$K:$K,'[1]Base Datos'!$B:$B,#REF!,'[1]Base Datos'!$D:$D,#REF!)</f>
        <v>0</v>
      </c>
      <c r="AF1141" s="34">
        <f>SUMIFS('[1]Base Datos'!$K:$K,'[1]Base Datos'!$B:$B,#REF!,'[1]Base Datos'!$D:$D,#REF!)</f>
        <v>0</v>
      </c>
      <c r="AG1141" s="62">
        <f>SUMIFS('[1]Base Datos'!$K:$K,'[1]Base Datos'!$B:$B,#REF!,'[1]Base Datos'!$D:$D,#REF!)</f>
        <v>0</v>
      </c>
      <c r="AH1141" s="35">
        <f>SUMIFS('[1]Base Datos'!$K:$K,'[1]Base Datos'!$B:$B,#REF!,'[1]Base Datos'!$D:$D,#REF!)</f>
        <v>0</v>
      </c>
      <c r="AI1141" s="67"/>
    </row>
    <row r="1142" spans="1:35" hidden="1">
      <c r="A1142" s="14" t="s">
        <v>32</v>
      </c>
      <c r="B1142" s="12">
        <f t="shared" si="90"/>
        <v>0</v>
      </c>
      <c r="C1142" s="13">
        <v>7519.10213540124</v>
      </c>
      <c r="D1142" s="13">
        <f t="shared" si="92"/>
        <v>0</v>
      </c>
      <c r="E1142" s="34">
        <f>SUMIFS('[1]Base Datos'!$L:$L,'[1]Base Datos'!$B:$B,#REF!,'[1]Base Datos'!$D:$D,#REF!)</f>
        <v>0</v>
      </c>
      <c r="F1142" s="34">
        <f>SUMIFS('[1]Base Datos'!$L:$L,'[1]Base Datos'!$B:$B,#REF!,'[1]Base Datos'!$D:$D,#REF!)</f>
        <v>0</v>
      </c>
      <c r="G1142" s="34">
        <f>SUMIFS('[1]Base Datos'!$L:$L,'[1]Base Datos'!$B:$B,#REF!,'[1]Base Datos'!$D:$D,#REF!)</f>
        <v>0</v>
      </c>
      <c r="H1142" s="35">
        <f>SUMIFS('[1]Base Datos'!$L:$L,'[1]Base Datos'!$B:$B,#REF!,'[1]Base Datos'!$D:$D,#REF!)</f>
        <v>0</v>
      </c>
      <c r="I1142" s="35">
        <f>SUMIFS('[1]Base Datos'!$L:$L,'[1]Base Datos'!$B:$B,#REF!,'[1]Base Datos'!$D:$D,#REF!)</f>
        <v>0</v>
      </c>
      <c r="J1142" s="34">
        <f>SUMIFS('[1]Base Datos'!$L:$L,'[1]Base Datos'!$B:$B,#REF!,'[1]Base Datos'!$D:$D,#REF!)</f>
        <v>0</v>
      </c>
      <c r="K1142" s="34">
        <f>SUMIFS('[1]Base Datos'!$L:$L,'[1]Base Datos'!$B:$B,#REF!,'[1]Base Datos'!$D:$D,#REF!)</f>
        <v>0</v>
      </c>
      <c r="L1142" s="34">
        <f>SUMIFS('[1]Base Datos'!$L:$L,'[1]Base Datos'!$B:$B,#REF!,'[1]Base Datos'!$D:$D,#REF!)</f>
        <v>0</v>
      </c>
      <c r="M1142" s="34">
        <f>SUMIFS('[1]Base Datos'!$L:$L,'[1]Base Datos'!$B:$B,#REF!,'[1]Base Datos'!$D:$D,#REF!)</f>
        <v>0</v>
      </c>
      <c r="N1142" s="35">
        <f>SUMIFS('[1]Base Datos'!$L:$L,'[1]Base Datos'!$B:$B,#REF!,'[1]Base Datos'!$D:$D,#REF!)</f>
        <v>0</v>
      </c>
      <c r="O1142" s="35">
        <f>SUMIFS('[1]Base Datos'!$L:$L,'[1]Base Datos'!$B:$B,#REF!,'[1]Base Datos'!$D:$D,#REF!)</f>
        <v>0</v>
      </c>
      <c r="P1142" s="35">
        <f>SUMIFS('[1]Base Datos'!$L:$L,'[1]Base Datos'!$B:$B,#REF!,'[1]Base Datos'!$D:$D,#REF!)</f>
        <v>0</v>
      </c>
      <c r="Q1142" s="34">
        <f>SUMIFS('[1]Base Datos'!$L:$L,'[1]Base Datos'!$B:$B,#REF!,'[1]Base Datos'!$D:$D,#REF!)</f>
        <v>0</v>
      </c>
      <c r="R1142" s="34">
        <f>SUMIFS('[1]Base Datos'!$L:$L,'[1]Base Datos'!$B:$B,#REF!,'[1]Base Datos'!$D:$D,#REF!)</f>
        <v>0</v>
      </c>
      <c r="S1142" s="34">
        <f>SUMIFS('[1]Base Datos'!$L:$L,'[1]Base Datos'!$B:$B,#REF!,'[1]Base Datos'!$D:$D,#REF!)</f>
        <v>0</v>
      </c>
      <c r="T1142" s="34">
        <f>SUMIFS('[1]Base Datos'!$L:$L,'[1]Base Datos'!$B:$B,#REF!,'[1]Base Datos'!$D:$D,#REF!)</f>
        <v>0</v>
      </c>
      <c r="U1142" s="34">
        <f>SUMIFS('[1]Base Datos'!$L:$L,'[1]Base Datos'!$B:$B,#REF!,'[1]Base Datos'!$D:$D,#REF!)</f>
        <v>0</v>
      </c>
      <c r="V1142" s="35">
        <f>SUMIFS('[1]Base Datos'!$L:$L,'[1]Base Datos'!$B:$B,#REF!,'[1]Base Datos'!$D:$D,#REF!)</f>
        <v>0</v>
      </c>
      <c r="W1142" s="35">
        <f>SUMIFS('[1]Base Datos'!$L:$L,'[1]Base Datos'!$B:$B,#REF!,'[1]Base Datos'!$D:$D,#REF!)</f>
        <v>0</v>
      </c>
      <c r="X1142" s="34">
        <f>SUMIFS('[1]Base Datos'!$L:$L,'[1]Base Datos'!$B:$B,#REF!,'[1]Base Datos'!$D:$D,#REF!)</f>
        <v>0</v>
      </c>
      <c r="Y1142" s="34">
        <f>SUMIFS('[1]Base Datos'!$L:$L,'[1]Base Datos'!$B:$B,#REF!,'[1]Base Datos'!$D:$D,#REF!)</f>
        <v>0</v>
      </c>
      <c r="Z1142" s="34">
        <f>SUMIFS('[1]Base Datos'!$L:$L,'[1]Base Datos'!$B:$B,#REF!,'[1]Base Datos'!$D:$D,#REF!)</f>
        <v>0</v>
      </c>
      <c r="AA1142" s="34">
        <f>SUMIFS('[1]Base Datos'!$L:$L,'[1]Base Datos'!$B:$B,#REF!,'[1]Base Datos'!$D:$D,#REF!)</f>
        <v>0</v>
      </c>
      <c r="AB1142" s="34">
        <f>SUMIFS('[1]Base Datos'!$L:$L,'[1]Base Datos'!$B:$B,#REF!,'[1]Base Datos'!$D:$D,#REF!)</f>
        <v>0</v>
      </c>
      <c r="AC1142" s="35">
        <f>SUMIFS('[1]Base Datos'!$L:$L,'[1]Base Datos'!$B:$B,#REF!,'[1]Base Datos'!$D:$D,#REF!)</f>
        <v>0</v>
      </c>
      <c r="AD1142" s="35">
        <f>SUMIFS('[1]Base Datos'!$L:$L,'[1]Base Datos'!$B:$B,#REF!,'[1]Base Datos'!$D:$D,#REF!)</f>
        <v>0</v>
      </c>
      <c r="AE1142" s="34">
        <f>SUMIFS('[1]Base Datos'!$L:$L,'[1]Base Datos'!$B:$B,#REF!,'[1]Base Datos'!$D:$D,#REF!)</f>
        <v>0</v>
      </c>
      <c r="AF1142" s="34">
        <f>SUMIFS('[1]Base Datos'!$L:$L,'[1]Base Datos'!$B:$B,#REF!,'[1]Base Datos'!$D:$D,#REF!)</f>
        <v>0</v>
      </c>
      <c r="AG1142" s="62">
        <f>SUMIFS('[1]Base Datos'!$L:$L,'[1]Base Datos'!$B:$B,#REF!,'[1]Base Datos'!$D:$D,#REF!)</f>
        <v>0</v>
      </c>
      <c r="AH1142" s="35">
        <f>SUMIFS('[1]Base Datos'!$L:$L,'[1]Base Datos'!$B:$B,#REF!,'[1]Base Datos'!$D:$D,#REF!)</f>
        <v>0</v>
      </c>
      <c r="AI1142" s="67"/>
    </row>
    <row r="1143" spans="1:35" hidden="1">
      <c r="A1143" s="14" t="s">
        <v>33</v>
      </c>
      <c r="B1143" s="12">
        <f t="shared" si="90"/>
        <v>0</v>
      </c>
      <c r="C1143" s="13">
        <v>2114.82074403864</v>
      </c>
      <c r="D1143" s="13">
        <f t="shared" si="92"/>
        <v>0</v>
      </c>
      <c r="E1143" s="34">
        <f>SUMIFS('[1]Base Datos'!$M:$M,'[1]Base Datos'!$B:$B,#REF!,'[1]Base Datos'!$D:$D,#REF!)</f>
        <v>0</v>
      </c>
      <c r="F1143" s="34">
        <f>SUMIFS('[1]Base Datos'!$M:$M,'[1]Base Datos'!$B:$B,#REF!,'[1]Base Datos'!$D:$D,#REF!)</f>
        <v>0</v>
      </c>
      <c r="G1143" s="34">
        <f>SUMIFS('[1]Base Datos'!$M:$M,'[1]Base Datos'!$B:$B,#REF!,'[1]Base Datos'!$D:$D,#REF!)</f>
        <v>0</v>
      </c>
      <c r="H1143" s="35">
        <f>SUMIFS('[1]Base Datos'!$M:$M,'[1]Base Datos'!$B:$B,#REF!,'[1]Base Datos'!$D:$D,#REF!)</f>
        <v>0</v>
      </c>
      <c r="I1143" s="35">
        <f>SUMIFS('[1]Base Datos'!$M:$M,'[1]Base Datos'!$B:$B,#REF!,'[1]Base Datos'!$D:$D,#REF!)</f>
        <v>0</v>
      </c>
      <c r="J1143" s="34">
        <f>SUMIFS('[1]Base Datos'!$M:$M,'[1]Base Datos'!$B:$B,#REF!,'[1]Base Datos'!$D:$D,#REF!)</f>
        <v>0</v>
      </c>
      <c r="K1143" s="34">
        <f>SUMIFS('[1]Base Datos'!$M:$M,'[1]Base Datos'!$B:$B,#REF!,'[1]Base Datos'!$D:$D,#REF!)</f>
        <v>0</v>
      </c>
      <c r="L1143" s="34">
        <f>SUMIFS('[1]Base Datos'!$M:$M,'[1]Base Datos'!$B:$B,#REF!,'[1]Base Datos'!$D:$D,#REF!)</f>
        <v>0</v>
      </c>
      <c r="M1143" s="34">
        <f>SUMIFS('[1]Base Datos'!$M:$M,'[1]Base Datos'!$B:$B,#REF!,'[1]Base Datos'!$D:$D,#REF!)</f>
        <v>0</v>
      </c>
      <c r="N1143" s="35">
        <f>SUMIFS('[1]Base Datos'!$M:$M,'[1]Base Datos'!$B:$B,#REF!,'[1]Base Datos'!$D:$D,#REF!)</f>
        <v>0</v>
      </c>
      <c r="O1143" s="35">
        <f>SUMIFS('[1]Base Datos'!$M:$M,'[1]Base Datos'!$B:$B,#REF!,'[1]Base Datos'!$D:$D,#REF!)</f>
        <v>0</v>
      </c>
      <c r="P1143" s="35">
        <f>SUMIFS('[1]Base Datos'!$M:$M,'[1]Base Datos'!$B:$B,#REF!,'[1]Base Datos'!$D:$D,#REF!)</f>
        <v>0</v>
      </c>
      <c r="Q1143" s="34">
        <f>SUMIFS('[1]Base Datos'!$M:$M,'[1]Base Datos'!$B:$B,#REF!,'[1]Base Datos'!$D:$D,#REF!)</f>
        <v>0</v>
      </c>
      <c r="R1143" s="34">
        <f>SUMIFS('[1]Base Datos'!$M:$M,'[1]Base Datos'!$B:$B,#REF!,'[1]Base Datos'!$D:$D,#REF!)</f>
        <v>0</v>
      </c>
      <c r="S1143" s="34">
        <f>SUMIFS('[1]Base Datos'!$M:$M,'[1]Base Datos'!$B:$B,#REF!,'[1]Base Datos'!$D:$D,#REF!)</f>
        <v>0</v>
      </c>
      <c r="T1143" s="34">
        <f>SUMIFS('[1]Base Datos'!$M:$M,'[1]Base Datos'!$B:$B,#REF!,'[1]Base Datos'!$D:$D,#REF!)</f>
        <v>0</v>
      </c>
      <c r="U1143" s="34">
        <f>SUMIFS('[1]Base Datos'!$M:$M,'[1]Base Datos'!$B:$B,#REF!,'[1]Base Datos'!$D:$D,#REF!)</f>
        <v>0</v>
      </c>
      <c r="V1143" s="35">
        <f>SUMIFS('[1]Base Datos'!$M:$M,'[1]Base Datos'!$B:$B,#REF!,'[1]Base Datos'!$D:$D,#REF!)</f>
        <v>0</v>
      </c>
      <c r="W1143" s="35">
        <f>SUMIFS('[1]Base Datos'!$M:$M,'[1]Base Datos'!$B:$B,#REF!,'[1]Base Datos'!$D:$D,#REF!)</f>
        <v>0</v>
      </c>
      <c r="X1143" s="34">
        <f>SUMIFS('[1]Base Datos'!$M:$M,'[1]Base Datos'!$B:$B,#REF!,'[1]Base Datos'!$D:$D,#REF!)</f>
        <v>0</v>
      </c>
      <c r="Y1143" s="34">
        <f>SUMIFS('[1]Base Datos'!$M:$M,'[1]Base Datos'!$B:$B,#REF!,'[1]Base Datos'!$D:$D,#REF!)</f>
        <v>0</v>
      </c>
      <c r="Z1143" s="34">
        <f>SUMIFS('[1]Base Datos'!$M:$M,'[1]Base Datos'!$B:$B,#REF!,'[1]Base Datos'!$D:$D,#REF!)</f>
        <v>0</v>
      </c>
      <c r="AA1143" s="34">
        <f>SUMIFS('[1]Base Datos'!$M:$M,'[1]Base Datos'!$B:$B,#REF!,'[1]Base Datos'!$D:$D,#REF!)</f>
        <v>0</v>
      </c>
      <c r="AB1143" s="34">
        <f>SUMIFS('[1]Base Datos'!$M:$M,'[1]Base Datos'!$B:$B,#REF!,'[1]Base Datos'!$D:$D,#REF!)</f>
        <v>0</v>
      </c>
      <c r="AC1143" s="35">
        <f>SUMIFS('[1]Base Datos'!$M:$M,'[1]Base Datos'!$B:$B,#REF!,'[1]Base Datos'!$D:$D,#REF!)</f>
        <v>0</v>
      </c>
      <c r="AD1143" s="35">
        <f>SUMIFS('[1]Base Datos'!$M:$M,'[1]Base Datos'!$B:$B,#REF!,'[1]Base Datos'!$D:$D,#REF!)</f>
        <v>0</v>
      </c>
      <c r="AE1143" s="34">
        <f>SUMIFS('[1]Base Datos'!$M:$M,'[1]Base Datos'!$B:$B,#REF!,'[1]Base Datos'!$D:$D,#REF!)</f>
        <v>0</v>
      </c>
      <c r="AF1143" s="34">
        <f>SUMIFS('[1]Base Datos'!$M:$M,'[1]Base Datos'!$B:$B,#REF!,'[1]Base Datos'!$D:$D,#REF!)</f>
        <v>0</v>
      </c>
      <c r="AG1143" s="62">
        <f>SUMIFS('[1]Base Datos'!$M:$M,'[1]Base Datos'!$B:$B,#REF!,'[1]Base Datos'!$D:$D,#REF!)</f>
        <v>0</v>
      </c>
      <c r="AH1143" s="35">
        <f>SUMIFS('[1]Base Datos'!$M:$M,'[1]Base Datos'!$B:$B,#REF!,'[1]Base Datos'!$D:$D,#REF!)</f>
        <v>0</v>
      </c>
      <c r="AI1143" s="67"/>
    </row>
    <row r="1144" spans="1:35" hidden="1">
      <c r="A1144" s="14" t="s">
        <v>34</v>
      </c>
      <c r="B1144" s="12">
        <f t="shared" si="90"/>
        <v>0</v>
      </c>
      <c r="C1144" s="13">
        <v>3759.55106770062</v>
      </c>
      <c r="D1144" s="13">
        <f t="shared" si="92"/>
        <v>0</v>
      </c>
      <c r="E1144" s="34">
        <f>SUMIFS('[1]Base Datos'!$N:$N,'[1]Base Datos'!$B:$B,#REF!,'[1]Base Datos'!$D:$D,#REF!)</f>
        <v>0</v>
      </c>
      <c r="F1144" s="34">
        <f>SUMIFS('[1]Base Datos'!$N:$N,'[1]Base Datos'!$B:$B,#REF!,'[1]Base Datos'!$D:$D,#REF!)</f>
        <v>0</v>
      </c>
      <c r="G1144" s="34">
        <f>SUMIFS('[1]Base Datos'!$N:$N,'[1]Base Datos'!$B:$B,#REF!,'[1]Base Datos'!$D:$D,#REF!)</f>
        <v>0</v>
      </c>
      <c r="H1144" s="35">
        <f>SUMIFS('[1]Base Datos'!$N:$N,'[1]Base Datos'!$B:$B,#REF!,'[1]Base Datos'!$D:$D,#REF!)</f>
        <v>0</v>
      </c>
      <c r="I1144" s="35">
        <f>SUMIFS('[1]Base Datos'!$N:$N,'[1]Base Datos'!$B:$B,#REF!,'[1]Base Datos'!$D:$D,#REF!)</f>
        <v>0</v>
      </c>
      <c r="J1144" s="34">
        <f>SUMIFS('[1]Base Datos'!$N:$N,'[1]Base Datos'!$B:$B,#REF!,'[1]Base Datos'!$D:$D,#REF!)</f>
        <v>0</v>
      </c>
      <c r="K1144" s="34">
        <f>SUMIFS('[1]Base Datos'!$N:$N,'[1]Base Datos'!$B:$B,#REF!,'[1]Base Datos'!$D:$D,#REF!)</f>
        <v>0</v>
      </c>
      <c r="L1144" s="34">
        <f>SUMIFS('[1]Base Datos'!$N:$N,'[1]Base Datos'!$B:$B,#REF!,'[1]Base Datos'!$D:$D,#REF!)</f>
        <v>0</v>
      </c>
      <c r="M1144" s="34">
        <f>SUMIFS('[1]Base Datos'!$N:$N,'[1]Base Datos'!$B:$B,#REF!,'[1]Base Datos'!$D:$D,#REF!)</f>
        <v>0</v>
      </c>
      <c r="N1144" s="35">
        <f>SUMIFS('[1]Base Datos'!$N:$N,'[1]Base Datos'!$B:$B,#REF!,'[1]Base Datos'!$D:$D,#REF!)</f>
        <v>0</v>
      </c>
      <c r="O1144" s="35">
        <f>SUMIFS('[1]Base Datos'!$N:$N,'[1]Base Datos'!$B:$B,#REF!,'[1]Base Datos'!$D:$D,#REF!)</f>
        <v>0</v>
      </c>
      <c r="P1144" s="35">
        <f>SUMIFS('[1]Base Datos'!$N:$N,'[1]Base Datos'!$B:$B,#REF!,'[1]Base Datos'!$D:$D,#REF!)</f>
        <v>0</v>
      </c>
      <c r="Q1144" s="34">
        <f>SUMIFS('[1]Base Datos'!$N:$N,'[1]Base Datos'!$B:$B,#REF!,'[1]Base Datos'!$D:$D,#REF!)</f>
        <v>0</v>
      </c>
      <c r="R1144" s="34">
        <f>SUMIFS('[1]Base Datos'!$N:$N,'[1]Base Datos'!$B:$B,#REF!,'[1]Base Datos'!$D:$D,#REF!)</f>
        <v>0</v>
      </c>
      <c r="S1144" s="34">
        <f>SUMIFS('[1]Base Datos'!$N:$N,'[1]Base Datos'!$B:$B,#REF!,'[1]Base Datos'!$D:$D,#REF!)</f>
        <v>0</v>
      </c>
      <c r="T1144" s="34">
        <f>SUMIFS('[1]Base Datos'!$N:$N,'[1]Base Datos'!$B:$B,#REF!,'[1]Base Datos'!$D:$D,#REF!)</f>
        <v>0</v>
      </c>
      <c r="U1144" s="34">
        <f>SUMIFS('[1]Base Datos'!$N:$N,'[1]Base Datos'!$B:$B,#REF!,'[1]Base Datos'!$D:$D,#REF!)</f>
        <v>0</v>
      </c>
      <c r="V1144" s="35">
        <f>SUMIFS('[1]Base Datos'!$N:$N,'[1]Base Datos'!$B:$B,#REF!,'[1]Base Datos'!$D:$D,#REF!)</f>
        <v>0</v>
      </c>
      <c r="W1144" s="35">
        <f>SUMIFS('[1]Base Datos'!$N:$N,'[1]Base Datos'!$B:$B,#REF!,'[1]Base Datos'!$D:$D,#REF!)</f>
        <v>0</v>
      </c>
      <c r="X1144" s="34">
        <f>SUMIFS('[1]Base Datos'!$N:$N,'[1]Base Datos'!$B:$B,#REF!,'[1]Base Datos'!$D:$D,#REF!)</f>
        <v>0</v>
      </c>
      <c r="Y1144" s="34">
        <f>SUMIFS('[1]Base Datos'!$N:$N,'[1]Base Datos'!$B:$B,#REF!,'[1]Base Datos'!$D:$D,#REF!)</f>
        <v>0</v>
      </c>
      <c r="Z1144" s="34">
        <f>SUMIFS('[1]Base Datos'!$N:$N,'[1]Base Datos'!$B:$B,#REF!,'[1]Base Datos'!$D:$D,#REF!)</f>
        <v>0</v>
      </c>
      <c r="AA1144" s="34">
        <f>SUMIFS('[1]Base Datos'!$N:$N,'[1]Base Datos'!$B:$B,#REF!,'[1]Base Datos'!$D:$D,#REF!)</f>
        <v>0</v>
      </c>
      <c r="AB1144" s="34">
        <f>SUMIFS('[1]Base Datos'!$N:$N,'[1]Base Datos'!$B:$B,#REF!,'[1]Base Datos'!$D:$D,#REF!)</f>
        <v>0</v>
      </c>
      <c r="AC1144" s="35">
        <f>SUMIFS('[1]Base Datos'!$N:$N,'[1]Base Datos'!$B:$B,#REF!,'[1]Base Datos'!$D:$D,#REF!)</f>
        <v>0</v>
      </c>
      <c r="AD1144" s="35">
        <f>SUMIFS('[1]Base Datos'!$N:$N,'[1]Base Datos'!$B:$B,#REF!,'[1]Base Datos'!$D:$D,#REF!)</f>
        <v>0</v>
      </c>
      <c r="AE1144" s="34">
        <f>SUMIFS('[1]Base Datos'!$N:$N,'[1]Base Datos'!$B:$B,#REF!,'[1]Base Datos'!$D:$D,#REF!)</f>
        <v>0</v>
      </c>
      <c r="AF1144" s="34">
        <f>SUMIFS('[1]Base Datos'!$N:$N,'[1]Base Datos'!$B:$B,#REF!,'[1]Base Datos'!$D:$D,#REF!)</f>
        <v>0</v>
      </c>
      <c r="AG1144" s="62">
        <f>SUMIFS('[1]Base Datos'!$N:$N,'[1]Base Datos'!$B:$B,#REF!,'[1]Base Datos'!$D:$D,#REF!)</f>
        <v>0</v>
      </c>
      <c r="AH1144" s="35">
        <f>SUMIFS('[1]Base Datos'!$N:$N,'[1]Base Datos'!$B:$B,#REF!,'[1]Base Datos'!$D:$D,#REF!)</f>
        <v>0</v>
      </c>
      <c r="AI1144" s="67"/>
    </row>
    <row r="1145" spans="1:35" hidden="1">
      <c r="A1145" s="14" t="s">
        <v>35</v>
      </c>
      <c r="B1145" s="12">
        <f t="shared" si="90"/>
        <v>0</v>
      </c>
      <c r="C1145" s="13">
        <v>11278.65320310186</v>
      </c>
      <c r="D1145" s="13">
        <f t="shared" si="92"/>
        <v>0</v>
      </c>
      <c r="E1145" s="34">
        <f>SUMIFS('[1]Base Datos'!$O:$O,'[1]Base Datos'!$B:$B,#REF!,'[1]Base Datos'!$D:$D,#REF!)</f>
        <v>0</v>
      </c>
      <c r="F1145" s="34">
        <f>SUMIFS('[1]Base Datos'!$O:$O,'[1]Base Datos'!$B:$B,#REF!,'[1]Base Datos'!$D:$D,#REF!)</f>
        <v>0</v>
      </c>
      <c r="G1145" s="34">
        <f>SUMIFS('[1]Base Datos'!$O:$O,'[1]Base Datos'!$B:$B,#REF!,'[1]Base Datos'!$D:$D,#REF!)</f>
        <v>0</v>
      </c>
      <c r="H1145" s="35">
        <f>SUMIFS('[1]Base Datos'!$O:$O,'[1]Base Datos'!$B:$B,#REF!,'[1]Base Datos'!$D:$D,#REF!)</f>
        <v>0</v>
      </c>
      <c r="I1145" s="35">
        <f>SUMIFS('[1]Base Datos'!$O:$O,'[1]Base Datos'!$B:$B,#REF!,'[1]Base Datos'!$D:$D,#REF!)</f>
        <v>0</v>
      </c>
      <c r="J1145" s="34">
        <f>SUMIFS('[1]Base Datos'!$O:$O,'[1]Base Datos'!$B:$B,#REF!,'[1]Base Datos'!$D:$D,#REF!)</f>
        <v>0</v>
      </c>
      <c r="K1145" s="34">
        <f>SUMIFS('[1]Base Datos'!$O:$O,'[1]Base Datos'!$B:$B,#REF!,'[1]Base Datos'!$D:$D,#REF!)</f>
        <v>0</v>
      </c>
      <c r="L1145" s="34">
        <f>SUMIFS('[1]Base Datos'!$O:$O,'[1]Base Datos'!$B:$B,#REF!,'[1]Base Datos'!$D:$D,#REF!)</f>
        <v>0</v>
      </c>
      <c r="M1145" s="34">
        <f>SUMIFS('[1]Base Datos'!$O:$O,'[1]Base Datos'!$B:$B,#REF!,'[1]Base Datos'!$D:$D,#REF!)</f>
        <v>0</v>
      </c>
      <c r="N1145" s="35">
        <f>SUMIFS('[1]Base Datos'!$O:$O,'[1]Base Datos'!$B:$B,#REF!,'[1]Base Datos'!$D:$D,#REF!)</f>
        <v>0</v>
      </c>
      <c r="O1145" s="35">
        <f>SUMIFS('[1]Base Datos'!$O:$O,'[1]Base Datos'!$B:$B,#REF!,'[1]Base Datos'!$D:$D,#REF!)</f>
        <v>0</v>
      </c>
      <c r="P1145" s="35">
        <f>SUMIFS('[1]Base Datos'!$O:$O,'[1]Base Datos'!$B:$B,#REF!,'[1]Base Datos'!$D:$D,#REF!)</f>
        <v>0</v>
      </c>
      <c r="Q1145" s="34">
        <f>SUMIFS('[1]Base Datos'!$O:$O,'[1]Base Datos'!$B:$B,#REF!,'[1]Base Datos'!$D:$D,#REF!)</f>
        <v>0</v>
      </c>
      <c r="R1145" s="34">
        <f>SUMIFS('[1]Base Datos'!$O:$O,'[1]Base Datos'!$B:$B,#REF!,'[1]Base Datos'!$D:$D,#REF!)</f>
        <v>0</v>
      </c>
      <c r="S1145" s="34">
        <f>SUMIFS('[1]Base Datos'!$O:$O,'[1]Base Datos'!$B:$B,#REF!,'[1]Base Datos'!$D:$D,#REF!)</f>
        <v>0</v>
      </c>
      <c r="T1145" s="34">
        <f>SUMIFS('[1]Base Datos'!$O:$O,'[1]Base Datos'!$B:$B,#REF!,'[1]Base Datos'!$D:$D,#REF!)</f>
        <v>0</v>
      </c>
      <c r="U1145" s="34">
        <f>SUMIFS('[1]Base Datos'!$O:$O,'[1]Base Datos'!$B:$B,#REF!,'[1]Base Datos'!$D:$D,#REF!)</f>
        <v>0</v>
      </c>
      <c r="V1145" s="35">
        <f>SUMIFS('[1]Base Datos'!$O:$O,'[1]Base Datos'!$B:$B,#REF!,'[1]Base Datos'!$D:$D,#REF!)</f>
        <v>0</v>
      </c>
      <c r="W1145" s="35">
        <f>SUMIFS('[1]Base Datos'!$O:$O,'[1]Base Datos'!$B:$B,#REF!,'[1]Base Datos'!$D:$D,#REF!)</f>
        <v>0</v>
      </c>
      <c r="X1145" s="34">
        <f>SUMIFS('[1]Base Datos'!$O:$O,'[1]Base Datos'!$B:$B,#REF!,'[1]Base Datos'!$D:$D,#REF!)</f>
        <v>0</v>
      </c>
      <c r="Y1145" s="34">
        <f>SUMIFS('[1]Base Datos'!$O:$O,'[1]Base Datos'!$B:$B,#REF!,'[1]Base Datos'!$D:$D,#REF!)</f>
        <v>0</v>
      </c>
      <c r="Z1145" s="34">
        <f>SUMIFS('[1]Base Datos'!$O:$O,'[1]Base Datos'!$B:$B,#REF!,'[1]Base Datos'!$D:$D,#REF!)</f>
        <v>0</v>
      </c>
      <c r="AA1145" s="34">
        <f>SUMIFS('[1]Base Datos'!$O:$O,'[1]Base Datos'!$B:$B,#REF!,'[1]Base Datos'!$D:$D,#REF!)</f>
        <v>0</v>
      </c>
      <c r="AB1145" s="34">
        <f>SUMIFS('[1]Base Datos'!$O:$O,'[1]Base Datos'!$B:$B,#REF!,'[1]Base Datos'!$D:$D,#REF!)</f>
        <v>0</v>
      </c>
      <c r="AC1145" s="35">
        <f>SUMIFS('[1]Base Datos'!$O:$O,'[1]Base Datos'!$B:$B,#REF!,'[1]Base Datos'!$D:$D,#REF!)</f>
        <v>0</v>
      </c>
      <c r="AD1145" s="35">
        <f>SUMIFS('[1]Base Datos'!$O:$O,'[1]Base Datos'!$B:$B,#REF!,'[1]Base Datos'!$D:$D,#REF!)</f>
        <v>0</v>
      </c>
      <c r="AE1145" s="34">
        <f>SUMIFS('[1]Base Datos'!$O:$O,'[1]Base Datos'!$B:$B,#REF!,'[1]Base Datos'!$D:$D,#REF!)</f>
        <v>0</v>
      </c>
      <c r="AF1145" s="34">
        <f>SUMIFS('[1]Base Datos'!$O:$O,'[1]Base Datos'!$B:$B,#REF!,'[1]Base Datos'!$D:$D,#REF!)</f>
        <v>0</v>
      </c>
      <c r="AG1145" s="62">
        <f>SUMIFS('[1]Base Datos'!$O:$O,'[1]Base Datos'!$B:$B,#REF!,'[1]Base Datos'!$D:$D,#REF!)</f>
        <v>0</v>
      </c>
      <c r="AH1145" s="35">
        <f>SUMIFS('[1]Base Datos'!$O:$O,'[1]Base Datos'!$B:$B,#REF!,'[1]Base Datos'!$D:$D,#REF!)</f>
        <v>0</v>
      </c>
      <c r="AI1145" s="67"/>
    </row>
    <row r="1146" spans="1:35" hidden="1">
      <c r="A1146" s="14" t="s">
        <v>36</v>
      </c>
      <c r="B1146" s="12">
        <f t="shared" si="90"/>
        <v>0</v>
      </c>
      <c r="C1146" s="13">
        <v>15038.20427080248</v>
      </c>
      <c r="D1146" s="13">
        <f t="shared" si="92"/>
        <v>0</v>
      </c>
      <c r="E1146" s="34">
        <f>SUMIFS('[1]Base Datos'!$P:$P,'[1]Base Datos'!$B:$B,#REF!,'[1]Base Datos'!$D:$D,#REF!)</f>
        <v>0</v>
      </c>
      <c r="F1146" s="34">
        <f>SUMIFS('[1]Base Datos'!$P:$P,'[1]Base Datos'!$B:$B,#REF!,'[1]Base Datos'!$D:$D,#REF!)</f>
        <v>0</v>
      </c>
      <c r="G1146" s="34">
        <f>SUMIFS('[1]Base Datos'!$P:$P,'[1]Base Datos'!$B:$B,#REF!,'[1]Base Datos'!$D:$D,#REF!)</f>
        <v>0</v>
      </c>
      <c r="H1146" s="35">
        <f>SUMIFS('[1]Base Datos'!$P:$P,'[1]Base Datos'!$B:$B,#REF!,'[1]Base Datos'!$D:$D,#REF!)</f>
        <v>0</v>
      </c>
      <c r="I1146" s="35">
        <f>SUMIFS('[1]Base Datos'!$P:$P,'[1]Base Datos'!$B:$B,#REF!,'[1]Base Datos'!$D:$D,#REF!)</f>
        <v>0</v>
      </c>
      <c r="J1146" s="34">
        <f>SUMIFS('[1]Base Datos'!$P:$P,'[1]Base Datos'!$B:$B,#REF!,'[1]Base Datos'!$D:$D,#REF!)</f>
        <v>0</v>
      </c>
      <c r="K1146" s="34">
        <f>SUMIFS('[1]Base Datos'!$P:$P,'[1]Base Datos'!$B:$B,#REF!,'[1]Base Datos'!$D:$D,#REF!)</f>
        <v>0</v>
      </c>
      <c r="L1146" s="34">
        <f>SUMIFS('[1]Base Datos'!$P:$P,'[1]Base Datos'!$B:$B,#REF!,'[1]Base Datos'!$D:$D,#REF!)</f>
        <v>0</v>
      </c>
      <c r="M1146" s="34">
        <f>SUMIFS('[1]Base Datos'!$P:$P,'[1]Base Datos'!$B:$B,#REF!,'[1]Base Datos'!$D:$D,#REF!)</f>
        <v>0</v>
      </c>
      <c r="N1146" s="35">
        <f>SUMIFS('[1]Base Datos'!$P:$P,'[1]Base Datos'!$B:$B,#REF!,'[1]Base Datos'!$D:$D,#REF!)</f>
        <v>0</v>
      </c>
      <c r="O1146" s="35">
        <f>SUMIFS('[1]Base Datos'!$P:$P,'[1]Base Datos'!$B:$B,#REF!,'[1]Base Datos'!$D:$D,#REF!)</f>
        <v>0</v>
      </c>
      <c r="P1146" s="35">
        <f>SUMIFS('[1]Base Datos'!$P:$P,'[1]Base Datos'!$B:$B,#REF!,'[1]Base Datos'!$D:$D,#REF!)</f>
        <v>0</v>
      </c>
      <c r="Q1146" s="34">
        <f>SUMIFS('[1]Base Datos'!$P:$P,'[1]Base Datos'!$B:$B,#REF!,'[1]Base Datos'!$D:$D,#REF!)</f>
        <v>0</v>
      </c>
      <c r="R1146" s="34">
        <f>SUMIFS('[1]Base Datos'!$P:$P,'[1]Base Datos'!$B:$B,#REF!,'[1]Base Datos'!$D:$D,#REF!)</f>
        <v>0</v>
      </c>
      <c r="S1146" s="34">
        <f>SUMIFS('[1]Base Datos'!$P:$P,'[1]Base Datos'!$B:$B,#REF!,'[1]Base Datos'!$D:$D,#REF!)</f>
        <v>0</v>
      </c>
      <c r="T1146" s="34">
        <f>SUMIFS('[1]Base Datos'!$P:$P,'[1]Base Datos'!$B:$B,#REF!,'[1]Base Datos'!$D:$D,#REF!)</f>
        <v>0</v>
      </c>
      <c r="U1146" s="34">
        <f>SUMIFS('[1]Base Datos'!$P:$P,'[1]Base Datos'!$B:$B,#REF!,'[1]Base Datos'!$D:$D,#REF!)</f>
        <v>0</v>
      </c>
      <c r="V1146" s="35">
        <f>SUMIFS('[1]Base Datos'!$P:$P,'[1]Base Datos'!$B:$B,#REF!,'[1]Base Datos'!$D:$D,#REF!)</f>
        <v>0</v>
      </c>
      <c r="W1146" s="35">
        <f>SUMIFS('[1]Base Datos'!$P:$P,'[1]Base Datos'!$B:$B,#REF!,'[1]Base Datos'!$D:$D,#REF!)</f>
        <v>0</v>
      </c>
      <c r="X1146" s="34">
        <f>SUMIFS('[1]Base Datos'!$P:$P,'[1]Base Datos'!$B:$B,#REF!,'[1]Base Datos'!$D:$D,#REF!)</f>
        <v>0</v>
      </c>
      <c r="Y1146" s="34">
        <f>SUMIFS('[1]Base Datos'!$P:$P,'[1]Base Datos'!$B:$B,#REF!,'[1]Base Datos'!$D:$D,#REF!)</f>
        <v>0</v>
      </c>
      <c r="Z1146" s="34">
        <f>SUMIFS('[1]Base Datos'!$P:$P,'[1]Base Datos'!$B:$B,#REF!,'[1]Base Datos'!$D:$D,#REF!)</f>
        <v>0</v>
      </c>
      <c r="AA1146" s="34">
        <f>SUMIFS('[1]Base Datos'!$P:$P,'[1]Base Datos'!$B:$B,#REF!,'[1]Base Datos'!$D:$D,#REF!)</f>
        <v>0</v>
      </c>
      <c r="AB1146" s="34">
        <f>SUMIFS('[1]Base Datos'!$P:$P,'[1]Base Datos'!$B:$B,#REF!,'[1]Base Datos'!$D:$D,#REF!)</f>
        <v>0</v>
      </c>
      <c r="AC1146" s="35">
        <f>SUMIFS('[1]Base Datos'!$P:$P,'[1]Base Datos'!$B:$B,#REF!,'[1]Base Datos'!$D:$D,#REF!)</f>
        <v>0</v>
      </c>
      <c r="AD1146" s="35">
        <f>SUMIFS('[1]Base Datos'!$P:$P,'[1]Base Datos'!$B:$B,#REF!,'[1]Base Datos'!$D:$D,#REF!)</f>
        <v>0</v>
      </c>
      <c r="AE1146" s="34">
        <f>SUMIFS('[1]Base Datos'!$P:$P,'[1]Base Datos'!$B:$B,#REF!,'[1]Base Datos'!$D:$D,#REF!)</f>
        <v>0</v>
      </c>
      <c r="AF1146" s="34">
        <f>SUMIFS('[1]Base Datos'!$P:$P,'[1]Base Datos'!$B:$B,#REF!,'[1]Base Datos'!$D:$D,#REF!)</f>
        <v>0</v>
      </c>
      <c r="AG1146" s="62">
        <f>SUMIFS('[1]Base Datos'!$P:$P,'[1]Base Datos'!$B:$B,#REF!,'[1]Base Datos'!$D:$D,#REF!)</f>
        <v>0</v>
      </c>
      <c r="AH1146" s="35">
        <f>SUMIFS('[1]Base Datos'!$P:$P,'[1]Base Datos'!$B:$B,#REF!,'[1]Base Datos'!$D:$D,#REF!)</f>
        <v>0</v>
      </c>
      <c r="AI1146" s="67"/>
    </row>
    <row r="1147" spans="1:35" hidden="1">
      <c r="A1147" s="14" t="s">
        <v>37</v>
      </c>
      <c r="B1147" s="12">
        <f t="shared" si="90"/>
        <v>0</v>
      </c>
      <c r="C1147" s="13">
        <v>3759.55106770062</v>
      </c>
      <c r="D1147" s="13">
        <f t="shared" si="92"/>
        <v>0</v>
      </c>
      <c r="E1147" s="34">
        <f>SUMIFS('[1]Base Datos'!$Q:$Q,'[1]Base Datos'!$B:$B,#REF!,'[1]Base Datos'!$D:$D,#REF!)</f>
        <v>0</v>
      </c>
      <c r="F1147" s="34">
        <f>SUMIFS('[1]Base Datos'!$Q:$Q,'[1]Base Datos'!$B:$B,#REF!,'[1]Base Datos'!$D:$D,#REF!)</f>
        <v>0</v>
      </c>
      <c r="G1147" s="34">
        <f>SUMIFS('[1]Base Datos'!$Q:$Q,'[1]Base Datos'!$B:$B,#REF!,'[1]Base Datos'!$D:$D,#REF!)</f>
        <v>0</v>
      </c>
      <c r="H1147" s="35">
        <f>SUMIFS('[1]Base Datos'!$Q:$Q,'[1]Base Datos'!$B:$B,#REF!,'[1]Base Datos'!$D:$D,#REF!)</f>
        <v>0</v>
      </c>
      <c r="I1147" s="35">
        <f>SUMIFS('[1]Base Datos'!$Q:$Q,'[1]Base Datos'!$B:$B,#REF!,'[1]Base Datos'!$D:$D,#REF!)</f>
        <v>0</v>
      </c>
      <c r="J1147" s="34">
        <f>SUMIFS('[1]Base Datos'!$Q:$Q,'[1]Base Datos'!$B:$B,#REF!,'[1]Base Datos'!$D:$D,#REF!)</f>
        <v>0</v>
      </c>
      <c r="K1147" s="34">
        <f>SUMIFS('[1]Base Datos'!$Q:$Q,'[1]Base Datos'!$B:$B,#REF!,'[1]Base Datos'!$D:$D,#REF!)</f>
        <v>0</v>
      </c>
      <c r="L1147" s="34">
        <f>SUMIFS('[1]Base Datos'!$Q:$Q,'[1]Base Datos'!$B:$B,#REF!,'[1]Base Datos'!$D:$D,#REF!)</f>
        <v>0</v>
      </c>
      <c r="M1147" s="34">
        <f>SUMIFS('[1]Base Datos'!$Q:$Q,'[1]Base Datos'!$B:$B,#REF!,'[1]Base Datos'!$D:$D,#REF!)</f>
        <v>0</v>
      </c>
      <c r="N1147" s="35">
        <f>SUMIFS('[1]Base Datos'!$Q:$Q,'[1]Base Datos'!$B:$B,#REF!,'[1]Base Datos'!$D:$D,#REF!)</f>
        <v>0</v>
      </c>
      <c r="O1147" s="35">
        <f>SUMIFS('[1]Base Datos'!$Q:$Q,'[1]Base Datos'!$B:$B,#REF!,'[1]Base Datos'!$D:$D,#REF!)</f>
        <v>0</v>
      </c>
      <c r="P1147" s="35">
        <f>SUMIFS('[1]Base Datos'!$Q:$Q,'[1]Base Datos'!$B:$B,#REF!,'[1]Base Datos'!$D:$D,#REF!)</f>
        <v>0</v>
      </c>
      <c r="Q1147" s="34">
        <f>SUMIFS('[1]Base Datos'!$Q:$Q,'[1]Base Datos'!$B:$B,#REF!,'[1]Base Datos'!$D:$D,#REF!)</f>
        <v>0</v>
      </c>
      <c r="R1147" s="34">
        <f>SUMIFS('[1]Base Datos'!$Q:$Q,'[1]Base Datos'!$B:$B,#REF!,'[1]Base Datos'!$D:$D,#REF!)</f>
        <v>0</v>
      </c>
      <c r="S1147" s="34">
        <f>SUMIFS('[1]Base Datos'!$Q:$Q,'[1]Base Datos'!$B:$B,#REF!,'[1]Base Datos'!$D:$D,#REF!)</f>
        <v>0</v>
      </c>
      <c r="T1147" s="34">
        <f>SUMIFS('[1]Base Datos'!$Q:$Q,'[1]Base Datos'!$B:$B,#REF!,'[1]Base Datos'!$D:$D,#REF!)</f>
        <v>0</v>
      </c>
      <c r="U1147" s="34">
        <f>SUMIFS('[1]Base Datos'!$Q:$Q,'[1]Base Datos'!$B:$B,#REF!,'[1]Base Datos'!$D:$D,#REF!)</f>
        <v>0</v>
      </c>
      <c r="V1147" s="35">
        <f>SUMIFS('[1]Base Datos'!$Q:$Q,'[1]Base Datos'!$B:$B,#REF!,'[1]Base Datos'!$D:$D,#REF!)</f>
        <v>0</v>
      </c>
      <c r="W1147" s="35">
        <f>SUMIFS('[1]Base Datos'!$Q:$Q,'[1]Base Datos'!$B:$B,#REF!,'[1]Base Datos'!$D:$D,#REF!)</f>
        <v>0</v>
      </c>
      <c r="X1147" s="34">
        <f>SUMIFS('[1]Base Datos'!$Q:$Q,'[1]Base Datos'!$B:$B,#REF!,'[1]Base Datos'!$D:$D,#REF!)</f>
        <v>0</v>
      </c>
      <c r="Y1147" s="34">
        <f>SUMIFS('[1]Base Datos'!$Q:$Q,'[1]Base Datos'!$B:$B,#REF!,'[1]Base Datos'!$D:$D,#REF!)</f>
        <v>0</v>
      </c>
      <c r="Z1147" s="34">
        <f>SUMIFS('[1]Base Datos'!$Q:$Q,'[1]Base Datos'!$B:$B,#REF!,'[1]Base Datos'!$D:$D,#REF!)</f>
        <v>0</v>
      </c>
      <c r="AA1147" s="34">
        <f>SUMIFS('[1]Base Datos'!$Q:$Q,'[1]Base Datos'!$B:$B,#REF!,'[1]Base Datos'!$D:$D,#REF!)</f>
        <v>0</v>
      </c>
      <c r="AB1147" s="34">
        <f>SUMIFS('[1]Base Datos'!$Q:$Q,'[1]Base Datos'!$B:$B,#REF!,'[1]Base Datos'!$D:$D,#REF!)</f>
        <v>0</v>
      </c>
      <c r="AC1147" s="35">
        <f>SUMIFS('[1]Base Datos'!$Q:$Q,'[1]Base Datos'!$B:$B,#REF!,'[1]Base Datos'!$D:$D,#REF!)</f>
        <v>0</v>
      </c>
      <c r="AD1147" s="35">
        <f>SUMIFS('[1]Base Datos'!$Q:$Q,'[1]Base Datos'!$B:$B,#REF!,'[1]Base Datos'!$D:$D,#REF!)</f>
        <v>0</v>
      </c>
      <c r="AE1147" s="34">
        <f>SUMIFS('[1]Base Datos'!$Q:$Q,'[1]Base Datos'!$B:$B,#REF!,'[1]Base Datos'!$D:$D,#REF!)</f>
        <v>0</v>
      </c>
      <c r="AF1147" s="34">
        <f>SUMIFS('[1]Base Datos'!$Q:$Q,'[1]Base Datos'!$B:$B,#REF!,'[1]Base Datos'!$D:$D,#REF!)</f>
        <v>0</v>
      </c>
      <c r="AG1147" s="62">
        <f>SUMIFS('[1]Base Datos'!$Q:$Q,'[1]Base Datos'!$B:$B,#REF!,'[1]Base Datos'!$D:$D,#REF!)</f>
        <v>0</v>
      </c>
      <c r="AH1147" s="35">
        <f>SUMIFS('[1]Base Datos'!$Q:$Q,'[1]Base Datos'!$B:$B,#REF!,'[1]Base Datos'!$D:$D,#REF!)</f>
        <v>0</v>
      </c>
      <c r="AI1147" s="67"/>
    </row>
    <row r="1148" spans="1:35" hidden="1">
      <c r="A1148" s="14" t="s">
        <v>38</v>
      </c>
      <c r="B1148" s="12">
        <f t="shared" si="90"/>
        <v>0</v>
      </c>
      <c r="C1148" s="13">
        <v>6578.9212946479201</v>
      </c>
      <c r="D1148" s="13">
        <f t="shared" si="92"/>
        <v>0</v>
      </c>
      <c r="E1148" s="34">
        <f>SUMIFS('[1]Base Datos'!$R:$R,'[1]Base Datos'!$B:$B,#REF!,'[1]Base Datos'!$D:$D,#REF!)</f>
        <v>0</v>
      </c>
      <c r="F1148" s="34">
        <f>SUMIFS('[1]Base Datos'!$R:$R,'[1]Base Datos'!$B:$B,#REF!,'[1]Base Datos'!$D:$D,#REF!)</f>
        <v>0</v>
      </c>
      <c r="G1148" s="34">
        <f>SUMIFS('[1]Base Datos'!$R:$R,'[1]Base Datos'!$B:$B,#REF!,'[1]Base Datos'!$D:$D,#REF!)</f>
        <v>0</v>
      </c>
      <c r="H1148" s="35">
        <f>SUMIFS('[1]Base Datos'!$R:$R,'[1]Base Datos'!$B:$B,#REF!,'[1]Base Datos'!$D:$D,#REF!)</f>
        <v>0</v>
      </c>
      <c r="I1148" s="35">
        <f>SUMIFS('[1]Base Datos'!$R:$R,'[1]Base Datos'!$B:$B,#REF!,'[1]Base Datos'!$D:$D,#REF!)</f>
        <v>0</v>
      </c>
      <c r="J1148" s="34">
        <f>SUMIFS('[1]Base Datos'!$R:$R,'[1]Base Datos'!$B:$B,#REF!,'[1]Base Datos'!$D:$D,#REF!)</f>
        <v>0</v>
      </c>
      <c r="K1148" s="34">
        <f>SUMIFS('[1]Base Datos'!$R:$R,'[1]Base Datos'!$B:$B,#REF!,'[1]Base Datos'!$D:$D,#REF!)</f>
        <v>0</v>
      </c>
      <c r="L1148" s="34">
        <f>SUMIFS('[1]Base Datos'!$R:$R,'[1]Base Datos'!$B:$B,#REF!,'[1]Base Datos'!$D:$D,#REF!)</f>
        <v>0</v>
      </c>
      <c r="M1148" s="34">
        <f>SUMIFS('[1]Base Datos'!$R:$R,'[1]Base Datos'!$B:$B,#REF!,'[1]Base Datos'!$D:$D,#REF!)</f>
        <v>0</v>
      </c>
      <c r="N1148" s="35">
        <f>SUMIFS('[1]Base Datos'!$R:$R,'[1]Base Datos'!$B:$B,#REF!,'[1]Base Datos'!$D:$D,#REF!)</f>
        <v>0</v>
      </c>
      <c r="O1148" s="35">
        <f>SUMIFS('[1]Base Datos'!$R:$R,'[1]Base Datos'!$B:$B,#REF!,'[1]Base Datos'!$D:$D,#REF!)</f>
        <v>0</v>
      </c>
      <c r="P1148" s="35">
        <f>SUMIFS('[1]Base Datos'!$R:$R,'[1]Base Datos'!$B:$B,#REF!,'[1]Base Datos'!$D:$D,#REF!)</f>
        <v>0</v>
      </c>
      <c r="Q1148" s="34">
        <f>SUMIFS('[1]Base Datos'!$R:$R,'[1]Base Datos'!$B:$B,#REF!,'[1]Base Datos'!$D:$D,#REF!)</f>
        <v>0</v>
      </c>
      <c r="R1148" s="34">
        <f>SUMIFS('[1]Base Datos'!$R:$R,'[1]Base Datos'!$B:$B,#REF!,'[1]Base Datos'!$D:$D,#REF!)</f>
        <v>0</v>
      </c>
      <c r="S1148" s="34">
        <f>SUMIFS('[1]Base Datos'!$R:$R,'[1]Base Datos'!$B:$B,#REF!,'[1]Base Datos'!$D:$D,#REF!)</f>
        <v>0</v>
      </c>
      <c r="T1148" s="34">
        <f>SUMIFS('[1]Base Datos'!$R:$R,'[1]Base Datos'!$B:$B,#REF!,'[1]Base Datos'!$D:$D,#REF!)</f>
        <v>0</v>
      </c>
      <c r="U1148" s="34">
        <f>SUMIFS('[1]Base Datos'!$R:$R,'[1]Base Datos'!$B:$B,#REF!,'[1]Base Datos'!$D:$D,#REF!)</f>
        <v>0</v>
      </c>
      <c r="V1148" s="35">
        <f>SUMIFS('[1]Base Datos'!$R:$R,'[1]Base Datos'!$B:$B,#REF!,'[1]Base Datos'!$D:$D,#REF!)</f>
        <v>0</v>
      </c>
      <c r="W1148" s="35">
        <f>SUMIFS('[1]Base Datos'!$R:$R,'[1]Base Datos'!$B:$B,#REF!,'[1]Base Datos'!$D:$D,#REF!)</f>
        <v>0</v>
      </c>
      <c r="X1148" s="34">
        <f>SUMIFS('[1]Base Datos'!$R:$R,'[1]Base Datos'!$B:$B,#REF!,'[1]Base Datos'!$D:$D,#REF!)</f>
        <v>0</v>
      </c>
      <c r="Y1148" s="34">
        <f>SUMIFS('[1]Base Datos'!$R:$R,'[1]Base Datos'!$B:$B,#REF!,'[1]Base Datos'!$D:$D,#REF!)</f>
        <v>0</v>
      </c>
      <c r="Z1148" s="34">
        <f>SUMIFS('[1]Base Datos'!$R:$R,'[1]Base Datos'!$B:$B,#REF!,'[1]Base Datos'!$D:$D,#REF!)</f>
        <v>0</v>
      </c>
      <c r="AA1148" s="34">
        <f>SUMIFS('[1]Base Datos'!$R:$R,'[1]Base Datos'!$B:$B,#REF!,'[1]Base Datos'!$D:$D,#REF!)</f>
        <v>0</v>
      </c>
      <c r="AB1148" s="34">
        <f>SUMIFS('[1]Base Datos'!$R:$R,'[1]Base Datos'!$B:$B,#REF!,'[1]Base Datos'!$D:$D,#REF!)</f>
        <v>0</v>
      </c>
      <c r="AC1148" s="35">
        <f>SUMIFS('[1]Base Datos'!$R:$R,'[1]Base Datos'!$B:$B,#REF!,'[1]Base Datos'!$D:$D,#REF!)</f>
        <v>0</v>
      </c>
      <c r="AD1148" s="35">
        <f>SUMIFS('[1]Base Datos'!$R:$R,'[1]Base Datos'!$B:$B,#REF!,'[1]Base Datos'!$D:$D,#REF!)</f>
        <v>0</v>
      </c>
      <c r="AE1148" s="34">
        <f>SUMIFS('[1]Base Datos'!$R:$R,'[1]Base Datos'!$B:$B,#REF!,'[1]Base Datos'!$D:$D,#REF!)</f>
        <v>0</v>
      </c>
      <c r="AF1148" s="34">
        <f>SUMIFS('[1]Base Datos'!$R:$R,'[1]Base Datos'!$B:$B,#REF!,'[1]Base Datos'!$D:$D,#REF!)</f>
        <v>0</v>
      </c>
      <c r="AG1148" s="62">
        <f>SUMIFS('[1]Base Datos'!$R:$R,'[1]Base Datos'!$B:$B,#REF!,'[1]Base Datos'!$D:$D,#REF!)</f>
        <v>0</v>
      </c>
      <c r="AH1148" s="35">
        <f>SUMIFS('[1]Base Datos'!$R:$R,'[1]Base Datos'!$B:$B,#REF!,'[1]Base Datos'!$D:$D,#REF!)</f>
        <v>0</v>
      </c>
      <c r="AI1148" s="67"/>
    </row>
    <row r="1149" spans="1:35" hidden="1">
      <c r="A1149" s="14" t="s">
        <v>39</v>
      </c>
      <c r="B1149" s="12">
        <f t="shared" si="90"/>
        <v>0</v>
      </c>
      <c r="C1149" s="13">
        <v>7519.10213540124</v>
      </c>
      <c r="D1149" s="13">
        <f t="shared" si="92"/>
        <v>0</v>
      </c>
      <c r="E1149" s="34">
        <f>SUMIFS('[1]Base Datos'!$S:$S,'[1]Base Datos'!$B:$B,#REF!,'[1]Base Datos'!$D:$D,#REF!)</f>
        <v>0</v>
      </c>
      <c r="F1149" s="34">
        <f>SUMIFS('[1]Base Datos'!$S:$S,'[1]Base Datos'!$B:$B,#REF!,'[1]Base Datos'!$D:$D,#REF!)</f>
        <v>0</v>
      </c>
      <c r="G1149" s="34">
        <f>SUMIFS('[1]Base Datos'!$S:$S,'[1]Base Datos'!$B:$B,#REF!,'[1]Base Datos'!$D:$D,#REF!)</f>
        <v>0</v>
      </c>
      <c r="H1149" s="35">
        <f>SUMIFS('[1]Base Datos'!$S:$S,'[1]Base Datos'!$B:$B,#REF!,'[1]Base Datos'!$D:$D,#REF!)</f>
        <v>0</v>
      </c>
      <c r="I1149" s="35">
        <f>SUMIFS('[1]Base Datos'!$S:$S,'[1]Base Datos'!$B:$B,#REF!,'[1]Base Datos'!$D:$D,#REF!)</f>
        <v>0</v>
      </c>
      <c r="J1149" s="34">
        <f>SUMIFS('[1]Base Datos'!$S:$S,'[1]Base Datos'!$B:$B,#REF!,'[1]Base Datos'!$D:$D,#REF!)</f>
        <v>0</v>
      </c>
      <c r="K1149" s="34">
        <f>SUMIFS('[1]Base Datos'!$S:$S,'[1]Base Datos'!$B:$B,#REF!,'[1]Base Datos'!$D:$D,#REF!)</f>
        <v>0</v>
      </c>
      <c r="L1149" s="34">
        <f>SUMIFS('[1]Base Datos'!$S:$S,'[1]Base Datos'!$B:$B,#REF!,'[1]Base Datos'!$D:$D,#REF!)</f>
        <v>0</v>
      </c>
      <c r="M1149" s="34">
        <f>SUMIFS('[1]Base Datos'!$S:$S,'[1]Base Datos'!$B:$B,#REF!,'[1]Base Datos'!$D:$D,#REF!)</f>
        <v>0</v>
      </c>
      <c r="N1149" s="35">
        <f>SUMIFS('[1]Base Datos'!$S:$S,'[1]Base Datos'!$B:$B,#REF!,'[1]Base Datos'!$D:$D,#REF!)</f>
        <v>0</v>
      </c>
      <c r="O1149" s="35">
        <f>SUMIFS('[1]Base Datos'!$S:$S,'[1]Base Datos'!$B:$B,#REF!,'[1]Base Datos'!$D:$D,#REF!)</f>
        <v>0</v>
      </c>
      <c r="P1149" s="35">
        <f>SUMIFS('[1]Base Datos'!$S:$S,'[1]Base Datos'!$B:$B,#REF!,'[1]Base Datos'!$D:$D,#REF!)</f>
        <v>0</v>
      </c>
      <c r="Q1149" s="34">
        <f>SUMIFS('[1]Base Datos'!$S:$S,'[1]Base Datos'!$B:$B,#REF!,'[1]Base Datos'!$D:$D,#REF!)</f>
        <v>0</v>
      </c>
      <c r="R1149" s="34">
        <f>SUMIFS('[1]Base Datos'!$S:$S,'[1]Base Datos'!$B:$B,#REF!,'[1]Base Datos'!$D:$D,#REF!)</f>
        <v>0</v>
      </c>
      <c r="S1149" s="34">
        <f>SUMIFS('[1]Base Datos'!$S:$S,'[1]Base Datos'!$B:$B,#REF!,'[1]Base Datos'!$D:$D,#REF!)</f>
        <v>0</v>
      </c>
      <c r="T1149" s="34">
        <f>SUMIFS('[1]Base Datos'!$S:$S,'[1]Base Datos'!$B:$B,#REF!,'[1]Base Datos'!$D:$D,#REF!)</f>
        <v>0</v>
      </c>
      <c r="U1149" s="34">
        <f>SUMIFS('[1]Base Datos'!$S:$S,'[1]Base Datos'!$B:$B,#REF!,'[1]Base Datos'!$D:$D,#REF!)</f>
        <v>0</v>
      </c>
      <c r="V1149" s="35">
        <f>SUMIFS('[1]Base Datos'!$S:$S,'[1]Base Datos'!$B:$B,#REF!,'[1]Base Datos'!$D:$D,#REF!)</f>
        <v>0</v>
      </c>
      <c r="W1149" s="35">
        <f>SUMIFS('[1]Base Datos'!$S:$S,'[1]Base Datos'!$B:$B,#REF!,'[1]Base Datos'!$D:$D,#REF!)</f>
        <v>0</v>
      </c>
      <c r="X1149" s="34">
        <f>SUMIFS('[1]Base Datos'!$S:$S,'[1]Base Datos'!$B:$B,#REF!,'[1]Base Datos'!$D:$D,#REF!)</f>
        <v>0</v>
      </c>
      <c r="Y1149" s="34">
        <f>SUMIFS('[1]Base Datos'!$S:$S,'[1]Base Datos'!$B:$B,#REF!,'[1]Base Datos'!$D:$D,#REF!)</f>
        <v>0</v>
      </c>
      <c r="Z1149" s="34">
        <f>SUMIFS('[1]Base Datos'!$S:$S,'[1]Base Datos'!$B:$B,#REF!,'[1]Base Datos'!$D:$D,#REF!)</f>
        <v>0</v>
      </c>
      <c r="AA1149" s="34">
        <f>SUMIFS('[1]Base Datos'!$S:$S,'[1]Base Datos'!$B:$B,#REF!,'[1]Base Datos'!$D:$D,#REF!)</f>
        <v>0</v>
      </c>
      <c r="AB1149" s="34">
        <f>SUMIFS('[1]Base Datos'!$S:$S,'[1]Base Datos'!$B:$B,#REF!,'[1]Base Datos'!$D:$D,#REF!)</f>
        <v>0</v>
      </c>
      <c r="AC1149" s="35">
        <f>SUMIFS('[1]Base Datos'!$S:$S,'[1]Base Datos'!$B:$B,#REF!,'[1]Base Datos'!$D:$D,#REF!)</f>
        <v>0</v>
      </c>
      <c r="AD1149" s="35">
        <f>SUMIFS('[1]Base Datos'!$S:$S,'[1]Base Datos'!$B:$B,#REF!,'[1]Base Datos'!$D:$D,#REF!)</f>
        <v>0</v>
      </c>
      <c r="AE1149" s="34">
        <f>SUMIFS('[1]Base Datos'!$S:$S,'[1]Base Datos'!$B:$B,#REF!,'[1]Base Datos'!$D:$D,#REF!)</f>
        <v>0</v>
      </c>
      <c r="AF1149" s="34">
        <f>SUMIFS('[1]Base Datos'!$S:$S,'[1]Base Datos'!$B:$B,#REF!,'[1]Base Datos'!$D:$D,#REF!)</f>
        <v>0</v>
      </c>
      <c r="AG1149" s="62">
        <f>SUMIFS('[1]Base Datos'!$S:$S,'[1]Base Datos'!$B:$B,#REF!,'[1]Base Datos'!$D:$D,#REF!)</f>
        <v>0</v>
      </c>
      <c r="AH1149" s="35">
        <f>SUMIFS('[1]Base Datos'!$S:$S,'[1]Base Datos'!$B:$B,#REF!,'[1]Base Datos'!$D:$D,#REF!)</f>
        <v>0</v>
      </c>
      <c r="AI1149" s="67"/>
    </row>
    <row r="1150" spans="1:35" hidden="1">
      <c r="A1150" s="14" t="s">
        <v>40</v>
      </c>
      <c r="B1150" s="12">
        <f t="shared" si="90"/>
        <v>0</v>
      </c>
      <c r="C1150" s="13">
        <v>14098.023430049159</v>
      </c>
      <c r="D1150" s="13">
        <f t="shared" si="92"/>
        <v>0</v>
      </c>
      <c r="E1150" s="34">
        <f>SUMIFS('[1]Base Datos'!$AA:$AA,'[1]Base Datos'!$B:$B,#REF!,'[1]Base Datos'!$D:$D,#REF!)</f>
        <v>0</v>
      </c>
      <c r="F1150" s="34">
        <f>SUMIFS('[1]Base Datos'!$AA:$AA,'[1]Base Datos'!$B:$B,#REF!,'[1]Base Datos'!$D:$D,#REF!)</f>
        <v>0</v>
      </c>
      <c r="G1150" s="34">
        <f>SUMIFS('[1]Base Datos'!$AA:$AA,'[1]Base Datos'!$B:$B,#REF!,'[1]Base Datos'!$D:$D,#REF!)</f>
        <v>0</v>
      </c>
      <c r="H1150" s="35">
        <f>SUMIFS('[1]Base Datos'!$AA:$AA,'[1]Base Datos'!$B:$B,#REF!,'[1]Base Datos'!$D:$D,#REF!)</f>
        <v>0</v>
      </c>
      <c r="I1150" s="35">
        <f>SUMIFS('[1]Base Datos'!$AA:$AA,'[1]Base Datos'!$B:$B,#REF!,'[1]Base Datos'!$D:$D,#REF!)</f>
        <v>0</v>
      </c>
      <c r="J1150" s="34">
        <f>SUMIFS('[1]Base Datos'!$AA:$AA,'[1]Base Datos'!$B:$B,#REF!,'[1]Base Datos'!$D:$D,#REF!)</f>
        <v>0</v>
      </c>
      <c r="K1150" s="34">
        <f>SUMIFS('[1]Base Datos'!$AA:$AA,'[1]Base Datos'!$B:$B,#REF!,'[1]Base Datos'!$D:$D,#REF!)</f>
        <v>0</v>
      </c>
      <c r="L1150" s="34">
        <f>SUMIFS('[1]Base Datos'!$AA:$AA,'[1]Base Datos'!$B:$B,#REF!,'[1]Base Datos'!$D:$D,#REF!)</f>
        <v>0</v>
      </c>
      <c r="M1150" s="34">
        <f>SUMIFS('[1]Base Datos'!$AA:$AA,'[1]Base Datos'!$B:$B,#REF!,'[1]Base Datos'!$D:$D,#REF!)</f>
        <v>0</v>
      </c>
      <c r="N1150" s="35">
        <f>SUMIFS('[1]Base Datos'!$AA:$AA,'[1]Base Datos'!$B:$B,#REF!,'[1]Base Datos'!$D:$D,#REF!)</f>
        <v>0</v>
      </c>
      <c r="O1150" s="35">
        <f>SUMIFS('[1]Base Datos'!$AA:$AA,'[1]Base Datos'!$B:$B,#REF!,'[1]Base Datos'!$D:$D,#REF!)</f>
        <v>0</v>
      </c>
      <c r="P1150" s="35">
        <f>SUMIFS('[1]Base Datos'!$AA:$AA,'[1]Base Datos'!$B:$B,#REF!,'[1]Base Datos'!$D:$D,#REF!)</f>
        <v>0</v>
      </c>
      <c r="Q1150" s="34">
        <f>SUMIFS('[1]Base Datos'!$AA:$AA,'[1]Base Datos'!$B:$B,#REF!,'[1]Base Datos'!$D:$D,#REF!)</f>
        <v>0</v>
      </c>
      <c r="R1150" s="34">
        <f>SUMIFS('[1]Base Datos'!$AA:$AA,'[1]Base Datos'!$B:$B,#REF!,'[1]Base Datos'!$D:$D,#REF!)</f>
        <v>0</v>
      </c>
      <c r="S1150" s="34">
        <f>SUMIFS('[1]Base Datos'!$AA:$AA,'[1]Base Datos'!$B:$B,#REF!,'[1]Base Datos'!$D:$D,#REF!)</f>
        <v>0</v>
      </c>
      <c r="T1150" s="34">
        <f>SUMIFS('[1]Base Datos'!$AA:$AA,'[1]Base Datos'!$B:$B,#REF!,'[1]Base Datos'!$D:$D,#REF!)</f>
        <v>0</v>
      </c>
      <c r="U1150" s="34">
        <f>SUMIFS('[1]Base Datos'!$AA:$AA,'[1]Base Datos'!$B:$B,#REF!,'[1]Base Datos'!$D:$D,#REF!)</f>
        <v>0</v>
      </c>
      <c r="V1150" s="35">
        <f>SUMIFS('[1]Base Datos'!$AA:$AA,'[1]Base Datos'!$B:$B,#REF!,'[1]Base Datos'!$D:$D,#REF!)</f>
        <v>0</v>
      </c>
      <c r="W1150" s="35">
        <f>SUMIFS('[1]Base Datos'!$AA:$AA,'[1]Base Datos'!$B:$B,#REF!,'[1]Base Datos'!$D:$D,#REF!)</f>
        <v>0</v>
      </c>
      <c r="X1150" s="34">
        <f>SUMIFS('[1]Base Datos'!$AA:$AA,'[1]Base Datos'!$B:$B,#REF!,'[1]Base Datos'!$D:$D,#REF!)</f>
        <v>0</v>
      </c>
      <c r="Y1150" s="34">
        <f>SUMIFS('[1]Base Datos'!$AA:$AA,'[1]Base Datos'!$B:$B,#REF!,'[1]Base Datos'!$D:$D,#REF!)</f>
        <v>0</v>
      </c>
      <c r="Z1150" s="34">
        <f>SUMIFS('[1]Base Datos'!$AA:$AA,'[1]Base Datos'!$B:$B,#REF!,'[1]Base Datos'!$D:$D,#REF!)</f>
        <v>0</v>
      </c>
      <c r="AA1150" s="34">
        <f>SUMIFS('[1]Base Datos'!$AA:$AA,'[1]Base Datos'!$B:$B,#REF!,'[1]Base Datos'!$D:$D,#REF!)</f>
        <v>0</v>
      </c>
      <c r="AB1150" s="34">
        <f>SUMIFS('[1]Base Datos'!$AA:$AA,'[1]Base Datos'!$B:$B,#REF!,'[1]Base Datos'!$D:$D,#REF!)</f>
        <v>0</v>
      </c>
      <c r="AC1150" s="35">
        <f>SUMIFS('[1]Base Datos'!$AA:$AA,'[1]Base Datos'!$B:$B,#REF!,'[1]Base Datos'!$D:$D,#REF!)</f>
        <v>0</v>
      </c>
      <c r="AD1150" s="35">
        <f>SUMIFS('[1]Base Datos'!$AA:$AA,'[1]Base Datos'!$B:$B,#REF!,'[1]Base Datos'!$D:$D,#REF!)</f>
        <v>0</v>
      </c>
      <c r="AE1150" s="34">
        <f>SUMIFS('[1]Base Datos'!$AA:$AA,'[1]Base Datos'!$B:$B,#REF!,'[1]Base Datos'!$D:$D,#REF!)</f>
        <v>0</v>
      </c>
      <c r="AF1150" s="34">
        <f>SUMIFS('[1]Base Datos'!$AA:$AA,'[1]Base Datos'!$B:$B,#REF!,'[1]Base Datos'!$D:$D,#REF!)</f>
        <v>0</v>
      </c>
      <c r="AG1150" s="62">
        <f>SUMIFS('[1]Base Datos'!$AA:$AA,'[1]Base Datos'!$B:$B,#REF!,'[1]Base Datos'!$D:$D,#REF!)</f>
        <v>0</v>
      </c>
      <c r="AH1150" s="35">
        <f>SUMIFS('[1]Base Datos'!$AA:$AA,'[1]Base Datos'!$B:$B,#REF!,'[1]Base Datos'!$D:$D,#REF!)</f>
        <v>0</v>
      </c>
      <c r="AI1150" s="67"/>
    </row>
    <row r="1151" spans="1:35" hidden="1">
      <c r="A1151" s="14" t="s">
        <v>41</v>
      </c>
      <c r="B1151" s="12">
        <f t="shared" si="90"/>
        <v>0</v>
      </c>
      <c r="C1151" s="13">
        <v>17857.574497749778</v>
      </c>
      <c r="D1151" s="13">
        <f t="shared" si="92"/>
        <v>0</v>
      </c>
      <c r="E1151" s="34">
        <f>SUMIFS('[1]Base Datos'!$AB:$AB,'[1]Base Datos'!$B:$B,#REF!,'[1]Base Datos'!$D:$D,#REF!)</f>
        <v>0</v>
      </c>
      <c r="F1151" s="34">
        <f>SUMIFS('[1]Base Datos'!$AB:$AB,'[1]Base Datos'!$B:$B,#REF!,'[1]Base Datos'!$D:$D,#REF!)</f>
        <v>0</v>
      </c>
      <c r="G1151" s="34">
        <f>SUMIFS('[1]Base Datos'!$AB:$AB,'[1]Base Datos'!$B:$B,#REF!,'[1]Base Datos'!$D:$D,#REF!)</f>
        <v>0</v>
      </c>
      <c r="H1151" s="35">
        <f>SUMIFS('[1]Base Datos'!$AB:$AB,'[1]Base Datos'!$B:$B,#REF!,'[1]Base Datos'!$D:$D,#REF!)</f>
        <v>0</v>
      </c>
      <c r="I1151" s="35">
        <f>SUMIFS('[1]Base Datos'!$AB:$AB,'[1]Base Datos'!$B:$B,#REF!,'[1]Base Datos'!$D:$D,#REF!)</f>
        <v>0</v>
      </c>
      <c r="J1151" s="34">
        <f>SUMIFS('[1]Base Datos'!$AB:$AB,'[1]Base Datos'!$B:$B,#REF!,'[1]Base Datos'!$D:$D,#REF!)</f>
        <v>0</v>
      </c>
      <c r="K1151" s="34">
        <f>SUMIFS('[1]Base Datos'!$AB:$AB,'[1]Base Datos'!$B:$B,#REF!,'[1]Base Datos'!$D:$D,#REF!)</f>
        <v>0</v>
      </c>
      <c r="L1151" s="34">
        <f>SUMIFS('[1]Base Datos'!$AB:$AB,'[1]Base Datos'!$B:$B,#REF!,'[1]Base Datos'!$D:$D,#REF!)</f>
        <v>0</v>
      </c>
      <c r="M1151" s="34">
        <f>SUMIFS('[1]Base Datos'!$AB:$AB,'[1]Base Datos'!$B:$B,#REF!,'[1]Base Datos'!$D:$D,#REF!)</f>
        <v>0</v>
      </c>
      <c r="N1151" s="35">
        <f>SUMIFS('[1]Base Datos'!$AB:$AB,'[1]Base Datos'!$B:$B,#REF!,'[1]Base Datos'!$D:$D,#REF!)</f>
        <v>0</v>
      </c>
      <c r="O1151" s="35">
        <f>SUMIFS('[1]Base Datos'!$AB:$AB,'[1]Base Datos'!$B:$B,#REF!,'[1]Base Datos'!$D:$D,#REF!)</f>
        <v>0</v>
      </c>
      <c r="P1151" s="35">
        <f>SUMIFS('[1]Base Datos'!$AB:$AB,'[1]Base Datos'!$B:$B,#REF!,'[1]Base Datos'!$D:$D,#REF!)</f>
        <v>0</v>
      </c>
      <c r="Q1151" s="34">
        <f>SUMIFS('[1]Base Datos'!$AB:$AB,'[1]Base Datos'!$B:$B,#REF!,'[1]Base Datos'!$D:$D,#REF!)</f>
        <v>0</v>
      </c>
      <c r="R1151" s="34">
        <f>SUMIFS('[1]Base Datos'!$AB:$AB,'[1]Base Datos'!$B:$B,#REF!,'[1]Base Datos'!$D:$D,#REF!)</f>
        <v>0</v>
      </c>
      <c r="S1151" s="34">
        <f>SUMIFS('[1]Base Datos'!$AB:$AB,'[1]Base Datos'!$B:$B,#REF!,'[1]Base Datos'!$D:$D,#REF!)</f>
        <v>0</v>
      </c>
      <c r="T1151" s="34">
        <f>SUMIFS('[1]Base Datos'!$AB:$AB,'[1]Base Datos'!$B:$B,#REF!,'[1]Base Datos'!$D:$D,#REF!)</f>
        <v>0</v>
      </c>
      <c r="U1151" s="34">
        <f>SUMIFS('[1]Base Datos'!$AB:$AB,'[1]Base Datos'!$B:$B,#REF!,'[1]Base Datos'!$D:$D,#REF!)</f>
        <v>0</v>
      </c>
      <c r="V1151" s="35">
        <f>SUMIFS('[1]Base Datos'!$AB:$AB,'[1]Base Datos'!$B:$B,#REF!,'[1]Base Datos'!$D:$D,#REF!)</f>
        <v>0</v>
      </c>
      <c r="W1151" s="35">
        <f>SUMIFS('[1]Base Datos'!$AB:$AB,'[1]Base Datos'!$B:$B,#REF!,'[1]Base Datos'!$D:$D,#REF!)</f>
        <v>0</v>
      </c>
      <c r="X1151" s="34">
        <f>SUMIFS('[1]Base Datos'!$AB:$AB,'[1]Base Datos'!$B:$B,#REF!,'[1]Base Datos'!$D:$D,#REF!)</f>
        <v>0</v>
      </c>
      <c r="Y1151" s="34">
        <f>SUMIFS('[1]Base Datos'!$AB:$AB,'[1]Base Datos'!$B:$B,#REF!,'[1]Base Datos'!$D:$D,#REF!)</f>
        <v>0</v>
      </c>
      <c r="Z1151" s="34">
        <f>SUMIFS('[1]Base Datos'!$AB:$AB,'[1]Base Datos'!$B:$B,#REF!,'[1]Base Datos'!$D:$D,#REF!)</f>
        <v>0</v>
      </c>
      <c r="AA1151" s="34">
        <f>SUMIFS('[1]Base Datos'!$AB:$AB,'[1]Base Datos'!$B:$B,#REF!,'[1]Base Datos'!$D:$D,#REF!)</f>
        <v>0</v>
      </c>
      <c r="AB1151" s="34">
        <f>SUMIFS('[1]Base Datos'!$AB:$AB,'[1]Base Datos'!$B:$B,#REF!,'[1]Base Datos'!$D:$D,#REF!)</f>
        <v>0</v>
      </c>
      <c r="AC1151" s="35">
        <f>SUMIFS('[1]Base Datos'!$AB:$AB,'[1]Base Datos'!$B:$B,#REF!,'[1]Base Datos'!$D:$D,#REF!)</f>
        <v>0</v>
      </c>
      <c r="AD1151" s="35">
        <f>SUMIFS('[1]Base Datos'!$AB:$AB,'[1]Base Datos'!$B:$B,#REF!,'[1]Base Datos'!$D:$D,#REF!)</f>
        <v>0</v>
      </c>
      <c r="AE1151" s="34">
        <f>SUMIFS('[1]Base Datos'!$AB:$AB,'[1]Base Datos'!$B:$B,#REF!,'[1]Base Datos'!$D:$D,#REF!)</f>
        <v>0</v>
      </c>
      <c r="AF1151" s="34">
        <f>SUMIFS('[1]Base Datos'!$AB:$AB,'[1]Base Datos'!$B:$B,#REF!,'[1]Base Datos'!$D:$D,#REF!)</f>
        <v>0</v>
      </c>
      <c r="AG1151" s="62">
        <f>SUMIFS('[1]Base Datos'!$AB:$AB,'[1]Base Datos'!$B:$B,#REF!,'[1]Base Datos'!$D:$D,#REF!)</f>
        <v>0</v>
      </c>
      <c r="AH1151" s="35">
        <f>SUMIFS('[1]Base Datos'!$AB:$AB,'[1]Base Datos'!$B:$B,#REF!,'[1]Base Datos'!$D:$D,#REF!)</f>
        <v>0</v>
      </c>
      <c r="AI1151" s="67"/>
    </row>
    <row r="1152" spans="1:35" hidden="1">
      <c r="A1152" s="14" t="s">
        <v>42</v>
      </c>
      <c r="B1152" s="12">
        <f t="shared" si="90"/>
        <v>0</v>
      </c>
      <c r="C1152" s="13">
        <v>205.96499999999997</v>
      </c>
      <c r="D1152" s="13">
        <f t="shared" si="92"/>
        <v>0</v>
      </c>
      <c r="E1152" s="34">
        <f>SUMIFS('[1]Base Datos'!$U:$U,'[1]Base Datos'!$B:$B,#REF!,'[1]Base Datos'!$D:$D,#REF!)</f>
        <v>0</v>
      </c>
      <c r="F1152" s="34">
        <f>SUMIFS('[1]Base Datos'!$U:$U,'[1]Base Datos'!$B:$B,#REF!,'[1]Base Datos'!$D:$D,#REF!)</f>
        <v>0</v>
      </c>
      <c r="G1152" s="34">
        <f>SUMIFS('[1]Base Datos'!$U:$U,'[1]Base Datos'!$B:$B,#REF!,'[1]Base Datos'!$D:$D,#REF!)</f>
        <v>0</v>
      </c>
      <c r="H1152" s="35">
        <f>SUMIFS('[1]Base Datos'!$U:$U,'[1]Base Datos'!$B:$B,#REF!,'[1]Base Datos'!$D:$D,#REF!)</f>
        <v>0</v>
      </c>
      <c r="I1152" s="35">
        <f>SUMIFS('[1]Base Datos'!$U:$U,'[1]Base Datos'!$B:$B,#REF!,'[1]Base Datos'!$D:$D,#REF!)</f>
        <v>0</v>
      </c>
      <c r="J1152" s="34">
        <f>SUMIFS('[1]Base Datos'!$U:$U,'[1]Base Datos'!$B:$B,#REF!,'[1]Base Datos'!$D:$D,#REF!)</f>
        <v>0</v>
      </c>
      <c r="K1152" s="34">
        <f>SUMIFS('[1]Base Datos'!$U:$U,'[1]Base Datos'!$B:$B,#REF!,'[1]Base Datos'!$D:$D,#REF!)</f>
        <v>0</v>
      </c>
      <c r="L1152" s="34">
        <f>SUMIFS('[1]Base Datos'!$U:$U,'[1]Base Datos'!$B:$B,#REF!,'[1]Base Datos'!$D:$D,#REF!)</f>
        <v>0</v>
      </c>
      <c r="M1152" s="34">
        <f>SUMIFS('[1]Base Datos'!$U:$U,'[1]Base Datos'!$B:$B,#REF!,'[1]Base Datos'!$D:$D,#REF!)</f>
        <v>0</v>
      </c>
      <c r="N1152" s="35">
        <f>SUMIFS('[1]Base Datos'!$U:$U,'[1]Base Datos'!$B:$B,#REF!,'[1]Base Datos'!$D:$D,#REF!)</f>
        <v>0</v>
      </c>
      <c r="O1152" s="35">
        <f>SUMIFS('[1]Base Datos'!$U:$U,'[1]Base Datos'!$B:$B,#REF!,'[1]Base Datos'!$D:$D,#REF!)</f>
        <v>0</v>
      </c>
      <c r="P1152" s="35">
        <f>SUMIFS('[1]Base Datos'!$U:$U,'[1]Base Datos'!$B:$B,#REF!,'[1]Base Datos'!$D:$D,#REF!)</f>
        <v>0</v>
      </c>
      <c r="Q1152" s="34">
        <f>SUMIFS('[1]Base Datos'!$U:$U,'[1]Base Datos'!$B:$B,#REF!,'[1]Base Datos'!$D:$D,#REF!)</f>
        <v>0</v>
      </c>
      <c r="R1152" s="34">
        <f>SUMIFS('[1]Base Datos'!$U:$U,'[1]Base Datos'!$B:$B,#REF!,'[1]Base Datos'!$D:$D,#REF!)</f>
        <v>0</v>
      </c>
      <c r="S1152" s="34">
        <f>SUMIFS('[1]Base Datos'!$U:$U,'[1]Base Datos'!$B:$B,#REF!,'[1]Base Datos'!$D:$D,#REF!)</f>
        <v>0</v>
      </c>
      <c r="T1152" s="34">
        <f>SUMIFS('[1]Base Datos'!$U:$U,'[1]Base Datos'!$B:$B,#REF!,'[1]Base Datos'!$D:$D,#REF!)</f>
        <v>0</v>
      </c>
      <c r="U1152" s="34">
        <f>SUMIFS('[1]Base Datos'!$U:$U,'[1]Base Datos'!$B:$B,#REF!,'[1]Base Datos'!$D:$D,#REF!)</f>
        <v>0</v>
      </c>
      <c r="V1152" s="35">
        <f>SUMIFS('[1]Base Datos'!$U:$U,'[1]Base Datos'!$B:$B,#REF!,'[1]Base Datos'!$D:$D,#REF!)</f>
        <v>0</v>
      </c>
      <c r="W1152" s="35">
        <f>SUMIFS('[1]Base Datos'!$U:$U,'[1]Base Datos'!$B:$B,#REF!,'[1]Base Datos'!$D:$D,#REF!)</f>
        <v>0</v>
      </c>
      <c r="X1152" s="34">
        <f>SUMIFS('[1]Base Datos'!$U:$U,'[1]Base Datos'!$B:$B,#REF!,'[1]Base Datos'!$D:$D,#REF!)</f>
        <v>0</v>
      </c>
      <c r="Y1152" s="34">
        <f>SUMIFS('[1]Base Datos'!$U:$U,'[1]Base Datos'!$B:$B,#REF!,'[1]Base Datos'!$D:$D,#REF!)</f>
        <v>0</v>
      </c>
      <c r="Z1152" s="34">
        <f>SUMIFS('[1]Base Datos'!$U:$U,'[1]Base Datos'!$B:$B,#REF!,'[1]Base Datos'!$D:$D,#REF!)</f>
        <v>0</v>
      </c>
      <c r="AA1152" s="34">
        <f>SUMIFS('[1]Base Datos'!$U:$U,'[1]Base Datos'!$B:$B,#REF!,'[1]Base Datos'!$D:$D,#REF!)</f>
        <v>0</v>
      </c>
      <c r="AB1152" s="34">
        <f>SUMIFS('[1]Base Datos'!$U:$U,'[1]Base Datos'!$B:$B,#REF!,'[1]Base Datos'!$D:$D,#REF!)</f>
        <v>0</v>
      </c>
      <c r="AC1152" s="35">
        <f>SUMIFS('[1]Base Datos'!$U:$U,'[1]Base Datos'!$B:$B,#REF!,'[1]Base Datos'!$D:$D,#REF!)</f>
        <v>0</v>
      </c>
      <c r="AD1152" s="35">
        <f>SUMIFS('[1]Base Datos'!$U:$U,'[1]Base Datos'!$B:$B,#REF!,'[1]Base Datos'!$D:$D,#REF!)</f>
        <v>0</v>
      </c>
      <c r="AE1152" s="34">
        <f>SUMIFS('[1]Base Datos'!$U:$U,'[1]Base Datos'!$B:$B,#REF!,'[1]Base Datos'!$D:$D,#REF!)</f>
        <v>0</v>
      </c>
      <c r="AF1152" s="34">
        <f>SUMIFS('[1]Base Datos'!$U:$U,'[1]Base Datos'!$B:$B,#REF!,'[1]Base Datos'!$D:$D,#REF!)</f>
        <v>0</v>
      </c>
      <c r="AG1152" s="62">
        <f>SUMIFS('[1]Base Datos'!$U:$U,'[1]Base Datos'!$B:$B,#REF!,'[1]Base Datos'!$D:$D,#REF!)</f>
        <v>0</v>
      </c>
      <c r="AH1152" s="35">
        <f>SUMIFS('[1]Base Datos'!$U:$U,'[1]Base Datos'!$B:$B,#REF!,'[1]Base Datos'!$D:$D,#REF!)</f>
        <v>0</v>
      </c>
      <c r="AI1152" s="67"/>
    </row>
    <row r="1153" spans="1:35" hidden="1">
      <c r="A1153" s="14" t="s">
        <v>43</v>
      </c>
      <c r="B1153" s="12">
        <f t="shared" si="90"/>
        <v>0</v>
      </c>
      <c r="C1153" s="13">
        <v>282.52317035106</v>
      </c>
      <c r="D1153" s="13">
        <f t="shared" si="92"/>
        <v>0</v>
      </c>
      <c r="E1153" s="34">
        <f>SUMIFS('[1]Base Datos'!$V:$V,'[1]Base Datos'!$B:$B,#REF!,'[1]Base Datos'!$D:$D,#REF!)</f>
        <v>0</v>
      </c>
      <c r="F1153" s="34">
        <f>SUMIFS('[1]Base Datos'!$V:$V,'[1]Base Datos'!$B:$B,#REF!,'[1]Base Datos'!$D:$D,#REF!)</f>
        <v>0</v>
      </c>
      <c r="G1153" s="34">
        <f>SUMIFS('[1]Base Datos'!$V:$V,'[1]Base Datos'!$B:$B,#REF!,'[1]Base Datos'!$D:$D,#REF!)</f>
        <v>0</v>
      </c>
      <c r="H1153" s="35">
        <f>SUMIFS('[1]Base Datos'!$V:$V,'[1]Base Datos'!$B:$B,#REF!,'[1]Base Datos'!$D:$D,#REF!)</f>
        <v>0</v>
      </c>
      <c r="I1153" s="35">
        <f>SUMIFS('[1]Base Datos'!$V:$V,'[1]Base Datos'!$B:$B,#REF!,'[1]Base Datos'!$D:$D,#REF!)</f>
        <v>0</v>
      </c>
      <c r="J1153" s="34">
        <f>SUMIFS('[1]Base Datos'!$V:$V,'[1]Base Datos'!$B:$B,#REF!,'[1]Base Datos'!$D:$D,#REF!)</f>
        <v>0</v>
      </c>
      <c r="K1153" s="34">
        <f>SUMIFS('[1]Base Datos'!$V:$V,'[1]Base Datos'!$B:$B,#REF!,'[1]Base Datos'!$D:$D,#REF!)</f>
        <v>0</v>
      </c>
      <c r="L1153" s="34">
        <f>SUMIFS('[1]Base Datos'!$V:$V,'[1]Base Datos'!$B:$B,#REF!,'[1]Base Datos'!$D:$D,#REF!)</f>
        <v>0</v>
      </c>
      <c r="M1153" s="34">
        <f>SUMIFS('[1]Base Datos'!$V:$V,'[1]Base Datos'!$B:$B,#REF!,'[1]Base Datos'!$D:$D,#REF!)</f>
        <v>0</v>
      </c>
      <c r="N1153" s="35">
        <f>SUMIFS('[1]Base Datos'!$V:$V,'[1]Base Datos'!$B:$B,#REF!,'[1]Base Datos'!$D:$D,#REF!)</f>
        <v>0</v>
      </c>
      <c r="O1153" s="35">
        <f>SUMIFS('[1]Base Datos'!$V:$V,'[1]Base Datos'!$B:$B,#REF!,'[1]Base Datos'!$D:$D,#REF!)</f>
        <v>0</v>
      </c>
      <c r="P1153" s="35">
        <f>SUMIFS('[1]Base Datos'!$V:$V,'[1]Base Datos'!$B:$B,#REF!,'[1]Base Datos'!$D:$D,#REF!)</f>
        <v>0</v>
      </c>
      <c r="Q1153" s="34">
        <f>SUMIFS('[1]Base Datos'!$V:$V,'[1]Base Datos'!$B:$B,#REF!,'[1]Base Datos'!$D:$D,#REF!)</f>
        <v>0</v>
      </c>
      <c r="R1153" s="34">
        <f>SUMIFS('[1]Base Datos'!$V:$V,'[1]Base Datos'!$B:$B,#REF!,'[1]Base Datos'!$D:$D,#REF!)</f>
        <v>0</v>
      </c>
      <c r="S1153" s="34">
        <f>SUMIFS('[1]Base Datos'!$V:$V,'[1]Base Datos'!$B:$B,#REF!,'[1]Base Datos'!$D:$D,#REF!)</f>
        <v>0</v>
      </c>
      <c r="T1153" s="34">
        <f>SUMIFS('[1]Base Datos'!$V:$V,'[1]Base Datos'!$B:$B,#REF!,'[1]Base Datos'!$D:$D,#REF!)</f>
        <v>0</v>
      </c>
      <c r="U1153" s="34">
        <f>SUMIFS('[1]Base Datos'!$V:$V,'[1]Base Datos'!$B:$B,#REF!,'[1]Base Datos'!$D:$D,#REF!)</f>
        <v>0</v>
      </c>
      <c r="V1153" s="35">
        <f>SUMIFS('[1]Base Datos'!$V:$V,'[1]Base Datos'!$B:$B,#REF!,'[1]Base Datos'!$D:$D,#REF!)</f>
        <v>0</v>
      </c>
      <c r="W1153" s="35">
        <f>SUMIFS('[1]Base Datos'!$V:$V,'[1]Base Datos'!$B:$B,#REF!,'[1]Base Datos'!$D:$D,#REF!)</f>
        <v>0</v>
      </c>
      <c r="X1153" s="34">
        <f>SUMIFS('[1]Base Datos'!$V:$V,'[1]Base Datos'!$B:$B,#REF!,'[1]Base Datos'!$D:$D,#REF!)</f>
        <v>0</v>
      </c>
      <c r="Y1153" s="34">
        <f>SUMIFS('[1]Base Datos'!$V:$V,'[1]Base Datos'!$B:$B,#REF!,'[1]Base Datos'!$D:$D,#REF!)</f>
        <v>0</v>
      </c>
      <c r="Z1153" s="34">
        <f>SUMIFS('[1]Base Datos'!$V:$V,'[1]Base Datos'!$B:$B,#REF!,'[1]Base Datos'!$D:$D,#REF!)</f>
        <v>0</v>
      </c>
      <c r="AA1153" s="34">
        <f>SUMIFS('[1]Base Datos'!$V:$V,'[1]Base Datos'!$B:$B,#REF!,'[1]Base Datos'!$D:$D,#REF!)</f>
        <v>0</v>
      </c>
      <c r="AB1153" s="34">
        <f>SUMIFS('[1]Base Datos'!$V:$V,'[1]Base Datos'!$B:$B,#REF!,'[1]Base Datos'!$D:$D,#REF!)</f>
        <v>0</v>
      </c>
      <c r="AC1153" s="35">
        <f>SUMIFS('[1]Base Datos'!$V:$V,'[1]Base Datos'!$B:$B,#REF!,'[1]Base Datos'!$D:$D,#REF!)</f>
        <v>0</v>
      </c>
      <c r="AD1153" s="35">
        <f>SUMIFS('[1]Base Datos'!$V:$V,'[1]Base Datos'!$B:$B,#REF!,'[1]Base Datos'!$D:$D,#REF!)</f>
        <v>0</v>
      </c>
      <c r="AE1153" s="34">
        <f>SUMIFS('[1]Base Datos'!$V:$V,'[1]Base Datos'!$B:$B,#REF!,'[1]Base Datos'!$D:$D,#REF!)</f>
        <v>0</v>
      </c>
      <c r="AF1153" s="34">
        <f>SUMIFS('[1]Base Datos'!$V:$V,'[1]Base Datos'!$B:$B,#REF!,'[1]Base Datos'!$D:$D,#REF!)</f>
        <v>0</v>
      </c>
      <c r="AG1153" s="62">
        <f>SUMIFS('[1]Base Datos'!$V:$V,'[1]Base Datos'!$B:$B,#REF!,'[1]Base Datos'!$D:$D,#REF!)</f>
        <v>0</v>
      </c>
      <c r="AH1153" s="35">
        <f>SUMIFS('[1]Base Datos'!$V:$V,'[1]Base Datos'!$B:$B,#REF!,'[1]Base Datos'!$D:$D,#REF!)</f>
        <v>0</v>
      </c>
      <c r="AI1153" s="67"/>
    </row>
    <row r="1154" spans="1:35" hidden="1">
      <c r="A1154" s="14" t="s">
        <v>44</v>
      </c>
      <c r="B1154" s="12">
        <f t="shared" si="90"/>
        <v>0</v>
      </c>
      <c r="C1154" s="13">
        <v>728.64</v>
      </c>
      <c r="D1154" s="13">
        <f t="shared" si="92"/>
        <v>0</v>
      </c>
      <c r="E1154" s="34">
        <f>SUMIFS('[1]Base Datos'!$W:$W,'[1]Base Datos'!$B:$B,#REF!,'[1]Base Datos'!$D:$D,#REF!)</f>
        <v>0</v>
      </c>
      <c r="F1154" s="34">
        <f>SUMIFS('[1]Base Datos'!$W:$W,'[1]Base Datos'!$B:$B,#REF!,'[1]Base Datos'!$D:$D,#REF!)</f>
        <v>0</v>
      </c>
      <c r="G1154" s="34">
        <f>SUMIFS('[1]Base Datos'!$W:$W,'[1]Base Datos'!$B:$B,#REF!,'[1]Base Datos'!$D:$D,#REF!)</f>
        <v>0</v>
      </c>
      <c r="H1154" s="35">
        <f>SUMIFS('[1]Base Datos'!$W:$W,'[1]Base Datos'!$B:$B,#REF!,'[1]Base Datos'!$D:$D,#REF!)</f>
        <v>0</v>
      </c>
      <c r="I1154" s="35">
        <f>SUMIFS('[1]Base Datos'!$W:$W,'[1]Base Datos'!$B:$B,#REF!,'[1]Base Datos'!$D:$D,#REF!)</f>
        <v>0</v>
      </c>
      <c r="J1154" s="34">
        <f>SUMIFS('[1]Base Datos'!$W:$W,'[1]Base Datos'!$B:$B,#REF!,'[1]Base Datos'!$D:$D,#REF!)</f>
        <v>0</v>
      </c>
      <c r="K1154" s="34">
        <f>SUMIFS('[1]Base Datos'!$W:$W,'[1]Base Datos'!$B:$B,#REF!,'[1]Base Datos'!$D:$D,#REF!)</f>
        <v>0</v>
      </c>
      <c r="L1154" s="34">
        <f>SUMIFS('[1]Base Datos'!$W:$W,'[1]Base Datos'!$B:$B,#REF!,'[1]Base Datos'!$D:$D,#REF!)</f>
        <v>0</v>
      </c>
      <c r="M1154" s="34">
        <f>SUMIFS('[1]Base Datos'!$W:$W,'[1]Base Datos'!$B:$B,#REF!,'[1]Base Datos'!$D:$D,#REF!)</f>
        <v>0</v>
      </c>
      <c r="N1154" s="35">
        <f>SUMIFS('[1]Base Datos'!$W:$W,'[1]Base Datos'!$B:$B,#REF!,'[1]Base Datos'!$D:$D,#REF!)</f>
        <v>0</v>
      </c>
      <c r="O1154" s="35">
        <f>SUMIFS('[1]Base Datos'!$W:$W,'[1]Base Datos'!$B:$B,#REF!,'[1]Base Datos'!$D:$D,#REF!)</f>
        <v>0</v>
      </c>
      <c r="P1154" s="35">
        <f>SUMIFS('[1]Base Datos'!$W:$W,'[1]Base Datos'!$B:$B,#REF!,'[1]Base Datos'!$D:$D,#REF!)</f>
        <v>0</v>
      </c>
      <c r="Q1154" s="34">
        <f>SUMIFS('[1]Base Datos'!$W:$W,'[1]Base Datos'!$B:$B,#REF!,'[1]Base Datos'!$D:$D,#REF!)</f>
        <v>0</v>
      </c>
      <c r="R1154" s="34">
        <f>SUMIFS('[1]Base Datos'!$W:$W,'[1]Base Datos'!$B:$B,#REF!,'[1]Base Datos'!$D:$D,#REF!)</f>
        <v>0</v>
      </c>
      <c r="S1154" s="34">
        <f>SUMIFS('[1]Base Datos'!$W:$W,'[1]Base Datos'!$B:$B,#REF!,'[1]Base Datos'!$D:$D,#REF!)</f>
        <v>0</v>
      </c>
      <c r="T1154" s="34">
        <f>SUMIFS('[1]Base Datos'!$W:$W,'[1]Base Datos'!$B:$B,#REF!,'[1]Base Datos'!$D:$D,#REF!)</f>
        <v>0</v>
      </c>
      <c r="U1154" s="34">
        <f>SUMIFS('[1]Base Datos'!$W:$W,'[1]Base Datos'!$B:$B,#REF!,'[1]Base Datos'!$D:$D,#REF!)</f>
        <v>0</v>
      </c>
      <c r="V1154" s="35">
        <f>SUMIFS('[1]Base Datos'!$W:$W,'[1]Base Datos'!$B:$B,#REF!,'[1]Base Datos'!$D:$D,#REF!)</f>
        <v>0</v>
      </c>
      <c r="W1154" s="35">
        <f>SUMIFS('[1]Base Datos'!$W:$W,'[1]Base Datos'!$B:$B,#REF!,'[1]Base Datos'!$D:$D,#REF!)</f>
        <v>0</v>
      </c>
      <c r="X1154" s="34">
        <f>SUMIFS('[1]Base Datos'!$W:$W,'[1]Base Datos'!$B:$B,#REF!,'[1]Base Datos'!$D:$D,#REF!)</f>
        <v>0</v>
      </c>
      <c r="Y1154" s="34">
        <f>SUMIFS('[1]Base Datos'!$W:$W,'[1]Base Datos'!$B:$B,#REF!,'[1]Base Datos'!$D:$D,#REF!)</f>
        <v>0</v>
      </c>
      <c r="Z1154" s="34">
        <f>SUMIFS('[1]Base Datos'!$W:$W,'[1]Base Datos'!$B:$B,#REF!,'[1]Base Datos'!$D:$D,#REF!)</f>
        <v>0</v>
      </c>
      <c r="AA1154" s="34">
        <f>SUMIFS('[1]Base Datos'!$W:$W,'[1]Base Datos'!$B:$B,#REF!,'[1]Base Datos'!$D:$D,#REF!)</f>
        <v>0</v>
      </c>
      <c r="AB1154" s="34">
        <f>SUMIFS('[1]Base Datos'!$W:$W,'[1]Base Datos'!$B:$B,#REF!,'[1]Base Datos'!$D:$D,#REF!)</f>
        <v>0</v>
      </c>
      <c r="AC1154" s="35">
        <f>SUMIFS('[1]Base Datos'!$W:$W,'[1]Base Datos'!$B:$B,#REF!,'[1]Base Datos'!$D:$D,#REF!)</f>
        <v>0</v>
      </c>
      <c r="AD1154" s="35">
        <f>SUMIFS('[1]Base Datos'!$W:$W,'[1]Base Datos'!$B:$B,#REF!,'[1]Base Datos'!$D:$D,#REF!)</f>
        <v>0</v>
      </c>
      <c r="AE1154" s="34">
        <f>SUMIFS('[1]Base Datos'!$W:$W,'[1]Base Datos'!$B:$B,#REF!,'[1]Base Datos'!$D:$D,#REF!)</f>
        <v>0</v>
      </c>
      <c r="AF1154" s="34">
        <f>SUMIFS('[1]Base Datos'!$W:$W,'[1]Base Datos'!$B:$B,#REF!,'[1]Base Datos'!$D:$D,#REF!)</f>
        <v>0</v>
      </c>
      <c r="AG1154" s="62">
        <f>SUMIFS('[1]Base Datos'!$W:$W,'[1]Base Datos'!$B:$B,#REF!,'[1]Base Datos'!$D:$D,#REF!)</f>
        <v>0</v>
      </c>
      <c r="AH1154" s="35">
        <f>SUMIFS('[1]Base Datos'!$W:$W,'[1]Base Datos'!$B:$B,#REF!,'[1]Base Datos'!$D:$D,#REF!)</f>
        <v>0</v>
      </c>
      <c r="AI1154" s="67"/>
    </row>
    <row r="1155" spans="1:35" hidden="1">
      <c r="A1155" s="14" t="s">
        <v>45</v>
      </c>
      <c r="B1155" s="12">
        <f t="shared" si="90"/>
        <v>0</v>
      </c>
      <c r="C1155" s="13">
        <v>951.16499999999996</v>
      </c>
      <c r="D1155" s="13">
        <f t="shared" si="92"/>
        <v>0</v>
      </c>
      <c r="E1155" s="34">
        <f>SUMIFS('[1]Base Datos'!$X:$X,'[1]Base Datos'!$B:$B,#REF!,'[1]Base Datos'!$D:$D,#REF!)</f>
        <v>0</v>
      </c>
      <c r="F1155" s="34">
        <f>SUMIFS('[1]Base Datos'!$X:$X,'[1]Base Datos'!$B:$B,#REF!,'[1]Base Datos'!$D:$D,#REF!)</f>
        <v>0</v>
      </c>
      <c r="G1155" s="34">
        <f>SUMIFS('[1]Base Datos'!$X:$X,'[1]Base Datos'!$B:$B,#REF!,'[1]Base Datos'!$D:$D,#REF!)</f>
        <v>0</v>
      </c>
      <c r="H1155" s="35">
        <f>SUMIFS('[1]Base Datos'!$X:$X,'[1]Base Datos'!$B:$B,#REF!,'[1]Base Datos'!$D:$D,#REF!)</f>
        <v>0</v>
      </c>
      <c r="I1155" s="35">
        <f>SUMIFS('[1]Base Datos'!$X:$X,'[1]Base Datos'!$B:$B,#REF!,'[1]Base Datos'!$D:$D,#REF!)</f>
        <v>0</v>
      </c>
      <c r="J1155" s="34">
        <f>SUMIFS('[1]Base Datos'!$X:$X,'[1]Base Datos'!$B:$B,#REF!,'[1]Base Datos'!$D:$D,#REF!)</f>
        <v>0</v>
      </c>
      <c r="K1155" s="34">
        <f>SUMIFS('[1]Base Datos'!$X:$X,'[1]Base Datos'!$B:$B,#REF!,'[1]Base Datos'!$D:$D,#REF!)</f>
        <v>0</v>
      </c>
      <c r="L1155" s="34">
        <f>SUMIFS('[1]Base Datos'!$X:$X,'[1]Base Datos'!$B:$B,#REF!,'[1]Base Datos'!$D:$D,#REF!)</f>
        <v>0</v>
      </c>
      <c r="M1155" s="34">
        <f>SUMIFS('[1]Base Datos'!$X:$X,'[1]Base Datos'!$B:$B,#REF!,'[1]Base Datos'!$D:$D,#REF!)</f>
        <v>0</v>
      </c>
      <c r="N1155" s="35">
        <f>SUMIFS('[1]Base Datos'!$X:$X,'[1]Base Datos'!$B:$B,#REF!,'[1]Base Datos'!$D:$D,#REF!)</f>
        <v>0</v>
      </c>
      <c r="O1155" s="35">
        <f>SUMIFS('[1]Base Datos'!$X:$X,'[1]Base Datos'!$B:$B,#REF!,'[1]Base Datos'!$D:$D,#REF!)</f>
        <v>0</v>
      </c>
      <c r="P1155" s="35">
        <f>SUMIFS('[1]Base Datos'!$X:$X,'[1]Base Datos'!$B:$B,#REF!,'[1]Base Datos'!$D:$D,#REF!)</f>
        <v>0</v>
      </c>
      <c r="Q1155" s="34">
        <f>SUMIFS('[1]Base Datos'!$X:$X,'[1]Base Datos'!$B:$B,#REF!,'[1]Base Datos'!$D:$D,#REF!)</f>
        <v>0</v>
      </c>
      <c r="R1155" s="34">
        <f>SUMIFS('[1]Base Datos'!$X:$X,'[1]Base Datos'!$B:$B,#REF!,'[1]Base Datos'!$D:$D,#REF!)</f>
        <v>0</v>
      </c>
      <c r="S1155" s="34">
        <f>SUMIFS('[1]Base Datos'!$X:$X,'[1]Base Datos'!$B:$B,#REF!,'[1]Base Datos'!$D:$D,#REF!)</f>
        <v>0</v>
      </c>
      <c r="T1155" s="34">
        <f>SUMIFS('[1]Base Datos'!$X:$X,'[1]Base Datos'!$B:$B,#REF!,'[1]Base Datos'!$D:$D,#REF!)</f>
        <v>0</v>
      </c>
      <c r="U1155" s="34">
        <f>SUMIFS('[1]Base Datos'!$X:$X,'[1]Base Datos'!$B:$B,#REF!,'[1]Base Datos'!$D:$D,#REF!)</f>
        <v>0</v>
      </c>
      <c r="V1155" s="35">
        <f>SUMIFS('[1]Base Datos'!$X:$X,'[1]Base Datos'!$B:$B,#REF!,'[1]Base Datos'!$D:$D,#REF!)</f>
        <v>0</v>
      </c>
      <c r="W1155" s="35">
        <f>SUMIFS('[1]Base Datos'!$X:$X,'[1]Base Datos'!$B:$B,#REF!,'[1]Base Datos'!$D:$D,#REF!)</f>
        <v>0</v>
      </c>
      <c r="X1155" s="34">
        <f>SUMIFS('[1]Base Datos'!$X:$X,'[1]Base Datos'!$B:$B,#REF!,'[1]Base Datos'!$D:$D,#REF!)</f>
        <v>0</v>
      </c>
      <c r="Y1155" s="34">
        <f>SUMIFS('[1]Base Datos'!$X:$X,'[1]Base Datos'!$B:$B,#REF!,'[1]Base Datos'!$D:$D,#REF!)</f>
        <v>0</v>
      </c>
      <c r="Z1155" s="34">
        <f>SUMIFS('[1]Base Datos'!$X:$X,'[1]Base Datos'!$B:$B,#REF!,'[1]Base Datos'!$D:$D,#REF!)</f>
        <v>0</v>
      </c>
      <c r="AA1155" s="34">
        <f>SUMIFS('[1]Base Datos'!$X:$X,'[1]Base Datos'!$B:$B,#REF!,'[1]Base Datos'!$D:$D,#REF!)</f>
        <v>0</v>
      </c>
      <c r="AB1155" s="34">
        <f>SUMIFS('[1]Base Datos'!$X:$X,'[1]Base Datos'!$B:$B,#REF!,'[1]Base Datos'!$D:$D,#REF!)</f>
        <v>0</v>
      </c>
      <c r="AC1155" s="35">
        <f>SUMIFS('[1]Base Datos'!$X:$X,'[1]Base Datos'!$B:$B,#REF!,'[1]Base Datos'!$D:$D,#REF!)</f>
        <v>0</v>
      </c>
      <c r="AD1155" s="35">
        <f>SUMIFS('[1]Base Datos'!$X:$X,'[1]Base Datos'!$B:$B,#REF!,'[1]Base Datos'!$D:$D,#REF!)</f>
        <v>0</v>
      </c>
      <c r="AE1155" s="34">
        <f>SUMIFS('[1]Base Datos'!$X:$X,'[1]Base Datos'!$B:$B,#REF!,'[1]Base Datos'!$D:$D,#REF!)</f>
        <v>0</v>
      </c>
      <c r="AF1155" s="34">
        <f>SUMIFS('[1]Base Datos'!$X:$X,'[1]Base Datos'!$B:$B,#REF!,'[1]Base Datos'!$D:$D,#REF!)</f>
        <v>0</v>
      </c>
      <c r="AG1155" s="62">
        <f>SUMIFS('[1]Base Datos'!$X:$X,'[1]Base Datos'!$B:$B,#REF!,'[1]Base Datos'!$D:$D,#REF!)</f>
        <v>0</v>
      </c>
      <c r="AH1155" s="35">
        <f>SUMIFS('[1]Base Datos'!$X:$X,'[1]Base Datos'!$B:$B,#REF!,'[1]Base Datos'!$D:$D,#REF!)</f>
        <v>0</v>
      </c>
      <c r="AI1155" s="67"/>
    </row>
    <row r="1156" spans="1:35" hidden="1">
      <c r="A1156" s="14" t="s">
        <v>46</v>
      </c>
      <c r="B1156" s="12">
        <f t="shared" si="90"/>
        <v>0</v>
      </c>
      <c r="C1156" s="13">
        <v>238.04999999999998</v>
      </c>
      <c r="D1156" s="13">
        <f t="shared" si="92"/>
        <v>0</v>
      </c>
      <c r="E1156" s="34">
        <f>SUMIFS('[1]Base Datos'!$Y:$Y,'[1]Base Datos'!$B:$B,#REF!,'[1]Base Datos'!$D:$D,#REF!)</f>
        <v>0</v>
      </c>
      <c r="F1156" s="34">
        <f>SUMIFS('[1]Base Datos'!$Y:$Y,'[1]Base Datos'!$B:$B,#REF!,'[1]Base Datos'!$D:$D,#REF!)</f>
        <v>0</v>
      </c>
      <c r="G1156" s="34">
        <f>SUMIFS('[1]Base Datos'!$Y:$Y,'[1]Base Datos'!$B:$B,#REF!,'[1]Base Datos'!$D:$D,#REF!)</f>
        <v>0</v>
      </c>
      <c r="H1156" s="35">
        <f>SUMIFS('[1]Base Datos'!$Y:$Y,'[1]Base Datos'!$B:$B,#REF!,'[1]Base Datos'!$D:$D,#REF!)</f>
        <v>0</v>
      </c>
      <c r="I1156" s="35">
        <f>SUMIFS('[1]Base Datos'!$Y:$Y,'[1]Base Datos'!$B:$B,#REF!,'[1]Base Datos'!$D:$D,#REF!)</f>
        <v>0</v>
      </c>
      <c r="J1156" s="34">
        <f>SUMIFS('[1]Base Datos'!$Y:$Y,'[1]Base Datos'!$B:$B,#REF!,'[1]Base Datos'!$D:$D,#REF!)</f>
        <v>0</v>
      </c>
      <c r="K1156" s="34">
        <f>SUMIFS('[1]Base Datos'!$Y:$Y,'[1]Base Datos'!$B:$B,#REF!,'[1]Base Datos'!$D:$D,#REF!)</f>
        <v>0</v>
      </c>
      <c r="L1156" s="34">
        <f>SUMIFS('[1]Base Datos'!$Y:$Y,'[1]Base Datos'!$B:$B,#REF!,'[1]Base Datos'!$D:$D,#REF!)</f>
        <v>0</v>
      </c>
      <c r="M1156" s="34">
        <f>SUMIFS('[1]Base Datos'!$Y:$Y,'[1]Base Datos'!$B:$B,#REF!,'[1]Base Datos'!$D:$D,#REF!)</f>
        <v>0</v>
      </c>
      <c r="N1156" s="35">
        <f>SUMIFS('[1]Base Datos'!$Y:$Y,'[1]Base Datos'!$B:$B,#REF!,'[1]Base Datos'!$D:$D,#REF!)</f>
        <v>0</v>
      </c>
      <c r="O1156" s="35">
        <f>SUMIFS('[1]Base Datos'!$Y:$Y,'[1]Base Datos'!$B:$B,#REF!,'[1]Base Datos'!$D:$D,#REF!)</f>
        <v>0</v>
      </c>
      <c r="P1156" s="35">
        <f>SUMIFS('[1]Base Datos'!$Y:$Y,'[1]Base Datos'!$B:$B,#REF!,'[1]Base Datos'!$D:$D,#REF!)</f>
        <v>0</v>
      </c>
      <c r="Q1156" s="34">
        <f>SUMIFS('[1]Base Datos'!$Y:$Y,'[1]Base Datos'!$B:$B,#REF!,'[1]Base Datos'!$D:$D,#REF!)</f>
        <v>0</v>
      </c>
      <c r="R1156" s="34">
        <f>SUMIFS('[1]Base Datos'!$Y:$Y,'[1]Base Datos'!$B:$B,#REF!,'[1]Base Datos'!$D:$D,#REF!)</f>
        <v>0</v>
      </c>
      <c r="S1156" s="34">
        <f>SUMIFS('[1]Base Datos'!$Y:$Y,'[1]Base Datos'!$B:$B,#REF!,'[1]Base Datos'!$D:$D,#REF!)</f>
        <v>0</v>
      </c>
      <c r="T1156" s="34">
        <f>SUMIFS('[1]Base Datos'!$Y:$Y,'[1]Base Datos'!$B:$B,#REF!,'[1]Base Datos'!$D:$D,#REF!)</f>
        <v>0</v>
      </c>
      <c r="U1156" s="34">
        <f>SUMIFS('[1]Base Datos'!$Y:$Y,'[1]Base Datos'!$B:$B,#REF!,'[1]Base Datos'!$D:$D,#REF!)</f>
        <v>0</v>
      </c>
      <c r="V1156" s="35">
        <f>SUMIFS('[1]Base Datos'!$Y:$Y,'[1]Base Datos'!$B:$B,#REF!,'[1]Base Datos'!$D:$D,#REF!)</f>
        <v>0</v>
      </c>
      <c r="W1156" s="35">
        <f>SUMIFS('[1]Base Datos'!$Y:$Y,'[1]Base Datos'!$B:$B,#REF!,'[1]Base Datos'!$D:$D,#REF!)</f>
        <v>0</v>
      </c>
      <c r="X1156" s="34">
        <f>SUMIFS('[1]Base Datos'!$Y:$Y,'[1]Base Datos'!$B:$B,#REF!,'[1]Base Datos'!$D:$D,#REF!)</f>
        <v>0</v>
      </c>
      <c r="Y1156" s="34">
        <f>SUMIFS('[1]Base Datos'!$Y:$Y,'[1]Base Datos'!$B:$B,#REF!,'[1]Base Datos'!$D:$D,#REF!)</f>
        <v>0</v>
      </c>
      <c r="Z1156" s="34">
        <f>SUMIFS('[1]Base Datos'!$Y:$Y,'[1]Base Datos'!$B:$B,#REF!,'[1]Base Datos'!$D:$D,#REF!)</f>
        <v>0</v>
      </c>
      <c r="AA1156" s="34">
        <f>SUMIFS('[1]Base Datos'!$Y:$Y,'[1]Base Datos'!$B:$B,#REF!,'[1]Base Datos'!$D:$D,#REF!)</f>
        <v>0</v>
      </c>
      <c r="AB1156" s="34">
        <f>SUMIFS('[1]Base Datos'!$Y:$Y,'[1]Base Datos'!$B:$B,#REF!,'[1]Base Datos'!$D:$D,#REF!)</f>
        <v>0</v>
      </c>
      <c r="AC1156" s="35">
        <f>SUMIFS('[1]Base Datos'!$Y:$Y,'[1]Base Datos'!$B:$B,#REF!,'[1]Base Datos'!$D:$D,#REF!)</f>
        <v>0</v>
      </c>
      <c r="AD1156" s="35">
        <f>SUMIFS('[1]Base Datos'!$Y:$Y,'[1]Base Datos'!$B:$B,#REF!,'[1]Base Datos'!$D:$D,#REF!)</f>
        <v>0</v>
      </c>
      <c r="AE1156" s="34">
        <f>SUMIFS('[1]Base Datos'!$Y:$Y,'[1]Base Datos'!$B:$B,#REF!,'[1]Base Datos'!$D:$D,#REF!)</f>
        <v>0</v>
      </c>
      <c r="AF1156" s="34">
        <f>SUMIFS('[1]Base Datos'!$Y:$Y,'[1]Base Datos'!$B:$B,#REF!,'[1]Base Datos'!$D:$D,#REF!)</f>
        <v>0</v>
      </c>
      <c r="AG1156" s="62">
        <f>SUMIFS('[1]Base Datos'!$Y:$Y,'[1]Base Datos'!$B:$B,#REF!,'[1]Base Datos'!$D:$D,#REF!)</f>
        <v>0</v>
      </c>
      <c r="AH1156" s="35">
        <f>SUMIFS('[1]Base Datos'!$Y:$Y,'[1]Base Datos'!$B:$B,#REF!,'[1]Base Datos'!$D:$D,#REF!)</f>
        <v>0</v>
      </c>
      <c r="AI1156" s="67"/>
    </row>
    <row r="1157" spans="1:35" hidden="1">
      <c r="A1157" s="14" t="s">
        <v>47</v>
      </c>
      <c r="B1157" s="12">
        <f t="shared" si="90"/>
        <v>0</v>
      </c>
      <c r="C1157" s="13">
        <v>1458.3149999999998</v>
      </c>
      <c r="D1157" s="13">
        <f t="shared" si="92"/>
        <v>0</v>
      </c>
      <c r="E1157" s="34">
        <f>SUMIFS('[1]Base Datos'!$Z:$Z,'[1]Base Datos'!$B:$B,#REF!,'[1]Base Datos'!$D:$D,#REF!)</f>
        <v>0</v>
      </c>
      <c r="F1157" s="34">
        <f>SUMIFS('[1]Base Datos'!$Z:$Z,'[1]Base Datos'!$B:$B,#REF!,'[1]Base Datos'!$D:$D,#REF!)</f>
        <v>0</v>
      </c>
      <c r="G1157" s="34">
        <f>SUMIFS('[1]Base Datos'!$Z:$Z,'[1]Base Datos'!$B:$B,#REF!,'[1]Base Datos'!$D:$D,#REF!)</f>
        <v>0</v>
      </c>
      <c r="H1157" s="35">
        <f>SUMIFS('[1]Base Datos'!$Z:$Z,'[1]Base Datos'!$B:$B,#REF!,'[1]Base Datos'!$D:$D,#REF!)</f>
        <v>0</v>
      </c>
      <c r="I1157" s="35">
        <f>SUMIFS('[1]Base Datos'!$Z:$Z,'[1]Base Datos'!$B:$B,#REF!,'[1]Base Datos'!$D:$D,#REF!)</f>
        <v>0</v>
      </c>
      <c r="J1157" s="34">
        <f>SUMIFS('[1]Base Datos'!$Z:$Z,'[1]Base Datos'!$B:$B,#REF!,'[1]Base Datos'!$D:$D,#REF!)</f>
        <v>0</v>
      </c>
      <c r="K1157" s="34">
        <f>SUMIFS('[1]Base Datos'!$Z:$Z,'[1]Base Datos'!$B:$B,#REF!,'[1]Base Datos'!$D:$D,#REF!)</f>
        <v>0</v>
      </c>
      <c r="L1157" s="34">
        <f>SUMIFS('[1]Base Datos'!$Z:$Z,'[1]Base Datos'!$B:$B,#REF!,'[1]Base Datos'!$D:$D,#REF!)</f>
        <v>0</v>
      </c>
      <c r="M1157" s="34">
        <f>SUMIFS('[1]Base Datos'!$Z:$Z,'[1]Base Datos'!$B:$B,#REF!,'[1]Base Datos'!$D:$D,#REF!)</f>
        <v>0</v>
      </c>
      <c r="N1157" s="35">
        <f>SUMIFS('[1]Base Datos'!$Z:$Z,'[1]Base Datos'!$B:$B,#REF!,'[1]Base Datos'!$D:$D,#REF!)</f>
        <v>0</v>
      </c>
      <c r="O1157" s="35">
        <f>SUMIFS('[1]Base Datos'!$Z:$Z,'[1]Base Datos'!$B:$B,#REF!,'[1]Base Datos'!$D:$D,#REF!)</f>
        <v>0</v>
      </c>
      <c r="P1157" s="35">
        <f>SUMIFS('[1]Base Datos'!$Z:$Z,'[1]Base Datos'!$B:$B,#REF!,'[1]Base Datos'!$D:$D,#REF!)</f>
        <v>0</v>
      </c>
      <c r="Q1157" s="34">
        <f>SUMIFS('[1]Base Datos'!$Z:$Z,'[1]Base Datos'!$B:$B,#REF!,'[1]Base Datos'!$D:$D,#REF!)</f>
        <v>0</v>
      </c>
      <c r="R1157" s="34">
        <f>SUMIFS('[1]Base Datos'!$Z:$Z,'[1]Base Datos'!$B:$B,#REF!,'[1]Base Datos'!$D:$D,#REF!)</f>
        <v>0</v>
      </c>
      <c r="S1157" s="34">
        <f>SUMIFS('[1]Base Datos'!$Z:$Z,'[1]Base Datos'!$B:$B,#REF!,'[1]Base Datos'!$D:$D,#REF!)</f>
        <v>0</v>
      </c>
      <c r="T1157" s="34">
        <f>SUMIFS('[1]Base Datos'!$Z:$Z,'[1]Base Datos'!$B:$B,#REF!,'[1]Base Datos'!$D:$D,#REF!)</f>
        <v>0</v>
      </c>
      <c r="U1157" s="34">
        <f>SUMIFS('[1]Base Datos'!$Z:$Z,'[1]Base Datos'!$B:$B,#REF!,'[1]Base Datos'!$D:$D,#REF!)</f>
        <v>0</v>
      </c>
      <c r="V1157" s="35">
        <f>SUMIFS('[1]Base Datos'!$Z:$Z,'[1]Base Datos'!$B:$B,#REF!,'[1]Base Datos'!$D:$D,#REF!)</f>
        <v>0</v>
      </c>
      <c r="W1157" s="35">
        <f>SUMIFS('[1]Base Datos'!$Z:$Z,'[1]Base Datos'!$B:$B,#REF!,'[1]Base Datos'!$D:$D,#REF!)</f>
        <v>0</v>
      </c>
      <c r="X1157" s="34">
        <f>SUMIFS('[1]Base Datos'!$Z:$Z,'[1]Base Datos'!$B:$B,#REF!,'[1]Base Datos'!$D:$D,#REF!)</f>
        <v>0</v>
      </c>
      <c r="Y1157" s="34">
        <f>SUMIFS('[1]Base Datos'!$Z:$Z,'[1]Base Datos'!$B:$B,#REF!,'[1]Base Datos'!$D:$D,#REF!)</f>
        <v>0</v>
      </c>
      <c r="Z1157" s="34">
        <f>SUMIFS('[1]Base Datos'!$Z:$Z,'[1]Base Datos'!$B:$B,#REF!,'[1]Base Datos'!$D:$D,#REF!)</f>
        <v>0</v>
      </c>
      <c r="AA1157" s="34">
        <f>SUMIFS('[1]Base Datos'!$Z:$Z,'[1]Base Datos'!$B:$B,#REF!,'[1]Base Datos'!$D:$D,#REF!)</f>
        <v>0</v>
      </c>
      <c r="AB1157" s="34">
        <f>SUMIFS('[1]Base Datos'!$Z:$Z,'[1]Base Datos'!$B:$B,#REF!,'[1]Base Datos'!$D:$D,#REF!)</f>
        <v>0</v>
      </c>
      <c r="AC1157" s="35">
        <f>SUMIFS('[1]Base Datos'!$Z:$Z,'[1]Base Datos'!$B:$B,#REF!,'[1]Base Datos'!$D:$D,#REF!)</f>
        <v>0</v>
      </c>
      <c r="AD1157" s="35">
        <f>SUMIFS('[1]Base Datos'!$Z:$Z,'[1]Base Datos'!$B:$B,#REF!,'[1]Base Datos'!$D:$D,#REF!)</f>
        <v>0</v>
      </c>
      <c r="AE1157" s="34">
        <f>SUMIFS('[1]Base Datos'!$Z:$Z,'[1]Base Datos'!$B:$B,#REF!,'[1]Base Datos'!$D:$D,#REF!)</f>
        <v>0</v>
      </c>
      <c r="AF1157" s="34">
        <f>SUMIFS('[1]Base Datos'!$Z:$Z,'[1]Base Datos'!$B:$B,#REF!,'[1]Base Datos'!$D:$D,#REF!)</f>
        <v>0</v>
      </c>
      <c r="AG1157" s="62">
        <f>SUMIFS('[1]Base Datos'!$Z:$Z,'[1]Base Datos'!$B:$B,#REF!,'[1]Base Datos'!$D:$D,#REF!)</f>
        <v>0</v>
      </c>
      <c r="AH1157" s="35">
        <f>SUMIFS('[1]Base Datos'!$Z:$Z,'[1]Base Datos'!$B:$B,#REF!,'[1]Base Datos'!$D:$D,#REF!)</f>
        <v>0</v>
      </c>
      <c r="AI1157" s="67"/>
    </row>
    <row r="1158" spans="1:35" hidden="1">
      <c r="A1158" s="38" t="s">
        <v>49</v>
      </c>
      <c r="B1158" s="36">
        <f t="shared" ref="B1158:B1189" si="93">SUM(E1158:AI1158)</f>
        <v>0</v>
      </c>
      <c r="C1158" s="37">
        <v>235.59853357590546</v>
      </c>
      <c r="D1158" s="37">
        <f t="shared" ref="D1158:D1189" si="94">B1158*C1158</f>
        <v>0</v>
      </c>
      <c r="E1158" s="34">
        <f>SUMIFS('[2]Base Datos'!$I:$I,'[2]Base Datos'!$A:$A,#REF!,'[2]Base Datos'!$E:$E,#REF!)</f>
        <v>0</v>
      </c>
      <c r="F1158" s="34">
        <f>SUMIFS('[2]Base Datos'!$I:$I,'[2]Base Datos'!$A:$A,#REF!,'[2]Base Datos'!$E:$E,#REF!)</f>
        <v>0</v>
      </c>
      <c r="G1158" s="34">
        <f>SUMIFS('[2]Base Datos'!$I:$I,'[2]Base Datos'!$A:$A,#REF!,'[2]Base Datos'!$E:$E,#REF!)</f>
        <v>0</v>
      </c>
      <c r="H1158" s="35">
        <f>SUMIFS('[2]Base Datos'!$I:$I,'[2]Base Datos'!$A:$A,#REF!,'[2]Base Datos'!$E:$E,#REF!)</f>
        <v>0</v>
      </c>
      <c r="I1158" s="35">
        <f>SUMIFS('[2]Base Datos'!$I:$I,'[2]Base Datos'!$A:$A,#REF!,'[2]Base Datos'!$E:$E,#REF!)</f>
        <v>0</v>
      </c>
      <c r="J1158" s="34">
        <f>SUMIFS('[2]Base Datos'!$I:$I,'[2]Base Datos'!$A:$A,#REF!,'[2]Base Datos'!$E:$E,#REF!)</f>
        <v>0</v>
      </c>
      <c r="K1158" s="34">
        <f>SUMIFS('[2]Base Datos'!$I:$I,'[2]Base Datos'!$A:$A,#REF!,'[2]Base Datos'!$E:$E,#REF!)</f>
        <v>0</v>
      </c>
      <c r="L1158" s="34">
        <f>SUMIFS('[2]Base Datos'!$I:$I,'[2]Base Datos'!$A:$A,#REF!,'[2]Base Datos'!$E:$E,#REF!)</f>
        <v>0</v>
      </c>
      <c r="M1158" s="34">
        <f>SUMIFS('[2]Base Datos'!$I:$I,'[2]Base Datos'!$A:$A,#REF!,'[2]Base Datos'!$E:$E,#REF!)</f>
        <v>0</v>
      </c>
      <c r="N1158" s="35">
        <f>SUMIFS('[2]Base Datos'!$I:$I,'[2]Base Datos'!$A:$A,#REF!,'[2]Base Datos'!$E:$E,#REF!)</f>
        <v>0</v>
      </c>
      <c r="O1158" s="35">
        <f>SUMIFS('[2]Base Datos'!$I:$I,'[2]Base Datos'!$A:$A,#REF!,'[2]Base Datos'!$E:$E,#REF!)</f>
        <v>0</v>
      </c>
      <c r="P1158" s="35">
        <f>SUMIFS('[2]Base Datos'!$I:$I,'[2]Base Datos'!$A:$A,#REF!,'[2]Base Datos'!$E:$E,#REF!)</f>
        <v>0</v>
      </c>
      <c r="Q1158" s="34">
        <f>SUMIFS('[2]Base Datos'!$I:$I,'[2]Base Datos'!$A:$A,#REF!,'[2]Base Datos'!$E:$E,#REF!)</f>
        <v>0</v>
      </c>
      <c r="R1158" s="34">
        <f>SUMIFS('[2]Base Datos'!$I:$I,'[2]Base Datos'!$A:$A,#REF!,'[2]Base Datos'!$E:$E,#REF!)</f>
        <v>0</v>
      </c>
      <c r="S1158" s="34">
        <f>SUMIFS('[2]Base Datos'!$I:$I,'[2]Base Datos'!$A:$A,#REF!,'[2]Base Datos'!$E:$E,#REF!)</f>
        <v>0</v>
      </c>
      <c r="T1158" s="34">
        <f>SUMIFS('[2]Base Datos'!$I:$I,'[2]Base Datos'!$A:$A,#REF!,'[2]Base Datos'!$E:$E,#REF!)</f>
        <v>0</v>
      </c>
      <c r="U1158" s="34">
        <f>SUMIFS('[2]Base Datos'!$I:$I,'[2]Base Datos'!$A:$A,#REF!,'[2]Base Datos'!$E:$E,#REF!)</f>
        <v>0</v>
      </c>
      <c r="V1158" s="35">
        <f>SUMIFS('[2]Base Datos'!$I:$I,'[2]Base Datos'!$A:$A,#REF!,'[2]Base Datos'!$E:$E,#REF!)</f>
        <v>0</v>
      </c>
      <c r="W1158" s="35">
        <f>SUMIFS('[2]Base Datos'!$I:$I,'[2]Base Datos'!$A:$A,#REF!,'[2]Base Datos'!$E:$E,#REF!)</f>
        <v>0</v>
      </c>
      <c r="X1158" s="34">
        <f>SUMIFS('[2]Base Datos'!$I:$I,'[2]Base Datos'!$A:$A,#REF!,'[2]Base Datos'!$E:$E,#REF!)</f>
        <v>0</v>
      </c>
      <c r="Y1158" s="34">
        <f>SUMIFS('[2]Base Datos'!$I:$I,'[2]Base Datos'!$A:$A,#REF!,'[2]Base Datos'!$E:$E,#REF!)</f>
        <v>0</v>
      </c>
      <c r="Z1158" s="34">
        <f>SUMIFS('[2]Base Datos'!$I:$I,'[2]Base Datos'!$A:$A,#REF!,'[2]Base Datos'!$E:$E,#REF!)</f>
        <v>0</v>
      </c>
      <c r="AA1158" s="34">
        <f>SUMIFS('[2]Base Datos'!$I:$I,'[2]Base Datos'!$A:$A,#REF!,'[2]Base Datos'!$E:$E,#REF!)</f>
        <v>0</v>
      </c>
      <c r="AB1158" s="34">
        <f>SUMIFS('[2]Base Datos'!$I:$I,'[2]Base Datos'!$A:$A,#REF!,'[2]Base Datos'!$E:$E,#REF!)</f>
        <v>0</v>
      </c>
      <c r="AC1158" s="35">
        <f>SUMIFS('[2]Base Datos'!$I:$I,'[2]Base Datos'!$A:$A,#REF!,'[2]Base Datos'!$E:$E,#REF!)</f>
        <v>0</v>
      </c>
      <c r="AD1158" s="35">
        <f>SUMIFS('[2]Base Datos'!$I:$I,'[2]Base Datos'!$A:$A,#REF!,'[2]Base Datos'!$E:$E,#REF!)</f>
        <v>0</v>
      </c>
      <c r="AE1158" s="34">
        <f>SUMIFS('[2]Base Datos'!$I:$I,'[2]Base Datos'!$A:$A,#REF!,'[2]Base Datos'!$E:$E,#REF!)</f>
        <v>0</v>
      </c>
      <c r="AF1158" s="34">
        <f>SUMIFS('[2]Base Datos'!$I:$I,'[2]Base Datos'!$A:$A,#REF!,'[2]Base Datos'!$E:$E,#REF!)</f>
        <v>0</v>
      </c>
      <c r="AG1158" s="62">
        <f>SUMIFS('[2]Base Datos'!$I:$I,'[2]Base Datos'!$A:$A,#REF!,'[2]Base Datos'!$E:$E,#REF!)</f>
        <v>0</v>
      </c>
      <c r="AH1158" s="35">
        <f>SUMIFS('[2]Base Datos'!$I:$I,'[2]Base Datos'!$A:$A,#REF!,'[2]Base Datos'!$E:$E,#REF!)</f>
        <v>0</v>
      </c>
      <c r="AI1158" s="67"/>
    </row>
    <row r="1159" spans="1:35" hidden="1">
      <c r="A1159" s="14" t="s">
        <v>50</v>
      </c>
      <c r="B1159" s="12">
        <f t="shared" si="93"/>
        <v>0</v>
      </c>
      <c r="C1159" s="13">
        <v>206.77530872353407</v>
      </c>
      <c r="D1159" s="13">
        <f t="shared" si="94"/>
        <v>0</v>
      </c>
      <c r="E1159" s="34">
        <f>SUMIFS('[2]Base Datos'!$J:$J,'[2]Base Datos'!$A:$A,#REF!,'[2]Base Datos'!$E:$E,#REF!)</f>
        <v>0</v>
      </c>
      <c r="F1159" s="34">
        <f>SUMIFS('[2]Base Datos'!$J:$J,'[2]Base Datos'!$A:$A,#REF!,'[2]Base Datos'!$E:$E,#REF!)</f>
        <v>0</v>
      </c>
      <c r="G1159" s="34">
        <f>SUMIFS('[2]Base Datos'!$J:$J,'[2]Base Datos'!$A:$A,#REF!,'[2]Base Datos'!$E:$E,#REF!)</f>
        <v>0</v>
      </c>
      <c r="H1159" s="35">
        <f>SUMIFS('[2]Base Datos'!$J:$J,'[2]Base Datos'!$A:$A,#REF!,'[2]Base Datos'!$E:$E,#REF!)</f>
        <v>0</v>
      </c>
      <c r="I1159" s="35">
        <f>SUMIFS('[2]Base Datos'!$J:$J,'[2]Base Datos'!$A:$A,#REF!,'[2]Base Datos'!$E:$E,#REF!)</f>
        <v>0</v>
      </c>
      <c r="J1159" s="34">
        <f>SUMIFS('[2]Base Datos'!$J:$J,'[2]Base Datos'!$A:$A,#REF!,'[2]Base Datos'!$E:$E,#REF!)</f>
        <v>0</v>
      </c>
      <c r="K1159" s="34">
        <f>SUMIFS('[2]Base Datos'!$J:$J,'[2]Base Datos'!$A:$A,#REF!,'[2]Base Datos'!$E:$E,#REF!)</f>
        <v>0</v>
      </c>
      <c r="L1159" s="34">
        <f>SUMIFS('[2]Base Datos'!$J:$J,'[2]Base Datos'!$A:$A,#REF!,'[2]Base Datos'!$E:$E,#REF!)</f>
        <v>0</v>
      </c>
      <c r="M1159" s="34">
        <f>SUMIFS('[2]Base Datos'!$J:$J,'[2]Base Datos'!$A:$A,#REF!,'[2]Base Datos'!$E:$E,#REF!)</f>
        <v>0</v>
      </c>
      <c r="N1159" s="35">
        <f>SUMIFS('[2]Base Datos'!$J:$J,'[2]Base Datos'!$A:$A,#REF!,'[2]Base Datos'!$E:$E,#REF!)</f>
        <v>0</v>
      </c>
      <c r="O1159" s="35">
        <f>SUMIFS('[2]Base Datos'!$J:$J,'[2]Base Datos'!$A:$A,#REF!,'[2]Base Datos'!$E:$E,#REF!)</f>
        <v>0</v>
      </c>
      <c r="P1159" s="35">
        <f>SUMIFS('[2]Base Datos'!$J:$J,'[2]Base Datos'!$A:$A,#REF!,'[2]Base Datos'!$E:$E,#REF!)</f>
        <v>0</v>
      </c>
      <c r="Q1159" s="34">
        <f>SUMIFS('[2]Base Datos'!$J:$J,'[2]Base Datos'!$A:$A,#REF!,'[2]Base Datos'!$E:$E,#REF!)</f>
        <v>0</v>
      </c>
      <c r="R1159" s="34">
        <f>SUMIFS('[2]Base Datos'!$J:$J,'[2]Base Datos'!$A:$A,#REF!,'[2]Base Datos'!$E:$E,#REF!)</f>
        <v>0</v>
      </c>
      <c r="S1159" s="34">
        <f>SUMIFS('[2]Base Datos'!$J:$J,'[2]Base Datos'!$A:$A,#REF!,'[2]Base Datos'!$E:$E,#REF!)</f>
        <v>0</v>
      </c>
      <c r="T1159" s="34">
        <f>SUMIFS('[2]Base Datos'!$J:$J,'[2]Base Datos'!$A:$A,#REF!,'[2]Base Datos'!$E:$E,#REF!)</f>
        <v>0</v>
      </c>
      <c r="U1159" s="34">
        <f>SUMIFS('[2]Base Datos'!$J:$J,'[2]Base Datos'!$A:$A,#REF!,'[2]Base Datos'!$E:$E,#REF!)</f>
        <v>0</v>
      </c>
      <c r="V1159" s="35">
        <f>SUMIFS('[2]Base Datos'!$J:$J,'[2]Base Datos'!$A:$A,#REF!,'[2]Base Datos'!$E:$E,#REF!)</f>
        <v>0</v>
      </c>
      <c r="W1159" s="35">
        <f>SUMIFS('[2]Base Datos'!$J:$J,'[2]Base Datos'!$A:$A,#REF!,'[2]Base Datos'!$E:$E,#REF!)</f>
        <v>0</v>
      </c>
      <c r="X1159" s="34">
        <f>SUMIFS('[2]Base Datos'!$J:$J,'[2]Base Datos'!$A:$A,#REF!,'[2]Base Datos'!$E:$E,#REF!)</f>
        <v>0</v>
      </c>
      <c r="Y1159" s="34">
        <f>SUMIFS('[2]Base Datos'!$J:$J,'[2]Base Datos'!$A:$A,#REF!,'[2]Base Datos'!$E:$E,#REF!)</f>
        <v>0</v>
      </c>
      <c r="Z1159" s="34">
        <f>SUMIFS('[2]Base Datos'!$J:$J,'[2]Base Datos'!$A:$A,#REF!,'[2]Base Datos'!$E:$E,#REF!)</f>
        <v>0</v>
      </c>
      <c r="AA1159" s="34">
        <f>SUMIFS('[2]Base Datos'!$J:$J,'[2]Base Datos'!$A:$A,#REF!,'[2]Base Datos'!$E:$E,#REF!)</f>
        <v>0</v>
      </c>
      <c r="AB1159" s="34">
        <f>SUMIFS('[2]Base Datos'!$J:$J,'[2]Base Datos'!$A:$A,#REF!,'[2]Base Datos'!$E:$E,#REF!)</f>
        <v>0</v>
      </c>
      <c r="AC1159" s="35">
        <f>SUMIFS('[2]Base Datos'!$J:$J,'[2]Base Datos'!$A:$A,#REF!,'[2]Base Datos'!$E:$E,#REF!)</f>
        <v>0</v>
      </c>
      <c r="AD1159" s="35">
        <f>SUMIFS('[2]Base Datos'!$J:$J,'[2]Base Datos'!$A:$A,#REF!,'[2]Base Datos'!$E:$E,#REF!)</f>
        <v>0</v>
      </c>
      <c r="AE1159" s="34">
        <f>SUMIFS('[2]Base Datos'!$J:$J,'[2]Base Datos'!$A:$A,#REF!,'[2]Base Datos'!$E:$E,#REF!)</f>
        <v>0</v>
      </c>
      <c r="AF1159" s="34">
        <f>SUMIFS('[2]Base Datos'!$J:$J,'[2]Base Datos'!$A:$A,#REF!,'[2]Base Datos'!$E:$E,#REF!)</f>
        <v>0</v>
      </c>
      <c r="AG1159" s="62">
        <f>SUMIFS('[2]Base Datos'!$J:$J,'[2]Base Datos'!$A:$A,#REF!,'[2]Base Datos'!$E:$E,#REF!)</f>
        <v>0</v>
      </c>
      <c r="AH1159" s="35">
        <f>SUMIFS('[2]Base Datos'!$J:$J,'[2]Base Datos'!$A:$A,#REF!,'[2]Base Datos'!$E:$E,#REF!)</f>
        <v>0</v>
      </c>
      <c r="AI1159" s="67"/>
    </row>
    <row r="1160" spans="1:35" hidden="1">
      <c r="A1160" s="14" t="s">
        <v>51</v>
      </c>
      <c r="B1160" s="12">
        <f t="shared" si="93"/>
        <v>0</v>
      </c>
      <c r="C1160" s="13">
        <v>563.93266015509278</v>
      </c>
      <c r="D1160" s="13">
        <f t="shared" si="94"/>
        <v>0</v>
      </c>
      <c r="E1160" s="34">
        <f>SUMIFS('[2]Base Datos'!$K:$K,'[2]Base Datos'!$A:$A,#REF!,'[2]Base Datos'!$E:$E,#REF!)</f>
        <v>0</v>
      </c>
      <c r="F1160" s="34">
        <f>SUMIFS('[2]Base Datos'!$K:$K,'[2]Base Datos'!$A:$A,#REF!,'[2]Base Datos'!$E:$E,#REF!)</f>
        <v>0</v>
      </c>
      <c r="G1160" s="34">
        <f>SUMIFS('[2]Base Datos'!$K:$K,'[2]Base Datos'!$A:$A,#REF!,'[2]Base Datos'!$E:$E,#REF!)</f>
        <v>0</v>
      </c>
      <c r="H1160" s="35">
        <f>SUMIFS('[2]Base Datos'!$K:$K,'[2]Base Datos'!$A:$A,#REF!,'[2]Base Datos'!$E:$E,#REF!)</f>
        <v>0</v>
      </c>
      <c r="I1160" s="35">
        <f>SUMIFS('[2]Base Datos'!$K:$K,'[2]Base Datos'!$A:$A,#REF!,'[2]Base Datos'!$E:$E,#REF!)</f>
        <v>0</v>
      </c>
      <c r="J1160" s="34">
        <f>SUMIFS('[2]Base Datos'!$K:$K,'[2]Base Datos'!$A:$A,#REF!,'[2]Base Datos'!$E:$E,#REF!)</f>
        <v>0</v>
      </c>
      <c r="K1160" s="34">
        <f>SUMIFS('[2]Base Datos'!$K:$K,'[2]Base Datos'!$A:$A,#REF!,'[2]Base Datos'!$E:$E,#REF!)</f>
        <v>0</v>
      </c>
      <c r="L1160" s="34">
        <f>SUMIFS('[2]Base Datos'!$K:$K,'[2]Base Datos'!$A:$A,#REF!,'[2]Base Datos'!$E:$E,#REF!)</f>
        <v>0</v>
      </c>
      <c r="M1160" s="34">
        <f>SUMIFS('[2]Base Datos'!$K:$K,'[2]Base Datos'!$A:$A,#REF!,'[2]Base Datos'!$E:$E,#REF!)</f>
        <v>0</v>
      </c>
      <c r="N1160" s="35">
        <f>SUMIFS('[2]Base Datos'!$K:$K,'[2]Base Datos'!$A:$A,#REF!,'[2]Base Datos'!$E:$E,#REF!)</f>
        <v>0</v>
      </c>
      <c r="O1160" s="35">
        <f>SUMIFS('[2]Base Datos'!$K:$K,'[2]Base Datos'!$A:$A,#REF!,'[2]Base Datos'!$E:$E,#REF!)</f>
        <v>0</v>
      </c>
      <c r="P1160" s="35">
        <f>SUMIFS('[2]Base Datos'!$K:$K,'[2]Base Datos'!$A:$A,#REF!,'[2]Base Datos'!$E:$E,#REF!)</f>
        <v>0</v>
      </c>
      <c r="Q1160" s="34">
        <f>SUMIFS('[2]Base Datos'!$K:$K,'[2]Base Datos'!$A:$A,#REF!,'[2]Base Datos'!$E:$E,#REF!)</f>
        <v>0</v>
      </c>
      <c r="R1160" s="34">
        <f>SUMIFS('[2]Base Datos'!$K:$K,'[2]Base Datos'!$A:$A,#REF!,'[2]Base Datos'!$E:$E,#REF!)</f>
        <v>0</v>
      </c>
      <c r="S1160" s="34">
        <f>SUMIFS('[2]Base Datos'!$K:$K,'[2]Base Datos'!$A:$A,#REF!,'[2]Base Datos'!$E:$E,#REF!)</f>
        <v>0</v>
      </c>
      <c r="T1160" s="34">
        <f>SUMIFS('[2]Base Datos'!$K:$K,'[2]Base Datos'!$A:$A,#REF!,'[2]Base Datos'!$E:$E,#REF!)</f>
        <v>0</v>
      </c>
      <c r="U1160" s="34">
        <f>SUMIFS('[2]Base Datos'!$K:$K,'[2]Base Datos'!$A:$A,#REF!,'[2]Base Datos'!$E:$E,#REF!)</f>
        <v>0</v>
      </c>
      <c r="V1160" s="35">
        <f>SUMIFS('[2]Base Datos'!$K:$K,'[2]Base Datos'!$A:$A,#REF!,'[2]Base Datos'!$E:$E,#REF!)</f>
        <v>0</v>
      </c>
      <c r="W1160" s="35">
        <f>SUMIFS('[2]Base Datos'!$K:$K,'[2]Base Datos'!$A:$A,#REF!,'[2]Base Datos'!$E:$E,#REF!)</f>
        <v>0</v>
      </c>
      <c r="X1160" s="34">
        <f>SUMIFS('[2]Base Datos'!$K:$K,'[2]Base Datos'!$A:$A,#REF!,'[2]Base Datos'!$E:$E,#REF!)</f>
        <v>0</v>
      </c>
      <c r="Y1160" s="34">
        <f>SUMIFS('[2]Base Datos'!$K:$K,'[2]Base Datos'!$A:$A,#REF!,'[2]Base Datos'!$E:$E,#REF!)</f>
        <v>0</v>
      </c>
      <c r="Z1160" s="34">
        <f>SUMIFS('[2]Base Datos'!$K:$K,'[2]Base Datos'!$A:$A,#REF!,'[2]Base Datos'!$E:$E,#REF!)</f>
        <v>0</v>
      </c>
      <c r="AA1160" s="34">
        <f>SUMIFS('[2]Base Datos'!$K:$K,'[2]Base Datos'!$A:$A,#REF!,'[2]Base Datos'!$E:$E,#REF!)</f>
        <v>0</v>
      </c>
      <c r="AB1160" s="34">
        <f>SUMIFS('[2]Base Datos'!$K:$K,'[2]Base Datos'!$A:$A,#REF!,'[2]Base Datos'!$E:$E,#REF!)</f>
        <v>0</v>
      </c>
      <c r="AC1160" s="35">
        <f>SUMIFS('[2]Base Datos'!$K:$K,'[2]Base Datos'!$A:$A,#REF!,'[2]Base Datos'!$E:$E,#REF!)</f>
        <v>0</v>
      </c>
      <c r="AD1160" s="35">
        <f>SUMIFS('[2]Base Datos'!$K:$K,'[2]Base Datos'!$A:$A,#REF!,'[2]Base Datos'!$E:$E,#REF!)</f>
        <v>0</v>
      </c>
      <c r="AE1160" s="34">
        <f>SUMIFS('[2]Base Datos'!$K:$K,'[2]Base Datos'!$A:$A,#REF!,'[2]Base Datos'!$E:$E,#REF!)</f>
        <v>0</v>
      </c>
      <c r="AF1160" s="34">
        <f>SUMIFS('[2]Base Datos'!$K:$K,'[2]Base Datos'!$A:$A,#REF!,'[2]Base Datos'!$E:$E,#REF!)</f>
        <v>0</v>
      </c>
      <c r="AG1160" s="62">
        <f>SUMIFS('[2]Base Datos'!$K:$K,'[2]Base Datos'!$A:$A,#REF!,'[2]Base Datos'!$E:$E,#REF!)</f>
        <v>0</v>
      </c>
      <c r="AH1160" s="35">
        <f>SUMIFS('[2]Base Datos'!$K:$K,'[2]Base Datos'!$A:$A,#REF!,'[2]Base Datos'!$E:$E,#REF!)</f>
        <v>0</v>
      </c>
      <c r="AI1160" s="67"/>
    </row>
    <row r="1161" spans="1:35" hidden="1">
      <c r="A1161" s="38" t="s">
        <v>52</v>
      </c>
      <c r="B1161" s="36">
        <f t="shared" si="93"/>
        <v>0</v>
      </c>
      <c r="C1161" s="37">
        <v>1879.77553385031</v>
      </c>
      <c r="D1161" s="37">
        <f t="shared" si="94"/>
        <v>0</v>
      </c>
      <c r="E1161" s="34">
        <f>SUMIFS('[2]Base Datos'!$L:$L,'[2]Base Datos'!$A:$A,#REF!,'[2]Base Datos'!$E:$E,#REF!)</f>
        <v>0</v>
      </c>
      <c r="F1161" s="34">
        <f>SUMIFS('[2]Base Datos'!$L:$L,'[2]Base Datos'!$A:$A,#REF!,'[2]Base Datos'!$E:$E,#REF!)</f>
        <v>0</v>
      </c>
      <c r="G1161" s="34">
        <f>SUMIFS('[2]Base Datos'!$L:$L,'[2]Base Datos'!$A:$A,#REF!,'[2]Base Datos'!$E:$E,#REF!)</f>
        <v>0</v>
      </c>
      <c r="H1161" s="35">
        <f>SUMIFS('[2]Base Datos'!$L:$L,'[2]Base Datos'!$A:$A,#REF!,'[2]Base Datos'!$E:$E,#REF!)</f>
        <v>0</v>
      </c>
      <c r="I1161" s="35">
        <f>SUMIFS('[2]Base Datos'!$L:$L,'[2]Base Datos'!$A:$A,#REF!,'[2]Base Datos'!$E:$E,#REF!)</f>
        <v>0</v>
      </c>
      <c r="J1161" s="34">
        <f>SUMIFS('[2]Base Datos'!$L:$L,'[2]Base Datos'!$A:$A,#REF!,'[2]Base Datos'!$E:$E,#REF!)</f>
        <v>0</v>
      </c>
      <c r="K1161" s="34">
        <f>SUMIFS('[2]Base Datos'!$L:$L,'[2]Base Datos'!$A:$A,#REF!,'[2]Base Datos'!$E:$E,#REF!)</f>
        <v>0</v>
      </c>
      <c r="L1161" s="34">
        <f>SUMIFS('[2]Base Datos'!$L:$L,'[2]Base Datos'!$A:$A,#REF!,'[2]Base Datos'!$E:$E,#REF!)</f>
        <v>0</v>
      </c>
      <c r="M1161" s="34">
        <f>SUMIFS('[2]Base Datos'!$L:$L,'[2]Base Datos'!$A:$A,#REF!,'[2]Base Datos'!$E:$E,#REF!)</f>
        <v>0</v>
      </c>
      <c r="N1161" s="35">
        <f>SUMIFS('[2]Base Datos'!$L:$L,'[2]Base Datos'!$A:$A,#REF!,'[2]Base Datos'!$E:$E,#REF!)</f>
        <v>0</v>
      </c>
      <c r="O1161" s="35">
        <f>SUMIFS('[2]Base Datos'!$L:$L,'[2]Base Datos'!$A:$A,#REF!,'[2]Base Datos'!$E:$E,#REF!)</f>
        <v>0</v>
      </c>
      <c r="P1161" s="35">
        <f>SUMIFS('[2]Base Datos'!$L:$L,'[2]Base Datos'!$A:$A,#REF!,'[2]Base Datos'!$E:$E,#REF!)</f>
        <v>0</v>
      </c>
      <c r="Q1161" s="34">
        <f>SUMIFS('[2]Base Datos'!$L:$L,'[2]Base Datos'!$A:$A,#REF!,'[2]Base Datos'!$E:$E,#REF!)</f>
        <v>0</v>
      </c>
      <c r="R1161" s="34">
        <f>SUMIFS('[2]Base Datos'!$L:$L,'[2]Base Datos'!$A:$A,#REF!,'[2]Base Datos'!$E:$E,#REF!)</f>
        <v>0</v>
      </c>
      <c r="S1161" s="34">
        <f>SUMIFS('[2]Base Datos'!$L:$L,'[2]Base Datos'!$A:$A,#REF!,'[2]Base Datos'!$E:$E,#REF!)</f>
        <v>0</v>
      </c>
      <c r="T1161" s="34">
        <f>SUMIFS('[2]Base Datos'!$L:$L,'[2]Base Datos'!$A:$A,#REF!,'[2]Base Datos'!$E:$E,#REF!)</f>
        <v>0</v>
      </c>
      <c r="U1161" s="34">
        <f>SUMIFS('[2]Base Datos'!$L:$L,'[2]Base Datos'!$A:$A,#REF!,'[2]Base Datos'!$E:$E,#REF!)</f>
        <v>0</v>
      </c>
      <c r="V1161" s="35">
        <f>SUMIFS('[2]Base Datos'!$L:$L,'[2]Base Datos'!$A:$A,#REF!,'[2]Base Datos'!$E:$E,#REF!)</f>
        <v>0</v>
      </c>
      <c r="W1161" s="35">
        <f>SUMIFS('[2]Base Datos'!$L:$L,'[2]Base Datos'!$A:$A,#REF!,'[2]Base Datos'!$E:$E,#REF!)</f>
        <v>0</v>
      </c>
      <c r="X1161" s="34">
        <f>SUMIFS('[2]Base Datos'!$L:$L,'[2]Base Datos'!$A:$A,#REF!,'[2]Base Datos'!$E:$E,#REF!)</f>
        <v>0</v>
      </c>
      <c r="Y1161" s="34">
        <f>SUMIFS('[2]Base Datos'!$L:$L,'[2]Base Datos'!$A:$A,#REF!,'[2]Base Datos'!$E:$E,#REF!)</f>
        <v>0</v>
      </c>
      <c r="Z1161" s="34">
        <f>SUMIFS('[2]Base Datos'!$L:$L,'[2]Base Datos'!$A:$A,#REF!,'[2]Base Datos'!$E:$E,#REF!)</f>
        <v>0</v>
      </c>
      <c r="AA1161" s="34">
        <f>SUMIFS('[2]Base Datos'!$L:$L,'[2]Base Datos'!$A:$A,#REF!,'[2]Base Datos'!$E:$E,#REF!)</f>
        <v>0</v>
      </c>
      <c r="AB1161" s="34">
        <f>SUMIFS('[2]Base Datos'!$L:$L,'[2]Base Datos'!$A:$A,#REF!,'[2]Base Datos'!$E:$E,#REF!)</f>
        <v>0</v>
      </c>
      <c r="AC1161" s="35">
        <f>SUMIFS('[2]Base Datos'!$L:$L,'[2]Base Datos'!$A:$A,#REF!,'[2]Base Datos'!$E:$E,#REF!)</f>
        <v>0</v>
      </c>
      <c r="AD1161" s="35">
        <f>SUMIFS('[2]Base Datos'!$L:$L,'[2]Base Datos'!$A:$A,#REF!,'[2]Base Datos'!$E:$E,#REF!)</f>
        <v>0</v>
      </c>
      <c r="AE1161" s="34">
        <f>SUMIFS('[2]Base Datos'!$L:$L,'[2]Base Datos'!$A:$A,#REF!,'[2]Base Datos'!$E:$E,#REF!)</f>
        <v>0</v>
      </c>
      <c r="AF1161" s="34">
        <f>SUMIFS('[2]Base Datos'!$L:$L,'[2]Base Datos'!$A:$A,#REF!,'[2]Base Datos'!$E:$E,#REF!)</f>
        <v>0</v>
      </c>
      <c r="AG1161" s="62">
        <f>SUMIFS('[2]Base Datos'!$L:$L,'[2]Base Datos'!$A:$A,#REF!,'[2]Base Datos'!$E:$E,#REF!)</f>
        <v>0</v>
      </c>
      <c r="AH1161" s="35">
        <f>SUMIFS('[2]Base Datos'!$L:$L,'[2]Base Datos'!$A:$A,#REF!,'[2]Base Datos'!$E:$E,#REF!)</f>
        <v>0</v>
      </c>
      <c r="AI1161" s="67"/>
    </row>
    <row r="1162" spans="1:35" hidden="1">
      <c r="A1162" s="14" t="s">
        <v>53</v>
      </c>
      <c r="B1162" s="12">
        <f t="shared" si="93"/>
        <v>0</v>
      </c>
      <c r="C1162" s="13">
        <v>6579.214368476084</v>
      </c>
      <c r="D1162" s="13">
        <f t="shared" si="94"/>
        <v>0</v>
      </c>
      <c r="E1162" s="34">
        <f>SUMIFS('[2]Base Datos'!$M:$M,'[2]Base Datos'!$A:$A,#REF!,'[2]Base Datos'!$E:$E,#REF!)</f>
        <v>0</v>
      </c>
      <c r="F1162" s="34">
        <f>SUMIFS('[2]Base Datos'!$M:$M,'[2]Base Datos'!$A:$A,#REF!,'[2]Base Datos'!$E:$E,#REF!)</f>
        <v>0</v>
      </c>
      <c r="G1162" s="34">
        <f>SUMIFS('[2]Base Datos'!$M:$M,'[2]Base Datos'!$A:$A,#REF!,'[2]Base Datos'!$E:$E,#REF!)</f>
        <v>0</v>
      </c>
      <c r="H1162" s="35">
        <f>SUMIFS('[2]Base Datos'!$M:$M,'[2]Base Datos'!$A:$A,#REF!,'[2]Base Datos'!$E:$E,#REF!)</f>
        <v>0</v>
      </c>
      <c r="I1162" s="35">
        <f>SUMIFS('[2]Base Datos'!$M:$M,'[2]Base Datos'!$A:$A,#REF!,'[2]Base Datos'!$E:$E,#REF!)</f>
        <v>0</v>
      </c>
      <c r="J1162" s="34">
        <f>SUMIFS('[2]Base Datos'!$M:$M,'[2]Base Datos'!$A:$A,#REF!,'[2]Base Datos'!$E:$E,#REF!)</f>
        <v>0</v>
      </c>
      <c r="K1162" s="34">
        <f>SUMIFS('[2]Base Datos'!$M:$M,'[2]Base Datos'!$A:$A,#REF!,'[2]Base Datos'!$E:$E,#REF!)</f>
        <v>0</v>
      </c>
      <c r="L1162" s="34">
        <f>SUMIFS('[2]Base Datos'!$M:$M,'[2]Base Datos'!$A:$A,#REF!,'[2]Base Datos'!$E:$E,#REF!)</f>
        <v>0</v>
      </c>
      <c r="M1162" s="34">
        <f>SUMIFS('[2]Base Datos'!$M:$M,'[2]Base Datos'!$A:$A,#REF!,'[2]Base Datos'!$E:$E,#REF!)</f>
        <v>0</v>
      </c>
      <c r="N1162" s="35">
        <f>SUMIFS('[2]Base Datos'!$M:$M,'[2]Base Datos'!$A:$A,#REF!,'[2]Base Datos'!$E:$E,#REF!)</f>
        <v>0</v>
      </c>
      <c r="O1162" s="35">
        <f>SUMIFS('[2]Base Datos'!$M:$M,'[2]Base Datos'!$A:$A,#REF!,'[2]Base Datos'!$E:$E,#REF!)</f>
        <v>0</v>
      </c>
      <c r="P1162" s="35">
        <f>SUMIFS('[2]Base Datos'!$M:$M,'[2]Base Datos'!$A:$A,#REF!,'[2]Base Datos'!$E:$E,#REF!)</f>
        <v>0</v>
      </c>
      <c r="Q1162" s="34">
        <f>SUMIFS('[2]Base Datos'!$M:$M,'[2]Base Datos'!$A:$A,#REF!,'[2]Base Datos'!$E:$E,#REF!)</f>
        <v>0</v>
      </c>
      <c r="R1162" s="34">
        <f>SUMIFS('[2]Base Datos'!$M:$M,'[2]Base Datos'!$A:$A,#REF!,'[2]Base Datos'!$E:$E,#REF!)</f>
        <v>0</v>
      </c>
      <c r="S1162" s="34">
        <f>SUMIFS('[2]Base Datos'!$M:$M,'[2]Base Datos'!$A:$A,#REF!,'[2]Base Datos'!$E:$E,#REF!)</f>
        <v>0</v>
      </c>
      <c r="T1162" s="34">
        <f>SUMIFS('[2]Base Datos'!$M:$M,'[2]Base Datos'!$A:$A,#REF!,'[2]Base Datos'!$E:$E,#REF!)</f>
        <v>0</v>
      </c>
      <c r="U1162" s="34">
        <f>SUMIFS('[2]Base Datos'!$M:$M,'[2]Base Datos'!$A:$A,#REF!,'[2]Base Datos'!$E:$E,#REF!)</f>
        <v>0</v>
      </c>
      <c r="V1162" s="35">
        <f>SUMIFS('[2]Base Datos'!$M:$M,'[2]Base Datos'!$A:$A,#REF!,'[2]Base Datos'!$E:$E,#REF!)</f>
        <v>0</v>
      </c>
      <c r="W1162" s="35">
        <f>SUMIFS('[2]Base Datos'!$M:$M,'[2]Base Datos'!$A:$A,#REF!,'[2]Base Datos'!$E:$E,#REF!)</f>
        <v>0</v>
      </c>
      <c r="X1162" s="34">
        <f>SUMIFS('[2]Base Datos'!$M:$M,'[2]Base Datos'!$A:$A,#REF!,'[2]Base Datos'!$E:$E,#REF!)</f>
        <v>0</v>
      </c>
      <c r="Y1162" s="34">
        <f>SUMIFS('[2]Base Datos'!$M:$M,'[2]Base Datos'!$A:$A,#REF!,'[2]Base Datos'!$E:$E,#REF!)</f>
        <v>0</v>
      </c>
      <c r="Z1162" s="34">
        <f>SUMIFS('[2]Base Datos'!$M:$M,'[2]Base Datos'!$A:$A,#REF!,'[2]Base Datos'!$E:$E,#REF!)</f>
        <v>0</v>
      </c>
      <c r="AA1162" s="34">
        <f>SUMIFS('[2]Base Datos'!$M:$M,'[2]Base Datos'!$A:$A,#REF!,'[2]Base Datos'!$E:$E,#REF!)</f>
        <v>0</v>
      </c>
      <c r="AB1162" s="34">
        <f>SUMIFS('[2]Base Datos'!$M:$M,'[2]Base Datos'!$A:$A,#REF!,'[2]Base Datos'!$E:$E,#REF!)</f>
        <v>0</v>
      </c>
      <c r="AC1162" s="35">
        <f>SUMIFS('[2]Base Datos'!$M:$M,'[2]Base Datos'!$A:$A,#REF!,'[2]Base Datos'!$E:$E,#REF!)</f>
        <v>0</v>
      </c>
      <c r="AD1162" s="35">
        <f>SUMIFS('[2]Base Datos'!$M:$M,'[2]Base Datos'!$A:$A,#REF!,'[2]Base Datos'!$E:$E,#REF!)</f>
        <v>0</v>
      </c>
      <c r="AE1162" s="34">
        <f>SUMIFS('[2]Base Datos'!$M:$M,'[2]Base Datos'!$A:$A,#REF!,'[2]Base Datos'!$E:$E,#REF!)</f>
        <v>0</v>
      </c>
      <c r="AF1162" s="34">
        <f>SUMIFS('[2]Base Datos'!$M:$M,'[2]Base Datos'!$A:$A,#REF!,'[2]Base Datos'!$E:$E,#REF!)</f>
        <v>0</v>
      </c>
      <c r="AG1162" s="62">
        <f>SUMIFS('[2]Base Datos'!$M:$M,'[2]Base Datos'!$A:$A,#REF!,'[2]Base Datos'!$E:$E,#REF!)</f>
        <v>0</v>
      </c>
      <c r="AH1162" s="35">
        <f>SUMIFS('[2]Base Datos'!$M:$M,'[2]Base Datos'!$A:$A,#REF!,'[2]Base Datos'!$E:$E,#REF!)</f>
        <v>0</v>
      </c>
      <c r="AI1162" s="67"/>
    </row>
    <row r="1163" spans="1:35" hidden="1">
      <c r="A1163" s="14" t="s">
        <v>54</v>
      </c>
      <c r="B1163" s="12">
        <f t="shared" si="93"/>
        <v>0</v>
      </c>
      <c r="C1163" s="13">
        <v>2819.6633007754649</v>
      </c>
      <c r="D1163" s="13">
        <f t="shared" si="94"/>
        <v>0</v>
      </c>
      <c r="E1163" s="34">
        <f>SUMIFS('[2]Base Datos'!$N:$N,'[2]Base Datos'!$A:$A,#REF!,'[2]Base Datos'!$E:$E,#REF!)</f>
        <v>0</v>
      </c>
      <c r="F1163" s="34">
        <f>SUMIFS('[2]Base Datos'!$N:$N,'[2]Base Datos'!$A:$A,#REF!,'[2]Base Datos'!$E:$E,#REF!)</f>
        <v>0</v>
      </c>
      <c r="G1163" s="34">
        <f>SUMIFS('[2]Base Datos'!$N:$N,'[2]Base Datos'!$A:$A,#REF!,'[2]Base Datos'!$E:$E,#REF!)</f>
        <v>0</v>
      </c>
      <c r="H1163" s="35">
        <f>SUMIFS('[2]Base Datos'!$N:$N,'[2]Base Datos'!$A:$A,#REF!,'[2]Base Datos'!$E:$E,#REF!)</f>
        <v>0</v>
      </c>
      <c r="I1163" s="35">
        <f>SUMIFS('[2]Base Datos'!$N:$N,'[2]Base Datos'!$A:$A,#REF!,'[2]Base Datos'!$E:$E,#REF!)</f>
        <v>0</v>
      </c>
      <c r="J1163" s="34">
        <f>SUMIFS('[2]Base Datos'!$N:$N,'[2]Base Datos'!$A:$A,#REF!,'[2]Base Datos'!$E:$E,#REF!)</f>
        <v>0</v>
      </c>
      <c r="K1163" s="34">
        <f>SUMIFS('[2]Base Datos'!$N:$N,'[2]Base Datos'!$A:$A,#REF!,'[2]Base Datos'!$E:$E,#REF!)</f>
        <v>0</v>
      </c>
      <c r="L1163" s="34">
        <f>SUMIFS('[2]Base Datos'!$N:$N,'[2]Base Datos'!$A:$A,#REF!,'[2]Base Datos'!$E:$E,#REF!)</f>
        <v>0</v>
      </c>
      <c r="M1163" s="34">
        <f>SUMIFS('[2]Base Datos'!$N:$N,'[2]Base Datos'!$A:$A,#REF!,'[2]Base Datos'!$E:$E,#REF!)</f>
        <v>0</v>
      </c>
      <c r="N1163" s="35">
        <f>SUMIFS('[2]Base Datos'!$N:$N,'[2]Base Datos'!$A:$A,#REF!,'[2]Base Datos'!$E:$E,#REF!)</f>
        <v>0</v>
      </c>
      <c r="O1163" s="35">
        <f>SUMIFS('[2]Base Datos'!$N:$N,'[2]Base Datos'!$A:$A,#REF!,'[2]Base Datos'!$E:$E,#REF!)</f>
        <v>0</v>
      </c>
      <c r="P1163" s="35">
        <f>SUMIFS('[2]Base Datos'!$N:$N,'[2]Base Datos'!$A:$A,#REF!,'[2]Base Datos'!$E:$E,#REF!)</f>
        <v>0</v>
      </c>
      <c r="Q1163" s="34">
        <f>SUMIFS('[2]Base Datos'!$N:$N,'[2]Base Datos'!$A:$A,#REF!,'[2]Base Datos'!$E:$E,#REF!)</f>
        <v>0</v>
      </c>
      <c r="R1163" s="34">
        <f>SUMIFS('[2]Base Datos'!$N:$N,'[2]Base Datos'!$A:$A,#REF!,'[2]Base Datos'!$E:$E,#REF!)</f>
        <v>0</v>
      </c>
      <c r="S1163" s="34">
        <f>SUMIFS('[2]Base Datos'!$N:$N,'[2]Base Datos'!$A:$A,#REF!,'[2]Base Datos'!$E:$E,#REF!)</f>
        <v>0</v>
      </c>
      <c r="T1163" s="34">
        <f>SUMIFS('[2]Base Datos'!$N:$N,'[2]Base Datos'!$A:$A,#REF!,'[2]Base Datos'!$E:$E,#REF!)</f>
        <v>0</v>
      </c>
      <c r="U1163" s="34">
        <f>SUMIFS('[2]Base Datos'!$N:$N,'[2]Base Datos'!$A:$A,#REF!,'[2]Base Datos'!$E:$E,#REF!)</f>
        <v>0</v>
      </c>
      <c r="V1163" s="35">
        <f>SUMIFS('[2]Base Datos'!$N:$N,'[2]Base Datos'!$A:$A,#REF!,'[2]Base Datos'!$E:$E,#REF!)</f>
        <v>0</v>
      </c>
      <c r="W1163" s="35">
        <f>SUMIFS('[2]Base Datos'!$N:$N,'[2]Base Datos'!$A:$A,#REF!,'[2]Base Datos'!$E:$E,#REF!)</f>
        <v>0</v>
      </c>
      <c r="X1163" s="34">
        <f>SUMIFS('[2]Base Datos'!$N:$N,'[2]Base Datos'!$A:$A,#REF!,'[2]Base Datos'!$E:$E,#REF!)</f>
        <v>0</v>
      </c>
      <c r="Y1163" s="34">
        <f>SUMIFS('[2]Base Datos'!$N:$N,'[2]Base Datos'!$A:$A,#REF!,'[2]Base Datos'!$E:$E,#REF!)</f>
        <v>0</v>
      </c>
      <c r="Z1163" s="34">
        <f>SUMIFS('[2]Base Datos'!$N:$N,'[2]Base Datos'!$A:$A,#REF!,'[2]Base Datos'!$E:$E,#REF!)</f>
        <v>0</v>
      </c>
      <c r="AA1163" s="34">
        <f>SUMIFS('[2]Base Datos'!$N:$N,'[2]Base Datos'!$A:$A,#REF!,'[2]Base Datos'!$E:$E,#REF!)</f>
        <v>0</v>
      </c>
      <c r="AB1163" s="34">
        <f>SUMIFS('[2]Base Datos'!$N:$N,'[2]Base Datos'!$A:$A,#REF!,'[2]Base Datos'!$E:$E,#REF!)</f>
        <v>0</v>
      </c>
      <c r="AC1163" s="35">
        <f>SUMIFS('[2]Base Datos'!$N:$N,'[2]Base Datos'!$A:$A,#REF!,'[2]Base Datos'!$E:$E,#REF!)</f>
        <v>0</v>
      </c>
      <c r="AD1163" s="35">
        <f>SUMIFS('[2]Base Datos'!$N:$N,'[2]Base Datos'!$A:$A,#REF!,'[2]Base Datos'!$E:$E,#REF!)</f>
        <v>0</v>
      </c>
      <c r="AE1163" s="34">
        <f>SUMIFS('[2]Base Datos'!$N:$N,'[2]Base Datos'!$A:$A,#REF!,'[2]Base Datos'!$E:$E,#REF!)</f>
        <v>0</v>
      </c>
      <c r="AF1163" s="34">
        <f>SUMIFS('[2]Base Datos'!$N:$N,'[2]Base Datos'!$A:$A,#REF!,'[2]Base Datos'!$E:$E,#REF!)</f>
        <v>0</v>
      </c>
      <c r="AG1163" s="62">
        <f>SUMIFS('[2]Base Datos'!$N:$N,'[2]Base Datos'!$A:$A,#REF!,'[2]Base Datos'!$E:$E,#REF!)</f>
        <v>0</v>
      </c>
      <c r="AH1163" s="35">
        <f>SUMIFS('[2]Base Datos'!$N:$N,'[2]Base Datos'!$A:$A,#REF!,'[2]Base Datos'!$E:$E,#REF!)</f>
        <v>0</v>
      </c>
      <c r="AI1163" s="67"/>
    </row>
    <row r="1164" spans="1:35" hidden="1">
      <c r="A1164" s="14" t="s">
        <v>55</v>
      </c>
      <c r="B1164" s="12">
        <f t="shared" si="93"/>
        <v>0</v>
      </c>
      <c r="C1164" s="13">
        <v>4699.4388346257738</v>
      </c>
      <c r="D1164" s="13">
        <f t="shared" si="94"/>
        <v>0</v>
      </c>
      <c r="E1164" s="34">
        <f>SUMIFS('[2]Base Datos'!$O:$O,'[2]Base Datos'!$A:$A,#REF!,'[2]Base Datos'!$E:$E,#REF!)</f>
        <v>0</v>
      </c>
      <c r="F1164" s="34">
        <f>SUMIFS('[2]Base Datos'!$O:$O,'[2]Base Datos'!$A:$A,#REF!,'[2]Base Datos'!$E:$E,#REF!)</f>
        <v>0</v>
      </c>
      <c r="G1164" s="34">
        <f>SUMIFS('[2]Base Datos'!$O:$O,'[2]Base Datos'!$A:$A,#REF!,'[2]Base Datos'!$E:$E,#REF!)</f>
        <v>0</v>
      </c>
      <c r="H1164" s="35">
        <f>SUMIFS('[2]Base Datos'!$O:$O,'[2]Base Datos'!$A:$A,#REF!,'[2]Base Datos'!$E:$E,#REF!)</f>
        <v>0</v>
      </c>
      <c r="I1164" s="35">
        <f>SUMIFS('[2]Base Datos'!$O:$O,'[2]Base Datos'!$A:$A,#REF!,'[2]Base Datos'!$E:$E,#REF!)</f>
        <v>0</v>
      </c>
      <c r="J1164" s="34">
        <f>SUMIFS('[2]Base Datos'!$O:$O,'[2]Base Datos'!$A:$A,#REF!,'[2]Base Datos'!$E:$E,#REF!)</f>
        <v>0</v>
      </c>
      <c r="K1164" s="34">
        <f>SUMIFS('[2]Base Datos'!$O:$O,'[2]Base Datos'!$A:$A,#REF!,'[2]Base Datos'!$E:$E,#REF!)</f>
        <v>0</v>
      </c>
      <c r="L1164" s="34">
        <f>SUMIFS('[2]Base Datos'!$O:$O,'[2]Base Datos'!$A:$A,#REF!,'[2]Base Datos'!$E:$E,#REF!)</f>
        <v>0</v>
      </c>
      <c r="M1164" s="34">
        <f>SUMIFS('[2]Base Datos'!$O:$O,'[2]Base Datos'!$A:$A,#REF!,'[2]Base Datos'!$E:$E,#REF!)</f>
        <v>0</v>
      </c>
      <c r="N1164" s="35">
        <f>SUMIFS('[2]Base Datos'!$O:$O,'[2]Base Datos'!$A:$A,#REF!,'[2]Base Datos'!$E:$E,#REF!)</f>
        <v>0</v>
      </c>
      <c r="O1164" s="35">
        <f>SUMIFS('[2]Base Datos'!$O:$O,'[2]Base Datos'!$A:$A,#REF!,'[2]Base Datos'!$E:$E,#REF!)</f>
        <v>0</v>
      </c>
      <c r="P1164" s="35">
        <f>SUMIFS('[2]Base Datos'!$O:$O,'[2]Base Datos'!$A:$A,#REF!,'[2]Base Datos'!$E:$E,#REF!)</f>
        <v>0</v>
      </c>
      <c r="Q1164" s="34">
        <f>SUMIFS('[2]Base Datos'!$O:$O,'[2]Base Datos'!$A:$A,#REF!,'[2]Base Datos'!$E:$E,#REF!)</f>
        <v>0</v>
      </c>
      <c r="R1164" s="34">
        <f>SUMIFS('[2]Base Datos'!$O:$O,'[2]Base Datos'!$A:$A,#REF!,'[2]Base Datos'!$E:$E,#REF!)</f>
        <v>0</v>
      </c>
      <c r="S1164" s="34">
        <f>SUMIFS('[2]Base Datos'!$O:$O,'[2]Base Datos'!$A:$A,#REF!,'[2]Base Datos'!$E:$E,#REF!)</f>
        <v>0</v>
      </c>
      <c r="T1164" s="34">
        <f>SUMIFS('[2]Base Datos'!$O:$O,'[2]Base Datos'!$A:$A,#REF!,'[2]Base Datos'!$E:$E,#REF!)</f>
        <v>0</v>
      </c>
      <c r="U1164" s="34">
        <f>SUMIFS('[2]Base Datos'!$O:$O,'[2]Base Datos'!$A:$A,#REF!,'[2]Base Datos'!$E:$E,#REF!)</f>
        <v>0</v>
      </c>
      <c r="V1164" s="35">
        <f>SUMIFS('[2]Base Datos'!$O:$O,'[2]Base Datos'!$A:$A,#REF!,'[2]Base Datos'!$E:$E,#REF!)</f>
        <v>0</v>
      </c>
      <c r="W1164" s="35">
        <f>SUMIFS('[2]Base Datos'!$O:$O,'[2]Base Datos'!$A:$A,#REF!,'[2]Base Datos'!$E:$E,#REF!)</f>
        <v>0</v>
      </c>
      <c r="X1164" s="34">
        <f>SUMIFS('[2]Base Datos'!$O:$O,'[2]Base Datos'!$A:$A,#REF!,'[2]Base Datos'!$E:$E,#REF!)</f>
        <v>0</v>
      </c>
      <c r="Y1164" s="34">
        <f>SUMIFS('[2]Base Datos'!$O:$O,'[2]Base Datos'!$A:$A,#REF!,'[2]Base Datos'!$E:$E,#REF!)</f>
        <v>0</v>
      </c>
      <c r="Z1164" s="34">
        <f>SUMIFS('[2]Base Datos'!$O:$O,'[2]Base Datos'!$A:$A,#REF!,'[2]Base Datos'!$E:$E,#REF!)</f>
        <v>0</v>
      </c>
      <c r="AA1164" s="34">
        <f>SUMIFS('[2]Base Datos'!$O:$O,'[2]Base Datos'!$A:$A,#REF!,'[2]Base Datos'!$E:$E,#REF!)</f>
        <v>0</v>
      </c>
      <c r="AB1164" s="34">
        <f>SUMIFS('[2]Base Datos'!$O:$O,'[2]Base Datos'!$A:$A,#REF!,'[2]Base Datos'!$E:$E,#REF!)</f>
        <v>0</v>
      </c>
      <c r="AC1164" s="35">
        <f>SUMIFS('[2]Base Datos'!$O:$O,'[2]Base Datos'!$A:$A,#REF!,'[2]Base Datos'!$E:$E,#REF!)</f>
        <v>0</v>
      </c>
      <c r="AD1164" s="35">
        <f>SUMIFS('[2]Base Datos'!$O:$O,'[2]Base Datos'!$A:$A,#REF!,'[2]Base Datos'!$E:$E,#REF!)</f>
        <v>0</v>
      </c>
      <c r="AE1164" s="34">
        <f>SUMIFS('[2]Base Datos'!$O:$O,'[2]Base Datos'!$A:$A,#REF!,'[2]Base Datos'!$E:$E,#REF!)</f>
        <v>0</v>
      </c>
      <c r="AF1164" s="34">
        <f>SUMIFS('[2]Base Datos'!$O:$O,'[2]Base Datos'!$A:$A,#REF!,'[2]Base Datos'!$E:$E,#REF!)</f>
        <v>0</v>
      </c>
      <c r="AG1164" s="62">
        <f>SUMIFS('[2]Base Datos'!$O:$O,'[2]Base Datos'!$A:$A,#REF!,'[2]Base Datos'!$E:$E,#REF!)</f>
        <v>0</v>
      </c>
      <c r="AH1164" s="35">
        <f>SUMIFS('[2]Base Datos'!$O:$O,'[2]Base Datos'!$A:$A,#REF!,'[2]Base Datos'!$E:$E,#REF!)</f>
        <v>0</v>
      </c>
      <c r="AI1164" s="67"/>
    </row>
    <row r="1165" spans="1:35" hidden="1">
      <c r="A1165" s="38" t="s">
        <v>56</v>
      </c>
      <c r="B1165" s="36">
        <f t="shared" si="93"/>
        <v>0</v>
      </c>
      <c r="C1165" s="37">
        <v>235.98</v>
      </c>
      <c r="D1165" s="37">
        <f t="shared" si="94"/>
        <v>0</v>
      </c>
      <c r="E1165" s="34">
        <f>SUMIFS('[2]Base Datos'!$P:$P,'[2]Base Datos'!$A:$A,#REF!,'[2]Base Datos'!$E:$E,#REF!)</f>
        <v>0</v>
      </c>
      <c r="F1165" s="34">
        <f>SUMIFS('[2]Base Datos'!$P:$P,'[2]Base Datos'!$A:$A,#REF!,'[2]Base Datos'!$E:$E,#REF!)</f>
        <v>0</v>
      </c>
      <c r="G1165" s="34">
        <f>SUMIFS('[2]Base Datos'!$P:$P,'[2]Base Datos'!$A:$A,#REF!,'[2]Base Datos'!$E:$E,#REF!)</f>
        <v>0</v>
      </c>
      <c r="H1165" s="35">
        <f>SUMIFS('[2]Base Datos'!$P:$P,'[2]Base Datos'!$A:$A,#REF!,'[2]Base Datos'!$E:$E,#REF!)</f>
        <v>0</v>
      </c>
      <c r="I1165" s="35">
        <f>SUMIFS('[2]Base Datos'!$P:$P,'[2]Base Datos'!$A:$A,#REF!,'[2]Base Datos'!$E:$E,#REF!)</f>
        <v>0</v>
      </c>
      <c r="J1165" s="34">
        <f>SUMIFS('[2]Base Datos'!$P:$P,'[2]Base Datos'!$A:$A,#REF!,'[2]Base Datos'!$E:$E,#REF!)</f>
        <v>0</v>
      </c>
      <c r="K1165" s="34">
        <f>SUMIFS('[2]Base Datos'!$P:$P,'[2]Base Datos'!$A:$A,#REF!,'[2]Base Datos'!$E:$E,#REF!)</f>
        <v>0</v>
      </c>
      <c r="L1165" s="34">
        <f>SUMIFS('[2]Base Datos'!$P:$P,'[2]Base Datos'!$A:$A,#REF!,'[2]Base Datos'!$E:$E,#REF!)</f>
        <v>0</v>
      </c>
      <c r="M1165" s="34">
        <f>SUMIFS('[2]Base Datos'!$P:$P,'[2]Base Datos'!$A:$A,#REF!,'[2]Base Datos'!$E:$E,#REF!)</f>
        <v>0</v>
      </c>
      <c r="N1165" s="35">
        <f>SUMIFS('[2]Base Datos'!$P:$P,'[2]Base Datos'!$A:$A,#REF!,'[2]Base Datos'!$E:$E,#REF!)</f>
        <v>0</v>
      </c>
      <c r="O1165" s="35">
        <f>SUMIFS('[2]Base Datos'!$P:$P,'[2]Base Datos'!$A:$A,#REF!,'[2]Base Datos'!$E:$E,#REF!)</f>
        <v>0</v>
      </c>
      <c r="P1165" s="35">
        <f>SUMIFS('[2]Base Datos'!$P:$P,'[2]Base Datos'!$A:$A,#REF!,'[2]Base Datos'!$E:$E,#REF!)</f>
        <v>0</v>
      </c>
      <c r="Q1165" s="34">
        <f>SUMIFS('[2]Base Datos'!$P:$P,'[2]Base Datos'!$A:$A,#REF!,'[2]Base Datos'!$E:$E,#REF!)</f>
        <v>0</v>
      </c>
      <c r="R1165" s="34">
        <f>SUMIFS('[2]Base Datos'!$P:$P,'[2]Base Datos'!$A:$A,#REF!,'[2]Base Datos'!$E:$E,#REF!)</f>
        <v>0</v>
      </c>
      <c r="S1165" s="34">
        <f>SUMIFS('[2]Base Datos'!$P:$P,'[2]Base Datos'!$A:$A,#REF!,'[2]Base Datos'!$E:$E,#REF!)</f>
        <v>0</v>
      </c>
      <c r="T1165" s="34">
        <f>SUMIFS('[2]Base Datos'!$P:$P,'[2]Base Datos'!$A:$A,#REF!,'[2]Base Datos'!$E:$E,#REF!)</f>
        <v>0</v>
      </c>
      <c r="U1165" s="34">
        <f>SUMIFS('[2]Base Datos'!$P:$P,'[2]Base Datos'!$A:$A,#REF!,'[2]Base Datos'!$E:$E,#REF!)</f>
        <v>0</v>
      </c>
      <c r="V1165" s="35">
        <f>SUMIFS('[2]Base Datos'!$P:$P,'[2]Base Datos'!$A:$A,#REF!,'[2]Base Datos'!$E:$E,#REF!)</f>
        <v>0</v>
      </c>
      <c r="W1165" s="35">
        <f>SUMIFS('[2]Base Datos'!$P:$P,'[2]Base Datos'!$A:$A,#REF!,'[2]Base Datos'!$E:$E,#REF!)</f>
        <v>0</v>
      </c>
      <c r="X1165" s="34">
        <f>SUMIFS('[2]Base Datos'!$P:$P,'[2]Base Datos'!$A:$A,#REF!,'[2]Base Datos'!$E:$E,#REF!)</f>
        <v>0</v>
      </c>
      <c r="Y1165" s="34">
        <f>SUMIFS('[2]Base Datos'!$P:$P,'[2]Base Datos'!$A:$A,#REF!,'[2]Base Datos'!$E:$E,#REF!)</f>
        <v>0</v>
      </c>
      <c r="Z1165" s="34">
        <f>SUMIFS('[2]Base Datos'!$P:$P,'[2]Base Datos'!$A:$A,#REF!,'[2]Base Datos'!$E:$E,#REF!)</f>
        <v>0</v>
      </c>
      <c r="AA1165" s="34">
        <f>SUMIFS('[2]Base Datos'!$P:$P,'[2]Base Datos'!$A:$A,#REF!,'[2]Base Datos'!$E:$E,#REF!)</f>
        <v>0</v>
      </c>
      <c r="AB1165" s="34">
        <f>SUMIFS('[2]Base Datos'!$P:$P,'[2]Base Datos'!$A:$A,#REF!,'[2]Base Datos'!$E:$E,#REF!)</f>
        <v>0</v>
      </c>
      <c r="AC1165" s="35">
        <f>SUMIFS('[2]Base Datos'!$P:$P,'[2]Base Datos'!$A:$A,#REF!,'[2]Base Datos'!$E:$E,#REF!)</f>
        <v>0</v>
      </c>
      <c r="AD1165" s="35">
        <f>SUMIFS('[2]Base Datos'!$P:$P,'[2]Base Datos'!$A:$A,#REF!,'[2]Base Datos'!$E:$E,#REF!)</f>
        <v>0</v>
      </c>
      <c r="AE1165" s="34">
        <f>SUMIFS('[2]Base Datos'!$P:$P,'[2]Base Datos'!$A:$A,#REF!,'[2]Base Datos'!$E:$E,#REF!)</f>
        <v>0</v>
      </c>
      <c r="AF1165" s="34">
        <f>SUMIFS('[2]Base Datos'!$P:$P,'[2]Base Datos'!$A:$A,#REF!,'[2]Base Datos'!$E:$E,#REF!)</f>
        <v>0</v>
      </c>
      <c r="AG1165" s="62">
        <f>SUMIFS('[2]Base Datos'!$P:$P,'[2]Base Datos'!$A:$A,#REF!,'[2]Base Datos'!$E:$E,#REF!)</f>
        <v>0</v>
      </c>
      <c r="AH1165" s="35">
        <f>SUMIFS('[2]Base Datos'!$P:$P,'[2]Base Datos'!$A:$A,#REF!,'[2]Base Datos'!$E:$E,#REF!)</f>
        <v>0</v>
      </c>
      <c r="AI1165" s="67"/>
    </row>
    <row r="1166" spans="1:35" hidden="1">
      <c r="A1166" s="38" t="s">
        <v>57</v>
      </c>
      <c r="B1166" s="36">
        <f t="shared" si="93"/>
        <v>0</v>
      </c>
      <c r="C1166" s="37">
        <v>23.810490095437256</v>
      </c>
      <c r="D1166" s="37">
        <f t="shared" si="94"/>
        <v>0</v>
      </c>
      <c r="E1166" s="34">
        <f>SUMIFS('[2]Base Datos'!$Q:$Q,'[2]Base Datos'!$A:$A,#REF!,'[2]Base Datos'!$E:$E,#REF!)</f>
        <v>0</v>
      </c>
      <c r="F1166" s="34">
        <f>SUMIFS('[2]Base Datos'!$Q:$Q,'[2]Base Datos'!$A:$A,#REF!,'[2]Base Datos'!$E:$E,#REF!)</f>
        <v>0</v>
      </c>
      <c r="G1166" s="34">
        <f>SUMIFS('[2]Base Datos'!$Q:$Q,'[2]Base Datos'!$A:$A,#REF!,'[2]Base Datos'!$E:$E,#REF!)</f>
        <v>0</v>
      </c>
      <c r="H1166" s="35">
        <f>SUMIFS('[2]Base Datos'!$Q:$Q,'[2]Base Datos'!$A:$A,#REF!,'[2]Base Datos'!$E:$E,#REF!)</f>
        <v>0</v>
      </c>
      <c r="I1166" s="35">
        <f>SUMIFS('[2]Base Datos'!$Q:$Q,'[2]Base Datos'!$A:$A,#REF!,'[2]Base Datos'!$E:$E,#REF!)</f>
        <v>0</v>
      </c>
      <c r="J1166" s="34">
        <f>SUMIFS('[2]Base Datos'!$Q:$Q,'[2]Base Datos'!$A:$A,#REF!,'[2]Base Datos'!$E:$E,#REF!)</f>
        <v>0</v>
      </c>
      <c r="K1166" s="34">
        <f>SUMIFS('[2]Base Datos'!$Q:$Q,'[2]Base Datos'!$A:$A,#REF!,'[2]Base Datos'!$E:$E,#REF!)</f>
        <v>0</v>
      </c>
      <c r="L1166" s="34">
        <f>SUMIFS('[2]Base Datos'!$Q:$Q,'[2]Base Datos'!$A:$A,#REF!,'[2]Base Datos'!$E:$E,#REF!)</f>
        <v>0</v>
      </c>
      <c r="M1166" s="34">
        <f>SUMIFS('[2]Base Datos'!$Q:$Q,'[2]Base Datos'!$A:$A,#REF!,'[2]Base Datos'!$E:$E,#REF!)</f>
        <v>0</v>
      </c>
      <c r="N1166" s="35">
        <f>SUMIFS('[2]Base Datos'!$Q:$Q,'[2]Base Datos'!$A:$A,#REF!,'[2]Base Datos'!$E:$E,#REF!)</f>
        <v>0</v>
      </c>
      <c r="O1166" s="35">
        <f>SUMIFS('[2]Base Datos'!$Q:$Q,'[2]Base Datos'!$A:$A,#REF!,'[2]Base Datos'!$E:$E,#REF!)</f>
        <v>0</v>
      </c>
      <c r="P1166" s="35">
        <f>SUMIFS('[2]Base Datos'!$Q:$Q,'[2]Base Datos'!$A:$A,#REF!,'[2]Base Datos'!$E:$E,#REF!)</f>
        <v>0</v>
      </c>
      <c r="Q1166" s="34">
        <f>SUMIFS('[2]Base Datos'!$Q:$Q,'[2]Base Datos'!$A:$A,#REF!,'[2]Base Datos'!$E:$E,#REF!)</f>
        <v>0</v>
      </c>
      <c r="R1166" s="34">
        <f>SUMIFS('[2]Base Datos'!$Q:$Q,'[2]Base Datos'!$A:$A,#REF!,'[2]Base Datos'!$E:$E,#REF!)</f>
        <v>0</v>
      </c>
      <c r="S1166" s="34">
        <f>SUMIFS('[2]Base Datos'!$Q:$Q,'[2]Base Datos'!$A:$A,#REF!,'[2]Base Datos'!$E:$E,#REF!)</f>
        <v>0</v>
      </c>
      <c r="T1166" s="34">
        <f>SUMIFS('[2]Base Datos'!$Q:$Q,'[2]Base Datos'!$A:$A,#REF!,'[2]Base Datos'!$E:$E,#REF!)</f>
        <v>0</v>
      </c>
      <c r="U1166" s="34">
        <f>SUMIFS('[2]Base Datos'!$Q:$Q,'[2]Base Datos'!$A:$A,#REF!,'[2]Base Datos'!$E:$E,#REF!)</f>
        <v>0</v>
      </c>
      <c r="V1166" s="35">
        <f>SUMIFS('[2]Base Datos'!$Q:$Q,'[2]Base Datos'!$A:$A,#REF!,'[2]Base Datos'!$E:$E,#REF!)</f>
        <v>0</v>
      </c>
      <c r="W1166" s="35">
        <f>SUMIFS('[2]Base Datos'!$Q:$Q,'[2]Base Datos'!$A:$A,#REF!,'[2]Base Datos'!$E:$E,#REF!)</f>
        <v>0</v>
      </c>
      <c r="X1166" s="34">
        <f>SUMIFS('[2]Base Datos'!$Q:$Q,'[2]Base Datos'!$A:$A,#REF!,'[2]Base Datos'!$E:$E,#REF!)</f>
        <v>0</v>
      </c>
      <c r="Y1166" s="34">
        <f>SUMIFS('[2]Base Datos'!$Q:$Q,'[2]Base Datos'!$A:$A,#REF!,'[2]Base Datos'!$E:$E,#REF!)</f>
        <v>0</v>
      </c>
      <c r="Z1166" s="34">
        <f>SUMIFS('[2]Base Datos'!$Q:$Q,'[2]Base Datos'!$A:$A,#REF!,'[2]Base Datos'!$E:$E,#REF!)</f>
        <v>0</v>
      </c>
      <c r="AA1166" s="34">
        <f>SUMIFS('[2]Base Datos'!$Q:$Q,'[2]Base Datos'!$A:$A,#REF!,'[2]Base Datos'!$E:$E,#REF!)</f>
        <v>0</v>
      </c>
      <c r="AB1166" s="34">
        <f>SUMIFS('[2]Base Datos'!$Q:$Q,'[2]Base Datos'!$A:$A,#REF!,'[2]Base Datos'!$E:$E,#REF!)</f>
        <v>0</v>
      </c>
      <c r="AC1166" s="35">
        <f>SUMIFS('[2]Base Datos'!$Q:$Q,'[2]Base Datos'!$A:$A,#REF!,'[2]Base Datos'!$E:$E,#REF!)</f>
        <v>0</v>
      </c>
      <c r="AD1166" s="35">
        <f>SUMIFS('[2]Base Datos'!$Q:$Q,'[2]Base Datos'!$A:$A,#REF!,'[2]Base Datos'!$E:$E,#REF!)</f>
        <v>0</v>
      </c>
      <c r="AE1166" s="34">
        <f>SUMIFS('[2]Base Datos'!$Q:$Q,'[2]Base Datos'!$A:$A,#REF!,'[2]Base Datos'!$E:$E,#REF!)</f>
        <v>0</v>
      </c>
      <c r="AF1166" s="34">
        <f>SUMIFS('[2]Base Datos'!$Q:$Q,'[2]Base Datos'!$A:$A,#REF!,'[2]Base Datos'!$E:$E,#REF!)</f>
        <v>0</v>
      </c>
      <c r="AG1166" s="62">
        <f>SUMIFS('[2]Base Datos'!$Q:$Q,'[2]Base Datos'!$A:$A,#REF!,'[2]Base Datos'!$E:$E,#REF!)</f>
        <v>0</v>
      </c>
      <c r="AH1166" s="35">
        <f>SUMIFS('[2]Base Datos'!$Q:$Q,'[2]Base Datos'!$A:$A,#REF!,'[2]Base Datos'!$E:$E,#REF!)</f>
        <v>0</v>
      </c>
      <c r="AI1166" s="67"/>
    </row>
    <row r="1167" spans="1:35" hidden="1">
      <c r="A1167" s="14" t="s">
        <v>58</v>
      </c>
      <c r="B1167" s="12">
        <f t="shared" si="93"/>
        <v>0</v>
      </c>
      <c r="C1167" s="13">
        <v>8928.9337857889714</v>
      </c>
      <c r="D1167" s="13">
        <f t="shared" si="94"/>
        <v>0</v>
      </c>
      <c r="E1167" s="34">
        <f>SUMIFS('[2]Base Datos'!$R:$R,'[2]Base Datos'!$A:$A,#REF!,'[2]Base Datos'!$E:$E,#REF!)</f>
        <v>0</v>
      </c>
      <c r="F1167" s="34">
        <f>SUMIFS('[2]Base Datos'!$R:$R,'[2]Base Datos'!$A:$A,#REF!,'[2]Base Datos'!$E:$E,#REF!)</f>
        <v>0</v>
      </c>
      <c r="G1167" s="34">
        <f>SUMIFS('[2]Base Datos'!$R:$R,'[2]Base Datos'!$A:$A,#REF!,'[2]Base Datos'!$E:$E,#REF!)</f>
        <v>0</v>
      </c>
      <c r="H1167" s="35">
        <f>SUMIFS('[2]Base Datos'!$R:$R,'[2]Base Datos'!$A:$A,#REF!,'[2]Base Datos'!$E:$E,#REF!)</f>
        <v>0</v>
      </c>
      <c r="I1167" s="35">
        <f>SUMIFS('[2]Base Datos'!$R:$R,'[2]Base Datos'!$A:$A,#REF!,'[2]Base Datos'!$E:$E,#REF!)</f>
        <v>0</v>
      </c>
      <c r="J1167" s="34">
        <f>SUMIFS('[2]Base Datos'!$R:$R,'[2]Base Datos'!$A:$A,#REF!,'[2]Base Datos'!$E:$E,#REF!)</f>
        <v>0</v>
      </c>
      <c r="K1167" s="34">
        <f>SUMIFS('[2]Base Datos'!$R:$R,'[2]Base Datos'!$A:$A,#REF!,'[2]Base Datos'!$E:$E,#REF!)</f>
        <v>0</v>
      </c>
      <c r="L1167" s="34">
        <f>SUMIFS('[2]Base Datos'!$R:$R,'[2]Base Datos'!$A:$A,#REF!,'[2]Base Datos'!$E:$E,#REF!)</f>
        <v>0</v>
      </c>
      <c r="M1167" s="34">
        <f>SUMIFS('[2]Base Datos'!$R:$R,'[2]Base Datos'!$A:$A,#REF!,'[2]Base Datos'!$E:$E,#REF!)</f>
        <v>0</v>
      </c>
      <c r="N1167" s="35">
        <f>SUMIFS('[2]Base Datos'!$R:$R,'[2]Base Datos'!$A:$A,#REF!,'[2]Base Datos'!$E:$E,#REF!)</f>
        <v>0</v>
      </c>
      <c r="O1167" s="35">
        <f>SUMIFS('[2]Base Datos'!$R:$R,'[2]Base Datos'!$A:$A,#REF!,'[2]Base Datos'!$E:$E,#REF!)</f>
        <v>0</v>
      </c>
      <c r="P1167" s="35">
        <f>SUMIFS('[2]Base Datos'!$R:$R,'[2]Base Datos'!$A:$A,#REF!,'[2]Base Datos'!$E:$E,#REF!)</f>
        <v>0</v>
      </c>
      <c r="Q1167" s="34">
        <f>SUMIFS('[2]Base Datos'!$R:$R,'[2]Base Datos'!$A:$A,#REF!,'[2]Base Datos'!$E:$E,#REF!)</f>
        <v>0</v>
      </c>
      <c r="R1167" s="34">
        <f>SUMIFS('[2]Base Datos'!$R:$R,'[2]Base Datos'!$A:$A,#REF!,'[2]Base Datos'!$E:$E,#REF!)</f>
        <v>0</v>
      </c>
      <c r="S1167" s="34">
        <f>SUMIFS('[2]Base Datos'!$R:$R,'[2]Base Datos'!$A:$A,#REF!,'[2]Base Datos'!$E:$E,#REF!)</f>
        <v>0</v>
      </c>
      <c r="T1167" s="34">
        <f>SUMIFS('[2]Base Datos'!$R:$R,'[2]Base Datos'!$A:$A,#REF!,'[2]Base Datos'!$E:$E,#REF!)</f>
        <v>0</v>
      </c>
      <c r="U1167" s="34">
        <f>SUMIFS('[2]Base Datos'!$R:$R,'[2]Base Datos'!$A:$A,#REF!,'[2]Base Datos'!$E:$E,#REF!)</f>
        <v>0</v>
      </c>
      <c r="V1167" s="35">
        <f>SUMIFS('[2]Base Datos'!$R:$R,'[2]Base Datos'!$A:$A,#REF!,'[2]Base Datos'!$E:$E,#REF!)</f>
        <v>0</v>
      </c>
      <c r="W1167" s="35">
        <f>SUMIFS('[2]Base Datos'!$R:$R,'[2]Base Datos'!$A:$A,#REF!,'[2]Base Datos'!$E:$E,#REF!)</f>
        <v>0</v>
      </c>
      <c r="X1167" s="34">
        <f>SUMIFS('[2]Base Datos'!$R:$R,'[2]Base Datos'!$A:$A,#REF!,'[2]Base Datos'!$E:$E,#REF!)</f>
        <v>0</v>
      </c>
      <c r="Y1167" s="34">
        <f>SUMIFS('[2]Base Datos'!$R:$R,'[2]Base Datos'!$A:$A,#REF!,'[2]Base Datos'!$E:$E,#REF!)</f>
        <v>0</v>
      </c>
      <c r="Z1167" s="34">
        <f>SUMIFS('[2]Base Datos'!$R:$R,'[2]Base Datos'!$A:$A,#REF!,'[2]Base Datos'!$E:$E,#REF!)</f>
        <v>0</v>
      </c>
      <c r="AA1167" s="34">
        <f>SUMIFS('[2]Base Datos'!$R:$R,'[2]Base Datos'!$A:$A,#REF!,'[2]Base Datos'!$E:$E,#REF!)</f>
        <v>0</v>
      </c>
      <c r="AB1167" s="34">
        <f>SUMIFS('[2]Base Datos'!$R:$R,'[2]Base Datos'!$A:$A,#REF!,'[2]Base Datos'!$E:$E,#REF!)</f>
        <v>0</v>
      </c>
      <c r="AC1167" s="35">
        <f>SUMIFS('[2]Base Datos'!$R:$R,'[2]Base Datos'!$A:$A,#REF!,'[2]Base Datos'!$E:$E,#REF!)</f>
        <v>0</v>
      </c>
      <c r="AD1167" s="35">
        <f>SUMIFS('[2]Base Datos'!$R:$R,'[2]Base Datos'!$A:$A,#REF!,'[2]Base Datos'!$E:$E,#REF!)</f>
        <v>0</v>
      </c>
      <c r="AE1167" s="34">
        <f>SUMIFS('[2]Base Datos'!$R:$R,'[2]Base Datos'!$A:$A,#REF!,'[2]Base Datos'!$E:$E,#REF!)</f>
        <v>0</v>
      </c>
      <c r="AF1167" s="34">
        <f>SUMIFS('[2]Base Datos'!$R:$R,'[2]Base Datos'!$A:$A,#REF!,'[2]Base Datos'!$E:$E,#REF!)</f>
        <v>0</v>
      </c>
      <c r="AG1167" s="62">
        <f>SUMIFS('[2]Base Datos'!$R:$R,'[2]Base Datos'!$A:$A,#REF!,'[2]Base Datos'!$E:$E,#REF!)</f>
        <v>0</v>
      </c>
      <c r="AH1167" s="35">
        <f>SUMIFS('[2]Base Datos'!$R:$R,'[2]Base Datos'!$A:$A,#REF!,'[2]Base Datos'!$E:$E,#REF!)</f>
        <v>0</v>
      </c>
      <c r="AI1167" s="67"/>
    </row>
    <row r="1168" spans="1:35" hidden="1">
      <c r="A1168" s="14" t="s">
        <v>59</v>
      </c>
      <c r="B1168" s="12">
        <f t="shared" si="93"/>
        <v>0</v>
      </c>
      <c r="C1168" s="13">
        <v>11278.65320310186</v>
      </c>
      <c r="D1168" s="13">
        <f t="shared" si="94"/>
        <v>0</v>
      </c>
      <c r="E1168" s="34">
        <f>SUMIFS('[2]Base Datos'!$S:$S,'[2]Base Datos'!$A:$A,#REF!,'[2]Base Datos'!$E:$E,#REF!)</f>
        <v>0</v>
      </c>
      <c r="F1168" s="34">
        <f>SUMIFS('[2]Base Datos'!$S:$S,'[2]Base Datos'!$A:$A,#REF!,'[2]Base Datos'!$E:$E,#REF!)</f>
        <v>0</v>
      </c>
      <c r="G1168" s="34">
        <f>SUMIFS('[2]Base Datos'!$S:$S,'[2]Base Datos'!$A:$A,#REF!,'[2]Base Datos'!$E:$E,#REF!)</f>
        <v>0</v>
      </c>
      <c r="H1168" s="35">
        <f>SUMIFS('[2]Base Datos'!$S:$S,'[2]Base Datos'!$A:$A,#REF!,'[2]Base Datos'!$E:$E,#REF!)</f>
        <v>0</v>
      </c>
      <c r="I1168" s="35">
        <f>SUMIFS('[2]Base Datos'!$S:$S,'[2]Base Datos'!$A:$A,#REF!,'[2]Base Datos'!$E:$E,#REF!)</f>
        <v>0</v>
      </c>
      <c r="J1168" s="34">
        <f>SUMIFS('[2]Base Datos'!$S:$S,'[2]Base Datos'!$A:$A,#REF!,'[2]Base Datos'!$E:$E,#REF!)</f>
        <v>0</v>
      </c>
      <c r="K1168" s="34">
        <f>SUMIFS('[2]Base Datos'!$S:$S,'[2]Base Datos'!$A:$A,#REF!,'[2]Base Datos'!$E:$E,#REF!)</f>
        <v>0</v>
      </c>
      <c r="L1168" s="34">
        <f>SUMIFS('[2]Base Datos'!$S:$S,'[2]Base Datos'!$A:$A,#REF!,'[2]Base Datos'!$E:$E,#REF!)</f>
        <v>0</v>
      </c>
      <c r="M1168" s="34">
        <f>SUMIFS('[2]Base Datos'!$S:$S,'[2]Base Datos'!$A:$A,#REF!,'[2]Base Datos'!$E:$E,#REF!)</f>
        <v>0</v>
      </c>
      <c r="N1168" s="35">
        <f>SUMIFS('[2]Base Datos'!$S:$S,'[2]Base Datos'!$A:$A,#REF!,'[2]Base Datos'!$E:$E,#REF!)</f>
        <v>0</v>
      </c>
      <c r="O1168" s="35">
        <f>SUMIFS('[2]Base Datos'!$S:$S,'[2]Base Datos'!$A:$A,#REF!,'[2]Base Datos'!$E:$E,#REF!)</f>
        <v>0</v>
      </c>
      <c r="P1168" s="35">
        <f>SUMIFS('[2]Base Datos'!$S:$S,'[2]Base Datos'!$A:$A,#REF!,'[2]Base Datos'!$E:$E,#REF!)</f>
        <v>0</v>
      </c>
      <c r="Q1168" s="34">
        <f>SUMIFS('[2]Base Datos'!$S:$S,'[2]Base Datos'!$A:$A,#REF!,'[2]Base Datos'!$E:$E,#REF!)</f>
        <v>0</v>
      </c>
      <c r="R1168" s="34">
        <f>SUMIFS('[2]Base Datos'!$S:$S,'[2]Base Datos'!$A:$A,#REF!,'[2]Base Datos'!$E:$E,#REF!)</f>
        <v>0</v>
      </c>
      <c r="S1168" s="34">
        <f>SUMIFS('[2]Base Datos'!$S:$S,'[2]Base Datos'!$A:$A,#REF!,'[2]Base Datos'!$E:$E,#REF!)</f>
        <v>0</v>
      </c>
      <c r="T1168" s="34">
        <f>SUMIFS('[2]Base Datos'!$S:$S,'[2]Base Datos'!$A:$A,#REF!,'[2]Base Datos'!$E:$E,#REF!)</f>
        <v>0</v>
      </c>
      <c r="U1168" s="34">
        <f>SUMIFS('[2]Base Datos'!$S:$S,'[2]Base Datos'!$A:$A,#REF!,'[2]Base Datos'!$E:$E,#REF!)</f>
        <v>0</v>
      </c>
      <c r="V1168" s="35">
        <f>SUMIFS('[2]Base Datos'!$S:$S,'[2]Base Datos'!$A:$A,#REF!,'[2]Base Datos'!$E:$E,#REF!)</f>
        <v>0</v>
      </c>
      <c r="W1168" s="35">
        <f>SUMIFS('[2]Base Datos'!$S:$S,'[2]Base Datos'!$A:$A,#REF!,'[2]Base Datos'!$E:$E,#REF!)</f>
        <v>0</v>
      </c>
      <c r="X1168" s="34">
        <f>SUMIFS('[2]Base Datos'!$S:$S,'[2]Base Datos'!$A:$A,#REF!,'[2]Base Datos'!$E:$E,#REF!)</f>
        <v>0</v>
      </c>
      <c r="Y1168" s="34">
        <f>SUMIFS('[2]Base Datos'!$S:$S,'[2]Base Datos'!$A:$A,#REF!,'[2]Base Datos'!$E:$E,#REF!)</f>
        <v>0</v>
      </c>
      <c r="Z1168" s="34">
        <f>SUMIFS('[2]Base Datos'!$S:$S,'[2]Base Datos'!$A:$A,#REF!,'[2]Base Datos'!$E:$E,#REF!)</f>
        <v>0</v>
      </c>
      <c r="AA1168" s="34">
        <f>SUMIFS('[2]Base Datos'!$S:$S,'[2]Base Datos'!$A:$A,#REF!,'[2]Base Datos'!$E:$E,#REF!)</f>
        <v>0</v>
      </c>
      <c r="AB1168" s="34">
        <f>SUMIFS('[2]Base Datos'!$S:$S,'[2]Base Datos'!$A:$A,#REF!,'[2]Base Datos'!$E:$E,#REF!)</f>
        <v>0</v>
      </c>
      <c r="AC1168" s="35">
        <f>SUMIFS('[2]Base Datos'!$S:$S,'[2]Base Datos'!$A:$A,#REF!,'[2]Base Datos'!$E:$E,#REF!)</f>
        <v>0</v>
      </c>
      <c r="AD1168" s="35">
        <f>SUMIFS('[2]Base Datos'!$S:$S,'[2]Base Datos'!$A:$A,#REF!,'[2]Base Datos'!$E:$E,#REF!)</f>
        <v>0</v>
      </c>
      <c r="AE1168" s="34">
        <f>SUMIFS('[2]Base Datos'!$S:$S,'[2]Base Datos'!$A:$A,#REF!,'[2]Base Datos'!$E:$E,#REF!)</f>
        <v>0</v>
      </c>
      <c r="AF1168" s="34">
        <f>SUMIFS('[2]Base Datos'!$S:$S,'[2]Base Datos'!$A:$A,#REF!,'[2]Base Datos'!$E:$E,#REF!)</f>
        <v>0</v>
      </c>
      <c r="AG1168" s="62">
        <f>SUMIFS('[2]Base Datos'!$S:$S,'[2]Base Datos'!$A:$A,#REF!,'[2]Base Datos'!$E:$E,#REF!)</f>
        <v>0</v>
      </c>
      <c r="AH1168" s="35">
        <f>SUMIFS('[2]Base Datos'!$S:$S,'[2]Base Datos'!$A:$A,#REF!,'[2]Base Datos'!$E:$E,#REF!)</f>
        <v>0</v>
      </c>
      <c r="AI1168" s="67"/>
    </row>
    <row r="1169" spans="1:35" hidden="1">
      <c r="A1169" s="14" t="s">
        <v>60</v>
      </c>
      <c r="B1169" s="12">
        <f t="shared" si="93"/>
        <v>0</v>
      </c>
      <c r="C1169" s="13">
        <v>413.55061744706813</v>
      </c>
      <c r="D1169" s="13">
        <f t="shared" si="94"/>
        <v>0</v>
      </c>
      <c r="E1169" s="34">
        <f>SUMIFS('[2]Base Datos'!$T:$T,'[2]Base Datos'!$A:$A,#REF!,'[2]Base Datos'!$E:$E,#REF!)</f>
        <v>0</v>
      </c>
      <c r="F1169" s="34">
        <f>SUMIFS('[2]Base Datos'!$T:$T,'[2]Base Datos'!$A:$A,#REF!,'[2]Base Datos'!$E:$E,#REF!)</f>
        <v>0</v>
      </c>
      <c r="G1169" s="34">
        <f>SUMIFS('[2]Base Datos'!$T:$T,'[2]Base Datos'!$A:$A,#REF!,'[2]Base Datos'!$E:$E,#REF!)</f>
        <v>0</v>
      </c>
      <c r="H1169" s="35">
        <f>SUMIFS('[2]Base Datos'!$T:$T,'[2]Base Datos'!$A:$A,#REF!,'[2]Base Datos'!$E:$E,#REF!)</f>
        <v>0</v>
      </c>
      <c r="I1169" s="35">
        <f>SUMIFS('[2]Base Datos'!$T:$T,'[2]Base Datos'!$A:$A,#REF!,'[2]Base Datos'!$E:$E,#REF!)</f>
        <v>0</v>
      </c>
      <c r="J1169" s="34">
        <f>SUMIFS('[2]Base Datos'!$T:$T,'[2]Base Datos'!$A:$A,#REF!,'[2]Base Datos'!$E:$E,#REF!)</f>
        <v>0</v>
      </c>
      <c r="K1169" s="34">
        <f>SUMIFS('[2]Base Datos'!$T:$T,'[2]Base Datos'!$A:$A,#REF!,'[2]Base Datos'!$E:$E,#REF!)</f>
        <v>0</v>
      </c>
      <c r="L1169" s="34">
        <f>SUMIFS('[2]Base Datos'!$T:$T,'[2]Base Datos'!$A:$A,#REF!,'[2]Base Datos'!$E:$E,#REF!)</f>
        <v>0</v>
      </c>
      <c r="M1169" s="34">
        <f>SUMIFS('[2]Base Datos'!$T:$T,'[2]Base Datos'!$A:$A,#REF!,'[2]Base Datos'!$E:$E,#REF!)</f>
        <v>0</v>
      </c>
      <c r="N1169" s="35">
        <f>SUMIFS('[2]Base Datos'!$T:$T,'[2]Base Datos'!$A:$A,#REF!,'[2]Base Datos'!$E:$E,#REF!)</f>
        <v>0</v>
      </c>
      <c r="O1169" s="35">
        <f>SUMIFS('[2]Base Datos'!$T:$T,'[2]Base Datos'!$A:$A,#REF!,'[2]Base Datos'!$E:$E,#REF!)</f>
        <v>0</v>
      </c>
      <c r="P1169" s="35">
        <f>SUMIFS('[2]Base Datos'!$T:$T,'[2]Base Datos'!$A:$A,#REF!,'[2]Base Datos'!$E:$E,#REF!)</f>
        <v>0</v>
      </c>
      <c r="Q1169" s="34">
        <f>SUMIFS('[2]Base Datos'!$T:$T,'[2]Base Datos'!$A:$A,#REF!,'[2]Base Datos'!$E:$E,#REF!)</f>
        <v>0</v>
      </c>
      <c r="R1169" s="34">
        <f>SUMIFS('[2]Base Datos'!$T:$T,'[2]Base Datos'!$A:$A,#REF!,'[2]Base Datos'!$E:$E,#REF!)</f>
        <v>0</v>
      </c>
      <c r="S1169" s="34">
        <f>SUMIFS('[2]Base Datos'!$T:$T,'[2]Base Datos'!$A:$A,#REF!,'[2]Base Datos'!$E:$E,#REF!)</f>
        <v>0</v>
      </c>
      <c r="T1169" s="34">
        <f>SUMIFS('[2]Base Datos'!$T:$T,'[2]Base Datos'!$A:$A,#REF!,'[2]Base Datos'!$E:$E,#REF!)</f>
        <v>0</v>
      </c>
      <c r="U1169" s="34">
        <f>SUMIFS('[2]Base Datos'!$T:$T,'[2]Base Datos'!$A:$A,#REF!,'[2]Base Datos'!$E:$E,#REF!)</f>
        <v>0</v>
      </c>
      <c r="V1169" s="35">
        <f>SUMIFS('[2]Base Datos'!$T:$T,'[2]Base Datos'!$A:$A,#REF!,'[2]Base Datos'!$E:$E,#REF!)</f>
        <v>0</v>
      </c>
      <c r="W1169" s="35">
        <f>SUMIFS('[2]Base Datos'!$T:$T,'[2]Base Datos'!$A:$A,#REF!,'[2]Base Datos'!$E:$E,#REF!)</f>
        <v>0</v>
      </c>
      <c r="X1169" s="34">
        <f>SUMIFS('[2]Base Datos'!$T:$T,'[2]Base Datos'!$A:$A,#REF!,'[2]Base Datos'!$E:$E,#REF!)</f>
        <v>0</v>
      </c>
      <c r="Y1169" s="34">
        <f>SUMIFS('[2]Base Datos'!$T:$T,'[2]Base Datos'!$A:$A,#REF!,'[2]Base Datos'!$E:$E,#REF!)</f>
        <v>0</v>
      </c>
      <c r="Z1169" s="34">
        <f>SUMIFS('[2]Base Datos'!$T:$T,'[2]Base Datos'!$A:$A,#REF!,'[2]Base Datos'!$E:$E,#REF!)</f>
        <v>0</v>
      </c>
      <c r="AA1169" s="34">
        <f>SUMIFS('[2]Base Datos'!$T:$T,'[2]Base Datos'!$A:$A,#REF!,'[2]Base Datos'!$E:$E,#REF!)</f>
        <v>0</v>
      </c>
      <c r="AB1169" s="34">
        <f>SUMIFS('[2]Base Datos'!$T:$T,'[2]Base Datos'!$A:$A,#REF!,'[2]Base Datos'!$E:$E,#REF!)</f>
        <v>0</v>
      </c>
      <c r="AC1169" s="35">
        <f>SUMIFS('[2]Base Datos'!$T:$T,'[2]Base Datos'!$A:$A,#REF!,'[2]Base Datos'!$E:$E,#REF!)</f>
        <v>0</v>
      </c>
      <c r="AD1169" s="35">
        <f>SUMIFS('[2]Base Datos'!$T:$T,'[2]Base Datos'!$A:$A,#REF!,'[2]Base Datos'!$E:$E,#REF!)</f>
        <v>0</v>
      </c>
      <c r="AE1169" s="34">
        <f>SUMIFS('[2]Base Datos'!$T:$T,'[2]Base Datos'!$A:$A,#REF!,'[2]Base Datos'!$E:$E,#REF!)</f>
        <v>0</v>
      </c>
      <c r="AF1169" s="34">
        <f>SUMIFS('[2]Base Datos'!$T:$T,'[2]Base Datos'!$A:$A,#REF!,'[2]Base Datos'!$E:$E,#REF!)</f>
        <v>0</v>
      </c>
      <c r="AG1169" s="62">
        <f>SUMIFS('[2]Base Datos'!$T:$T,'[2]Base Datos'!$A:$A,#REF!,'[2]Base Datos'!$E:$E,#REF!)</f>
        <v>0</v>
      </c>
      <c r="AH1169" s="35">
        <f>SUMIFS('[2]Base Datos'!$T:$T,'[2]Base Datos'!$A:$A,#REF!,'[2]Base Datos'!$E:$E,#REF!)</f>
        <v>0</v>
      </c>
      <c r="AI1169" s="67"/>
    </row>
    <row r="1170" spans="1:35" hidden="1">
      <c r="A1170" s="14" t="s">
        <v>61</v>
      </c>
      <c r="B1170" s="12">
        <f t="shared" si="93"/>
        <v>0</v>
      </c>
      <c r="C1170" s="13">
        <v>413.55061744706813</v>
      </c>
      <c r="D1170" s="13">
        <f t="shared" si="94"/>
        <v>0</v>
      </c>
      <c r="E1170" s="34">
        <f>SUMIFS('[2]Base Datos'!$U:$U,'[2]Base Datos'!$A:$A,#REF!,'[2]Base Datos'!$E:$E,#REF!)</f>
        <v>0</v>
      </c>
      <c r="F1170" s="34">
        <f>SUMIFS('[2]Base Datos'!$U:$U,'[2]Base Datos'!$A:$A,#REF!,'[2]Base Datos'!$E:$E,#REF!)</f>
        <v>0</v>
      </c>
      <c r="G1170" s="34">
        <f>SUMIFS('[2]Base Datos'!$U:$U,'[2]Base Datos'!$A:$A,#REF!,'[2]Base Datos'!$E:$E,#REF!)</f>
        <v>0</v>
      </c>
      <c r="H1170" s="35">
        <f>SUMIFS('[2]Base Datos'!$U:$U,'[2]Base Datos'!$A:$A,#REF!,'[2]Base Datos'!$E:$E,#REF!)</f>
        <v>0</v>
      </c>
      <c r="I1170" s="35">
        <f>SUMIFS('[2]Base Datos'!$U:$U,'[2]Base Datos'!$A:$A,#REF!,'[2]Base Datos'!$E:$E,#REF!)</f>
        <v>0</v>
      </c>
      <c r="J1170" s="34">
        <f>SUMIFS('[2]Base Datos'!$U:$U,'[2]Base Datos'!$A:$A,#REF!,'[2]Base Datos'!$E:$E,#REF!)</f>
        <v>0</v>
      </c>
      <c r="K1170" s="34">
        <f>SUMIFS('[2]Base Datos'!$U:$U,'[2]Base Datos'!$A:$A,#REF!,'[2]Base Datos'!$E:$E,#REF!)</f>
        <v>0</v>
      </c>
      <c r="L1170" s="34">
        <f>SUMIFS('[2]Base Datos'!$U:$U,'[2]Base Datos'!$A:$A,#REF!,'[2]Base Datos'!$E:$E,#REF!)</f>
        <v>0</v>
      </c>
      <c r="M1170" s="34">
        <f>SUMIFS('[2]Base Datos'!$U:$U,'[2]Base Datos'!$A:$A,#REF!,'[2]Base Datos'!$E:$E,#REF!)</f>
        <v>0</v>
      </c>
      <c r="N1170" s="35">
        <f>SUMIFS('[2]Base Datos'!$U:$U,'[2]Base Datos'!$A:$A,#REF!,'[2]Base Datos'!$E:$E,#REF!)</f>
        <v>0</v>
      </c>
      <c r="O1170" s="35">
        <f>SUMIFS('[2]Base Datos'!$U:$U,'[2]Base Datos'!$A:$A,#REF!,'[2]Base Datos'!$E:$E,#REF!)</f>
        <v>0</v>
      </c>
      <c r="P1170" s="35">
        <f>SUMIFS('[2]Base Datos'!$U:$U,'[2]Base Datos'!$A:$A,#REF!,'[2]Base Datos'!$E:$E,#REF!)</f>
        <v>0</v>
      </c>
      <c r="Q1170" s="34">
        <f>SUMIFS('[2]Base Datos'!$U:$U,'[2]Base Datos'!$A:$A,#REF!,'[2]Base Datos'!$E:$E,#REF!)</f>
        <v>0</v>
      </c>
      <c r="R1170" s="34">
        <f>SUMIFS('[2]Base Datos'!$U:$U,'[2]Base Datos'!$A:$A,#REF!,'[2]Base Datos'!$E:$E,#REF!)</f>
        <v>0</v>
      </c>
      <c r="S1170" s="34">
        <f>SUMIFS('[2]Base Datos'!$U:$U,'[2]Base Datos'!$A:$A,#REF!,'[2]Base Datos'!$E:$E,#REF!)</f>
        <v>0</v>
      </c>
      <c r="T1170" s="34">
        <f>SUMIFS('[2]Base Datos'!$U:$U,'[2]Base Datos'!$A:$A,#REF!,'[2]Base Datos'!$E:$E,#REF!)</f>
        <v>0</v>
      </c>
      <c r="U1170" s="34">
        <f>SUMIFS('[2]Base Datos'!$U:$U,'[2]Base Datos'!$A:$A,#REF!,'[2]Base Datos'!$E:$E,#REF!)</f>
        <v>0</v>
      </c>
      <c r="V1170" s="35">
        <f>SUMIFS('[2]Base Datos'!$U:$U,'[2]Base Datos'!$A:$A,#REF!,'[2]Base Datos'!$E:$E,#REF!)</f>
        <v>0</v>
      </c>
      <c r="W1170" s="35">
        <f>SUMIFS('[2]Base Datos'!$U:$U,'[2]Base Datos'!$A:$A,#REF!,'[2]Base Datos'!$E:$E,#REF!)</f>
        <v>0</v>
      </c>
      <c r="X1170" s="34">
        <f>SUMIFS('[2]Base Datos'!$U:$U,'[2]Base Datos'!$A:$A,#REF!,'[2]Base Datos'!$E:$E,#REF!)</f>
        <v>0</v>
      </c>
      <c r="Y1170" s="34">
        <f>SUMIFS('[2]Base Datos'!$U:$U,'[2]Base Datos'!$A:$A,#REF!,'[2]Base Datos'!$E:$E,#REF!)</f>
        <v>0</v>
      </c>
      <c r="Z1170" s="34">
        <f>SUMIFS('[2]Base Datos'!$U:$U,'[2]Base Datos'!$A:$A,#REF!,'[2]Base Datos'!$E:$E,#REF!)</f>
        <v>0</v>
      </c>
      <c r="AA1170" s="34">
        <f>SUMIFS('[2]Base Datos'!$U:$U,'[2]Base Datos'!$A:$A,#REF!,'[2]Base Datos'!$E:$E,#REF!)</f>
        <v>0</v>
      </c>
      <c r="AB1170" s="34">
        <f>SUMIFS('[2]Base Datos'!$U:$U,'[2]Base Datos'!$A:$A,#REF!,'[2]Base Datos'!$E:$E,#REF!)</f>
        <v>0</v>
      </c>
      <c r="AC1170" s="35">
        <f>SUMIFS('[2]Base Datos'!$U:$U,'[2]Base Datos'!$A:$A,#REF!,'[2]Base Datos'!$E:$E,#REF!)</f>
        <v>0</v>
      </c>
      <c r="AD1170" s="35">
        <f>SUMIFS('[2]Base Datos'!$U:$U,'[2]Base Datos'!$A:$A,#REF!,'[2]Base Datos'!$E:$E,#REF!)</f>
        <v>0</v>
      </c>
      <c r="AE1170" s="34">
        <f>SUMIFS('[2]Base Datos'!$U:$U,'[2]Base Datos'!$A:$A,#REF!,'[2]Base Datos'!$E:$E,#REF!)</f>
        <v>0</v>
      </c>
      <c r="AF1170" s="34">
        <f>SUMIFS('[2]Base Datos'!$U:$U,'[2]Base Datos'!$A:$A,#REF!,'[2]Base Datos'!$E:$E,#REF!)</f>
        <v>0</v>
      </c>
      <c r="AG1170" s="62">
        <f>SUMIFS('[2]Base Datos'!$U:$U,'[2]Base Datos'!$A:$A,#REF!,'[2]Base Datos'!$E:$E,#REF!)</f>
        <v>0</v>
      </c>
      <c r="AH1170" s="35">
        <f>SUMIFS('[2]Base Datos'!$U:$U,'[2]Base Datos'!$A:$A,#REF!,'[2]Base Datos'!$E:$E,#REF!)</f>
        <v>0</v>
      </c>
      <c r="AI1170" s="67"/>
    </row>
    <row r="1171" spans="1:35" hidden="1">
      <c r="A1171" s="14" t="s">
        <v>62</v>
      </c>
      <c r="B1171" s="12">
        <f t="shared" si="93"/>
        <v>0</v>
      </c>
      <c r="C1171" s="13">
        <v>7519.10213540124</v>
      </c>
      <c r="D1171" s="13">
        <f t="shared" si="94"/>
        <v>0</v>
      </c>
      <c r="E1171" s="34">
        <f>SUMIFS('[2]Base Datos'!$V:$V,'[2]Base Datos'!$A:$A,#REF!,'[2]Base Datos'!$E:$E,#REF!)</f>
        <v>0</v>
      </c>
      <c r="F1171" s="34">
        <f>SUMIFS('[2]Base Datos'!$V:$V,'[2]Base Datos'!$A:$A,#REF!,'[2]Base Datos'!$E:$E,#REF!)</f>
        <v>0</v>
      </c>
      <c r="G1171" s="34">
        <f>SUMIFS('[2]Base Datos'!$V:$V,'[2]Base Datos'!$A:$A,#REF!,'[2]Base Datos'!$E:$E,#REF!)</f>
        <v>0</v>
      </c>
      <c r="H1171" s="35">
        <f>SUMIFS('[2]Base Datos'!$V:$V,'[2]Base Datos'!$A:$A,#REF!,'[2]Base Datos'!$E:$E,#REF!)</f>
        <v>0</v>
      </c>
      <c r="I1171" s="35">
        <f>SUMIFS('[2]Base Datos'!$V:$V,'[2]Base Datos'!$A:$A,#REF!,'[2]Base Datos'!$E:$E,#REF!)</f>
        <v>0</v>
      </c>
      <c r="J1171" s="34">
        <f>SUMIFS('[2]Base Datos'!$V:$V,'[2]Base Datos'!$A:$A,#REF!,'[2]Base Datos'!$E:$E,#REF!)</f>
        <v>0</v>
      </c>
      <c r="K1171" s="34">
        <f>SUMIFS('[2]Base Datos'!$V:$V,'[2]Base Datos'!$A:$A,#REF!,'[2]Base Datos'!$E:$E,#REF!)</f>
        <v>0</v>
      </c>
      <c r="L1171" s="34">
        <f>SUMIFS('[2]Base Datos'!$V:$V,'[2]Base Datos'!$A:$A,#REF!,'[2]Base Datos'!$E:$E,#REF!)</f>
        <v>0</v>
      </c>
      <c r="M1171" s="34">
        <f>SUMIFS('[2]Base Datos'!$V:$V,'[2]Base Datos'!$A:$A,#REF!,'[2]Base Datos'!$E:$E,#REF!)</f>
        <v>0</v>
      </c>
      <c r="N1171" s="35">
        <f>SUMIFS('[2]Base Datos'!$V:$V,'[2]Base Datos'!$A:$A,#REF!,'[2]Base Datos'!$E:$E,#REF!)</f>
        <v>0</v>
      </c>
      <c r="O1171" s="35">
        <f>SUMIFS('[2]Base Datos'!$V:$V,'[2]Base Datos'!$A:$A,#REF!,'[2]Base Datos'!$E:$E,#REF!)</f>
        <v>0</v>
      </c>
      <c r="P1171" s="35">
        <f>SUMIFS('[2]Base Datos'!$V:$V,'[2]Base Datos'!$A:$A,#REF!,'[2]Base Datos'!$E:$E,#REF!)</f>
        <v>0</v>
      </c>
      <c r="Q1171" s="34">
        <f>SUMIFS('[2]Base Datos'!$V:$V,'[2]Base Datos'!$A:$A,#REF!,'[2]Base Datos'!$E:$E,#REF!)</f>
        <v>0</v>
      </c>
      <c r="R1171" s="34">
        <f>SUMIFS('[2]Base Datos'!$V:$V,'[2]Base Datos'!$A:$A,#REF!,'[2]Base Datos'!$E:$E,#REF!)</f>
        <v>0</v>
      </c>
      <c r="S1171" s="34">
        <f>SUMIFS('[2]Base Datos'!$V:$V,'[2]Base Datos'!$A:$A,#REF!,'[2]Base Datos'!$E:$E,#REF!)</f>
        <v>0</v>
      </c>
      <c r="T1171" s="34">
        <f>SUMIFS('[2]Base Datos'!$V:$V,'[2]Base Datos'!$A:$A,#REF!,'[2]Base Datos'!$E:$E,#REF!)</f>
        <v>0</v>
      </c>
      <c r="U1171" s="34">
        <f>SUMIFS('[2]Base Datos'!$V:$V,'[2]Base Datos'!$A:$A,#REF!,'[2]Base Datos'!$E:$E,#REF!)</f>
        <v>0</v>
      </c>
      <c r="V1171" s="35">
        <f>SUMIFS('[2]Base Datos'!$V:$V,'[2]Base Datos'!$A:$A,#REF!,'[2]Base Datos'!$E:$E,#REF!)</f>
        <v>0</v>
      </c>
      <c r="W1171" s="35">
        <f>SUMIFS('[2]Base Datos'!$V:$V,'[2]Base Datos'!$A:$A,#REF!,'[2]Base Datos'!$E:$E,#REF!)</f>
        <v>0</v>
      </c>
      <c r="X1171" s="34">
        <f>SUMIFS('[2]Base Datos'!$V:$V,'[2]Base Datos'!$A:$A,#REF!,'[2]Base Datos'!$E:$E,#REF!)</f>
        <v>0</v>
      </c>
      <c r="Y1171" s="34">
        <f>SUMIFS('[2]Base Datos'!$V:$V,'[2]Base Datos'!$A:$A,#REF!,'[2]Base Datos'!$E:$E,#REF!)</f>
        <v>0</v>
      </c>
      <c r="Z1171" s="34">
        <f>SUMIFS('[2]Base Datos'!$V:$V,'[2]Base Datos'!$A:$A,#REF!,'[2]Base Datos'!$E:$E,#REF!)</f>
        <v>0</v>
      </c>
      <c r="AA1171" s="34">
        <f>SUMIFS('[2]Base Datos'!$V:$V,'[2]Base Datos'!$A:$A,#REF!,'[2]Base Datos'!$E:$E,#REF!)</f>
        <v>0</v>
      </c>
      <c r="AB1171" s="34">
        <f>SUMIFS('[2]Base Datos'!$V:$V,'[2]Base Datos'!$A:$A,#REF!,'[2]Base Datos'!$E:$E,#REF!)</f>
        <v>0</v>
      </c>
      <c r="AC1171" s="35">
        <f>SUMIFS('[2]Base Datos'!$V:$V,'[2]Base Datos'!$A:$A,#REF!,'[2]Base Datos'!$E:$E,#REF!)</f>
        <v>0</v>
      </c>
      <c r="AD1171" s="35">
        <f>SUMIFS('[2]Base Datos'!$V:$V,'[2]Base Datos'!$A:$A,#REF!,'[2]Base Datos'!$E:$E,#REF!)</f>
        <v>0</v>
      </c>
      <c r="AE1171" s="34">
        <f>SUMIFS('[2]Base Datos'!$V:$V,'[2]Base Datos'!$A:$A,#REF!,'[2]Base Datos'!$E:$E,#REF!)</f>
        <v>0</v>
      </c>
      <c r="AF1171" s="34">
        <f>SUMIFS('[2]Base Datos'!$V:$V,'[2]Base Datos'!$A:$A,#REF!,'[2]Base Datos'!$E:$E,#REF!)</f>
        <v>0</v>
      </c>
      <c r="AG1171" s="62">
        <f>SUMIFS('[2]Base Datos'!$V:$V,'[2]Base Datos'!$A:$A,#REF!,'[2]Base Datos'!$E:$E,#REF!)</f>
        <v>0</v>
      </c>
      <c r="AH1171" s="35">
        <f>SUMIFS('[2]Base Datos'!$V:$V,'[2]Base Datos'!$A:$A,#REF!,'[2]Base Datos'!$E:$E,#REF!)</f>
        <v>0</v>
      </c>
      <c r="AI1171" s="67"/>
    </row>
    <row r="1172" spans="1:35" hidden="1">
      <c r="A1172" s="14" t="s">
        <v>63</v>
      </c>
      <c r="B1172" s="12">
        <f t="shared" si="93"/>
        <v>0</v>
      </c>
      <c r="C1172" s="13">
        <v>8458.9899023263952</v>
      </c>
      <c r="D1172" s="13">
        <f t="shared" si="94"/>
        <v>0</v>
      </c>
      <c r="E1172" s="34">
        <f>SUMIFS('[2]Base Datos'!$W:$W,'[2]Base Datos'!$A:$A,#REF!,'[2]Base Datos'!$E:$E,#REF!)</f>
        <v>0</v>
      </c>
      <c r="F1172" s="34">
        <f>SUMIFS('[2]Base Datos'!$W:$W,'[2]Base Datos'!$A:$A,#REF!,'[2]Base Datos'!$E:$E,#REF!)</f>
        <v>0</v>
      </c>
      <c r="G1172" s="34">
        <f>SUMIFS('[2]Base Datos'!$W:$W,'[2]Base Datos'!$A:$A,#REF!,'[2]Base Datos'!$E:$E,#REF!)</f>
        <v>0</v>
      </c>
      <c r="H1172" s="35">
        <f>SUMIFS('[2]Base Datos'!$W:$W,'[2]Base Datos'!$A:$A,#REF!,'[2]Base Datos'!$E:$E,#REF!)</f>
        <v>0</v>
      </c>
      <c r="I1172" s="35">
        <f>SUMIFS('[2]Base Datos'!$W:$W,'[2]Base Datos'!$A:$A,#REF!,'[2]Base Datos'!$E:$E,#REF!)</f>
        <v>0</v>
      </c>
      <c r="J1172" s="34">
        <f>SUMIFS('[2]Base Datos'!$W:$W,'[2]Base Datos'!$A:$A,#REF!,'[2]Base Datos'!$E:$E,#REF!)</f>
        <v>0</v>
      </c>
      <c r="K1172" s="34">
        <f>SUMIFS('[2]Base Datos'!$W:$W,'[2]Base Datos'!$A:$A,#REF!,'[2]Base Datos'!$E:$E,#REF!)</f>
        <v>0</v>
      </c>
      <c r="L1172" s="34">
        <f>SUMIFS('[2]Base Datos'!$W:$W,'[2]Base Datos'!$A:$A,#REF!,'[2]Base Datos'!$E:$E,#REF!)</f>
        <v>0</v>
      </c>
      <c r="M1172" s="34">
        <f>SUMIFS('[2]Base Datos'!$W:$W,'[2]Base Datos'!$A:$A,#REF!,'[2]Base Datos'!$E:$E,#REF!)</f>
        <v>0</v>
      </c>
      <c r="N1172" s="35">
        <f>SUMIFS('[2]Base Datos'!$W:$W,'[2]Base Datos'!$A:$A,#REF!,'[2]Base Datos'!$E:$E,#REF!)</f>
        <v>0</v>
      </c>
      <c r="O1172" s="35">
        <f>SUMIFS('[2]Base Datos'!$W:$W,'[2]Base Datos'!$A:$A,#REF!,'[2]Base Datos'!$E:$E,#REF!)</f>
        <v>0</v>
      </c>
      <c r="P1172" s="35">
        <f>SUMIFS('[2]Base Datos'!$W:$W,'[2]Base Datos'!$A:$A,#REF!,'[2]Base Datos'!$E:$E,#REF!)</f>
        <v>0</v>
      </c>
      <c r="Q1172" s="34">
        <f>SUMIFS('[2]Base Datos'!$W:$W,'[2]Base Datos'!$A:$A,#REF!,'[2]Base Datos'!$E:$E,#REF!)</f>
        <v>0</v>
      </c>
      <c r="R1172" s="34">
        <f>SUMIFS('[2]Base Datos'!$W:$W,'[2]Base Datos'!$A:$A,#REF!,'[2]Base Datos'!$E:$E,#REF!)</f>
        <v>0</v>
      </c>
      <c r="S1172" s="34">
        <f>SUMIFS('[2]Base Datos'!$W:$W,'[2]Base Datos'!$A:$A,#REF!,'[2]Base Datos'!$E:$E,#REF!)</f>
        <v>0</v>
      </c>
      <c r="T1172" s="34">
        <f>SUMIFS('[2]Base Datos'!$W:$W,'[2]Base Datos'!$A:$A,#REF!,'[2]Base Datos'!$E:$E,#REF!)</f>
        <v>0</v>
      </c>
      <c r="U1172" s="34">
        <f>SUMIFS('[2]Base Datos'!$W:$W,'[2]Base Datos'!$A:$A,#REF!,'[2]Base Datos'!$E:$E,#REF!)</f>
        <v>0</v>
      </c>
      <c r="V1172" s="35">
        <f>SUMIFS('[2]Base Datos'!$W:$W,'[2]Base Datos'!$A:$A,#REF!,'[2]Base Datos'!$E:$E,#REF!)</f>
        <v>0</v>
      </c>
      <c r="W1172" s="35">
        <f>SUMIFS('[2]Base Datos'!$W:$W,'[2]Base Datos'!$A:$A,#REF!,'[2]Base Datos'!$E:$E,#REF!)</f>
        <v>0</v>
      </c>
      <c r="X1172" s="34">
        <f>SUMIFS('[2]Base Datos'!$W:$W,'[2]Base Datos'!$A:$A,#REF!,'[2]Base Datos'!$E:$E,#REF!)</f>
        <v>0</v>
      </c>
      <c r="Y1172" s="34">
        <f>SUMIFS('[2]Base Datos'!$W:$W,'[2]Base Datos'!$A:$A,#REF!,'[2]Base Datos'!$E:$E,#REF!)</f>
        <v>0</v>
      </c>
      <c r="Z1172" s="34">
        <f>SUMIFS('[2]Base Datos'!$W:$W,'[2]Base Datos'!$A:$A,#REF!,'[2]Base Datos'!$E:$E,#REF!)</f>
        <v>0</v>
      </c>
      <c r="AA1172" s="34">
        <f>SUMIFS('[2]Base Datos'!$W:$W,'[2]Base Datos'!$A:$A,#REF!,'[2]Base Datos'!$E:$E,#REF!)</f>
        <v>0</v>
      </c>
      <c r="AB1172" s="34">
        <f>SUMIFS('[2]Base Datos'!$W:$W,'[2]Base Datos'!$A:$A,#REF!,'[2]Base Datos'!$E:$E,#REF!)</f>
        <v>0</v>
      </c>
      <c r="AC1172" s="35">
        <f>SUMIFS('[2]Base Datos'!$W:$W,'[2]Base Datos'!$A:$A,#REF!,'[2]Base Datos'!$E:$E,#REF!)</f>
        <v>0</v>
      </c>
      <c r="AD1172" s="35">
        <f>SUMIFS('[2]Base Datos'!$W:$W,'[2]Base Datos'!$A:$A,#REF!,'[2]Base Datos'!$E:$E,#REF!)</f>
        <v>0</v>
      </c>
      <c r="AE1172" s="34">
        <f>SUMIFS('[2]Base Datos'!$W:$W,'[2]Base Datos'!$A:$A,#REF!,'[2]Base Datos'!$E:$E,#REF!)</f>
        <v>0</v>
      </c>
      <c r="AF1172" s="34">
        <f>SUMIFS('[2]Base Datos'!$W:$W,'[2]Base Datos'!$A:$A,#REF!,'[2]Base Datos'!$E:$E,#REF!)</f>
        <v>0</v>
      </c>
      <c r="AG1172" s="62">
        <f>SUMIFS('[2]Base Datos'!$W:$W,'[2]Base Datos'!$A:$A,#REF!,'[2]Base Datos'!$E:$E,#REF!)</f>
        <v>0</v>
      </c>
      <c r="AH1172" s="35">
        <f>SUMIFS('[2]Base Datos'!$W:$W,'[2]Base Datos'!$A:$A,#REF!,'[2]Base Datos'!$E:$E,#REF!)</f>
        <v>0</v>
      </c>
      <c r="AI1172" s="67"/>
    </row>
    <row r="1173" spans="1:35" hidden="1">
      <c r="A1173" s="14" t="s">
        <v>64</v>
      </c>
      <c r="B1173" s="12">
        <f t="shared" si="93"/>
        <v>0</v>
      </c>
      <c r="C1173" s="13">
        <v>1879.77553385031</v>
      </c>
      <c r="D1173" s="13">
        <f t="shared" si="94"/>
        <v>0</v>
      </c>
      <c r="E1173" s="34">
        <f>SUMIFS('[2]Base Datos'!$X:$X,'[2]Base Datos'!$A:$A,#REF!,'[2]Base Datos'!$E:$E,#REF!)</f>
        <v>0</v>
      </c>
      <c r="F1173" s="34">
        <f>SUMIFS('[2]Base Datos'!$X:$X,'[2]Base Datos'!$A:$A,#REF!,'[2]Base Datos'!$E:$E,#REF!)</f>
        <v>0</v>
      </c>
      <c r="G1173" s="34">
        <f>SUMIFS('[2]Base Datos'!$X:$X,'[2]Base Datos'!$A:$A,#REF!,'[2]Base Datos'!$E:$E,#REF!)</f>
        <v>0</v>
      </c>
      <c r="H1173" s="35">
        <f>SUMIFS('[2]Base Datos'!$X:$X,'[2]Base Datos'!$A:$A,#REF!,'[2]Base Datos'!$E:$E,#REF!)</f>
        <v>0</v>
      </c>
      <c r="I1173" s="35">
        <f>SUMIFS('[2]Base Datos'!$X:$X,'[2]Base Datos'!$A:$A,#REF!,'[2]Base Datos'!$E:$E,#REF!)</f>
        <v>0</v>
      </c>
      <c r="J1173" s="34">
        <f>SUMIFS('[2]Base Datos'!$X:$X,'[2]Base Datos'!$A:$A,#REF!,'[2]Base Datos'!$E:$E,#REF!)</f>
        <v>0</v>
      </c>
      <c r="K1173" s="34">
        <f>SUMIFS('[2]Base Datos'!$X:$X,'[2]Base Datos'!$A:$A,#REF!,'[2]Base Datos'!$E:$E,#REF!)</f>
        <v>0</v>
      </c>
      <c r="L1173" s="34">
        <f>SUMIFS('[2]Base Datos'!$X:$X,'[2]Base Datos'!$A:$A,#REF!,'[2]Base Datos'!$E:$E,#REF!)</f>
        <v>0</v>
      </c>
      <c r="M1173" s="34">
        <f>SUMIFS('[2]Base Datos'!$X:$X,'[2]Base Datos'!$A:$A,#REF!,'[2]Base Datos'!$E:$E,#REF!)</f>
        <v>0</v>
      </c>
      <c r="N1173" s="35">
        <f>SUMIFS('[2]Base Datos'!$X:$X,'[2]Base Datos'!$A:$A,#REF!,'[2]Base Datos'!$E:$E,#REF!)</f>
        <v>0</v>
      </c>
      <c r="O1173" s="35">
        <f>SUMIFS('[2]Base Datos'!$X:$X,'[2]Base Datos'!$A:$A,#REF!,'[2]Base Datos'!$E:$E,#REF!)</f>
        <v>0</v>
      </c>
      <c r="P1173" s="35">
        <f>SUMIFS('[2]Base Datos'!$X:$X,'[2]Base Datos'!$A:$A,#REF!,'[2]Base Datos'!$E:$E,#REF!)</f>
        <v>0</v>
      </c>
      <c r="Q1173" s="34">
        <f>SUMIFS('[2]Base Datos'!$X:$X,'[2]Base Datos'!$A:$A,#REF!,'[2]Base Datos'!$E:$E,#REF!)</f>
        <v>0</v>
      </c>
      <c r="R1173" s="34">
        <f>SUMIFS('[2]Base Datos'!$X:$X,'[2]Base Datos'!$A:$A,#REF!,'[2]Base Datos'!$E:$E,#REF!)</f>
        <v>0</v>
      </c>
      <c r="S1173" s="34">
        <f>SUMIFS('[2]Base Datos'!$X:$X,'[2]Base Datos'!$A:$A,#REF!,'[2]Base Datos'!$E:$E,#REF!)</f>
        <v>0</v>
      </c>
      <c r="T1173" s="34">
        <f>SUMIFS('[2]Base Datos'!$X:$X,'[2]Base Datos'!$A:$A,#REF!,'[2]Base Datos'!$E:$E,#REF!)</f>
        <v>0</v>
      </c>
      <c r="U1173" s="34">
        <f>SUMIFS('[2]Base Datos'!$X:$X,'[2]Base Datos'!$A:$A,#REF!,'[2]Base Datos'!$E:$E,#REF!)</f>
        <v>0</v>
      </c>
      <c r="V1173" s="35">
        <f>SUMIFS('[2]Base Datos'!$X:$X,'[2]Base Datos'!$A:$A,#REF!,'[2]Base Datos'!$E:$E,#REF!)</f>
        <v>0</v>
      </c>
      <c r="W1173" s="35">
        <f>SUMIFS('[2]Base Datos'!$X:$X,'[2]Base Datos'!$A:$A,#REF!,'[2]Base Datos'!$E:$E,#REF!)</f>
        <v>0</v>
      </c>
      <c r="X1173" s="34">
        <f>SUMIFS('[2]Base Datos'!$X:$X,'[2]Base Datos'!$A:$A,#REF!,'[2]Base Datos'!$E:$E,#REF!)</f>
        <v>0</v>
      </c>
      <c r="Y1173" s="34">
        <f>SUMIFS('[2]Base Datos'!$X:$X,'[2]Base Datos'!$A:$A,#REF!,'[2]Base Datos'!$E:$E,#REF!)</f>
        <v>0</v>
      </c>
      <c r="Z1173" s="34">
        <f>SUMIFS('[2]Base Datos'!$X:$X,'[2]Base Datos'!$A:$A,#REF!,'[2]Base Datos'!$E:$E,#REF!)</f>
        <v>0</v>
      </c>
      <c r="AA1173" s="34">
        <f>SUMIFS('[2]Base Datos'!$X:$X,'[2]Base Datos'!$A:$A,#REF!,'[2]Base Datos'!$E:$E,#REF!)</f>
        <v>0</v>
      </c>
      <c r="AB1173" s="34">
        <f>SUMIFS('[2]Base Datos'!$X:$X,'[2]Base Datos'!$A:$A,#REF!,'[2]Base Datos'!$E:$E,#REF!)</f>
        <v>0</v>
      </c>
      <c r="AC1173" s="35">
        <f>SUMIFS('[2]Base Datos'!$X:$X,'[2]Base Datos'!$A:$A,#REF!,'[2]Base Datos'!$E:$E,#REF!)</f>
        <v>0</v>
      </c>
      <c r="AD1173" s="35">
        <f>SUMIFS('[2]Base Datos'!$X:$X,'[2]Base Datos'!$A:$A,#REF!,'[2]Base Datos'!$E:$E,#REF!)</f>
        <v>0</v>
      </c>
      <c r="AE1173" s="34">
        <f>SUMIFS('[2]Base Datos'!$X:$X,'[2]Base Datos'!$A:$A,#REF!,'[2]Base Datos'!$E:$E,#REF!)</f>
        <v>0</v>
      </c>
      <c r="AF1173" s="34">
        <f>SUMIFS('[2]Base Datos'!$X:$X,'[2]Base Datos'!$A:$A,#REF!,'[2]Base Datos'!$E:$E,#REF!)</f>
        <v>0</v>
      </c>
      <c r="AG1173" s="62">
        <f>SUMIFS('[2]Base Datos'!$X:$X,'[2]Base Datos'!$A:$A,#REF!,'[2]Base Datos'!$E:$E,#REF!)</f>
        <v>0</v>
      </c>
      <c r="AH1173" s="35">
        <f>SUMIFS('[2]Base Datos'!$X:$X,'[2]Base Datos'!$A:$A,#REF!,'[2]Base Datos'!$E:$E,#REF!)</f>
        <v>0</v>
      </c>
      <c r="AI1173" s="67"/>
    </row>
    <row r="1174" spans="1:35" hidden="1">
      <c r="A1174" s="38" t="s">
        <v>65</v>
      </c>
      <c r="B1174" s="36">
        <f t="shared" si="93"/>
        <v>0</v>
      </c>
      <c r="C1174" s="37">
        <v>103.49999999999999</v>
      </c>
      <c r="D1174" s="37">
        <f t="shared" si="94"/>
        <v>0</v>
      </c>
      <c r="E1174" s="34">
        <f>SUMIFS('[2]Base Datos'!$I:$I,'[2]Base Datos'!$C:$C,#REF!,'[2]Base Datos'!$E:$E,#REF!)</f>
        <v>0</v>
      </c>
      <c r="F1174" s="34">
        <f>SUMIFS('[2]Base Datos'!$I:$I,'[2]Base Datos'!$C:$C,#REF!,'[2]Base Datos'!$E:$E,#REF!)</f>
        <v>0</v>
      </c>
      <c r="G1174" s="34">
        <f>SUMIFS('[2]Base Datos'!$I:$I,'[2]Base Datos'!$C:$C,#REF!,'[2]Base Datos'!$E:$E,#REF!)</f>
        <v>0</v>
      </c>
      <c r="H1174" s="35">
        <f>SUMIFS('[2]Base Datos'!$I:$I,'[2]Base Datos'!$C:$C,#REF!,'[2]Base Datos'!$E:$E,#REF!)</f>
        <v>0</v>
      </c>
      <c r="I1174" s="35">
        <f>SUMIFS('[2]Base Datos'!$I:$I,'[2]Base Datos'!$C:$C,#REF!,'[2]Base Datos'!$E:$E,#REF!)</f>
        <v>0</v>
      </c>
      <c r="J1174" s="34">
        <f>SUMIFS('[2]Base Datos'!$I:$I,'[2]Base Datos'!$C:$C,#REF!,'[2]Base Datos'!$E:$E,#REF!)</f>
        <v>0</v>
      </c>
      <c r="K1174" s="34">
        <f>SUMIFS('[2]Base Datos'!$I:$I,'[2]Base Datos'!$C:$C,#REF!,'[2]Base Datos'!$E:$E,#REF!)</f>
        <v>0</v>
      </c>
      <c r="L1174" s="34">
        <f>SUMIFS('[2]Base Datos'!$I:$I,'[2]Base Datos'!$C:$C,#REF!,'[2]Base Datos'!$E:$E,#REF!)</f>
        <v>0</v>
      </c>
      <c r="M1174" s="34">
        <f>SUMIFS('[2]Base Datos'!$I:$I,'[2]Base Datos'!$C:$C,#REF!,'[2]Base Datos'!$E:$E,#REF!)</f>
        <v>0</v>
      </c>
      <c r="N1174" s="35">
        <f>SUMIFS('[2]Base Datos'!$I:$I,'[2]Base Datos'!$C:$C,#REF!,'[2]Base Datos'!$E:$E,#REF!)</f>
        <v>0</v>
      </c>
      <c r="O1174" s="35">
        <f>SUMIFS('[2]Base Datos'!$I:$I,'[2]Base Datos'!$C:$C,#REF!,'[2]Base Datos'!$E:$E,#REF!)</f>
        <v>0</v>
      </c>
      <c r="P1174" s="35">
        <f>SUMIFS('[2]Base Datos'!$I:$I,'[2]Base Datos'!$C:$C,#REF!,'[2]Base Datos'!$E:$E,#REF!)</f>
        <v>0</v>
      </c>
      <c r="Q1174" s="34">
        <f>SUMIFS('[2]Base Datos'!$I:$I,'[2]Base Datos'!$C:$C,#REF!,'[2]Base Datos'!$E:$E,#REF!)</f>
        <v>0</v>
      </c>
      <c r="R1174" s="34">
        <f>SUMIFS('[2]Base Datos'!$I:$I,'[2]Base Datos'!$C:$C,#REF!,'[2]Base Datos'!$E:$E,#REF!)</f>
        <v>0</v>
      </c>
      <c r="S1174" s="34">
        <f>SUMIFS('[2]Base Datos'!$I:$I,'[2]Base Datos'!$C:$C,#REF!,'[2]Base Datos'!$E:$E,#REF!)</f>
        <v>0</v>
      </c>
      <c r="T1174" s="34">
        <f>SUMIFS('[2]Base Datos'!$I:$I,'[2]Base Datos'!$C:$C,#REF!,'[2]Base Datos'!$E:$E,#REF!)</f>
        <v>0</v>
      </c>
      <c r="U1174" s="34">
        <f>SUMIFS('[2]Base Datos'!$I:$I,'[2]Base Datos'!$C:$C,#REF!,'[2]Base Datos'!$E:$E,#REF!)</f>
        <v>0</v>
      </c>
      <c r="V1174" s="35">
        <f>SUMIFS('[2]Base Datos'!$I:$I,'[2]Base Datos'!$C:$C,#REF!,'[2]Base Datos'!$E:$E,#REF!)</f>
        <v>0</v>
      </c>
      <c r="W1174" s="35">
        <f>SUMIFS('[2]Base Datos'!$I:$I,'[2]Base Datos'!$C:$C,#REF!,'[2]Base Datos'!$E:$E,#REF!)</f>
        <v>0</v>
      </c>
      <c r="X1174" s="34">
        <f>SUMIFS('[2]Base Datos'!$I:$I,'[2]Base Datos'!$C:$C,#REF!,'[2]Base Datos'!$E:$E,#REF!)</f>
        <v>0</v>
      </c>
      <c r="Y1174" s="34">
        <f>SUMIFS('[2]Base Datos'!$I:$I,'[2]Base Datos'!$C:$C,#REF!,'[2]Base Datos'!$E:$E,#REF!)</f>
        <v>0</v>
      </c>
      <c r="Z1174" s="34">
        <f>SUMIFS('[2]Base Datos'!$I:$I,'[2]Base Datos'!$C:$C,#REF!,'[2]Base Datos'!$E:$E,#REF!)</f>
        <v>0</v>
      </c>
      <c r="AA1174" s="34">
        <f>SUMIFS('[2]Base Datos'!$I:$I,'[2]Base Datos'!$C:$C,#REF!,'[2]Base Datos'!$E:$E,#REF!)</f>
        <v>0</v>
      </c>
      <c r="AB1174" s="34">
        <f>SUMIFS('[2]Base Datos'!$I:$I,'[2]Base Datos'!$C:$C,#REF!,'[2]Base Datos'!$E:$E,#REF!)</f>
        <v>0</v>
      </c>
      <c r="AC1174" s="35">
        <f>SUMIFS('[2]Base Datos'!$I:$I,'[2]Base Datos'!$C:$C,#REF!,'[2]Base Datos'!$E:$E,#REF!)</f>
        <v>0</v>
      </c>
      <c r="AD1174" s="35">
        <f>SUMIFS('[2]Base Datos'!$I:$I,'[2]Base Datos'!$C:$C,#REF!,'[2]Base Datos'!$E:$E,#REF!)</f>
        <v>0</v>
      </c>
      <c r="AE1174" s="34">
        <f>SUMIFS('[2]Base Datos'!$I:$I,'[2]Base Datos'!$C:$C,#REF!,'[2]Base Datos'!$E:$E,#REF!)</f>
        <v>0</v>
      </c>
      <c r="AF1174" s="34">
        <f>SUMIFS('[2]Base Datos'!$I:$I,'[2]Base Datos'!$C:$C,#REF!,'[2]Base Datos'!$E:$E,#REF!)</f>
        <v>0</v>
      </c>
      <c r="AG1174" s="62">
        <f>SUMIFS('[2]Base Datos'!$I:$I,'[2]Base Datos'!$C:$C,#REF!,'[2]Base Datos'!$E:$E,#REF!)</f>
        <v>0</v>
      </c>
      <c r="AH1174" s="35">
        <f>SUMIFS('[2]Base Datos'!$I:$I,'[2]Base Datos'!$C:$C,#REF!,'[2]Base Datos'!$E:$E,#REF!)</f>
        <v>0</v>
      </c>
      <c r="AI1174" s="67"/>
    </row>
    <row r="1175" spans="1:35" hidden="1">
      <c r="A1175" s="14" t="s">
        <v>66</v>
      </c>
      <c r="B1175" s="12">
        <f t="shared" si="93"/>
        <v>0</v>
      </c>
      <c r="C1175" s="13">
        <v>103.49999999999999</v>
      </c>
      <c r="D1175" s="13">
        <f t="shared" si="94"/>
        <v>0</v>
      </c>
      <c r="E1175" s="34">
        <f>SUMIFS('[2]Base Datos'!$J:$J,'[2]Base Datos'!$C:$C,#REF!,'[2]Base Datos'!$E:$E,#REF!)</f>
        <v>0</v>
      </c>
      <c r="F1175" s="34">
        <f>SUMIFS('[2]Base Datos'!$J:$J,'[2]Base Datos'!$C:$C,#REF!,'[2]Base Datos'!$E:$E,#REF!)</f>
        <v>0</v>
      </c>
      <c r="G1175" s="34">
        <f>SUMIFS('[2]Base Datos'!$J:$J,'[2]Base Datos'!$C:$C,#REF!,'[2]Base Datos'!$E:$E,#REF!)</f>
        <v>0</v>
      </c>
      <c r="H1175" s="35">
        <f>SUMIFS('[2]Base Datos'!$J:$J,'[2]Base Datos'!$C:$C,#REF!,'[2]Base Datos'!$E:$E,#REF!)</f>
        <v>0</v>
      </c>
      <c r="I1175" s="35">
        <f>SUMIFS('[2]Base Datos'!$J:$J,'[2]Base Datos'!$C:$C,#REF!,'[2]Base Datos'!$E:$E,#REF!)</f>
        <v>0</v>
      </c>
      <c r="J1175" s="34">
        <f>SUMIFS('[2]Base Datos'!$J:$J,'[2]Base Datos'!$C:$C,#REF!,'[2]Base Datos'!$E:$E,#REF!)</f>
        <v>0</v>
      </c>
      <c r="K1175" s="34">
        <f>SUMIFS('[2]Base Datos'!$J:$J,'[2]Base Datos'!$C:$C,#REF!,'[2]Base Datos'!$E:$E,#REF!)</f>
        <v>0</v>
      </c>
      <c r="L1175" s="34">
        <f>SUMIFS('[2]Base Datos'!$J:$J,'[2]Base Datos'!$C:$C,#REF!,'[2]Base Datos'!$E:$E,#REF!)</f>
        <v>0</v>
      </c>
      <c r="M1175" s="34">
        <f>SUMIFS('[2]Base Datos'!$J:$J,'[2]Base Datos'!$C:$C,#REF!,'[2]Base Datos'!$E:$E,#REF!)</f>
        <v>0</v>
      </c>
      <c r="N1175" s="35">
        <f>SUMIFS('[2]Base Datos'!$J:$J,'[2]Base Datos'!$C:$C,#REF!,'[2]Base Datos'!$E:$E,#REF!)</f>
        <v>0</v>
      </c>
      <c r="O1175" s="35">
        <f>SUMIFS('[2]Base Datos'!$J:$J,'[2]Base Datos'!$C:$C,#REF!,'[2]Base Datos'!$E:$E,#REF!)</f>
        <v>0</v>
      </c>
      <c r="P1175" s="35">
        <f>SUMIFS('[2]Base Datos'!$J:$J,'[2]Base Datos'!$C:$C,#REF!,'[2]Base Datos'!$E:$E,#REF!)</f>
        <v>0</v>
      </c>
      <c r="Q1175" s="34">
        <f>SUMIFS('[2]Base Datos'!$J:$J,'[2]Base Datos'!$C:$C,#REF!,'[2]Base Datos'!$E:$E,#REF!)</f>
        <v>0</v>
      </c>
      <c r="R1175" s="34">
        <f>SUMIFS('[2]Base Datos'!$J:$J,'[2]Base Datos'!$C:$C,#REF!,'[2]Base Datos'!$E:$E,#REF!)</f>
        <v>0</v>
      </c>
      <c r="S1175" s="34">
        <f>SUMIFS('[2]Base Datos'!$J:$J,'[2]Base Datos'!$C:$C,#REF!,'[2]Base Datos'!$E:$E,#REF!)</f>
        <v>0</v>
      </c>
      <c r="T1175" s="34">
        <f>SUMIFS('[2]Base Datos'!$J:$J,'[2]Base Datos'!$C:$C,#REF!,'[2]Base Datos'!$E:$E,#REF!)</f>
        <v>0</v>
      </c>
      <c r="U1175" s="34">
        <f>SUMIFS('[2]Base Datos'!$J:$J,'[2]Base Datos'!$C:$C,#REF!,'[2]Base Datos'!$E:$E,#REF!)</f>
        <v>0</v>
      </c>
      <c r="V1175" s="35">
        <f>SUMIFS('[2]Base Datos'!$J:$J,'[2]Base Datos'!$C:$C,#REF!,'[2]Base Datos'!$E:$E,#REF!)</f>
        <v>0</v>
      </c>
      <c r="W1175" s="35">
        <f>SUMIFS('[2]Base Datos'!$J:$J,'[2]Base Datos'!$C:$C,#REF!,'[2]Base Datos'!$E:$E,#REF!)</f>
        <v>0</v>
      </c>
      <c r="X1175" s="34">
        <f>SUMIFS('[2]Base Datos'!$J:$J,'[2]Base Datos'!$C:$C,#REF!,'[2]Base Datos'!$E:$E,#REF!)</f>
        <v>0</v>
      </c>
      <c r="Y1175" s="34">
        <f>SUMIFS('[2]Base Datos'!$J:$J,'[2]Base Datos'!$C:$C,#REF!,'[2]Base Datos'!$E:$E,#REF!)</f>
        <v>0</v>
      </c>
      <c r="Z1175" s="34">
        <f>SUMIFS('[2]Base Datos'!$J:$J,'[2]Base Datos'!$C:$C,#REF!,'[2]Base Datos'!$E:$E,#REF!)</f>
        <v>0</v>
      </c>
      <c r="AA1175" s="34">
        <f>SUMIFS('[2]Base Datos'!$J:$J,'[2]Base Datos'!$C:$C,#REF!,'[2]Base Datos'!$E:$E,#REF!)</f>
        <v>0</v>
      </c>
      <c r="AB1175" s="34">
        <f>SUMIFS('[2]Base Datos'!$J:$J,'[2]Base Datos'!$C:$C,#REF!,'[2]Base Datos'!$E:$E,#REF!)</f>
        <v>0</v>
      </c>
      <c r="AC1175" s="35">
        <f>SUMIFS('[2]Base Datos'!$J:$J,'[2]Base Datos'!$C:$C,#REF!,'[2]Base Datos'!$E:$E,#REF!)</f>
        <v>0</v>
      </c>
      <c r="AD1175" s="35">
        <f>SUMIFS('[2]Base Datos'!$J:$J,'[2]Base Datos'!$C:$C,#REF!,'[2]Base Datos'!$E:$E,#REF!)</f>
        <v>0</v>
      </c>
      <c r="AE1175" s="34">
        <f>SUMIFS('[2]Base Datos'!$J:$J,'[2]Base Datos'!$C:$C,#REF!,'[2]Base Datos'!$E:$E,#REF!)</f>
        <v>0</v>
      </c>
      <c r="AF1175" s="34">
        <f>SUMIFS('[2]Base Datos'!$J:$J,'[2]Base Datos'!$C:$C,#REF!,'[2]Base Datos'!$E:$E,#REF!)</f>
        <v>0</v>
      </c>
      <c r="AG1175" s="62">
        <f>SUMIFS('[2]Base Datos'!$J:$J,'[2]Base Datos'!$C:$C,#REF!,'[2]Base Datos'!$E:$E,#REF!)</f>
        <v>0</v>
      </c>
      <c r="AH1175" s="35">
        <f>SUMIFS('[2]Base Datos'!$J:$J,'[2]Base Datos'!$C:$C,#REF!,'[2]Base Datos'!$E:$E,#REF!)</f>
        <v>0</v>
      </c>
      <c r="AI1175" s="67"/>
    </row>
    <row r="1176" spans="1:35" hidden="1">
      <c r="A1176" s="14" t="s">
        <v>67</v>
      </c>
      <c r="B1176" s="12">
        <f t="shared" si="93"/>
        <v>0</v>
      </c>
      <c r="C1176" s="13">
        <v>282.55499999999995</v>
      </c>
      <c r="D1176" s="13">
        <f t="shared" si="94"/>
        <v>0</v>
      </c>
      <c r="E1176" s="34">
        <f>SUMIFS('[2]Base Datos'!$K:$K,'[2]Base Datos'!$C:$C,#REF!,'[2]Base Datos'!$E:$E,#REF!)</f>
        <v>0</v>
      </c>
      <c r="F1176" s="34">
        <f>SUMIFS('[2]Base Datos'!$K:$K,'[2]Base Datos'!$C:$C,#REF!,'[2]Base Datos'!$E:$E,#REF!)</f>
        <v>0</v>
      </c>
      <c r="G1176" s="34">
        <f>SUMIFS('[2]Base Datos'!$K:$K,'[2]Base Datos'!$C:$C,#REF!,'[2]Base Datos'!$E:$E,#REF!)</f>
        <v>0</v>
      </c>
      <c r="H1176" s="35">
        <f>SUMIFS('[2]Base Datos'!$K:$K,'[2]Base Datos'!$C:$C,#REF!,'[2]Base Datos'!$E:$E,#REF!)</f>
        <v>0</v>
      </c>
      <c r="I1176" s="35">
        <f>SUMIFS('[2]Base Datos'!$K:$K,'[2]Base Datos'!$C:$C,#REF!,'[2]Base Datos'!$E:$E,#REF!)</f>
        <v>0</v>
      </c>
      <c r="J1176" s="34">
        <f>SUMIFS('[2]Base Datos'!$K:$K,'[2]Base Datos'!$C:$C,#REF!,'[2]Base Datos'!$E:$E,#REF!)</f>
        <v>0</v>
      </c>
      <c r="K1176" s="34">
        <f>SUMIFS('[2]Base Datos'!$K:$K,'[2]Base Datos'!$C:$C,#REF!,'[2]Base Datos'!$E:$E,#REF!)</f>
        <v>0</v>
      </c>
      <c r="L1176" s="34">
        <f>SUMIFS('[2]Base Datos'!$K:$K,'[2]Base Datos'!$C:$C,#REF!,'[2]Base Datos'!$E:$E,#REF!)</f>
        <v>0</v>
      </c>
      <c r="M1176" s="34">
        <f>SUMIFS('[2]Base Datos'!$K:$K,'[2]Base Datos'!$C:$C,#REF!,'[2]Base Datos'!$E:$E,#REF!)</f>
        <v>0</v>
      </c>
      <c r="N1176" s="35">
        <f>SUMIFS('[2]Base Datos'!$K:$K,'[2]Base Datos'!$C:$C,#REF!,'[2]Base Datos'!$E:$E,#REF!)</f>
        <v>0</v>
      </c>
      <c r="O1176" s="35">
        <f>SUMIFS('[2]Base Datos'!$K:$K,'[2]Base Datos'!$C:$C,#REF!,'[2]Base Datos'!$E:$E,#REF!)</f>
        <v>0</v>
      </c>
      <c r="P1176" s="35">
        <f>SUMIFS('[2]Base Datos'!$K:$K,'[2]Base Datos'!$C:$C,#REF!,'[2]Base Datos'!$E:$E,#REF!)</f>
        <v>0</v>
      </c>
      <c r="Q1176" s="34">
        <f>SUMIFS('[2]Base Datos'!$K:$K,'[2]Base Datos'!$C:$C,#REF!,'[2]Base Datos'!$E:$E,#REF!)</f>
        <v>0</v>
      </c>
      <c r="R1176" s="34">
        <f>SUMIFS('[2]Base Datos'!$K:$K,'[2]Base Datos'!$C:$C,#REF!,'[2]Base Datos'!$E:$E,#REF!)</f>
        <v>0</v>
      </c>
      <c r="S1176" s="34">
        <f>SUMIFS('[2]Base Datos'!$K:$K,'[2]Base Datos'!$C:$C,#REF!,'[2]Base Datos'!$E:$E,#REF!)</f>
        <v>0</v>
      </c>
      <c r="T1176" s="34">
        <f>SUMIFS('[2]Base Datos'!$K:$K,'[2]Base Datos'!$C:$C,#REF!,'[2]Base Datos'!$E:$E,#REF!)</f>
        <v>0</v>
      </c>
      <c r="U1176" s="34">
        <f>SUMIFS('[2]Base Datos'!$K:$K,'[2]Base Datos'!$C:$C,#REF!,'[2]Base Datos'!$E:$E,#REF!)</f>
        <v>0</v>
      </c>
      <c r="V1176" s="35">
        <f>SUMIFS('[2]Base Datos'!$K:$K,'[2]Base Datos'!$C:$C,#REF!,'[2]Base Datos'!$E:$E,#REF!)</f>
        <v>0</v>
      </c>
      <c r="W1176" s="35">
        <f>SUMIFS('[2]Base Datos'!$K:$K,'[2]Base Datos'!$C:$C,#REF!,'[2]Base Datos'!$E:$E,#REF!)</f>
        <v>0</v>
      </c>
      <c r="X1176" s="34">
        <f>SUMIFS('[2]Base Datos'!$K:$K,'[2]Base Datos'!$C:$C,#REF!,'[2]Base Datos'!$E:$E,#REF!)</f>
        <v>0</v>
      </c>
      <c r="Y1176" s="34">
        <f>SUMIFS('[2]Base Datos'!$K:$K,'[2]Base Datos'!$C:$C,#REF!,'[2]Base Datos'!$E:$E,#REF!)</f>
        <v>0</v>
      </c>
      <c r="Z1176" s="34">
        <f>SUMIFS('[2]Base Datos'!$K:$K,'[2]Base Datos'!$C:$C,#REF!,'[2]Base Datos'!$E:$E,#REF!)</f>
        <v>0</v>
      </c>
      <c r="AA1176" s="34">
        <f>SUMIFS('[2]Base Datos'!$K:$K,'[2]Base Datos'!$C:$C,#REF!,'[2]Base Datos'!$E:$E,#REF!)</f>
        <v>0</v>
      </c>
      <c r="AB1176" s="34">
        <f>SUMIFS('[2]Base Datos'!$K:$K,'[2]Base Datos'!$C:$C,#REF!,'[2]Base Datos'!$E:$E,#REF!)</f>
        <v>0</v>
      </c>
      <c r="AC1176" s="35">
        <f>SUMIFS('[2]Base Datos'!$K:$K,'[2]Base Datos'!$C:$C,#REF!,'[2]Base Datos'!$E:$E,#REF!)</f>
        <v>0</v>
      </c>
      <c r="AD1176" s="35">
        <f>SUMIFS('[2]Base Datos'!$K:$K,'[2]Base Datos'!$C:$C,#REF!,'[2]Base Datos'!$E:$E,#REF!)</f>
        <v>0</v>
      </c>
      <c r="AE1176" s="34">
        <f>SUMIFS('[2]Base Datos'!$K:$K,'[2]Base Datos'!$C:$C,#REF!,'[2]Base Datos'!$E:$E,#REF!)</f>
        <v>0</v>
      </c>
      <c r="AF1176" s="34">
        <f>SUMIFS('[2]Base Datos'!$K:$K,'[2]Base Datos'!$C:$C,#REF!,'[2]Base Datos'!$E:$E,#REF!)</f>
        <v>0</v>
      </c>
      <c r="AG1176" s="62">
        <f>SUMIFS('[2]Base Datos'!$K:$K,'[2]Base Datos'!$C:$C,#REF!,'[2]Base Datos'!$E:$E,#REF!)</f>
        <v>0</v>
      </c>
      <c r="AH1176" s="35">
        <f>SUMIFS('[2]Base Datos'!$K:$K,'[2]Base Datos'!$C:$C,#REF!,'[2]Base Datos'!$E:$E,#REF!)</f>
        <v>0</v>
      </c>
      <c r="AI1176" s="67"/>
    </row>
    <row r="1177" spans="1:35" hidden="1">
      <c r="A1177" s="38" t="s">
        <v>68</v>
      </c>
      <c r="B1177" s="36">
        <f t="shared" si="93"/>
        <v>0</v>
      </c>
      <c r="C1177" s="37">
        <v>939.78</v>
      </c>
      <c r="D1177" s="37">
        <f t="shared" si="94"/>
        <v>0</v>
      </c>
      <c r="E1177" s="34">
        <f>SUMIFS('[2]Base Datos'!$L:$L,'[2]Base Datos'!$C:$C,#REF!,'[2]Base Datos'!$E:$E,#REF!)</f>
        <v>0</v>
      </c>
      <c r="F1177" s="34">
        <f>SUMIFS('[2]Base Datos'!$L:$L,'[2]Base Datos'!$C:$C,#REF!,'[2]Base Datos'!$E:$E,#REF!)</f>
        <v>0</v>
      </c>
      <c r="G1177" s="34">
        <f>SUMIFS('[2]Base Datos'!$L:$L,'[2]Base Datos'!$C:$C,#REF!,'[2]Base Datos'!$E:$E,#REF!)</f>
        <v>0</v>
      </c>
      <c r="H1177" s="35">
        <f>SUMIFS('[2]Base Datos'!$L:$L,'[2]Base Datos'!$C:$C,#REF!,'[2]Base Datos'!$E:$E,#REF!)</f>
        <v>0</v>
      </c>
      <c r="I1177" s="35">
        <f>SUMIFS('[2]Base Datos'!$L:$L,'[2]Base Datos'!$C:$C,#REF!,'[2]Base Datos'!$E:$E,#REF!)</f>
        <v>0</v>
      </c>
      <c r="J1177" s="34">
        <f>SUMIFS('[2]Base Datos'!$L:$L,'[2]Base Datos'!$C:$C,#REF!,'[2]Base Datos'!$E:$E,#REF!)</f>
        <v>0</v>
      </c>
      <c r="K1177" s="34">
        <f>SUMIFS('[2]Base Datos'!$L:$L,'[2]Base Datos'!$C:$C,#REF!,'[2]Base Datos'!$E:$E,#REF!)</f>
        <v>0</v>
      </c>
      <c r="L1177" s="34">
        <f>SUMIFS('[2]Base Datos'!$L:$L,'[2]Base Datos'!$C:$C,#REF!,'[2]Base Datos'!$E:$E,#REF!)</f>
        <v>0</v>
      </c>
      <c r="M1177" s="34">
        <f>SUMIFS('[2]Base Datos'!$L:$L,'[2]Base Datos'!$C:$C,#REF!,'[2]Base Datos'!$E:$E,#REF!)</f>
        <v>0</v>
      </c>
      <c r="N1177" s="35">
        <f>SUMIFS('[2]Base Datos'!$L:$L,'[2]Base Datos'!$C:$C,#REF!,'[2]Base Datos'!$E:$E,#REF!)</f>
        <v>0</v>
      </c>
      <c r="O1177" s="35">
        <f>SUMIFS('[2]Base Datos'!$L:$L,'[2]Base Datos'!$C:$C,#REF!,'[2]Base Datos'!$E:$E,#REF!)</f>
        <v>0</v>
      </c>
      <c r="P1177" s="35">
        <f>SUMIFS('[2]Base Datos'!$L:$L,'[2]Base Datos'!$C:$C,#REF!,'[2]Base Datos'!$E:$E,#REF!)</f>
        <v>0</v>
      </c>
      <c r="Q1177" s="34">
        <f>SUMIFS('[2]Base Datos'!$L:$L,'[2]Base Datos'!$C:$C,#REF!,'[2]Base Datos'!$E:$E,#REF!)</f>
        <v>0</v>
      </c>
      <c r="R1177" s="34">
        <f>SUMIFS('[2]Base Datos'!$L:$L,'[2]Base Datos'!$C:$C,#REF!,'[2]Base Datos'!$E:$E,#REF!)</f>
        <v>0</v>
      </c>
      <c r="S1177" s="34">
        <f>SUMIFS('[2]Base Datos'!$L:$L,'[2]Base Datos'!$C:$C,#REF!,'[2]Base Datos'!$E:$E,#REF!)</f>
        <v>0</v>
      </c>
      <c r="T1177" s="34">
        <f>SUMIFS('[2]Base Datos'!$L:$L,'[2]Base Datos'!$C:$C,#REF!,'[2]Base Datos'!$E:$E,#REF!)</f>
        <v>0</v>
      </c>
      <c r="U1177" s="34">
        <f>SUMIFS('[2]Base Datos'!$L:$L,'[2]Base Datos'!$C:$C,#REF!,'[2]Base Datos'!$E:$E,#REF!)</f>
        <v>0</v>
      </c>
      <c r="V1177" s="35">
        <f>SUMIFS('[2]Base Datos'!$L:$L,'[2]Base Datos'!$C:$C,#REF!,'[2]Base Datos'!$E:$E,#REF!)</f>
        <v>0</v>
      </c>
      <c r="W1177" s="35">
        <f>SUMIFS('[2]Base Datos'!$L:$L,'[2]Base Datos'!$C:$C,#REF!,'[2]Base Datos'!$E:$E,#REF!)</f>
        <v>0</v>
      </c>
      <c r="X1177" s="34">
        <f>SUMIFS('[2]Base Datos'!$L:$L,'[2]Base Datos'!$C:$C,#REF!,'[2]Base Datos'!$E:$E,#REF!)</f>
        <v>0</v>
      </c>
      <c r="Y1177" s="34">
        <f>SUMIFS('[2]Base Datos'!$L:$L,'[2]Base Datos'!$C:$C,#REF!,'[2]Base Datos'!$E:$E,#REF!)</f>
        <v>0</v>
      </c>
      <c r="Z1177" s="34">
        <f>SUMIFS('[2]Base Datos'!$L:$L,'[2]Base Datos'!$C:$C,#REF!,'[2]Base Datos'!$E:$E,#REF!)</f>
        <v>0</v>
      </c>
      <c r="AA1177" s="34">
        <f>SUMIFS('[2]Base Datos'!$L:$L,'[2]Base Datos'!$C:$C,#REF!,'[2]Base Datos'!$E:$E,#REF!)</f>
        <v>0</v>
      </c>
      <c r="AB1177" s="34">
        <f>SUMIFS('[2]Base Datos'!$L:$L,'[2]Base Datos'!$C:$C,#REF!,'[2]Base Datos'!$E:$E,#REF!)</f>
        <v>0</v>
      </c>
      <c r="AC1177" s="35">
        <f>SUMIFS('[2]Base Datos'!$L:$L,'[2]Base Datos'!$C:$C,#REF!,'[2]Base Datos'!$E:$E,#REF!)</f>
        <v>0</v>
      </c>
      <c r="AD1177" s="35">
        <f>SUMIFS('[2]Base Datos'!$L:$L,'[2]Base Datos'!$C:$C,#REF!,'[2]Base Datos'!$E:$E,#REF!)</f>
        <v>0</v>
      </c>
      <c r="AE1177" s="34">
        <f>SUMIFS('[2]Base Datos'!$L:$L,'[2]Base Datos'!$C:$C,#REF!,'[2]Base Datos'!$E:$E,#REF!)</f>
        <v>0</v>
      </c>
      <c r="AF1177" s="34">
        <f>SUMIFS('[2]Base Datos'!$L:$L,'[2]Base Datos'!$C:$C,#REF!,'[2]Base Datos'!$E:$E,#REF!)</f>
        <v>0</v>
      </c>
      <c r="AG1177" s="62">
        <f>SUMIFS('[2]Base Datos'!$L:$L,'[2]Base Datos'!$C:$C,#REF!,'[2]Base Datos'!$E:$E,#REF!)</f>
        <v>0</v>
      </c>
      <c r="AH1177" s="35">
        <f>SUMIFS('[2]Base Datos'!$L:$L,'[2]Base Datos'!$C:$C,#REF!,'[2]Base Datos'!$E:$E,#REF!)</f>
        <v>0</v>
      </c>
      <c r="AI1177" s="67"/>
    </row>
    <row r="1178" spans="1:35" hidden="1">
      <c r="A1178" s="14" t="s">
        <v>69</v>
      </c>
      <c r="B1178" s="12">
        <f t="shared" si="93"/>
        <v>0</v>
      </c>
      <c r="C1178" s="13">
        <v>5639.7149999999992</v>
      </c>
      <c r="D1178" s="13">
        <f t="shared" si="94"/>
        <v>0</v>
      </c>
      <c r="E1178" s="34">
        <f>SUMIFS('[2]Base Datos'!$M:$M,'[2]Base Datos'!$C:$C,#REF!,'[2]Base Datos'!$E:$E,#REF!)</f>
        <v>0</v>
      </c>
      <c r="F1178" s="34">
        <f>SUMIFS('[2]Base Datos'!$M:$M,'[2]Base Datos'!$C:$C,#REF!,'[2]Base Datos'!$E:$E,#REF!)</f>
        <v>0</v>
      </c>
      <c r="G1178" s="34">
        <f>SUMIFS('[2]Base Datos'!$M:$M,'[2]Base Datos'!$C:$C,#REF!,'[2]Base Datos'!$E:$E,#REF!)</f>
        <v>0</v>
      </c>
      <c r="H1178" s="35">
        <f>SUMIFS('[2]Base Datos'!$M:$M,'[2]Base Datos'!$C:$C,#REF!,'[2]Base Datos'!$E:$E,#REF!)</f>
        <v>0</v>
      </c>
      <c r="I1178" s="35">
        <f>SUMIFS('[2]Base Datos'!$M:$M,'[2]Base Datos'!$C:$C,#REF!,'[2]Base Datos'!$E:$E,#REF!)</f>
        <v>0</v>
      </c>
      <c r="J1178" s="34">
        <f>SUMIFS('[2]Base Datos'!$M:$M,'[2]Base Datos'!$C:$C,#REF!,'[2]Base Datos'!$E:$E,#REF!)</f>
        <v>0</v>
      </c>
      <c r="K1178" s="34">
        <f>SUMIFS('[2]Base Datos'!$M:$M,'[2]Base Datos'!$C:$C,#REF!,'[2]Base Datos'!$E:$E,#REF!)</f>
        <v>0</v>
      </c>
      <c r="L1178" s="34">
        <f>SUMIFS('[2]Base Datos'!$M:$M,'[2]Base Datos'!$C:$C,#REF!,'[2]Base Datos'!$E:$E,#REF!)</f>
        <v>0</v>
      </c>
      <c r="M1178" s="34">
        <f>SUMIFS('[2]Base Datos'!$M:$M,'[2]Base Datos'!$C:$C,#REF!,'[2]Base Datos'!$E:$E,#REF!)</f>
        <v>0</v>
      </c>
      <c r="N1178" s="35">
        <f>SUMIFS('[2]Base Datos'!$M:$M,'[2]Base Datos'!$C:$C,#REF!,'[2]Base Datos'!$E:$E,#REF!)</f>
        <v>0</v>
      </c>
      <c r="O1178" s="35">
        <f>SUMIFS('[2]Base Datos'!$M:$M,'[2]Base Datos'!$C:$C,#REF!,'[2]Base Datos'!$E:$E,#REF!)</f>
        <v>0</v>
      </c>
      <c r="P1178" s="35">
        <f>SUMIFS('[2]Base Datos'!$M:$M,'[2]Base Datos'!$C:$C,#REF!,'[2]Base Datos'!$E:$E,#REF!)</f>
        <v>0</v>
      </c>
      <c r="Q1178" s="34">
        <f>SUMIFS('[2]Base Datos'!$M:$M,'[2]Base Datos'!$C:$C,#REF!,'[2]Base Datos'!$E:$E,#REF!)</f>
        <v>0</v>
      </c>
      <c r="R1178" s="34">
        <f>SUMIFS('[2]Base Datos'!$M:$M,'[2]Base Datos'!$C:$C,#REF!,'[2]Base Datos'!$E:$E,#REF!)</f>
        <v>0</v>
      </c>
      <c r="S1178" s="34">
        <f>SUMIFS('[2]Base Datos'!$M:$M,'[2]Base Datos'!$C:$C,#REF!,'[2]Base Datos'!$E:$E,#REF!)</f>
        <v>0</v>
      </c>
      <c r="T1178" s="34">
        <f>SUMIFS('[2]Base Datos'!$M:$M,'[2]Base Datos'!$C:$C,#REF!,'[2]Base Datos'!$E:$E,#REF!)</f>
        <v>0</v>
      </c>
      <c r="U1178" s="34">
        <f>SUMIFS('[2]Base Datos'!$M:$M,'[2]Base Datos'!$C:$C,#REF!,'[2]Base Datos'!$E:$E,#REF!)</f>
        <v>0</v>
      </c>
      <c r="V1178" s="35">
        <f>SUMIFS('[2]Base Datos'!$M:$M,'[2]Base Datos'!$C:$C,#REF!,'[2]Base Datos'!$E:$E,#REF!)</f>
        <v>0</v>
      </c>
      <c r="W1178" s="35">
        <f>SUMIFS('[2]Base Datos'!$M:$M,'[2]Base Datos'!$C:$C,#REF!,'[2]Base Datos'!$E:$E,#REF!)</f>
        <v>0</v>
      </c>
      <c r="X1178" s="34">
        <f>SUMIFS('[2]Base Datos'!$M:$M,'[2]Base Datos'!$C:$C,#REF!,'[2]Base Datos'!$E:$E,#REF!)</f>
        <v>0</v>
      </c>
      <c r="Y1178" s="34">
        <f>SUMIFS('[2]Base Datos'!$M:$M,'[2]Base Datos'!$C:$C,#REF!,'[2]Base Datos'!$E:$E,#REF!)</f>
        <v>0</v>
      </c>
      <c r="Z1178" s="34">
        <f>SUMIFS('[2]Base Datos'!$M:$M,'[2]Base Datos'!$C:$C,#REF!,'[2]Base Datos'!$E:$E,#REF!)</f>
        <v>0</v>
      </c>
      <c r="AA1178" s="34">
        <f>SUMIFS('[2]Base Datos'!$M:$M,'[2]Base Datos'!$C:$C,#REF!,'[2]Base Datos'!$E:$E,#REF!)</f>
        <v>0</v>
      </c>
      <c r="AB1178" s="34">
        <f>SUMIFS('[2]Base Datos'!$M:$M,'[2]Base Datos'!$C:$C,#REF!,'[2]Base Datos'!$E:$E,#REF!)</f>
        <v>0</v>
      </c>
      <c r="AC1178" s="35">
        <f>SUMIFS('[2]Base Datos'!$M:$M,'[2]Base Datos'!$C:$C,#REF!,'[2]Base Datos'!$E:$E,#REF!)</f>
        <v>0</v>
      </c>
      <c r="AD1178" s="35">
        <f>SUMIFS('[2]Base Datos'!$M:$M,'[2]Base Datos'!$C:$C,#REF!,'[2]Base Datos'!$E:$E,#REF!)</f>
        <v>0</v>
      </c>
      <c r="AE1178" s="34">
        <f>SUMIFS('[2]Base Datos'!$M:$M,'[2]Base Datos'!$C:$C,#REF!,'[2]Base Datos'!$E:$E,#REF!)</f>
        <v>0</v>
      </c>
      <c r="AF1178" s="34">
        <f>SUMIFS('[2]Base Datos'!$M:$M,'[2]Base Datos'!$C:$C,#REF!,'[2]Base Datos'!$E:$E,#REF!)</f>
        <v>0</v>
      </c>
      <c r="AG1178" s="62">
        <f>SUMIFS('[2]Base Datos'!$M:$M,'[2]Base Datos'!$C:$C,#REF!,'[2]Base Datos'!$E:$E,#REF!)</f>
        <v>0</v>
      </c>
      <c r="AH1178" s="35">
        <f>SUMIFS('[2]Base Datos'!$M:$M,'[2]Base Datos'!$C:$C,#REF!,'[2]Base Datos'!$E:$E,#REF!)</f>
        <v>0</v>
      </c>
      <c r="AI1178" s="67"/>
    </row>
    <row r="1179" spans="1:35" hidden="1">
      <c r="A1179" s="14" t="s">
        <v>70</v>
      </c>
      <c r="B1179" s="12">
        <f t="shared" si="93"/>
        <v>0</v>
      </c>
      <c r="C1179" s="13">
        <v>2115.54</v>
      </c>
      <c r="D1179" s="13">
        <f t="shared" si="94"/>
        <v>0</v>
      </c>
      <c r="E1179" s="34">
        <f>SUMIFS('[2]Base Datos'!$N:$N,'[2]Base Datos'!$C:$C,#REF!,'[2]Base Datos'!$E:$E,#REF!)</f>
        <v>0</v>
      </c>
      <c r="F1179" s="34">
        <f>SUMIFS('[2]Base Datos'!$N:$N,'[2]Base Datos'!$C:$C,#REF!,'[2]Base Datos'!$E:$E,#REF!)</f>
        <v>0</v>
      </c>
      <c r="G1179" s="34">
        <f>SUMIFS('[2]Base Datos'!$N:$N,'[2]Base Datos'!$C:$C,#REF!,'[2]Base Datos'!$E:$E,#REF!)</f>
        <v>0</v>
      </c>
      <c r="H1179" s="35">
        <f>SUMIFS('[2]Base Datos'!$N:$N,'[2]Base Datos'!$C:$C,#REF!,'[2]Base Datos'!$E:$E,#REF!)</f>
        <v>0</v>
      </c>
      <c r="I1179" s="35">
        <f>SUMIFS('[2]Base Datos'!$N:$N,'[2]Base Datos'!$C:$C,#REF!,'[2]Base Datos'!$E:$E,#REF!)</f>
        <v>0</v>
      </c>
      <c r="J1179" s="34">
        <f>SUMIFS('[2]Base Datos'!$N:$N,'[2]Base Datos'!$C:$C,#REF!,'[2]Base Datos'!$E:$E,#REF!)</f>
        <v>0</v>
      </c>
      <c r="K1179" s="34">
        <f>SUMIFS('[2]Base Datos'!$N:$N,'[2]Base Datos'!$C:$C,#REF!,'[2]Base Datos'!$E:$E,#REF!)</f>
        <v>0</v>
      </c>
      <c r="L1179" s="34">
        <f>SUMIFS('[2]Base Datos'!$N:$N,'[2]Base Datos'!$C:$C,#REF!,'[2]Base Datos'!$E:$E,#REF!)</f>
        <v>0</v>
      </c>
      <c r="M1179" s="34">
        <f>SUMIFS('[2]Base Datos'!$N:$N,'[2]Base Datos'!$C:$C,#REF!,'[2]Base Datos'!$E:$E,#REF!)</f>
        <v>0</v>
      </c>
      <c r="N1179" s="35">
        <f>SUMIFS('[2]Base Datos'!$N:$N,'[2]Base Datos'!$C:$C,#REF!,'[2]Base Datos'!$E:$E,#REF!)</f>
        <v>0</v>
      </c>
      <c r="O1179" s="35">
        <f>SUMIFS('[2]Base Datos'!$N:$N,'[2]Base Datos'!$C:$C,#REF!,'[2]Base Datos'!$E:$E,#REF!)</f>
        <v>0</v>
      </c>
      <c r="P1179" s="35">
        <f>SUMIFS('[2]Base Datos'!$N:$N,'[2]Base Datos'!$C:$C,#REF!,'[2]Base Datos'!$E:$E,#REF!)</f>
        <v>0</v>
      </c>
      <c r="Q1179" s="34">
        <f>SUMIFS('[2]Base Datos'!$N:$N,'[2]Base Datos'!$C:$C,#REF!,'[2]Base Datos'!$E:$E,#REF!)</f>
        <v>0</v>
      </c>
      <c r="R1179" s="34">
        <f>SUMIFS('[2]Base Datos'!$N:$N,'[2]Base Datos'!$C:$C,#REF!,'[2]Base Datos'!$E:$E,#REF!)</f>
        <v>0</v>
      </c>
      <c r="S1179" s="34">
        <f>SUMIFS('[2]Base Datos'!$N:$N,'[2]Base Datos'!$C:$C,#REF!,'[2]Base Datos'!$E:$E,#REF!)</f>
        <v>0</v>
      </c>
      <c r="T1179" s="34">
        <f>SUMIFS('[2]Base Datos'!$N:$N,'[2]Base Datos'!$C:$C,#REF!,'[2]Base Datos'!$E:$E,#REF!)</f>
        <v>0</v>
      </c>
      <c r="U1179" s="34">
        <f>SUMIFS('[2]Base Datos'!$N:$N,'[2]Base Datos'!$C:$C,#REF!,'[2]Base Datos'!$E:$E,#REF!)</f>
        <v>0</v>
      </c>
      <c r="V1179" s="35">
        <f>SUMIFS('[2]Base Datos'!$N:$N,'[2]Base Datos'!$C:$C,#REF!,'[2]Base Datos'!$E:$E,#REF!)</f>
        <v>0</v>
      </c>
      <c r="W1179" s="35">
        <f>SUMIFS('[2]Base Datos'!$N:$N,'[2]Base Datos'!$C:$C,#REF!,'[2]Base Datos'!$E:$E,#REF!)</f>
        <v>0</v>
      </c>
      <c r="X1179" s="34">
        <f>SUMIFS('[2]Base Datos'!$N:$N,'[2]Base Datos'!$C:$C,#REF!,'[2]Base Datos'!$E:$E,#REF!)</f>
        <v>0</v>
      </c>
      <c r="Y1179" s="34">
        <f>SUMIFS('[2]Base Datos'!$N:$N,'[2]Base Datos'!$C:$C,#REF!,'[2]Base Datos'!$E:$E,#REF!)</f>
        <v>0</v>
      </c>
      <c r="Z1179" s="34">
        <f>SUMIFS('[2]Base Datos'!$N:$N,'[2]Base Datos'!$C:$C,#REF!,'[2]Base Datos'!$E:$E,#REF!)</f>
        <v>0</v>
      </c>
      <c r="AA1179" s="34">
        <f>SUMIFS('[2]Base Datos'!$N:$N,'[2]Base Datos'!$C:$C,#REF!,'[2]Base Datos'!$E:$E,#REF!)</f>
        <v>0</v>
      </c>
      <c r="AB1179" s="34">
        <f>SUMIFS('[2]Base Datos'!$N:$N,'[2]Base Datos'!$C:$C,#REF!,'[2]Base Datos'!$E:$E,#REF!)</f>
        <v>0</v>
      </c>
      <c r="AC1179" s="35">
        <f>SUMIFS('[2]Base Datos'!$N:$N,'[2]Base Datos'!$C:$C,#REF!,'[2]Base Datos'!$E:$E,#REF!)</f>
        <v>0</v>
      </c>
      <c r="AD1179" s="35">
        <f>SUMIFS('[2]Base Datos'!$N:$N,'[2]Base Datos'!$C:$C,#REF!,'[2]Base Datos'!$E:$E,#REF!)</f>
        <v>0</v>
      </c>
      <c r="AE1179" s="34">
        <f>SUMIFS('[2]Base Datos'!$N:$N,'[2]Base Datos'!$C:$C,#REF!,'[2]Base Datos'!$E:$E,#REF!)</f>
        <v>0</v>
      </c>
      <c r="AF1179" s="34">
        <f>SUMIFS('[2]Base Datos'!$N:$N,'[2]Base Datos'!$C:$C,#REF!,'[2]Base Datos'!$E:$E,#REF!)</f>
        <v>0</v>
      </c>
      <c r="AG1179" s="62">
        <f>SUMIFS('[2]Base Datos'!$N:$N,'[2]Base Datos'!$C:$C,#REF!,'[2]Base Datos'!$E:$E,#REF!)</f>
        <v>0</v>
      </c>
      <c r="AH1179" s="35">
        <f>SUMIFS('[2]Base Datos'!$N:$N,'[2]Base Datos'!$C:$C,#REF!,'[2]Base Datos'!$E:$E,#REF!)</f>
        <v>0</v>
      </c>
      <c r="AI1179" s="67"/>
    </row>
    <row r="1180" spans="1:35" hidden="1">
      <c r="A1180" s="14" t="s">
        <v>71</v>
      </c>
      <c r="B1180" s="12">
        <f t="shared" si="93"/>
        <v>0</v>
      </c>
      <c r="C1180" s="14">
        <v>3759.12</v>
      </c>
      <c r="D1180" s="13">
        <f t="shared" si="94"/>
        <v>0</v>
      </c>
      <c r="E1180" s="34">
        <f>SUMIFS('[2]Base Datos'!$O:$O,'[2]Base Datos'!$C:$C,#REF!,'[2]Base Datos'!$E:$E,#REF!)</f>
        <v>0</v>
      </c>
      <c r="F1180" s="34">
        <f>SUMIFS('[2]Base Datos'!$O:$O,'[2]Base Datos'!$C:$C,#REF!,'[2]Base Datos'!$E:$E,#REF!)</f>
        <v>0</v>
      </c>
      <c r="G1180" s="34">
        <f>SUMIFS('[2]Base Datos'!$O:$O,'[2]Base Datos'!$C:$C,#REF!,'[2]Base Datos'!$E:$E,#REF!)</f>
        <v>0</v>
      </c>
      <c r="H1180" s="35">
        <f>SUMIFS('[2]Base Datos'!$O:$O,'[2]Base Datos'!$C:$C,#REF!,'[2]Base Datos'!$E:$E,#REF!)</f>
        <v>0</v>
      </c>
      <c r="I1180" s="35">
        <f>SUMIFS('[2]Base Datos'!$O:$O,'[2]Base Datos'!$C:$C,#REF!,'[2]Base Datos'!$E:$E,#REF!)</f>
        <v>0</v>
      </c>
      <c r="J1180" s="34">
        <f>SUMIFS('[2]Base Datos'!$O:$O,'[2]Base Datos'!$C:$C,#REF!,'[2]Base Datos'!$E:$E,#REF!)</f>
        <v>0</v>
      </c>
      <c r="K1180" s="34">
        <f>SUMIFS('[2]Base Datos'!$O:$O,'[2]Base Datos'!$C:$C,#REF!,'[2]Base Datos'!$E:$E,#REF!)</f>
        <v>0</v>
      </c>
      <c r="L1180" s="34">
        <f>SUMIFS('[2]Base Datos'!$O:$O,'[2]Base Datos'!$C:$C,#REF!,'[2]Base Datos'!$E:$E,#REF!)</f>
        <v>0</v>
      </c>
      <c r="M1180" s="34">
        <f>SUMIFS('[2]Base Datos'!$O:$O,'[2]Base Datos'!$C:$C,#REF!,'[2]Base Datos'!$E:$E,#REF!)</f>
        <v>0</v>
      </c>
      <c r="N1180" s="35">
        <f>SUMIFS('[2]Base Datos'!$O:$O,'[2]Base Datos'!$C:$C,#REF!,'[2]Base Datos'!$E:$E,#REF!)</f>
        <v>0</v>
      </c>
      <c r="O1180" s="35">
        <f>SUMIFS('[2]Base Datos'!$O:$O,'[2]Base Datos'!$C:$C,#REF!,'[2]Base Datos'!$E:$E,#REF!)</f>
        <v>0</v>
      </c>
      <c r="P1180" s="35">
        <f>SUMIFS('[2]Base Datos'!$O:$O,'[2]Base Datos'!$C:$C,#REF!,'[2]Base Datos'!$E:$E,#REF!)</f>
        <v>0</v>
      </c>
      <c r="Q1180" s="34">
        <f>SUMIFS('[2]Base Datos'!$O:$O,'[2]Base Datos'!$C:$C,#REF!,'[2]Base Datos'!$E:$E,#REF!)</f>
        <v>0</v>
      </c>
      <c r="R1180" s="34">
        <f>SUMIFS('[2]Base Datos'!$O:$O,'[2]Base Datos'!$C:$C,#REF!,'[2]Base Datos'!$E:$E,#REF!)</f>
        <v>0</v>
      </c>
      <c r="S1180" s="34">
        <f>SUMIFS('[2]Base Datos'!$O:$O,'[2]Base Datos'!$C:$C,#REF!,'[2]Base Datos'!$E:$E,#REF!)</f>
        <v>0</v>
      </c>
      <c r="T1180" s="34">
        <f>SUMIFS('[2]Base Datos'!$O:$O,'[2]Base Datos'!$C:$C,#REF!,'[2]Base Datos'!$E:$E,#REF!)</f>
        <v>0</v>
      </c>
      <c r="U1180" s="34">
        <f>SUMIFS('[2]Base Datos'!$O:$O,'[2]Base Datos'!$C:$C,#REF!,'[2]Base Datos'!$E:$E,#REF!)</f>
        <v>0</v>
      </c>
      <c r="V1180" s="35">
        <f>SUMIFS('[2]Base Datos'!$O:$O,'[2]Base Datos'!$C:$C,#REF!,'[2]Base Datos'!$E:$E,#REF!)</f>
        <v>0</v>
      </c>
      <c r="W1180" s="35">
        <f>SUMIFS('[2]Base Datos'!$O:$O,'[2]Base Datos'!$C:$C,#REF!,'[2]Base Datos'!$E:$E,#REF!)</f>
        <v>0</v>
      </c>
      <c r="X1180" s="34">
        <f>SUMIFS('[2]Base Datos'!$O:$O,'[2]Base Datos'!$C:$C,#REF!,'[2]Base Datos'!$E:$E,#REF!)</f>
        <v>0</v>
      </c>
      <c r="Y1180" s="34">
        <f>SUMIFS('[2]Base Datos'!$O:$O,'[2]Base Datos'!$C:$C,#REF!,'[2]Base Datos'!$E:$E,#REF!)</f>
        <v>0</v>
      </c>
      <c r="Z1180" s="34">
        <f>SUMIFS('[2]Base Datos'!$O:$O,'[2]Base Datos'!$C:$C,#REF!,'[2]Base Datos'!$E:$E,#REF!)</f>
        <v>0</v>
      </c>
      <c r="AA1180" s="34">
        <f>SUMIFS('[2]Base Datos'!$O:$O,'[2]Base Datos'!$C:$C,#REF!,'[2]Base Datos'!$E:$E,#REF!)</f>
        <v>0</v>
      </c>
      <c r="AB1180" s="34">
        <f>SUMIFS('[2]Base Datos'!$O:$O,'[2]Base Datos'!$C:$C,#REF!,'[2]Base Datos'!$E:$E,#REF!)</f>
        <v>0</v>
      </c>
      <c r="AC1180" s="35">
        <f>SUMIFS('[2]Base Datos'!$O:$O,'[2]Base Datos'!$C:$C,#REF!,'[2]Base Datos'!$E:$E,#REF!)</f>
        <v>0</v>
      </c>
      <c r="AD1180" s="35">
        <f>SUMIFS('[2]Base Datos'!$O:$O,'[2]Base Datos'!$C:$C,#REF!,'[2]Base Datos'!$E:$E,#REF!)</f>
        <v>0</v>
      </c>
      <c r="AE1180" s="34">
        <f>SUMIFS('[2]Base Datos'!$O:$O,'[2]Base Datos'!$C:$C,#REF!,'[2]Base Datos'!$E:$E,#REF!)</f>
        <v>0</v>
      </c>
      <c r="AF1180" s="34">
        <f>SUMIFS('[2]Base Datos'!$O:$O,'[2]Base Datos'!$C:$C,#REF!,'[2]Base Datos'!$E:$E,#REF!)</f>
        <v>0</v>
      </c>
      <c r="AG1180" s="62">
        <f>SUMIFS('[2]Base Datos'!$O:$O,'[2]Base Datos'!$C:$C,#REF!,'[2]Base Datos'!$E:$E,#REF!)</f>
        <v>0</v>
      </c>
      <c r="AH1180" s="35">
        <f>SUMIFS('[2]Base Datos'!$O:$O,'[2]Base Datos'!$C:$C,#REF!,'[2]Base Datos'!$E:$E,#REF!)</f>
        <v>0</v>
      </c>
      <c r="AI1180" s="67"/>
    </row>
    <row r="1181" spans="1:35" hidden="1">
      <c r="A1181" s="14" t="s">
        <v>72</v>
      </c>
      <c r="B1181" s="12">
        <f t="shared" si="93"/>
        <v>0</v>
      </c>
      <c r="C1181" s="14">
        <v>104.535</v>
      </c>
      <c r="D1181" s="13">
        <f t="shared" si="94"/>
        <v>0</v>
      </c>
      <c r="E1181" s="34">
        <f>SUMIFS('[2]Base Datos'!$P:$P,'[2]Base Datos'!$C:$C,#REF!,'[2]Base Datos'!$E:$E,#REF!)</f>
        <v>0</v>
      </c>
      <c r="F1181" s="34">
        <f>SUMIFS('[2]Base Datos'!$P:$P,'[2]Base Datos'!$C:$C,#REF!,'[2]Base Datos'!$E:$E,#REF!)</f>
        <v>0</v>
      </c>
      <c r="G1181" s="34">
        <f>SUMIFS('[2]Base Datos'!$P:$P,'[2]Base Datos'!$C:$C,#REF!,'[2]Base Datos'!$E:$E,#REF!)</f>
        <v>0</v>
      </c>
      <c r="H1181" s="35">
        <f>SUMIFS('[2]Base Datos'!$P:$P,'[2]Base Datos'!$C:$C,#REF!,'[2]Base Datos'!$E:$E,#REF!)</f>
        <v>0</v>
      </c>
      <c r="I1181" s="35">
        <f>SUMIFS('[2]Base Datos'!$P:$P,'[2]Base Datos'!$C:$C,#REF!,'[2]Base Datos'!$E:$E,#REF!)</f>
        <v>0</v>
      </c>
      <c r="J1181" s="34">
        <f>SUMIFS('[2]Base Datos'!$P:$P,'[2]Base Datos'!$C:$C,#REF!,'[2]Base Datos'!$E:$E,#REF!)</f>
        <v>0</v>
      </c>
      <c r="K1181" s="34">
        <f>SUMIFS('[2]Base Datos'!$P:$P,'[2]Base Datos'!$C:$C,#REF!,'[2]Base Datos'!$E:$E,#REF!)</f>
        <v>0</v>
      </c>
      <c r="L1181" s="34">
        <f>SUMIFS('[2]Base Datos'!$P:$P,'[2]Base Datos'!$C:$C,#REF!,'[2]Base Datos'!$E:$E,#REF!)</f>
        <v>0</v>
      </c>
      <c r="M1181" s="34">
        <f>SUMIFS('[2]Base Datos'!$P:$P,'[2]Base Datos'!$C:$C,#REF!,'[2]Base Datos'!$E:$E,#REF!)</f>
        <v>0</v>
      </c>
      <c r="N1181" s="35">
        <f>SUMIFS('[2]Base Datos'!$P:$P,'[2]Base Datos'!$C:$C,#REF!,'[2]Base Datos'!$E:$E,#REF!)</f>
        <v>0</v>
      </c>
      <c r="O1181" s="35">
        <f>SUMIFS('[2]Base Datos'!$P:$P,'[2]Base Datos'!$C:$C,#REF!,'[2]Base Datos'!$E:$E,#REF!)</f>
        <v>0</v>
      </c>
      <c r="P1181" s="35">
        <f>SUMIFS('[2]Base Datos'!$P:$P,'[2]Base Datos'!$C:$C,#REF!,'[2]Base Datos'!$E:$E,#REF!)</f>
        <v>0</v>
      </c>
      <c r="Q1181" s="34">
        <f>SUMIFS('[2]Base Datos'!$P:$P,'[2]Base Datos'!$C:$C,#REF!,'[2]Base Datos'!$E:$E,#REF!)</f>
        <v>0</v>
      </c>
      <c r="R1181" s="34">
        <f>SUMIFS('[2]Base Datos'!$P:$P,'[2]Base Datos'!$C:$C,#REF!,'[2]Base Datos'!$E:$E,#REF!)</f>
        <v>0</v>
      </c>
      <c r="S1181" s="34">
        <f>SUMIFS('[2]Base Datos'!$P:$P,'[2]Base Datos'!$C:$C,#REF!,'[2]Base Datos'!$E:$E,#REF!)</f>
        <v>0</v>
      </c>
      <c r="T1181" s="34">
        <f>SUMIFS('[2]Base Datos'!$P:$P,'[2]Base Datos'!$C:$C,#REF!,'[2]Base Datos'!$E:$E,#REF!)</f>
        <v>0</v>
      </c>
      <c r="U1181" s="34">
        <f>SUMIFS('[2]Base Datos'!$P:$P,'[2]Base Datos'!$C:$C,#REF!,'[2]Base Datos'!$E:$E,#REF!)</f>
        <v>0</v>
      </c>
      <c r="V1181" s="35">
        <f>SUMIFS('[2]Base Datos'!$P:$P,'[2]Base Datos'!$C:$C,#REF!,'[2]Base Datos'!$E:$E,#REF!)</f>
        <v>0</v>
      </c>
      <c r="W1181" s="35">
        <f>SUMIFS('[2]Base Datos'!$P:$P,'[2]Base Datos'!$C:$C,#REF!,'[2]Base Datos'!$E:$E,#REF!)</f>
        <v>0</v>
      </c>
      <c r="X1181" s="34">
        <f>SUMIFS('[2]Base Datos'!$P:$P,'[2]Base Datos'!$C:$C,#REF!,'[2]Base Datos'!$E:$E,#REF!)</f>
        <v>0</v>
      </c>
      <c r="Y1181" s="34">
        <f>SUMIFS('[2]Base Datos'!$P:$P,'[2]Base Datos'!$C:$C,#REF!,'[2]Base Datos'!$E:$E,#REF!)</f>
        <v>0</v>
      </c>
      <c r="Z1181" s="34">
        <f>SUMIFS('[2]Base Datos'!$P:$P,'[2]Base Datos'!$C:$C,#REF!,'[2]Base Datos'!$E:$E,#REF!)</f>
        <v>0</v>
      </c>
      <c r="AA1181" s="34">
        <f>SUMIFS('[2]Base Datos'!$P:$P,'[2]Base Datos'!$C:$C,#REF!,'[2]Base Datos'!$E:$E,#REF!)</f>
        <v>0</v>
      </c>
      <c r="AB1181" s="34">
        <f>SUMIFS('[2]Base Datos'!$P:$P,'[2]Base Datos'!$C:$C,#REF!,'[2]Base Datos'!$E:$E,#REF!)</f>
        <v>0</v>
      </c>
      <c r="AC1181" s="35">
        <f>SUMIFS('[2]Base Datos'!$P:$P,'[2]Base Datos'!$C:$C,#REF!,'[2]Base Datos'!$E:$E,#REF!)</f>
        <v>0</v>
      </c>
      <c r="AD1181" s="35">
        <f>SUMIFS('[2]Base Datos'!$P:$P,'[2]Base Datos'!$C:$C,#REF!,'[2]Base Datos'!$E:$E,#REF!)</f>
        <v>0</v>
      </c>
      <c r="AE1181" s="34">
        <f>SUMIFS('[2]Base Datos'!$P:$P,'[2]Base Datos'!$C:$C,#REF!,'[2]Base Datos'!$E:$E,#REF!)</f>
        <v>0</v>
      </c>
      <c r="AF1181" s="34">
        <f>SUMIFS('[2]Base Datos'!$P:$P,'[2]Base Datos'!$C:$C,#REF!,'[2]Base Datos'!$E:$E,#REF!)</f>
        <v>0</v>
      </c>
      <c r="AG1181" s="62">
        <f>SUMIFS('[2]Base Datos'!$P:$P,'[2]Base Datos'!$C:$C,#REF!,'[2]Base Datos'!$E:$E,#REF!)</f>
        <v>0</v>
      </c>
      <c r="AH1181" s="35">
        <f>SUMIFS('[2]Base Datos'!$P:$P,'[2]Base Datos'!$C:$C,#REF!,'[2]Base Datos'!$E:$E,#REF!)</f>
        <v>0</v>
      </c>
      <c r="AI1181" s="67"/>
    </row>
    <row r="1182" spans="1:35" hidden="1">
      <c r="A1182" s="14" t="s">
        <v>73</v>
      </c>
      <c r="B1182" s="12">
        <f t="shared" si="93"/>
        <v>0</v>
      </c>
      <c r="C1182" s="14">
        <v>18.63</v>
      </c>
      <c r="D1182" s="13">
        <f t="shared" si="94"/>
        <v>0</v>
      </c>
      <c r="E1182" s="34">
        <f>SUMIFS('[2]Base Datos'!$Q:$Q,'[2]Base Datos'!$C:$C,#REF!,'[2]Base Datos'!$E:$E,#REF!)</f>
        <v>0</v>
      </c>
      <c r="F1182" s="34">
        <f>SUMIFS('[2]Base Datos'!$Q:$Q,'[2]Base Datos'!$C:$C,#REF!,'[2]Base Datos'!$E:$E,#REF!)</f>
        <v>0</v>
      </c>
      <c r="G1182" s="34">
        <f>SUMIFS('[2]Base Datos'!$Q:$Q,'[2]Base Datos'!$C:$C,#REF!,'[2]Base Datos'!$E:$E,#REF!)</f>
        <v>0</v>
      </c>
      <c r="H1182" s="35">
        <f>SUMIFS('[2]Base Datos'!$Q:$Q,'[2]Base Datos'!$C:$C,#REF!,'[2]Base Datos'!$E:$E,#REF!)</f>
        <v>0</v>
      </c>
      <c r="I1182" s="35">
        <f>SUMIFS('[2]Base Datos'!$Q:$Q,'[2]Base Datos'!$C:$C,#REF!,'[2]Base Datos'!$E:$E,#REF!)</f>
        <v>0</v>
      </c>
      <c r="J1182" s="34">
        <f>SUMIFS('[2]Base Datos'!$Q:$Q,'[2]Base Datos'!$C:$C,#REF!,'[2]Base Datos'!$E:$E,#REF!)</f>
        <v>0</v>
      </c>
      <c r="K1182" s="34">
        <f>SUMIFS('[2]Base Datos'!$Q:$Q,'[2]Base Datos'!$C:$C,#REF!,'[2]Base Datos'!$E:$E,#REF!)</f>
        <v>0</v>
      </c>
      <c r="L1182" s="34">
        <f>SUMIFS('[2]Base Datos'!$Q:$Q,'[2]Base Datos'!$C:$C,#REF!,'[2]Base Datos'!$E:$E,#REF!)</f>
        <v>0</v>
      </c>
      <c r="M1182" s="34">
        <f>SUMIFS('[2]Base Datos'!$Q:$Q,'[2]Base Datos'!$C:$C,#REF!,'[2]Base Datos'!$E:$E,#REF!)</f>
        <v>0</v>
      </c>
      <c r="N1182" s="35">
        <f>SUMIFS('[2]Base Datos'!$Q:$Q,'[2]Base Datos'!$C:$C,#REF!,'[2]Base Datos'!$E:$E,#REF!)</f>
        <v>0</v>
      </c>
      <c r="O1182" s="35">
        <f>SUMIFS('[2]Base Datos'!$Q:$Q,'[2]Base Datos'!$C:$C,#REF!,'[2]Base Datos'!$E:$E,#REF!)</f>
        <v>0</v>
      </c>
      <c r="P1182" s="35">
        <f>SUMIFS('[2]Base Datos'!$Q:$Q,'[2]Base Datos'!$C:$C,#REF!,'[2]Base Datos'!$E:$E,#REF!)</f>
        <v>0</v>
      </c>
      <c r="Q1182" s="34">
        <f>SUMIFS('[2]Base Datos'!$Q:$Q,'[2]Base Datos'!$C:$C,#REF!,'[2]Base Datos'!$E:$E,#REF!)</f>
        <v>0</v>
      </c>
      <c r="R1182" s="34">
        <f>SUMIFS('[2]Base Datos'!$Q:$Q,'[2]Base Datos'!$C:$C,#REF!,'[2]Base Datos'!$E:$E,#REF!)</f>
        <v>0</v>
      </c>
      <c r="S1182" s="34">
        <f>SUMIFS('[2]Base Datos'!$Q:$Q,'[2]Base Datos'!$C:$C,#REF!,'[2]Base Datos'!$E:$E,#REF!)</f>
        <v>0</v>
      </c>
      <c r="T1182" s="34">
        <f>SUMIFS('[2]Base Datos'!$Q:$Q,'[2]Base Datos'!$C:$C,#REF!,'[2]Base Datos'!$E:$E,#REF!)</f>
        <v>0</v>
      </c>
      <c r="U1182" s="34">
        <f>SUMIFS('[2]Base Datos'!$Q:$Q,'[2]Base Datos'!$C:$C,#REF!,'[2]Base Datos'!$E:$E,#REF!)</f>
        <v>0</v>
      </c>
      <c r="V1182" s="35">
        <f>SUMIFS('[2]Base Datos'!$Q:$Q,'[2]Base Datos'!$C:$C,#REF!,'[2]Base Datos'!$E:$E,#REF!)</f>
        <v>0</v>
      </c>
      <c r="W1182" s="35">
        <f>SUMIFS('[2]Base Datos'!$Q:$Q,'[2]Base Datos'!$C:$C,#REF!,'[2]Base Datos'!$E:$E,#REF!)</f>
        <v>0</v>
      </c>
      <c r="X1182" s="34">
        <f>SUMIFS('[2]Base Datos'!$Q:$Q,'[2]Base Datos'!$C:$C,#REF!,'[2]Base Datos'!$E:$E,#REF!)</f>
        <v>0</v>
      </c>
      <c r="Y1182" s="34">
        <f>SUMIFS('[2]Base Datos'!$Q:$Q,'[2]Base Datos'!$C:$C,#REF!,'[2]Base Datos'!$E:$E,#REF!)</f>
        <v>0</v>
      </c>
      <c r="Z1182" s="34">
        <f>SUMIFS('[2]Base Datos'!$Q:$Q,'[2]Base Datos'!$C:$C,#REF!,'[2]Base Datos'!$E:$E,#REF!)</f>
        <v>0</v>
      </c>
      <c r="AA1182" s="34">
        <f>SUMIFS('[2]Base Datos'!$Q:$Q,'[2]Base Datos'!$C:$C,#REF!,'[2]Base Datos'!$E:$E,#REF!)</f>
        <v>0</v>
      </c>
      <c r="AB1182" s="34">
        <f>SUMIFS('[2]Base Datos'!$Q:$Q,'[2]Base Datos'!$C:$C,#REF!,'[2]Base Datos'!$E:$E,#REF!)</f>
        <v>0</v>
      </c>
      <c r="AC1182" s="35">
        <f>SUMIFS('[2]Base Datos'!$Q:$Q,'[2]Base Datos'!$C:$C,#REF!,'[2]Base Datos'!$E:$E,#REF!)</f>
        <v>0</v>
      </c>
      <c r="AD1182" s="35">
        <f>SUMIFS('[2]Base Datos'!$Q:$Q,'[2]Base Datos'!$C:$C,#REF!,'[2]Base Datos'!$E:$E,#REF!)</f>
        <v>0</v>
      </c>
      <c r="AE1182" s="34">
        <f>SUMIFS('[2]Base Datos'!$Q:$Q,'[2]Base Datos'!$C:$C,#REF!,'[2]Base Datos'!$E:$E,#REF!)</f>
        <v>0</v>
      </c>
      <c r="AF1182" s="34">
        <f>SUMIFS('[2]Base Datos'!$Q:$Q,'[2]Base Datos'!$C:$C,#REF!,'[2]Base Datos'!$E:$E,#REF!)</f>
        <v>0</v>
      </c>
      <c r="AG1182" s="62">
        <f>SUMIFS('[2]Base Datos'!$Q:$Q,'[2]Base Datos'!$C:$C,#REF!,'[2]Base Datos'!$E:$E,#REF!)</f>
        <v>0</v>
      </c>
      <c r="AH1182" s="35">
        <f>SUMIFS('[2]Base Datos'!$Q:$Q,'[2]Base Datos'!$C:$C,#REF!,'[2]Base Datos'!$E:$E,#REF!)</f>
        <v>0</v>
      </c>
      <c r="AI1182" s="67"/>
    </row>
    <row r="1183" spans="1:35" hidden="1">
      <c r="A1183" s="14" t="s">
        <v>74</v>
      </c>
      <c r="B1183" s="12">
        <f t="shared" si="93"/>
        <v>0</v>
      </c>
      <c r="C1183" s="14">
        <v>8928.9449999999997</v>
      </c>
      <c r="D1183" s="13">
        <f t="shared" si="94"/>
        <v>0</v>
      </c>
      <c r="E1183" s="34">
        <f>SUMIFS('[2]Base Datos'!$R:$R,'[2]Base Datos'!$C:$C,#REF!,'[2]Base Datos'!$E:$E,#REF!)</f>
        <v>0</v>
      </c>
      <c r="F1183" s="34">
        <f>SUMIFS('[2]Base Datos'!$R:$R,'[2]Base Datos'!$C:$C,#REF!,'[2]Base Datos'!$E:$E,#REF!)</f>
        <v>0</v>
      </c>
      <c r="G1183" s="34">
        <f>SUMIFS('[2]Base Datos'!$R:$R,'[2]Base Datos'!$C:$C,#REF!,'[2]Base Datos'!$E:$E,#REF!)</f>
        <v>0</v>
      </c>
      <c r="H1183" s="35">
        <f>SUMIFS('[2]Base Datos'!$R:$R,'[2]Base Datos'!$C:$C,#REF!,'[2]Base Datos'!$E:$E,#REF!)</f>
        <v>0</v>
      </c>
      <c r="I1183" s="35">
        <f>SUMIFS('[2]Base Datos'!$R:$R,'[2]Base Datos'!$C:$C,#REF!,'[2]Base Datos'!$E:$E,#REF!)</f>
        <v>0</v>
      </c>
      <c r="J1183" s="34">
        <f>SUMIFS('[2]Base Datos'!$R:$R,'[2]Base Datos'!$C:$C,#REF!,'[2]Base Datos'!$E:$E,#REF!)</f>
        <v>0</v>
      </c>
      <c r="K1183" s="34">
        <f>SUMIFS('[2]Base Datos'!$R:$R,'[2]Base Datos'!$C:$C,#REF!,'[2]Base Datos'!$E:$E,#REF!)</f>
        <v>0</v>
      </c>
      <c r="L1183" s="34">
        <f>SUMIFS('[2]Base Datos'!$R:$R,'[2]Base Datos'!$C:$C,#REF!,'[2]Base Datos'!$E:$E,#REF!)</f>
        <v>0</v>
      </c>
      <c r="M1183" s="34">
        <f>SUMIFS('[2]Base Datos'!$R:$R,'[2]Base Datos'!$C:$C,#REF!,'[2]Base Datos'!$E:$E,#REF!)</f>
        <v>0</v>
      </c>
      <c r="N1183" s="35">
        <f>SUMIFS('[2]Base Datos'!$R:$R,'[2]Base Datos'!$C:$C,#REF!,'[2]Base Datos'!$E:$E,#REF!)</f>
        <v>0</v>
      </c>
      <c r="O1183" s="35">
        <f>SUMIFS('[2]Base Datos'!$R:$R,'[2]Base Datos'!$C:$C,#REF!,'[2]Base Datos'!$E:$E,#REF!)</f>
        <v>0</v>
      </c>
      <c r="P1183" s="35">
        <f>SUMIFS('[2]Base Datos'!$R:$R,'[2]Base Datos'!$C:$C,#REF!,'[2]Base Datos'!$E:$E,#REF!)</f>
        <v>0</v>
      </c>
      <c r="Q1183" s="34">
        <f>SUMIFS('[2]Base Datos'!$R:$R,'[2]Base Datos'!$C:$C,#REF!,'[2]Base Datos'!$E:$E,#REF!)</f>
        <v>0</v>
      </c>
      <c r="R1183" s="34">
        <f>SUMIFS('[2]Base Datos'!$R:$R,'[2]Base Datos'!$C:$C,#REF!,'[2]Base Datos'!$E:$E,#REF!)</f>
        <v>0</v>
      </c>
      <c r="S1183" s="34">
        <f>SUMIFS('[2]Base Datos'!$R:$R,'[2]Base Datos'!$C:$C,#REF!,'[2]Base Datos'!$E:$E,#REF!)</f>
        <v>0</v>
      </c>
      <c r="T1183" s="34">
        <f>SUMIFS('[2]Base Datos'!$R:$R,'[2]Base Datos'!$C:$C,#REF!,'[2]Base Datos'!$E:$E,#REF!)</f>
        <v>0</v>
      </c>
      <c r="U1183" s="34">
        <f>SUMIFS('[2]Base Datos'!$R:$R,'[2]Base Datos'!$C:$C,#REF!,'[2]Base Datos'!$E:$E,#REF!)</f>
        <v>0</v>
      </c>
      <c r="V1183" s="35">
        <f>SUMIFS('[2]Base Datos'!$R:$R,'[2]Base Datos'!$C:$C,#REF!,'[2]Base Datos'!$E:$E,#REF!)</f>
        <v>0</v>
      </c>
      <c r="W1183" s="35">
        <f>SUMIFS('[2]Base Datos'!$R:$R,'[2]Base Datos'!$C:$C,#REF!,'[2]Base Datos'!$E:$E,#REF!)</f>
        <v>0</v>
      </c>
      <c r="X1183" s="34">
        <f>SUMIFS('[2]Base Datos'!$R:$R,'[2]Base Datos'!$C:$C,#REF!,'[2]Base Datos'!$E:$E,#REF!)</f>
        <v>0</v>
      </c>
      <c r="Y1183" s="34">
        <f>SUMIFS('[2]Base Datos'!$R:$R,'[2]Base Datos'!$C:$C,#REF!,'[2]Base Datos'!$E:$E,#REF!)</f>
        <v>0</v>
      </c>
      <c r="Z1183" s="34">
        <f>SUMIFS('[2]Base Datos'!$R:$R,'[2]Base Datos'!$C:$C,#REF!,'[2]Base Datos'!$E:$E,#REF!)</f>
        <v>0</v>
      </c>
      <c r="AA1183" s="34">
        <f>SUMIFS('[2]Base Datos'!$R:$R,'[2]Base Datos'!$C:$C,#REF!,'[2]Base Datos'!$E:$E,#REF!)</f>
        <v>0</v>
      </c>
      <c r="AB1183" s="34">
        <f>SUMIFS('[2]Base Datos'!$R:$R,'[2]Base Datos'!$C:$C,#REF!,'[2]Base Datos'!$E:$E,#REF!)</f>
        <v>0</v>
      </c>
      <c r="AC1183" s="35">
        <f>SUMIFS('[2]Base Datos'!$R:$R,'[2]Base Datos'!$C:$C,#REF!,'[2]Base Datos'!$E:$E,#REF!)</f>
        <v>0</v>
      </c>
      <c r="AD1183" s="35">
        <f>SUMIFS('[2]Base Datos'!$R:$R,'[2]Base Datos'!$C:$C,#REF!,'[2]Base Datos'!$E:$E,#REF!)</f>
        <v>0</v>
      </c>
      <c r="AE1183" s="34">
        <f>SUMIFS('[2]Base Datos'!$R:$R,'[2]Base Datos'!$C:$C,#REF!,'[2]Base Datos'!$E:$E,#REF!)</f>
        <v>0</v>
      </c>
      <c r="AF1183" s="34">
        <f>SUMIFS('[2]Base Datos'!$R:$R,'[2]Base Datos'!$C:$C,#REF!,'[2]Base Datos'!$E:$E,#REF!)</f>
        <v>0</v>
      </c>
      <c r="AG1183" s="62">
        <f>SUMIFS('[2]Base Datos'!$R:$R,'[2]Base Datos'!$C:$C,#REF!,'[2]Base Datos'!$E:$E,#REF!)</f>
        <v>0</v>
      </c>
      <c r="AH1183" s="35">
        <f>SUMIFS('[2]Base Datos'!$R:$R,'[2]Base Datos'!$C:$C,#REF!,'[2]Base Datos'!$E:$E,#REF!)</f>
        <v>0</v>
      </c>
      <c r="AI1183" s="67"/>
    </row>
    <row r="1184" spans="1:35" hidden="1">
      <c r="A1184" s="14" t="s">
        <v>75</v>
      </c>
      <c r="B1184" s="12">
        <f t="shared" si="93"/>
        <v>0</v>
      </c>
      <c r="C1184" s="14">
        <v>11278.394999999999</v>
      </c>
      <c r="D1184" s="13">
        <f t="shared" si="94"/>
        <v>0</v>
      </c>
      <c r="E1184" s="34">
        <f>SUMIFS('[2]Base Datos'!$S:$S,'[2]Base Datos'!$C:$C,#REF!,'[2]Base Datos'!$E:$E,#REF!)</f>
        <v>0</v>
      </c>
      <c r="F1184" s="34">
        <f>SUMIFS('[2]Base Datos'!$S:$S,'[2]Base Datos'!$C:$C,#REF!,'[2]Base Datos'!$E:$E,#REF!)</f>
        <v>0</v>
      </c>
      <c r="G1184" s="34">
        <f>SUMIFS('[2]Base Datos'!$S:$S,'[2]Base Datos'!$C:$C,#REF!,'[2]Base Datos'!$E:$E,#REF!)</f>
        <v>0</v>
      </c>
      <c r="H1184" s="35">
        <f>SUMIFS('[2]Base Datos'!$S:$S,'[2]Base Datos'!$C:$C,#REF!,'[2]Base Datos'!$E:$E,#REF!)</f>
        <v>0</v>
      </c>
      <c r="I1184" s="35">
        <f>SUMIFS('[2]Base Datos'!$S:$S,'[2]Base Datos'!$C:$C,#REF!,'[2]Base Datos'!$E:$E,#REF!)</f>
        <v>0</v>
      </c>
      <c r="J1184" s="34">
        <f>SUMIFS('[2]Base Datos'!$S:$S,'[2]Base Datos'!$C:$C,#REF!,'[2]Base Datos'!$E:$E,#REF!)</f>
        <v>0</v>
      </c>
      <c r="K1184" s="34">
        <f>SUMIFS('[2]Base Datos'!$S:$S,'[2]Base Datos'!$C:$C,#REF!,'[2]Base Datos'!$E:$E,#REF!)</f>
        <v>0</v>
      </c>
      <c r="L1184" s="34">
        <f>SUMIFS('[2]Base Datos'!$S:$S,'[2]Base Datos'!$C:$C,#REF!,'[2]Base Datos'!$E:$E,#REF!)</f>
        <v>0</v>
      </c>
      <c r="M1184" s="34">
        <f>SUMIFS('[2]Base Datos'!$S:$S,'[2]Base Datos'!$C:$C,#REF!,'[2]Base Datos'!$E:$E,#REF!)</f>
        <v>0</v>
      </c>
      <c r="N1184" s="35">
        <f>SUMIFS('[2]Base Datos'!$S:$S,'[2]Base Datos'!$C:$C,#REF!,'[2]Base Datos'!$E:$E,#REF!)</f>
        <v>0</v>
      </c>
      <c r="O1184" s="35">
        <f>SUMIFS('[2]Base Datos'!$S:$S,'[2]Base Datos'!$C:$C,#REF!,'[2]Base Datos'!$E:$E,#REF!)</f>
        <v>0</v>
      </c>
      <c r="P1184" s="35">
        <f>SUMIFS('[2]Base Datos'!$S:$S,'[2]Base Datos'!$C:$C,#REF!,'[2]Base Datos'!$E:$E,#REF!)</f>
        <v>0</v>
      </c>
      <c r="Q1184" s="34">
        <f>SUMIFS('[2]Base Datos'!$S:$S,'[2]Base Datos'!$C:$C,#REF!,'[2]Base Datos'!$E:$E,#REF!)</f>
        <v>0</v>
      </c>
      <c r="R1184" s="34">
        <f>SUMIFS('[2]Base Datos'!$S:$S,'[2]Base Datos'!$C:$C,#REF!,'[2]Base Datos'!$E:$E,#REF!)</f>
        <v>0</v>
      </c>
      <c r="S1184" s="34">
        <f>SUMIFS('[2]Base Datos'!$S:$S,'[2]Base Datos'!$C:$C,#REF!,'[2]Base Datos'!$E:$E,#REF!)</f>
        <v>0</v>
      </c>
      <c r="T1184" s="34">
        <f>SUMIFS('[2]Base Datos'!$S:$S,'[2]Base Datos'!$C:$C,#REF!,'[2]Base Datos'!$E:$E,#REF!)</f>
        <v>0</v>
      </c>
      <c r="U1184" s="34">
        <f>SUMIFS('[2]Base Datos'!$S:$S,'[2]Base Datos'!$C:$C,#REF!,'[2]Base Datos'!$E:$E,#REF!)</f>
        <v>0</v>
      </c>
      <c r="V1184" s="35">
        <f>SUMIFS('[2]Base Datos'!$S:$S,'[2]Base Datos'!$C:$C,#REF!,'[2]Base Datos'!$E:$E,#REF!)</f>
        <v>0</v>
      </c>
      <c r="W1184" s="35">
        <f>SUMIFS('[2]Base Datos'!$S:$S,'[2]Base Datos'!$C:$C,#REF!,'[2]Base Datos'!$E:$E,#REF!)</f>
        <v>0</v>
      </c>
      <c r="X1184" s="34">
        <f>SUMIFS('[2]Base Datos'!$S:$S,'[2]Base Datos'!$C:$C,#REF!,'[2]Base Datos'!$E:$E,#REF!)</f>
        <v>0</v>
      </c>
      <c r="Y1184" s="34">
        <f>SUMIFS('[2]Base Datos'!$S:$S,'[2]Base Datos'!$C:$C,#REF!,'[2]Base Datos'!$E:$E,#REF!)</f>
        <v>0</v>
      </c>
      <c r="Z1184" s="34">
        <f>SUMIFS('[2]Base Datos'!$S:$S,'[2]Base Datos'!$C:$C,#REF!,'[2]Base Datos'!$E:$E,#REF!)</f>
        <v>0</v>
      </c>
      <c r="AA1184" s="34">
        <f>SUMIFS('[2]Base Datos'!$S:$S,'[2]Base Datos'!$C:$C,#REF!,'[2]Base Datos'!$E:$E,#REF!)</f>
        <v>0</v>
      </c>
      <c r="AB1184" s="34">
        <f>SUMIFS('[2]Base Datos'!$S:$S,'[2]Base Datos'!$C:$C,#REF!,'[2]Base Datos'!$E:$E,#REF!)</f>
        <v>0</v>
      </c>
      <c r="AC1184" s="35">
        <f>SUMIFS('[2]Base Datos'!$S:$S,'[2]Base Datos'!$C:$C,#REF!,'[2]Base Datos'!$E:$E,#REF!)</f>
        <v>0</v>
      </c>
      <c r="AD1184" s="35">
        <f>SUMIFS('[2]Base Datos'!$S:$S,'[2]Base Datos'!$C:$C,#REF!,'[2]Base Datos'!$E:$E,#REF!)</f>
        <v>0</v>
      </c>
      <c r="AE1184" s="34">
        <f>SUMIFS('[2]Base Datos'!$S:$S,'[2]Base Datos'!$C:$C,#REF!,'[2]Base Datos'!$E:$E,#REF!)</f>
        <v>0</v>
      </c>
      <c r="AF1184" s="34">
        <f>SUMIFS('[2]Base Datos'!$S:$S,'[2]Base Datos'!$C:$C,#REF!,'[2]Base Datos'!$E:$E,#REF!)</f>
        <v>0</v>
      </c>
      <c r="AG1184" s="62">
        <f>SUMIFS('[2]Base Datos'!$S:$S,'[2]Base Datos'!$C:$C,#REF!,'[2]Base Datos'!$E:$E,#REF!)</f>
        <v>0</v>
      </c>
      <c r="AH1184" s="35">
        <f>SUMIFS('[2]Base Datos'!$S:$S,'[2]Base Datos'!$C:$C,#REF!,'[2]Base Datos'!$E:$E,#REF!)</f>
        <v>0</v>
      </c>
      <c r="AI1184" s="67"/>
    </row>
    <row r="1185" spans="1:35" hidden="1">
      <c r="A1185" s="14" t="s">
        <v>76</v>
      </c>
      <c r="B1185" s="12">
        <f t="shared" si="93"/>
        <v>0</v>
      </c>
      <c r="C1185" s="14">
        <v>208.035</v>
      </c>
      <c r="D1185" s="13">
        <f t="shared" si="94"/>
        <v>0</v>
      </c>
      <c r="E1185" s="34">
        <f>SUMIFS('[2]Base Datos'!$T:$T,'[2]Base Datos'!$C:$C,#REF!,'[2]Base Datos'!$E:$E,#REF!)</f>
        <v>0</v>
      </c>
      <c r="F1185" s="34">
        <f>SUMIFS('[2]Base Datos'!$T:$T,'[2]Base Datos'!$C:$C,#REF!,'[2]Base Datos'!$E:$E,#REF!)</f>
        <v>0</v>
      </c>
      <c r="G1185" s="34">
        <f>SUMIFS('[2]Base Datos'!$T:$T,'[2]Base Datos'!$C:$C,#REF!,'[2]Base Datos'!$E:$E,#REF!)</f>
        <v>0</v>
      </c>
      <c r="H1185" s="35">
        <f>SUMIFS('[2]Base Datos'!$T:$T,'[2]Base Datos'!$C:$C,#REF!,'[2]Base Datos'!$E:$E,#REF!)</f>
        <v>0</v>
      </c>
      <c r="I1185" s="35">
        <f>SUMIFS('[2]Base Datos'!$T:$T,'[2]Base Datos'!$C:$C,#REF!,'[2]Base Datos'!$E:$E,#REF!)</f>
        <v>0</v>
      </c>
      <c r="J1185" s="34">
        <f>SUMIFS('[2]Base Datos'!$T:$T,'[2]Base Datos'!$C:$C,#REF!,'[2]Base Datos'!$E:$E,#REF!)</f>
        <v>0</v>
      </c>
      <c r="K1185" s="34">
        <f>SUMIFS('[2]Base Datos'!$T:$T,'[2]Base Datos'!$C:$C,#REF!,'[2]Base Datos'!$E:$E,#REF!)</f>
        <v>0</v>
      </c>
      <c r="L1185" s="34">
        <f>SUMIFS('[2]Base Datos'!$T:$T,'[2]Base Datos'!$C:$C,#REF!,'[2]Base Datos'!$E:$E,#REF!)</f>
        <v>0</v>
      </c>
      <c r="M1185" s="34">
        <f>SUMIFS('[2]Base Datos'!$T:$T,'[2]Base Datos'!$C:$C,#REF!,'[2]Base Datos'!$E:$E,#REF!)</f>
        <v>0</v>
      </c>
      <c r="N1185" s="35">
        <f>SUMIFS('[2]Base Datos'!$T:$T,'[2]Base Datos'!$C:$C,#REF!,'[2]Base Datos'!$E:$E,#REF!)</f>
        <v>0</v>
      </c>
      <c r="O1185" s="35">
        <f>SUMIFS('[2]Base Datos'!$T:$T,'[2]Base Datos'!$C:$C,#REF!,'[2]Base Datos'!$E:$E,#REF!)</f>
        <v>0</v>
      </c>
      <c r="P1185" s="35">
        <f>SUMIFS('[2]Base Datos'!$T:$T,'[2]Base Datos'!$C:$C,#REF!,'[2]Base Datos'!$E:$E,#REF!)</f>
        <v>0</v>
      </c>
      <c r="Q1185" s="34">
        <f>SUMIFS('[2]Base Datos'!$T:$T,'[2]Base Datos'!$C:$C,#REF!,'[2]Base Datos'!$E:$E,#REF!)</f>
        <v>0</v>
      </c>
      <c r="R1185" s="34">
        <f>SUMIFS('[2]Base Datos'!$T:$T,'[2]Base Datos'!$C:$C,#REF!,'[2]Base Datos'!$E:$E,#REF!)</f>
        <v>0</v>
      </c>
      <c r="S1185" s="34">
        <f>SUMIFS('[2]Base Datos'!$T:$T,'[2]Base Datos'!$C:$C,#REF!,'[2]Base Datos'!$E:$E,#REF!)</f>
        <v>0</v>
      </c>
      <c r="T1185" s="34">
        <f>SUMIFS('[2]Base Datos'!$T:$T,'[2]Base Datos'!$C:$C,#REF!,'[2]Base Datos'!$E:$E,#REF!)</f>
        <v>0</v>
      </c>
      <c r="U1185" s="34">
        <f>SUMIFS('[2]Base Datos'!$T:$T,'[2]Base Datos'!$C:$C,#REF!,'[2]Base Datos'!$E:$E,#REF!)</f>
        <v>0</v>
      </c>
      <c r="V1185" s="35">
        <f>SUMIFS('[2]Base Datos'!$T:$T,'[2]Base Datos'!$C:$C,#REF!,'[2]Base Datos'!$E:$E,#REF!)</f>
        <v>0</v>
      </c>
      <c r="W1185" s="35">
        <f>SUMIFS('[2]Base Datos'!$T:$T,'[2]Base Datos'!$C:$C,#REF!,'[2]Base Datos'!$E:$E,#REF!)</f>
        <v>0</v>
      </c>
      <c r="X1185" s="34">
        <f>SUMIFS('[2]Base Datos'!$T:$T,'[2]Base Datos'!$C:$C,#REF!,'[2]Base Datos'!$E:$E,#REF!)</f>
        <v>0</v>
      </c>
      <c r="Y1185" s="34">
        <f>SUMIFS('[2]Base Datos'!$T:$T,'[2]Base Datos'!$C:$C,#REF!,'[2]Base Datos'!$E:$E,#REF!)</f>
        <v>0</v>
      </c>
      <c r="Z1185" s="34">
        <f>SUMIFS('[2]Base Datos'!$T:$T,'[2]Base Datos'!$C:$C,#REF!,'[2]Base Datos'!$E:$E,#REF!)</f>
        <v>0</v>
      </c>
      <c r="AA1185" s="34">
        <f>SUMIFS('[2]Base Datos'!$T:$T,'[2]Base Datos'!$C:$C,#REF!,'[2]Base Datos'!$E:$E,#REF!)</f>
        <v>0</v>
      </c>
      <c r="AB1185" s="34">
        <f>SUMIFS('[2]Base Datos'!$T:$T,'[2]Base Datos'!$C:$C,#REF!,'[2]Base Datos'!$E:$E,#REF!)</f>
        <v>0</v>
      </c>
      <c r="AC1185" s="35">
        <f>SUMIFS('[2]Base Datos'!$T:$T,'[2]Base Datos'!$C:$C,#REF!,'[2]Base Datos'!$E:$E,#REF!)</f>
        <v>0</v>
      </c>
      <c r="AD1185" s="35">
        <f>SUMIFS('[2]Base Datos'!$T:$T,'[2]Base Datos'!$C:$C,#REF!,'[2]Base Datos'!$E:$E,#REF!)</f>
        <v>0</v>
      </c>
      <c r="AE1185" s="34">
        <f>SUMIFS('[2]Base Datos'!$T:$T,'[2]Base Datos'!$C:$C,#REF!,'[2]Base Datos'!$E:$E,#REF!)</f>
        <v>0</v>
      </c>
      <c r="AF1185" s="34">
        <f>SUMIFS('[2]Base Datos'!$T:$T,'[2]Base Datos'!$C:$C,#REF!,'[2]Base Datos'!$E:$E,#REF!)</f>
        <v>0</v>
      </c>
      <c r="AG1185" s="62">
        <f>SUMIFS('[2]Base Datos'!$T:$T,'[2]Base Datos'!$C:$C,#REF!,'[2]Base Datos'!$E:$E,#REF!)</f>
        <v>0</v>
      </c>
      <c r="AH1185" s="35">
        <f>SUMIFS('[2]Base Datos'!$T:$T,'[2]Base Datos'!$C:$C,#REF!,'[2]Base Datos'!$E:$E,#REF!)</f>
        <v>0</v>
      </c>
      <c r="AI1185" s="67"/>
    </row>
    <row r="1186" spans="1:35" hidden="1">
      <c r="A1186" s="14" t="s">
        <v>77</v>
      </c>
      <c r="B1186" s="12">
        <f t="shared" si="93"/>
        <v>0</v>
      </c>
      <c r="C1186" s="14">
        <v>208.035</v>
      </c>
      <c r="D1186" s="13">
        <f t="shared" si="94"/>
        <v>0</v>
      </c>
      <c r="E1186" s="34">
        <f>SUMIFS('[2]Base Datos'!$U:$U,'[2]Base Datos'!$C:$C,#REF!,'[2]Base Datos'!$E:$E,#REF!)</f>
        <v>0</v>
      </c>
      <c r="F1186" s="34">
        <f>SUMIFS('[2]Base Datos'!$U:$U,'[2]Base Datos'!$C:$C,#REF!,'[2]Base Datos'!$E:$E,#REF!)</f>
        <v>0</v>
      </c>
      <c r="G1186" s="34">
        <f>SUMIFS('[2]Base Datos'!$U:$U,'[2]Base Datos'!$C:$C,#REF!,'[2]Base Datos'!$E:$E,#REF!)</f>
        <v>0</v>
      </c>
      <c r="H1186" s="35">
        <f>SUMIFS('[2]Base Datos'!$U:$U,'[2]Base Datos'!$C:$C,#REF!,'[2]Base Datos'!$E:$E,#REF!)</f>
        <v>0</v>
      </c>
      <c r="I1186" s="35">
        <f>SUMIFS('[2]Base Datos'!$U:$U,'[2]Base Datos'!$C:$C,#REF!,'[2]Base Datos'!$E:$E,#REF!)</f>
        <v>0</v>
      </c>
      <c r="J1186" s="34">
        <f>SUMIFS('[2]Base Datos'!$U:$U,'[2]Base Datos'!$C:$C,#REF!,'[2]Base Datos'!$E:$E,#REF!)</f>
        <v>0</v>
      </c>
      <c r="K1186" s="34">
        <f>SUMIFS('[2]Base Datos'!$U:$U,'[2]Base Datos'!$C:$C,#REF!,'[2]Base Datos'!$E:$E,#REF!)</f>
        <v>0</v>
      </c>
      <c r="L1186" s="34">
        <f>SUMIFS('[2]Base Datos'!$U:$U,'[2]Base Datos'!$C:$C,#REF!,'[2]Base Datos'!$E:$E,#REF!)</f>
        <v>0</v>
      </c>
      <c r="M1186" s="34">
        <f>SUMIFS('[2]Base Datos'!$U:$U,'[2]Base Datos'!$C:$C,#REF!,'[2]Base Datos'!$E:$E,#REF!)</f>
        <v>0</v>
      </c>
      <c r="N1186" s="35">
        <f>SUMIFS('[2]Base Datos'!$U:$U,'[2]Base Datos'!$C:$C,#REF!,'[2]Base Datos'!$E:$E,#REF!)</f>
        <v>0</v>
      </c>
      <c r="O1186" s="35">
        <f>SUMIFS('[2]Base Datos'!$U:$U,'[2]Base Datos'!$C:$C,#REF!,'[2]Base Datos'!$E:$E,#REF!)</f>
        <v>0</v>
      </c>
      <c r="P1186" s="35">
        <f>SUMIFS('[2]Base Datos'!$U:$U,'[2]Base Datos'!$C:$C,#REF!,'[2]Base Datos'!$E:$E,#REF!)</f>
        <v>0</v>
      </c>
      <c r="Q1186" s="34">
        <f>SUMIFS('[2]Base Datos'!$U:$U,'[2]Base Datos'!$C:$C,#REF!,'[2]Base Datos'!$E:$E,#REF!)</f>
        <v>0</v>
      </c>
      <c r="R1186" s="34">
        <f>SUMIFS('[2]Base Datos'!$U:$U,'[2]Base Datos'!$C:$C,#REF!,'[2]Base Datos'!$E:$E,#REF!)</f>
        <v>0</v>
      </c>
      <c r="S1186" s="34">
        <f>SUMIFS('[2]Base Datos'!$U:$U,'[2]Base Datos'!$C:$C,#REF!,'[2]Base Datos'!$E:$E,#REF!)</f>
        <v>0</v>
      </c>
      <c r="T1186" s="34">
        <f>SUMIFS('[2]Base Datos'!$U:$U,'[2]Base Datos'!$C:$C,#REF!,'[2]Base Datos'!$E:$E,#REF!)</f>
        <v>0</v>
      </c>
      <c r="U1186" s="34">
        <f>SUMIFS('[2]Base Datos'!$U:$U,'[2]Base Datos'!$C:$C,#REF!,'[2]Base Datos'!$E:$E,#REF!)</f>
        <v>0</v>
      </c>
      <c r="V1186" s="35">
        <f>SUMIFS('[2]Base Datos'!$U:$U,'[2]Base Datos'!$C:$C,#REF!,'[2]Base Datos'!$E:$E,#REF!)</f>
        <v>0</v>
      </c>
      <c r="W1186" s="35">
        <f>SUMIFS('[2]Base Datos'!$U:$U,'[2]Base Datos'!$C:$C,#REF!,'[2]Base Datos'!$E:$E,#REF!)</f>
        <v>0</v>
      </c>
      <c r="X1186" s="34">
        <f>SUMIFS('[2]Base Datos'!$U:$U,'[2]Base Datos'!$C:$C,#REF!,'[2]Base Datos'!$E:$E,#REF!)</f>
        <v>0</v>
      </c>
      <c r="Y1186" s="34">
        <f>SUMIFS('[2]Base Datos'!$U:$U,'[2]Base Datos'!$C:$C,#REF!,'[2]Base Datos'!$E:$E,#REF!)</f>
        <v>0</v>
      </c>
      <c r="Z1186" s="34">
        <f>SUMIFS('[2]Base Datos'!$U:$U,'[2]Base Datos'!$C:$C,#REF!,'[2]Base Datos'!$E:$E,#REF!)</f>
        <v>0</v>
      </c>
      <c r="AA1186" s="34">
        <f>SUMIFS('[2]Base Datos'!$U:$U,'[2]Base Datos'!$C:$C,#REF!,'[2]Base Datos'!$E:$E,#REF!)</f>
        <v>0</v>
      </c>
      <c r="AB1186" s="34">
        <f>SUMIFS('[2]Base Datos'!$U:$U,'[2]Base Datos'!$C:$C,#REF!,'[2]Base Datos'!$E:$E,#REF!)</f>
        <v>0</v>
      </c>
      <c r="AC1186" s="35">
        <f>SUMIFS('[2]Base Datos'!$U:$U,'[2]Base Datos'!$C:$C,#REF!,'[2]Base Datos'!$E:$E,#REF!)</f>
        <v>0</v>
      </c>
      <c r="AD1186" s="35">
        <f>SUMIFS('[2]Base Datos'!$U:$U,'[2]Base Datos'!$C:$C,#REF!,'[2]Base Datos'!$E:$E,#REF!)</f>
        <v>0</v>
      </c>
      <c r="AE1186" s="34">
        <f>SUMIFS('[2]Base Datos'!$U:$U,'[2]Base Datos'!$C:$C,#REF!,'[2]Base Datos'!$E:$E,#REF!)</f>
        <v>0</v>
      </c>
      <c r="AF1186" s="34">
        <f>SUMIFS('[2]Base Datos'!$U:$U,'[2]Base Datos'!$C:$C,#REF!,'[2]Base Datos'!$E:$E,#REF!)</f>
        <v>0</v>
      </c>
      <c r="AG1186" s="62">
        <f>SUMIFS('[2]Base Datos'!$U:$U,'[2]Base Datos'!$C:$C,#REF!,'[2]Base Datos'!$E:$E,#REF!)</f>
        <v>0</v>
      </c>
      <c r="AH1186" s="35">
        <f>SUMIFS('[2]Base Datos'!$U:$U,'[2]Base Datos'!$C:$C,#REF!,'[2]Base Datos'!$E:$E,#REF!)</f>
        <v>0</v>
      </c>
      <c r="AI1186" s="67"/>
    </row>
    <row r="1187" spans="1:35" hidden="1">
      <c r="A1187" s="14" t="s">
        <v>78</v>
      </c>
      <c r="B1187" s="12">
        <f t="shared" si="93"/>
        <v>0</v>
      </c>
      <c r="C1187" s="14">
        <v>6579.4949999999999</v>
      </c>
      <c r="D1187" s="13">
        <f t="shared" si="94"/>
        <v>0</v>
      </c>
      <c r="E1187" s="34">
        <f>SUMIFS('[2]Base Datos'!$V:$V,'[2]Base Datos'!$C:$C,#REF!,'[2]Base Datos'!$E:$E,#REF!)</f>
        <v>0</v>
      </c>
      <c r="F1187" s="34">
        <f>SUMIFS('[2]Base Datos'!$V:$V,'[2]Base Datos'!$C:$C,#REF!,'[2]Base Datos'!$E:$E,#REF!)</f>
        <v>0</v>
      </c>
      <c r="G1187" s="34">
        <f>SUMIFS('[2]Base Datos'!$V:$V,'[2]Base Datos'!$C:$C,#REF!,'[2]Base Datos'!$E:$E,#REF!)</f>
        <v>0</v>
      </c>
      <c r="H1187" s="35">
        <f>SUMIFS('[2]Base Datos'!$V:$V,'[2]Base Datos'!$C:$C,#REF!,'[2]Base Datos'!$E:$E,#REF!)</f>
        <v>0</v>
      </c>
      <c r="I1187" s="35">
        <f>SUMIFS('[2]Base Datos'!$V:$V,'[2]Base Datos'!$C:$C,#REF!,'[2]Base Datos'!$E:$E,#REF!)</f>
        <v>0</v>
      </c>
      <c r="J1187" s="34">
        <f>SUMIFS('[2]Base Datos'!$V:$V,'[2]Base Datos'!$C:$C,#REF!,'[2]Base Datos'!$E:$E,#REF!)</f>
        <v>0</v>
      </c>
      <c r="K1187" s="34">
        <f>SUMIFS('[2]Base Datos'!$V:$V,'[2]Base Datos'!$C:$C,#REF!,'[2]Base Datos'!$E:$E,#REF!)</f>
        <v>0</v>
      </c>
      <c r="L1187" s="34">
        <f>SUMIFS('[2]Base Datos'!$V:$V,'[2]Base Datos'!$C:$C,#REF!,'[2]Base Datos'!$E:$E,#REF!)</f>
        <v>0</v>
      </c>
      <c r="M1187" s="34">
        <f>SUMIFS('[2]Base Datos'!$V:$V,'[2]Base Datos'!$C:$C,#REF!,'[2]Base Datos'!$E:$E,#REF!)</f>
        <v>0</v>
      </c>
      <c r="N1187" s="35">
        <f>SUMIFS('[2]Base Datos'!$V:$V,'[2]Base Datos'!$C:$C,#REF!,'[2]Base Datos'!$E:$E,#REF!)</f>
        <v>0</v>
      </c>
      <c r="O1187" s="35">
        <f>SUMIFS('[2]Base Datos'!$V:$V,'[2]Base Datos'!$C:$C,#REF!,'[2]Base Datos'!$E:$E,#REF!)</f>
        <v>0</v>
      </c>
      <c r="P1187" s="35">
        <f>SUMIFS('[2]Base Datos'!$V:$V,'[2]Base Datos'!$C:$C,#REF!,'[2]Base Datos'!$E:$E,#REF!)</f>
        <v>0</v>
      </c>
      <c r="Q1187" s="34">
        <f>SUMIFS('[2]Base Datos'!$V:$V,'[2]Base Datos'!$C:$C,#REF!,'[2]Base Datos'!$E:$E,#REF!)</f>
        <v>0</v>
      </c>
      <c r="R1187" s="34">
        <f>SUMIFS('[2]Base Datos'!$V:$V,'[2]Base Datos'!$C:$C,#REF!,'[2]Base Datos'!$E:$E,#REF!)</f>
        <v>0</v>
      </c>
      <c r="S1187" s="34">
        <f>SUMIFS('[2]Base Datos'!$V:$V,'[2]Base Datos'!$C:$C,#REF!,'[2]Base Datos'!$E:$E,#REF!)</f>
        <v>0</v>
      </c>
      <c r="T1187" s="34">
        <f>SUMIFS('[2]Base Datos'!$V:$V,'[2]Base Datos'!$C:$C,#REF!,'[2]Base Datos'!$E:$E,#REF!)</f>
        <v>0</v>
      </c>
      <c r="U1187" s="34">
        <f>SUMIFS('[2]Base Datos'!$V:$V,'[2]Base Datos'!$C:$C,#REF!,'[2]Base Datos'!$E:$E,#REF!)</f>
        <v>0</v>
      </c>
      <c r="V1187" s="35">
        <f>SUMIFS('[2]Base Datos'!$V:$V,'[2]Base Datos'!$C:$C,#REF!,'[2]Base Datos'!$E:$E,#REF!)</f>
        <v>0</v>
      </c>
      <c r="W1187" s="35">
        <f>SUMIFS('[2]Base Datos'!$V:$V,'[2]Base Datos'!$C:$C,#REF!,'[2]Base Datos'!$E:$E,#REF!)</f>
        <v>0</v>
      </c>
      <c r="X1187" s="34">
        <f>SUMIFS('[2]Base Datos'!$V:$V,'[2]Base Datos'!$C:$C,#REF!,'[2]Base Datos'!$E:$E,#REF!)</f>
        <v>0</v>
      </c>
      <c r="Y1187" s="34">
        <f>SUMIFS('[2]Base Datos'!$V:$V,'[2]Base Datos'!$C:$C,#REF!,'[2]Base Datos'!$E:$E,#REF!)</f>
        <v>0</v>
      </c>
      <c r="Z1187" s="34">
        <f>SUMIFS('[2]Base Datos'!$V:$V,'[2]Base Datos'!$C:$C,#REF!,'[2]Base Datos'!$E:$E,#REF!)</f>
        <v>0</v>
      </c>
      <c r="AA1187" s="34">
        <f>SUMIFS('[2]Base Datos'!$V:$V,'[2]Base Datos'!$C:$C,#REF!,'[2]Base Datos'!$E:$E,#REF!)</f>
        <v>0</v>
      </c>
      <c r="AB1187" s="34">
        <f>SUMIFS('[2]Base Datos'!$V:$V,'[2]Base Datos'!$C:$C,#REF!,'[2]Base Datos'!$E:$E,#REF!)</f>
        <v>0</v>
      </c>
      <c r="AC1187" s="35">
        <f>SUMIFS('[2]Base Datos'!$V:$V,'[2]Base Datos'!$C:$C,#REF!,'[2]Base Datos'!$E:$E,#REF!)</f>
        <v>0</v>
      </c>
      <c r="AD1187" s="35">
        <f>SUMIFS('[2]Base Datos'!$V:$V,'[2]Base Datos'!$C:$C,#REF!,'[2]Base Datos'!$E:$E,#REF!)</f>
        <v>0</v>
      </c>
      <c r="AE1187" s="34">
        <f>SUMIFS('[2]Base Datos'!$V:$V,'[2]Base Datos'!$C:$C,#REF!,'[2]Base Datos'!$E:$E,#REF!)</f>
        <v>0</v>
      </c>
      <c r="AF1187" s="34">
        <f>SUMIFS('[2]Base Datos'!$V:$V,'[2]Base Datos'!$C:$C,#REF!,'[2]Base Datos'!$E:$E,#REF!)</f>
        <v>0</v>
      </c>
      <c r="AG1187" s="62">
        <f>SUMIFS('[2]Base Datos'!$V:$V,'[2]Base Datos'!$C:$C,#REF!,'[2]Base Datos'!$E:$E,#REF!)</f>
        <v>0</v>
      </c>
      <c r="AH1187" s="35">
        <f>SUMIFS('[2]Base Datos'!$V:$V,'[2]Base Datos'!$C:$C,#REF!,'[2]Base Datos'!$E:$E,#REF!)</f>
        <v>0</v>
      </c>
      <c r="AI1187" s="67"/>
    </row>
    <row r="1188" spans="1:35" hidden="1">
      <c r="A1188" s="14" t="s">
        <v>79</v>
      </c>
      <c r="B1188" s="12">
        <f t="shared" si="93"/>
        <v>0</v>
      </c>
      <c r="C1188" s="14">
        <v>7519.2749999999996</v>
      </c>
      <c r="D1188" s="13">
        <f t="shared" si="94"/>
        <v>0</v>
      </c>
      <c r="E1188" s="34">
        <f>SUMIFS('[2]Base Datos'!$W:$W,'[2]Base Datos'!$C:$C,#REF!,'[2]Base Datos'!$E:$E,#REF!)</f>
        <v>0</v>
      </c>
      <c r="F1188" s="34">
        <f>SUMIFS('[2]Base Datos'!$W:$W,'[2]Base Datos'!$C:$C,#REF!,'[2]Base Datos'!$E:$E,#REF!)</f>
        <v>0</v>
      </c>
      <c r="G1188" s="34">
        <f>SUMIFS('[2]Base Datos'!$W:$W,'[2]Base Datos'!$C:$C,#REF!,'[2]Base Datos'!$E:$E,#REF!)</f>
        <v>0</v>
      </c>
      <c r="H1188" s="35">
        <f>SUMIFS('[2]Base Datos'!$W:$W,'[2]Base Datos'!$C:$C,#REF!,'[2]Base Datos'!$E:$E,#REF!)</f>
        <v>0</v>
      </c>
      <c r="I1188" s="35">
        <f>SUMIFS('[2]Base Datos'!$W:$W,'[2]Base Datos'!$C:$C,#REF!,'[2]Base Datos'!$E:$E,#REF!)</f>
        <v>0</v>
      </c>
      <c r="J1188" s="34">
        <f>SUMIFS('[2]Base Datos'!$W:$W,'[2]Base Datos'!$C:$C,#REF!,'[2]Base Datos'!$E:$E,#REF!)</f>
        <v>0</v>
      </c>
      <c r="K1188" s="34">
        <f>SUMIFS('[2]Base Datos'!$W:$W,'[2]Base Datos'!$C:$C,#REF!,'[2]Base Datos'!$E:$E,#REF!)</f>
        <v>0</v>
      </c>
      <c r="L1188" s="34">
        <f>SUMIFS('[2]Base Datos'!$W:$W,'[2]Base Datos'!$C:$C,#REF!,'[2]Base Datos'!$E:$E,#REF!)</f>
        <v>0</v>
      </c>
      <c r="M1188" s="34">
        <f>SUMIFS('[2]Base Datos'!$W:$W,'[2]Base Datos'!$C:$C,#REF!,'[2]Base Datos'!$E:$E,#REF!)</f>
        <v>0</v>
      </c>
      <c r="N1188" s="35">
        <f>SUMIFS('[2]Base Datos'!$W:$W,'[2]Base Datos'!$C:$C,#REF!,'[2]Base Datos'!$E:$E,#REF!)</f>
        <v>0</v>
      </c>
      <c r="O1188" s="35">
        <f>SUMIFS('[2]Base Datos'!$W:$W,'[2]Base Datos'!$C:$C,#REF!,'[2]Base Datos'!$E:$E,#REF!)</f>
        <v>0</v>
      </c>
      <c r="P1188" s="35">
        <f>SUMIFS('[2]Base Datos'!$W:$W,'[2]Base Datos'!$C:$C,#REF!,'[2]Base Datos'!$E:$E,#REF!)</f>
        <v>0</v>
      </c>
      <c r="Q1188" s="34">
        <f>SUMIFS('[2]Base Datos'!$W:$W,'[2]Base Datos'!$C:$C,#REF!,'[2]Base Datos'!$E:$E,#REF!)</f>
        <v>0</v>
      </c>
      <c r="R1188" s="34">
        <f>SUMIFS('[2]Base Datos'!$W:$W,'[2]Base Datos'!$C:$C,#REF!,'[2]Base Datos'!$E:$E,#REF!)</f>
        <v>0</v>
      </c>
      <c r="S1188" s="34">
        <f>SUMIFS('[2]Base Datos'!$W:$W,'[2]Base Datos'!$C:$C,#REF!,'[2]Base Datos'!$E:$E,#REF!)</f>
        <v>0</v>
      </c>
      <c r="T1188" s="34">
        <f>SUMIFS('[2]Base Datos'!$W:$W,'[2]Base Datos'!$C:$C,#REF!,'[2]Base Datos'!$E:$E,#REF!)</f>
        <v>0</v>
      </c>
      <c r="U1188" s="34">
        <f>SUMIFS('[2]Base Datos'!$W:$W,'[2]Base Datos'!$C:$C,#REF!,'[2]Base Datos'!$E:$E,#REF!)</f>
        <v>0</v>
      </c>
      <c r="V1188" s="35">
        <f>SUMIFS('[2]Base Datos'!$W:$W,'[2]Base Datos'!$C:$C,#REF!,'[2]Base Datos'!$E:$E,#REF!)</f>
        <v>0</v>
      </c>
      <c r="W1188" s="35">
        <f>SUMIFS('[2]Base Datos'!$W:$W,'[2]Base Datos'!$C:$C,#REF!,'[2]Base Datos'!$E:$E,#REF!)</f>
        <v>0</v>
      </c>
      <c r="X1188" s="34">
        <f>SUMIFS('[2]Base Datos'!$W:$W,'[2]Base Datos'!$C:$C,#REF!,'[2]Base Datos'!$E:$E,#REF!)</f>
        <v>0</v>
      </c>
      <c r="Y1188" s="34">
        <f>SUMIFS('[2]Base Datos'!$W:$W,'[2]Base Datos'!$C:$C,#REF!,'[2]Base Datos'!$E:$E,#REF!)</f>
        <v>0</v>
      </c>
      <c r="Z1188" s="34">
        <f>SUMIFS('[2]Base Datos'!$W:$W,'[2]Base Datos'!$C:$C,#REF!,'[2]Base Datos'!$E:$E,#REF!)</f>
        <v>0</v>
      </c>
      <c r="AA1188" s="34">
        <f>SUMIFS('[2]Base Datos'!$W:$W,'[2]Base Datos'!$C:$C,#REF!,'[2]Base Datos'!$E:$E,#REF!)</f>
        <v>0</v>
      </c>
      <c r="AB1188" s="34">
        <f>SUMIFS('[2]Base Datos'!$W:$W,'[2]Base Datos'!$C:$C,#REF!,'[2]Base Datos'!$E:$E,#REF!)</f>
        <v>0</v>
      </c>
      <c r="AC1188" s="35">
        <f>SUMIFS('[2]Base Datos'!$W:$W,'[2]Base Datos'!$C:$C,#REF!,'[2]Base Datos'!$E:$E,#REF!)</f>
        <v>0</v>
      </c>
      <c r="AD1188" s="35">
        <f>SUMIFS('[2]Base Datos'!$W:$W,'[2]Base Datos'!$C:$C,#REF!,'[2]Base Datos'!$E:$E,#REF!)</f>
        <v>0</v>
      </c>
      <c r="AE1188" s="34">
        <f>SUMIFS('[2]Base Datos'!$W:$W,'[2]Base Datos'!$C:$C,#REF!,'[2]Base Datos'!$E:$E,#REF!)</f>
        <v>0</v>
      </c>
      <c r="AF1188" s="34">
        <f>SUMIFS('[2]Base Datos'!$W:$W,'[2]Base Datos'!$C:$C,#REF!,'[2]Base Datos'!$E:$E,#REF!)</f>
        <v>0</v>
      </c>
      <c r="AG1188" s="62">
        <f>SUMIFS('[2]Base Datos'!$W:$W,'[2]Base Datos'!$C:$C,#REF!,'[2]Base Datos'!$E:$E,#REF!)</f>
        <v>0</v>
      </c>
      <c r="AH1188" s="35">
        <f>SUMIFS('[2]Base Datos'!$W:$W,'[2]Base Datos'!$C:$C,#REF!,'[2]Base Datos'!$E:$E,#REF!)</f>
        <v>0</v>
      </c>
      <c r="AI1188" s="67"/>
    </row>
    <row r="1189" spans="1:35" hidden="1">
      <c r="A1189" s="14" t="s">
        <v>80</v>
      </c>
      <c r="B1189" s="12">
        <f t="shared" si="93"/>
        <v>0</v>
      </c>
      <c r="C1189" s="14">
        <v>939.78</v>
      </c>
      <c r="D1189" s="13">
        <f t="shared" si="94"/>
        <v>0</v>
      </c>
      <c r="E1189" s="34">
        <f>SUMIFS('[2]Base Datos'!$X:$X,'[2]Base Datos'!$C:$C,#REF!,'[2]Base Datos'!$E:$E,#REF!)</f>
        <v>0</v>
      </c>
      <c r="F1189" s="34">
        <f>SUMIFS('[2]Base Datos'!$X:$X,'[2]Base Datos'!$C:$C,#REF!,'[2]Base Datos'!$E:$E,#REF!)</f>
        <v>0</v>
      </c>
      <c r="G1189" s="34">
        <f>SUMIFS('[2]Base Datos'!$X:$X,'[2]Base Datos'!$C:$C,#REF!,'[2]Base Datos'!$E:$E,#REF!)</f>
        <v>0</v>
      </c>
      <c r="H1189" s="35">
        <f>SUMIFS('[2]Base Datos'!$X:$X,'[2]Base Datos'!$C:$C,#REF!,'[2]Base Datos'!$E:$E,#REF!)</f>
        <v>0</v>
      </c>
      <c r="I1189" s="35">
        <f>SUMIFS('[2]Base Datos'!$X:$X,'[2]Base Datos'!$C:$C,#REF!,'[2]Base Datos'!$E:$E,#REF!)</f>
        <v>0</v>
      </c>
      <c r="J1189" s="34">
        <f>SUMIFS('[2]Base Datos'!$X:$X,'[2]Base Datos'!$C:$C,#REF!,'[2]Base Datos'!$E:$E,#REF!)</f>
        <v>0</v>
      </c>
      <c r="K1189" s="34">
        <f>SUMIFS('[2]Base Datos'!$X:$X,'[2]Base Datos'!$C:$C,#REF!,'[2]Base Datos'!$E:$E,#REF!)</f>
        <v>0</v>
      </c>
      <c r="L1189" s="34">
        <f>SUMIFS('[2]Base Datos'!$X:$X,'[2]Base Datos'!$C:$C,#REF!,'[2]Base Datos'!$E:$E,#REF!)</f>
        <v>0</v>
      </c>
      <c r="M1189" s="34">
        <f>SUMIFS('[2]Base Datos'!$X:$X,'[2]Base Datos'!$C:$C,#REF!,'[2]Base Datos'!$E:$E,#REF!)</f>
        <v>0</v>
      </c>
      <c r="N1189" s="35">
        <f>SUMIFS('[2]Base Datos'!$X:$X,'[2]Base Datos'!$C:$C,#REF!,'[2]Base Datos'!$E:$E,#REF!)</f>
        <v>0</v>
      </c>
      <c r="O1189" s="35">
        <f>SUMIFS('[2]Base Datos'!$X:$X,'[2]Base Datos'!$C:$C,#REF!,'[2]Base Datos'!$E:$E,#REF!)</f>
        <v>0</v>
      </c>
      <c r="P1189" s="35">
        <f>SUMIFS('[2]Base Datos'!$X:$X,'[2]Base Datos'!$C:$C,#REF!,'[2]Base Datos'!$E:$E,#REF!)</f>
        <v>0</v>
      </c>
      <c r="Q1189" s="34">
        <f>SUMIFS('[2]Base Datos'!$X:$X,'[2]Base Datos'!$C:$C,#REF!,'[2]Base Datos'!$E:$E,#REF!)</f>
        <v>0</v>
      </c>
      <c r="R1189" s="34">
        <f>SUMIFS('[2]Base Datos'!$X:$X,'[2]Base Datos'!$C:$C,#REF!,'[2]Base Datos'!$E:$E,#REF!)</f>
        <v>0</v>
      </c>
      <c r="S1189" s="34">
        <f>SUMIFS('[2]Base Datos'!$X:$X,'[2]Base Datos'!$C:$C,#REF!,'[2]Base Datos'!$E:$E,#REF!)</f>
        <v>0</v>
      </c>
      <c r="T1189" s="34">
        <f>SUMIFS('[2]Base Datos'!$X:$X,'[2]Base Datos'!$C:$C,#REF!,'[2]Base Datos'!$E:$E,#REF!)</f>
        <v>0</v>
      </c>
      <c r="U1189" s="34">
        <f>SUMIFS('[2]Base Datos'!$X:$X,'[2]Base Datos'!$C:$C,#REF!,'[2]Base Datos'!$E:$E,#REF!)</f>
        <v>0</v>
      </c>
      <c r="V1189" s="35">
        <f>SUMIFS('[2]Base Datos'!$X:$X,'[2]Base Datos'!$C:$C,#REF!,'[2]Base Datos'!$E:$E,#REF!)</f>
        <v>0</v>
      </c>
      <c r="W1189" s="35">
        <f>SUMIFS('[2]Base Datos'!$X:$X,'[2]Base Datos'!$C:$C,#REF!,'[2]Base Datos'!$E:$E,#REF!)</f>
        <v>0</v>
      </c>
      <c r="X1189" s="34">
        <f>SUMIFS('[2]Base Datos'!$X:$X,'[2]Base Datos'!$C:$C,#REF!,'[2]Base Datos'!$E:$E,#REF!)</f>
        <v>0</v>
      </c>
      <c r="Y1189" s="34">
        <f>SUMIFS('[2]Base Datos'!$X:$X,'[2]Base Datos'!$C:$C,#REF!,'[2]Base Datos'!$E:$E,#REF!)</f>
        <v>0</v>
      </c>
      <c r="Z1189" s="34">
        <f>SUMIFS('[2]Base Datos'!$X:$X,'[2]Base Datos'!$C:$C,#REF!,'[2]Base Datos'!$E:$E,#REF!)</f>
        <v>0</v>
      </c>
      <c r="AA1189" s="34">
        <f>SUMIFS('[2]Base Datos'!$X:$X,'[2]Base Datos'!$C:$C,#REF!,'[2]Base Datos'!$E:$E,#REF!)</f>
        <v>0</v>
      </c>
      <c r="AB1189" s="34">
        <f>SUMIFS('[2]Base Datos'!$X:$X,'[2]Base Datos'!$C:$C,#REF!,'[2]Base Datos'!$E:$E,#REF!)</f>
        <v>0</v>
      </c>
      <c r="AC1189" s="35">
        <f>SUMIFS('[2]Base Datos'!$X:$X,'[2]Base Datos'!$C:$C,#REF!,'[2]Base Datos'!$E:$E,#REF!)</f>
        <v>0</v>
      </c>
      <c r="AD1189" s="35">
        <f>SUMIFS('[2]Base Datos'!$X:$X,'[2]Base Datos'!$C:$C,#REF!,'[2]Base Datos'!$E:$E,#REF!)</f>
        <v>0</v>
      </c>
      <c r="AE1189" s="34">
        <f>SUMIFS('[2]Base Datos'!$X:$X,'[2]Base Datos'!$C:$C,#REF!,'[2]Base Datos'!$E:$E,#REF!)</f>
        <v>0</v>
      </c>
      <c r="AF1189" s="34">
        <f>SUMIFS('[2]Base Datos'!$X:$X,'[2]Base Datos'!$C:$C,#REF!,'[2]Base Datos'!$E:$E,#REF!)</f>
        <v>0</v>
      </c>
      <c r="AG1189" s="62">
        <f>SUMIFS('[2]Base Datos'!$X:$X,'[2]Base Datos'!$C:$C,#REF!,'[2]Base Datos'!$E:$E,#REF!)</f>
        <v>0</v>
      </c>
      <c r="AH1189" s="35">
        <f>SUMIFS('[2]Base Datos'!$X:$X,'[2]Base Datos'!$C:$C,#REF!,'[2]Base Datos'!$E:$E,#REF!)</f>
        <v>0</v>
      </c>
      <c r="AI1189" s="67"/>
    </row>
    <row r="1190" spans="1:35" hidden="1">
      <c r="A1190" s="41" t="s">
        <v>81</v>
      </c>
      <c r="B1190" s="42"/>
      <c r="C1190" s="42"/>
      <c r="D1190" s="43">
        <f t="shared" ref="D1190:AH1190" si="95">SUM(D1118:D1189)</f>
        <v>0</v>
      </c>
      <c r="E1190" s="35">
        <f t="shared" si="95"/>
        <v>0</v>
      </c>
      <c r="F1190" s="35">
        <f t="shared" si="95"/>
        <v>0</v>
      </c>
      <c r="G1190" s="35">
        <f t="shared" si="95"/>
        <v>0</v>
      </c>
      <c r="H1190" s="35">
        <f t="shared" si="95"/>
        <v>0</v>
      </c>
      <c r="I1190" s="35">
        <f t="shared" si="95"/>
        <v>0</v>
      </c>
      <c r="J1190" s="35">
        <f t="shared" si="95"/>
        <v>0</v>
      </c>
      <c r="K1190" s="35">
        <f t="shared" si="95"/>
        <v>0</v>
      </c>
      <c r="L1190" s="35">
        <f t="shared" si="95"/>
        <v>0</v>
      </c>
      <c r="M1190" s="35">
        <f t="shared" si="95"/>
        <v>0</v>
      </c>
      <c r="N1190" s="35">
        <f t="shared" si="95"/>
        <v>0</v>
      </c>
      <c r="O1190" s="35">
        <f t="shared" si="95"/>
        <v>0</v>
      </c>
      <c r="P1190" s="35">
        <f t="shared" si="95"/>
        <v>0</v>
      </c>
      <c r="Q1190" s="35">
        <f t="shared" si="95"/>
        <v>0</v>
      </c>
      <c r="R1190" s="35">
        <f t="shared" si="95"/>
        <v>0</v>
      </c>
      <c r="S1190" s="35">
        <f t="shared" si="95"/>
        <v>0</v>
      </c>
      <c r="T1190" s="35">
        <f t="shared" si="95"/>
        <v>0</v>
      </c>
      <c r="U1190" s="35">
        <f t="shared" si="95"/>
        <v>0</v>
      </c>
      <c r="V1190" s="35">
        <f t="shared" si="95"/>
        <v>0</v>
      </c>
      <c r="W1190" s="35">
        <f t="shared" si="95"/>
        <v>0</v>
      </c>
      <c r="X1190" s="35">
        <f t="shared" si="95"/>
        <v>0</v>
      </c>
      <c r="Y1190" s="35">
        <f t="shared" si="95"/>
        <v>0</v>
      </c>
      <c r="Z1190" s="35">
        <f t="shared" si="95"/>
        <v>0</v>
      </c>
      <c r="AA1190" s="35">
        <f t="shared" si="95"/>
        <v>0</v>
      </c>
      <c r="AB1190" s="35">
        <f t="shared" si="95"/>
        <v>0</v>
      </c>
      <c r="AC1190" s="35">
        <f t="shared" si="95"/>
        <v>0</v>
      </c>
      <c r="AD1190" s="35">
        <f t="shared" si="95"/>
        <v>0</v>
      </c>
      <c r="AE1190" s="35">
        <f t="shared" si="95"/>
        <v>0</v>
      </c>
      <c r="AF1190" s="35">
        <f t="shared" si="95"/>
        <v>0</v>
      </c>
      <c r="AG1190" s="35">
        <f t="shared" si="95"/>
        <v>0</v>
      </c>
      <c r="AH1190" s="35">
        <f t="shared" si="95"/>
        <v>0</v>
      </c>
      <c r="AI1190" s="67"/>
    </row>
    <row r="1191" spans="1:35" hidden="1">
      <c r="A1191" s="14" t="s">
        <v>9</v>
      </c>
      <c r="B1191" s="12">
        <f t="shared" ref="B1191:B1218" si="96">SUM(E1191:AI1191)</f>
        <v>0</v>
      </c>
      <c r="C1191" s="13">
        <v>1880.3616815066396</v>
      </c>
      <c r="D1191" s="13">
        <f t="shared" ref="D1191:D1195" si="97">B1191*C1191</f>
        <v>0</v>
      </c>
      <c r="E1191" s="34">
        <f>SUMIFS('[1]Base Datos'!$I:$I,'[1]Base Datos'!$A:$A,#REF!,'[1]Base Datos'!$D:$D,#REF!)</f>
        <v>0</v>
      </c>
      <c r="F1191" s="34">
        <f>SUMIFS('[1]Base Datos'!$I:$I,'[1]Base Datos'!$A:$A,#REF!,'[1]Base Datos'!$D:$D,#REF!)</f>
        <v>0</v>
      </c>
      <c r="G1191" s="34">
        <f>SUMIFS('[1]Base Datos'!$I:$I,'[1]Base Datos'!$A:$A,#REF!,'[1]Base Datos'!$D:$D,#REF!)</f>
        <v>0</v>
      </c>
      <c r="H1191" s="35">
        <f>SUMIFS('[1]Base Datos'!$I:$I,'[1]Base Datos'!$A:$A,#REF!,'[1]Base Datos'!$D:$D,#REF!)</f>
        <v>0</v>
      </c>
      <c r="I1191" s="35">
        <f>SUMIFS('[1]Base Datos'!$I:$I,'[1]Base Datos'!$A:$A,#REF!,'[1]Base Datos'!$D:$D,#REF!)</f>
        <v>0</v>
      </c>
      <c r="J1191" s="34">
        <f>SUMIFS('[1]Base Datos'!$I:$I,'[1]Base Datos'!$A:$A,#REF!,'[1]Base Datos'!$D:$D,#REF!)</f>
        <v>0</v>
      </c>
      <c r="K1191" s="34">
        <f>SUMIFS('[1]Base Datos'!$I:$I,'[1]Base Datos'!$A:$A,#REF!,'[1]Base Datos'!$D:$D,#REF!)</f>
        <v>0</v>
      </c>
      <c r="L1191" s="34">
        <f>SUMIFS('[1]Base Datos'!$I:$I,'[1]Base Datos'!$A:$A,#REF!,'[1]Base Datos'!$D:$D,#REF!)</f>
        <v>0</v>
      </c>
      <c r="M1191" s="34">
        <f>SUMIFS('[1]Base Datos'!$I:$I,'[1]Base Datos'!$A:$A,#REF!,'[1]Base Datos'!$D:$D,#REF!)</f>
        <v>0</v>
      </c>
      <c r="N1191" s="35">
        <f>SUMIFS('[1]Base Datos'!$I:$I,'[1]Base Datos'!$A:$A,#REF!,'[1]Base Datos'!$D:$D,#REF!)</f>
        <v>0</v>
      </c>
      <c r="O1191" s="35">
        <f>SUMIFS('[1]Base Datos'!$I:$I,'[1]Base Datos'!$A:$A,#REF!,'[1]Base Datos'!$D:$D,#REF!)</f>
        <v>0</v>
      </c>
      <c r="P1191" s="35">
        <f>SUMIFS('[1]Base Datos'!$I:$I,'[1]Base Datos'!$A:$A,#REF!,'[1]Base Datos'!$D:$D,#REF!)</f>
        <v>0</v>
      </c>
      <c r="Q1191" s="34">
        <f>SUMIFS('[1]Base Datos'!$I:$I,'[1]Base Datos'!$A:$A,#REF!,'[1]Base Datos'!$D:$D,#REF!)</f>
        <v>0</v>
      </c>
      <c r="R1191" s="34">
        <f>SUMIFS('[1]Base Datos'!$I:$I,'[1]Base Datos'!$A:$A,#REF!,'[1]Base Datos'!$D:$D,#REF!)</f>
        <v>0</v>
      </c>
      <c r="S1191" s="34">
        <f>SUMIFS('[1]Base Datos'!$I:$I,'[1]Base Datos'!$A:$A,#REF!,'[1]Base Datos'!$D:$D,#REF!)</f>
        <v>0</v>
      </c>
      <c r="T1191" s="34">
        <f>SUMIFS('[1]Base Datos'!$I:$I,'[1]Base Datos'!$A:$A,#REF!,'[1]Base Datos'!$D:$D,#REF!)</f>
        <v>0</v>
      </c>
      <c r="U1191" s="34">
        <f>SUMIFS('[1]Base Datos'!$I:$I,'[1]Base Datos'!$A:$A,#REF!,'[1]Base Datos'!$D:$D,#REF!)</f>
        <v>0</v>
      </c>
      <c r="V1191" s="35">
        <f>SUMIFS('[1]Base Datos'!$I:$I,'[1]Base Datos'!$A:$A,#REF!,'[1]Base Datos'!$D:$D,#REF!)</f>
        <v>0</v>
      </c>
      <c r="W1191" s="35">
        <f>SUMIFS('[1]Base Datos'!$I:$I,'[1]Base Datos'!$A:$A,#REF!,'[1]Base Datos'!$D:$D,#REF!)</f>
        <v>0</v>
      </c>
      <c r="X1191" s="35">
        <f>SUMIFS('[1]Base Datos'!$I:$I,'[1]Base Datos'!$A:$A,#REF!,'[1]Base Datos'!$D:$D,#REF!)</f>
        <v>0</v>
      </c>
      <c r="Y1191" s="34">
        <f>SUMIFS('[1]Base Datos'!$I:$I,'[1]Base Datos'!$A:$A,#REF!,'[1]Base Datos'!$D:$D,#REF!)</f>
        <v>0</v>
      </c>
      <c r="Z1191" s="34">
        <f>SUMIFS('[1]Base Datos'!$I:$I,'[1]Base Datos'!$A:$A,#REF!,'[1]Base Datos'!$D:$D,#REF!)</f>
        <v>0</v>
      </c>
      <c r="AA1191" s="34">
        <f>SUMIFS('[1]Base Datos'!$I:$I,'[1]Base Datos'!$A:$A,#REF!,'[1]Base Datos'!$D:$D,#REF!)</f>
        <v>0</v>
      </c>
      <c r="AB1191" s="34">
        <f>SUMIFS('[1]Base Datos'!$I:$I,'[1]Base Datos'!$A:$A,#REF!,'[1]Base Datos'!$D:$D,#REF!)</f>
        <v>0</v>
      </c>
      <c r="AC1191" s="35">
        <f>SUMIFS('[1]Base Datos'!$I:$I,'[1]Base Datos'!$A:$A,#REF!,'[1]Base Datos'!$D:$D,#REF!)</f>
        <v>0</v>
      </c>
      <c r="AD1191" s="35">
        <f>SUMIFS('[1]Base Datos'!$I:$I,'[1]Base Datos'!$A:$A,#REF!,'[1]Base Datos'!$D:$D,#REF!)</f>
        <v>0</v>
      </c>
      <c r="AE1191" s="35">
        <f>SUMIFS('[1]Base Datos'!$I:$I,'[1]Base Datos'!$A:$A,#REF!,'[1]Base Datos'!$D:$D,#REF!)</f>
        <v>0</v>
      </c>
      <c r="AF1191" s="34">
        <f>SUMIFS('[1]Base Datos'!$I:$I,'[1]Base Datos'!$A:$A,#REF!,'[1]Base Datos'!$D:$D,#REF!)</f>
        <v>0</v>
      </c>
      <c r="AG1191" s="62">
        <f>SUMIFS('[1]Base Datos'!$I:$I,'[1]Base Datos'!$A:$A,#REF!,'[1]Base Datos'!$D:$D,#REF!)</f>
        <v>0</v>
      </c>
      <c r="AH1191" s="35">
        <f>SUMIFS('[1]Base Datos'!$I:$I,'[1]Base Datos'!$A:$A,#REF!,'[1]Base Datos'!$D:$D,#REF!)</f>
        <v>0</v>
      </c>
      <c r="AI1191" s="67"/>
    </row>
    <row r="1192" spans="1:35" hidden="1">
      <c r="A1192" s="38" t="s">
        <v>10</v>
      </c>
      <c r="B1192" s="36">
        <f t="shared" si="96"/>
        <v>0</v>
      </c>
      <c r="C1192" s="37">
        <v>6578.9212946479201</v>
      </c>
      <c r="D1192" s="37">
        <f t="shared" si="97"/>
        <v>0</v>
      </c>
      <c r="E1192" s="34">
        <f>SUMIFS('[1]Base Datos'!$J:$J,'[1]Base Datos'!$A:$A,#REF!,'[1]Base Datos'!$D:$D,#REF!)</f>
        <v>0</v>
      </c>
      <c r="F1192" s="34">
        <f>SUMIFS('[1]Base Datos'!$J:$J,'[1]Base Datos'!$A:$A,#REF!,'[1]Base Datos'!$D:$D,#REF!)</f>
        <v>0</v>
      </c>
      <c r="G1192" s="34">
        <f>SUMIFS('[1]Base Datos'!$J:$J,'[1]Base Datos'!$A:$A,#REF!,'[1]Base Datos'!$D:$D,#REF!)</f>
        <v>0</v>
      </c>
      <c r="H1192" s="35">
        <f>SUMIFS('[1]Base Datos'!$J:$J,'[1]Base Datos'!$A:$A,#REF!,'[1]Base Datos'!$D:$D,#REF!)</f>
        <v>0</v>
      </c>
      <c r="I1192" s="35">
        <f>SUMIFS('[1]Base Datos'!$J:$J,'[1]Base Datos'!$A:$A,#REF!,'[1]Base Datos'!$D:$D,#REF!)</f>
        <v>0</v>
      </c>
      <c r="J1192" s="34">
        <f>SUMIFS('[1]Base Datos'!$J:$J,'[1]Base Datos'!$A:$A,#REF!,'[1]Base Datos'!$D:$D,#REF!)</f>
        <v>0</v>
      </c>
      <c r="K1192" s="34">
        <f>SUMIFS('[1]Base Datos'!$J:$J,'[1]Base Datos'!$A:$A,#REF!,'[1]Base Datos'!$D:$D,#REF!)</f>
        <v>0</v>
      </c>
      <c r="L1192" s="34">
        <f>SUMIFS('[1]Base Datos'!$J:$J,'[1]Base Datos'!$A:$A,#REF!,'[1]Base Datos'!$D:$D,#REF!)</f>
        <v>0</v>
      </c>
      <c r="M1192" s="34">
        <f>SUMIFS('[1]Base Datos'!$J:$J,'[1]Base Datos'!$A:$A,#REF!,'[1]Base Datos'!$D:$D,#REF!)</f>
        <v>0</v>
      </c>
      <c r="N1192" s="35">
        <f>SUMIFS('[1]Base Datos'!$J:$J,'[1]Base Datos'!$A:$A,#REF!,'[1]Base Datos'!$D:$D,#REF!)</f>
        <v>0</v>
      </c>
      <c r="O1192" s="35">
        <f>SUMIFS('[1]Base Datos'!$J:$J,'[1]Base Datos'!$A:$A,#REF!,'[1]Base Datos'!$D:$D,#REF!)</f>
        <v>0</v>
      </c>
      <c r="P1192" s="35">
        <f>SUMIFS('[1]Base Datos'!$J:$J,'[1]Base Datos'!$A:$A,#REF!,'[1]Base Datos'!$D:$D,#REF!)</f>
        <v>0</v>
      </c>
      <c r="Q1192" s="34">
        <f>SUMIFS('[1]Base Datos'!$J:$J,'[1]Base Datos'!$A:$A,#REF!,'[1]Base Datos'!$D:$D,#REF!)</f>
        <v>0</v>
      </c>
      <c r="R1192" s="34">
        <f>SUMIFS('[1]Base Datos'!$J:$J,'[1]Base Datos'!$A:$A,#REF!,'[1]Base Datos'!$D:$D,#REF!)</f>
        <v>0</v>
      </c>
      <c r="S1192" s="34">
        <f>SUMIFS('[1]Base Datos'!$J:$J,'[1]Base Datos'!$A:$A,#REF!,'[1]Base Datos'!$D:$D,#REF!)</f>
        <v>0</v>
      </c>
      <c r="T1192" s="34">
        <f>SUMIFS('[1]Base Datos'!$J:$J,'[1]Base Datos'!$A:$A,#REF!,'[1]Base Datos'!$D:$D,#REF!)</f>
        <v>0</v>
      </c>
      <c r="U1192" s="34">
        <f>SUMIFS('[1]Base Datos'!$J:$J,'[1]Base Datos'!$A:$A,#REF!,'[1]Base Datos'!$D:$D,#REF!)</f>
        <v>0</v>
      </c>
      <c r="V1192" s="35">
        <f>SUMIFS('[1]Base Datos'!$J:$J,'[1]Base Datos'!$A:$A,#REF!,'[1]Base Datos'!$D:$D,#REF!)</f>
        <v>0</v>
      </c>
      <c r="W1192" s="35">
        <f>SUMIFS('[1]Base Datos'!$J:$J,'[1]Base Datos'!$A:$A,#REF!,'[1]Base Datos'!$D:$D,#REF!)</f>
        <v>0</v>
      </c>
      <c r="X1192" s="35">
        <f>SUMIFS('[1]Base Datos'!$J:$J,'[1]Base Datos'!$A:$A,#REF!,'[1]Base Datos'!$D:$D,#REF!)</f>
        <v>0</v>
      </c>
      <c r="Y1192" s="34">
        <f>SUMIFS('[1]Base Datos'!$J:$J,'[1]Base Datos'!$A:$A,#REF!,'[1]Base Datos'!$D:$D,#REF!)</f>
        <v>0</v>
      </c>
      <c r="Z1192" s="34">
        <f>SUMIFS('[1]Base Datos'!$J:$J,'[1]Base Datos'!$A:$A,#REF!,'[1]Base Datos'!$D:$D,#REF!)</f>
        <v>0</v>
      </c>
      <c r="AA1192" s="34">
        <f>SUMIFS('[1]Base Datos'!$J:$J,'[1]Base Datos'!$A:$A,#REF!,'[1]Base Datos'!$D:$D,#REF!)</f>
        <v>0</v>
      </c>
      <c r="AB1192" s="34">
        <f>SUMIFS('[1]Base Datos'!$J:$J,'[1]Base Datos'!$A:$A,#REF!,'[1]Base Datos'!$D:$D,#REF!)</f>
        <v>0</v>
      </c>
      <c r="AC1192" s="35">
        <f>SUMIFS('[1]Base Datos'!$J:$J,'[1]Base Datos'!$A:$A,#REF!,'[1]Base Datos'!$D:$D,#REF!)</f>
        <v>0</v>
      </c>
      <c r="AD1192" s="35">
        <f>SUMIFS('[1]Base Datos'!$J:$J,'[1]Base Datos'!$A:$A,#REF!,'[1]Base Datos'!$D:$D,#REF!)</f>
        <v>0</v>
      </c>
      <c r="AE1192" s="35">
        <f>SUMIFS('[1]Base Datos'!$J:$J,'[1]Base Datos'!$A:$A,#REF!,'[1]Base Datos'!$D:$D,#REF!)</f>
        <v>0</v>
      </c>
      <c r="AF1192" s="34">
        <f>SUMIFS('[1]Base Datos'!$J:$J,'[1]Base Datos'!$A:$A,#REF!,'[1]Base Datos'!$D:$D,#REF!)</f>
        <v>0</v>
      </c>
      <c r="AG1192" s="62">
        <f>SUMIFS('[1]Base Datos'!$J:$J,'[1]Base Datos'!$A:$A,#REF!,'[1]Base Datos'!$D:$D,#REF!)</f>
        <v>0</v>
      </c>
      <c r="AH1192" s="35">
        <f>SUMIFS('[1]Base Datos'!$J:$J,'[1]Base Datos'!$A:$A,#REF!,'[1]Base Datos'!$D:$D,#REF!)</f>
        <v>0</v>
      </c>
      <c r="AI1192" s="67"/>
    </row>
    <row r="1193" spans="1:35" hidden="1">
      <c r="A1193" s="14" t="s">
        <v>12</v>
      </c>
      <c r="B1193" s="12">
        <f t="shared" si="96"/>
        <v>0</v>
      </c>
      <c r="C1193" s="13">
        <v>9399.4638169078808</v>
      </c>
      <c r="D1193" s="13">
        <f t="shared" si="97"/>
        <v>0</v>
      </c>
      <c r="E1193" s="34">
        <f>SUMIFS('[1]Base Datos'!$L:$L,'[1]Base Datos'!$A:$A,#REF!,'[1]Base Datos'!$D:$D,#REF!)</f>
        <v>0</v>
      </c>
      <c r="F1193" s="34">
        <f>SUMIFS('[1]Base Datos'!$L:$L,'[1]Base Datos'!$A:$A,#REF!,'[1]Base Datos'!$D:$D,#REF!)</f>
        <v>0</v>
      </c>
      <c r="G1193" s="34">
        <f>SUMIFS('[1]Base Datos'!$L:$L,'[1]Base Datos'!$A:$A,#REF!,'[1]Base Datos'!$D:$D,#REF!)</f>
        <v>0</v>
      </c>
      <c r="H1193" s="35">
        <f>SUMIFS('[1]Base Datos'!$L:$L,'[1]Base Datos'!$A:$A,#REF!,'[1]Base Datos'!$D:$D,#REF!)</f>
        <v>0</v>
      </c>
      <c r="I1193" s="35">
        <f>SUMIFS('[1]Base Datos'!$L:$L,'[1]Base Datos'!$A:$A,#REF!,'[1]Base Datos'!$D:$D,#REF!)</f>
        <v>0</v>
      </c>
      <c r="J1193" s="34">
        <f>SUMIFS('[1]Base Datos'!$L:$L,'[1]Base Datos'!$A:$A,#REF!,'[1]Base Datos'!$D:$D,#REF!)</f>
        <v>0</v>
      </c>
      <c r="K1193" s="34">
        <f>SUMIFS('[1]Base Datos'!$L:$L,'[1]Base Datos'!$A:$A,#REF!,'[1]Base Datos'!$D:$D,#REF!)</f>
        <v>0</v>
      </c>
      <c r="L1193" s="34">
        <f>SUMIFS('[1]Base Datos'!$L:$L,'[1]Base Datos'!$A:$A,#REF!,'[1]Base Datos'!$D:$D,#REF!)</f>
        <v>0</v>
      </c>
      <c r="M1193" s="34">
        <f>SUMIFS('[1]Base Datos'!$L:$L,'[1]Base Datos'!$A:$A,#REF!,'[1]Base Datos'!$D:$D,#REF!)</f>
        <v>0</v>
      </c>
      <c r="N1193" s="35">
        <f>SUMIFS('[1]Base Datos'!$L:$L,'[1]Base Datos'!$A:$A,#REF!,'[1]Base Datos'!$D:$D,#REF!)</f>
        <v>0</v>
      </c>
      <c r="O1193" s="35">
        <f>SUMIFS('[1]Base Datos'!$L:$L,'[1]Base Datos'!$A:$A,#REF!,'[1]Base Datos'!$D:$D,#REF!)</f>
        <v>0</v>
      </c>
      <c r="P1193" s="35">
        <f>SUMIFS('[1]Base Datos'!$L:$L,'[1]Base Datos'!$A:$A,#REF!,'[1]Base Datos'!$D:$D,#REF!)</f>
        <v>0</v>
      </c>
      <c r="Q1193" s="34">
        <f>SUMIFS('[1]Base Datos'!$L:$L,'[1]Base Datos'!$A:$A,#REF!,'[1]Base Datos'!$D:$D,#REF!)</f>
        <v>0</v>
      </c>
      <c r="R1193" s="34">
        <f>SUMIFS('[1]Base Datos'!$L:$L,'[1]Base Datos'!$A:$A,#REF!,'[1]Base Datos'!$D:$D,#REF!)</f>
        <v>0</v>
      </c>
      <c r="S1193" s="34">
        <f>SUMIFS('[1]Base Datos'!$L:$L,'[1]Base Datos'!$A:$A,#REF!,'[1]Base Datos'!$D:$D,#REF!)</f>
        <v>0</v>
      </c>
      <c r="T1193" s="34">
        <f>SUMIFS('[1]Base Datos'!$L:$L,'[1]Base Datos'!$A:$A,#REF!,'[1]Base Datos'!$D:$D,#REF!)</f>
        <v>0</v>
      </c>
      <c r="U1193" s="34">
        <f>SUMIFS('[1]Base Datos'!$L:$L,'[1]Base Datos'!$A:$A,#REF!,'[1]Base Datos'!$D:$D,#REF!)</f>
        <v>0</v>
      </c>
      <c r="V1193" s="35">
        <f>SUMIFS('[1]Base Datos'!$L:$L,'[1]Base Datos'!$A:$A,#REF!,'[1]Base Datos'!$D:$D,#REF!)</f>
        <v>0</v>
      </c>
      <c r="W1193" s="35">
        <f>SUMIFS('[1]Base Datos'!$L:$L,'[1]Base Datos'!$A:$A,#REF!,'[1]Base Datos'!$D:$D,#REF!)</f>
        <v>0</v>
      </c>
      <c r="X1193" s="35">
        <f>SUMIFS('[1]Base Datos'!$L:$L,'[1]Base Datos'!$A:$A,#REF!,'[1]Base Datos'!$D:$D,#REF!)</f>
        <v>0</v>
      </c>
      <c r="Y1193" s="34">
        <f>SUMIFS('[1]Base Datos'!$L:$L,'[1]Base Datos'!$A:$A,#REF!,'[1]Base Datos'!$D:$D,#REF!)</f>
        <v>0</v>
      </c>
      <c r="Z1193" s="34">
        <f>SUMIFS('[1]Base Datos'!$L:$L,'[1]Base Datos'!$A:$A,#REF!,'[1]Base Datos'!$D:$D,#REF!)</f>
        <v>0</v>
      </c>
      <c r="AA1193" s="34">
        <f>SUMIFS('[1]Base Datos'!$L:$L,'[1]Base Datos'!$A:$A,#REF!,'[1]Base Datos'!$D:$D,#REF!)</f>
        <v>0</v>
      </c>
      <c r="AB1193" s="34">
        <f>SUMIFS('[1]Base Datos'!$L:$L,'[1]Base Datos'!$A:$A,#REF!,'[1]Base Datos'!$D:$D,#REF!)</f>
        <v>0</v>
      </c>
      <c r="AC1193" s="35">
        <f>SUMIFS('[1]Base Datos'!$L:$L,'[1]Base Datos'!$A:$A,#REF!,'[1]Base Datos'!$D:$D,#REF!)</f>
        <v>0</v>
      </c>
      <c r="AD1193" s="35">
        <f>SUMIFS('[1]Base Datos'!$L:$L,'[1]Base Datos'!$A:$A,#REF!,'[1]Base Datos'!$D:$D,#REF!)</f>
        <v>0</v>
      </c>
      <c r="AE1193" s="35">
        <f>SUMIFS('[1]Base Datos'!$L:$L,'[1]Base Datos'!$A:$A,#REF!,'[1]Base Datos'!$D:$D,#REF!)</f>
        <v>0</v>
      </c>
      <c r="AF1193" s="34">
        <f>SUMIFS('[1]Base Datos'!$L:$L,'[1]Base Datos'!$A:$A,#REF!,'[1]Base Datos'!$D:$D,#REF!)</f>
        <v>0</v>
      </c>
      <c r="AG1193" s="62">
        <f>SUMIFS('[1]Base Datos'!$L:$L,'[1]Base Datos'!$A:$A,#REF!,'[1]Base Datos'!$D:$D,#REF!)</f>
        <v>0</v>
      </c>
      <c r="AH1193" s="35">
        <f>SUMIFS('[1]Base Datos'!$L:$L,'[1]Base Datos'!$A:$A,#REF!,'[1]Base Datos'!$D:$D,#REF!)</f>
        <v>0</v>
      </c>
      <c r="AI1193" s="67"/>
    </row>
    <row r="1194" spans="1:35" hidden="1">
      <c r="A1194" s="14" t="s">
        <v>20</v>
      </c>
      <c r="B1194" s="12">
        <f t="shared" si="96"/>
        <v>0</v>
      </c>
      <c r="C1194" s="13">
        <v>17857.574497749778</v>
      </c>
      <c r="D1194" s="13">
        <f t="shared" si="97"/>
        <v>0</v>
      </c>
      <c r="E1194" s="34">
        <f>SUMIFS('[1]Base Datos'!$AA:$AA,'[1]Base Datos'!$A:$A,#REF!,'[1]Base Datos'!$D:$D,#REF!)</f>
        <v>0</v>
      </c>
      <c r="F1194" s="34">
        <f>SUMIFS('[1]Base Datos'!$AA:$AA,'[1]Base Datos'!$A:$A,#REF!,'[1]Base Datos'!$D:$D,#REF!)</f>
        <v>0</v>
      </c>
      <c r="G1194" s="34">
        <f>SUMIFS('[1]Base Datos'!$AA:$AA,'[1]Base Datos'!$A:$A,#REF!,'[1]Base Datos'!$D:$D,#REF!)</f>
        <v>0</v>
      </c>
      <c r="H1194" s="35">
        <f>SUMIFS('[1]Base Datos'!$AA:$AA,'[1]Base Datos'!$A:$A,#REF!,'[1]Base Datos'!$D:$D,#REF!)</f>
        <v>0</v>
      </c>
      <c r="I1194" s="35">
        <f>SUMIFS('[1]Base Datos'!$AA:$AA,'[1]Base Datos'!$A:$A,#REF!,'[1]Base Datos'!$D:$D,#REF!)</f>
        <v>0</v>
      </c>
      <c r="J1194" s="34">
        <f>SUMIFS('[1]Base Datos'!$AA:$AA,'[1]Base Datos'!$A:$A,#REF!,'[1]Base Datos'!$D:$D,#REF!)</f>
        <v>0</v>
      </c>
      <c r="K1194" s="34">
        <f>SUMIFS('[1]Base Datos'!$AA:$AA,'[1]Base Datos'!$A:$A,#REF!,'[1]Base Datos'!$D:$D,#REF!)</f>
        <v>0</v>
      </c>
      <c r="L1194" s="34">
        <f>SUMIFS('[1]Base Datos'!$AA:$AA,'[1]Base Datos'!$A:$A,#REF!,'[1]Base Datos'!$D:$D,#REF!)</f>
        <v>0</v>
      </c>
      <c r="M1194" s="34">
        <f>SUMIFS('[1]Base Datos'!$AA:$AA,'[1]Base Datos'!$A:$A,#REF!,'[1]Base Datos'!$D:$D,#REF!)</f>
        <v>0</v>
      </c>
      <c r="N1194" s="35">
        <f>SUMIFS('[1]Base Datos'!$AA:$AA,'[1]Base Datos'!$A:$A,#REF!,'[1]Base Datos'!$D:$D,#REF!)</f>
        <v>0</v>
      </c>
      <c r="O1194" s="35">
        <f>SUMIFS('[1]Base Datos'!$AA:$AA,'[1]Base Datos'!$A:$A,#REF!,'[1]Base Datos'!$D:$D,#REF!)</f>
        <v>0</v>
      </c>
      <c r="P1194" s="35">
        <f>SUMIFS('[1]Base Datos'!$AA:$AA,'[1]Base Datos'!$A:$A,#REF!,'[1]Base Datos'!$D:$D,#REF!)</f>
        <v>0</v>
      </c>
      <c r="Q1194" s="34">
        <f>SUMIFS('[1]Base Datos'!$AA:$AA,'[1]Base Datos'!$A:$A,#REF!,'[1]Base Datos'!$D:$D,#REF!)</f>
        <v>0</v>
      </c>
      <c r="R1194" s="34">
        <f>SUMIFS('[1]Base Datos'!$AA:$AA,'[1]Base Datos'!$A:$A,#REF!,'[1]Base Datos'!$D:$D,#REF!)</f>
        <v>0</v>
      </c>
      <c r="S1194" s="34">
        <f>SUMIFS('[1]Base Datos'!$AA:$AA,'[1]Base Datos'!$A:$A,#REF!,'[1]Base Datos'!$D:$D,#REF!)</f>
        <v>0</v>
      </c>
      <c r="T1194" s="34">
        <f>SUMIFS('[1]Base Datos'!$AA:$AA,'[1]Base Datos'!$A:$A,#REF!,'[1]Base Datos'!$D:$D,#REF!)</f>
        <v>0</v>
      </c>
      <c r="U1194" s="34">
        <f>SUMIFS('[1]Base Datos'!$AA:$AA,'[1]Base Datos'!$A:$A,#REF!,'[1]Base Datos'!$D:$D,#REF!)</f>
        <v>0</v>
      </c>
      <c r="V1194" s="35">
        <f>SUMIFS('[1]Base Datos'!$AA:$AA,'[1]Base Datos'!$A:$A,#REF!,'[1]Base Datos'!$D:$D,#REF!)</f>
        <v>0</v>
      </c>
      <c r="W1194" s="35">
        <f>SUMIFS('[1]Base Datos'!$AA:$AA,'[1]Base Datos'!$A:$A,#REF!,'[1]Base Datos'!$D:$D,#REF!)</f>
        <v>0</v>
      </c>
      <c r="X1194" s="35">
        <f>SUMIFS('[1]Base Datos'!$AA:$AA,'[1]Base Datos'!$A:$A,#REF!,'[1]Base Datos'!$D:$D,#REF!)</f>
        <v>0</v>
      </c>
      <c r="Y1194" s="34">
        <f>SUMIFS('[1]Base Datos'!$AA:$AA,'[1]Base Datos'!$A:$A,#REF!,'[1]Base Datos'!$D:$D,#REF!)</f>
        <v>0</v>
      </c>
      <c r="Z1194" s="34">
        <f>SUMIFS('[1]Base Datos'!$AA:$AA,'[1]Base Datos'!$A:$A,#REF!,'[1]Base Datos'!$D:$D,#REF!)</f>
        <v>0</v>
      </c>
      <c r="AA1194" s="34">
        <f>SUMIFS('[1]Base Datos'!$AA:$AA,'[1]Base Datos'!$A:$A,#REF!,'[1]Base Datos'!$D:$D,#REF!)</f>
        <v>0</v>
      </c>
      <c r="AB1194" s="34">
        <f>SUMIFS('[1]Base Datos'!$AA:$AA,'[1]Base Datos'!$A:$A,#REF!,'[1]Base Datos'!$D:$D,#REF!)</f>
        <v>0</v>
      </c>
      <c r="AC1194" s="35">
        <f>SUMIFS('[1]Base Datos'!$AA:$AA,'[1]Base Datos'!$A:$A,#REF!,'[1]Base Datos'!$D:$D,#REF!)</f>
        <v>0</v>
      </c>
      <c r="AD1194" s="35">
        <f>SUMIFS('[1]Base Datos'!$AA:$AA,'[1]Base Datos'!$A:$A,#REF!,'[1]Base Datos'!$D:$D,#REF!)</f>
        <v>0</v>
      </c>
      <c r="AE1194" s="35">
        <f>SUMIFS('[1]Base Datos'!$AA:$AA,'[1]Base Datos'!$A:$A,#REF!,'[1]Base Datos'!$D:$D,#REF!)</f>
        <v>0</v>
      </c>
      <c r="AF1194" s="34">
        <f>SUMIFS('[1]Base Datos'!$AA:$AA,'[1]Base Datos'!$A:$A,#REF!,'[1]Base Datos'!$D:$D,#REF!)</f>
        <v>0</v>
      </c>
      <c r="AG1194" s="62">
        <f>SUMIFS('[1]Base Datos'!$AA:$AA,'[1]Base Datos'!$A:$A,#REF!,'[1]Base Datos'!$D:$D,#REF!)</f>
        <v>0</v>
      </c>
      <c r="AH1194" s="35">
        <f>SUMIFS('[1]Base Datos'!$AA:$AA,'[1]Base Datos'!$A:$A,#REF!,'[1]Base Datos'!$D:$D,#REF!)</f>
        <v>0</v>
      </c>
      <c r="AI1194" s="67"/>
    </row>
    <row r="1195" spans="1:35" hidden="1">
      <c r="A1195" s="14" t="s">
        <v>21</v>
      </c>
      <c r="B1195" s="12">
        <f t="shared" si="96"/>
        <v>0</v>
      </c>
      <c r="C1195" s="13">
        <v>21617.125565450398</v>
      </c>
      <c r="D1195" s="13">
        <f t="shared" si="97"/>
        <v>0</v>
      </c>
      <c r="E1195" s="34">
        <f>SUMIFS('[1]Base Datos'!$AB:$AB,'[1]Base Datos'!$A:$A,#REF!,'[1]Base Datos'!$D:$D,#REF!)</f>
        <v>0</v>
      </c>
      <c r="F1195" s="34">
        <f>SUMIFS('[1]Base Datos'!$AB:$AB,'[1]Base Datos'!$A:$A,#REF!,'[1]Base Datos'!$D:$D,#REF!)</f>
        <v>0</v>
      </c>
      <c r="G1195" s="34">
        <f>SUMIFS('[1]Base Datos'!$AB:$AB,'[1]Base Datos'!$A:$A,#REF!,'[1]Base Datos'!$D:$D,#REF!)</f>
        <v>0</v>
      </c>
      <c r="H1195" s="35">
        <f>SUMIFS('[1]Base Datos'!$AB:$AB,'[1]Base Datos'!$A:$A,#REF!,'[1]Base Datos'!$D:$D,#REF!)</f>
        <v>0</v>
      </c>
      <c r="I1195" s="35">
        <f>SUMIFS('[1]Base Datos'!$AB:$AB,'[1]Base Datos'!$A:$A,#REF!,'[1]Base Datos'!$D:$D,#REF!)</f>
        <v>0</v>
      </c>
      <c r="J1195" s="34">
        <f>SUMIFS('[1]Base Datos'!$AB:$AB,'[1]Base Datos'!$A:$A,#REF!,'[1]Base Datos'!$D:$D,#REF!)</f>
        <v>0</v>
      </c>
      <c r="K1195" s="34">
        <f>SUMIFS('[1]Base Datos'!$AB:$AB,'[1]Base Datos'!$A:$A,#REF!,'[1]Base Datos'!$D:$D,#REF!)</f>
        <v>0</v>
      </c>
      <c r="L1195" s="34">
        <f>SUMIFS('[1]Base Datos'!$AB:$AB,'[1]Base Datos'!$A:$A,#REF!,'[1]Base Datos'!$D:$D,#REF!)</f>
        <v>0</v>
      </c>
      <c r="M1195" s="34">
        <f>SUMIFS('[1]Base Datos'!$AB:$AB,'[1]Base Datos'!$A:$A,#REF!,'[1]Base Datos'!$D:$D,#REF!)</f>
        <v>0</v>
      </c>
      <c r="N1195" s="35">
        <f>SUMIFS('[1]Base Datos'!$AB:$AB,'[1]Base Datos'!$A:$A,#REF!,'[1]Base Datos'!$D:$D,#REF!)</f>
        <v>0</v>
      </c>
      <c r="O1195" s="35">
        <f>SUMIFS('[1]Base Datos'!$AB:$AB,'[1]Base Datos'!$A:$A,#REF!,'[1]Base Datos'!$D:$D,#REF!)</f>
        <v>0</v>
      </c>
      <c r="P1195" s="35">
        <f>SUMIFS('[1]Base Datos'!$AB:$AB,'[1]Base Datos'!$A:$A,#REF!,'[1]Base Datos'!$D:$D,#REF!)</f>
        <v>0</v>
      </c>
      <c r="Q1195" s="34">
        <f>SUMIFS('[1]Base Datos'!$AB:$AB,'[1]Base Datos'!$A:$A,#REF!,'[1]Base Datos'!$D:$D,#REF!)</f>
        <v>0</v>
      </c>
      <c r="R1195" s="34">
        <f>SUMIFS('[1]Base Datos'!$AB:$AB,'[1]Base Datos'!$A:$A,#REF!,'[1]Base Datos'!$D:$D,#REF!)</f>
        <v>0</v>
      </c>
      <c r="S1195" s="34">
        <f>SUMIFS('[1]Base Datos'!$AB:$AB,'[1]Base Datos'!$A:$A,#REF!,'[1]Base Datos'!$D:$D,#REF!)</f>
        <v>0</v>
      </c>
      <c r="T1195" s="34">
        <f>SUMIFS('[1]Base Datos'!$AB:$AB,'[1]Base Datos'!$A:$A,#REF!,'[1]Base Datos'!$D:$D,#REF!)</f>
        <v>0</v>
      </c>
      <c r="U1195" s="34">
        <f>SUMIFS('[1]Base Datos'!$AB:$AB,'[1]Base Datos'!$A:$A,#REF!,'[1]Base Datos'!$D:$D,#REF!)</f>
        <v>0</v>
      </c>
      <c r="V1195" s="35">
        <f>SUMIFS('[1]Base Datos'!$AB:$AB,'[1]Base Datos'!$A:$A,#REF!,'[1]Base Datos'!$D:$D,#REF!)</f>
        <v>0</v>
      </c>
      <c r="W1195" s="35">
        <f>SUMIFS('[1]Base Datos'!$AB:$AB,'[1]Base Datos'!$A:$A,#REF!,'[1]Base Datos'!$D:$D,#REF!)</f>
        <v>0</v>
      </c>
      <c r="X1195" s="35">
        <f>SUMIFS('[1]Base Datos'!$AB:$AB,'[1]Base Datos'!$A:$A,#REF!,'[1]Base Datos'!$D:$D,#REF!)</f>
        <v>0</v>
      </c>
      <c r="Y1195" s="34">
        <f>SUMIFS('[1]Base Datos'!$AB:$AB,'[1]Base Datos'!$A:$A,#REF!,'[1]Base Datos'!$D:$D,#REF!)</f>
        <v>0</v>
      </c>
      <c r="Z1195" s="34">
        <f>SUMIFS('[1]Base Datos'!$AB:$AB,'[1]Base Datos'!$A:$A,#REF!,'[1]Base Datos'!$D:$D,#REF!)</f>
        <v>0</v>
      </c>
      <c r="AA1195" s="34">
        <f>SUMIFS('[1]Base Datos'!$AB:$AB,'[1]Base Datos'!$A:$A,#REF!,'[1]Base Datos'!$D:$D,#REF!)</f>
        <v>0</v>
      </c>
      <c r="AB1195" s="34">
        <f>SUMIFS('[1]Base Datos'!$AB:$AB,'[1]Base Datos'!$A:$A,#REF!,'[1]Base Datos'!$D:$D,#REF!)</f>
        <v>0</v>
      </c>
      <c r="AC1195" s="35">
        <f>SUMIFS('[1]Base Datos'!$AB:$AB,'[1]Base Datos'!$A:$A,#REF!,'[1]Base Datos'!$D:$D,#REF!)</f>
        <v>0</v>
      </c>
      <c r="AD1195" s="35">
        <f>SUMIFS('[1]Base Datos'!$AB:$AB,'[1]Base Datos'!$A:$A,#REF!,'[1]Base Datos'!$D:$D,#REF!)</f>
        <v>0</v>
      </c>
      <c r="AE1195" s="35">
        <f>SUMIFS('[1]Base Datos'!$AB:$AB,'[1]Base Datos'!$A:$A,#REF!,'[1]Base Datos'!$D:$D,#REF!)</f>
        <v>0</v>
      </c>
      <c r="AF1195" s="34">
        <f>SUMIFS('[1]Base Datos'!$AB:$AB,'[1]Base Datos'!$A:$A,#REF!,'[1]Base Datos'!$D:$D,#REF!)</f>
        <v>0</v>
      </c>
      <c r="AG1195" s="62">
        <f>SUMIFS('[1]Base Datos'!$AB:$AB,'[1]Base Datos'!$A:$A,#REF!,'[1]Base Datos'!$D:$D,#REF!)</f>
        <v>0</v>
      </c>
      <c r="AH1195" s="35">
        <f>SUMIFS('[1]Base Datos'!$AB:$AB,'[1]Base Datos'!$A:$A,#REF!,'[1]Base Datos'!$D:$D,#REF!)</f>
        <v>0</v>
      </c>
      <c r="AI1195" s="67"/>
    </row>
    <row r="1196" spans="1:35" hidden="1">
      <c r="A1196" s="55" t="s">
        <v>25</v>
      </c>
      <c r="B1196" s="55">
        <f t="shared" si="96"/>
        <v>0</v>
      </c>
      <c r="C1196" s="57">
        <v>1056.7349999999999</v>
      </c>
      <c r="D1196" s="37">
        <f t="shared" ref="D1196:D1218" si="98">B1196*C1196</f>
        <v>0</v>
      </c>
      <c r="E1196" s="34">
        <f>SUMIFS('[1]Base Datos'!$X:$X,'[1]Base Datos'!$A:$A,#REF!,'[1]Base Datos'!$D:$D,#REF!)</f>
        <v>0</v>
      </c>
      <c r="F1196" s="34">
        <f>SUMIFS('[1]Base Datos'!$X:$X,'[1]Base Datos'!$A:$A,#REF!,'[1]Base Datos'!$D:$D,#REF!)</f>
        <v>0</v>
      </c>
      <c r="G1196" s="34">
        <f>SUMIFS('[1]Base Datos'!$X:$X,'[1]Base Datos'!$A:$A,#REF!,'[1]Base Datos'!$D:$D,#REF!)</f>
        <v>0</v>
      </c>
      <c r="H1196" s="35">
        <f>SUMIFS('[1]Base Datos'!$X:$X,'[1]Base Datos'!$A:$A,#REF!,'[1]Base Datos'!$D:$D,#REF!)</f>
        <v>0</v>
      </c>
      <c r="I1196" s="35">
        <f>SUMIFS('[1]Base Datos'!$X:$X,'[1]Base Datos'!$A:$A,#REF!,'[1]Base Datos'!$D:$D,#REF!)</f>
        <v>0</v>
      </c>
      <c r="J1196" s="34">
        <f>SUMIFS('[1]Base Datos'!$X:$X,'[1]Base Datos'!$A:$A,#REF!,'[1]Base Datos'!$D:$D,#REF!)</f>
        <v>0</v>
      </c>
      <c r="K1196" s="34">
        <f>SUMIFS('[1]Base Datos'!$X:$X,'[1]Base Datos'!$A:$A,#REF!,'[1]Base Datos'!$D:$D,#REF!)</f>
        <v>0</v>
      </c>
      <c r="L1196" s="34">
        <f>SUMIFS('[1]Base Datos'!$X:$X,'[1]Base Datos'!$A:$A,#REF!,'[1]Base Datos'!$D:$D,#REF!)</f>
        <v>0</v>
      </c>
      <c r="M1196" s="34">
        <f>SUMIFS('[1]Base Datos'!$X:$X,'[1]Base Datos'!$A:$A,#REF!,'[1]Base Datos'!$D:$D,#REF!)</f>
        <v>0</v>
      </c>
      <c r="N1196" s="35">
        <f>SUMIFS('[1]Base Datos'!$X:$X,'[1]Base Datos'!$A:$A,#REF!,'[1]Base Datos'!$D:$D,#REF!)</f>
        <v>0</v>
      </c>
      <c r="O1196" s="35">
        <f>SUMIFS('[1]Base Datos'!$X:$X,'[1]Base Datos'!$A:$A,#REF!,'[1]Base Datos'!$D:$D,#REF!)</f>
        <v>0</v>
      </c>
      <c r="P1196" s="35">
        <f>SUMIFS('[1]Base Datos'!$X:$X,'[1]Base Datos'!$A:$A,#REF!,'[1]Base Datos'!$D:$D,#REF!)</f>
        <v>0</v>
      </c>
      <c r="Q1196" s="34">
        <f>SUMIFS('[1]Base Datos'!$X:$X,'[1]Base Datos'!$A:$A,#REF!,'[1]Base Datos'!$D:$D,#REF!)</f>
        <v>0</v>
      </c>
      <c r="R1196" s="34">
        <f>SUMIFS('[1]Base Datos'!$X:$X,'[1]Base Datos'!$A:$A,#REF!,'[1]Base Datos'!$D:$D,#REF!)</f>
        <v>0</v>
      </c>
      <c r="S1196" s="34">
        <f>SUMIFS('[1]Base Datos'!$X:$X,'[1]Base Datos'!$A:$A,#REF!,'[1]Base Datos'!$D:$D,#REF!)</f>
        <v>0</v>
      </c>
      <c r="T1196" s="34">
        <f>SUMIFS('[1]Base Datos'!$X:$X,'[1]Base Datos'!$A:$A,#REF!,'[1]Base Datos'!$D:$D,#REF!)</f>
        <v>0</v>
      </c>
      <c r="U1196" s="34">
        <f>SUMIFS('[1]Base Datos'!$X:$X,'[1]Base Datos'!$A:$A,#REF!,'[1]Base Datos'!$D:$D,#REF!)</f>
        <v>0</v>
      </c>
      <c r="V1196" s="35">
        <f>SUMIFS('[1]Base Datos'!$X:$X,'[1]Base Datos'!$A:$A,#REF!,'[1]Base Datos'!$D:$D,#REF!)</f>
        <v>0</v>
      </c>
      <c r="W1196" s="35">
        <f>SUMIFS('[1]Base Datos'!$X:$X,'[1]Base Datos'!$A:$A,#REF!,'[1]Base Datos'!$D:$D,#REF!)</f>
        <v>0</v>
      </c>
      <c r="X1196" s="35">
        <f>SUMIFS('[1]Base Datos'!$X:$X,'[1]Base Datos'!$A:$A,#REF!,'[1]Base Datos'!$D:$D,#REF!)</f>
        <v>0</v>
      </c>
      <c r="Y1196" s="34">
        <f>SUMIFS('[1]Base Datos'!$X:$X,'[1]Base Datos'!$A:$A,#REF!,'[1]Base Datos'!$D:$D,#REF!)</f>
        <v>0</v>
      </c>
      <c r="Z1196" s="34">
        <f>SUMIFS('[1]Base Datos'!$X:$X,'[1]Base Datos'!$A:$A,#REF!,'[1]Base Datos'!$D:$D,#REF!)</f>
        <v>0</v>
      </c>
      <c r="AA1196" s="34">
        <f>SUMIFS('[1]Base Datos'!$X:$X,'[1]Base Datos'!$A:$A,#REF!,'[1]Base Datos'!$D:$D,#REF!)</f>
        <v>0</v>
      </c>
      <c r="AB1196" s="34">
        <f>SUMIFS('[1]Base Datos'!$X:$X,'[1]Base Datos'!$A:$A,#REF!,'[1]Base Datos'!$D:$D,#REF!)</f>
        <v>0</v>
      </c>
      <c r="AC1196" s="35">
        <f>SUMIFS('[1]Base Datos'!$X:$X,'[1]Base Datos'!$A:$A,#REF!,'[1]Base Datos'!$D:$D,#REF!)</f>
        <v>0</v>
      </c>
      <c r="AD1196" s="35">
        <f>SUMIFS('[1]Base Datos'!$X:$X,'[1]Base Datos'!$A:$A,#REF!,'[1]Base Datos'!$D:$D,#REF!)</f>
        <v>0</v>
      </c>
      <c r="AE1196" s="35">
        <f>SUMIFS('[1]Base Datos'!$X:$X,'[1]Base Datos'!$A:$A,#REF!,'[1]Base Datos'!$D:$D,#REF!)</f>
        <v>0</v>
      </c>
      <c r="AF1196" s="34">
        <f>SUMIFS('[1]Base Datos'!$X:$X,'[1]Base Datos'!$A:$A,#REF!,'[1]Base Datos'!$D:$D,#REF!)</f>
        <v>0</v>
      </c>
      <c r="AG1196" s="62">
        <f>SUMIFS('[1]Base Datos'!$X:$X,'[1]Base Datos'!$A:$A,#REF!,'[1]Base Datos'!$D:$D,#REF!)</f>
        <v>0</v>
      </c>
      <c r="AH1196" s="35">
        <f>SUMIFS('[1]Base Datos'!$X:$X,'[1]Base Datos'!$A:$A,#REF!,'[1]Base Datos'!$D:$D,#REF!)</f>
        <v>0</v>
      </c>
      <c r="AI1196" s="67"/>
    </row>
    <row r="1197" spans="1:35" hidden="1">
      <c r="A1197" s="14" t="s">
        <v>26</v>
      </c>
      <c r="B1197" s="12">
        <f t="shared" si="96"/>
        <v>0</v>
      </c>
      <c r="C1197" s="13">
        <v>263.92499999999995</v>
      </c>
      <c r="D1197" s="13">
        <f t="shared" si="98"/>
        <v>0</v>
      </c>
      <c r="E1197" s="34">
        <f>SUMIFS('[1]Base Datos'!$Y:$Y,'[1]Base Datos'!$A:$A,#REF!,'[1]Base Datos'!$D:$D,#REF!)</f>
        <v>0</v>
      </c>
      <c r="F1197" s="34">
        <f>SUMIFS('[1]Base Datos'!$Y:$Y,'[1]Base Datos'!$A:$A,#REF!,'[1]Base Datos'!$D:$D,#REF!)</f>
        <v>0</v>
      </c>
      <c r="G1197" s="34">
        <f>SUMIFS('[1]Base Datos'!$Y:$Y,'[1]Base Datos'!$A:$A,#REF!,'[1]Base Datos'!$D:$D,#REF!)</f>
        <v>0</v>
      </c>
      <c r="H1197" s="35">
        <f>SUMIFS('[1]Base Datos'!$Y:$Y,'[1]Base Datos'!$A:$A,#REF!,'[1]Base Datos'!$D:$D,#REF!)</f>
        <v>0</v>
      </c>
      <c r="I1197" s="35">
        <f>SUMIFS('[1]Base Datos'!$Y:$Y,'[1]Base Datos'!$A:$A,#REF!,'[1]Base Datos'!$D:$D,#REF!)</f>
        <v>0</v>
      </c>
      <c r="J1197" s="34">
        <f>SUMIFS('[1]Base Datos'!$Y:$Y,'[1]Base Datos'!$A:$A,#REF!,'[1]Base Datos'!$D:$D,#REF!)</f>
        <v>0</v>
      </c>
      <c r="K1197" s="34">
        <f>SUMIFS('[1]Base Datos'!$Y:$Y,'[1]Base Datos'!$A:$A,#REF!,'[1]Base Datos'!$D:$D,#REF!)</f>
        <v>0</v>
      </c>
      <c r="L1197" s="34">
        <f>SUMIFS('[1]Base Datos'!$Y:$Y,'[1]Base Datos'!$A:$A,#REF!,'[1]Base Datos'!$D:$D,#REF!)</f>
        <v>0</v>
      </c>
      <c r="M1197" s="34">
        <f>SUMIFS('[1]Base Datos'!$Y:$Y,'[1]Base Datos'!$A:$A,#REF!,'[1]Base Datos'!$D:$D,#REF!)</f>
        <v>0</v>
      </c>
      <c r="N1197" s="35">
        <f>SUMIFS('[1]Base Datos'!$Y:$Y,'[1]Base Datos'!$A:$A,#REF!,'[1]Base Datos'!$D:$D,#REF!)</f>
        <v>0</v>
      </c>
      <c r="O1197" s="35">
        <f>SUMIFS('[1]Base Datos'!$Y:$Y,'[1]Base Datos'!$A:$A,#REF!,'[1]Base Datos'!$D:$D,#REF!)</f>
        <v>0</v>
      </c>
      <c r="P1197" s="35">
        <f>SUMIFS('[1]Base Datos'!$Y:$Y,'[1]Base Datos'!$A:$A,#REF!,'[1]Base Datos'!$D:$D,#REF!)</f>
        <v>0</v>
      </c>
      <c r="Q1197" s="34">
        <f>SUMIFS('[1]Base Datos'!$Y:$Y,'[1]Base Datos'!$A:$A,#REF!,'[1]Base Datos'!$D:$D,#REF!)</f>
        <v>0</v>
      </c>
      <c r="R1197" s="34">
        <f>SUMIFS('[1]Base Datos'!$Y:$Y,'[1]Base Datos'!$A:$A,#REF!,'[1]Base Datos'!$D:$D,#REF!)</f>
        <v>0</v>
      </c>
      <c r="S1197" s="34">
        <f>SUMIFS('[1]Base Datos'!$Y:$Y,'[1]Base Datos'!$A:$A,#REF!,'[1]Base Datos'!$D:$D,#REF!)</f>
        <v>0</v>
      </c>
      <c r="T1197" s="34">
        <f>SUMIFS('[1]Base Datos'!$Y:$Y,'[1]Base Datos'!$A:$A,#REF!,'[1]Base Datos'!$D:$D,#REF!)</f>
        <v>0</v>
      </c>
      <c r="U1197" s="34">
        <f>SUMIFS('[1]Base Datos'!$Y:$Y,'[1]Base Datos'!$A:$A,#REF!,'[1]Base Datos'!$D:$D,#REF!)</f>
        <v>0</v>
      </c>
      <c r="V1197" s="35">
        <f>SUMIFS('[1]Base Datos'!$Y:$Y,'[1]Base Datos'!$A:$A,#REF!,'[1]Base Datos'!$D:$D,#REF!)</f>
        <v>0</v>
      </c>
      <c r="W1197" s="35">
        <f>SUMIFS('[1]Base Datos'!$Y:$Y,'[1]Base Datos'!$A:$A,#REF!,'[1]Base Datos'!$D:$D,#REF!)</f>
        <v>0</v>
      </c>
      <c r="X1197" s="35">
        <f>SUMIFS('[1]Base Datos'!$Y:$Y,'[1]Base Datos'!$A:$A,#REF!,'[1]Base Datos'!$D:$D,#REF!)</f>
        <v>0</v>
      </c>
      <c r="Y1197" s="34">
        <f>SUMIFS('[1]Base Datos'!$Y:$Y,'[1]Base Datos'!$A:$A,#REF!,'[1]Base Datos'!$D:$D,#REF!)</f>
        <v>0</v>
      </c>
      <c r="Z1197" s="34">
        <f>SUMIFS('[1]Base Datos'!$Y:$Y,'[1]Base Datos'!$A:$A,#REF!,'[1]Base Datos'!$D:$D,#REF!)</f>
        <v>0</v>
      </c>
      <c r="AA1197" s="34">
        <f>SUMIFS('[1]Base Datos'!$Y:$Y,'[1]Base Datos'!$A:$A,#REF!,'[1]Base Datos'!$D:$D,#REF!)</f>
        <v>0</v>
      </c>
      <c r="AB1197" s="34">
        <f>SUMIFS('[1]Base Datos'!$Y:$Y,'[1]Base Datos'!$A:$A,#REF!,'[1]Base Datos'!$D:$D,#REF!)</f>
        <v>0</v>
      </c>
      <c r="AC1197" s="35">
        <f>SUMIFS('[1]Base Datos'!$Y:$Y,'[1]Base Datos'!$A:$A,#REF!,'[1]Base Datos'!$D:$D,#REF!)</f>
        <v>0</v>
      </c>
      <c r="AD1197" s="35">
        <f>SUMIFS('[1]Base Datos'!$Y:$Y,'[1]Base Datos'!$A:$A,#REF!,'[1]Base Datos'!$D:$D,#REF!)</f>
        <v>0</v>
      </c>
      <c r="AE1197" s="35">
        <f>SUMIFS('[1]Base Datos'!$Y:$Y,'[1]Base Datos'!$A:$A,#REF!,'[1]Base Datos'!$D:$D,#REF!)</f>
        <v>0</v>
      </c>
      <c r="AF1197" s="34">
        <f>SUMIFS('[1]Base Datos'!$Y:$Y,'[1]Base Datos'!$A:$A,#REF!,'[1]Base Datos'!$D:$D,#REF!)</f>
        <v>0</v>
      </c>
      <c r="AG1197" s="62">
        <f>SUMIFS('[1]Base Datos'!$Y:$Y,'[1]Base Datos'!$A:$A,#REF!,'[1]Base Datos'!$D:$D,#REF!)</f>
        <v>0</v>
      </c>
      <c r="AH1197" s="35">
        <f>SUMIFS('[1]Base Datos'!$Y:$Y,'[1]Base Datos'!$A:$A,#REF!,'[1]Base Datos'!$D:$D,#REF!)</f>
        <v>0</v>
      </c>
      <c r="AI1197" s="67"/>
    </row>
    <row r="1198" spans="1:35" hidden="1">
      <c r="A1198" s="58" t="s">
        <v>27</v>
      </c>
      <c r="B1198" s="58">
        <f t="shared" si="96"/>
        <v>0</v>
      </c>
      <c r="C1198" s="59">
        <v>1492.1098199999999</v>
      </c>
      <c r="D1198" s="13">
        <f t="shared" si="98"/>
        <v>0</v>
      </c>
      <c r="E1198" s="34">
        <f>SUMIFS('[1]Base Datos'!$Z:$Z,'[1]Base Datos'!$A:$A,#REF!,'[1]Base Datos'!$D:$D,#REF!)</f>
        <v>0</v>
      </c>
      <c r="F1198" s="34">
        <f>SUMIFS('[1]Base Datos'!$Z:$Z,'[1]Base Datos'!$A:$A,#REF!,'[1]Base Datos'!$D:$D,#REF!)</f>
        <v>0</v>
      </c>
      <c r="G1198" s="34">
        <f>SUMIFS('[1]Base Datos'!$Z:$Z,'[1]Base Datos'!$A:$A,#REF!,'[1]Base Datos'!$D:$D,#REF!)</f>
        <v>0</v>
      </c>
      <c r="H1198" s="35">
        <f>SUMIFS('[1]Base Datos'!$Z:$Z,'[1]Base Datos'!$A:$A,#REF!,'[1]Base Datos'!$D:$D,#REF!)</f>
        <v>0</v>
      </c>
      <c r="I1198" s="35">
        <f>SUMIFS('[1]Base Datos'!$Z:$Z,'[1]Base Datos'!$A:$A,#REF!,'[1]Base Datos'!$D:$D,#REF!)</f>
        <v>0</v>
      </c>
      <c r="J1198" s="34">
        <f>SUMIFS('[1]Base Datos'!$Z:$Z,'[1]Base Datos'!$A:$A,#REF!,'[1]Base Datos'!$D:$D,#REF!)</f>
        <v>0</v>
      </c>
      <c r="K1198" s="34">
        <f>SUMIFS('[1]Base Datos'!$Z:$Z,'[1]Base Datos'!$A:$A,#REF!,'[1]Base Datos'!$D:$D,#REF!)</f>
        <v>0</v>
      </c>
      <c r="L1198" s="34">
        <f>SUMIFS('[1]Base Datos'!$Z:$Z,'[1]Base Datos'!$A:$A,#REF!,'[1]Base Datos'!$D:$D,#REF!)</f>
        <v>0</v>
      </c>
      <c r="M1198" s="34">
        <f>SUMIFS('[1]Base Datos'!$Z:$Z,'[1]Base Datos'!$A:$A,#REF!,'[1]Base Datos'!$D:$D,#REF!)</f>
        <v>0</v>
      </c>
      <c r="N1198" s="35">
        <f>SUMIFS('[1]Base Datos'!$Z:$Z,'[1]Base Datos'!$A:$A,#REF!,'[1]Base Datos'!$D:$D,#REF!)</f>
        <v>0</v>
      </c>
      <c r="O1198" s="35">
        <f>SUMIFS('[1]Base Datos'!$Z:$Z,'[1]Base Datos'!$A:$A,#REF!,'[1]Base Datos'!$D:$D,#REF!)</f>
        <v>0</v>
      </c>
      <c r="P1198" s="35">
        <f>SUMIFS('[1]Base Datos'!$Z:$Z,'[1]Base Datos'!$A:$A,#REF!,'[1]Base Datos'!$D:$D,#REF!)</f>
        <v>0</v>
      </c>
      <c r="Q1198" s="34">
        <f>SUMIFS('[1]Base Datos'!$Z:$Z,'[1]Base Datos'!$A:$A,#REF!,'[1]Base Datos'!$D:$D,#REF!)</f>
        <v>0</v>
      </c>
      <c r="R1198" s="34">
        <f>SUMIFS('[1]Base Datos'!$Z:$Z,'[1]Base Datos'!$A:$A,#REF!,'[1]Base Datos'!$D:$D,#REF!)</f>
        <v>0</v>
      </c>
      <c r="S1198" s="34">
        <f>SUMIFS('[1]Base Datos'!$Z:$Z,'[1]Base Datos'!$A:$A,#REF!,'[1]Base Datos'!$D:$D,#REF!)</f>
        <v>0</v>
      </c>
      <c r="T1198" s="34">
        <f>SUMIFS('[1]Base Datos'!$Z:$Z,'[1]Base Datos'!$A:$A,#REF!,'[1]Base Datos'!$D:$D,#REF!)</f>
        <v>0</v>
      </c>
      <c r="U1198" s="34">
        <f>SUMIFS('[1]Base Datos'!$Z:$Z,'[1]Base Datos'!$A:$A,#REF!,'[1]Base Datos'!$D:$D,#REF!)</f>
        <v>0</v>
      </c>
      <c r="V1198" s="35">
        <f>SUMIFS('[1]Base Datos'!$Z:$Z,'[1]Base Datos'!$A:$A,#REF!,'[1]Base Datos'!$D:$D,#REF!)</f>
        <v>0</v>
      </c>
      <c r="W1198" s="35">
        <f>SUMIFS('[1]Base Datos'!$Z:$Z,'[1]Base Datos'!$A:$A,#REF!,'[1]Base Datos'!$D:$D,#REF!)</f>
        <v>0</v>
      </c>
      <c r="X1198" s="35">
        <f>SUMIFS('[1]Base Datos'!$Z:$Z,'[1]Base Datos'!$A:$A,#REF!,'[1]Base Datos'!$D:$D,#REF!)</f>
        <v>0</v>
      </c>
      <c r="Y1198" s="34">
        <f>SUMIFS('[1]Base Datos'!$Z:$Z,'[1]Base Datos'!$A:$A,#REF!,'[1]Base Datos'!$D:$D,#REF!)</f>
        <v>0</v>
      </c>
      <c r="Z1198" s="34">
        <f>SUMIFS('[1]Base Datos'!$Z:$Z,'[1]Base Datos'!$A:$A,#REF!,'[1]Base Datos'!$D:$D,#REF!)</f>
        <v>0</v>
      </c>
      <c r="AA1198" s="34">
        <f>SUMIFS('[1]Base Datos'!$Z:$Z,'[1]Base Datos'!$A:$A,#REF!,'[1]Base Datos'!$D:$D,#REF!)</f>
        <v>0</v>
      </c>
      <c r="AB1198" s="34">
        <f>SUMIFS('[1]Base Datos'!$Z:$Z,'[1]Base Datos'!$A:$A,#REF!,'[1]Base Datos'!$D:$D,#REF!)</f>
        <v>0</v>
      </c>
      <c r="AC1198" s="35">
        <f>SUMIFS('[1]Base Datos'!$Z:$Z,'[1]Base Datos'!$A:$A,#REF!,'[1]Base Datos'!$D:$D,#REF!)</f>
        <v>0</v>
      </c>
      <c r="AD1198" s="35">
        <f>SUMIFS('[1]Base Datos'!$Z:$Z,'[1]Base Datos'!$A:$A,#REF!,'[1]Base Datos'!$D:$D,#REF!)</f>
        <v>0</v>
      </c>
      <c r="AE1198" s="35">
        <f>SUMIFS('[1]Base Datos'!$Z:$Z,'[1]Base Datos'!$A:$A,#REF!,'[1]Base Datos'!$D:$D,#REF!)</f>
        <v>0</v>
      </c>
      <c r="AF1198" s="34">
        <f>SUMIFS('[1]Base Datos'!$Z:$Z,'[1]Base Datos'!$A:$A,#REF!,'[1]Base Datos'!$D:$D,#REF!)</f>
        <v>0</v>
      </c>
      <c r="AG1198" s="62">
        <f>SUMIFS('[1]Base Datos'!$Z:$Z,'[1]Base Datos'!$A:$A,#REF!,'[1]Base Datos'!$D:$D,#REF!)</f>
        <v>0</v>
      </c>
      <c r="AH1198" s="35">
        <f>SUMIFS('[1]Base Datos'!$Z:$Z,'[1]Base Datos'!$A:$A,#REF!,'[1]Base Datos'!$D:$D,#REF!)</f>
        <v>0</v>
      </c>
      <c r="AI1198" s="67"/>
    </row>
    <row r="1199" spans="1:35" hidden="1">
      <c r="A1199" s="14" t="s">
        <v>28</v>
      </c>
      <c r="B1199" s="12">
        <f t="shared" si="96"/>
        <v>0</v>
      </c>
      <c r="C1199" s="13">
        <v>282.52317035106</v>
      </c>
      <c r="D1199" s="13">
        <f t="shared" si="98"/>
        <v>0</v>
      </c>
      <c r="E1199" s="34">
        <f>SUMIFS('[1]Base Datos'!$H:$H,'[1]Base Datos'!$B:$B,#REF!,'[1]Base Datos'!$D:$D,#REF!)</f>
        <v>0</v>
      </c>
      <c r="F1199" s="34">
        <f>SUMIFS('[1]Base Datos'!$H:$H,'[1]Base Datos'!$B:$B,#REF!,'[1]Base Datos'!$D:$D,#REF!)</f>
        <v>0</v>
      </c>
      <c r="G1199" s="34">
        <f>SUMIFS('[1]Base Datos'!$H:$H,'[1]Base Datos'!$B:$B,#REF!,'[1]Base Datos'!$D:$D,#REF!)</f>
        <v>0</v>
      </c>
      <c r="H1199" s="35">
        <f>SUMIFS('[1]Base Datos'!$H:$H,'[1]Base Datos'!$B:$B,#REF!,'[1]Base Datos'!$D:$D,#REF!)</f>
        <v>0</v>
      </c>
      <c r="I1199" s="35">
        <f>SUMIFS('[1]Base Datos'!$H:$H,'[1]Base Datos'!$B:$B,#REF!,'[1]Base Datos'!$D:$D,#REF!)</f>
        <v>0</v>
      </c>
      <c r="J1199" s="34">
        <f>SUMIFS('[1]Base Datos'!$H:$H,'[1]Base Datos'!$B:$B,#REF!,'[1]Base Datos'!$D:$D,#REF!)</f>
        <v>0</v>
      </c>
      <c r="K1199" s="34">
        <f>SUMIFS('[1]Base Datos'!$H:$H,'[1]Base Datos'!$B:$B,#REF!,'[1]Base Datos'!$D:$D,#REF!)</f>
        <v>0</v>
      </c>
      <c r="L1199" s="34">
        <f>SUMIFS('[1]Base Datos'!$H:$H,'[1]Base Datos'!$B:$B,#REF!,'[1]Base Datos'!$D:$D,#REF!)</f>
        <v>0</v>
      </c>
      <c r="M1199" s="34">
        <f>SUMIFS('[1]Base Datos'!$H:$H,'[1]Base Datos'!$B:$B,#REF!,'[1]Base Datos'!$D:$D,#REF!)</f>
        <v>0</v>
      </c>
      <c r="N1199" s="35">
        <f>SUMIFS('[1]Base Datos'!$H:$H,'[1]Base Datos'!$B:$B,#REF!,'[1]Base Datos'!$D:$D,#REF!)</f>
        <v>0</v>
      </c>
      <c r="O1199" s="35">
        <f>SUMIFS('[1]Base Datos'!$H:$H,'[1]Base Datos'!$B:$B,#REF!,'[1]Base Datos'!$D:$D,#REF!)</f>
        <v>0</v>
      </c>
      <c r="P1199" s="35">
        <f>SUMIFS('[1]Base Datos'!$H:$H,'[1]Base Datos'!$B:$B,#REF!,'[1]Base Datos'!$D:$D,#REF!)</f>
        <v>0</v>
      </c>
      <c r="Q1199" s="34">
        <f>SUMIFS('[1]Base Datos'!$H:$H,'[1]Base Datos'!$B:$B,#REF!,'[1]Base Datos'!$D:$D,#REF!)</f>
        <v>0</v>
      </c>
      <c r="R1199" s="34">
        <f>SUMIFS('[1]Base Datos'!$H:$H,'[1]Base Datos'!$B:$B,#REF!,'[1]Base Datos'!$D:$D,#REF!)</f>
        <v>0</v>
      </c>
      <c r="S1199" s="34">
        <f>SUMIFS('[1]Base Datos'!$H:$H,'[1]Base Datos'!$B:$B,#REF!,'[1]Base Datos'!$D:$D,#REF!)</f>
        <v>0</v>
      </c>
      <c r="T1199" s="34">
        <f>SUMIFS('[1]Base Datos'!$H:$H,'[1]Base Datos'!$B:$B,#REF!,'[1]Base Datos'!$D:$D,#REF!)</f>
        <v>0</v>
      </c>
      <c r="U1199" s="34">
        <f>SUMIFS('[1]Base Datos'!$H:$H,'[1]Base Datos'!$B:$B,#REF!,'[1]Base Datos'!$D:$D,#REF!)</f>
        <v>0</v>
      </c>
      <c r="V1199" s="35">
        <f>SUMIFS('[1]Base Datos'!$H:$H,'[1]Base Datos'!$B:$B,#REF!,'[1]Base Datos'!$D:$D,#REF!)</f>
        <v>0</v>
      </c>
      <c r="W1199" s="35">
        <f>SUMIFS('[1]Base Datos'!$H:$H,'[1]Base Datos'!$B:$B,#REF!,'[1]Base Datos'!$D:$D,#REF!)</f>
        <v>0</v>
      </c>
      <c r="X1199" s="35">
        <f>SUMIFS('[1]Base Datos'!$H:$H,'[1]Base Datos'!$B:$B,#REF!,'[1]Base Datos'!$D:$D,#REF!)</f>
        <v>0</v>
      </c>
      <c r="Y1199" s="34">
        <f>SUMIFS('[1]Base Datos'!$H:$H,'[1]Base Datos'!$B:$B,#REF!,'[1]Base Datos'!$D:$D,#REF!)</f>
        <v>0</v>
      </c>
      <c r="Z1199" s="34">
        <f>SUMIFS('[1]Base Datos'!$H:$H,'[1]Base Datos'!$B:$B,#REF!,'[1]Base Datos'!$D:$D,#REF!)</f>
        <v>0</v>
      </c>
      <c r="AA1199" s="34">
        <f>SUMIFS('[1]Base Datos'!$H:$H,'[1]Base Datos'!$B:$B,#REF!,'[1]Base Datos'!$D:$D,#REF!)</f>
        <v>0</v>
      </c>
      <c r="AB1199" s="34">
        <f>SUMIFS('[1]Base Datos'!$H:$H,'[1]Base Datos'!$B:$B,#REF!,'[1]Base Datos'!$D:$D,#REF!)</f>
        <v>0</v>
      </c>
      <c r="AC1199" s="35">
        <f>SUMIFS('[1]Base Datos'!$H:$H,'[1]Base Datos'!$B:$B,#REF!,'[1]Base Datos'!$D:$D,#REF!)</f>
        <v>0</v>
      </c>
      <c r="AD1199" s="35">
        <f>SUMIFS('[1]Base Datos'!$H:$H,'[1]Base Datos'!$B:$B,#REF!,'[1]Base Datos'!$D:$D,#REF!)</f>
        <v>0</v>
      </c>
      <c r="AE1199" s="35">
        <f>SUMIFS('[1]Base Datos'!$H:$H,'[1]Base Datos'!$B:$B,#REF!,'[1]Base Datos'!$D:$D,#REF!)</f>
        <v>0</v>
      </c>
      <c r="AF1199" s="34">
        <f>SUMIFS('[1]Base Datos'!$H:$H,'[1]Base Datos'!$B:$B,#REF!,'[1]Base Datos'!$D:$D,#REF!)</f>
        <v>0</v>
      </c>
      <c r="AG1199" s="62">
        <f>SUMIFS('[1]Base Datos'!$H:$H,'[1]Base Datos'!$B:$B,#REF!,'[1]Base Datos'!$D:$D,#REF!)</f>
        <v>0</v>
      </c>
      <c r="AH1199" s="35">
        <f>SUMIFS('[1]Base Datos'!$H:$H,'[1]Base Datos'!$B:$B,#REF!,'[1]Base Datos'!$D:$D,#REF!)</f>
        <v>0</v>
      </c>
      <c r="AI1199" s="67"/>
    </row>
    <row r="1200" spans="1:35" hidden="1">
      <c r="A1200" s="14" t="s">
        <v>29</v>
      </c>
      <c r="B1200" s="12">
        <f t="shared" si="96"/>
        <v>0</v>
      </c>
      <c r="C1200" s="13">
        <v>940.18084075331979</v>
      </c>
      <c r="D1200" s="13">
        <f t="shared" si="98"/>
        <v>0</v>
      </c>
      <c r="E1200" s="34">
        <f>SUMIFS('[1]Base Datos'!$I:$I,'[1]Base Datos'!$B:$B,#REF!,'[1]Base Datos'!$D:$D,#REF!)</f>
        <v>0</v>
      </c>
      <c r="F1200" s="34">
        <f>SUMIFS('[1]Base Datos'!$I:$I,'[1]Base Datos'!$B:$B,#REF!,'[1]Base Datos'!$D:$D,#REF!)</f>
        <v>0</v>
      </c>
      <c r="G1200" s="34">
        <f>SUMIFS('[1]Base Datos'!$I:$I,'[1]Base Datos'!$B:$B,#REF!,'[1]Base Datos'!$D:$D,#REF!)</f>
        <v>0</v>
      </c>
      <c r="H1200" s="35">
        <f>SUMIFS('[1]Base Datos'!$I:$I,'[1]Base Datos'!$B:$B,#REF!,'[1]Base Datos'!$D:$D,#REF!)</f>
        <v>0</v>
      </c>
      <c r="I1200" s="35">
        <f>SUMIFS('[1]Base Datos'!$I:$I,'[1]Base Datos'!$B:$B,#REF!,'[1]Base Datos'!$D:$D,#REF!)</f>
        <v>0</v>
      </c>
      <c r="J1200" s="34">
        <f>SUMIFS('[1]Base Datos'!$I:$I,'[1]Base Datos'!$B:$B,#REF!,'[1]Base Datos'!$D:$D,#REF!)</f>
        <v>0</v>
      </c>
      <c r="K1200" s="34">
        <f>SUMIFS('[1]Base Datos'!$I:$I,'[1]Base Datos'!$B:$B,#REF!,'[1]Base Datos'!$D:$D,#REF!)</f>
        <v>0</v>
      </c>
      <c r="L1200" s="34">
        <f>SUMIFS('[1]Base Datos'!$I:$I,'[1]Base Datos'!$B:$B,#REF!,'[1]Base Datos'!$D:$D,#REF!)</f>
        <v>0</v>
      </c>
      <c r="M1200" s="34">
        <f>SUMIFS('[1]Base Datos'!$I:$I,'[1]Base Datos'!$B:$B,#REF!,'[1]Base Datos'!$D:$D,#REF!)</f>
        <v>0</v>
      </c>
      <c r="N1200" s="35">
        <f>SUMIFS('[1]Base Datos'!$I:$I,'[1]Base Datos'!$B:$B,#REF!,'[1]Base Datos'!$D:$D,#REF!)</f>
        <v>0</v>
      </c>
      <c r="O1200" s="35">
        <f>SUMIFS('[1]Base Datos'!$I:$I,'[1]Base Datos'!$B:$B,#REF!,'[1]Base Datos'!$D:$D,#REF!)</f>
        <v>0</v>
      </c>
      <c r="P1200" s="35">
        <f>SUMIFS('[1]Base Datos'!$I:$I,'[1]Base Datos'!$B:$B,#REF!,'[1]Base Datos'!$D:$D,#REF!)</f>
        <v>0</v>
      </c>
      <c r="Q1200" s="34">
        <f>SUMIFS('[1]Base Datos'!$I:$I,'[1]Base Datos'!$B:$B,#REF!,'[1]Base Datos'!$D:$D,#REF!)</f>
        <v>0</v>
      </c>
      <c r="R1200" s="34">
        <f>SUMIFS('[1]Base Datos'!$I:$I,'[1]Base Datos'!$B:$B,#REF!,'[1]Base Datos'!$D:$D,#REF!)</f>
        <v>0</v>
      </c>
      <c r="S1200" s="34">
        <f>SUMIFS('[1]Base Datos'!$I:$I,'[1]Base Datos'!$B:$B,#REF!,'[1]Base Datos'!$D:$D,#REF!)</f>
        <v>0</v>
      </c>
      <c r="T1200" s="34">
        <f>SUMIFS('[1]Base Datos'!$I:$I,'[1]Base Datos'!$B:$B,#REF!,'[1]Base Datos'!$D:$D,#REF!)</f>
        <v>0</v>
      </c>
      <c r="U1200" s="34">
        <f>SUMIFS('[1]Base Datos'!$I:$I,'[1]Base Datos'!$B:$B,#REF!,'[1]Base Datos'!$D:$D,#REF!)</f>
        <v>0</v>
      </c>
      <c r="V1200" s="35">
        <f>SUMIFS('[1]Base Datos'!$I:$I,'[1]Base Datos'!$B:$B,#REF!,'[1]Base Datos'!$D:$D,#REF!)</f>
        <v>0</v>
      </c>
      <c r="W1200" s="35">
        <f>SUMIFS('[1]Base Datos'!$I:$I,'[1]Base Datos'!$B:$B,#REF!,'[1]Base Datos'!$D:$D,#REF!)</f>
        <v>0</v>
      </c>
      <c r="X1200" s="35">
        <f>SUMIFS('[1]Base Datos'!$I:$I,'[1]Base Datos'!$B:$B,#REF!,'[1]Base Datos'!$D:$D,#REF!)</f>
        <v>0</v>
      </c>
      <c r="Y1200" s="34">
        <f>SUMIFS('[1]Base Datos'!$I:$I,'[1]Base Datos'!$B:$B,#REF!,'[1]Base Datos'!$D:$D,#REF!)</f>
        <v>0</v>
      </c>
      <c r="Z1200" s="34">
        <f>SUMIFS('[1]Base Datos'!$I:$I,'[1]Base Datos'!$B:$B,#REF!,'[1]Base Datos'!$D:$D,#REF!)</f>
        <v>0</v>
      </c>
      <c r="AA1200" s="34">
        <f>SUMIFS('[1]Base Datos'!$I:$I,'[1]Base Datos'!$B:$B,#REF!,'[1]Base Datos'!$D:$D,#REF!)</f>
        <v>0</v>
      </c>
      <c r="AB1200" s="34">
        <f>SUMIFS('[1]Base Datos'!$I:$I,'[1]Base Datos'!$B:$B,#REF!,'[1]Base Datos'!$D:$D,#REF!)</f>
        <v>0</v>
      </c>
      <c r="AC1200" s="35">
        <f>SUMIFS('[1]Base Datos'!$I:$I,'[1]Base Datos'!$B:$B,#REF!,'[1]Base Datos'!$D:$D,#REF!)</f>
        <v>0</v>
      </c>
      <c r="AD1200" s="35">
        <f>SUMIFS('[1]Base Datos'!$I:$I,'[1]Base Datos'!$B:$B,#REF!,'[1]Base Datos'!$D:$D,#REF!)</f>
        <v>0</v>
      </c>
      <c r="AE1200" s="35">
        <f>SUMIFS('[1]Base Datos'!$I:$I,'[1]Base Datos'!$B:$B,#REF!,'[1]Base Datos'!$D:$D,#REF!)</f>
        <v>0</v>
      </c>
      <c r="AF1200" s="34">
        <f>SUMIFS('[1]Base Datos'!$I:$I,'[1]Base Datos'!$B:$B,#REF!,'[1]Base Datos'!$D:$D,#REF!)</f>
        <v>0</v>
      </c>
      <c r="AG1200" s="62">
        <f>SUMIFS('[1]Base Datos'!$I:$I,'[1]Base Datos'!$B:$B,#REF!,'[1]Base Datos'!$D:$D,#REF!)</f>
        <v>0</v>
      </c>
      <c r="AH1200" s="35">
        <f>SUMIFS('[1]Base Datos'!$I:$I,'[1]Base Datos'!$B:$B,#REF!,'[1]Base Datos'!$D:$D,#REF!)</f>
        <v>0</v>
      </c>
      <c r="AI1200" s="67"/>
    </row>
    <row r="1201" spans="1:35" hidden="1">
      <c r="A1201" s="14" t="s">
        <v>30</v>
      </c>
      <c r="B1201" s="12">
        <f t="shared" si="96"/>
        <v>0</v>
      </c>
      <c r="C1201" s="13">
        <v>5639.9127492072603</v>
      </c>
      <c r="D1201" s="13">
        <f t="shared" si="98"/>
        <v>0</v>
      </c>
      <c r="E1201" s="34">
        <f>SUMIFS('[1]Base Datos'!$J:$J,'[1]Base Datos'!$B:$B,#REF!,'[1]Base Datos'!$D:$D,#REF!)</f>
        <v>0</v>
      </c>
      <c r="F1201" s="34">
        <f>SUMIFS('[1]Base Datos'!$J:$J,'[1]Base Datos'!$B:$B,#REF!,'[1]Base Datos'!$D:$D,#REF!)</f>
        <v>0</v>
      </c>
      <c r="G1201" s="34">
        <f>SUMIFS('[1]Base Datos'!$J:$J,'[1]Base Datos'!$B:$B,#REF!,'[1]Base Datos'!$D:$D,#REF!)</f>
        <v>0</v>
      </c>
      <c r="H1201" s="35">
        <f>SUMIFS('[1]Base Datos'!$J:$J,'[1]Base Datos'!$B:$B,#REF!,'[1]Base Datos'!$D:$D,#REF!)</f>
        <v>0</v>
      </c>
      <c r="I1201" s="35">
        <f>SUMIFS('[1]Base Datos'!$J:$J,'[1]Base Datos'!$B:$B,#REF!,'[1]Base Datos'!$D:$D,#REF!)</f>
        <v>0</v>
      </c>
      <c r="J1201" s="34">
        <f>SUMIFS('[1]Base Datos'!$J:$J,'[1]Base Datos'!$B:$B,#REF!,'[1]Base Datos'!$D:$D,#REF!)</f>
        <v>0</v>
      </c>
      <c r="K1201" s="34">
        <f>SUMIFS('[1]Base Datos'!$J:$J,'[1]Base Datos'!$B:$B,#REF!,'[1]Base Datos'!$D:$D,#REF!)</f>
        <v>0</v>
      </c>
      <c r="L1201" s="34">
        <f>SUMIFS('[1]Base Datos'!$J:$J,'[1]Base Datos'!$B:$B,#REF!,'[1]Base Datos'!$D:$D,#REF!)</f>
        <v>0</v>
      </c>
      <c r="M1201" s="34">
        <f>SUMIFS('[1]Base Datos'!$J:$J,'[1]Base Datos'!$B:$B,#REF!,'[1]Base Datos'!$D:$D,#REF!)</f>
        <v>0</v>
      </c>
      <c r="N1201" s="35">
        <f>SUMIFS('[1]Base Datos'!$J:$J,'[1]Base Datos'!$B:$B,#REF!,'[1]Base Datos'!$D:$D,#REF!)</f>
        <v>0</v>
      </c>
      <c r="O1201" s="35">
        <f>SUMIFS('[1]Base Datos'!$J:$J,'[1]Base Datos'!$B:$B,#REF!,'[1]Base Datos'!$D:$D,#REF!)</f>
        <v>0</v>
      </c>
      <c r="P1201" s="35">
        <f>SUMIFS('[1]Base Datos'!$J:$J,'[1]Base Datos'!$B:$B,#REF!,'[1]Base Datos'!$D:$D,#REF!)</f>
        <v>0</v>
      </c>
      <c r="Q1201" s="34">
        <f>SUMIFS('[1]Base Datos'!$J:$J,'[1]Base Datos'!$B:$B,#REF!,'[1]Base Datos'!$D:$D,#REF!)</f>
        <v>0</v>
      </c>
      <c r="R1201" s="34">
        <f>SUMIFS('[1]Base Datos'!$J:$J,'[1]Base Datos'!$B:$B,#REF!,'[1]Base Datos'!$D:$D,#REF!)</f>
        <v>0</v>
      </c>
      <c r="S1201" s="34">
        <f>SUMIFS('[1]Base Datos'!$J:$J,'[1]Base Datos'!$B:$B,#REF!,'[1]Base Datos'!$D:$D,#REF!)</f>
        <v>0</v>
      </c>
      <c r="T1201" s="34">
        <f>SUMIFS('[1]Base Datos'!$J:$J,'[1]Base Datos'!$B:$B,#REF!,'[1]Base Datos'!$D:$D,#REF!)</f>
        <v>0</v>
      </c>
      <c r="U1201" s="34">
        <f>SUMIFS('[1]Base Datos'!$J:$J,'[1]Base Datos'!$B:$B,#REF!,'[1]Base Datos'!$D:$D,#REF!)</f>
        <v>0</v>
      </c>
      <c r="V1201" s="35">
        <f>SUMIFS('[1]Base Datos'!$J:$J,'[1]Base Datos'!$B:$B,#REF!,'[1]Base Datos'!$D:$D,#REF!)</f>
        <v>0</v>
      </c>
      <c r="W1201" s="35">
        <f>SUMIFS('[1]Base Datos'!$J:$J,'[1]Base Datos'!$B:$B,#REF!,'[1]Base Datos'!$D:$D,#REF!)</f>
        <v>0</v>
      </c>
      <c r="X1201" s="35">
        <f>SUMIFS('[1]Base Datos'!$J:$J,'[1]Base Datos'!$B:$B,#REF!,'[1]Base Datos'!$D:$D,#REF!)</f>
        <v>0</v>
      </c>
      <c r="Y1201" s="34">
        <f>SUMIFS('[1]Base Datos'!$J:$J,'[1]Base Datos'!$B:$B,#REF!,'[1]Base Datos'!$D:$D,#REF!)</f>
        <v>0</v>
      </c>
      <c r="Z1201" s="34">
        <f>SUMIFS('[1]Base Datos'!$J:$J,'[1]Base Datos'!$B:$B,#REF!,'[1]Base Datos'!$D:$D,#REF!)</f>
        <v>0</v>
      </c>
      <c r="AA1201" s="34">
        <f>SUMIFS('[1]Base Datos'!$J:$J,'[1]Base Datos'!$B:$B,#REF!,'[1]Base Datos'!$D:$D,#REF!)</f>
        <v>0</v>
      </c>
      <c r="AB1201" s="34">
        <f>SUMIFS('[1]Base Datos'!$J:$J,'[1]Base Datos'!$B:$B,#REF!,'[1]Base Datos'!$D:$D,#REF!)</f>
        <v>0</v>
      </c>
      <c r="AC1201" s="35">
        <f>SUMIFS('[1]Base Datos'!$J:$J,'[1]Base Datos'!$B:$B,#REF!,'[1]Base Datos'!$D:$D,#REF!)</f>
        <v>0</v>
      </c>
      <c r="AD1201" s="35">
        <f>SUMIFS('[1]Base Datos'!$J:$J,'[1]Base Datos'!$B:$B,#REF!,'[1]Base Datos'!$D:$D,#REF!)</f>
        <v>0</v>
      </c>
      <c r="AE1201" s="35">
        <f>SUMIFS('[1]Base Datos'!$J:$J,'[1]Base Datos'!$B:$B,#REF!,'[1]Base Datos'!$D:$D,#REF!)</f>
        <v>0</v>
      </c>
      <c r="AF1201" s="34">
        <f>SUMIFS('[1]Base Datos'!$J:$J,'[1]Base Datos'!$B:$B,#REF!,'[1]Base Datos'!$D:$D,#REF!)</f>
        <v>0</v>
      </c>
      <c r="AG1201" s="62">
        <f>SUMIFS('[1]Base Datos'!$J:$J,'[1]Base Datos'!$B:$B,#REF!,'[1]Base Datos'!$D:$D,#REF!)</f>
        <v>0</v>
      </c>
      <c r="AH1201" s="35">
        <f>SUMIFS('[1]Base Datos'!$J:$J,'[1]Base Datos'!$B:$B,#REF!,'[1]Base Datos'!$D:$D,#REF!)</f>
        <v>0</v>
      </c>
      <c r="AI1201" s="67"/>
    </row>
    <row r="1202" spans="1:35" hidden="1">
      <c r="A1202" s="14" t="s">
        <v>31</v>
      </c>
      <c r="B1202" s="12">
        <f t="shared" si="96"/>
        <v>0</v>
      </c>
      <c r="C1202" s="13">
        <v>5639.9127492072603</v>
      </c>
      <c r="D1202" s="13">
        <f t="shared" si="98"/>
        <v>0</v>
      </c>
      <c r="E1202" s="34">
        <f>SUMIFS('[1]Base Datos'!$K:$K,'[1]Base Datos'!$B:$B,#REF!,'[1]Base Datos'!$D:$D,#REF!)</f>
        <v>0</v>
      </c>
      <c r="F1202" s="34">
        <f>SUMIFS('[1]Base Datos'!$K:$K,'[1]Base Datos'!$B:$B,#REF!,'[1]Base Datos'!$D:$D,#REF!)</f>
        <v>0</v>
      </c>
      <c r="G1202" s="34">
        <f>SUMIFS('[1]Base Datos'!$K:$K,'[1]Base Datos'!$B:$B,#REF!,'[1]Base Datos'!$D:$D,#REF!)</f>
        <v>0</v>
      </c>
      <c r="H1202" s="35">
        <f>SUMIFS('[1]Base Datos'!$K:$K,'[1]Base Datos'!$B:$B,#REF!,'[1]Base Datos'!$D:$D,#REF!)</f>
        <v>0</v>
      </c>
      <c r="I1202" s="35">
        <f>SUMIFS('[1]Base Datos'!$K:$K,'[1]Base Datos'!$B:$B,#REF!,'[1]Base Datos'!$D:$D,#REF!)</f>
        <v>0</v>
      </c>
      <c r="J1202" s="34">
        <f>SUMIFS('[1]Base Datos'!$K:$K,'[1]Base Datos'!$B:$B,#REF!,'[1]Base Datos'!$D:$D,#REF!)</f>
        <v>0</v>
      </c>
      <c r="K1202" s="34">
        <f>SUMIFS('[1]Base Datos'!$K:$K,'[1]Base Datos'!$B:$B,#REF!,'[1]Base Datos'!$D:$D,#REF!)</f>
        <v>0</v>
      </c>
      <c r="L1202" s="34">
        <f>SUMIFS('[1]Base Datos'!$K:$K,'[1]Base Datos'!$B:$B,#REF!,'[1]Base Datos'!$D:$D,#REF!)</f>
        <v>0</v>
      </c>
      <c r="M1202" s="34">
        <f>SUMIFS('[1]Base Datos'!$K:$K,'[1]Base Datos'!$B:$B,#REF!,'[1]Base Datos'!$D:$D,#REF!)</f>
        <v>0</v>
      </c>
      <c r="N1202" s="35">
        <f>SUMIFS('[1]Base Datos'!$K:$K,'[1]Base Datos'!$B:$B,#REF!,'[1]Base Datos'!$D:$D,#REF!)</f>
        <v>0</v>
      </c>
      <c r="O1202" s="35">
        <f>SUMIFS('[1]Base Datos'!$K:$K,'[1]Base Datos'!$B:$B,#REF!,'[1]Base Datos'!$D:$D,#REF!)</f>
        <v>0</v>
      </c>
      <c r="P1202" s="35">
        <f>SUMIFS('[1]Base Datos'!$K:$K,'[1]Base Datos'!$B:$B,#REF!,'[1]Base Datos'!$D:$D,#REF!)</f>
        <v>0</v>
      </c>
      <c r="Q1202" s="34">
        <f>SUMIFS('[1]Base Datos'!$K:$K,'[1]Base Datos'!$B:$B,#REF!,'[1]Base Datos'!$D:$D,#REF!)</f>
        <v>0</v>
      </c>
      <c r="R1202" s="34">
        <f>SUMIFS('[1]Base Datos'!$K:$K,'[1]Base Datos'!$B:$B,#REF!,'[1]Base Datos'!$D:$D,#REF!)</f>
        <v>0</v>
      </c>
      <c r="S1202" s="34">
        <f>SUMIFS('[1]Base Datos'!$K:$K,'[1]Base Datos'!$B:$B,#REF!,'[1]Base Datos'!$D:$D,#REF!)</f>
        <v>0</v>
      </c>
      <c r="T1202" s="34">
        <f>SUMIFS('[1]Base Datos'!$K:$K,'[1]Base Datos'!$B:$B,#REF!,'[1]Base Datos'!$D:$D,#REF!)</f>
        <v>0</v>
      </c>
      <c r="U1202" s="34">
        <f>SUMIFS('[1]Base Datos'!$K:$K,'[1]Base Datos'!$B:$B,#REF!,'[1]Base Datos'!$D:$D,#REF!)</f>
        <v>0</v>
      </c>
      <c r="V1202" s="35">
        <f>SUMIFS('[1]Base Datos'!$K:$K,'[1]Base Datos'!$B:$B,#REF!,'[1]Base Datos'!$D:$D,#REF!)</f>
        <v>0</v>
      </c>
      <c r="W1202" s="35">
        <f>SUMIFS('[1]Base Datos'!$K:$K,'[1]Base Datos'!$B:$B,#REF!,'[1]Base Datos'!$D:$D,#REF!)</f>
        <v>0</v>
      </c>
      <c r="X1202" s="35">
        <f>SUMIFS('[1]Base Datos'!$K:$K,'[1]Base Datos'!$B:$B,#REF!,'[1]Base Datos'!$D:$D,#REF!)</f>
        <v>0</v>
      </c>
      <c r="Y1202" s="34">
        <f>SUMIFS('[1]Base Datos'!$K:$K,'[1]Base Datos'!$B:$B,#REF!,'[1]Base Datos'!$D:$D,#REF!)</f>
        <v>0</v>
      </c>
      <c r="Z1202" s="34">
        <f>SUMIFS('[1]Base Datos'!$K:$K,'[1]Base Datos'!$B:$B,#REF!,'[1]Base Datos'!$D:$D,#REF!)</f>
        <v>0</v>
      </c>
      <c r="AA1202" s="34">
        <f>SUMIFS('[1]Base Datos'!$K:$K,'[1]Base Datos'!$B:$B,#REF!,'[1]Base Datos'!$D:$D,#REF!)</f>
        <v>0</v>
      </c>
      <c r="AB1202" s="34">
        <f>SUMIFS('[1]Base Datos'!$K:$K,'[1]Base Datos'!$B:$B,#REF!,'[1]Base Datos'!$D:$D,#REF!)</f>
        <v>0</v>
      </c>
      <c r="AC1202" s="35">
        <f>SUMIFS('[1]Base Datos'!$K:$K,'[1]Base Datos'!$B:$B,#REF!,'[1]Base Datos'!$D:$D,#REF!)</f>
        <v>0</v>
      </c>
      <c r="AD1202" s="35">
        <f>SUMIFS('[1]Base Datos'!$K:$K,'[1]Base Datos'!$B:$B,#REF!,'[1]Base Datos'!$D:$D,#REF!)</f>
        <v>0</v>
      </c>
      <c r="AE1202" s="35">
        <f>SUMIFS('[1]Base Datos'!$K:$K,'[1]Base Datos'!$B:$B,#REF!,'[1]Base Datos'!$D:$D,#REF!)</f>
        <v>0</v>
      </c>
      <c r="AF1202" s="34">
        <f>SUMIFS('[1]Base Datos'!$K:$K,'[1]Base Datos'!$B:$B,#REF!,'[1]Base Datos'!$D:$D,#REF!)</f>
        <v>0</v>
      </c>
      <c r="AG1202" s="62">
        <f>SUMIFS('[1]Base Datos'!$K:$K,'[1]Base Datos'!$B:$B,#REF!,'[1]Base Datos'!$D:$D,#REF!)</f>
        <v>0</v>
      </c>
      <c r="AH1202" s="35">
        <f>SUMIFS('[1]Base Datos'!$K:$K,'[1]Base Datos'!$B:$B,#REF!,'[1]Base Datos'!$D:$D,#REF!)</f>
        <v>0</v>
      </c>
      <c r="AI1202" s="67"/>
    </row>
    <row r="1203" spans="1:35" hidden="1">
      <c r="A1203" s="14" t="s">
        <v>32</v>
      </c>
      <c r="B1203" s="12">
        <f t="shared" si="96"/>
        <v>0</v>
      </c>
      <c r="C1203" s="13">
        <v>7519.10213540124</v>
      </c>
      <c r="D1203" s="13">
        <f t="shared" si="98"/>
        <v>0</v>
      </c>
      <c r="E1203" s="34">
        <f>SUMIFS('[1]Base Datos'!$L:$L,'[1]Base Datos'!$B:$B,#REF!,'[1]Base Datos'!$D:$D,#REF!)</f>
        <v>0</v>
      </c>
      <c r="F1203" s="34">
        <f>SUMIFS('[1]Base Datos'!$L:$L,'[1]Base Datos'!$B:$B,#REF!,'[1]Base Datos'!$D:$D,#REF!)</f>
        <v>0</v>
      </c>
      <c r="G1203" s="34">
        <f>SUMIFS('[1]Base Datos'!$L:$L,'[1]Base Datos'!$B:$B,#REF!,'[1]Base Datos'!$D:$D,#REF!)</f>
        <v>0</v>
      </c>
      <c r="H1203" s="35">
        <f>SUMIFS('[1]Base Datos'!$L:$L,'[1]Base Datos'!$B:$B,#REF!,'[1]Base Datos'!$D:$D,#REF!)</f>
        <v>0</v>
      </c>
      <c r="I1203" s="35">
        <f>SUMIFS('[1]Base Datos'!$L:$L,'[1]Base Datos'!$B:$B,#REF!,'[1]Base Datos'!$D:$D,#REF!)</f>
        <v>0</v>
      </c>
      <c r="J1203" s="34">
        <f>SUMIFS('[1]Base Datos'!$L:$L,'[1]Base Datos'!$B:$B,#REF!,'[1]Base Datos'!$D:$D,#REF!)</f>
        <v>0</v>
      </c>
      <c r="K1203" s="34">
        <f>SUMIFS('[1]Base Datos'!$L:$L,'[1]Base Datos'!$B:$B,#REF!,'[1]Base Datos'!$D:$D,#REF!)</f>
        <v>0</v>
      </c>
      <c r="L1203" s="34">
        <f>SUMIFS('[1]Base Datos'!$L:$L,'[1]Base Datos'!$B:$B,#REF!,'[1]Base Datos'!$D:$D,#REF!)</f>
        <v>0</v>
      </c>
      <c r="M1203" s="34">
        <f>SUMIFS('[1]Base Datos'!$L:$L,'[1]Base Datos'!$B:$B,#REF!,'[1]Base Datos'!$D:$D,#REF!)</f>
        <v>0</v>
      </c>
      <c r="N1203" s="35">
        <f>SUMIFS('[1]Base Datos'!$L:$L,'[1]Base Datos'!$B:$B,#REF!,'[1]Base Datos'!$D:$D,#REF!)</f>
        <v>0</v>
      </c>
      <c r="O1203" s="35">
        <f>SUMIFS('[1]Base Datos'!$L:$L,'[1]Base Datos'!$B:$B,#REF!,'[1]Base Datos'!$D:$D,#REF!)</f>
        <v>0</v>
      </c>
      <c r="P1203" s="35">
        <f>SUMIFS('[1]Base Datos'!$L:$L,'[1]Base Datos'!$B:$B,#REF!,'[1]Base Datos'!$D:$D,#REF!)</f>
        <v>0</v>
      </c>
      <c r="Q1203" s="34">
        <f>SUMIFS('[1]Base Datos'!$L:$L,'[1]Base Datos'!$B:$B,#REF!,'[1]Base Datos'!$D:$D,#REF!)</f>
        <v>0</v>
      </c>
      <c r="R1203" s="34">
        <f>SUMIFS('[1]Base Datos'!$L:$L,'[1]Base Datos'!$B:$B,#REF!,'[1]Base Datos'!$D:$D,#REF!)</f>
        <v>0</v>
      </c>
      <c r="S1203" s="34">
        <f>SUMIFS('[1]Base Datos'!$L:$L,'[1]Base Datos'!$B:$B,#REF!,'[1]Base Datos'!$D:$D,#REF!)</f>
        <v>0</v>
      </c>
      <c r="T1203" s="34">
        <f>SUMIFS('[1]Base Datos'!$L:$L,'[1]Base Datos'!$B:$B,#REF!,'[1]Base Datos'!$D:$D,#REF!)</f>
        <v>0</v>
      </c>
      <c r="U1203" s="34">
        <f>SUMIFS('[1]Base Datos'!$L:$L,'[1]Base Datos'!$B:$B,#REF!,'[1]Base Datos'!$D:$D,#REF!)</f>
        <v>0</v>
      </c>
      <c r="V1203" s="35">
        <f>SUMIFS('[1]Base Datos'!$L:$L,'[1]Base Datos'!$B:$B,#REF!,'[1]Base Datos'!$D:$D,#REF!)</f>
        <v>0</v>
      </c>
      <c r="W1203" s="35">
        <f>SUMIFS('[1]Base Datos'!$L:$L,'[1]Base Datos'!$B:$B,#REF!,'[1]Base Datos'!$D:$D,#REF!)</f>
        <v>0</v>
      </c>
      <c r="X1203" s="35">
        <f>SUMIFS('[1]Base Datos'!$L:$L,'[1]Base Datos'!$B:$B,#REF!,'[1]Base Datos'!$D:$D,#REF!)</f>
        <v>0</v>
      </c>
      <c r="Y1203" s="34">
        <f>SUMIFS('[1]Base Datos'!$L:$L,'[1]Base Datos'!$B:$B,#REF!,'[1]Base Datos'!$D:$D,#REF!)</f>
        <v>0</v>
      </c>
      <c r="Z1203" s="34">
        <f>SUMIFS('[1]Base Datos'!$L:$L,'[1]Base Datos'!$B:$B,#REF!,'[1]Base Datos'!$D:$D,#REF!)</f>
        <v>0</v>
      </c>
      <c r="AA1203" s="34">
        <f>SUMIFS('[1]Base Datos'!$L:$L,'[1]Base Datos'!$B:$B,#REF!,'[1]Base Datos'!$D:$D,#REF!)</f>
        <v>0</v>
      </c>
      <c r="AB1203" s="34">
        <f>SUMIFS('[1]Base Datos'!$L:$L,'[1]Base Datos'!$B:$B,#REF!,'[1]Base Datos'!$D:$D,#REF!)</f>
        <v>0</v>
      </c>
      <c r="AC1203" s="35">
        <f>SUMIFS('[1]Base Datos'!$L:$L,'[1]Base Datos'!$B:$B,#REF!,'[1]Base Datos'!$D:$D,#REF!)</f>
        <v>0</v>
      </c>
      <c r="AD1203" s="35">
        <f>SUMIFS('[1]Base Datos'!$L:$L,'[1]Base Datos'!$B:$B,#REF!,'[1]Base Datos'!$D:$D,#REF!)</f>
        <v>0</v>
      </c>
      <c r="AE1203" s="35">
        <f>SUMIFS('[1]Base Datos'!$L:$L,'[1]Base Datos'!$B:$B,#REF!,'[1]Base Datos'!$D:$D,#REF!)</f>
        <v>0</v>
      </c>
      <c r="AF1203" s="34">
        <f>SUMIFS('[1]Base Datos'!$L:$L,'[1]Base Datos'!$B:$B,#REF!,'[1]Base Datos'!$D:$D,#REF!)</f>
        <v>0</v>
      </c>
      <c r="AG1203" s="62">
        <f>SUMIFS('[1]Base Datos'!$L:$L,'[1]Base Datos'!$B:$B,#REF!,'[1]Base Datos'!$D:$D,#REF!)</f>
        <v>0</v>
      </c>
      <c r="AH1203" s="35">
        <f>SUMIFS('[1]Base Datos'!$L:$L,'[1]Base Datos'!$B:$B,#REF!,'[1]Base Datos'!$D:$D,#REF!)</f>
        <v>0</v>
      </c>
      <c r="AI1203" s="67"/>
    </row>
    <row r="1204" spans="1:35" hidden="1">
      <c r="A1204" s="14" t="s">
        <v>33</v>
      </c>
      <c r="B1204" s="12">
        <f t="shared" si="96"/>
        <v>0</v>
      </c>
      <c r="C1204" s="13">
        <v>2114.82074403864</v>
      </c>
      <c r="D1204" s="13">
        <f t="shared" si="98"/>
        <v>0</v>
      </c>
      <c r="E1204" s="34">
        <f>SUMIFS('[1]Base Datos'!$M:$M,'[1]Base Datos'!$B:$B,#REF!,'[1]Base Datos'!$D:$D,#REF!)</f>
        <v>0</v>
      </c>
      <c r="F1204" s="34">
        <f>SUMIFS('[1]Base Datos'!$M:$M,'[1]Base Datos'!$B:$B,#REF!,'[1]Base Datos'!$D:$D,#REF!)</f>
        <v>0</v>
      </c>
      <c r="G1204" s="34">
        <f>SUMIFS('[1]Base Datos'!$M:$M,'[1]Base Datos'!$B:$B,#REF!,'[1]Base Datos'!$D:$D,#REF!)</f>
        <v>0</v>
      </c>
      <c r="H1204" s="35">
        <f>SUMIFS('[1]Base Datos'!$M:$M,'[1]Base Datos'!$B:$B,#REF!,'[1]Base Datos'!$D:$D,#REF!)</f>
        <v>0</v>
      </c>
      <c r="I1204" s="35">
        <f>SUMIFS('[1]Base Datos'!$M:$M,'[1]Base Datos'!$B:$B,#REF!,'[1]Base Datos'!$D:$D,#REF!)</f>
        <v>0</v>
      </c>
      <c r="J1204" s="34">
        <f>SUMIFS('[1]Base Datos'!$M:$M,'[1]Base Datos'!$B:$B,#REF!,'[1]Base Datos'!$D:$D,#REF!)</f>
        <v>0</v>
      </c>
      <c r="K1204" s="34">
        <f>SUMIFS('[1]Base Datos'!$M:$M,'[1]Base Datos'!$B:$B,#REF!,'[1]Base Datos'!$D:$D,#REF!)</f>
        <v>0</v>
      </c>
      <c r="L1204" s="34">
        <f>SUMIFS('[1]Base Datos'!$M:$M,'[1]Base Datos'!$B:$B,#REF!,'[1]Base Datos'!$D:$D,#REF!)</f>
        <v>0</v>
      </c>
      <c r="M1204" s="34">
        <f>SUMIFS('[1]Base Datos'!$M:$M,'[1]Base Datos'!$B:$B,#REF!,'[1]Base Datos'!$D:$D,#REF!)</f>
        <v>0</v>
      </c>
      <c r="N1204" s="35">
        <f>SUMIFS('[1]Base Datos'!$M:$M,'[1]Base Datos'!$B:$B,#REF!,'[1]Base Datos'!$D:$D,#REF!)</f>
        <v>0</v>
      </c>
      <c r="O1204" s="35">
        <f>SUMIFS('[1]Base Datos'!$M:$M,'[1]Base Datos'!$B:$B,#REF!,'[1]Base Datos'!$D:$D,#REF!)</f>
        <v>0</v>
      </c>
      <c r="P1204" s="35">
        <f>SUMIFS('[1]Base Datos'!$M:$M,'[1]Base Datos'!$B:$B,#REF!,'[1]Base Datos'!$D:$D,#REF!)</f>
        <v>0</v>
      </c>
      <c r="Q1204" s="34">
        <f>SUMIFS('[1]Base Datos'!$M:$M,'[1]Base Datos'!$B:$B,#REF!,'[1]Base Datos'!$D:$D,#REF!)</f>
        <v>0</v>
      </c>
      <c r="R1204" s="34">
        <f>SUMIFS('[1]Base Datos'!$M:$M,'[1]Base Datos'!$B:$B,#REF!,'[1]Base Datos'!$D:$D,#REF!)</f>
        <v>0</v>
      </c>
      <c r="S1204" s="34">
        <f>SUMIFS('[1]Base Datos'!$M:$M,'[1]Base Datos'!$B:$B,#REF!,'[1]Base Datos'!$D:$D,#REF!)</f>
        <v>0</v>
      </c>
      <c r="T1204" s="34">
        <f>SUMIFS('[1]Base Datos'!$M:$M,'[1]Base Datos'!$B:$B,#REF!,'[1]Base Datos'!$D:$D,#REF!)</f>
        <v>0</v>
      </c>
      <c r="U1204" s="34">
        <f>SUMIFS('[1]Base Datos'!$M:$M,'[1]Base Datos'!$B:$B,#REF!,'[1]Base Datos'!$D:$D,#REF!)</f>
        <v>0</v>
      </c>
      <c r="V1204" s="35">
        <f>SUMIFS('[1]Base Datos'!$M:$M,'[1]Base Datos'!$B:$B,#REF!,'[1]Base Datos'!$D:$D,#REF!)</f>
        <v>0</v>
      </c>
      <c r="W1204" s="35">
        <f>SUMIFS('[1]Base Datos'!$M:$M,'[1]Base Datos'!$B:$B,#REF!,'[1]Base Datos'!$D:$D,#REF!)</f>
        <v>0</v>
      </c>
      <c r="X1204" s="35">
        <f>SUMIFS('[1]Base Datos'!$M:$M,'[1]Base Datos'!$B:$B,#REF!,'[1]Base Datos'!$D:$D,#REF!)</f>
        <v>0</v>
      </c>
      <c r="Y1204" s="34">
        <f>SUMIFS('[1]Base Datos'!$M:$M,'[1]Base Datos'!$B:$B,#REF!,'[1]Base Datos'!$D:$D,#REF!)</f>
        <v>0</v>
      </c>
      <c r="Z1204" s="34">
        <f>SUMIFS('[1]Base Datos'!$M:$M,'[1]Base Datos'!$B:$B,#REF!,'[1]Base Datos'!$D:$D,#REF!)</f>
        <v>0</v>
      </c>
      <c r="AA1204" s="34">
        <f>SUMIFS('[1]Base Datos'!$M:$M,'[1]Base Datos'!$B:$B,#REF!,'[1]Base Datos'!$D:$D,#REF!)</f>
        <v>0</v>
      </c>
      <c r="AB1204" s="34">
        <f>SUMIFS('[1]Base Datos'!$M:$M,'[1]Base Datos'!$B:$B,#REF!,'[1]Base Datos'!$D:$D,#REF!)</f>
        <v>0</v>
      </c>
      <c r="AC1204" s="35">
        <f>SUMIFS('[1]Base Datos'!$M:$M,'[1]Base Datos'!$B:$B,#REF!,'[1]Base Datos'!$D:$D,#REF!)</f>
        <v>0</v>
      </c>
      <c r="AD1204" s="35">
        <f>SUMIFS('[1]Base Datos'!$M:$M,'[1]Base Datos'!$B:$B,#REF!,'[1]Base Datos'!$D:$D,#REF!)</f>
        <v>0</v>
      </c>
      <c r="AE1204" s="35">
        <f>SUMIFS('[1]Base Datos'!$M:$M,'[1]Base Datos'!$B:$B,#REF!,'[1]Base Datos'!$D:$D,#REF!)</f>
        <v>0</v>
      </c>
      <c r="AF1204" s="34">
        <f>SUMIFS('[1]Base Datos'!$M:$M,'[1]Base Datos'!$B:$B,#REF!,'[1]Base Datos'!$D:$D,#REF!)</f>
        <v>0</v>
      </c>
      <c r="AG1204" s="62">
        <f>SUMIFS('[1]Base Datos'!$M:$M,'[1]Base Datos'!$B:$B,#REF!,'[1]Base Datos'!$D:$D,#REF!)</f>
        <v>0</v>
      </c>
      <c r="AH1204" s="35">
        <f>SUMIFS('[1]Base Datos'!$M:$M,'[1]Base Datos'!$B:$B,#REF!,'[1]Base Datos'!$D:$D,#REF!)</f>
        <v>0</v>
      </c>
      <c r="AI1204" s="67"/>
    </row>
    <row r="1205" spans="1:35" hidden="1">
      <c r="A1205" s="14" t="s">
        <v>34</v>
      </c>
      <c r="B1205" s="12">
        <f t="shared" si="96"/>
        <v>0</v>
      </c>
      <c r="C1205" s="13">
        <v>3759.55106770062</v>
      </c>
      <c r="D1205" s="13">
        <f t="shared" si="98"/>
        <v>0</v>
      </c>
      <c r="E1205" s="34">
        <f>SUMIFS('[1]Base Datos'!$N:$N,'[1]Base Datos'!$B:$B,#REF!,'[1]Base Datos'!$D:$D,#REF!)</f>
        <v>0</v>
      </c>
      <c r="F1205" s="34">
        <f>SUMIFS('[1]Base Datos'!$N:$N,'[1]Base Datos'!$B:$B,#REF!,'[1]Base Datos'!$D:$D,#REF!)</f>
        <v>0</v>
      </c>
      <c r="G1205" s="34">
        <f>SUMIFS('[1]Base Datos'!$N:$N,'[1]Base Datos'!$B:$B,#REF!,'[1]Base Datos'!$D:$D,#REF!)</f>
        <v>0</v>
      </c>
      <c r="H1205" s="35">
        <f>SUMIFS('[1]Base Datos'!$N:$N,'[1]Base Datos'!$B:$B,#REF!,'[1]Base Datos'!$D:$D,#REF!)</f>
        <v>0</v>
      </c>
      <c r="I1205" s="35">
        <f>SUMIFS('[1]Base Datos'!$N:$N,'[1]Base Datos'!$B:$B,#REF!,'[1]Base Datos'!$D:$D,#REF!)</f>
        <v>0</v>
      </c>
      <c r="J1205" s="34">
        <f>SUMIFS('[1]Base Datos'!$N:$N,'[1]Base Datos'!$B:$B,#REF!,'[1]Base Datos'!$D:$D,#REF!)</f>
        <v>0</v>
      </c>
      <c r="K1205" s="34">
        <f>SUMIFS('[1]Base Datos'!$N:$N,'[1]Base Datos'!$B:$B,#REF!,'[1]Base Datos'!$D:$D,#REF!)</f>
        <v>0</v>
      </c>
      <c r="L1205" s="34">
        <f>SUMIFS('[1]Base Datos'!$N:$N,'[1]Base Datos'!$B:$B,#REF!,'[1]Base Datos'!$D:$D,#REF!)</f>
        <v>0</v>
      </c>
      <c r="M1205" s="34">
        <f>SUMIFS('[1]Base Datos'!$N:$N,'[1]Base Datos'!$B:$B,#REF!,'[1]Base Datos'!$D:$D,#REF!)</f>
        <v>0</v>
      </c>
      <c r="N1205" s="35">
        <f>SUMIFS('[1]Base Datos'!$N:$N,'[1]Base Datos'!$B:$B,#REF!,'[1]Base Datos'!$D:$D,#REF!)</f>
        <v>0</v>
      </c>
      <c r="O1205" s="35">
        <f>SUMIFS('[1]Base Datos'!$N:$N,'[1]Base Datos'!$B:$B,#REF!,'[1]Base Datos'!$D:$D,#REF!)</f>
        <v>0</v>
      </c>
      <c r="P1205" s="35">
        <f>SUMIFS('[1]Base Datos'!$N:$N,'[1]Base Datos'!$B:$B,#REF!,'[1]Base Datos'!$D:$D,#REF!)</f>
        <v>0</v>
      </c>
      <c r="Q1205" s="34">
        <f>SUMIFS('[1]Base Datos'!$N:$N,'[1]Base Datos'!$B:$B,#REF!,'[1]Base Datos'!$D:$D,#REF!)</f>
        <v>0</v>
      </c>
      <c r="R1205" s="34">
        <f>SUMIFS('[1]Base Datos'!$N:$N,'[1]Base Datos'!$B:$B,#REF!,'[1]Base Datos'!$D:$D,#REF!)</f>
        <v>0</v>
      </c>
      <c r="S1205" s="34">
        <f>SUMIFS('[1]Base Datos'!$N:$N,'[1]Base Datos'!$B:$B,#REF!,'[1]Base Datos'!$D:$D,#REF!)</f>
        <v>0</v>
      </c>
      <c r="T1205" s="34">
        <f>SUMIFS('[1]Base Datos'!$N:$N,'[1]Base Datos'!$B:$B,#REF!,'[1]Base Datos'!$D:$D,#REF!)</f>
        <v>0</v>
      </c>
      <c r="U1205" s="34">
        <f>SUMIFS('[1]Base Datos'!$N:$N,'[1]Base Datos'!$B:$B,#REF!,'[1]Base Datos'!$D:$D,#REF!)</f>
        <v>0</v>
      </c>
      <c r="V1205" s="35">
        <f>SUMIFS('[1]Base Datos'!$N:$N,'[1]Base Datos'!$B:$B,#REF!,'[1]Base Datos'!$D:$D,#REF!)</f>
        <v>0</v>
      </c>
      <c r="W1205" s="35">
        <f>SUMIFS('[1]Base Datos'!$N:$N,'[1]Base Datos'!$B:$B,#REF!,'[1]Base Datos'!$D:$D,#REF!)</f>
        <v>0</v>
      </c>
      <c r="X1205" s="35">
        <f>SUMIFS('[1]Base Datos'!$N:$N,'[1]Base Datos'!$B:$B,#REF!,'[1]Base Datos'!$D:$D,#REF!)</f>
        <v>0</v>
      </c>
      <c r="Y1205" s="34">
        <f>SUMIFS('[1]Base Datos'!$N:$N,'[1]Base Datos'!$B:$B,#REF!,'[1]Base Datos'!$D:$D,#REF!)</f>
        <v>0</v>
      </c>
      <c r="Z1205" s="34">
        <f>SUMIFS('[1]Base Datos'!$N:$N,'[1]Base Datos'!$B:$B,#REF!,'[1]Base Datos'!$D:$D,#REF!)</f>
        <v>0</v>
      </c>
      <c r="AA1205" s="34">
        <f>SUMIFS('[1]Base Datos'!$N:$N,'[1]Base Datos'!$B:$B,#REF!,'[1]Base Datos'!$D:$D,#REF!)</f>
        <v>0</v>
      </c>
      <c r="AB1205" s="34">
        <f>SUMIFS('[1]Base Datos'!$N:$N,'[1]Base Datos'!$B:$B,#REF!,'[1]Base Datos'!$D:$D,#REF!)</f>
        <v>0</v>
      </c>
      <c r="AC1205" s="35">
        <f>SUMIFS('[1]Base Datos'!$N:$N,'[1]Base Datos'!$B:$B,#REF!,'[1]Base Datos'!$D:$D,#REF!)</f>
        <v>0</v>
      </c>
      <c r="AD1205" s="35">
        <f>SUMIFS('[1]Base Datos'!$N:$N,'[1]Base Datos'!$B:$B,#REF!,'[1]Base Datos'!$D:$D,#REF!)</f>
        <v>0</v>
      </c>
      <c r="AE1205" s="35">
        <f>SUMIFS('[1]Base Datos'!$N:$N,'[1]Base Datos'!$B:$B,#REF!,'[1]Base Datos'!$D:$D,#REF!)</f>
        <v>0</v>
      </c>
      <c r="AF1205" s="34">
        <f>SUMIFS('[1]Base Datos'!$N:$N,'[1]Base Datos'!$B:$B,#REF!,'[1]Base Datos'!$D:$D,#REF!)</f>
        <v>0</v>
      </c>
      <c r="AG1205" s="62">
        <f>SUMIFS('[1]Base Datos'!$N:$N,'[1]Base Datos'!$B:$B,#REF!,'[1]Base Datos'!$D:$D,#REF!)</f>
        <v>0</v>
      </c>
      <c r="AH1205" s="35">
        <f>SUMIFS('[1]Base Datos'!$N:$N,'[1]Base Datos'!$B:$B,#REF!,'[1]Base Datos'!$D:$D,#REF!)</f>
        <v>0</v>
      </c>
      <c r="AI1205" s="67"/>
    </row>
    <row r="1206" spans="1:35" hidden="1">
      <c r="A1206" s="14" t="s">
        <v>35</v>
      </c>
      <c r="B1206" s="12">
        <f t="shared" si="96"/>
        <v>0</v>
      </c>
      <c r="C1206" s="13">
        <v>11278.65320310186</v>
      </c>
      <c r="D1206" s="13">
        <f t="shared" si="98"/>
        <v>0</v>
      </c>
      <c r="E1206" s="34">
        <f>SUMIFS('[1]Base Datos'!$O:$O,'[1]Base Datos'!$B:$B,#REF!,'[1]Base Datos'!$D:$D,#REF!)</f>
        <v>0</v>
      </c>
      <c r="F1206" s="34">
        <f>SUMIFS('[1]Base Datos'!$O:$O,'[1]Base Datos'!$B:$B,#REF!,'[1]Base Datos'!$D:$D,#REF!)</f>
        <v>0</v>
      </c>
      <c r="G1206" s="34">
        <f>SUMIFS('[1]Base Datos'!$O:$O,'[1]Base Datos'!$B:$B,#REF!,'[1]Base Datos'!$D:$D,#REF!)</f>
        <v>0</v>
      </c>
      <c r="H1206" s="35">
        <f>SUMIFS('[1]Base Datos'!$O:$O,'[1]Base Datos'!$B:$B,#REF!,'[1]Base Datos'!$D:$D,#REF!)</f>
        <v>0</v>
      </c>
      <c r="I1206" s="35">
        <f>SUMIFS('[1]Base Datos'!$O:$O,'[1]Base Datos'!$B:$B,#REF!,'[1]Base Datos'!$D:$D,#REF!)</f>
        <v>0</v>
      </c>
      <c r="J1206" s="34">
        <f>SUMIFS('[1]Base Datos'!$O:$O,'[1]Base Datos'!$B:$B,#REF!,'[1]Base Datos'!$D:$D,#REF!)</f>
        <v>0</v>
      </c>
      <c r="K1206" s="34">
        <f>SUMIFS('[1]Base Datos'!$O:$O,'[1]Base Datos'!$B:$B,#REF!,'[1]Base Datos'!$D:$D,#REF!)</f>
        <v>0</v>
      </c>
      <c r="L1206" s="34">
        <f>SUMIFS('[1]Base Datos'!$O:$O,'[1]Base Datos'!$B:$B,#REF!,'[1]Base Datos'!$D:$D,#REF!)</f>
        <v>0</v>
      </c>
      <c r="M1206" s="34">
        <f>SUMIFS('[1]Base Datos'!$O:$O,'[1]Base Datos'!$B:$B,#REF!,'[1]Base Datos'!$D:$D,#REF!)</f>
        <v>0</v>
      </c>
      <c r="N1206" s="35">
        <f>SUMIFS('[1]Base Datos'!$O:$O,'[1]Base Datos'!$B:$B,#REF!,'[1]Base Datos'!$D:$D,#REF!)</f>
        <v>0</v>
      </c>
      <c r="O1206" s="35">
        <f>SUMIFS('[1]Base Datos'!$O:$O,'[1]Base Datos'!$B:$B,#REF!,'[1]Base Datos'!$D:$D,#REF!)</f>
        <v>0</v>
      </c>
      <c r="P1206" s="35">
        <f>SUMIFS('[1]Base Datos'!$O:$O,'[1]Base Datos'!$B:$B,#REF!,'[1]Base Datos'!$D:$D,#REF!)</f>
        <v>0</v>
      </c>
      <c r="Q1206" s="34">
        <f>SUMIFS('[1]Base Datos'!$O:$O,'[1]Base Datos'!$B:$B,#REF!,'[1]Base Datos'!$D:$D,#REF!)</f>
        <v>0</v>
      </c>
      <c r="R1206" s="34">
        <f>SUMIFS('[1]Base Datos'!$O:$O,'[1]Base Datos'!$B:$B,#REF!,'[1]Base Datos'!$D:$D,#REF!)</f>
        <v>0</v>
      </c>
      <c r="S1206" s="34">
        <f>SUMIFS('[1]Base Datos'!$O:$O,'[1]Base Datos'!$B:$B,#REF!,'[1]Base Datos'!$D:$D,#REF!)</f>
        <v>0</v>
      </c>
      <c r="T1206" s="34">
        <f>SUMIFS('[1]Base Datos'!$O:$O,'[1]Base Datos'!$B:$B,#REF!,'[1]Base Datos'!$D:$D,#REF!)</f>
        <v>0</v>
      </c>
      <c r="U1206" s="34">
        <f>SUMIFS('[1]Base Datos'!$O:$O,'[1]Base Datos'!$B:$B,#REF!,'[1]Base Datos'!$D:$D,#REF!)</f>
        <v>0</v>
      </c>
      <c r="V1206" s="35">
        <f>SUMIFS('[1]Base Datos'!$O:$O,'[1]Base Datos'!$B:$B,#REF!,'[1]Base Datos'!$D:$D,#REF!)</f>
        <v>0</v>
      </c>
      <c r="W1206" s="35">
        <f>SUMIFS('[1]Base Datos'!$O:$O,'[1]Base Datos'!$B:$B,#REF!,'[1]Base Datos'!$D:$D,#REF!)</f>
        <v>0</v>
      </c>
      <c r="X1206" s="35">
        <f>SUMIFS('[1]Base Datos'!$O:$O,'[1]Base Datos'!$B:$B,#REF!,'[1]Base Datos'!$D:$D,#REF!)</f>
        <v>0</v>
      </c>
      <c r="Y1206" s="34">
        <f>SUMIFS('[1]Base Datos'!$O:$O,'[1]Base Datos'!$B:$B,#REF!,'[1]Base Datos'!$D:$D,#REF!)</f>
        <v>0</v>
      </c>
      <c r="Z1206" s="34">
        <f>SUMIFS('[1]Base Datos'!$O:$O,'[1]Base Datos'!$B:$B,#REF!,'[1]Base Datos'!$D:$D,#REF!)</f>
        <v>0</v>
      </c>
      <c r="AA1206" s="34">
        <f>SUMIFS('[1]Base Datos'!$O:$O,'[1]Base Datos'!$B:$B,#REF!,'[1]Base Datos'!$D:$D,#REF!)</f>
        <v>0</v>
      </c>
      <c r="AB1206" s="34">
        <f>SUMIFS('[1]Base Datos'!$O:$O,'[1]Base Datos'!$B:$B,#REF!,'[1]Base Datos'!$D:$D,#REF!)</f>
        <v>0</v>
      </c>
      <c r="AC1206" s="35">
        <f>SUMIFS('[1]Base Datos'!$O:$O,'[1]Base Datos'!$B:$B,#REF!,'[1]Base Datos'!$D:$D,#REF!)</f>
        <v>0</v>
      </c>
      <c r="AD1206" s="35">
        <f>SUMIFS('[1]Base Datos'!$O:$O,'[1]Base Datos'!$B:$B,#REF!,'[1]Base Datos'!$D:$D,#REF!)</f>
        <v>0</v>
      </c>
      <c r="AE1206" s="35">
        <f>SUMIFS('[1]Base Datos'!$O:$O,'[1]Base Datos'!$B:$B,#REF!,'[1]Base Datos'!$D:$D,#REF!)</f>
        <v>0</v>
      </c>
      <c r="AF1206" s="34">
        <f>SUMIFS('[1]Base Datos'!$O:$O,'[1]Base Datos'!$B:$B,#REF!,'[1]Base Datos'!$D:$D,#REF!)</f>
        <v>0</v>
      </c>
      <c r="AG1206" s="62">
        <f>SUMIFS('[1]Base Datos'!$O:$O,'[1]Base Datos'!$B:$B,#REF!,'[1]Base Datos'!$D:$D,#REF!)</f>
        <v>0</v>
      </c>
      <c r="AH1206" s="35">
        <f>SUMIFS('[1]Base Datos'!$O:$O,'[1]Base Datos'!$B:$B,#REF!,'[1]Base Datos'!$D:$D,#REF!)</f>
        <v>0</v>
      </c>
      <c r="AI1206" s="67"/>
    </row>
    <row r="1207" spans="1:35" hidden="1">
      <c r="A1207" s="14" t="s">
        <v>36</v>
      </c>
      <c r="B1207" s="12">
        <f t="shared" si="96"/>
        <v>0</v>
      </c>
      <c r="C1207" s="13">
        <v>15038.20427080248</v>
      </c>
      <c r="D1207" s="13">
        <f t="shared" si="98"/>
        <v>0</v>
      </c>
      <c r="E1207" s="34">
        <f>SUMIFS('[1]Base Datos'!$P:$P,'[1]Base Datos'!$B:$B,#REF!,'[1]Base Datos'!$D:$D,#REF!)</f>
        <v>0</v>
      </c>
      <c r="F1207" s="34">
        <f>SUMIFS('[1]Base Datos'!$P:$P,'[1]Base Datos'!$B:$B,#REF!,'[1]Base Datos'!$D:$D,#REF!)</f>
        <v>0</v>
      </c>
      <c r="G1207" s="34">
        <f>SUMIFS('[1]Base Datos'!$P:$P,'[1]Base Datos'!$B:$B,#REF!,'[1]Base Datos'!$D:$D,#REF!)</f>
        <v>0</v>
      </c>
      <c r="H1207" s="35">
        <f>SUMIFS('[1]Base Datos'!$P:$P,'[1]Base Datos'!$B:$B,#REF!,'[1]Base Datos'!$D:$D,#REF!)</f>
        <v>0</v>
      </c>
      <c r="I1207" s="35">
        <f>SUMIFS('[1]Base Datos'!$P:$P,'[1]Base Datos'!$B:$B,#REF!,'[1]Base Datos'!$D:$D,#REF!)</f>
        <v>0</v>
      </c>
      <c r="J1207" s="34">
        <f>SUMIFS('[1]Base Datos'!$P:$P,'[1]Base Datos'!$B:$B,#REF!,'[1]Base Datos'!$D:$D,#REF!)</f>
        <v>0</v>
      </c>
      <c r="K1207" s="34">
        <f>SUMIFS('[1]Base Datos'!$P:$P,'[1]Base Datos'!$B:$B,#REF!,'[1]Base Datos'!$D:$D,#REF!)</f>
        <v>0</v>
      </c>
      <c r="L1207" s="34">
        <f>SUMIFS('[1]Base Datos'!$P:$P,'[1]Base Datos'!$B:$B,#REF!,'[1]Base Datos'!$D:$D,#REF!)</f>
        <v>0</v>
      </c>
      <c r="M1207" s="34">
        <f>SUMIFS('[1]Base Datos'!$P:$P,'[1]Base Datos'!$B:$B,#REF!,'[1]Base Datos'!$D:$D,#REF!)</f>
        <v>0</v>
      </c>
      <c r="N1207" s="35">
        <f>SUMIFS('[1]Base Datos'!$P:$P,'[1]Base Datos'!$B:$B,#REF!,'[1]Base Datos'!$D:$D,#REF!)</f>
        <v>0</v>
      </c>
      <c r="O1207" s="35">
        <f>SUMIFS('[1]Base Datos'!$P:$P,'[1]Base Datos'!$B:$B,#REF!,'[1]Base Datos'!$D:$D,#REF!)</f>
        <v>0</v>
      </c>
      <c r="P1207" s="35">
        <f>SUMIFS('[1]Base Datos'!$P:$P,'[1]Base Datos'!$B:$B,#REF!,'[1]Base Datos'!$D:$D,#REF!)</f>
        <v>0</v>
      </c>
      <c r="Q1207" s="34">
        <f>SUMIFS('[1]Base Datos'!$P:$P,'[1]Base Datos'!$B:$B,#REF!,'[1]Base Datos'!$D:$D,#REF!)</f>
        <v>0</v>
      </c>
      <c r="R1207" s="34">
        <f>SUMIFS('[1]Base Datos'!$P:$P,'[1]Base Datos'!$B:$B,#REF!,'[1]Base Datos'!$D:$D,#REF!)</f>
        <v>0</v>
      </c>
      <c r="S1207" s="34">
        <f>SUMIFS('[1]Base Datos'!$P:$P,'[1]Base Datos'!$B:$B,#REF!,'[1]Base Datos'!$D:$D,#REF!)</f>
        <v>0</v>
      </c>
      <c r="T1207" s="34">
        <f>SUMIFS('[1]Base Datos'!$P:$P,'[1]Base Datos'!$B:$B,#REF!,'[1]Base Datos'!$D:$D,#REF!)</f>
        <v>0</v>
      </c>
      <c r="U1207" s="34">
        <f>SUMIFS('[1]Base Datos'!$P:$P,'[1]Base Datos'!$B:$B,#REF!,'[1]Base Datos'!$D:$D,#REF!)</f>
        <v>0</v>
      </c>
      <c r="V1207" s="35">
        <f>SUMIFS('[1]Base Datos'!$P:$P,'[1]Base Datos'!$B:$B,#REF!,'[1]Base Datos'!$D:$D,#REF!)</f>
        <v>0</v>
      </c>
      <c r="W1207" s="35">
        <f>SUMIFS('[1]Base Datos'!$P:$P,'[1]Base Datos'!$B:$B,#REF!,'[1]Base Datos'!$D:$D,#REF!)</f>
        <v>0</v>
      </c>
      <c r="X1207" s="35">
        <f>SUMIFS('[1]Base Datos'!$P:$P,'[1]Base Datos'!$B:$B,#REF!,'[1]Base Datos'!$D:$D,#REF!)</f>
        <v>0</v>
      </c>
      <c r="Y1207" s="34">
        <f>SUMIFS('[1]Base Datos'!$P:$P,'[1]Base Datos'!$B:$B,#REF!,'[1]Base Datos'!$D:$D,#REF!)</f>
        <v>0</v>
      </c>
      <c r="Z1207" s="34">
        <f>SUMIFS('[1]Base Datos'!$P:$P,'[1]Base Datos'!$B:$B,#REF!,'[1]Base Datos'!$D:$D,#REF!)</f>
        <v>0</v>
      </c>
      <c r="AA1207" s="34">
        <f>SUMIFS('[1]Base Datos'!$P:$P,'[1]Base Datos'!$B:$B,#REF!,'[1]Base Datos'!$D:$D,#REF!)</f>
        <v>0</v>
      </c>
      <c r="AB1207" s="34">
        <f>SUMIFS('[1]Base Datos'!$P:$P,'[1]Base Datos'!$B:$B,#REF!,'[1]Base Datos'!$D:$D,#REF!)</f>
        <v>0</v>
      </c>
      <c r="AC1207" s="35">
        <f>SUMIFS('[1]Base Datos'!$P:$P,'[1]Base Datos'!$B:$B,#REF!,'[1]Base Datos'!$D:$D,#REF!)</f>
        <v>0</v>
      </c>
      <c r="AD1207" s="35">
        <f>SUMIFS('[1]Base Datos'!$P:$P,'[1]Base Datos'!$B:$B,#REF!,'[1]Base Datos'!$D:$D,#REF!)</f>
        <v>0</v>
      </c>
      <c r="AE1207" s="35">
        <f>SUMIFS('[1]Base Datos'!$P:$P,'[1]Base Datos'!$B:$B,#REF!,'[1]Base Datos'!$D:$D,#REF!)</f>
        <v>0</v>
      </c>
      <c r="AF1207" s="34">
        <f>SUMIFS('[1]Base Datos'!$P:$P,'[1]Base Datos'!$B:$B,#REF!,'[1]Base Datos'!$D:$D,#REF!)</f>
        <v>0</v>
      </c>
      <c r="AG1207" s="62">
        <f>SUMIFS('[1]Base Datos'!$P:$P,'[1]Base Datos'!$B:$B,#REF!,'[1]Base Datos'!$D:$D,#REF!)</f>
        <v>0</v>
      </c>
      <c r="AH1207" s="35">
        <f>SUMIFS('[1]Base Datos'!$P:$P,'[1]Base Datos'!$B:$B,#REF!,'[1]Base Datos'!$D:$D,#REF!)</f>
        <v>0</v>
      </c>
      <c r="AI1207" s="67"/>
    </row>
    <row r="1208" spans="1:35" hidden="1">
      <c r="A1208" s="14" t="s">
        <v>37</v>
      </c>
      <c r="B1208" s="12">
        <f t="shared" si="96"/>
        <v>0</v>
      </c>
      <c r="C1208" s="13">
        <v>3759.55106770062</v>
      </c>
      <c r="D1208" s="13">
        <f t="shared" si="98"/>
        <v>0</v>
      </c>
      <c r="E1208" s="34">
        <f>SUMIFS('[1]Base Datos'!$Q:$Q,'[1]Base Datos'!$B:$B,#REF!,'[1]Base Datos'!$D:$D,#REF!)</f>
        <v>0</v>
      </c>
      <c r="F1208" s="34">
        <f>SUMIFS('[1]Base Datos'!$Q:$Q,'[1]Base Datos'!$B:$B,#REF!,'[1]Base Datos'!$D:$D,#REF!)</f>
        <v>0</v>
      </c>
      <c r="G1208" s="34">
        <f>SUMIFS('[1]Base Datos'!$Q:$Q,'[1]Base Datos'!$B:$B,#REF!,'[1]Base Datos'!$D:$D,#REF!)</f>
        <v>0</v>
      </c>
      <c r="H1208" s="35">
        <f>SUMIFS('[1]Base Datos'!$Q:$Q,'[1]Base Datos'!$B:$B,#REF!,'[1]Base Datos'!$D:$D,#REF!)</f>
        <v>0</v>
      </c>
      <c r="I1208" s="35">
        <f>SUMIFS('[1]Base Datos'!$Q:$Q,'[1]Base Datos'!$B:$B,#REF!,'[1]Base Datos'!$D:$D,#REF!)</f>
        <v>0</v>
      </c>
      <c r="J1208" s="34">
        <f>SUMIFS('[1]Base Datos'!$Q:$Q,'[1]Base Datos'!$B:$B,#REF!,'[1]Base Datos'!$D:$D,#REF!)</f>
        <v>0</v>
      </c>
      <c r="K1208" s="34">
        <f>SUMIFS('[1]Base Datos'!$Q:$Q,'[1]Base Datos'!$B:$B,#REF!,'[1]Base Datos'!$D:$D,#REF!)</f>
        <v>0</v>
      </c>
      <c r="L1208" s="34">
        <f>SUMIFS('[1]Base Datos'!$Q:$Q,'[1]Base Datos'!$B:$B,#REF!,'[1]Base Datos'!$D:$D,#REF!)</f>
        <v>0</v>
      </c>
      <c r="M1208" s="34">
        <f>SUMIFS('[1]Base Datos'!$Q:$Q,'[1]Base Datos'!$B:$B,#REF!,'[1]Base Datos'!$D:$D,#REF!)</f>
        <v>0</v>
      </c>
      <c r="N1208" s="35">
        <f>SUMIFS('[1]Base Datos'!$Q:$Q,'[1]Base Datos'!$B:$B,#REF!,'[1]Base Datos'!$D:$D,#REF!)</f>
        <v>0</v>
      </c>
      <c r="O1208" s="35">
        <f>SUMIFS('[1]Base Datos'!$Q:$Q,'[1]Base Datos'!$B:$B,#REF!,'[1]Base Datos'!$D:$D,#REF!)</f>
        <v>0</v>
      </c>
      <c r="P1208" s="35">
        <f>SUMIFS('[1]Base Datos'!$Q:$Q,'[1]Base Datos'!$B:$B,#REF!,'[1]Base Datos'!$D:$D,#REF!)</f>
        <v>0</v>
      </c>
      <c r="Q1208" s="34">
        <f>SUMIFS('[1]Base Datos'!$Q:$Q,'[1]Base Datos'!$B:$B,#REF!,'[1]Base Datos'!$D:$D,#REF!)</f>
        <v>0</v>
      </c>
      <c r="R1208" s="34">
        <f>SUMIFS('[1]Base Datos'!$Q:$Q,'[1]Base Datos'!$B:$B,#REF!,'[1]Base Datos'!$D:$D,#REF!)</f>
        <v>0</v>
      </c>
      <c r="S1208" s="34">
        <f>SUMIFS('[1]Base Datos'!$Q:$Q,'[1]Base Datos'!$B:$B,#REF!,'[1]Base Datos'!$D:$D,#REF!)</f>
        <v>0</v>
      </c>
      <c r="T1208" s="34">
        <f>SUMIFS('[1]Base Datos'!$Q:$Q,'[1]Base Datos'!$B:$B,#REF!,'[1]Base Datos'!$D:$D,#REF!)</f>
        <v>0</v>
      </c>
      <c r="U1208" s="34">
        <f>SUMIFS('[1]Base Datos'!$Q:$Q,'[1]Base Datos'!$B:$B,#REF!,'[1]Base Datos'!$D:$D,#REF!)</f>
        <v>0</v>
      </c>
      <c r="V1208" s="35">
        <f>SUMIFS('[1]Base Datos'!$Q:$Q,'[1]Base Datos'!$B:$B,#REF!,'[1]Base Datos'!$D:$D,#REF!)</f>
        <v>0</v>
      </c>
      <c r="W1208" s="35">
        <f>SUMIFS('[1]Base Datos'!$Q:$Q,'[1]Base Datos'!$B:$B,#REF!,'[1]Base Datos'!$D:$D,#REF!)</f>
        <v>0</v>
      </c>
      <c r="X1208" s="35">
        <f>SUMIFS('[1]Base Datos'!$Q:$Q,'[1]Base Datos'!$B:$B,#REF!,'[1]Base Datos'!$D:$D,#REF!)</f>
        <v>0</v>
      </c>
      <c r="Y1208" s="34">
        <f>SUMIFS('[1]Base Datos'!$Q:$Q,'[1]Base Datos'!$B:$B,#REF!,'[1]Base Datos'!$D:$D,#REF!)</f>
        <v>0</v>
      </c>
      <c r="Z1208" s="34">
        <f>SUMIFS('[1]Base Datos'!$Q:$Q,'[1]Base Datos'!$B:$B,#REF!,'[1]Base Datos'!$D:$D,#REF!)</f>
        <v>0</v>
      </c>
      <c r="AA1208" s="34">
        <f>SUMIFS('[1]Base Datos'!$Q:$Q,'[1]Base Datos'!$B:$B,#REF!,'[1]Base Datos'!$D:$D,#REF!)</f>
        <v>0</v>
      </c>
      <c r="AB1208" s="34">
        <f>SUMIFS('[1]Base Datos'!$Q:$Q,'[1]Base Datos'!$B:$B,#REF!,'[1]Base Datos'!$D:$D,#REF!)</f>
        <v>0</v>
      </c>
      <c r="AC1208" s="35">
        <f>SUMIFS('[1]Base Datos'!$Q:$Q,'[1]Base Datos'!$B:$B,#REF!,'[1]Base Datos'!$D:$D,#REF!)</f>
        <v>0</v>
      </c>
      <c r="AD1208" s="35">
        <f>SUMIFS('[1]Base Datos'!$Q:$Q,'[1]Base Datos'!$B:$B,#REF!,'[1]Base Datos'!$D:$D,#REF!)</f>
        <v>0</v>
      </c>
      <c r="AE1208" s="35">
        <f>SUMIFS('[1]Base Datos'!$Q:$Q,'[1]Base Datos'!$B:$B,#REF!,'[1]Base Datos'!$D:$D,#REF!)</f>
        <v>0</v>
      </c>
      <c r="AF1208" s="34">
        <f>SUMIFS('[1]Base Datos'!$Q:$Q,'[1]Base Datos'!$B:$B,#REF!,'[1]Base Datos'!$D:$D,#REF!)</f>
        <v>0</v>
      </c>
      <c r="AG1208" s="62">
        <f>SUMIFS('[1]Base Datos'!$Q:$Q,'[1]Base Datos'!$B:$B,#REF!,'[1]Base Datos'!$D:$D,#REF!)</f>
        <v>0</v>
      </c>
      <c r="AH1208" s="35">
        <f>SUMIFS('[1]Base Datos'!$Q:$Q,'[1]Base Datos'!$B:$B,#REF!,'[1]Base Datos'!$D:$D,#REF!)</f>
        <v>0</v>
      </c>
      <c r="AI1208" s="67"/>
    </row>
    <row r="1209" spans="1:35" hidden="1">
      <c r="A1209" s="14" t="s">
        <v>38</v>
      </c>
      <c r="B1209" s="12">
        <f t="shared" si="96"/>
        <v>0</v>
      </c>
      <c r="C1209" s="13">
        <v>6578.9212946479201</v>
      </c>
      <c r="D1209" s="13">
        <f t="shared" si="98"/>
        <v>0</v>
      </c>
      <c r="E1209" s="34">
        <f>SUMIFS('[1]Base Datos'!$R:$R,'[1]Base Datos'!$B:$B,#REF!,'[1]Base Datos'!$D:$D,#REF!)</f>
        <v>0</v>
      </c>
      <c r="F1209" s="34">
        <f>SUMIFS('[1]Base Datos'!$R:$R,'[1]Base Datos'!$B:$B,#REF!,'[1]Base Datos'!$D:$D,#REF!)</f>
        <v>0</v>
      </c>
      <c r="G1209" s="34">
        <f>SUMIFS('[1]Base Datos'!$R:$R,'[1]Base Datos'!$B:$B,#REF!,'[1]Base Datos'!$D:$D,#REF!)</f>
        <v>0</v>
      </c>
      <c r="H1209" s="35">
        <f>SUMIFS('[1]Base Datos'!$R:$R,'[1]Base Datos'!$B:$B,#REF!,'[1]Base Datos'!$D:$D,#REF!)</f>
        <v>0</v>
      </c>
      <c r="I1209" s="35">
        <f>SUMIFS('[1]Base Datos'!$R:$R,'[1]Base Datos'!$B:$B,#REF!,'[1]Base Datos'!$D:$D,#REF!)</f>
        <v>0</v>
      </c>
      <c r="J1209" s="34">
        <f>SUMIFS('[1]Base Datos'!$R:$R,'[1]Base Datos'!$B:$B,#REF!,'[1]Base Datos'!$D:$D,#REF!)</f>
        <v>0</v>
      </c>
      <c r="K1209" s="34">
        <f>SUMIFS('[1]Base Datos'!$R:$R,'[1]Base Datos'!$B:$B,#REF!,'[1]Base Datos'!$D:$D,#REF!)</f>
        <v>0</v>
      </c>
      <c r="L1209" s="34">
        <f>SUMIFS('[1]Base Datos'!$R:$R,'[1]Base Datos'!$B:$B,#REF!,'[1]Base Datos'!$D:$D,#REF!)</f>
        <v>0</v>
      </c>
      <c r="M1209" s="34">
        <f>SUMIFS('[1]Base Datos'!$R:$R,'[1]Base Datos'!$B:$B,#REF!,'[1]Base Datos'!$D:$D,#REF!)</f>
        <v>0</v>
      </c>
      <c r="N1209" s="35">
        <f>SUMIFS('[1]Base Datos'!$R:$R,'[1]Base Datos'!$B:$B,#REF!,'[1]Base Datos'!$D:$D,#REF!)</f>
        <v>0</v>
      </c>
      <c r="O1209" s="35">
        <f>SUMIFS('[1]Base Datos'!$R:$R,'[1]Base Datos'!$B:$B,#REF!,'[1]Base Datos'!$D:$D,#REF!)</f>
        <v>0</v>
      </c>
      <c r="P1209" s="35">
        <f>SUMIFS('[1]Base Datos'!$R:$R,'[1]Base Datos'!$B:$B,#REF!,'[1]Base Datos'!$D:$D,#REF!)</f>
        <v>0</v>
      </c>
      <c r="Q1209" s="34">
        <f>SUMIFS('[1]Base Datos'!$R:$R,'[1]Base Datos'!$B:$B,#REF!,'[1]Base Datos'!$D:$D,#REF!)</f>
        <v>0</v>
      </c>
      <c r="R1209" s="34">
        <f>SUMIFS('[1]Base Datos'!$R:$R,'[1]Base Datos'!$B:$B,#REF!,'[1]Base Datos'!$D:$D,#REF!)</f>
        <v>0</v>
      </c>
      <c r="S1209" s="34">
        <f>SUMIFS('[1]Base Datos'!$R:$R,'[1]Base Datos'!$B:$B,#REF!,'[1]Base Datos'!$D:$D,#REF!)</f>
        <v>0</v>
      </c>
      <c r="T1209" s="34">
        <f>SUMIFS('[1]Base Datos'!$R:$R,'[1]Base Datos'!$B:$B,#REF!,'[1]Base Datos'!$D:$D,#REF!)</f>
        <v>0</v>
      </c>
      <c r="U1209" s="34">
        <f>SUMIFS('[1]Base Datos'!$R:$R,'[1]Base Datos'!$B:$B,#REF!,'[1]Base Datos'!$D:$D,#REF!)</f>
        <v>0</v>
      </c>
      <c r="V1209" s="35">
        <f>SUMIFS('[1]Base Datos'!$R:$R,'[1]Base Datos'!$B:$B,#REF!,'[1]Base Datos'!$D:$D,#REF!)</f>
        <v>0</v>
      </c>
      <c r="W1209" s="35">
        <f>SUMIFS('[1]Base Datos'!$R:$R,'[1]Base Datos'!$B:$B,#REF!,'[1]Base Datos'!$D:$D,#REF!)</f>
        <v>0</v>
      </c>
      <c r="X1209" s="35">
        <f>SUMIFS('[1]Base Datos'!$R:$R,'[1]Base Datos'!$B:$B,#REF!,'[1]Base Datos'!$D:$D,#REF!)</f>
        <v>0</v>
      </c>
      <c r="Y1209" s="34">
        <f>SUMIFS('[1]Base Datos'!$R:$R,'[1]Base Datos'!$B:$B,#REF!,'[1]Base Datos'!$D:$D,#REF!)</f>
        <v>0</v>
      </c>
      <c r="Z1209" s="34">
        <f>SUMIFS('[1]Base Datos'!$R:$R,'[1]Base Datos'!$B:$B,#REF!,'[1]Base Datos'!$D:$D,#REF!)</f>
        <v>0</v>
      </c>
      <c r="AA1209" s="34">
        <f>SUMIFS('[1]Base Datos'!$R:$R,'[1]Base Datos'!$B:$B,#REF!,'[1]Base Datos'!$D:$D,#REF!)</f>
        <v>0</v>
      </c>
      <c r="AB1209" s="34">
        <f>SUMIFS('[1]Base Datos'!$R:$R,'[1]Base Datos'!$B:$B,#REF!,'[1]Base Datos'!$D:$D,#REF!)</f>
        <v>0</v>
      </c>
      <c r="AC1209" s="35">
        <f>SUMIFS('[1]Base Datos'!$R:$R,'[1]Base Datos'!$B:$B,#REF!,'[1]Base Datos'!$D:$D,#REF!)</f>
        <v>0</v>
      </c>
      <c r="AD1209" s="35">
        <f>SUMIFS('[1]Base Datos'!$R:$R,'[1]Base Datos'!$B:$B,#REF!,'[1]Base Datos'!$D:$D,#REF!)</f>
        <v>0</v>
      </c>
      <c r="AE1209" s="35">
        <f>SUMIFS('[1]Base Datos'!$R:$R,'[1]Base Datos'!$B:$B,#REF!,'[1]Base Datos'!$D:$D,#REF!)</f>
        <v>0</v>
      </c>
      <c r="AF1209" s="34">
        <f>SUMIFS('[1]Base Datos'!$R:$R,'[1]Base Datos'!$B:$B,#REF!,'[1]Base Datos'!$D:$D,#REF!)</f>
        <v>0</v>
      </c>
      <c r="AG1209" s="62">
        <f>SUMIFS('[1]Base Datos'!$R:$R,'[1]Base Datos'!$B:$B,#REF!,'[1]Base Datos'!$D:$D,#REF!)</f>
        <v>0</v>
      </c>
      <c r="AH1209" s="35">
        <f>SUMIFS('[1]Base Datos'!$R:$R,'[1]Base Datos'!$B:$B,#REF!,'[1]Base Datos'!$D:$D,#REF!)</f>
        <v>0</v>
      </c>
      <c r="AI1209" s="67"/>
    </row>
    <row r="1210" spans="1:35" hidden="1">
      <c r="A1210" s="14" t="s">
        <v>39</v>
      </c>
      <c r="B1210" s="12">
        <f t="shared" si="96"/>
        <v>0</v>
      </c>
      <c r="C1210" s="13">
        <v>7519.10213540124</v>
      </c>
      <c r="D1210" s="13">
        <f t="shared" si="98"/>
        <v>0</v>
      </c>
      <c r="E1210" s="34">
        <f>SUMIFS('[1]Base Datos'!$S:$S,'[1]Base Datos'!$B:$B,#REF!,'[1]Base Datos'!$D:$D,#REF!)</f>
        <v>0</v>
      </c>
      <c r="F1210" s="34">
        <f>SUMIFS('[1]Base Datos'!$S:$S,'[1]Base Datos'!$B:$B,#REF!,'[1]Base Datos'!$D:$D,#REF!)</f>
        <v>0</v>
      </c>
      <c r="G1210" s="34">
        <f>SUMIFS('[1]Base Datos'!$S:$S,'[1]Base Datos'!$B:$B,#REF!,'[1]Base Datos'!$D:$D,#REF!)</f>
        <v>0</v>
      </c>
      <c r="H1210" s="35">
        <f>SUMIFS('[1]Base Datos'!$S:$S,'[1]Base Datos'!$B:$B,#REF!,'[1]Base Datos'!$D:$D,#REF!)</f>
        <v>0</v>
      </c>
      <c r="I1210" s="35">
        <f>SUMIFS('[1]Base Datos'!$S:$S,'[1]Base Datos'!$B:$B,#REF!,'[1]Base Datos'!$D:$D,#REF!)</f>
        <v>0</v>
      </c>
      <c r="J1210" s="34">
        <f>SUMIFS('[1]Base Datos'!$S:$S,'[1]Base Datos'!$B:$B,#REF!,'[1]Base Datos'!$D:$D,#REF!)</f>
        <v>0</v>
      </c>
      <c r="K1210" s="34">
        <f>SUMIFS('[1]Base Datos'!$S:$S,'[1]Base Datos'!$B:$B,#REF!,'[1]Base Datos'!$D:$D,#REF!)</f>
        <v>0</v>
      </c>
      <c r="L1210" s="34">
        <f>SUMIFS('[1]Base Datos'!$S:$S,'[1]Base Datos'!$B:$B,#REF!,'[1]Base Datos'!$D:$D,#REF!)</f>
        <v>0</v>
      </c>
      <c r="M1210" s="34">
        <f>SUMIFS('[1]Base Datos'!$S:$S,'[1]Base Datos'!$B:$B,#REF!,'[1]Base Datos'!$D:$D,#REF!)</f>
        <v>0</v>
      </c>
      <c r="N1210" s="35">
        <f>SUMIFS('[1]Base Datos'!$S:$S,'[1]Base Datos'!$B:$B,#REF!,'[1]Base Datos'!$D:$D,#REF!)</f>
        <v>0</v>
      </c>
      <c r="O1210" s="35">
        <f>SUMIFS('[1]Base Datos'!$S:$S,'[1]Base Datos'!$B:$B,#REF!,'[1]Base Datos'!$D:$D,#REF!)</f>
        <v>0</v>
      </c>
      <c r="P1210" s="35">
        <f>SUMIFS('[1]Base Datos'!$S:$S,'[1]Base Datos'!$B:$B,#REF!,'[1]Base Datos'!$D:$D,#REF!)</f>
        <v>0</v>
      </c>
      <c r="Q1210" s="34">
        <f>SUMIFS('[1]Base Datos'!$S:$S,'[1]Base Datos'!$B:$B,#REF!,'[1]Base Datos'!$D:$D,#REF!)</f>
        <v>0</v>
      </c>
      <c r="R1210" s="34">
        <f>SUMIFS('[1]Base Datos'!$S:$S,'[1]Base Datos'!$B:$B,#REF!,'[1]Base Datos'!$D:$D,#REF!)</f>
        <v>0</v>
      </c>
      <c r="S1210" s="34">
        <f>SUMIFS('[1]Base Datos'!$S:$S,'[1]Base Datos'!$B:$B,#REF!,'[1]Base Datos'!$D:$D,#REF!)</f>
        <v>0</v>
      </c>
      <c r="T1210" s="34">
        <f>SUMIFS('[1]Base Datos'!$S:$S,'[1]Base Datos'!$B:$B,#REF!,'[1]Base Datos'!$D:$D,#REF!)</f>
        <v>0</v>
      </c>
      <c r="U1210" s="34">
        <f>SUMIFS('[1]Base Datos'!$S:$S,'[1]Base Datos'!$B:$B,#REF!,'[1]Base Datos'!$D:$D,#REF!)</f>
        <v>0</v>
      </c>
      <c r="V1210" s="35">
        <f>SUMIFS('[1]Base Datos'!$S:$S,'[1]Base Datos'!$B:$B,#REF!,'[1]Base Datos'!$D:$D,#REF!)</f>
        <v>0</v>
      </c>
      <c r="W1210" s="35">
        <f>SUMIFS('[1]Base Datos'!$S:$S,'[1]Base Datos'!$B:$B,#REF!,'[1]Base Datos'!$D:$D,#REF!)</f>
        <v>0</v>
      </c>
      <c r="X1210" s="35">
        <f>SUMIFS('[1]Base Datos'!$S:$S,'[1]Base Datos'!$B:$B,#REF!,'[1]Base Datos'!$D:$D,#REF!)</f>
        <v>0</v>
      </c>
      <c r="Y1210" s="34">
        <f>SUMIFS('[1]Base Datos'!$S:$S,'[1]Base Datos'!$B:$B,#REF!,'[1]Base Datos'!$D:$D,#REF!)</f>
        <v>0</v>
      </c>
      <c r="Z1210" s="34">
        <f>SUMIFS('[1]Base Datos'!$S:$S,'[1]Base Datos'!$B:$B,#REF!,'[1]Base Datos'!$D:$D,#REF!)</f>
        <v>0</v>
      </c>
      <c r="AA1210" s="34">
        <f>SUMIFS('[1]Base Datos'!$S:$S,'[1]Base Datos'!$B:$B,#REF!,'[1]Base Datos'!$D:$D,#REF!)</f>
        <v>0</v>
      </c>
      <c r="AB1210" s="34">
        <f>SUMIFS('[1]Base Datos'!$S:$S,'[1]Base Datos'!$B:$B,#REF!,'[1]Base Datos'!$D:$D,#REF!)</f>
        <v>0</v>
      </c>
      <c r="AC1210" s="35">
        <f>SUMIFS('[1]Base Datos'!$S:$S,'[1]Base Datos'!$B:$B,#REF!,'[1]Base Datos'!$D:$D,#REF!)</f>
        <v>0</v>
      </c>
      <c r="AD1210" s="35">
        <f>SUMIFS('[1]Base Datos'!$S:$S,'[1]Base Datos'!$B:$B,#REF!,'[1]Base Datos'!$D:$D,#REF!)</f>
        <v>0</v>
      </c>
      <c r="AE1210" s="35">
        <f>SUMIFS('[1]Base Datos'!$S:$S,'[1]Base Datos'!$B:$B,#REF!,'[1]Base Datos'!$D:$D,#REF!)</f>
        <v>0</v>
      </c>
      <c r="AF1210" s="34">
        <f>SUMIFS('[1]Base Datos'!$S:$S,'[1]Base Datos'!$B:$B,#REF!,'[1]Base Datos'!$D:$D,#REF!)</f>
        <v>0</v>
      </c>
      <c r="AG1210" s="62">
        <f>SUMIFS('[1]Base Datos'!$S:$S,'[1]Base Datos'!$B:$B,#REF!,'[1]Base Datos'!$D:$D,#REF!)</f>
        <v>0</v>
      </c>
      <c r="AH1210" s="35">
        <f>SUMIFS('[1]Base Datos'!$S:$S,'[1]Base Datos'!$B:$B,#REF!,'[1]Base Datos'!$D:$D,#REF!)</f>
        <v>0</v>
      </c>
      <c r="AI1210" s="67"/>
    </row>
    <row r="1211" spans="1:35" hidden="1">
      <c r="A1211" s="14" t="s">
        <v>40</v>
      </c>
      <c r="B1211" s="12">
        <f t="shared" si="96"/>
        <v>0</v>
      </c>
      <c r="C1211" s="13">
        <v>14098.023430049159</v>
      </c>
      <c r="D1211" s="13">
        <f t="shared" si="98"/>
        <v>0</v>
      </c>
      <c r="E1211" s="34">
        <f>SUMIFS('[1]Base Datos'!$AA:$AA,'[1]Base Datos'!$B:$B,#REF!,'[1]Base Datos'!$D:$D,#REF!)</f>
        <v>0</v>
      </c>
      <c r="F1211" s="34">
        <f>SUMIFS('[1]Base Datos'!$AA:$AA,'[1]Base Datos'!$B:$B,#REF!,'[1]Base Datos'!$D:$D,#REF!)</f>
        <v>0</v>
      </c>
      <c r="G1211" s="34">
        <f>SUMIFS('[1]Base Datos'!$AA:$AA,'[1]Base Datos'!$B:$B,#REF!,'[1]Base Datos'!$D:$D,#REF!)</f>
        <v>0</v>
      </c>
      <c r="H1211" s="35">
        <f>SUMIFS('[1]Base Datos'!$AA:$AA,'[1]Base Datos'!$B:$B,#REF!,'[1]Base Datos'!$D:$D,#REF!)</f>
        <v>0</v>
      </c>
      <c r="I1211" s="35">
        <f>SUMIFS('[1]Base Datos'!$AA:$AA,'[1]Base Datos'!$B:$B,#REF!,'[1]Base Datos'!$D:$D,#REF!)</f>
        <v>0</v>
      </c>
      <c r="J1211" s="34">
        <f>SUMIFS('[1]Base Datos'!$AA:$AA,'[1]Base Datos'!$B:$B,#REF!,'[1]Base Datos'!$D:$D,#REF!)</f>
        <v>0</v>
      </c>
      <c r="K1211" s="34">
        <f>SUMIFS('[1]Base Datos'!$AA:$AA,'[1]Base Datos'!$B:$B,#REF!,'[1]Base Datos'!$D:$D,#REF!)</f>
        <v>0</v>
      </c>
      <c r="L1211" s="34">
        <f>SUMIFS('[1]Base Datos'!$AA:$AA,'[1]Base Datos'!$B:$B,#REF!,'[1]Base Datos'!$D:$D,#REF!)</f>
        <v>0</v>
      </c>
      <c r="M1211" s="34">
        <f>SUMIFS('[1]Base Datos'!$AA:$AA,'[1]Base Datos'!$B:$B,#REF!,'[1]Base Datos'!$D:$D,#REF!)</f>
        <v>0</v>
      </c>
      <c r="N1211" s="35">
        <f>SUMIFS('[1]Base Datos'!$AA:$AA,'[1]Base Datos'!$B:$B,#REF!,'[1]Base Datos'!$D:$D,#REF!)</f>
        <v>0</v>
      </c>
      <c r="O1211" s="35">
        <f>SUMIFS('[1]Base Datos'!$AA:$AA,'[1]Base Datos'!$B:$B,#REF!,'[1]Base Datos'!$D:$D,#REF!)</f>
        <v>0</v>
      </c>
      <c r="P1211" s="35">
        <f>SUMIFS('[1]Base Datos'!$AA:$AA,'[1]Base Datos'!$B:$B,#REF!,'[1]Base Datos'!$D:$D,#REF!)</f>
        <v>0</v>
      </c>
      <c r="Q1211" s="34">
        <f>SUMIFS('[1]Base Datos'!$AA:$AA,'[1]Base Datos'!$B:$B,#REF!,'[1]Base Datos'!$D:$D,#REF!)</f>
        <v>0</v>
      </c>
      <c r="R1211" s="34">
        <f>SUMIFS('[1]Base Datos'!$AA:$AA,'[1]Base Datos'!$B:$B,#REF!,'[1]Base Datos'!$D:$D,#REF!)</f>
        <v>0</v>
      </c>
      <c r="S1211" s="34">
        <f>SUMIFS('[1]Base Datos'!$AA:$AA,'[1]Base Datos'!$B:$B,#REF!,'[1]Base Datos'!$D:$D,#REF!)</f>
        <v>0</v>
      </c>
      <c r="T1211" s="34">
        <f>SUMIFS('[1]Base Datos'!$AA:$AA,'[1]Base Datos'!$B:$B,#REF!,'[1]Base Datos'!$D:$D,#REF!)</f>
        <v>0</v>
      </c>
      <c r="U1211" s="34">
        <f>SUMIFS('[1]Base Datos'!$AA:$AA,'[1]Base Datos'!$B:$B,#REF!,'[1]Base Datos'!$D:$D,#REF!)</f>
        <v>0</v>
      </c>
      <c r="V1211" s="35">
        <f>SUMIFS('[1]Base Datos'!$AA:$AA,'[1]Base Datos'!$B:$B,#REF!,'[1]Base Datos'!$D:$D,#REF!)</f>
        <v>0</v>
      </c>
      <c r="W1211" s="35">
        <f>SUMIFS('[1]Base Datos'!$AA:$AA,'[1]Base Datos'!$B:$B,#REF!,'[1]Base Datos'!$D:$D,#REF!)</f>
        <v>0</v>
      </c>
      <c r="X1211" s="35">
        <f>SUMIFS('[1]Base Datos'!$AA:$AA,'[1]Base Datos'!$B:$B,#REF!,'[1]Base Datos'!$D:$D,#REF!)</f>
        <v>0</v>
      </c>
      <c r="Y1211" s="34">
        <f>SUMIFS('[1]Base Datos'!$AA:$AA,'[1]Base Datos'!$B:$B,#REF!,'[1]Base Datos'!$D:$D,#REF!)</f>
        <v>0</v>
      </c>
      <c r="Z1211" s="34">
        <f>SUMIFS('[1]Base Datos'!$AA:$AA,'[1]Base Datos'!$B:$B,#REF!,'[1]Base Datos'!$D:$D,#REF!)</f>
        <v>0</v>
      </c>
      <c r="AA1211" s="34">
        <f>SUMIFS('[1]Base Datos'!$AA:$AA,'[1]Base Datos'!$B:$B,#REF!,'[1]Base Datos'!$D:$D,#REF!)</f>
        <v>0</v>
      </c>
      <c r="AB1211" s="34">
        <f>SUMIFS('[1]Base Datos'!$AA:$AA,'[1]Base Datos'!$B:$B,#REF!,'[1]Base Datos'!$D:$D,#REF!)</f>
        <v>0</v>
      </c>
      <c r="AC1211" s="35">
        <f>SUMIFS('[1]Base Datos'!$AA:$AA,'[1]Base Datos'!$B:$B,#REF!,'[1]Base Datos'!$D:$D,#REF!)</f>
        <v>0</v>
      </c>
      <c r="AD1211" s="35">
        <f>SUMIFS('[1]Base Datos'!$AA:$AA,'[1]Base Datos'!$B:$B,#REF!,'[1]Base Datos'!$D:$D,#REF!)</f>
        <v>0</v>
      </c>
      <c r="AE1211" s="35">
        <f>SUMIFS('[1]Base Datos'!$AA:$AA,'[1]Base Datos'!$B:$B,#REF!,'[1]Base Datos'!$D:$D,#REF!)</f>
        <v>0</v>
      </c>
      <c r="AF1211" s="34">
        <f>SUMIFS('[1]Base Datos'!$AA:$AA,'[1]Base Datos'!$B:$B,#REF!,'[1]Base Datos'!$D:$D,#REF!)</f>
        <v>0</v>
      </c>
      <c r="AG1211" s="62">
        <f>SUMIFS('[1]Base Datos'!$AA:$AA,'[1]Base Datos'!$B:$B,#REF!,'[1]Base Datos'!$D:$D,#REF!)</f>
        <v>0</v>
      </c>
      <c r="AH1211" s="35">
        <f>SUMIFS('[1]Base Datos'!$AA:$AA,'[1]Base Datos'!$B:$B,#REF!,'[1]Base Datos'!$D:$D,#REF!)</f>
        <v>0</v>
      </c>
      <c r="AI1211" s="67"/>
    </row>
    <row r="1212" spans="1:35" hidden="1">
      <c r="A1212" s="14" t="s">
        <v>41</v>
      </c>
      <c r="B1212" s="12">
        <f t="shared" si="96"/>
        <v>0</v>
      </c>
      <c r="C1212" s="13">
        <v>17857.574497749778</v>
      </c>
      <c r="D1212" s="13">
        <f t="shared" si="98"/>
        <v>0</v>
      </c>
      <c r="E1212" s="34">
        <f>SUMIFS('[1]Base Datos'!$AB:$AB,'[1]Base Datos'!$B:$B,#REF!,'[1]Base Datos'!$D:$D,#REF!)</f>
        <v>0</v>
      </c>
      <c r="F1212" s="34">
        <f>SUMIFS('[1]Base Datos'!$AB:$AB,'[1]Base Datos'!$B:$B,#REF!,'[1]Base Datos'!$D:$D,#REF!)</f>
        <v>0</v>
      </c>
      <c r="G1212" s="34">
        <f>SUMIFS('[1]Base Datos'!$AB:$AB,'[1]Base Datos'!$B:$B,#REF!,'[1]Base Datos'!$D:$D,#REF!)</f>
        <v>0</v>
      </c>
      <c r="H1212" s="35">
        <f>SUMIFS('[1]Base Datos'!$AB:$AB,'[1]Base Datos'!$B:$B,#REF!,'[1]Base Datos'!$D:$D,#REF!)</f>
        <v>0</v>
      </c>
      <c r="I1212" s="35">
        <f>SUMIFS('[1]Base Datos'!$AB:$AB,'[1]Base Datos'!$B:$B,#REF!,'[1]Base Datos'!$D:$D,#REF!)</f>
        <v>0</v>
      </c>
      <c r="J1212" s="34">
        <f>SUMIFS('[1]Base Datos'!$AB:$AB,'[1]Base Datos'!$B:$B,#REF!,'[1]Base Datos'!$D:$D,#REF!)</f>
        <v>0</v>
      </c>
      <c r="K1212" s="34">
        <f>SUMIFS('[1]Base Datos'!$AB:$AB,'[1]Base Datos'!$B:$B,#REF!,'[1]Base Datos'!$D:$D,#REF!)</f>
        <v>0</v>
      </c>
      <c r="L1212" s="34">
        <f>SUMIFS('[1]Base Datos'!$AB:$AB,'[1]Base Datos'!$B:$B,#REF!,'[1]Base Datos'!$D:$D,#REF!)</f>
        <v>0</v>
      </c>
      <c r="M1212" s="34">
        <f>SUMIFS('[1]Base Datos'!$AB:$AB,'[1]Base Datos'!$B:$B,#REF!,'[1]Base Datos'!$D:$D,#REF!)</f>
        <v>0</v>
      </c>
      <c r="N1212" s="35">
        <f>SUMIFS('[1]Base Datos'!$AB:$AB,'[1]Base Datos'!$B:$B,#REF!,'[1]Base Datos'!$D:$D,#REF!)</f>
        <v>0</v>
      </c>
      <c r="O1212" s="35">
        <f>SUMIFS('[1]Base Datos'!$AB:$AB,'[1]Base Datos'!$B:$B,#REF!,'[1]Base Datos'!$D:$D,#REF!)</f>
        <v>0</v>
      </c>
      <c r="P1212" s="35">
        <f>SUMIFS('[1]Base Datos'!$AB:$AB,'[1]Base Datos'!$B:$B,#REF!,'[1]Base Datos'!$D:$D,#REF!)</f>
        <v>0</v>
      </c>
      <c r="Q1212" s="34">
        <f>SUMIFS('[1]Base Datos'!$AB:$AB,'[1]Base Datos'!$B:$B,#REF!,'[1]Base Datos'!$D:$D,#REF!)</f>
        <v>0</v>
      </c>
      <c r="R1212" s="34">
        <f>SUMIFS('[1]Base Datos'!$AB:$AB,'[1]Base Datos'!$B:$B,#REF!,'[1]Base Datos'!$D:$D,#REF!)</f>
        <v>0</v>
      </c>
      <c r="S1212" s="34">
        <f>SUMIFS('[1]Base Datos'!$AB:$AB,'[1]Base Datos'!$B:$B,#REF!,'[1]Base Datos'!$D:$D,#REF!)</f>
        <v>0</v>
      </c>
      <c r="T1212" s="34">
        <f>SUMIFS('[1]Base Datos'!$AB:$AB,'[1]Base Datos'!$B:$B,#REF!,'[1]Base Datos'!$D:$D,#REF!)</f>
        <v>0</v>
      </c>
      <c r="U1212" s="34">
        <f>SUMIFS('[1]Base Datos'!$AB:$AB,'[1]Base Datos'!$B:$B,#REF!,'[1]Base Datos'!$D:$D,#REF!)</f>
        <v>0</v>
      </c>
      <c r="V1212" s="35">
        <f>SUMIFS('[1]Base Datos'!$AB:$AB,'[1]Base Datos'!$B:$B,#REF!,'[1]Base Datos'!$D:$D,#REF!)</f>
        <v>0</v>
      </c>
      <c r="W1212" s="35">
        <f>SUMIFS('[1]Base Datos'!$AB:$AB,'[1]Base Datos'!$B:$B,#REF!,'[1]Base Datos'!$D:$D,#REF!)</f>
        <v>0</v>
      </c>
      <c r="X1212" s="35">
        <f>SUMIFS('[1]Base Datos'!$AB:$AB,'[1]Base Datos'!$B:$B,#REF!,'[1]Base Datos'!$D:$D,#REF!)</f>
        <v>0</v>
      </c>
      <c r="Y1212" s="34">
        <f>SUMIFS('[1]Base Datos'!$AB:$AB,'[1]Base Datos'!$B:$B,#REF!,'[1]Base Datos'!$D:$D,#REF!)</f>
        <v>0</v>
      </c>
      <c r="Z1212" s="34">
        <f>SUMIFS('[1]Base Datos'!$AB:$AB,'[1]Base Datos'!$B:$B,#REF!,'[1]Base Datos'!$D:$D,#REF!)</f>
        <v>0</v>
      </c>
      <c r="AA1212" s="34">
        <f>SUMIFS('[1]Base Datos'!$AB:$AB,'[1]Base Datos'!$B:$B,#REF!,'[1]Base Datos'!$D:$D,#REF!)</f>
        <v>0</v>
      </c>
      <c r="AB1212" s="34">
        <f>SUMIFS('[1]Base Datos'!$AB:$AB,'[1]Base Datos'!$B:$B,#REF!,'[1]Base Datos'!$D:$D,#REF!)</f>
        <v>0</v>
      </c>
      <c r="AC1212" s="35">
        <f>SUMIFS('[1]Base Datos'!$AB:$AB,'[1]Base Datos'!$B:$B,#REF!,'[1]Base Datos'!$D:$D,#REF!)</f>
        <v>0</v>
      </c>
      <c r="AD1212" s="35">
        <f>SUMIFS('[1]Base Datos'!$AB:$AB,'[1]Base Datos'!$B:$B,#REF!,'[1]Base Datos'!$D:$D,#REF!)</f>
        <v>0</v>
      </c>
      <c r="AE1212" s="35">
        <f>SUMIFS('[1]Base Datos'!$AB:$AB,'[1]Base Datos'!$B:$B,#REF!,'[1]Base Datos'!$D:$D,#REF!)</f>
        <v>0</v>
      </c>
      <c r="AF1212" s="34">
        <f>SUMIFS('[1]Base Datos'!$AB:$AB,'[1]Base Datos'!$B:$B,#REF!,'[1]Base Datos'!$D:$D,#REF!)</f>
        <v>0</v>
      </c>
      <c r="AG1212" s="62">
        <f>SUMIFS('[1]Base Datos'!$AB:$AB,'[1]Base Datos'!$B:$B,#REF!,'[1]Base Datos'!$D:$D,#REF!)</f>
        <v>0</v>
      </c>
      <c r="AH1212" s="35">
        <f>SUMIFS('[1]Base Datos'!$AB:$AB,'[1]Base Datos'!$B:$B,#REF!,'[1]Base Datos'!$D:$D,#REF!)</f>
        <v>0</v>
      </c>
      <c r="AI1212" s="67"/>
    </row>
    <row r="1213" spans="1:35" hidden="1">
      <c r="A1213" s="14" t="s">
        <v>42</v>
      </c>
      <c r="B1213" s="12">
        <f t="shared" si="96"/>
        <v>0</v>
      </c>
      <c r="C1213" s="13">
        <v>205.96499999999997</v>
      </c>
      <c r="D1213" s="13">
        <f t="shared" si="98"/>
        <v>0</v>
      </c>
      <c r="E1213" s="34">
        <f>SUMIFS('[1]Base Datos'!$U:$U,'[1]Base Datos'!$B:$B,#REF!,'[1]Base Datos'!$D:$D,#REF!)</f>
        <v>0</v>
      </c>
      <c r="F1213" s="34">
        <f>SUMIFS('[1]Base Datos'!$U:$U,'[1]Base Datos'!$B:$B,#REF!,'[1]Base Datos'!$D:$D,#REF!)</f>
        <v>0</v>
      </c>
      <c r="G1213" s="34">
        <f>SUMIFS('[1]Base Datos'!$U:$U,'[1]Base Datos'!$B:$B,#REF!,'[1]Base Datos'!$D:$D,#REF!)</f>
        <v>0</v>
      </c>
      <c r="H1213" s="35">
        <f>SUMIFS('[1]Base Datos'!$U:$U,'[1]Base Datos'!$B:$B,#REF!,'[1]Base Datos'!$D:$D,#REF!)</f>
        <v>0</v>
      </c>
      <c r="I1213" s="35">
        <f>SUMIFS('[1]Base Datos'!$U:$U,'[1]Base Datos'!$B:$B,#REF!,'[1]Base Datos'!$D:$D,#REF!)</f>
        <v>0</v>
      </c>
      <c r="J1213" s="34">
        <f>SUMIFS('[1]Base Datos'!$U:$U,'[1]Base Datos'!$B:$B,#REF!,'[1]Base Datos'!$D:$D,#REF!)</f>
        <v>0</v>
      </c>
      <c r="K1213" s="34">
        <f>SUMIFS('[1]Base Datos'!$U:$U,'[1]Base Datos'!$B:$B,#REF!,'[1]Base Datos'!$D:$D,#REF!)</f>
        <v>0</v>
      </c>
      <c r="L1213" s="34">
        <f>SUMIFS('[1]Base Datos'!$U:$U,'[1]Base Datos'!$B:$B,#REF!,'[1]Base Datos'!$D:$D,#REF!)</f>
        <v>0</v>
      </c>
      <c r="M1213" s="34">
        <f>SUMIFS('[1]Base Datos'!$U:$U,'[1]Base Datos'!$B:$B,#REF!,'[1]Base Datos'!$D:$D,#REF!)</f>
        <v>0</v>
      </c>
      <c r="N1213" s="35">
        <f>SUMIFS('[1]Base Datos'!$U:$U,'[1]Base Datos'!$B:$B,#REF!,'[1]Base Datos'!$D:$D,#REF!)</f>
        <v>0</v>
      </c>
      <c r="O1213" s="35">
        <f>SUMIFS('[1]Base Datos'!$U:$U,'[1]Base Datos'!$B:$B,#REF!,'[1]Base Datos'!$D:$D,#REF!)</f>
        <v>0</v>
      </c>
      <c r="P1213" s="35">
        <f>SUMIFS('[1]Base Datos'!$U:$U,'[1]Base Datos'!$B:$B,#REF!,'[1]Base Datos'!$D:$D,#REF!)</f>
        <v>0</v>
      </c>
      <c r="Q1213" s="34">
        <f>SUMIFS('[1]Base Datos'!$U:$U,'[1]Base Datos'!$B:$B,#REF!,'[1]Base Datos'!$D:$D,#REF!)</f>
        <v>0</v>
      </c>
      <c r="R1213" s="34">
        <f>SUMIFS('[1]Base Datos'!$U:$U,'[1]Base Datos'!$B:$B,#REF!,'[1]Base Datos'!$D:$D,#REF!)</f>
        <v>0</v>
      </c>
      <c r="S1213" s="34">
        <f>SUMIFS('[1]Base Datos'!$U:$U,'[1]Base Datos'!$B:$B,#REF!,'[1]Base Datos'!$D:$D,#REF!)</f>
        <v>0</v>
      </c>
      <c r="T1213" s="34">
        <f>SUMIFS('[1]Base Datos'!$U:$U,'[1]Base Datos'!$B:$B,#REF!,'[1]Base Datos'!$D:$D,#REF!)</f>
        <v>0</v>
      </c>
      <c r="U1213" s="34">
        <f>SUMIFS('[1]Base Datos'!$U:$U,'[1]Base Datos'!$B:$B,#REF!,'[1]Base Datos'!$D:$D,#REF!)</f>
        <v>0</v>
      </c>
      <c r="V1213" s="35">
        <f>SUMIFS('[1]Base Datos'!$U:$U,'[1]Base Datos'!$B:$B,#REF!,'[1]Base Datos'!$D:$D,#REF!)</f>
        <v>0</v>
      </c>
      <c r="W1213" s="35">
        <f>SUMIFS('[1]Base Datos'!$U:$U,'[1]Base Datos'!$B:$B,#REF!,'[1]Base Datos'!$D:$D,#REF!)</f>
        <v>0</v>
      </c>
      <c r="X1213" s="35">
        <f>SUMIFS('[1]Base Datos'!$U:$U,'[1]Base Datos'!$B:$B,#REF!,'[1]Base Datos'!$D:$D,#REF!)</f>
        <v>0</v>
      </c>
      <c r="Y1213" s="34">
        <f>SUMIFS('[1]Base Datos'!$U:$U,'[1]Base Datos'!$B:$B,#REF!,'[1]Base Datos'!$D:$D,#REF!)</f>
        <v>0</v>
      </c>
      <c r="Z1213" s="34">
        <f>SUMIFS('[1]Base Datos'!$U:$U,'[1]Base Datos'!$B:$B,#REF!,'[1]Base Datos'!$D:$D,#REF!)</f>
        <v>0</v>
      </c>
      <c r="AA1213" s="34">
        <f>SUMIFS('[1]Base Datos'!$U:$U,'[1]Base Datos'!$B:$B,#REF!,'[1]Base Datos'!$D:$D,#REF!)</f>
        <v>0</v>
      </c>
      <c r="AB1213" s="34">
        <f>SUMIFS('[1]Base Datos'!$U:$U,'[1]Base Datos'!$B:$B,#REF!,'[1]Base Datos'!$D:$D,#REF!)</f>
        <v>0</v>
      </c>
      <c r="AC1213" s="35">
        <f>SUMIFS('[1]Base Datos'!$U:$U,'[1]Base Datos'!$B:$B,#REF!,'[1]Base Datos'!$D:$D,#REF!)</f>
        <v>0</v>
      </c>
      <c r="AD1213" s="35">
        <f>SUMIFS('[1]Base Datos'!$U:$U,'[1]Base Datos'!$B:$B,#REF!,'[1]Base Datos'!$D:$D,#REF!)</f>
        <v>0</v>
      </c>
      <c r="AE1213" s="35">
        <f>SUMIFS('[1]Base Datos'!$U:$U,'[1]Base Datos'!$B:$B,#REF!,'[1]Base Datos'!$D:$D,#REF!)</f>
        <v>0</v>
      </c>
      <c r="AF1213" s="34">
        <f>SUMIFS('[1]Base Datos'!$U:$U,'[1]Base Datos'!$B:$B,#REF!,'[1]Base Datos'!$D:$D,#REF!)</f>
        <v>0</v>
      </c>
      <c r="AG1213" s="62">
        <f>SUMIFS('[1]Base Datos'!$U:$U,'[1]Base Datos'!$B:$B,#REF!,'[1]Base Datos'!$D:$D,#REF!)</f>
        <v>0</v>
      </c>
      <c r="AH1213" s="35">
        <f>SUMIFS('[1]Base Datos'!$U:$U,'[1]Base Datos'!$B:$B,#REF!,'[1]Base Datos'!$D:$D,#REF!)</f>
        <v>0</v>
      </c>
      <c r="AI1213" s="67"/>
    </row>
    <row r="1214" spans="1:35" hidden="1">
      <c r="A1214" s="14" t="s">
        <v>43</v>
      </c>
      <c r="B1214" s="12">
        <f t="shared" si="96"/>
        <v>0</v>
      </c>
      <c r="C1214" s="13">
        <v>282.52317035106</v>
      </c>
      <c r="D1214" s="13">
        <f t="shared" si="98"/>
        <v>0</v>
      </c>
      <c r="E1214" s="34">
        <f>SUMIFS('[1]Base Datos'!$V:$V,'[1]Base Datos'!$B:$B,#REF!,'[1]Base Datos'!$D:$D,#REF!)</f>
        <v>0</v>
      </c>
      <c r="F1214" s="34">
        <f>SUMIFS('[1]Base Datos'!$V:$V,'[1]Base Datos'!$B:$B,#REF!,'[1]Base Datos'!$D:$D,#REF!)</f>
        <v>0</v>
      </c>
      <c r="G1214" s="34">
        <f>SUMIFS('[1]Base Datos'!$V:$V,'[1]Base Datos'!$B:$B,#REF!,'[1]Base Datos'!$D:$D,#REF!)</f>
        <v>0</v>
      </c>
      <c r="H1214" s="35">
        <f>SUMIFS('[1]Base Datos'!$V:$V,'[1]Base Datos'!$B:$B,#REF!,'[1]Base Datos'!$D:$D,#REF!)</f>
        <v>0</v>
      </c>
      <c r="I1214" s="35">
        <f>SUMIFS('[1]Base Datos'!$V:$V,'[1]Base Datos'!$B:$B,#REF!,'[1]Base Datos'!$D:$D,#REF!)</f>
        <v>0</v>
      </c>
      <c r="J1214" s="34">
        <f>SUMIFS('[1]Base Datos'!$V:$V,'[1]Base Datos'!$B:$B,#REF!,'[1]Base Datos'!$D:$D,#REF!)</f>
        <v>0</v>
      </c>
      <c r="K1214" s="34">
        <f>SUMIFS('[1]Base Datos'!$V:$V,'[1]Base Datos'!$B:$B,#REF!,'[1]Base Datos'!$D:$D,#REF!)</f>
        <v>0</v>
      </c>
      <c r="L1214" s="34">
        <f>SUMIFS('[1]Base Datos'!$V:$V,'[1]Base Datos'!$B:$B,#REF!,'[1]Base Datos'!$D:$D,#REF!)</f>
        <v>0</v>
      </c>
      <c r="M1214" s="34">
        <f>SUMIFS('[1]Base Datos'!$V:$V,'[1]Base Datos'!$B:$B,#REF!,'[1]Base Datos'!$D:$D,#REF!)</f>
        <v>0</v>
      </c>
      <c r="N1214" s="35">
        <f>SUMIFS('[1]Base Datos'!$V:$V,'[1]Base Datos'!$B:$B,#REF!,'[1]Base Datos'!$D:$D,#REF!)</f>
        <v>0</v>
      </c>
      <c r="O1214" s="35">
        <f>SUMIFS('[1]Base Datos'!$V:$V,'[1]Base Datos'!$B:$B,#REF!,'[1]Base Datos'!$D:$D,#REF!)</f>
        <v>0</v>
      </c>
      <c r="P1214" s="35">
        <f>SUMIFS('[1]Base Datos'!$V:$V,'[1]Base Datos'!$B:$B,#REF!,'[1]Base Datos'!$D:$D,#REF!)</f>
        <v>0</v>
      </c>
      <c r="Q1214" s="34">
        <f>SUMIFS('[1]Base Datos'!$V:$V,'[1]Base Datos'!$B:$B,#REF!,'[1]Base Datos'!$D:$D,#REF!)</f>
        <v>0</v>
      </c>
      <c r="R1214" s="34">
        <f>SUMIFS('[1]Base Datos'!$V:$V,'[1]Base Datos'!$B:$B,#REF!,'[1]Base Datos'!$D:$D,#REF!)</f>
        <v>0</v>
      </c>
      <c r="S1214" s="34">
        <f>SUMIFS('[1]Base Datos'!$V:$V,'[1]Base Datos'!$B:$B,#REF!,'[1]Base Datos'!$D:$D,#REF!)</f>
        <v>0</v>
      </c>
      <c r="T1214" s="34">
        <f>SUMIFS('[1]Base Datos'!$V:$V,'[1]Base Datos'!$B:$B,#REF!,'[1]Base Datos'!$D:$D,#REF!)</f>
        <v>0</v>
      </c>
      <c r="U1214" s="34">
        <f>SUMIFS('[1]Base Datos'!$V:$V,'[1]Base Datos'!$B:$B,#REF!,'[1]Base Datos'!$D:$D,#REF!)</f>
        <v>0</v>
      </c>
      <c r="V1214" s="35">
        <f>SUMIFS('[1]Base Datos'!$V:$V,'[1]Base Datos'!$B:$B,#REF!,'[1]Base Datos'!$D:$D,#REF!)</f>
        <v>0</v>
      </c>
      <c r="W1214" s="35">
        <f>SUMIFS('[1]Base Datos'!$V:$V,'[1]Base Datos'!$B:$B,#REF!,'[1]Base Datos'!$D:$D,#REF!)</f>
        <v>0</v>
      </c>
      <c r="X1214" s="35">
        <f>SUMIFS('[1]Base Datos'!$V:$V,'[1]Base Datos'!$B:$B,#REF!,'[1]Base Datos'!$D:$D,#REF!)</f>
        <v>0</v>
      </c>
      <c r="Y1214" s="34">
        <f>SUMIFS('[1]Base Datos'!$V:$V,'[1]Base Datos'!$B:$B,#REF!,'[1]Base Datos'!$D:$D,#REF!)</f>
        <v>0</v>
      </c>
      <c r="Z1214" s="34">
        <f>SUMIFS('[1]Base Datos'!$V:$V,'[1]Base Datos'!$B:$B,#REF!,'[1]Base Datos'!$D:$D,#REF!)</f>
        <v>0</v>
      </c>
      <c r="AA1214" s="34">
        <f>SUMIFS('[1]Base Datos'!$V:$V,'[1]Base Datos'!$B:$B,#REF!,'[1]Base Datos'!$D:$D,#REF!)</f>
        <v>0</v>
      </c>
      <c r="AB1214" s="34">
        <f>SUMIFS('[1]Base Datos'!$V:$V,'[1]Base Datos'!$B:$B,#REF!,'[1]Base Datos'!$D:$D,#REF!)</f>
        <v>0</v>
      </c>
      <c r="AC1214" s="35">
        <f>SUMIFS('[1]Base Datos'!$V:$V,'[1]Base Datos'!$B:$B,#REF!,'[1]Base Datos'!$D:$D,#REF!)</f>
        <v>0</v>
      </c>
      <c r="AD1214" s="35">
        <f>SUMIFS('[1]Base Datos'!$V:$V,'[1]Base Datos'!$B:$B,#REF!,'[1]Base Datos'!$D:$D,#REF!)</f>
        <v>0</v>
      </c>
      <c r="AE1214" s="35">
        <f>SUMIFS('[1]Base Datos'!$V:$V,'[1]Base Datos'!$B:$B,#REF!,'[1]Base Datos'!$D:$D,#REF!)</f>
        <v>0</v>
      </c>
      <c r="AF1214" s="34">
        <f>SUMIFS('[1]Base Datos'!$V:$V,'[1]Base Datos'!$B:$B,#REF!,'[1]Base Datos'!$D:$D,#REF!)</f>
        <v>0</v>
      </c>
      <c r="AG1214" s="62">
        <f>SUMIFS('[1]Base Datos'!$V:$V,'[1]Base Datos'!$B:$B,#REF!,'[1]Base Datos'!$D:$D,#REF!)</f>
        <v>0</v>
      </c>
      <c r="AH1214" s="35">
        <f>SUMIFS('[1]Base Datos'!$V:$V,'[1]Base Datos'!$B:$B,#REF!,'[1]Base Datos'!$D:$D,#REF!)</f>
        <v>0</v>
      </c>
      <c r="AI1214" s="67"/>
    </row>
    <row r="1215" spans="1:35" hidden="1">
      <c r="A1215" s="14" t="s">
        <v>44</v>
      </c>
      <c r="B1215" s="12">
        <f t="shared" si="96"/>
        <v>0</v>
      </c>
      <c r="C1215" s="13">
        <v>728.64</v>
      </c>
      <c r="D1215" s="13">
        <f t="shared" si="98"/>
        <v>0</v>
      </c>
      <c r="E1215" s="34">
        <f>SUMIFS('[1]Base Datos'!$W:$W,'[1]Base Datos'!$B:$B,#REF!,'[1]Base Datos'!$D:$D,#REF!)</f>
        <v>0</v>
      </c>
      <c r="F1215" s="34">
        <f>SUMIFS('[1]Base Datos'!$W:$W,'[1]Base Datos'!$B:$B,#REF!,'[1]Base Datos'!$D:$D,#REF!)</f>
        <v>0</v>
      </c>
      <c r="G1215" s="34">
        <f>SUMIFS('[1]Base Datos'!$W:$W,'[1]Base Datos'!$B:$B,#REF!,'[1]Base Datos'!$D:$D,#REF!)</f>
        <v>0</v>
      </c>
      <c r="H1215" s="35">
        <f>SUMIFS('[1]Base Datos'!$W:$W,'[1]Base Datos'!$B:$B,#REF!,'[1]Base Datos'!$D:$D,#REF!)</f>
        <v>0</v>
      </c>
      <c r="I1215" s="35">
        <f>SUMIFS('[1]Base Datos'!$W:$W,'[1]Base Datos'!$B:$B,#REF!,'[1]Base Datos'!$D:$D,#REF!)</f>
        <v>0</v>
      </c>
      <c r="J1215" s="34">
        <f>SUMIFS('[1]Base Datos'!$W:$W,'[1]Base Datos'!$B:$B,#REF!,'[1]Base Datos'!$D:$D,#REF!)</f>
        <v>0</v>
      </c>
      <c r="K1215" s="34">
        <f>SUMIFS('[1]Base Datos'!$W:$W,'[1]Base Datos'!$B:$B,#REF!,'[1]Base Datos'!$D:$D,#REF!)</f>
        <v>0</v>
      </c>
      <c r="L1215" s="34">
        <f>SUMIFS('[1]Base Datos'!$W:$W,'[1]Base Datos'!$B:$B,#REF!,'[1]Base Datos'!$D:$D,#REF!)</f>
        <v>0</v>
      </c>
      <c r="M1215" s="34">
        <f>SUMIFS('[1]Base Datos'!$W:$W,'[1]Base Datos'!$B:$B,#REF!,'[1]Base Datos'!$D:$D,#REF!)</f>
        <v>0</v>
      </c>
      <c r="N1215" s="35">
        <f>SUMIFS('[1]Base Datos'!$W:$W,'[1]Base Datos'!$B:$B,#REF!,'[1]Base Datos'!$D:$D,#REF!)</f>
        <v>0</v>
      </c>
      <c r="O1215" s="35">
        <f>SUMIFS('[1]Base Datos'!$W:$W,'[1]Base Datos'!$B:$B,#REF!,'[1]Base Datos'!$D:$D,#REF!)</f>
        <v>0</v>
      </c>
      <c r="P1215" s="35">
        <f>SUMIFS('[1]Base Datos'!$W:$W,'[1]Base Datos'!$B:$B,#REF!,'[1]Base Datos'!$D:$D,#REF!)</f>
        <v>0</v>
      </c>
      <c r="Q1215" s="34">
        <f>SUMIFS('[1]Base Datos'!$W:$W,'[1]Base Datos'!$B:$B,#REF!,'[1]Base Datos'!$D:$D,#REF!)</f>
        <v>0</v>
      </c>
      <c r="R1215" s="34">
        <f>SUMIFS('[1]Base Datos'!$W:$W,'[1]Base Datos'!$B:$B,#REF!,'[1]Base Datos'!$D:$D,#REF!)</f>
        <v>0</v>
      </c>
      <c r="S1215" s="34">
        <f>SUMIFS('[1]Base Datos'!$W:$W,'[1]Base Datos'!$B:$B,#REF!,'[1]Base Datos'!$D:$D,#REF!)</f>
        <v>0</v>
      </c>
      <c r="T1215" s="34">
        <f>SUMIFS('[1]Base Datos'!$W:$W,'[1]Base Datos'!$B:$B,#REF!,'[1]Base Datos'!$D:$D,#REF!)</f>
        <v>0</v>
      </c>
      <c r="U1215" s="34">
        <f>SUMIFS('[1]Base Datos'!$W:$W,'[1]Base Datos'!$B:$B,#REF!,'[1]Base Datos'!$D:$D,#REF!)</f>
        <v>0</v>
      </c>
      <c r="V1215" s="35">
        <f>SUMIFS('[1]Base Datos'!$W:$W,'[1]Base Datos'!$B:$B,#REF!,'[1]Base Datos'!$D:$D,#REF!)</f>
        <v>0</v>
      </c>
      <c r="W1215" s="35">
        <f>SUMIFS('[1]Base Datos'!$W:$W,'[1]Base Datos'!$B:$B,#REF!,'[1]Base Datos'!$D:$D,#REF!)</f>
        <v>0</v>
      </c>
      <c r="X1215" s="35">
        <f>SUMIFS('[1]Base Datos'!$W:$W,'[1]Base Datos'!$B:$B,#REF!,'[1]Base Datos'!$D:$D,#REF!)</f>
        <v>0</v>
      </c>
      <c r="Y1215" s="34">
        <f>SUMIFS('[1]Base Datos'!$W:$W,'[1]Base Datos'!$B:$B,#REF!,'[1]Base Datos'!$D:$D,#REF!)</f>
        <v>0</v>
      </c>
      <c r="Z1215" s="34">
        <f>SUMIFS('[1]Base Datos'!$W:$W,'[1]Base Datos'!$B:$B,#REF!,'[1]Base Datos'!$D:$D,#REF!)</f>
        <v>0</v>
      </c>
      <c r="AA1215" s="34">
        <f>SUMIFS('[1]Base Datos'!$W:$W,'[1]Base Datos'!$B:$B,#REF!,'[1]Base Datos'!$D:$D,#REF!)</f>
        <v>0</v>
      </c>
      <c r="AB1215" s="34">
        <f>SUMIFS('[1]Base Datos'!$W:$W,'[1]Base Datos'!$B:$B,#REF!,'[1]Base Datos'!$D:$D,#REF!)</f>
        <v>0</v>
      </c>
      <c r="AC1215" s="35">
        <f>SUMIFS('[1]Base Datos'!$W:$W,'[1]Base Datos'!$B:$B,#REF!,'[1]Base Datos'!$D:$D,#REF!)</f>
        <v>0</v>
      </c>
      <c r="AD1215" s="35">
        <f>SUMIFS('[1]Base Datos'!$W:$W,'[1]Base Datos'!$B:$B,#REF!,'[1]Base Datos'!$D:$D,#REF!)</f>
        <v>0</v>
      </c>
      <c r="AE1215" s="35">
        <f>SUMIFS('[1]Base Datos'!$W:$W,'[1]Base Datos'!$B:$B,#REF!,'[1]Base Datos'!$D:$D,#REF!)</f>
        <v>0</v>
      </c>
      <c r="AF1215" s="34">
        <f>SUMIFS('[1]Base Datos'!$W:$W,'[1]Base Datos'!$B:$B,#REF!,'[1]Base Datos'!$D:$D,#REF!)</f>
        <v>0</v>
      </c>
      <c r="AG1215" s="62">
        <f>SUMIFS('[1]Base Datos'!$W:$W,'[1]Base Datos'!$B:$B,#REF!,'[1]Base Datos'!$D:$D,#REF!)</f>
        <v>0</v>
      </c>
      <c r="AH1215" s="35">
        <f>SUMIFS('[1]Base Datos'!$W:$W,'[1]Base Datos'!$B:$B,#REF!,'[1]Base Datos'!$D:$D,#REF!)</f>
        <v>0</v>
      </c>
      <c r="AI1215" s="67"/>
    </row>
    <row r="1216" spans="1:35" hidden="1">
      <c r="A1216" s="14" t="s">
        <v>45</v>
      </c>
      <c r="B1216" s="12">
        <f t="shared" si="96"/>
        <v>0</v>
      </c>
      <c r="C1216" s="13">
        <v>951.16499999999996</v>
      </c>
      <c r="D1216" s="13">
        <f t="shared" si="98"/>
        <v>0</v>
      </c>
      <c r="E1216" s="34">
        <f>SUMIFS('[1]Base Datos'!$X:$X,'[1]Base Datos'!$B:$B,#REF!,'[1]Base Datos'!$D:$D,#REF!)</f>
        <v>0</v>
      </c>
      <c r="F1216" s="34">
        <f>SUMIFS('[1]Base Datos'!$X:$X,'[1]Base Datos'!$B:$B,#REF!,'[1]Base Datos'!$D:$D,#REF!)</f>
        <v>0</v>
      </c>
      <c r="G1216" s="34">
        <f>SUMIFS('[1]Base Datos'!$X:$X,'[1]Base Datos'!$B:$B,#REF!,'[1]Base Datos'!$D:$D,#REF!)</f>
        <v>0</v>
      </c>
      <c r="H1216" s="35">
        <f>SUMIFS('[1]Base Datos'!$X:$X,'[1]Base Datos'!$B:$B,#REF!,'[1]Base Datos'!$D:$D,#REF!)</f>
        <v>0</v>
      </c>
      <c r="I1216" s="35">
        <f>SUMIFS('[1]Base Datos'!$X:$X,'[1]Base Datos'!$B:$B,#REF!,'[1]Base Datos'!$D:$D,#REF!)</f>
        <v>0</v>
      </c>
      <c r="J1216" s="34">
        <f>SUMIFS('[1]Base Datos'!$X:$X,'[1]Base Datos'!$B:$B,#REF!,'[1]Base Datos'!$D:$D,#REF!)</f>
        <v>0</v>
      </c>
      <c r="K1216" s="34">
        <f>SUMIFS('[1]Base Datos'!$X:$X,'[1]Base Datos'!$B:$B,#REF!,'[1]Base Datos'!$D:$D,#REF!)</f>
        <v>0</v>
      </c>
      <c r="L1216" s="34">
        <f>SUMIFS('[1]Base Datos'!$X:$X,'[1]Base Datos'!$B:$B,#REF!,'[1]Base Datos'!$D:$D,#REF!)</f>
        <v>0</v>
      </c>
      <c r="M1216" s="34">
        <f>SUMIFS('[1]Base Datos'!$X:$X,'[1]Base Datos'!$B:$B,#REF!,'[1]Base Datos'!$D:$D,#REF!)</f>
        <v>0</v>
      </c>
      <c r="N1216" s="35">
        <f>SUMIFS('[1]Base Datos'!$X:$X,'[1]Base Datos'!$B:$B,#REF!,'[1]Base Datos'!$D:$D,#REF!)</f>
        <v>0</v>
      </c>
      <c r="O1216" s="35">
        <f>SUMIFS('[1]Base Datos'!$X:$X,'[1]Base Datos'!$B:$B,#REF!,'[1]Base Datos'!$D:$D,#REF!)</f>
        <v>0</v>
      </c>
      <c r="P1216" s="35">
        <f>SUMIFS('[1]Base Datos'!$X:$X,'[1]Base Datos'!$B:$B,#REF!,'[1]Base Datos'!$D:$D,#REF!)</f>
        <v>0</v>
      </c>
      <c r="Q1216" s="34">
        <f>SUMIFS('[1]Base Datos'!$X:$X,'[1]Base Datos'!$B:$B,#REF!,'[1]Base Datos'!$D:$D,#REF!)</f>
        <v>0</v>
      </c>
      <c r="R1216" s="34">
        <f>SUMIFS('[1]Base Datos'!$X:$X,'[1]Base Datos'!$B:$B,#REF!,'[1]Base Datos'!$D:$D,#REF!)</f>
        <v>0</v>
      </c>
      <c r="S1216" s="34">
        <f>SUMIFS('[1]Base Datos'!$X:$X,'[1]Base Datos'!$B:$B,#REF!,'[1]Base Datos'!$D:$D,#REF!)</f>
        <v>0</v>
      </c>
      <c r="T1216" s="34">
        <f>SUMIFS('[1]Base Datos'!$X:$X,'[1]Base Datos'!$B:$B,#REF!,'[1]Base Datos'!$D:$D,#REF!)</f>
        <v>0</v>
      </c>
      <c r="U1216" s="34">
        <f>SUMIFS('[1]Base Datos'!$X:$X,'[1]Base Datos'!$B:$B,#REF!,'[1]Base Datos'!$D:$D,#REF!)</f>
        <v>0</v>
      </c>
      <c r="V1216" s="35">
        <f>SUMIFS('[1]Base Datos'!$X:$X,'[1]Base Datos'!$B:$B,#REF!,'[1]Base Datos'!$D:$D,#REF!)</f>
        <v>0</v>
      </c>
      <c r="W1216" s="35">
        <f>SUMIFS('[1]Base Datos'!$X:$X,'[1]Base Datos'!$B:$B,#REF!,'[1]Base Datos'!$D:$D,#REF!)</f>
        <v>0</v>
      </c>
      <c r="X1216" s="35">
        <f>SUMIFS('[1]Base Datos'!$X:$X,'[1]Base Datos'!$B:$B,#REF!,'[1]Base Datos'!$D:$D,#REF!)</f>
        <v>0</v>
      </c>
      <c r="Y1216" s="34">
        <f>SUMIFS('[1]Base Datos'!$X:$X,'[1]Base Datos'!$B:$B,#REF!,'[1]Base Datos'!$D:$D,#REF!)</f>
        <v>0</v>
      </c>
      <c r="Z1216" s="34">
        <f>SUMIFS('[1]Base Datos'!$X:$X,'[1]Base Datos'!$B:$B,#REF!,'[1]Base Datos'!$D:$D,#REF!)</f>
        <v>0</v>
      </c>
      <c r="AA1216" s="34">
        <f>SUMIFS('[1]Base Datos'!$X:$X,'[1]Base Datos'!$B:$B,#REF!,'[1]Base Datos'!$D:$D,#REF!)</f>
        <v>0</v>
      </c>
      <c r="AB1216" s="34">
        <f>SUMIFS('[1]Base Datos'!$X:$X,'[1]Base Datos'!$B:$B,#REF!,'[1]Base Datos'!$D:$D,#REF!)</f>
        <v>0</v>
      </c>
      <c r="AC1216" s="35">
        <f>SUMIFS('[1]Base Datos'!$X:$X,'[1]Base Datos'!$B:$B,#REF!,'[1]Base Datos'!$D:$D,#REF!)</f>
        <v>0</v>
      </c>
      <c r="AD1216" s="35">
        <f>SUMIFS('[1]Base Datos'!$X:$X,'[1]Base Datos'!$B:$B,#REF!,'[1]Base Datos'!$D:$D,#REF!)</f>
        <v>0</v>
      </c>
      <c r="AE1216" s="35">
        <f>SUMIFS('[1]Base Datos'!$X:$X,'[1]Base Datos'!$B:$B,#REF!,'[1]Base Datos'!$D:$D,#REF!)</f>
        <v>0</v>
      </c>
      <c r="AF1216" s="34">
        <f>SUMIFS('[1]Base Datos'!$X:$X,'[1]Base Datos'!$B:$B,#REF!,'[1]Base Datos'!$D:$D,#REF!)</f>
        <v>0</v>
      </c>
      <c r="AG1216" s="62">
        <f>SUMIFS('[1]Base Datos'!$X:$X,'[1]Base Datos'!$B:$B,#REF!,'[1]Base Datos'!$D:$D,#REF!)</f>
        <v>0</v>
      </c>
      <c r="AH1216" s="35">
        <f>SUMIFS('[1]Base Datos'!$X:$X,'[1]Base Datos'!$B:$B,#REF!,'[1]Base Datos'!$D:$D,#REF!)</f>
        <v>0</v>
      </c>
      <c r="AI1216" s="67"/>
    </row>
    <row r="1217" spans="1:35" hidden="1">
      <c r="A1217" s="14" t="s">
        <v>46</v>
      </c>
      <c r="B1217" s="12">
        <f t="shared" si="96"/>
        <v>0</v>
      </c>
      <c r="C1217" s="13">
        <v>238.04999999999998</v>
      </c>
      <c r="D1217" s="13">
        <f t="shared" si="98"/>
        <v>0</v>
      </c>
      <c r="E1217" s="34">
        <f>SUMIFS('[1]Base Datos'!$Y:$Y,'[1]Base Datos'!$B:$B,#REF!,'[1]Base Datos'!$D:$D,#REF!)</f>
        <v>0</v>
      </c>
      <c r="F1217" s="34">
        <f>SUMIFS('[1]Base Datos'!$Y:$Y,'[1]Base Datos'!$B:$B,#REF!,'[1]Base Datos'!$D:$D,#REF!)</f>
        <v>0</v>
      </c>
      <c r="G1217" s="34">
        <f>SUMIFS('[1]Base Datos'!$Y:$Y,'[1]Base Datos'!$B:$B,#REF!,'[1]Base Datos'!$D:$D,#REF!)</f>
        <v>0</v>
      </c>
      <c r="H1217" s="35">
        <f>SUMIFS('[1]Base Datos'!$Y:$Y,'[1]Base Datos'!$B:$B,#REF!,'[1]Base Datos'!$D:$D,#REF!)</f>
        <v>0</v>
      </c>
      <c r="I1217" s="35">
        <f>SUMIFS('[1]Base Datos'!$Y:$Y,'[1]Base Datos'!$B:$B,#REF!,'[1]Base Datos'!$D:$D,#REF!)</f>
        <v>0</v>
      </c>
      <c r="J1217" s="34">
        <f>SUMIFS('[1]Base Datos'!$Y:$Y,'[1]Base Datos'!$B:$B,#REF!,'[1]Base Datos'!$D:$D,#REF!)</f>
        <v>0</v>
      </c>
      <c r="K1217" s="34">
        <f>SUMIFS('[1]Base Datos'!$Y:$Y,'[1]Base Datos'!$B:$B,#REF!,'[1]Base Datos'!$D:$D,#REF!)</f>
        <v>0</v>
      </c>
      <c r="L1217" s="34">
        <f>SUMIFS('[1]Base Datos'!$Y:$Y,'[1]Base Datos'!$B:$B,#REF!,'[1]Base Datos'!$D:$D,#REF!)</f>
        <v>0</v>
      </c>
      <c r="M1217" s="34">
        <f>SUMIFS('[1]Base Datos'!$Y:$Y,'[1]Base Datos'!$B:$B,#REF!,'[1]Base Datos'!$D:$D,#REF!)</f>
        <v>0</v>
      </c>
      <c r="N1217" s="35">
        <f>SUMIFS('[1]Base Datos'!$Y:$Y,'[1]Base Datos'!$B:$B,#REF!,'[1]Base Datos'!$D:$D,#REF!)</f>
        <v>0</v>
      </c>
      <c r="O1217" s="35">
        <f>SUMIFS('[1]Base Datos'!$Y:$Y,'[1]Base Datos'!$B:$B,#REF!,'[1]Base Datos'!$D:$D,#REF!)</f>
        <v>0</v>
      </c>
      <c r="P1217" s="35">
        <f>SUMIFS('[1]Base Datos'!$Y:$Y,'[1]Base Datos'!$B:$B,#REF!,'[1]Base Datos'!$D:$D,#REF!)</f>
        <v>0</v>
      </c>
      <c r="Q1217" s="34">
        <f>SUMIFS('[1]Base Datos'!$Y:$Y,'[1]Base Datos'!$B:$B,#REF!,'[1]Base Datos'!$D:$D,#REF!)</f>
        <v>0</v>
      </c>
      <c r="R1217" s="34">
        <f>SUMIFS('[1]Base Datos'!$Y:$Y,'[1]Base Datos'!$B:$B,#REF!,'[1]Base Datos'!$D:$D,#REF!)</f>
        <v>0</v>
      </c>
      <c r="S1217" s="34">
        <f>SUMIFS('[1]Base Datos'!$Y:$Y,'[1]Base Datos'!$B:$B,#REF!,'[1]Base Datos'!$D:$D,#REF!)</f>
        <v>0</v>
      </c>
      <c r="T1217" s="34">
        <f>SUMIFS('[1]Base Datos'!$Y:$Y,'[1]Base Datos'!$B:$B,#REF!,'[1]Base Datos'!$D:$D,#REF!)</f>
        <v>0</v>
      </c>
      <c r="U1217" s="34">
        <f>SUMIFS('[1]Base Datos'!$Y:$Y,'[1]Base Datos'!$B:$B,#REF!,'[1]Base Datos'!$D:$D,#REF!)</f>
        <v>0</v>
      </c>
      <c r="V1217" s="35">
        <f>SUMIFS('[1]Base Datos'!$Y:$Y,'[1]Base Datos'!$B:$B,#REF!,'[1]Base Datos'!$D:$D,#REF!)</f>
        <v>0</v>
      </c>
      <c r="W1217" s="35">
        <f>SUMIFS('[1]Base Datos'!$Y:$Y,'[1]Base Datos'!$B:$B,#REF!,'[1]Base Datos'!$D:$D,#REF!)</f>
        <v>0</v>
      </c>
      <c r="X1217" s="35">
        <f>SUMIFS('[1]Base Datos'!$Y:$Y,'[1]Base Datos'!$B:$B,#REF!,'[1]Base Datos'!$D:$D,#REF!)</f>
        <v>0</v>
      </c>
      <c r="Y1217" s="34">
        <f>SUMIFS('[1]Base Datos'!$Y:$Y,'[1]Base Datos'!$B:$B,#REF!,'[1]Base Datos'!$D:$D,#REF!)</f>
        <v>0</v>
      </c>
      <c r="Z1217" s="34">
        <f>SUMIFS('[1]Base Datos'!$Y:$Y,'[1]Base Datos'!$B:$B,#REF!,'[1]Base Datos'!$D:$D,#REF!)</f>
        <v>0</v>
      </c>
      <c r="AA1217" s="34">
        <f>SUMIFS('[1]Base Datos'!$Y:$Y,'[1]Base Datos'!$B:$B,#REF!,'[1]Base Datos'!$D:$D,#REF!)</f>
        <v>0</v>
      </c>
      <c r="AB1217" s="34">
        <f>SUMIFS('[1]Base Datos'!$Y:$Y,'[1]Base Datos'!$B:$B,#REF!,'[1]Base Datos'!$D:$D,#REF!)</f>
        <v>0</v>
      </c>
      <c r="AC1217" s="35">
        <f>SUMIFS('[1]Base Datos'!$Y:$Y,'[1]Base Datos'!$B:$B,#REF!,'[1]Base Datos'!$D:$D,#REF!)</f>
        <v>0</v>
      </c>
      <c r="AD1217" s="35">
        <f>SUMIFS('[1]Base Datos'!$Y:$Y,'[1]Base Datos'!$B:$B,#REF!,'[1]Base Datos'!$D:$D,#REF!)</f>
        <v>0</v>
      </c>
      <c r="AE1217" s="35">
        <f>SUMIFS('[1]Base Datos'!$Y:$Y,'[1]Base Datos'!$B:$B,#REF!,'[1]Base Datos'!$D:$D,#REF!)</f>
        <v>0</v>
      </c>
      <c r="AF1217" s="34">
        <f>SUMIFS('[1]Base Datos'!$Y:$Y,'[1]Base Datos'!$B:$B,#REF!,'[1]Base Datos'!$D:$D,#REF!)</f>
        <v>0</v>
      </c>
      <c r="AG1217" s="62">
        <f>SUMIFS('[1]Base Datos'!$Y:$Y,'[1]Base Datos'!$B:$B,#REF!,'[1]Base Datos'!$D:$D,#REF!)</f>
        <v>0</v>
      </c>
      <c r="AH1217" s="35">
        <f>SUMIFS('[1]Base Datos'!$Y:$Y,'[1]Base Datos'!$B:$B,#REF!,'[1]Base Datos'!$D:$D,#REF!)</f>
        <v>0</v>
      </c>
      <c r="AI1217" s="67"/>
    </row>
    <row r="1218" spans="1:35" hidden="1">
      <c r="A1218" s="14" t="s">
        <v>47</v>
      </c>
      <c r="B1218" s="12">
        <f t="shared" si="96"/>
        <v>0</v>
      </c>
      <c r="C1218" s="13">
        <v>1458.3149999999998</v>
      </c>
      <c r="D1218" s="13">
        <f t="shared" si="98"/>
        <v>0</v>
      </c>
      <c r="E1218" s="34">
        <f>SUMIFS('[1]Base Datos'!$Z:$Z,'[1]Base Datos'!$B:$B,#REF!,'[1]Base Datos'!$D:$D,#REF!)</f>
        <v>0</v>
      </c>
      <c r="F1218" s="34">
        <f>SUMIFS('[1]Base Datos'!$Z:$Z,'[1]Base Datos'!$B:$B,#REF!,'[1]Base Datos'!$D:$D,#REF!)</f>
        <v>0</v>
      </c>
      <c r="G1218" s="34">
        <f>SUMIFS('[1]Base Datos'!$Z:$Z,'[1]Base Datos'!$B:$B,#REF!,'[1]Base Datos'!$D:$D,#REF!)</f>
        <v>0</v>
      </c>
      <c r="H1218" s="35">
        <f>SUMIFS('[1]Base Datos'!$Z:$Z,'[1]Base Datos'!$B:$B,#REF!,'[1]Base Datos'!$D:$D,#REF!)</f>
        <v>0</v>
      </c>
      <c r="I1218" s="35">
        <f>SUMIFS('[1]Base Datos'!$Z:$Z,'[1]Base Datos'!$B:$B,#REF!,'[1]Base Datos'!$D:$D,#REF!)</f>
        <v>0</v>
      </c>
      <c r="J1218" s="34">
        <f>SUMIFS('[1]Base Datos'!$Z:$Z,'[1]Base Datos'!$B:$B,#REF!,'[1]Base Datos'!$D:$D,#REF!)</f>
        <v>0</v>
      </c>
      <c r="K1218" s="34">
        <f>SUMIFS('[1]Base Datos'!$Z:$Z,'[1]Base Datos'!$B:$B,#REF!,'[1]Base Datos'!$D:$D,#REF!)</f>
        <v>0</v>
      </c>
      <c r="L1218" s="34">
        <f>SUMIFS('[1]Base Datos'!$Z:$Z,'[1]Base Datos'!$B:$B,#REF!,'[1]Base Datos'!$D:$D,#REF!)</f>
        <v>0</v>
      </c>
      <c r="M1218" s="34">
        <f>SUMIFS('[1]Base Datos'!$Z:$Z,'[1]Base Datos'!$B:$B,#REF!,'[1]Base Datos'!$D:$D,#REF!)</f>
        <v>0</v>
      </c>
      <c r="N1218" s="35">
        <f>SUMIFS('[1]Base Datos'!$Z:$Z,'[1]Base Datos'!$B:$B,#REF!,'[1]Base Datos'!$D:$D,#REF!)</f>
        <v>0</v>
      </c>
      <c r="O1218" s="35">
        <f>SUMIFS('[1]Base Datos'!$Z:$Z,'[1]Base Datos'!$B:$B,#REF!,'[1]Base Datos'!$D:$D,#REF!)</f>
        <v>0</v>
      </c>
      <c r="P1218" s="35">
        <f>SUMIFS('[1]Base Datos'!$Z:$Z,'[1]Base Datos'!$B:$B,#REF!,'[1]Base Datos'!$D:$D,#REF!)</f>
        <v>0</v>
      </c>
      <c r="Q1218" s="34">
        <f>SUMIFS('[1]Base Datos'!$Z:$Z,'[1]Base Datos'!$B:$B,#REF!,'[1]Base Datos'!$D:$D,#REF!)</f>
        <v>0</v>
      </c>
      <c r="R1218" s="34">
        <f>SUMIFS('[1]Base Datos'!$Z:$Z,'[1]Base Datos'!$B:$B,#REF!,'[1]Base Datos'!$D:$D,#REF!)</f>
        <v>0</v>
      </c>
      <c r="S1218" s="34">
        <f>SUMIFS('[1]Base Datos'!$Z:$Z,'[1]Base Datos'!$B:$B,#REF!,'[1]Base Datos'!$D:$D,#REF!)</f>
        <v>0</v>
      </c>
      <c r="T1218" s="34">
        <f>SUMIFS('[1]Base Datos'!$Z:$Z,'[1]Base Datos'!$B:$B,#REF!,'[1]Base Datos'!$D:$D,#REF!)</f>
        <v>0</v>
      </c>
      <c r="U1218" s="34">
        <f>SUMIFS('[1]Base Datos'!$Z:$Z,'[1]Base Datos'!$B:$B,#REF!,'[1]Base Datos'!$D:$D,#REF!)</f>
        <v>0</v>
      </c>
      <c r="V1218" s="35">
        <f>SUMIFS('[1]Base Datos'!$Z:$Z,'[1]Base Datos'!$B:$B,#REF!,'[1]Base Datos'!$D:$D,#REF!)</f>
        <v>0</v>
      </c>
      <c r="W1218" s="35">
        <f>SUMIFS('[1]Base Datos'!$Z:$Z,'[1]Base Datos'!$B:$B,#REF!,'[1]Base Datos'!$D:$D,#REF!)</f>
        <v>0</v>
      </c>
      <c r="X1218" s="35">
        <f>SUMIFS('[1]Base Datos'!$Z:$Z,'[1]Base Datos'!$B:$B,#REF!,'[1]Base Datos'!$D:$D,#REF!)</f>
        <v>0</v>
      </c>
      <c r="Y1218" s="34">
        <f>SUMIFS('[1]Base Datos'!$Z:$Z,'[1]Base Datos'!$B:$B,#REF!,'[1]Base Datos'!$D:$D,#REF!)</f>
        <v>0</v>
      </c>
      <c r="Z1218" s="34">
        <f>SUMIFS('[1]Base Datos'!$Z:$Z,'[1]Base Datos'!$B:$B,#REF!,'[1]Base Datos'!$D:$D,#REF!)</f>
        <v>0</v>
      </c>
      <c r="AA1218" s="34">
        <f>SUMIFS('[1]Base Datos'!$Z:$Z,'[1]Base Datos'!$B:$B,#REF!,'[1]Base Datos'!$D:$D,#REF!)</f>
        <v>0</v>
      </c>
      <c r="AB1218" s="34">
        <f>SUMIFS('[1]Base Datos'!$Z:$Z,'[1]Base Datos'!$B:$B,#REF!,'[1]Base Datos'!$D:$D,#REF!)</f>
        <v>0</v>
      </c>
      <c r="AC1218" s="35">
        <f>SUMIFS('[1]Base Datos'!$Z:$Z,'[1]Base Datos'!$B:$B,#REF!,'[1]Base Datos'!$D:$D,#REF!)</f>
        <v>0</v>
      </c>
      <c r="AD1218" s="35">
        <f>SUMIFS('[1]Base Datos'!$Z:$Z,'[1]Base Datos'!$B:$B,#REF!,'[1]Base Datos'!$D:$D,#REF!)</f>
        <v>0</v>
      </c>
      <c r="AE1218" s="35">
        <f>SUMIFS('[1]Base Datos'!$Z:$Z,'[1]Base Datos'!$B:$B,#REF!,'[1]Base Datos'!$D:$D,#REF!)</f>
        <v>0</v>
      </c>
      <c r="AF1218" s="34">
        <f>SUMIFS('[1]Base Datos'!$Z:$Z,'[1]Base Datos'!$B:$B,#REF!,'[1]Base Datos'!$D:$D,#REF!)</f>
        <v>0</v>
      </c>
      <c r="AG1218" s="62">
        <f>SUMIFS('[1]Base Datos'!$Z:$Z,'[1]Base Datos'!$B:$B,#REF!,'[1]Base Datos'!$D:$D,#REF!)</f>
        <v>0</v>
      </c>
      <c r="AH1218" s="35">
        <f>SUMIFS('[1]Base Datos'!$Z:$Z,'[1]Base Datos'!$B:$B,#REF!,'[1]Base Datos'!$D:$D,#REF!)</f>
        <v>0</v>
      </c>
      <c r="AI1218" s="67"/>
    </row>
    <row r="1219" spans="1:35" hidden="1">
      <c r="A1219" s="14" t="s">
        <v>49</v>
      </c>
      <c r="B1219" s="12">
        <f t="shared" ref="B1219:B1250" si="99">SUM(E1219:AI1219)</f>
        <v>0</v>
      </c>
      <c r="C1219" s="13">
        <v>235.59853357590546</v>
      </c>
      <c r="D1219" s="13">
        <f t="shared" ref="D1219:D1250" si="100">B1219*C1219</f>
        <v>0</v>
      </c>
      <c r="E1219" s="34">
        <f>SUMIFS('[2]Base Datos'!$I:$I,'[2]Base Datos'!$A:$A,#REF!,'[2]Base Datos'!$E:$E,#REF!)</f>
        <v>0</v>
      </c>
      <c r="F1219" s="34">
        <f>SUMIFS('[2]Base Datos'!$I:$I,'[2]Base Datos'!$A:$A,#REF!,'[2]Base Datos'!$E:$E,#REF!)</f>
        <v>0</v>
      </c>
      <c r="G1219" s="34">
        <f>SUMIFS('[2]Base Datos'!$I:$I,'[2]Base Datos'!$A:$A,#REF!,'[2]Base Datos'!$E:$E,#REF!)</f>
        <v>0</v>
      </c>
      <c r="H1219" s="35">
        <f>SUMIFS('[2]Base Datos'!$I:$I,'[2]Base Datos'!$A:$A,#REF!,'[2]Base Datos'!$E:$E,#REF!)</f>
        <v>0</v>
      </c>
      <c r="I1219" s="35">
        <f>SUMIFS('[2]Base Datos'!$I:$I,'[2]Base Datos'!$A:$A,#REF!,'[2]Base Datos'!$E:$E,#REF!)</f>
        <v>0</v>
      </c>
      <c r="J1219" s="34">
        <f>SUMIFS('[2]Base Datos'!$I:$I,'[2]Base Datos'!$A:$A,#REF!,'[2]Base Datos'!$E:$E,#REF!)</f>
        <v>0</v>
      </c>
      <c r="K1219" s="34">
        <f>SUMIFS('[2]Base Datos'!$I:$I,'[2]Base Datos'!$A:$A,#REF!,'[2]Base Datos'!$E:$E,#REF!)</f>
        <v>0</v>
      </c>
      <c r="L1219" s="34">
        <f>SUMIFS('[2]Base Datos'!$I:$I,'[2]Base Datos'!$A:$A,#REF!,'[2]Base Datos'!$E:$E,#REF!)</f>
        <v>0</v>
      </c>
      <c r="M1219" s="34">
        <f>SUMIFS('[2]Base Datos'!$I:$I,'[2]Base Datos'!$A:$A,#REF!,'[2]Base Datos'!$E:$E,#REF!)</f>
        <v>0</v>
      </c>
      <c r="N1219" s="35">
        <f>SUMIFS('[2]Base Datos'!$I:$I,'[2]Base Datos'!$A:$A,#REF!,'[2]Base Datos'!$E:$E,#REF!)</f>
        <v>0</v>
      </c>
      <c r="O1219" s="35">
        <f>SUMIFS('[2]Base Datos'!$I:$I,'[2]Base Datos'!$A:$A,#REF!,'[2]Base Datos'!$E:$E,#REF!)</f>
        <v>0</v>
      </c>
      <c r="P1219" s="35">
        <f>SUMIFS('[2]Base Datos'!$I:$I,'[2]Base Datos'!$A:$A,#REF!,'[2]Base Datos'!$E:$E,#REF!)</f>
        <v>0</v>
      </c>
      <c r="Q1219" s="34">
        <f>SUMIFS('[2]Base Datos'!$I:$I,'[2]Base Datos'!$A:$A,#REF!,'[2]Base Datos'!$E:$E,#REF!)</f>
        <v>0</v>
      </c>
      <c r="R1219" s="34">
        <f>SUMIFS('[2]Base Datos'!$I:$I,'[2]Base Datos'!$A:$A,#REF!,'[2]Base Datos'!$E:$E,#REF!)</f>
        <v>0</v>
      </c>
      <c r="S1219" s="34">
        <f>SUMIFS('[2]Base Datos'!$I:$I,'[2]Base Datos'!$A:$A,#REF!,'[2]Base Datos'!$E:$E,#REF!)</f>
        <v>0</v>
      </c>
      <c r="T1219" s="34">
        <f>SUMIFS('[2]Base Datos'!$I:$I,'[2]Base Datos'!$A:$A,#REF!,'[2]Base Datos'!$E:$E,#REF!)</f>
        <v>0</v>
      </c>
      <c r="U1219" s="34">
        <f>SUMIFS('[2]Base Datos'!$I:$I,'[2]Base Datos'!$A:$A,#REF!,'[2]Base Datos'!$E:$E,#REF!)</f>
        <v>0</v>
      </c>
      <c r="V1219" s="35">
        <f>SUMIFS('[2]Base Datos'!$I:$I,'[2]Base Datos'!$A:$A,#REF!,'[2]Base Datos'!$E:$E,#REF!)</f>
        <v>0</v>
      </c>
      <c r="W1219" s="35">
        <f>SUMIFS('[2]Base Datos'!$I:$I,'[2]Base Datos'!$A:$A,#REF!,'[2]Base Datos'!$E:$E,#REF!)</f>
        <v>0</v>
      </c>
      <c r="X1219" s="35">
        <f>SUMIFS('[2]Base Datos'!$I:$I,'[2]Base Datos'!$A:$A,#REF!,'[2]Base Datos'!$E:$E,#REF!)</f>
        <v>0</v>
      </c>
      <c r="Y1219" s="34">
        <f>SUMIFS('[2]Base Datos'!$I:$I,'[2]Base Datos'!$A:$A,#REF!,'[2]Base Datos'!$E:$E,#REF!)</f>
        <v>0</v>
      </c>
      <c r="Z1219" s="34">
        <f>SUMIFS('[2]Base Datos'!$I:$I,'[2]Base Datos'!$A:$A,#REF!,'[2]Base Datos'!$E:$E,#REF!)</f>
        <v>0</v>
      </c>
      <c r="AA1219" s="34">
        <f>SUMIFS('[2]Base Datos'!$I:$I,'[2]Base Datos'!$A:$A,#REF!,'[2]Base Datos'!$E:$E,#REF!)</f>
        <v>0</v>
      </c>
      <c r="AB1219" s="34">
        <f>SUMIFS('[2]Base Datos'!$I:$I,'[2]Base Datos'!$A:$A,#REF!,'[2]Base Datos'!$E:$E,#REF!)</f>
        <v>0</v>
      </c>
      <c r="AC1219" s="35">
        <f>SUMIFS('[2]Base Datos'!$I:$I,'[2]Base Datos'!$A:$A,#REF!,'[2]Base Datos'!$E:$E,#REF!)</f>
        <v>0</v>
      </c>
      <c r="AD1219" s="35">
        <f>SUMIFS('[2]Base Datos'!$I:$I,'[2]Base Datos'!$A:$A,#REF!,'[2]Base Datos'!$E:$E,#REF!)</f>
        <v>0</v>
      </c>
      <c r="AE1219" s="35">
        <f>SUMIFS('[2]Base Datos'!$I:$I,'[2]Base Datos'!$A:$A,#REF!,'[2]Base Datos'!$E:$E,#REF!)</f>
        <v>0</v>
      </c>
      <c r="AF1219" s="34">
        <f>SUMIFS('[2]Base Datos'!$I:$I,'[2]Base Datos'!$A:$A,#REF!,'[2]Base Datos'!$E:$E,#REF!)</f>
        <v>0</v>
      </c>
      <c r="AG1219" s="62">
        <f>SUMIFS('[2]Base Datos'!$I:$I,'[2]Base Datos'!$A:$A,#REF!,'[2]Base Datos'!$E:$E,#REF!)</f>
        <v>0</v>
      </c>
      <c r="AH1219" s="35">
        <f>SUMIFS('[2]Base Datos'!$I:$I,'[2]Base Datos'!$A:$A,#REF!,'[2]Base Datos'!$E:$E,#REF!)</f>
        <v>0</v>
      </c>
      <c r="AI1219" s="67"/>
    </row>
    <row r="1220" spans="1:35" hidden="1">
      <c r="A1220" s="14" t="s">
        <v>50</v>
      </c>
      <c r="B1220" s="12">
        <f t="shared" si="99"/>
        <v>0</v>
      </c>
      <c r="C1220" s="13">
        <v>206.77530872353407</v>
      </c>
      <c r="D1220" s="13">
        <f t="shared" si="100"/>
        <v>0</v>
      </c>
      <c r="E1220" s="34">
        <f>SUMIFS('[2]Base Datos'!$J:$J,'[2]Base Datos'!$A:$A,#REF!,'[2]Base Datos'!$E:$E,#REF!)</f>
        <v>0</v>
      </c>
      <c r="F1220" s="34">
        <f>SUMIFS('[2]Base Datos'!$J:$J,'[2]Base Datos'!$A:$A,#REF!,'[2]Base Datos'!$E:$E,#REF!)</f>
        <v>0</v>
      </c>
      <c r="G1220" s="34">
        <f>SUMIFS('[2]Base Datos'!$J:$J,'[2]Base Datos'!$A:$A,#REF!,'[2]Base Datos'!$E:$E,#REF!)</f>
        <v>0</v>
      </c>
      <c r="H1220" s="35">
        <f>SUMIFS('[2]Base Datos'!$J:$J,'[2]Base Datos'!$A:$A,#REF!,'[2]Base Datos'!$E:$E,#REF!)</f>
        <v>0</v>
      </c>
      <c r="I1220" s="35">
        <f>SUMIFS('[2]Base Datos'!$J:$J,'[2]Base Datos'!$A:$A,#REF!,'[2]Base Datos'!$E:$E,#REF!)</f>
        <v>0</v>
      </c>
      <c r="J1220" s="34">
        <f>SUMIFS('[2]Base Datos'!$J:$J,'[2]Base Datos'!$A:$A,#REF!,'[2]Base Datos'!$E:$E,#REF!)</f>
        <v>0</v>
      </c>
      <c r="K1220" s="34">
        <f>SUMIFS('[2]Base Datos'!$J:$J,'[2]Base Datos'!$A:$A,#REF!,'[2]Base Datos'!$E:$E,#REF!)</f>
        <v>0</v>
      </c>
      <c r="L1220" s="34">
        <f>SUMIFS('[2]Base Datos'!$J:$J,'[2]Base Datos'!$A:$A,#REF!,'[2]Base Datos'!$E:$E,#REF!)</f>
        <v>0</v>
      </c>
      <c r="M1220" s="34">
        <f>SUMIFS('[2]Base Datos'!$J:$J,'[2]Base Datos'!$A:$A,#REF!,'[2]Base Datos'!$E:$E,#REF!)</f>
        <v>0</v>
      </c>
      <c r="N1220" s="35">
        <f>SUMIFS('[2]Base Datos'!$J:$J,'[2]Base Datos'!$A:$A,#REF!,'[2]Base Datos'!$E:$E,#REF!)</f>
        <v>0</v>
      </c>
      <c r="O1220" s="35">
        <f>SUMIFS('[2]Base Datos'!$J:$J,'[2]Base Datos'!$A:$A,#REF!,'[2]Base Datos'!$E:$E,#REF!)</f>
        <v>0</v>
      </c>
      <c r="P1220" s="35">
        <f>SUMIFS('[2]Base Datos'!$J:$J,'[2]Base Datos'!$A:$A,#REF!,'[2]Base Datos'!$E:$E,#REF!)</f>
        <v>0</v>
      </c>
      <c r="Q1220" s="34">
        <f>SUMIFS('[2]Base Datos'!$J:$J,'[2]Base Datos'!$A:$A,#REF!,'[2]Base Datos'!$E:$E,#REF!)</f>
        <v>0</v>
      </c>
      <c r="R1220" s="34">
        <f>SUMIFS('[2]Base Datos'!$J:$J,'[2]Base Datos'!$A:$A,#REF!,'[2]Base Datos'!$E:$E,#REF!)</f>
        <v>0</v>
      </c>
      <c r="S1220" s="34">
        <f>SUMIFS('[2]Base Datos'!$J:$J,'[2]Base Datos'!$A:$A,#REF!,'[2]Base Datos'!$E:$E,#REF!)</f>
        <v>0</v>
      </c>
      <c r="T1220" s="34">
        <f>SUMIFS('[2]Base Datos'!$J:$J,'[2]Base Datos'!$A:$A,#REF!,'[2]Base Datos'!$E:$E,#REF!)</f>
        <v>0</v>
      </c>
      <c r="U1220" s="34">
        <f>SUMIFS('[2]Base Datos'!$J:$J,'[2]Base Datos'!$A:$A,#REF!,'[2]Base Datos'!$E:$E,#REF!)</f>
        <v>0</v>
      </c>
      <c r="V1220" s="35">
        <f>SUMIFS('[2]Base Datos'!$J:$J,'[2]Base Datos'!$A:$A,#REF!,'[2]Base Datos'!$E:$E,#REF!)</f>
        <v>0</v>
      </c>
      <c r="W1220" s="35">
        <f>SUMIFS('[2]Base Datos'!$J:$J,'[2]Base Datos'!$A:$A,#REF!,'[2]Base Datos'!$E:$E,#REF!)</f>
        <v>0</v>
      </c>
      <c r="X1220" s="35">
        <f>SUMIFS('[2]Base Datos'!$J:$J,'[2]Base Datos'!$A:$A,#REF!,'[2]Base Datos'!$E:$E,#REF!)</f>
        <v>0</v>
      </c>
      <c r="Y1220" s="34">
        <f>SUMIFS('[2]Base Datos'!$J:$J,'[2]Base Datos'!$A:$A,#REF!,'[2]Base Datos'!$E:$E,#REF!)</f>
        <v>0</v>
      </c>
      <c r="Z1220" s="34">
        <f>SUMIFS('[2]Base Datos'!$J:$J,'[2]Base Datos'!$A:$A,#REF!,'[2]Base Datos'!$E:$E,#REF!)</f>
        <v>0</v>
      </c>
      <c r="AA1220" s="34">
        <f>SUMIFS('[2]Base Datos'!$J:$J,'[2]Base Datos'!$A:$A,#REF!,'[2]Base Datos'!$E:$E,#REF!)</f>
        <v>0</v>
      </c>
      <c r="AB1220" s="34">
        <f>SUMIFS('[2]Base Datos'!$J:$J,'[2]Base Datos'!$A:$A,#REF!,'[2]Base Datos'!$E:$E,#REF!)</f>
        <v>0</v>
      </c>
      <c r="AC1220" s="35">
        <f>SUMIFS('[2]Base Datos'!$J:$J,'[2]Base Datos'!$A:$A,#REF!,'[2]Base Datos'!$E:$E,#REF!)</f>
        <v>0</v>
      </c>
      <c r="AD1220" s="35">
        <f>SUMIFS('[2]Base Datos'!$J:$J,'[2]Base Datos'!$A:$A,#REF!,'[2]Base Datos'!$E:$E,#REF!)</f>
        <v>0</v>
      </c>
      <c r="AE1220" s="35">
        <f>SUMIFS('[2]Base Datos'!$J:$J,'[2]Base Datos'!$A:$A,#REF!,'[2]Base Datos'!$E:$E,#REF!)</f>
        <v>0</v>
      </c>
      <c r="AF1220" s="34">
        <f>SUMIFS('[2]Base Datos'!$J:$J,'[2]Base Datos'!$A:$A,#REF!,'[2]Base Datos'!$E:$E,#REF!)</f>
        <v>0</v>
      </c>
      <c r="AG1220" s="62">
        <f>SUMIFS('[2]Base Datos'!$J:$J,'[2]Base Datos'!$A:$A,#REF!,'[2]Base Datos'!$E:$E,#REF!)</f>
        <v>0</v>
      </c>
      <c r="AH1220" s="35">
        <f>SUMIFS('[2]Base Datos'!$J:$J,'[2]Base Datos'!$A:$A,#REF!,'[2]Base Datos'!$E:$E,#REF!)</f>
        <v>0</v>
      </c>
      <c r="AI1220" s="67"/>
    </row>
    <row r="1221" spans="1:35" hidden="1">
      <c r="A1221" s="14" t="s">
        <v>51</v>
      </c>
      <c r="B1221" s="12">
        <f t="shared" si="99"/>
        <v>0</v>
      </c>
      <c r="C1221" s="13">
        <v>563.93266015509278</v>
      </c>
      <c r="D1221" s="13">
        <f t="shared" si="100"/>
        <v>0</v>
      </c>
      <c r="E1221" s="34">
        <f>SUMIFS('[2]Base Datos'!$K:$K,'[2]Base Datos'!$A:$A,#REF!,'[2]Base Datos'!$E:$E,#REF!)</f>
        <v>0</v>
      </c>
      <c r="F1221" s="34">
        <f>SUMIFS('[2]Base Datos'!$K:$K,'[2]Base Datos'!$A:$A,#REF!,'[2]Base Datos'!$E:$E,#REF!)</f>
        <v>0</v>
      </c>
      <c r="G1221" s="34">
        <f>SUMIFS('[2]Base Datos'!$K:$K,'[2]Base Datos'!$A:$A,#REF!,'[2]Base Datos'!$E:$E,#REF!)</f>
        <v>0</v>
      </c>
      <c r="H1221" s="35">
        <f>SUMIFS('[2]Base Datos'!$K:$K,'[2]Base Datos'!$A:$A,#REF!,'[2]Base Datos'!$E:$E,#REF!)</f>
        <v>0</v>
      </c>
      <c r="I1221" s="35">
        <f>SUMIFS('[2]Base Datos'!$K:$K,'[2]Base Datos'!$A:$A,#REF!,'[2]Base Datos'!$E:$E,#REF!)</f>
        <v>0</v>
      </c>
      <c r="J1221" s="34">
        <f>SUMIFS('[2]Base Datos'!$K:$K,'[2]Base Datos'!$A:$A,#REF!,'[2]Base Datos'!$E:$E,#REF!)</f>
        <v>0</v>
      </c>
      <c r="K1221" s="34">
        <f>SUMIFS('[2]Base Datos'!$K:$K,'[2]Base Datos'!$A:$A,#REF!,'[2]Base Datos'!$E:$E,#REF!)</f>
        <v>0</v>
      </c>
      <c r="L1221" s="34">
        <f>SUMIFS('[2]Base Datos'!$K:$K,'[2]Base Datos'!$A:$A,#REF!,'[2]Base Datos'!$E:$E,#REF!)</f>
        <v>0</v>
      </c>
      <c r="M1221" s="34">
        <f>SUMIFS('[2]Base Datos'!$K:$K,'[2]Base Datos'!$A:$A,#REF!,'[2]Base Datos'!$E:$E,#REF!)</f>
        <v>0</v>
      </c>
      <c r="N1221" s="35">
        <f>SUMIFS('[2]Base Datos'!$K:$K,'[2]Base Datos'!$A:$A,#REF!,'[2]Base Datos'!$E:$E,#REF!)</f>
        <v>0</v>
      </c>
      <c r="O1221" s="35">
        <f>SUMIFS('[2]Base Datos'!$K:$K,'[2]Base Datos'!$A:$A,#REF!,'[2]Base Datos'!$E:$E,#REF!)</f>
        <v>0</v>
      </c>
      <c r="P1221" s="35">
        <f>SUMIFS('[2]Base Datos'!$K:$K,'[2]Base Datos'!$A:$A,#REF!,'[2]Base Datos'!$E:$E,#REF!)</f>
        <v>0</v>
      </c>
      <c r="Q1221" s="34">
        <f>SUMIFS('[2]Base Datos'!$K:$K,'[2]Base Datos'!$A:$A,#REF!,'[2]Base Datos'!$E:$E,#REF!)</f>
        <v>0</v>
      </c>
      <c r="R1221" s="34">
        <f>SUMIFS('[2]Base Datos'!$K:$K,'[2]Base Datos'!$A:$A,#REF!,'[2]Base Datos'!$E:$E,#REF!)</f>
        <v>0</v>
      </c>
      <c r="S1221" s="34">
        <f>SUMIFS('[2]Base Datos'!$K:$K,'[2]Base Datos'!$A:$A,#REF!,'[2]Base Datos'!$E:$E,#REF!)</f>
        <v>0</v>
      </c>
      <c r="T1221" s="34">
        <f>SUMIFS('[2]Base Datos'!$K:$K,'[2]Base Datos'!$A:$A,#REF!,'[2]Base Datos'!$E:$E,#REF!)</f>
        <v>0</v>
      </c>
      <c r="U1221" s="34">
        <f>SUMIFS('[2]Base Datos'!$K:$K,'[2]Base Datos'!$A:$A,#REF!,'[2]Base Datos'!$E:$E,#REF!)</f>
        <v>0</v>
      </c>
      <c r="V1221" s="35">
        <f>SUMIFS('[2]Base Datos'!$K:$K,'[2]Base Datos'!$A:$A,#REF!,'[2]Base Datos'!$E:$E,#REF!)</f>
        <v>0</v>
      </c>
      <c r="W1221" s="35">
        <f>SUMIFS('[2]Base Datos'!$K:$K,'[2]Base Datos'!$A:$A,#REF!,'[2]Base Datos'!$E:$E,#REF!)</f>
        <v>0</v>
      </c>
      <c r="X1221" s="35">
        <f>SUMIFS('[2]Base Datos'!$K:$K,'[2]Base Datos'!$A:$A,#REF!,'[2]Base Datos'!$E:$E,#REF!)</f>
        <v>0</v>
      </c>
      <c r="Y1221" s="34">
        <f>SUMIFS('[2]Base Datos'!$K:$K,'[2]Base Datos'!$A:$A,#REF!,'[2]Base Datos'!$E:$E,#REF!)</f>
        <v>0</v>
      </c>
      <c r="Z1221" s="34">
        <f>SUMIFS('[2]Base Datos'!$K:$K,'[2]Base Datos'!$A:$A,#REF!,'[2]Base Datos'!$E:$E,#REF!)</f>
        <v>0</v>
      </c>
      <c r="AA1221" s="34">
        <f>SUMIFS('[2]Base Datos'!$K:$K,'[2]Base Datos'!$A:$A,#REF!,'[2]Base Datos'!$E:$E,#REF!)</f>
        <v>0</v>
      </c>
      <c r="AB1221" s="34">
        <f>SUMIFS('[2]Base Datos'!$K:$K,'[2]Base Datos'!$A:$A,#REF!,'[2]Base Datos'!$E:$E,#REF!)</f>
        <v>0</v>
      </c>
      <c r="AC1221" s="35">
        <f>SUMIFS('[2]Base Datos'!$K:$K,'[2]Base Datos'!$A:$A,#REF!,'[2]Base Datos'!$E:$E,#REF!)</f>
        <v>0</v>
      </c>
      <c r="AD1221" s="35">
        <f>SUMIFS('[2]Base Datos'!$K:$K,'[2]Base Datos'!$A:$A,#REF!,'[2]Base Datos'!$E:$E,#REF!)</f>
        <v>0</v>
      </c>
      <c r="AE1221" s="35">
        <f>SUMIFS('[2]Base Datos'!$K:$K,'[2]Base Datos'!$A:$A,#REF!,'[2]Base Datos'!$E:$E,#REF!)</f>
        <v>0</v>
      </c>
      <c r="AF1221" s="34">
        <f>SUMIFS('[2]Base Datos'!$K:$K,'[2]Base Datos'!$A:$A,#REF!,'[2]Base Datos'!$E:$E,#REF!)</f>
        <v>0</v>
      </c>
      <c r="AG1221" s="62">
        <f>SUMIFS('[2]Base Datos'!$K:$K,'[2]Base Datos'!$A:$A,#REF!,'[2]Base Datos'!$E:$E,#REF!)</f>
        <v>0</v>
      </c>
      <c r="AH1221" s="35">
        <f>SUMIFS('[2]Base Datos'!$K:$K,'[2]Base Datos'!$A:$A,#REF!,'[2]Base Datos'!$E:$E,#REF!)</f>
        <v>0</v>
      </c>
      <c r="AI1221" s="67"/>
    </row>
    <row r="1222" spans="1:35" hidden="1">
      <c r="A1222" s="14" t="s">
        <v>52</v>
      </c>
      <c r="B1222" s="12">
        <f t="shared" si="99"/>
        <v>0</v>
      </c>
      <c r="C1222" s="13">
        <v>1879.77553385031</v>
      </c>
      <c r="D1222" s="13">
        <f t="shared" si="100"/>
        <v>0</v>
      </c>
      <c r="E1222" s="34">
        <f>SUMIFS('[2]Base Datos'!$L:$L,'[2]Base Datos'!$A:$A,#REF!,'[2]Base Datos'!$E:$E,#REF!)</f>
        <v>0</v>
      </c>
      <c r="F1222" s="34">
        <f>SUMIFS('[2]Base Datos'!$L:$L,'[2]Base Datos'!$A:$A,#REF!,'[2]Base Datos'!$E:$E,#REF!)</f>
        <v>0</v>
      </c>
      <c r="G1222" s="34">
        <f>SUMIFS('[2]Base Datos'!$L:$L,'[2]Base Datos'!$A:$A,#REF!,'[2]Base Datos'!$E:$E,#REF!)</f>
        <v>0</v>
      </c>
      <c r="H1222" s="35">
        <f>SUMIFS('[2]Base Datos'!$L:$L,'[2]Base Datos'!$A:$A,#REF!,'[2]Base Datos'!$E:$E,#REF!)</f>
        <v>0</v>
      </c>
      <c r="I1222" s="35">
        <f>SUMIFS('[2]Base Datos'!$L:$L,'[2]Base Datos'!$A:$A,#REF!,'[2]Base Datos'!$E:$E,#REF!)</f>
        <v>0</v>
      </c>
      <c r="J1222" s="34">
        <f>SUMIFS('[2]Base Datos'!$L:$L,'[2]Base Datos'!$A:$A,#REF!,'[2]Base Datos'!$E:$E,#REF!)</f>
        <v>0</v>
      </c>
      <c r="K1222" s="34">
        <f>SUMIFS('[2]Base Datos'!$L:$L,'[2]Base Datos'!$A:$A,#REF!,'[2]Base Datos'!$E:$E,#REF!)</f>
        <v>0</v>
      </c>
      <c r="L1222" s="34">
        <f>SUMIFS('[2]Base Datos'!$L:$L,'[2]Base Datos'!$A:$A,#REF!,'[2]Base Datos'!$E:$E,#REF!)</f>
        <v>0</v>
      </c>
      <c r="M1222" s="34">
        <f>SUMIFS('[2]Base Datos'!$L:$L,'[2]Base Datos'!$A:$A,#REF!,'[2]Base Datos'!$E:$E,#REF!)</f>
        <v>0</v>
      </c>
      <c r="N1222" s="35">
        <f>SUMIFS('[2]Base Datos'!$L:$L,'[2]Base Datos'!$A:$A,#REF!,'[2]Base Datos'!$E:$E,#REF!)</f>
        <v>0</v>
      </c>
      <c r="O1222" s="35">
        <f>SUMIFS('[2]Base Datos'!$L:$L,'[2]Base Datos'!$A:$A,#REF!,'[2]Base Datos'!$E:$E,#REF!)</f>
        <v>0</v>
      </c>
      <c r="P1222" s="35">
        <f>SUMIFS('[2]Base Datos'!$L:$L,'[2]Base Datos'!$A:$A,#REF!,'[2]Base Datos'!$E:$E,#REF!)</f>
        <v>0</v>
      </c>
      <c r="Q1222" s="34">
        <f>SUMIFS('[2]Base Datos'!$L:$L,'[2]Base Datos'!$A:$A,#REF!,'[2]Base Datos'!$E:$E,#REF!)</f>
        <v>0</v>
      </c>
      <c r="R1222" s="34">
        <f>SUMIFS('[2]Base Datos'!$L:$L,'[2]Base Datos'!$A:$A,#REF!,'[2]Base Datos'!$E:$E,#REF!)</f>
        <v>0</v>
      </c>
      <c r="S1222" s="34">
        <f>SUMIFS('[2]Base Datos'!$L:$L,'[2]Base Datos'!$A:$A,#REF!,'[2]Base Datos'!$E:$E,#REF!)</f>
        <v>0</v>
      </c>
      <c r="T1222" s="34">
        <f>SUMIFS('[2]Base Datos'!$L:$L,'[2]Base Datos'!$A:$A,#REF!,'[2]Base Datos'!$E:$E,#REF!)</f>
        <v>0</v>
      </c>
      <c r="U1222" s="34">
        <f>SUMIFS('[2]Base Datos'!$L:$L,'[2]Base Datos'!$A:$A,#REF!,'[2]Base Datos'!$E:$E,#REF!)</f>
        <v>0</v>
      </c>
      <c r="V1222" s="35">
        <f>SUMIFS('[2]Base Datos'!$L:$L,'[2]Base Datos'!$A:$A,#REF!,'[2]Base Datos'!$E:$E,#REF!)</f>
        <v>0</v>
      </c>
      <c r="W1222" s="35">
        <f>SUMIFS('[2]Base Datos'!$L:$L,'[2]Base Datos'!$A:$A,#REF!,'[2]Base Datos'!$E:$E,#REF!)</f>
        <v>0</v>
      </c>
      <c r="X1222" s="35">
        <f>SUMIFS('[2]Base Datos'!$L:$L,'[2]Base Datos'!$A:$A,#REF!,'[2]Base Datos'!$E:$E,#REF!)</f>
        <v>0</v>
      </c>
      <c r="Y1222" s="34">
        <f>SUMIFS('[2]Base Datos'!$L:$L,'[2]Base Datos'!$A:$A,#REF!,'[2]Base Datos'!$E:$E,#REF!)</f>
        <v>0</v>
      </c>
      <c r="Z1222" s="34">
        <f>SUMIFS('[2]Base Datos'!$L:$L,'[2]Base Datos'!$A:$A,#REF!,'[2]Base Datos'!$E:$E,#REF!)</f>
        <v>0</v>
      </c>
      <c r="AA1222" s="34">
        <f>SUMIFS('[2]Base Datos'!$L:$L,'[2]Base Datos'!$A:$A,#REF!,'[2]Base Datos'!$E:$E,#REF!)</f>
        <v>0</v>
      </c>
      <c r="AB1222" s="34">
        <f>SUMIFS('[2]Base Datos'!$L:$L,'[2]Base Datos'!$A:$A,#REF!,'[2]Base Datos'!$E:$E,#REF!)</f>
        <v>0</v>
      </c>
      <c r="AC1222" s="35">
        <f>SUMIFS('[2]Base Datos'!$L:$L,'[2]Base Datos'!$A:$A,#REF!,'[2]Base Datos'!$E:$E,#REF!)</f>
        <v>0</v>
      </c>
      <c r="AD1222" s="35">
        <f>SUMIFS('[2]Base Datos'!$L:$L,'[2]Base Datos'!$A:$A,#REF!,'[2]Base Datos'!$E:$E,#REF!)</f>
        <v>0</v>
      </c>
      <c r="AE1222" s="35">
        <f>SUMIFS('[2]Base Datos'!$L:$L,'[2]Base Datos'!$A:$A,#REF!,'[2]Base Datos'!$E:$E,#REF!)</f>
        <v>0</v>
      </c>
      <c r="AF1222" s="34">
        <f>SUMIFS('[2]Base Datos'!$L:$L,'[2]Base Datos'!$A:$A,#REF!,'[2]Base Datos'!$E:$E,#REF!)</f>
        <v>0</v>
      </c>
      <c r="AG1222" s="62">
        <f>SUMIFS('[2]Base Datos'!$L:$L,'[2]Base Datos'!$A:$A,#REF!,'[2]Base Datos'!$E:$E,#REF!)</f>
        <v>0</v>
      </c>
      <c r="AH1222" s="35">
        <f>SUMIFS('[2]Base Datos'!$L:$L,'[2]Base Datos'!$A:$A,#REF!,'[2]Base Datos'!$E:$E,#REF!)</f>
        <v>0</v>
      </c>
      <c r="AI1222" s="67"/>
    </row>
    <row r="1223" spans="1:35" hidden="1">
      <c r="A1223" s="14" t="s">
        <v>53</v>
      </c>
      <c r="B1223" s="12">
        <f t="shared" si="99"/>
        <v>0</v>
      </c>
      <c r="C1223" s="13">
        <v>6579.214368476084</v>
      </c>
      <c r="D1223" s="13">
        <f t="shared" si="100"/>
        <v>0</v>
      </c>
      <c r="E1223" s="34">
        <f>SUMIFS('[2]Base Datos'!$M:$M,'[2]Base Datos'!$A:$A,#REF!,'[2]Base Datos'!$E:$E,#REF!)</f>
        <v>0</v>
      </c>
      <c r="F1223" s="34">
        <f>SUMIFS('[2]Base Datos'!$M:$M,'[2]Base Datos'!$A:$A,#REF!,'[2]Base Datos'!$E:$E,#REF!)</f>
        <v>0</v>
      </c>
      <c r="G1223" s="34">
        <f>SUMIFS('[2]Base Datos'!$M:$M,'[2]Base Datos'!$A:$A,#REF!,'[2]Base Datos'!$E:$E,#REF!)</f>
        <v>0</v>
      </c>
      <c r="H1223" s="35">
        <f>SUMIFS('[2]Base Datos'!$M:$M,'[2]Base Datos'!$A:$A,#REF!,'[2]Base Datos'!$E:$E,#REF!)</f>
        <v>0</v>
      </c>
      <c r="I1223" s="35">
        <f>SUMIFS('[2]Base Datos'!$M:$M,'[2]Base Datos'!$A:$A,#REF!,'[2]Base Datos'!$E:$E,#REF!)</f>
        <v>0</v>
      </c>
      <c r="J1223" s="34">
        <f>SUMIFS('[2]Base Datos'!$M:$M,'[2]Base Datos'!$A:$A,#REF!,'[2]Base Datos'!$E:$E,#REF!)</f>
        <v>0</v>
      </c>
      <c r="K1223" s="34">
        <f>SUMIFS('[2]Base Datos'!$M:$M,'[2]Base Datos'!$A:$A,#REF!,'[2]Base Datos'!$E:$E,#REF!)</f>
        <v>0</v>
      </c>
      <c r="L1223" s="34">
        <f>SUMIFS('[2]Base Datos'!$M:$M,'[2]Base Datos'!$A:$A,#REF!,'[2]Base Datos'!$E:$E,#REF!)</f>
        <v>0</v>
      </c>
      <c r="M1223" s="34">
        <f>SUMIFS('[2]Base Datos'!$M:$M,'[2]Base Datos'!$A:$A,#REF!,'[2]Base Datos'!$E:$E,#REF!)</f>
        <v>0</v>
      </c>
      <c r="N1223" s="35">
        <f>SUMIFS('[2]Base Datos'!$M:$M,'[2]Base Datos'!$A:$A,#REF!,'[2]Base Datos'!$E:$E,#REF!)</f>
        <v>0</v>
      </c>
      <c r="O1223" s="35">
        <f>SUMIFS('[2]Base Datos'!$M:$M,'[2]Base Datos'!$A:$A,#REF!,'[2]Base Datos'!$E:$E,#REF!)</f>
        <v>0</v>
      </c>
      <c r="P1223" s="35">
        <f>SUMIFS('[2]Base Datos'!$M:$M,'[2]Base Datos'!$A:$A,#REF!,'[2]Base Datos'!$E:$E,#REF!)</f>
        <v>0</v>
      </c>
      <c r="Q1223" s="34">
        <f>SUMIFS('[2]Base Datos'!$M:$M,'[2]Base Datos'!$A:$A,#REF!,'[2]Base Datos'!$E:$E,#REF!)</f>
        <v>0</v>
      </c>
      <c r="R1223" s="34">
        <f>SUMIFS('[2]Base Datos'!$M:$M,'[2]Base Datos'!$A:$A,#REF!,'[2]Base Datos'!$E:$E,#REF!)</f>
        <v>0</v>
      </c>
      <c r="S1223" s="34">
        <f>SUMIFS('[2]Base Datos'!$M:$M,'[2]Base Datos'!$A:$A,#REF!,'[2]Base Datos'!$E:$E,#REF!)</f>
        <v>0</v>
      </c>
      <c r="T1223" s="34">
        <f>SUMIFS('[2]Base Datos'!$M:$M,'[2]Base Datos'!$A:$A,#REF!,'[2]Base Datos'!$E:$E,#REF!)</f>
        <v>0</v>
      </c>
      <c r="U1223" s="34">
        <f>SUMIFS('[2]Base Datos'!$M:$M,'[2]Base Datos'!$A:$A,#REF!,'[2]Base Datos'!$E:$E,#REF!)</f>
        <v>0</v>
      </c>
      <c r="V1223" s="35">
        <f>SUMIFS('[2]Base Datos'!$M:$M,'[2]Base Datos'!$A:$A,#REF!,'[2]Base Datos'!$E:$E,#REF!)</f>
        <v>0</v>
      </c>
      <c r="W1223" s="35">
        <f>SUMIFS('[2]Base Datos'!$M:$M,'[2]Base Datos'!$A:$A,#REF!,'[2]Base Datos'!$E:$E,#REF!)</f>
        <v>0</v>
      </c>
      <c r="X1223" s="35">
        <f>SUMIFS('[2]Base Datos'!$M:$M,'[2]Base Datos'!$A:$A,#REF!,'[2]Base Datos'!$E:$E,#REF!)</f>
        <v>0</v>
      </c>
      <c r="Y1223" s="34">
        <f>SUMIFS('[2]Base Datos'!$M:$M,'[2]Base Datos'!$A:$A,#REF!,'[2]Base Datos'!$E:$E,#REF!)</f>
        <v>0</v>
      </c>
      <c r="Z1223" s="34">
        <f>SUMIFS('[2]Base Datos'!$M:$M,'[2]Base Datos'!$A:$A,#REF!,'[2]Base Datos'!$E:$E,#REF!)</f>
        <v>0</v>
      </c>
      <c r="AA1223" s="34">
        <f>SUMIFS('[2]Base Datos'!$M:$M,'[2]Base Datos'!$A:$A,#REF!,'[2]Base Datos'!$E:$E,#REF!)</f>
        <v>0</v>
      </c>
      <c r="AB1223" s="34">
        <f>SUMIFS('[2]Base Datos'!$M:$M,'[2]Base Datos'!$A:$A,#REF!,'[2]Base Datos'!$E:$E,#REF!)</f>
        <v>0</v>
      </c>
      <c r="AC1223" s="35">
        <f>SUMIFS('[2]Base Datos'!$M:$M,'[2]Base Datos'!$A:$A,#REF!,'[2]Base Datos'!$E:$E,#REF!)</f>
        <v>0</v>
      </c>
      <c r="AD1223" s="35">
        <f>SUMIFS('[2]Base Datos'!$M:$M,'[2]Base Datos'!$A:$A,#REF!,'[2]Base Datos'!$E:$E,#REF!)</f>
        <v>0</v>
      </c>
      <c r="AE1223" s="35">
        <f>SUMIFS('[2]Base Datos'!$M:$M,'[2]Base Datos'!$A:$A,#REF!,'[2]Base Datos'!$E:$E,#REF!)</f>
        <v>0</v>
      </c>
      <c r="AF1223" s="34">
        <f>SUMIFS('[2]Base Datos'!$M:$M,'[2]Base Datos'!$A:$A,#REF!,'[2]Base Datos'!$E:$E,#REF!)</f>
        <v>0</v>
      </c>
      <c r="AG1223" s="62">
        <f>SUMIFS('[2]Base Datos'!$M:$M,'[2]Base Datos'!$A:$A,#REF!,'[2]Base Datos'!$E:$E,#REF!)</f>
        <v>0</v>
      </c>
      <c r="AH1223" s="35">
        <f>SUMIFS('[2]Base Datos'!$M:$M,'[2]Base Datos'!$A:$A,#REF!,'[2]Base Datos'!$E:$E,#REF!)</f>
        <v>0</v>
      </c>
      <c r="AI1223" s="67"/>
    </row>
    <row r="1224" spans="1:35" hidden="1">
      <c r="A1224" s="14" t="s">
        <v>54</v>
      </c>
      <c r="B1224" s="12">
        <f t="shared" si="99"/>
        <v>0</v>
      </c>
      <c r="C1224" s="13">
        <v>2819.6633007754649</v>
      </c>
      <c r="D1224" s="13">
        <f t="shared" si="100"/>
        <v>0</v>
      </c>
      <c r="E1224" s="34">
        <f>SUMIFS('[2]Base Datos'!$N:$N,'[2]Base Datos'!$A:$A,#REF!,'[2]Base Datos'!$E:$E,#REF!)</f>
        <v>0</v>
      </c>
      <c r="F1224" s="34">
        <f>SUMIFS('[2]Base Datos'!$N:$N,'[2]Base Datos'!$A:$A,#REF!,'[2]Base Datos'!$E:$E,#REF!)</f>
        <v>0</v>
      </c>
      <c r="G1224" s="34">
        <f>SUMIFS('[2]Base Datos'!$N:$N,'[2]Base Datos'!$A:$A,#REF!,'[2]Base Datos'!$E:$E,#REF!)</f>
        <v>0</v>
      </c>
      <c r="H1224" s="35">
        <f>SUMIFS('[2]Base Datos'!$N:$N,'[2]Base Datos'!$A:$A,#REF!,'[2]Base Datos'!$E:$E,#REF!)</f>
        <v>0</v>
      </c>
      <c r="I1224" s="35">
        <f>SUMIFS('[2]Base Datos'!$N:$N,'[2]Base Datos'!$A:$A,#REF!,'[2]Base Datos'!$E:$E,#REF!)</f>
        <v>0</v>
      </c>
      <c r="J1224" s="34">
        <f>SUMIFS('[2]Base Datos'!$N:$N,'[2]Base Datos'!$A:$A,#REF!,'[2]Base Datos'!$E:$E,#REF!)</f>
        <v>0</v>
      </c>
      <c r="K1224" s="34">
        <f>SUMIFS('[2]Base Datos'!$N:$N,'[2]Base Datos'!$A:$A,#REF!,'[2]Base Datos'!$E:$E,#REF!)</f>
        <v>0</v>
      </c>
      <c r="L1224" s="34">
        <f>SUMIFS('[2]Base Datos'!$N:$N,'[2]Base Datos'!$A:$A,#REF!,'[2]Base Datos'!$E:$E,#REF!)</f>
        <v>0</v>
      </c>
      <c r="M1224" s="34">
        <f>SUMIFS('[2]Base Datos'!$N:$N,'[2]Base Datos'!$A:$A,#REF!,'[2]Base Datos'!$E:$E,#REF!)</f>
        <v>0</v>
      </c>
      <c r="N1224" s="35">
        <f>SUMIFS('[2]Base Datos'!$N:$N,'[2]Base Datos'!$A:$A,#REF!,'[2]Base Datos'!$E:$E,#REF!)</f>
        <v>0</v>
      </c>
      <c r="O1224" s="35">
        <f>SUMIFS('[2]Base Datos'!$N:$N,'[2]Base Datos'!$A:$A,#REF!,'[2]Base Datos'!$E:$E,#REF!)</f>
        <v>0</v>
      </c>
      <c r="P1224" s="35">
        <f>SUMIFS('[2]Base Datos'!$N:$N,'[2]Base Datos'!$A:$A,#REF!,'[2]Base Datos'!$E:$E,#REF!)</f>
        <v>0</v>
      </c>
      <c r="Q1224" s="34">
        <f>SUMIFS('[2]Base Datos'!$N:$N,'[2]Base Datos'!$A:$A,#REF!,'[2]Base Datos'!$E:$E,#REF!)</f>
        <v>0</v>
      </c>
      <c r="R1224" s="34">
        <f>SUMIFS('[2]Base Datos'!$N:$N,'[2]Base Datos'!$A:$A,#REF!,'[2]Base Datos'!$E:$E,#REF!)</f>
        <v>0</v>
      </c>
      <c r="S1224" s="34">
        <f>SUMIFS('[2]Base Datos'!$N:$N,'[2]Base Datos'!$A:$A,#REF!,'[2]Base Datos'!$E:$E,#REF!)</f>
        <v>0</v>
      </c>
      <c r="T1224" s="34">
        <f>SUMIFS('[2]Base Datos'!$N:$N,'[2]Base Datos'!$A:$A,#REF!,'[2]Base Datos'!$E:$E,#REF!)</f>
        <v>0</v>
      </c>
      <c r="U1224" s="34">
        <f>SUMIFS('[2]Base Datos'!$N:$N,'[2]Base Datos'!$A:$A,#REF!,'[2]Base Datos'!$E:$E,#REF!)</f>
        <v>0</v>
      </c>
      <c r="V1224" s="35">
        <f>SUMIFS('[2]Base Datos'!$N:$N,'[2]Base Datos'!$A:$A,#REF!,'[2]Base Datos'!$E:$E,#REF!)</f>
        <v>0</v>
      </c>
      <c r="W1224" s="35">
        <f>SUMIFS('[2]Base Datos'!$N:$N,'[2]Base Datos'!$A:$A,#REF!,'[2]Base Datos'!$E:$E,#REF!)</f>
        <v>0</v>
      </c>
      <c r="X1224" s="35">
        <f>SUMIFS('[2]Base Datos'!$N:$N,'[2]Base Datos'!$A:$A,#REF!,'[2]Base Datos'!$E:$E,#REF!)</f>
        <v>0</v>
      </c>
      <c r="Y1224" s="34">
        <f>SUMIFS('[2]Base Datos'!$N:$N,'[2]Base Datos'!$A:$A,#REF!,'[2]Base Datos'!$E:$E,#REF!)</f>
        <v>0</v>
      </c>
      <c r="Z1224" s="34">
        <f>SUMIFS('[2]Base Datos'!$N:$N,'[2]Base Datos'!$A:$A,#REF!,'[2]Base Datos'!$E:$E,#REF!)</f>
        <v>0</v>
      </c>
      <c r="AA1224" s="34">
        <f>SUMIFS('[2]Base Datos'!$N:$N,'[2]Base Datos'!$A:$A,#REF!,'[2]Base Datos'!$E:$E,#REF!)</f>
        <v>0</v>
      </c>
      <c r="AB1224" s="34">
        <f>SUMIFS('[2]Base Datos'!$N:$N,'[2]Base Datos'!$A:$A,#REF!,'[2]Base Datos'!$E:$E,#REF!)</f>
        <v>0</v>
      </c>
      <c r="AC1224" s="35">
        <f>SUMIFS('[2]Base Datos'!$N:$N,'[2]Base Datos'!$A:$A,#REF!,'[2]Base Datos'!$E:$E,#REF!)</f>
        <v>0</v>
      </c>
      <c r="AD1224" s="35">
        <f>SUMIFS('[2]Base Datos'!$N:$N,'[2]Base Datos'!$A:$A,#REF!,'[2]Base Datos'!$E:$E,#REF!)</f>
        <v>0</v>
      </c>
      <c r="AE1224" s="35">
        <f>SUMIFS('[2]Base Datos'!$N:$N,'[2]Base Datos'!$A:$A,#REF!,'[2]Base Datos'!$E:$E,#REF!)</f>
        <v>0</v>
      </c>
      <c r="AF1224" s="34">
        <f>SUMIFS('[2]Base Datos'!$N:$N,'[2]Base Datos'!$A:$A,#REF!,'[2]Base Datos'!$E:$E,#REF!)</f>
        <v>0</v>
      </c>
      <c r="AG1224" s="62">
        <f>SUMIFS('[2]Base Datos'!$N:$N,'[2]Base Datos'!$A:$A,#REF!,'[2]Base Datos'!$E:$E,#REF!)</f>
        <v>0</v>
      </c>
      <c r="AH1224" s="35">
        <f>SUMIFS('[2]Base Datos'!$N:$N,'[2]Base Datos'!$A:$A,#REF!,'[2]Base Datos'!$E:$E,#REF!)</f>
        <v>0</v>
      </c>
      <c r="AI1224" s="67"/>
    </row>
    <row r="1225" spans="1:35" hidden="1">
      <c r="A1225" s="14" t="s">
        <v>55</v>
      </c>
      <c r="B1225" s="12">
        <f t="shared" si="99"/>
        <v>0</v>
      </c>
      <c r="C1225" s="13">
        <v>4699.4388346257738</v>
      </c>
      <c r="D1225" s="13">
        <f t="shared" si="100"/>
        <v>0</v>
      </c>
      <c r="E1225" s="34">
        <f>SUMIFS('[2]Base Datos'!$O:$O,'[2]Base Datos'!$A:$A,#REF!,'[2]Base Datos'!$E:$E,#REF!)</f>
        <v>0</v>
      </c>
      <c r="F1225" s="34">
        <f>SUMIFS('[2]Base Datos'!$O:$O,'[2]Base Datos'!$A:$A,#REF!,'[2]Base Datos'!$E:$E,#REF!)</f>
        <v>0</v>
      </c>
      <c r="G1225" s="34">
        <f>SUMIFS('[2]Base Datos'!$O:$O,'[2]Base Datos'!$A:$A,#REF!,'[2]Base Datos'!$E:$E,#REF!)</f>
        <v>0</v>
      </c>
      <c r="H1225" s="35">
        <f>SUMIFS('[2]Base Datos'!$O:$O,'[2]Base Datos'!$A:$A,#REF!,'[2]Base Datos'!$E:$E,#REF!)</f>
        <v>0</v>
      </c>
      <c r="I1225" s="35">
        <f>SUMIFS('[2]Base Datos'!$O:$O,'[2]Base Datos'!$A:$A,#REF!,'[2]Base Datos'!$E:$E,#REF!)</f>
        <v>0</v>
      </c>
      <c r="J1225" s="34">
        <f>SUMIFS('[2]Base Datos'!$O:$O,'[2]Base Datos'!$A:$A,#REF!,'[2]Base Datos'!$E:$E,#REF!)</f>
        <v>0</v>
      </c>
      <c r="K1225" s="34">
        <f>SUMIFS('[2]Base Datos'!$O:$O,'[2]Base Datos'!$A:$A,#REF!,'[2]Base Datos'!$E:$E,#REF!)</f>
        <v>0</v>
      </c>
      <c r="L1225" s="34">
        <f>SUMIFS('[2]Base Datos'!$O:$O,'[2]Base Datos'!$A:$A,#REF!,'[2]Base Datos'!$E:$E,#REF!)</f>
        <v>0</v>
      </c>
      <c r="M1225" s="34">
        <f>SUMIFS('[2]Base Datos'!$O:$O,'[2]Base Datos'!$A:$A,#REF!,'[2]Base Datos'!$E:$E,#REF!)</f>
        <v>0</v>
      </c>
      <c r="N1225" s="35">
        <f>SUMIFS('[2]Base Datos'!$O:$O,'[2]Base Datos'!$A:$A,#REF!,'[2]Base Datos'!$E:$E,#REF!)</f>
        <v>0</v>
      </c>
      <c r="O1225" s="35">
        <f>SUMIFS('[2]Base Datos'!$O:$O,'[2]Base Datos'!$A:$A,#REF!,'[2]Base Datos'!$E:$E,#REF!)</f>
        <v>0</v>
      </c>
      <c r="P1225" s="35">
        <f>SUMIFS('[2]Base Datos'!$O:$O,'[2]Base Datos'!$A:$A,#REF!,'[2]Base Datos'!$E:$E,#REF!)</f>
        <v>0</v>
      </c>
      <c r="Q1225" s="34">
        <f>SUMIFS('[2]Base Datos'!$O:$O,'[2]Base Datos'!$A:$A,#REF!,'[2]Base Datos'!$E:$E,#REF!)</f>
        <v>0</v>
      </c>
      <c r="R1225" s="34">
        <f>SUMIFS('[2]Base Datos'!$O:$O,'[2]Base Datos'!$A:$A,#REF!,'[2]Base Datos'!$E:$E,#REF!)</f>
        <v>0</v>
      </c>
      <c r="S1225" s="34">
        <f>SUMIFS('[2]Base Datos'!$O:$O,'[2]Base Datos'!$A:$A,#REF!,'[2]Base Datos'!$E:$E,#REF!)</f>
        <v>0</v>
      </c>
      <c r="T1225" s="34">
        <f>SUMIFS('[2]Base Datos'!$O:$O,'[2]Base Datos'!$A:$A,#REF!,'[2]Base Datos'!$E:$E,#REF!)</f>
        <v>0</v>
      </c>
      <c r="U1225" s="34">
        <f>SUMIFS('[2]Base Datos'!$O:$O,'[2]Base Datos'!$A:$A,#REF!,'[2]Base Datos'!$E:$E,#REF!)</f>
        <v>0</v>
      </c>
      <c r="V1225" s="35">
        <f>SUMIFS('[2]Base Datos'!$O:$O,'[2]Base Datos'!$A:$A,#REF!,'[2]Base Datos'!$E:$E,#REF!)</f>
        <v>0</v>
      </c>
      <c r="W1225" s="35">
        <f>SUMIFS('[2]Base Datos'!$O:$O,'[2]Base Datos'!$A:$A,#REF!,'[2]Base Datos'!$E:$E,#REF!)</f>
        <v>0</v>
      </c>
      <c r="X1225" s="35">
        <f>SUMIFS('[2]Base Datos'!$O:$O,'[2]Base Datos'!$A:$A,#REF!,'[2]Base Datos'!$E:$E,#REF!)</f>
        <v>0</v>
      </c>
      <c r="Y1225" s="34">
        <f>SUMIFS('[2]Base Datos'!$O:$O,'[2]Base Datos'!$A:$A,#REF!,'[2]Base Datos'!$E:$E,#REF!)</f>
        <v>0</v>
      </c>
      <c r="Z1225" s="34">
        <f>SUMIFS('[2]Base Datos'!$O:$O,'[2]Base Datos'!$A:$A,#REF!,'[2]Base Datos'!$E:$E,#REF!)</f>
        <v>0</v>
      </c>
      <c r="AA1225" s="34">
        <f>SUMIFS('[2]Base Datos'!$O:$O,'[2]Base Datos'!$A:$A,#REF!,'[2]Base Datos'!$E:$E,#REF!)</f>
        <v>0</v>
      </c>
      <c r="AB1225" s="34">
        <f>SUMIFS('[2]Base Datos'!$O:$O,'[2]Base Datos'!$A:$A,#REF!,'[2]Base Datos'!$E:$E,#REF!)</f>
        <v>0</v>
      </c>
      <c r="AC1225" s="35">
        <f>SUMIFS('[2]Base Datos'!$O:$O,'[2]Base Datos'!$A:$A,#REF!,'[2]Base Datos'!$E:$E,#REF!)</f>
        <v>0</v>
      </c>
      <c r="AD1225" s="35">
        <f>SUMIFS('[2]Base Datos'!$O:$O,'[2]Base Datos'!$A:$A,#REF!,'[2]Base Datos'!$E:$E,#REF!)</f>
        <v>0</v>
      </c>
      <c r="AE1225" s="35">
        <f>SUMIFS('[2]Base Datos'!$O:$O,'[2]Base Datos'!$A:$A,#REF!,'[2]Base Datos'!$E:$E,#REF!)</f>
        <v>0</v>
      </c>
      <c r="AF1225" s="34">
        <f>SUMIFS('[2]Base Datos'!$O:$O,'[2]Base Datos'!$A:$A,#REF!,'[2]Base Datos'!$E:$E,#REF!)</f>
        <v>0</v>
      </c>
      <c r="AG1225" s="62">
        <f>SUMIFS('[2]Base Datos'!$O:$O,'[2]Base Datos'!$A:$A,#REF!,'[2]Base Datos'!$E:$E,#REF!)</f>
        <v>0</v>
      </c>
      <c r="AH1225" s="35">
        <f>SUMIFS('[2]Base Datos'!$O:$O,'[2]Base Datos'!$A:$A,#REF!,'[2]Base Datos'!$E:$E,#REF!)</f>
        <v>0</v>
      </c>
      <c r="AI1225" s="67"/>
    </row>
    <row r="1226" spans="1:35" hidden="1">
      <c r="A1226" s="14" t="s">
        <v>56</v>
      </c>
      <c r="B1226" s="12">
        <f t="shared" si="99"/>
        <v>0</v>
      </c>
      <c r="C1226" s="13">
        <v>235.98</v>
      </c>
      <c r="D1226" s="13">
        <f t="shared" si="100"/>
        <v>0</v>
      </c>
      <c r="E1226" s="34">
        <f>SUMIFS('[2]Base Datos'!$P:$P,'[2]Base Datos'!$A:$A,#REF!,'[2]Base Datos'!$E:$E,#REF!)</f>
        <v>0</v>
      </c>
      <c r="F1226" s="34">
        <f>SUMIFS('[2]Base Datos'!$P:$P,'[2]Base Datos'!$A:$A,#REF!,'[2]Base Datos'!$E:$E,#REF!)</f>
        <v>0</v>
      </c>
      <c r="G1226" s="34">
        <f>SUMIFS('[2]Base Datos'!$P:$P,'[2]Base Datos'!$A:$A,#REF!,'[2]Base Datos'!$E:$E,#REF!)</f>
        <v>0</v>
      </c>
      <c r="H1226" s="35">
        <f>SUMIFS('[2]Base Datos'!$P:$P,'[2]Base Datos'!$A:$A,#REF!,'[2]Base Datos'!$E:$E,#REF!)</f>
        <v>0</v>
      </c>
      <c r="I1226" s="35">
        <f>SUMIFS('[2]Base Datos'!$P:$P,'[2]Base Datos'!$A:$A,#REF!,'[2]Base Datos'!$E:$E,#REF!)</f>
        <v>0</v>
      </c>
      <c r="J1226" s="34">
        <f>SUMIFS('[2]Base Datos'!$P:$P,'[2]Base Datos'!$A:$A,#REF!,'[2]Base Datos'!$E:$E,#REF!)</f>
        <v>0</v>
      </c>
      <c r="K1226" s="34">
        <f>SUMIFS('[2]Base Datos'!$P:$P,'[2]Base Datos'!$A:$A,#REF!,'[2]Base Datos'!$E:$E,#REF!)</f>
        <v>0</v>
      </c>
      <c r="L1226" s="34">
        <f>SUMIFS('[2]Base Datos'!$P:$P,'[2]Base Datos'!$A:$A,#REF!,'[2]Base Datos'!$E:$E,#REF!)</f>
        <v>0</v>
      </c>
      <c r="M1226" s="34">
        <f>SUMIFS('[2]Base Datos'!$P:$P,'[2]Base Datos'!$A:$A,#REF!,'[2]Base Datos'!$E:$E,#REF!)</f>
        <v>0</v>
      </c>
      <c r="N1226" s="35">
        <f>SUMIFS('[2]Base Datos'!$P:$P,'[2]Base Datos'!$A:$A,#REF!,'[2]Base Datos'!$E:$E,#REF!)</f>
        <v>0</v>
      </c>
      <c r="O1226" s="35">
        <f>SUMIFS('[2]Base Datos'!$P:$P,'[2]Base Datos'!$A:$A,#REF!,'[2]Base Datos'!$E:$E,#REF!)</f>
        <v>0</v>
      </c>
      <c r="P1226" s="35">
        <f>SUMIFS('[2]Base Datos'!$P:$P,'[2]Base Datos'!$A:$A,#REF!,'[2]Base Datos'!$E:$E,#REF!)</f>
        <v>0</v>
      </c>
      <c r="Q1226" s="34">
        <f>SUMIFS('[2]Base Datos'!$P:$P,'[2]Base Datos'!$A:$A,#REF!,'[2]Base Datos'!$E:$E,#REF!)</f>
        <v>0</v>
      </c>
      <c r="R1226" s="34">
        <f>SUMIFS('[2]Base Datos'!$P:$P,'[2]Base Datos'!$A:$A,#REF!,'[2]Base Datos'!$E:$E,#REF!)</f>
        <v>0</v>
      </c>
      <c r="S1226" s="34">
        <f>SUMIFS('[2]Base Datos'!$P:$P,'[2]Base Datos'!$A:$A,#REF!,'[2]Base Datos'!$E:$E,#REF!)</f>
        <v>0</v>
      </c>
      <c r="T1226" s="34">
        <f>SUMIFS('[2]Base Datos'!$P:$P,'[2]Base Datos'!$A:$A,#REF!,'[2]Base Datos'!$E:$E,#REF!)</f>
        <v>0</v>
      </c>
      <c r="U1226" s="34">
        <f>SUMIFS('[2]Base Datos'!$P:$P,'[2]Base Datos'!$A:$A,#REF!,'[2]Base Datos'!$E:$E,#REF!)</f>
        <v>0</v>
      </c>
      <c r="V1226" s="35">
        <f>SUMIFS('[2]Base Datos'!$P:$P,'[2]Base Datos'!$A:$A,#REF!,'[2]Base Datos'!$E:$E,#REF!)</f>
        <v>0</v>
      </c>
      <c r="W1226" s="35">
        <f>SUMIFS('[2]Base Datos'!$P:$P,'[2]Base Datos'!$A:$A,#REF!,'[2]Base Datos'!$E:$E,#REF!)</f>
        <v>0</v>
      </c>
      <c r="X1226" s="35">
        <f>SUMIFS('[2]Base Datos'!$P:$P,'[2]Base Datos'!$A:$A,#REF!,'[2]Base Datos'!$E:$E,#REF!)</f>
        <v>0</v>
      </c>
      <c r="Y1226" s="34">
        <f>SUMIFS('[2]Base Datos'!$P:$P,'[2]Base Datos'!$A:$A,#REF!,'[2]Base Datos'!$E:$E,#REF!)</f>
        <v>0</v>
      </c>
      <c r="Z1226" s="34">
        <f>SUMIFS('[2]Base Datos'!$P:$P,'[2]Base Datos'!$A:$A,#REF!,'[2]Base Datos'!$E:$E,#REF!)</f>
        <v>0</v>
      </c>
      <c r="AA1226" s="34">
        <f>SUMIFS('[2]Base Datos'!$P:$P,'[2]Base Datos'!$A:$A,#REF!,'[2]Base Datos'!$E:$E,#REF!)</f>
        <v>0</v>
      </c>
      <c r="AB1226" s="34">
        <f>SUMIFS('[2]Base Datos'!$P:$P,'[2]Base Datos'!$A:$A,#REF!,'[2]Base Datos'!$E:$E,#REF!)</f>
        <v>0</v>
      </c>
      <c r="AC1226" s="35">
        <f>SUMIFS('[2]Base Datos'!$P:$P,'[2]Base Datos'!$A:$A,#REF!,'[2]Base Datos'!$E:$E,#REF!)</f>
        <v>0</v>
      </c>
      <c r="AD1226" s="35">
        <f>SUMIFS('[2]Base Datos'!$P:$P,'[2]Base Datos'!$A:$A,#REF!,'[2]Base Datos'!$E:$E,#REF!)</f>
        <v>0</v>
      </c>
      <c r="AE1226" s="35">
        <f>SUMIFS('[2]Base Datos'!$P:$P,'[2]Base Datos'!$A:$A,#REF!,'[2]Base Datos'!$E:$E,#REF!)</f>
        <v>0</v>
      </c>
      <c r="AF1226" s="34">
        <f>SUMIFS('[2]Base Datos'!$P:$P,'[2]Base Datos'!$A:$A,#REF!,'[2]Base Datos'!$E:$E,#REF!)</f>
        <v>0</v>
      </c>
      <c r="AG1226" s="62">
        <f>SUMIFS('[2]Base Datos'!$P:$P,'[2]Base Datos'!$A:$A,#REF!,'[2]Base Datos'!$E:$E,#REF!)</f>
        <v>0</v>
      </c>
      <c r="AH1226" s="35">
        <f>SUMIFS('[2]Base Datos'!$P:$P,'[2]Base Datos'!$A:$A,#REF!,'[2]Base Datos'!$E:$E,#REF!)</f>
        <v>0</v>
      </c>
      <c r="AI1226" s="67"/>
    </row>
    <row r="1227" spans="1:35" hidden="1">
      <c r="A1227" s="14" t="s">
        <v>57</v>
      </c>
      <c r="B1227" s="12">
        <f t="shared" si="99"/>
        <v>0</v>
      </c>
      <c r="C1227" s="13">
        <v>23.810490095437256</v>
      </c>
      <c r="D1227" s="13">
        <f t="shared" si="100"/>
        <v>0</v>
      </c>
      <c r="E1227" s="34">
        <f>SUMIFS('[2]Base Datos'!$Q:$Q,'[2]Base Datos'!$A:$A,#REF!,'[2]Base Datos'!$E:$E,#REF!)</f>
        <v>0</v>
      </c>
      <c r="F1227" s="34">
        <f>SUMIFS('[2]Base Datos'!$Q:$Q,'[2]Base Datos'!$A:$A,#REF!,'[2]Base Datos'!$E:$E,#REF!)</f>
        <v>0</v>
      </c>
      <c r="G1227" s="34">
        <f>SUMIFS('[2]Base Datos'!$Q:$Q,'[2]Base Datos'!$A:$A,#REF!,'[2]Base Datos'!$E:$E,#REF!)</f>
        <v>0</v>
      </c>
      <c r="H1227" s="35">
        <f>SUMIFS('[2]Base Datos'!$Q:$Q,'[2]Base Datos'!$A:$A,#REF!,'[2]Base Datos'!$E:$E,#REF!)</f>
        <v>0</v>
      </c>
      <c r="I1227" s="35">
        <f>SUMIFS('[2]Base Datos'!$Q:$Q,'[2]Base Datos'!$A:$A,#REF!,'[2]Base Datos'!$E:$E,#REF!)</f>
        <v>0</v>
      </c>
      <c r="J1227" s="34">
        <f>SUMIFS('[2]Base Datos'!$Q:$Q,'[2]Base Datos'!$A:$A,#REF!,'[2]Base Datos'!$E:$E,#REF!)</f>
        <v>0</v>
      </c>
      <c r="K1227" s="34">
        <f>SUMIFS('[2]Base Datos'!$Q:$Q,'[2]Base Datos'!$A:$A,#REF!,'[2]Base Datos'!$E:$E,#REF!)</f>
        <v>0</v>
      </c>
      <c r="L1227" s="34">
        <f>SUMIFS('[2]Base Datos'!$Q:$Q,'[2]Base Datos'!$A:$A,#REF!,'[2]Base Datos'!$E:$E,#REF!)</f>
        <v>0</v>
      </c>
      <c r="M1227" s="34">
        <f>SUMIFS('[2]Base Datos'!$Q:$Q,'[2]Base Datos'!$A:$A,#REF!,'[2]Base Datos'!$E:$E,#REF!)</f>
        <v>0</v>
      </c>
      <c r="N1227" s="35">
        <f>SUMIFS('[2]Base Datos'!$Q:$Q,'[2]Base Datos'!$A:$A,#REF!,'[2]Base Datos'!$E:$E,#REF!)</f>
        <v>0</v>
      </c>
      <c r="O1227" s="35">
        <f>SUMIFS('[2]Base Datos'!$Q:$Q,'[2]Base Datos'!$A:$A,#REF!,'[2]Base Datos'!$E:$E,#REF!)</f>
        <v>0</v>
      </c>
      <c r="P1227" s="35">
        <f>SUMIFS('[2]Base Datos'!$Q:$Q,'[2]Base Datos'!$A:$A,#REF!,'[2]Base Datos'!$E:$E,#REF!)</f>
        <v>0</v>
      </c>
      <c r="Q1227" s="34">
        <f>SUMIFS('[2]Base Datos'!$Q:$Q,'[2]Base Datos'!$A:$A,#REF!,'[2]Base Datos'!$E:$E,#REF!)</f>
        <v>0</v>
      </c>
      <c r="R1227" s="34">
        <f>SUMIFS('[2]Base Datos'!$Q:$Q,'[2]Base Datos'!$A:$A,#REF!,'[2]Base Datos'!$E:$E,#REF!)</f>
        <v>0</v>
      </c>
      <c r="S1227" s="34">
        <f>SUMIFS('[2]Base Datos'!$Q:$Q,'[2]Base Datos'!$A:$A,#REF!,'[2]Base Datos'!$E:$E,#REF!)</f>
        <v>0</v>
      </c>
      <c r="T1227" s="34">
        <f>SUMIFS('[2]Base Datos'!$Q:$Q,'[2]Base Datos'!$A:$A,#REF!,'[2]Base Datos'!$E:$E,#REF!)</f>
        <v>0</v>
      </c>
      <c r="U1227" s="34">
        <f>SUMIFS('[2]Base Datos'!$Q:$Q,'[2]Base Datos'!$A:$A,#REF!,'[2]Base Datos'!$E:$E,#REF!)</f>
        <v>0</v>
      </c>
      <c r="V1227" s="35">
        <f>SUMIFS('[2]Base Datos'!$Q:$Q,'[2]Base Datos'!$A:$A,#REF!,'[2]Base Datos'!$E:$E,#REF!)</f>
        <v>0</v>
      </c>
      <c r="W1227" s="35">
        <f>SUMIFS('[2]Base Datos'!$Q:$Q,'[2]Base Datos'!$A:$A,#REF!,'[2]Base Datos'!$E:$E,#REF!)</f>
        <v>0</v>
      </c>
      <c r="X1227" s="35">
        <f>SUMIFS('[2]Base Datos'!$Q:$Q,'[2]Base Datos'!$A:$A,#REF!,'[2]Base Datos'!$E:$E,#REF!)</f>
        <v>0</v>
      </c>
      <c r="Y1227" s="34">
        <f>SUMIFS('[2]Base Datos'!$Q:$Q,'[2]Base Datos'!$A:$A,#REF!,'[2]Base Datos'!$E:$E,#REF!)</f>
        <v>0</v>
      </c>
      <c r="Z1227" s="34">
        <f>SUMIFS('[2]Base Datos'!$Q:$Q,'[2]Base Datos'!$A:$A,#REF!,'[2]Base Datos'!$E:$E,#REF!)</f>
        <v>0</v>
      </c>
      <c r="AA1227" s="34">
        <f>SUMIFS('[2]Base Datos'!$Q:$Q,'[2]Base Datos'!$A:$A,#REF!,'[2]Base Datos'!$E:$E,#REF!)</f>
        <v>0</v>
      </c>
      <c r="AB1227" s="34">
        <f>SUMIFS('[2]Base Datos'!$Q:$Q,'[2]Base Datos'!$A:$A,#REF!,'[2]Base Datos'!$E:$E,#REF!)</f>
        <v>0</v>
      </c>
      <c r="AC1227" s="35">
        <f>SUMIFS('[2]Base Datos'!$Q:$Q,'[2]Base Datos'!$A:$A,#REF!,'[2]Base Datos'!$E:$E,#REF!)</f>
        <v>0</v>
      </c>
      <c r="AD1227" s="35">
        <f>SUMIFS('[2]Base Datos'!$Q:$Q,'[2]Base Datos'!$A:$A,#REF!,'[2]Base Datos'!$E:$E,#REF!)</f>
        <v>0</v>
      </c>
      <c r="AE1227" s="35">
        <f>SUMIFS('[2]Base Datos'!$Q:$Q,'[2]Base Datos'!$A:$A,#REF!,'[2]Base Datos'!$E:$E,#REF!)</f>
        <v>0</v>
      </c>
      <c r="AF1227" s="34">
        <f>SUMIFS('[2]Base Datos'!$Q:$Q,'[2]Base Datos'!$A:$A,#REF!,'[2]Base Datos'!$E:$E,#REF!)</f>
        <v>0</v>
      </c>
      <c r="AG1227" s="62">
        <f>SUMIFS('[2]Base Datos'!$Q:$Q,'[2]Base Datos'!$A:$A,#REF!,'[2]Base Datos'!$E:$E,#REF!)</f>
        <v>0</v>
      </c>
      <c r="AH1227" s="35">
        <f>SUMIFS('[2]Base Datos'!$Q:$Q,'[2]Base Datos'!$A:$A,#REF!,'[2]Base Datos'!$E:$E,#REF!)</f>
        <v>0</v>
      </c>
      <c r="AI1227" s="67"/>
    </row>
    <row r="1228" spans="1:35" hidden="1">
      <c r="A1228" s="14" t="s">
        <v>58</v>
      </c>
      <c r="B1228" s="12">
        <f t="shared" si="99"/>
        <v>0</v>
      </c>
      <c r="C1228" s="13">
        <v>8928.9337857889714</v>
      </c>
      <c r="D1228" s="13">
        <f t="shared" si="100"/>
        <v>0</v>
      </c>
      <c r="E1228" s="34">
        <f>SUMIFS('[2]Base Datos'!$R:$R,'[2]Base Datos'!$A:$A,#REF!,'[2]Base Datos'!$E:$E,#REF!)</f>
        <v>0</v>
      </c>
      <c r="F1228" s="34">
        <f>SUMIFS('[2]Base Datos'!$R:$R,'[2]Base Datos'!$A:$A,#REF!,'[2]Base Datos'!$E:$E,#REF!)</f>
        <v>0</v>
      </c>
      <c r="G1228" s="34">
        <f>SUMIFS('[2]Base Datos'!$R:$R,'[2]Base Datos'!$A:$A,#REF!,'[2]Base Datos'!$E:$E,#REF!)</f>
        <v>0</v>
      </c>
      <c r="H1228" s="35">
        <f>SUMIFS('[2]Base Datos'!$R:$R,'[2]Base Datos'!$A:$A,#REF!,'[2]Base Datos'!$E:$E,#REF!)</f>
        <v>0</v>
      </c>
      <c r="I1228" s="35">
        <f>SUMIFS('[2]Base Datos'!$R:$R,'[2]Base Datos'!$A:$A,#REF!,'[2]Base Datos'!$E:$E,#REF!)</f>
        <v>0</v>
      </c>
      <c r="J1228" s="34">
        <f>SUMIFS('[2]Base Datos'!$R:$R,'[2]Base Datos'!$A:$A,#REF!,'[2]Base Datos'!$E:$E,#REF!)</f>
        <v>0</v>
      </c>
      <c r="K1228" s="34">
        <f>SUMIFS('[2]Base Datos'!$R:$R,'[2]Base Datos'!$A:$A,#REF!,'[2]Base Datos'!$E:$E,#REF!)</f>
        <v>0</v>
      </c>
      <c r="L1228" s="34">
        <f>SUMIFS('[2]Base Datos'!$R:$R,'[2]Base Datos'!$A:$A,#REF!,'[2]Base Datos'!$E:$E,#REF!)</f>
        <v>0</v>
      </c>
      <c r="M1228" s="34">
        <f>SUMIFS('[2]Base Datos'!$R:$R,'[2]Base Datos'!$A:$A,#REF!,'[2]Base Datos'!$E:$E,#REF!)</f>
        <v>0</v>
      </c>
      <c r="N1228" s="35">
        <f>SUMIFS('[2]Base Datos'!$R:$R,'[2]Base Datos'!$A:$A,#REF!,'[2]Base Datos'!$E:$E,#REF!)</f>
        <v>0</v>
      </c>
      <c r="O1228" s="35">
        <f>SUMIFS('[2]Base Datos'!$R:$R,'[2]Base Datos'!$A:$A,#REF!,'[2]Base Datos'!$E:$E,#REF!)</f>
        <v>0</v>
      </c>
      <c r="P1228" s="35">
        <f>SUMIFS('[2]Base Datos'!$R:$R,'[2]Base Datos'!$A:$A,#REF!,'[2]Base Datos'!$E:$E,#REF!)</f>
        <v>0</v>
      </c>
      <c r="Q1228" s="34">
        <f>SUMIFS('[2]Base Datos'!$R:$R,'[2]Base Datos'!$A:$A,#REF!,'[2]Base Datos'!$E:$E,#REF!)</f>
        <v>0</v>
      </c>
      <c r="R1228" s="34">
        <f>SUMIFS('[2]Base Datos'!$R:$R,'[2]Base Datos'!$A:$A,#REF!,'[2]Base Datos'!$E:$E,#REF!)</f>
        <v>0</v>
      </c>
      <c r="S1228" s="34">
        <f>SUMIFS('[2]Base Datos'!$R:$R,'[2]Base Datos'!$A:$A,#REF!,'[2]Base Datos'!$E:$E,#REF!)</f>
        <v>0</v>
      </c>
      <c r="T1228" s="34">
        <f>SUMIFS('[2]Base Datos'!$R:$R,'[2]Base Datos'!$A:$A,#REF!,'[2]Base Datos'!$E:$E,#REF!)</f>
        <v>0</v>
      </c>
      <c r="U1228" s="34">
        <f>SUMIFS('[2]Base Datos'!$R:$R,'[2]Base Datos'!$A:$A,#REF!,'[2]Base Datos'!$E:$E,#REF!)</f>
        <v>0</v>
      </c>
      <c r="V1228" s="35">
        <f>SUMIFS('[2]Base Datos'!$R:$R,'[2]Base Datos'!$A:$A,#REF!,'[2]Base Datos'!$E:$E,#REF!)</f>
        <v>0</v>
      </c>
      <c r="W1228" s="35">
        <f>SUMIFS('[2]Base Datos'!$R:$R,'[2]Base Datos'!$A:$A,#REF!,'[2]Base Datos'!$E:$E,#REF!)</f>
        <v>0</v>
      </c>
      <c r="X1228" s="35">
        <f>SUMIFS('[2]Base Datos'!$R:$R,'[2]Base Datos'!$A:$A,#REF!,'[2]Base Datos'!$E:$E,#REF!)</f>
        <v>0</v>
      </c>
      <c r="Y1228" s="34">
        <f>SUMIFS('[2]Base Datos'!$R:$R,'[2]Base Datos'!$A:$A,#REF!,'[2]Base Datos'!$E:$E,#REF!)</f>
        <v>0</v>
      </c>
      <c r="Z1228" s="34">
        <f>SUMIFS('[2]Base Datos'!$R:$R,'[2]Base Datos'!$A:$A,#REF!,'[2]Base Datos'!$E:$E,#REF!)</f>
        <v>0</v>
      </c>
      <c r="AA1228" s="34">
        <f>SUMIFS('[2]Base Datos'!$R:$R,'[2]Base Datos'!$A:$A,#REF!,'[2]Base Datos'!$E:$E,#REF!)</f>
        <v>0</v>
      </c>
      <c r="AB1228" s="34">
        <f>SUMIFS('[2]Base Datos'!$R:$R,'[2]Base Datos'!$A:$A,#REF!,'[2]Base Datos'!$E:$E,#REF!)</f>
        <v>0</v>
      </c>
      <c r="AC1228" s="35">
        <f>SUMIFS('[2]Base Datos'!$R:$R,'[2]Base Datos'!$A:$A,#REF!,'[2]Base Datos'!$E:$E,#REF!)</f>
        <v>0</v>
      </c>
      <c r="AD1228" s="35">
        <f>SUMIFS('[2]Base Datos'!$R:$R,'[2]Base Datos'!$A:$A,#REF!,'[2]Base Datos'!$E:$E,#REF!)</f>
        <v>0</v>
      </c>
      <c r="AE1228" s="35">
        <f>SUMIFS('[2]Base Datos'!$R:$R,'[2]Base Datos'!$A:$A,#REF!,'[2]Base Datos'!$E:$E,#REF!)</f>
        <v>0</v>
      </c>
      <c r="AF1228" s="34">
        <f>SUMIFS('[2]Base Datos'!$R:$R,'[2]Base Datos'!$A:$A,#REF!,'[2]Base Datos'!$E:$E,#REF!)</f>
        <v>0</v>
      </c>
      <c r="AG1228" s="62">
        <f>SUMIFS('[2]Base Datos'!$R:$R,'[2]Base Datos'!$A:$A,#REF!,'[2]Base Datos'!$E:$E,#REF!)</f>
        <v>0</v>
      </c>
      <c r="AH1228" s="35">
        <f>SUMIFS('[2]Base Datos'!$R:$R,'[2]Base Datos'!$A:$A,#REF!,'[2]Base Datos'!$E:$E,#REF!)</f>
        <v>0</v>
      </c>
      <c r="AI1228" s="67"/>
    </row>
    <row r="1229" spans="1:35" hidden="1">
      <c r="A1229" s="14" t="s">
        <v>59</v>
      </c>
      <c r="B1229" s="12">
        <f t="shared" si="99"/>
        <v>0</v>
      </c>
      <c r="C1229" s="13">
        <v>11278.65320310186</v>
      </c>
      <c r="D1229" s="13">
        <f t="shared" si="100"/>
        <v>0</v>
      </c>
      <c r="E1229" s="34">
        <f>SUMIFS('[2]Base Datos'!$S:$S,'[2]Base Datos'!$A:$A,#REF!,'[2]Base Datos'!$E:$E,#REF!)</f>
        <v>0</v>
      </c>
      <c r="F1229" s="34">
        <f>SUMIFS('[2]Base Datos'!$S:$S,'[2]Base Datos'!$A:$A,#REF!,'[2]Base Datos'!$E:$E,#REF!)</f>
        <v>0</v>
      </c>
      <c r="G1229" s="34">
        <f>SUMIFS('[2]Base Datos'!$S:$S,'[2]Base Datos'!$A:$A,#REF!,'[2]Base Datos'!$E:$E,#REF!)</f>
        <v>0</v>
      </c>
      <c r="H1229" s="35">
        <f>SUMIFS('[2]Base Datos'!$S:$S,'[2]Base Datos'!$A:$A,#REF!,'[2]Base Datos'!$E:$E,#REF!)</f>
        <v>0</v>
      </c>
      <c r="I1229" s="35">
        <f>SUMIFS('[2]Base Datos'!$S:$S,'[2]Base Datos'!$A:$A,#REF!,'[2]Base Datos'!$E:$E,#REF!)</f>
        <v>0</v>
      </c>
      <c r="J1229" s="34">
        <f>SUMIFS('[2]Base Datos'!$S:$S,'[2]Base Datos'!$A:$A,#REF!,'[2]Base Datos'!$E:$E,#REF!)</f>
        <v>0</v>
      </c>
      <c r="K1229" s="34">
        <f>SUMIFS('[2]Base Datos'!$S:$S,'[2]Base Datos'!$A:$A,#REF!,'[2]Base Datos'!$E:$E,#REF!)</f>
        <v>0</v>
      </c>
      <c r="L1229" s="34">
        <f>SUMIFS('[2]Base Datos'!$S:$S,'[2]Base Datos'!$A:$A,#REF!,'[2]Base Datos'!$E:$E,#REF!)</f>
        <v>0</v>
      </c>
      <c r="M1229" s="34">
        <f>SUMIFS('[2]Base Datos'!$S:$S,'[2]Base Datos'!$A:$A,#REF!,'[2]Base Datos'!$E:$E,#REF!)</f>
        <v>0</v>
      </c>
      <c r="N1229" s="35">
        <f>SUMIFS('[2]Base Datos'!$S:$S,'[2]Base Datos'!$A:$A,#REF!,'[2]Base Datos'!$E:$E,#REF!)</f>
        <v>0</v>
      </c>
      <c r="O1229" s="35">
        <f>SUMIFS('[2]Base Datos'!$S:$S,'[2]Base Datos'!$A:$A,#REF!,'[2]Base Datos'!$E:$E,#REF!)</f>
        <v>0</v>
      </c>
      <c r="P1229" s="35">
        <f>SUMIFS('[2]Base Datos'!$S:$S,'[2]Base Datos'!$A:$A,#REF!,'[2]Base Datos'!$E:$E,#REF!)</f>
        <v>0</v>
      </c>
      <c r="Q1229" s="34">
        <f>SUMIFS('[2]Base Datos'!$S:$S,'[2]Base Datos'!$A:$A,#REF!,'[2]Base Datos'!$E:$E,#REF!)</f>
        <v>0</v>
      </c>
      <c r="R1229" s="34">
        <f>SUMIFS('[2]Base Datos'!$S:$S,'[2]Base Datos'!$A:$A,#REF!,'[2]Base Datos'!$E:$E,#REF!)</f>
        <v>0</v>
      </c>
      <c r="S1229" s="34">
        <f>SUMIFS('[2]Base Datos'!$S:$S,'[2]Base Datos'!$A:$A,#REF!,'[2]Base Datos'!$E:$E,#REF!)</f>
        <v>0</v>
      </c>
      <c r="T1229" s="34">
        <f>SUMIFS('[2]Base Datos'!$S:$S,'[2]Base Datos'!$A:$A,#REF!,'[2]Base Datos'!$E:$E,#REF!)</f>
        <v>0</v>
      </c>
      <c r="U1229" s="34">
        <f>SUMIFS('[2]Base Datos'!$S:$S,'[2]Base Datos'!$A:$A,#REF!,'[2]Base Datos'!$E:$E,#REF!)</f>
        <v>0</v>
      </c>
      <c r="V1229" s="35">
        <f>SUMIFS('[2]Base Datos'!$S:$S,'[2]Base Datos'!$A:$A,#REF!,'[2]Base Datos'!$E:$E,#REF!)</f>
        <v>0</v>
      </c>
      <c r="W1229" s="35">
        <f>SUMIFS('[2]Base Datos'!$S:$S,'[2]Base Datos'!$A:$A,#REF!,'[2]Base Datos'!$E:$E,#REF!)</f>
        <v>0</v>
      </c>
      <c r="X1229" s="35">
        <f>SUMIFS('[2]Base Datos'!$S:$S,'[2]Base Datos'!$A:$A,#REF!,'[2]Base Datos'!$E:$E,#REF!)</f>
        <v>0</v>
      </c>
      <c r="Y1229" s="34">
        <f>SUMIFS('[2]Base Datos'!$S:$S,'[2]Base Datos'!$A:$A,#REF!,'[2]Base Datos'!$E:$E,#REF!)</f>
        <v>0</v>
      </c>
      <c r="Z1229" s="34">
        <f>SUMIFS('[2]Base Datos'!$S:$S,'[2]Base Datos'!$A:$A,#REF!,'[2]Base Datos'!$E:$E,#REF!)</f>
        <v>0</v>
      </c>
      <c r="AA1229" s="34">
        <f>SUMIFS('[2]Base Datos'!$S:$S,'[2]Base Datos'!$A:$A,#REF!,'[2]Base Datos'!$E:$E,#REF!)</f>
        <v>0</v>
      </c>
      <c r="AB1229" s="34">
        <f>SUMIFS('[2]Base Datos'!$S:$S,'[2]Base Datos'!$A:$A,#REF!,'[2]Base Datos'!$E:$E,#REF!)</f>
        <v>0</v>
      </c>
      <c r="AC1229" s="35">
        <f>SUMIFS('[2]Base Datos'!$S:$S,'[2]Base Datos'!$A:$A,#REF!,'[2]Base Datos'!$E:$E,#REF!)</f>
        <v>0</v>
      </c>
      <c r="AD1229" s="35">
        <f>SUMIFS('[2]Base Datos'!$S:$S,'[2]Base Datos'!$A:$A,#REF!,'[2]Base Datos'!$E:$E,#REF!)</f>
        <v>0</v>
      </c>
      <c r="AE1229" s="35">
        <f>SUMIFS('[2]Base Datos'!$S:$S,'[2]Base Datos'!$A:$A,#REF!,'[2]Base Datos'!$E:$E,#REF!)</f>
        <v>0</v>
      </c>
      <c r="AF1229" s="34">
        <f>SUMIFS('[2]Base Datos'!$S:$S,'[2]Base Datos'!$A:$A,#REF!,'[2]Base Datos'!$E:$E,#REF!)</f>
        <v>0</v>
      </c>
      <c r="AG1229" s="62">
        <f>SUMIFS('[2]Base Datos'!$S:$S,'[2]Base Datos'!$A:$A,#REF!,'[2]Base Datos'!$E:$E,#REF!)</f>
        <v>0</v>
      </c>
      <c r="AH1229" s="35">
        <f>SUMIFS('[2]Base Datos'!$S:$S,'[2]Base Datos'!$A:$A,#REF!,'[2]Base Datos'!$E:$E,#REF!)</f>
        <v>0</v>
      </c>
      <c r="AI1229" s="67"/>
    </row>
    <row r="1230" spans="1:35" hidden="1">
      <c r="A1230" s="14" t="s">
        <v>60</v>
      </c>
      <c r="B1230" s="12">
        <f t="shared" si="99"/>
        <v>0</v>
      </c>
      <c r="C1230" s="13">
        <v>413.55061744706813</v>
      </c>
      <c r="D1230" s="13">
        <f t="shared" si="100"/>
        <v>0</v>
      </c>
      <c r="E1230" s="34">
        <f>SUMIFS('[2]Base Datos'!$T:$T,'[2]Base Datos'!$A:$A,#REF!,'[2]Base Datos'!$E:$E,#REF!)</f>
        <v>0</v>
      </c>
      <c r="F1230" s="34">
        <f>SUMIFS('[2]Base Datos'!$T:$T,'[2]Base Datos'!$A:$A,#REF!,'[2]Base Datos'!$E:$E,#REF!)</f>
        <v>0</v>
      </c>
      <c r="G1230" s="34">
        <f>SUMIFS('[2]Base Datos'!$T:$T,'[2]Base Datos'!$A:$A,#REF!,'[2]Base Datos'!$E:$E,#REF!)</f>
        <v>0</v>
      </c>
      <c r="H1230" s="35">
        <f>SUMIFS('[2]Base Datos'!$T:$T,'[2]Base Datos'!$A:$A,#REF!,'[2]Base Datos'!$E:$E,#REF!)</f>
        <v>0</v>
      </c>
      <c r="I1230" s="35">
        <f>SUMIFS('[2]Base Datos'!$T:$T,'[2]Base Datos'!$A:$A,#REF!,'[2]Base Datos'!$E:$E,#REF!)</f>
        <v>0</v>
      </c>
      <c r="J1230" s="34">
        <f>SUMIFS('[2]Base Datos'!$T:$T,'[2]Base Datos'!$A:$A,#REF!,'[2]Base Datos'!$E:$E,#REF!)</f>
        <v>0</v>
      </c>
      <c r="K1230" s="34">
        <f>SUMIFS('[2]Base Datos'!$T:$T,'[2]Base Datos'!$A:$A,#REF!,'[2]Base Datos'!$E:$E,#REF!)</f>
        <v>0</v>
      </c>
      <c r="L1230" s="34">
        <f>SUMIFS('[2]Base Datos'!$T:$T,'[2]Base Datos'!$A:$A,#REF!,'[2]Base Datos'!$E:$E,#REF!)</f>
        <v>0</v>
      </c>
      <c r="M1230" s="34">
        <f>SUMIFS('[2]Base Datos'!$T:$T,'[2]Base Datos'!$A:$A,#REF!,'[2]Base Datos'!$E:$E,#REF!)</f>
        <v>0</v>
      </c>
      <c r="N1230" s="35">
        <f>SUMIFS('[2]Base Datos'!$T:$T,'[2]Base Datos'!$A:$A,#REF!,'[2]Base Datos'!$E:$E,#REF!)</f>
        <v>0</v>
      </c>
      <c r="O1230" s="35">
        <f>SUMIFS('[2]Base Datos'!$T:$T,'[2]Base Datos'!$A:$A,#REF!,'[2]Base Datos'!$E:$E,#REF!)</f>
        <v>0</v>
      </c>
      <c r="P1230" s="35">
        <f>SUMIFS('[2]Base Datos'!$T:$T,'[2]Base Datos'!$A:$A,#REF!,'[2]Base Datos'!$E:$E,#REF!)</f>
        <v>0</v>
      </c>
      <c r="Q1230" s="34">
        <f>SUMIFS('[2]Base Datos'!$T:$T,'[2]Base Datos'!$A:$A,#REF!,'[2]Base Datos'!$E:$E,#REF!)</f>
        <v>0</v>
      </c>
      <c r="R1230" s="34">
        <f>SUMIFS('[2]Base Datos'!$T:$T,'[2]Base Datos'!$A:$A,#REF!,'[2]Base Datos'!$E:$E,#REF!)</f>
        <v>0</v>
      </c>
      <c r="S1230" s="34">
        <f>SUMIFS('[2]Base Datos'!$T:$T,'[2]Base Datos'!$A:$A,#REF!,'[2]Base Datos'!$E:$E,#REF!)</f>
        <v>0</v>
      </c>
      <c r="T1230" s="34">
        <f>SUMIFS('[2]Base Datos'!$T:$T,'[2]Base Datos'!$A:$A,#REF!,'[2]Base Datos'!$E:$E,#REF!)</f>
        <v>0</v>
      </c>
      <c r="U1230" s="34">
        <f>SUMIFS('[2]Base Datos'!$T:$T,'[2]Base Datos'!$A:$A,#REF!,'[2]Base Datos'!$E:$E,#REF!)</f>
        <v>0</v>
      </c>
      <c r="V1230" s="35">
        <f>SUMIFS('[2]Base Datos'!$T:$T,'[2]Base Datos'!$A:$A,#REF!,'[2]Base Datos'!$E:$E,#REF!)</f>
        <v>0</v>
      </c>
      <c r="W1230" s="35">
        <f>SUMIFS('[2]Base Datos'!$T:$T,'[2]Base Datos'!$A:$A,#REF!,'[2]Base Datos'!$E:$E,#REF!)</f>
        <v>0</v>
      </c>
      <c r="X1230" s="35">
        <f>SUMIFS('[2]Base Datos'!$T:$T,'[2]Base Datos'!$A:$A,#REF!,'[2]Base Datos'!$E:$E,#REF!)</f>
        <v>0</v>
      </c>
      <c r="Y1230" s="34">
        <f>SUMIFS('[2]Base Datos'!$T:$T,'[2]Base Datos'!$A:$A,#REF!,'[2]Base Datos'!$E:$E,#REF!)</f>
        <v>0</v>
      </c>
      <c r="Z1230" s="34">
        <f>SUMIFS('[2]Base Datos'!$T:$T,'[2]Base Datos'!$A:$A,#REF!,'[2]Base Datos'!$E:$E,#REF!)</f>
        <v>0</v>
      </c>
      <c r="AA1230" s="34">
        <f>SUMIFS('[2]Base Datos'!$T:$T,'[2]Base Datos'!$A:$A,#REF!,'[2]Base Datos'!$E:$E,#REF!)</f>
        <v>0</v>
      </c>
      <c r="AB1230" s="34">
        <f>SUMIFS('[2]Base Datos'!$T:$T,'[2]Base Datos'!$A:$A,#REF!,'[2]Base Datos'!$E:$E,#REF!)</f>
        <v>0</v>
      </c>
      <c r="AC1230" s="35">
        <f>SUMIFS('[2]Base Datos'!$T:$T,'[2]Base Datos'!$A:$A,#REF!,'[2]Base Datos'!$E:$E,#REF!)</f>
        <v>0</v>
      </c>
      <c r="AD1230" s="35">
        <f>SUMIFS('[2]Base Datos'!$T:$T,'[2]Base Datos'!$A:$A,#REF!,'[2]Base Datos'!$E:$E,#REF!)</f>
        <v>0</v>
      </c>
      <c r="AE1230" s="35">
        <f>SUMIFS('[2]Base Datos'!$T:$T,'[2]Base Datos'!$A:$A,#REF!,'[2]Base Datos'!$E:$E,#REF!)</f>
        <v>0</v>
      </c>
      <c r="AF1230" s="34">
        <f>SUMIFS('[2]Base Datos'!$T:$T,'[2]Base Datos'!$A:$A,#REF!,'[2]Base Datos'!$E:$E,#REF!)</f>
        <v>0</v>
      </c>
      <c r="AG1230" s="62">
        <f>SUMIFS('[2]Base Datos'!$T:$T,'[2]Base Datos'!$A:$A,#REF!,'[2]Base Datos'!$E:$E,#REF!)</f>
        <v>0</v>
      </c>
      <c r="AH1230" s="35">
        <f>SUMIFS('[2]Base Datos'!$T:$T,'[2]Base Datos'!$A:$A,#REF!,'[2]Base Datos'!$E:$E,#REF!)</f>
        <v>0</v>
      </c>
      <c r="AI1230" s="67"/>
    </row>
    <row r="1231" spans="1:35" hidden="1">
      <c r="A1231" s="14" t="s">
        <v>61</v>
      </c>
      <c r="B1231" s="12">
        <f t="shared" si="99"/>
        <v>0</v>
      </c>
      <c r="C1231" s="13">
        <v>413.55061744706813</v>
      </c>
      <c r="D1231" s="13">
        <f t="shared" si="100"/>
        <v>0</v>
      </c>
      <c r="E1231" s="34">
        <f>SUMIFS('[2]Base Datos'!$U:$U,'[2]Base Datos'!$A:$A,#REF!,'[2]Base Datos'!$E:$E,#REF!)</f>
        <v>0</v>
      </c>
      <c r="F1231" s="34">
        <f>SUMIFS('[2]Base Datos'!$U:$U,'[2]Base Datos'!$A:$A,#REF!,'[2]Base Datos'!$E:$E,#REF!)</f>
        <v>0</v>
      </c>
      <c r="G1231" s="34">
        <f>SUMIFS('[2]Base Datos'!$U:$U,'[2]Base Datos'!$A:$A,#REF!,'[2]Base Datos'!$E:$E,#REF!)</f>
        <v>0</v>
      </c>
      <c r="H1231" s="35">
        <f>SUMIFS('[2]Base Datos'!$U:$U,'[2]Base Datos'!$A:$A,#REF!,'[2]Base Datos'!$E:$E,#REF!)</f>
        <v>0</v>
      </c>
      <c r="I1231" s="35">
        <f>SUMIFS('[2]Base Datos'!$U:$U,'[2]Base Datos'!$A:$A,#REF!,'[2]Base Datos'!$E:$E,#REF!)</f>
        <v>0</v>
      </c>
      <c r="J1231" s="34">
        <f>SUMIFS('[2]Base Datos'!$U:$U,'[2]Base Datos'!$A:$A,#REF!,'[2]Base Datos'!$E:$E,#REF!)</f>
        <v>0</v>
      </c>
      <c r="K1231" s="34">
        <f>SUMIFS('[2]Base Datos'!$U:$U,'[2]Base Datos'!$A:$A,#REF!,'[2]Base Datos'!$E:$E,#REF!)</f>
        <v>0</v>
      </c>
      <c r="L1231" s="34">
        <f>SUMIFS('[2]Base Datos'!$U:$U,'[2]Base Datos'!$A:$A,#REF!,'[2]Base Datos'!$E:$E,#REF!)</f>
        <v>0</v>
      </c>
      <c r="M1231" s="34">
        <f>SUMIFS('[2]Base Datos'!$U:$U,'[2]Base Datos'!$A:$A,#REF!,'[2]Base Datos'!$E:$E,#REF!)</f>
        <v>0</v>
      </c>
      <c r="N1231" s="35">
        <f>SUMIFS('[2]Base Datos'!$U:$U,'[2]Base Datos'!$A:$A,#REF!,'[2]Base Datos'!$E:$E,#REF!)</f>
        <v>0</v>
      </c>
      <c r="O1231" s="35">
        <f>SUMIFS('[2]Base Datos'!$U:$U,'[2]Base Datos'!$A:$A,#REF!,'[2]Base Datos'!$E:$E,#REF!)</f>
        <v>0</v>
      </c>
      <c r="P1231" s="35">
        <f>SUMIFS('[2]Base Datos'!$U:$U,'[2]Base Datos'!$A:$A,#REF!,'[2]Base Datos'!$E:$E,#REF!)</f>
        <v>0</v>
      </c>
      <c r="Q1231" s="34">
        <f>SUMIFS('[2]Base Datos'!$U:$U,'[2]Base Datos'!$A:$A,#REF!,'[2]Base Datos'!$E:$E,#REF!)</f>
        <v>0</v>
      </c>
      <c r="R1231" s="34">
        <f>SUMIFS('[2]Base Datos'!$U:$U,'[2]Base Datos'!$A:$A,#REF!,'[2]Base Datos'!$E:$E,#REF!)</f>
        <v>0</v>
      </c>
      <c r="S1231" s="34">
        <f>SUMIFS('[2]Base Datos'!$U:$U,'[2]Base Datos'!$A:$A,#REF!,'[2]Base Datos'!$E:$E,#REF!)</f>
        <v>0</v>
      </c>
      <c r="T1231" s="34">
        <f>SUMIFS('[2]Base Datos'!$U:$U,'[2]Base Datos'!$A:$A,#REF!,'[2]Base Datos'!$E:$E,#REF!)</f>
        <v>0</v>
      </c>
      <c r="U1231" s="34">
        <f>SUMIFS('[2]Base Datos'!$U:$U,'[2]Base Datos'!$A:$A,#REF!,'[2]Base Datos'!$E:$E,#REF!)</f>
        <v>0</v>
      </c>
      <c r="V1231" s="35">
        <f>SUMIFS('[2]Base Datos'!$U:$U,'[2]Base Datos'!$A:$A,#REF!,'[2]Base Datos'!$E:$E,#REF!)</f>
        <v>0</v>
      </c>
      <c r="W1231" s="35">
        <f>SUMIFS('[2]Base Datos'!$U:$U,'[2]Base Datos'!$A:$A,#REF!,'[2]Base Datos'!$E:$E,#REF!)</f>
        <v>0</v>
      </c>
      <c r="X1231" s="35">
        <f>SUMIFS('[2]Base Datos'!$U:$U,'[2]Base Datos'!$A:$A,#REF!,'[2]Base Datos'!$E:$E,#REF!)</f>
        <v>0</v>
      </c>
      <c r="Y1231" s="34">
        <f>SUMIFS('[2]Base Datos'!$U:$U,'[2]Base Datos'!$A:$A,#REF!,'[2]Base Datos'!$E:$E,#REF!)</f>
        <v>0</v>
      </c>
      <c r="Z1231" s="34">
        <f>SUMIFS('[2]Base Datos'!$U:$U,'[2]Base Datos'!$A:$A,#REF!,'[2]Base Datos'!$E:$E,#REF!)</f>
        <v>0</v>
      </c>
      <c r="AA1231" s="34">
        <f>SUMIFS('[2]Base Datos'!$U:$U,'[2]Base Datos'!$A:$A,#REF!,'[2]Base Datos'!$E:$E,#REF!)</f>
        <v>0</v>
      </c>
      <c r="AB1231" s="34">
        <f>SUMIFS('[2]Base Datos'!$U:$U,'[2]Base Datos'!$A:$A,#REF!,'[2]Base Datos'!$E:$E,#REF!)</f>
        <v>0</v>
      </c>
      <c r="AC1231" s="35">
        <f>SUMIFS('[2]Base Datos'!$U:$U,'[2]Base Datos'!$A:$A,#REF!,'[2]Base Datos'!$E:$E,#REF!)</f>
        <v>0</v>
      </c>
      <c r="AD1231" s="35">
        <f>SUMIFS('[2]Base Datos'!$U:$U,'[2]Base Datos'!$A:$A,#REF!,'[2]Base Datos'!$E:$E,#REF!)</f>
        <v>0</v>
      </c>
      <c r="AE1231" s="35">
        <f>SUMIFS('[2]Base Datos'!$U:$U,'[2]Base Datos'!$A:$A,#REF!,'[2]Base Datos'!$E:$E,#REF!)</f>
        <v>0</v>
      </c>
      <c r="AF1231" s="34">
        <f>SUMIFS('[2]Base Datos'!$U:$U,'[2]Base Datos'!$A:$A,#REF!,'[2]Base Datos'!$E:$E,#REF!)</f>
        <v>0</v>
      </c>
      <c r="AG1231" s="62">
        <f>SUMIFS('[2]Base Datos'!$U:$U,'[2]Base Datos'!$A:$A,#REF!,'[2]Base Datos'!$E:$E,#REF!)</f>
        <v>0</v>
      </c>
      <c r="AH1231" s="35">
        <f>SUMIFS('[2]Base Datos'!$U:$U,'[2]Base Datos'!$A:$A,#REF!,'[2]Base Datos'!$E:$E,#REF!)</f>
        <v>0</v>
      </c>
      <c r="AI1231" s="67"/>
    </row>
    <row r="1232" spans="1:35" hidden="1">
      <c r="A1232" s="14" t="s">
        <v>62</v>
      </c>
      <c r="B1232" s="12">
        <f t="shared" si="99"/>
        <v>0</v>
      </c>
      <c r="C1232" s="13">
        <v>7519.10213540124</v>
      </c>
      <c r="D1232" s="13">
        <f t="shared" si="100"/>
        <v>0</v>
      </c>
      <c r="E1232" s="34">
        <f>SUMIFS('[2]Base Datos'!$V:$V,'[2]Base Datos'!$A:$A,#REF!,'[2]Base Datos'!$E:$E,#REF!)</f>
        <v>0</v>
      </c>
      <c r="F1232" s="34">
        <f>SUMIFS('[2]Base Datos'!$V:$V,'[2]Base Datos'!$A:$A,#REF!,'[2]Base Datos'!$E:$E,#REF!)</f>
        <v>0</v>
      </c>
      <c r="G1232" s="34">
        <f>SUMIFS('[2]Base Datos'!$V:$V,'[2]Base Datos'!$A:$A,#REF!,'[2]Base Datos'!$E:$E,#REF!)</f>
        <v>0</v>
      </c>
      <c r="H1232" s="35">
        <f>SUMIFS('[2]Base Datos'!$V:$V,'[2]Base Datos'!$A:$A,#REF!,'[2]Base Datos'!$E:$E,#REF!)</f>
        <v>0</v>
      </c>
      <c r="I1232" s="35">
        <f>SUMIFS('[2]Base Datos'!$V:$V,'[2]Base Datos'!$A:$A,#REF!,'[2]Base Datos'!$E:$E,#REF!)</f>
        <v>0</v>
      </c>
      <c r="J1232" s="34">
        <f>SUMIFS('[2]Base Datos'!$V:$V,'[2]Base Datos'!$A:$A,#REF!,'[2]Base Datos'!$E:$E,#REF!)</f>
        <v>0</v>
      </c>
      <c r="K1232" s="34">
        <f>SUMIFS('[2]Base Datos'!$V:$V,'[2]Base Datos'!$A:$A,#REF!,'[2]Base Datos'!$E:$E,#REF!)</f>
        <v>0</v>
      </c>
      <c r="L1232" s="34">
        <f>SUMIFS('[2]Base Datos'!$V:$V,'[2]Base Datos'!$A:$A,#REF!,'[2]Base Datos'!$E:$E,#REF!)</f>
        <v>0</v>
      </c>
      <c r="M1232" s="34">
        <f>SUMIFS('[2]Base Datos'!$V:$V,'[2]Base Datos'!$A:$A,#REF!,'[2]Base Datos'!$E:$E,#REF!)</f>
        <v>0</v>
      </c>
      <c r="N1232" s="35">
        <f>SUMIFS('[2]Base Datos'!$V:$V,'[2]Base Datos'!$A:$A,#REF!,'[2]Base Datos'!$E:$E,#REF!)</f>
        <v>0</v>
      </c>
      <c r="O1232" s="35">
        <f>SUMIFS('[2]Base Datos'!$V:$V,'[2]Base Datos'!$A:$A,#REF!,'[2]Base Datos'!$E:$E,#REF!)</f>
        <v>0</v>
      </c>
      <c r="P1232" s="35">
        <f>SUMIFS('[2]Base Datos'!$V:$V,'[2]Base Datos'!$A:$A,#REF!,'[2]Base Datos'!$E:$E,#REF!)</f>
        <v>0</v>
      </c>
      <c r="Q1232" s="34">
        <f>SUMIFS('[2]Base Datos'!$V:$V,'[2]Base Datos'!$A:$A,#REF!,'[2]Base Datos'!$E:$E,#REF!)</f>
        <v>0</v>
      </c>
      <c r="R1232" s="34">
        <f>SUMIFS('[2]Base Datos'!$V:$V,'[2]Base Datos'!$A:$A,#REF!,'[2]Base Datos'!$E:$E,#REF!)</f>
        <v>0</v>
      </c>
      <c r="S1232" s="34">
        <f>SUMIFS('[2]Base Datos'!$V:$V,'[2]Base Datos'!$A:$A,#REF!,'[2]Base Datos'!$E:$E,#REF!)</f>
        <v>0</v>
      </c>
      <c r="T1232" s="34">
        <f>SUMIFS('[2]Base Datos'!$V:$V,'[2]Base Datos'!$A:$A,#REF!,'[2]Base Datos'!$E:$E,#REF!)</f>
        <v>0</v>
      </c>
      <c r="U1232" s="34">
        <f>SUMIFS('[2]Base Datos'!$V:$V,'[2]Base Datos'!$A:$A,#REF!,'[2]Base Datos'!$E:$E,#REF!)</f>
        <v>0</v>
      </c>
      <c r="V1232" s="35">
        <f>SUMIFS('[2]Base Datos'!$V:$V,'[2]Base Datos'!$A:$A,#REF!,'[2]Base Datos'!$E:$E,#REF!)</f>
        <v>0</v>
      </c>
      <c r="W1232" s="35">
        <f>SUMIFS('[2]Base Datos'!$V:$V,'[2]Base Datos'!$A:$A,#REF!,'[2]Base Datos'!$E:$E,#REF!)</f>
        <v>0</v>
      </c>
      <c r="X1232" s="35">
        <f>SUMIFS('[2]Base Datos'!$V:$V,'[2]Base Datos'!$A:$A,#REF!,'[2]Base Datos'!$E:$E,#REF!)</f>
        <v>0</v>
      </c>
      <c r="Y1232" s="34">
        <f>SUMIFS('[2]Base Datos'!$V:$V,'[2]Base Datos'!$A:$A,#REF!,'[2]Base Datos'!$E:$E,#REF!)</f>
        <v>0</v>
      </c>
      <c r="Z1232" s="34">
        <f>SUMIFS('[2]Base Datos'!$V:$V,'[2]Base Datos'!$A:$A,#REF!,'[2]Base Datos'!$E:$E,#REF!)</f>
        <v>0</v>
      </c>
      <c r="AA1232" s="34">
        <f>SUMIFS('[2]Base Datos'!$V:$V,'[2]Base Datos'!$A:$A,#REF!,'[2]Base Datos'!$E:$E,#REF!)</f>
        <v>0</v>
      </c>
      <c r="AB1232" s="34">
        <f>SUMIFS('[2]Base Datos'!$V:$V,'[2]Base Datos'!$A:$A,#REF!,'[2]Base Datos'!$E:$E,#REF!)</f>
        <v>0</v>
      </c>
      <c r="AC1232" s="35">
        <f>SUMIFS('[2]Base Datos'!$V:$V,'[2]Base Datos'!$A:$A,#REF!,'[2]Base Datos'!$E:$E,#REF!)</f>
        <v>0</v>
      </c>
      <c r="AD1232" s="35">
        <f>SUMIFS('[2]Base Datos'!$V:$V,'[2]Base Datos'!$A:$A,#REF!,'[2]Base Datos'!$E:$E,#REF!)</f>
        <v>0</v>
      </c>
      <c r="AE1232" s="35">
        <f>SUMIFS('[2]Base Datos'!$V:$V,'[2]Base Datos'!$A:$A,#REF!,'[2]Base Datos'!$E:$E,#REF!)</f>
        <v>0</v>
      </c>
      <c r="AF1232" s="34">
        <f>SUMIFS('[2]Base Datos'!$V:$V,'[2]Base Datos'!$A:$A,#REF!,'[2]Base Datos'!$E:$E,#REF!)</f>
        <v>0</v>
      </c>
      <c r="AG1232" s="62">
        <f>SUMIFS('[2]Base Datos'!$V:$V,'[2]Base Datos'!$A:$A,#REF!,'[2]Base Datos'!$E:$E,#REF!)</f>
        <v>0</v>
      </c>
      <c r="AH1232" s="35">
        <f>SUMIFS('[2]Base Datos'!$V:$V,'[2]Base Datos'!$A:$A,#REF!,'[2]Base Datos'!$E:$E,#REF!)</f>
        <v>0</v>
      </c>
      <c r="AI1232" s="67"/>
    </row>
    <row r="1233" spans="1:35" hidden="1">
      <c r="A1233" s="14" t="s">
        <v>63</v>
      </c>
      <c r="B1233" s="12">
        <f t="shared" si="99"/>
        <v>0</v>
      </c>
      <c r="C1233" s="13">
        <v>8458.9899023263952</v>
      </c>
      <c r="D1233" s="13">
        <f t="shared" si="100"/>
        <v>0</v>
      </c>
      <c r="E1233" s="34">
        <f>SUMIFS('[2]Base Datos'!$W:$W,'[2]Base Datos'!$A:$A,#REF!,'[2]Base Datos'!$E:$E,#REF!)</f>
        <v>0</v>
      </c>
      <c r="F1233" s="34">
        <f>SUMIFS('[2]Base Datos'!$W:$W,'[2]Base Datos'!$A:$A,#REF!,'[2]Base Datos'!$E:$E,#REF!)</f>
        <v>0</v>
      </c>
      <c r="G1233" s="34">
        <f>SUMIFS('[2]Base Datos'!$W:$W,'[2]Base Datos'!$A:$A,#REF!,'[2]Base Datos'!$E:$E,#REF!)</f>
        <v>0</v>
      </c>
      <c r="H1233" s="35">
        <f>SUMIFS('[2]Base Datos'!$W:$W,'[2]Base Datos'!$A:$A,#REF!,'[2]Base Datos'!$E:$E,#REF!)</f>
        <v>0</v>
      </c>
      <c r="I1233" s="35">
        <f>SUMIFS('[2]Base Datos'!$W:$W,'[2]Base Datos'!$A:$A,#REF!,'[2]Base Datos'!$E:$E,#REF!)</f>
        <v>0</v>
      </c>
      <c r="J1233" s="34">
        <f>SUMIFS('[2]Base Datos'!$W:$W,'[2]Base Datos'!$A:$A,#REF!,'[2]Base Datos'!$E:$E,#REF!)</f>
        <v>0</v>
      </c>
      <c r="K1233" s="34">
        <f>SUMIFS('[2]Base Datos'!$W:$W,'[2]Base Datos'!$A:$A,#REF!,'[2]Base Datos'!$E:$E,#REF!)</f>
        <v>0</v>
      </c>
      <c r="L1233" s="34">
        <f>SUMIFS('[2]Base Datos'!$W:$W,'[2]Base Datos'!$A:$A,#REF!,'[2]Base Datos'!$E:$E,#REF!)</f>
        <v>0</v>
      </c>
      <c r="M1233" s="34">
        <f>SUMIFS('[2]Base Datos'!$W:$W,'[2]Base Datos'!$A:$A,#REF!,'[2]Base Datos'!$E:$E,#REF!)</f>
        <v>0</v>
      </c>
      <c r="N1233" s="35">
        <f>SUMIFS('[2]Base Datos'!$W:$W,'[2]Base Datos'!$A:$A,#REF!,'[2]Base Datos'!$E:$E,#REF!)</f>
        <v>0</v>
      </c>
      <c r="O1233" s="35">
        <f>SUMIFS('[2]Base Datos'!$W:$W,'[2]Base Datos'!$A:$A,#REF!,'[2]Base Datos'!$E:$E,#REF!)</f>
        <v>0</v>
      </c>
      <c r="P1233" s="35">
        <f>SUMIFS('[2]Base Datos'!$W:$W,'[2]Base Datos'!$A:$A,#REF!,'[2]Base Datos'!$E:$E,#REF!)</f>
        <v>0</v>
      </c>
      <c r="Q1233" s="34">
        <f>SUMIFS('[2]Base Datos'!$W:$W,'[2]Base Datos'!$A:$A,#REF!,'[2]Base Datos'!$E:$E,#REF!)</f>
        <v>0</v>
      </c>
      <c r="R1233" s="34">
        <f>SUMIFS('[2]Base Datos'!$W:$W,'[2]Base Datos'!$A:$A,#REF!,'[2]Base Datos'!$E:$E,#REF!)</f>
        <v>0</v>
      </c>
      <c r="S1233" s="34">
        <f>SUMIFS('[2]Base Datos'!$W:$W,'[2]Base Datos'!$A:$A,#REF!,'[2]Base Datos'!$E:$E,#REF!)</f>
        <v>0</v>
      </c>
      <c r="T1233" s="34">
        <f>SUMIFS('[2]Base Datos'!$W:$W,'[2]Base Datos'!$A:$A,#REF!,'[2]Base Datos'!$E:$E,#REF!)</f>
        <v>0</v>
      </c>
      <c r="U1233" s="34">
        <f>SUMIFS('[2]Base Datos'!$W:$W,'[2]Base Datos'!$A:$A,#REF!,'[2]Base Datos'!$E:$E,#REF!)</f>
        <v>0</v>
      </c>
      <c r="V1233" s="35">
        <f>SUMIFS('[2]Base Datos'!$W:$W,'[2]Base Datos'!$A:$A,#REF!,'[2]Base Datos'!$E:$E,#REF!)</f>
        <v>0</v>
      </c>
      <c r="W1233" s="35">
        <f>SUMIFS('[2]Base Datos'!$W:$W,'[2]Base Datos'!$A:$A,#REF!,'[2]Base Datos'!$E:$E,#REF!)</f>
        <v>0</v>
      </c>
      <c r="X1233" s="35">
        <f>SUMIFS('[2]Base Datos'!$W:$W,'[2]Base Datos'!$A:$A,#REF!,'[2]Base Datos'!$E:$E,#REF!)</f>
        <v>0</v>
      </c>
      <c r="Y1233" s="34">
        <f>SUMIFS('[2]Base Datos'!$W:$W,'[2]Base Datos'!$A:$A,#REF!,'[2]Base Datos'!$E:$E,#REF!)</f>
        <v>0</v>
      </c>
      <c r="Z1233" s="34">
        <f>SUMIFS('[2]Base Datos'!$W:$W,'[2]Base Datos'!$A:$A,#REF!,'[2]Base Datos'!$E:$E,#REF!)</f>
        <v>0</v>
      </c>
      <c r="AA1233" s="34">
        <f>SUMIFS('[2]Base Datos'!$W:$W,'[2]Base Datos'!$A:$A,#REF!,'[2]Base Datos'!$E:$E,#REF!)</f>
        <v>0</v>
      </c>
      <c r="AB1233" s="34">
        <f>SUMIFS('[2]Base Datos'!$W:$W,'[2]Base Datos'!$A:$A,#REF!,'[2]Base Datos'!$E:$E,#REF!)</f>
        <v>0</v>
      </c>
      <c r="AC1233" s="35">
        <f>SUMIFS('[2]Base Datos'!$W:$W,'[2]Base Datos'!$A:$A,#REF!,'[2]Base Datos'!$E:$E,#REF!)</f>
        <v>0</v>
      </c>
      <c r="AD1233" s="35">
        <f>SUMIFS('[2]Base Datos'!$W:$W,'[2]Base Datos'!$A:$A,#REF!,'[2]Base Datos'!$E:$E,#REF!)</f>
        <v>0</v>
      </c>
      <c r="AE1233" s="35">
        <f>SUMIFS('[2]Base Datos'!$W:$W,'[2]Base Datos'!$A:$A,#REF!,'[2]Base Datos'!$E:$E,#REF!)</f>
        <v>0</v>
      </c>
      <c r="AF1233" s="34">
        <f>SUMIFS('[2]Base Datos'!$W:$W,'[2]Base Datos'!$A:$A,#REF!,'[2]Base Datos'!$E:$E,#REF!)</f>
        <v>0</v>
      </c>
      <c r="AG1233" s="62">
        <f>SUMIFS('[2]Base Datos'!$W:$W,'[2]Base Datos'!$A:$A,#REF!,'[2]Base Datos'!$E:$E,#REF!)</f>
        <v>0</v>
      </c>
      <c r="AH1233" s="35">
        <f>SUMIFS('[2]Base Datos'!$W:$W,'[2]Base Datos'!$A:$A,#REF!,'[2]Base Datos'!$E:$E,#REF!)</f>
        <v>0</v>
      </c>
      <c r="AI1233" s="67"/>
    </row>
    <row r="1234" spans="1:35" hidden="1">
      <c r="A1234" s="14" t="s">
        <v>64</v>
      </c>
      <c r="B1234" s="12">
        <f t="shared" si="99"/>
        <v>0</v>
      </c>
      <c r="C1234" s="13">
        <v>1879.77553385031</v>
      </c>
      <c r="D1234" s="13">
        <f t="shared" si="100"/>
        <v>0</v>
      </c>
      <c r="E1234" s="34">
        <f>SUMIFS('[2]Base Datos'!$X:$X,'[2]Base Datos'!$A:$A,#REF!,'[2]Base Datos'!$E:$E,#REF!)</f>
        <v>0</v>
      </c>
      <c r="F1234" s="34">
        <f>SUMIFS('[2]Base Datos'!$X:$X,'[2]Base Datos'!$A:$A,#REF!,'[2]Base Datos'!$E:$E,#REF!)</f>
        <v>0</v>
      </c>
      <c r="G1234" s="34">
        <f>SUMIFS('[2]Base Datos'!$X:$X,'[2]Base Datos'!$A:$A,#REF!,'[2]Base Datos'!$E:$E,#REF!)</f>
        <v>0</v>
      </c>
      <c r="H1234" s="35">
        <f>SUMIFS('[2]Base Datos'!$X:$X,'[2]Base Datos'!$A:$A,#REF!,'[2]Base Datos'!$E:$E,#REF!)</f>
        <v>0</v>
      </c>
      <c r="I1234" s="35">
        <f>SUMIFS('[2]Base Datos'!$X:$X,'[2]Base Datos'!$A:$A,#REF!,'[2]Base Datos'!$E:$E,#REF!)</f>
        <v>0</v>
      </c>
      <c r="J1234" s="34">
        <f>SUMIFS('[2]Base Datos'!$X:$X,'[2]Base Datos'!$A:$A,#REF!,'[2]Base Datos'!$E:$E,#REF!)</f>
        <v>0</v>
      </c>
      <c r="K1234" s="34">
        <f>SUMIFS('[2]Base Datos'!$X:$X,'[2]Base Datos'!$A:$A,#REF!,'[2]Base Datos'!$E:$E,#REF!)</f>
        <v>0</v>
      </c>
      <c r="L1234" s="34">
        <f>SUMIFS('[2]Base Datos'!$X:$X,'[2]Base Datos'!$A:$A,#REF!,'[2]Base Datos'!$E:$E,#REF!)</f>
        <v>0</v>
      </c>
      <c r="M1234" s="34">
        <f>SUMIFS('[2]Base Datos'!$X:$X,'[2]Base Datos'!$A:$A,#REF!,'[2]Base Datos'!$E:$E,#REF!)</f>
        <v>0</v>
      </c>
      <c r="N1234" s="35">
        <f>SUMIFS('[2]Base Datos'!$X:$X,'[2]Base Datos'!$A:$A,#REF!,'[2]Base Datos'!$E:$E,#REF!)</f>
        <v>0</v>
      </c>
      <c r="O1234" s="35">
        <f>SUMIFS('[2]Base Datos'!$X:$X,'[2]Base Datos'!$A:$A,#REF!,'[2]Base Datos'!$E:$E,#REF!)</f>
        <v>0</v>
      </c>
      <c r="P1234" s="35">
        <f>SUMIFS('[2]Base Datos'!$X:$X,'[2]Base Datos'!$A:$A,#REF!,'[2]Base Datos'!$E:$E,#REF!)</f>
        <v>0</v>
      </c>
      <c r="Q1234" s="34">
        <f>SUMIFS('[2]Base Datos'!$X:$X,'[2]Base Datos'!$A:$A,#REF!,'[2]Base Datos'!$E:$E,#REF!)</f>
        <v>0</v>
      </c>
      <c r="R1234" s="34">
        <f>SUMIFS('[2]Base Datos'!$X:$X,'[2]Base Datos'!$A:$A,#REF!,'[2]Base Datos'!$E:$E,#REF!)</f>
        <v>0</v>
      </c>
      <c r="S1234" s="34">
        <f>SUMIFS('[2]Base Datos'!$X:$X,'[2]Base Datos'!$A:$A,#REF!,'[2]Base Datos'!$E:$E,#REF!)</f>
        <v>0</v>
      </c>
      <c r="T1234" s="34">
        <f>SUMIFS('[2]Base Datos'!$X:$X,'[2]Base Datos'!$A:$A,#REF!,'[2]Base Datos'!$E:$E,#REF!)</f>
        <v>0</v>
      </c>
      <c r="U1234" s="34">
        <f>SUMIFS('[2]Base Datos'!$X:$X,'[2]Base Datos'!$A:$A,#REF!,'[2]Base Datos'!$E:$E,#REF!)</f>
        <v>0</v>
      </c>
      <c r="V1234" s="35">
        <f>SUMIFS('[2]Base Datos'!$X:$X,'[2]Base Datos'!$A:$A,#REF!,'[2]Base Datos'!$E:$E,#REF!)</f>
        <v>0</v>
      </c>
      <c r="W1234" s="35">
        <f>SUMIFS('[2]Base Datos'!$X:$X,'[2]Base Datos'!$A:$A,#REF!,'[2]Base Datos'!$E:$E,#REF!)</f>
        <v>0</v>
      </c>
      <c r="X1234" s="35">
        <f>SUMIFS('[2]Base Datos'!$X:$X,'[2]Base Datos'!$A:$A,#REF!,'[2]Base Datos'!$E:$E,#REF!)</f>
        <v>0</v>
      </c>
      <c r="Y1234" s="34">
        <f>SUMIFS('[2]Base Datos'!$X:$X,'[2]Base Datos'!$A:$A,#REF!,'[2]Base Datos'!$E:$E,#REF!)</f>
        <v>0</v>
      </c>
      <c r="Z1234" s="34">
        <f>SUMIFS('[2]Base Datos'!$X:$X,'[2]Base Datos'!$A:$A,#REF!,'[2]Base Datos'!$E:$E,#REF!)</f>
        <v>0</v>
      </c>
      <c r="AA1234" s="34">
        <f>SUMIFS('[2]Base Datos'!$X:$X,'[2]Base Datos'!$A:$A,#REF!,'[2]Base Datos'!$E:$E,#REF!)</f>
        <v>0</v>
      </c>
      <c r="AB1234" s="34">
        <f>SUMIFS('[2]Base Datos'!$X:$X,'[2]Base Datos'!$A:$A,#REF!,'[2]Base Datos'!$E:$E,#REF!)</f>
        <v>0</v>
      </c>
      <c r="AC1234" s="35">
        <f>SUMIFS('[2]Base Datos'!$X:$X,'[2]Base Datos'!$A:$A,#REF!,'[2]Base Datos'!$E:$E,#REF!)</f>
        <v>0</v>
      </c>
      <c r="AD1234" s="35">
        <f>SUMIFS('[2]Base Datos'!$X:$X,'[2]Base Datos'!$A:$A,#REF!,'[2]Base Datos'!$E:$E,#REF!)</f>
        <v>0</v>
      </c>
      <c r="AE1234" s="35">
        <f>SUMIFS('[2]Base Datos'!$X:$X,'[2]Base Datos'!$A:$A,#REF!,'[2]Base Datos'!$E:$E,#REF!)</f>
        <v>0</v>
      </c>
      <c r="AF1234" s="34">
        <f>SUMIFS('[2]Base Datos'!$X:$X,'[2]Base Datos'!$A:$A,#REF!,'[2]Base Datos'!$E:$E,#REF!)</f>
        <v>0</v>
      </c>
      <c r="AG1234" s="62">
        <f>SUMIFS('[2]Base Datos'!$X:$X,'[2]Base Datos'!$A:$A,#REF!,'[2]Base Datos'!$E:$E,#REF!)</f>
        <v>0</v>
      </c>
      <c r="AH1234" s="35">
        <f>SUMIFS('[2]Base Datos'!$X:$X,'[2]Base Datos'!$A:$A,#REF!,'[2]Base Datos'!$E:$E,#REF!)</f>
        <v>0</v>
      </c>
      <c r="AI1234" s="67"/>
    </row>
    <row r="1235" spans="1:35" hidden="1">
      <c r="A1235" s="14" t="s">
        <v>65</v>
      </c>
      <c r="B1235" s="12">
        <f t="shared" si="99"/>
        <v>0</v>
      </c>
      <c r="C1235" s="13">
        <v>103.49999999999999</v>
      </c>
      <c r="D1235" s="13">
        <f t="shared" si="100"/>
        <v>0</v>
      </c>
      <c r="E1235" s="34">
        <f>SUMIFS('[2]Base Datos'!$I:$I,'[2]Base Datos'!$C:$C,#REF!,'[2]Base Datos'!$E:$E,#REF!)</f>
        <v>0</v>
      </c>
      <c r="F1235" s="34">
        <f>SUMIFS('[2]Base Datos'!$I:$I,'[2]Base Datos'!$C:$C,#REF!,'[2]Base Datos'!$E:$E,#REF!)</f>
        <v>0</v>
      </c>
      <c r="G1235" s="34">
        <f>SUMIFS('[2]Base Datos'!$I:$I,'[2]Base Datos'!$C:$C,#REF!,'[2]Base Datos'!$E:$E,#REF!)</f>
        <v>0</v>
      </c>
      <c r="H1235" s="35">
        <f>SUMIFS('[2]Base Datos'!$I:$I,'[2]Base Datos'!$C:$C,#REF!,'[2]Base Datos'!$E:$E,#REF!)</f>
        <v>0</v>
      </c>
      <c r="I1235" s="35">
        <f>SUMIFS('[2]Base Datos'!$I:$I,'[2]Base Datos'!$C:$C,#REF!,'[2]Base Datos'!$E:$E,#REF!)</f>
        <v>0</v>
      </c>
      <c r="J1235" s="34">
        <f>SUMIFS('[2]Base Datos'!$I:$I,'[2]Base Datos'!$C:$C,#REF!,'[2]Base Datos'!$E:$E,#REF!)</f>
        <v>0</v>
      </c>
      <c r="K1235" s="34">
        <f>SUMIFS('[2]Base Datos'!$I:$I,'[2]Base Datos'!$C:$C,#REF!,'[2]Base Datos'!$E:$E,#REF!)</f>
        <v>0</v>
      </c>
      <c r="L1235" s="34">
        <f>SUMIFS('[2]Base Datos'!$I:$I,'[2]Base Datos'!$C:$C,#REF!,'[2]Base Datos'!$E:$E,#REF!)</f>
        <v>0</v>
      </c>
      <c r="M1235" s="34">
        <f>SUMIFS('[2]Base Datos'!$I:$I,'[2]Base Datos'!$C:$C,#REF!,'[2]Base Datos'!$E:$E,#REF!)</f>
        <v>0</v>
      </c>
      <c r="N1235" s="35">
        <f>SUMIFS('[2]Base Datos'!$I:$I,'[2]Base Datos'!$C:$C,#REF!,'[2]Base Datos'!$E:$E,#REF!)</f>
        <v>0</v>
      </c>
      <c r="O1235" s="35">
        <f>SUMIFS('[2]Base Datos'!$I:$I,'[2]Base Datos'!$C:$C,#REF!,'[2]Base Datos'!$E:$E,#REF!)</f>
        <v>0</v>
      </c>
      <c r="P1235" s="35">
        <f>SUMIFS('[2]Base Datos'!$I:$I,'[2]Base Datos'!$C:$C,#REF!,'[2]Base Datos'!$E:$E,#REF!)</f>
        <v>0</v>
      </c>
      <c r="Q1235" s="34">
        <f>SUMIFS('[2]Base Datos'!$I:$I,'[2]Base Datos'!$C:$C,#REF!,'[2]Base Datos'!$E:$E,#REF!)</f>
        <v>0</v>
      </c>
      <c r="R1235" s="34">
        <f>SUMIFS('[2]Base Datos'!$I:$I,'[2]Base Datos'!$C:$C,#REF!,'[2]Base Datos'!$E:$E,#REF!)</f>
        <v>0</v>
      </c>
      <c r="S1235" s="34">
        <f>SUMIFS('[2]Base Datos'!$I:$I,'[2]Base Datos'!$C:$C,#REF!,'[2]Base Datos'!$E:$E,#REF!)</f>
        <v>0</v>
      </c>
      <c r="T1235" s="34">
        <f>SUMIFS('[2]Base Datos'!$I:$I,'[2]Base Datos'!$C:$C,#REF!,'[2]Base Datos'!$E:$E,#REF!)</f>
        <v>0</v>
      </c>
      <c r="U1235" s="34">
        <f>SUMIFS('[2]Base Datos'!$I:$I,'[2]Base Datos'!$C:$C,#REF!,'[2]Base Datos'!$E:$E,#REF!)</f>
        <v>0</v>
      </c>
      <c r="V1235" s="35">
        <f>SUMIFS('[2]Base Datos'!$I:$I,'[2]Base Datos'!$C:$C,#REF!,'[2]Base Datos'!$E:$E,#REF!)</f>
        <v>0</v>
      </c>
      <c r="W1235" s="35">
        <f>SUMIFS('[2]Base Datos'!$I:$I,'[2]Base Datos'!$C:$C,#REF!,'[2]Base Datos'!$E:$E,#REF!)</f>
        <v>0</v>
      </c>
      <c r="X1235" s="35">
        <f>SUMIFS('[2]Base Datos'!$I:$I,'[2]Base Datos'!$C:$C,#REF!,'[2]Base Datos'!$E:$E,#REF!)</f>
        <v>0</v>
      </c>
      <c r="Y1235" s="34">
        <f>SUMIFS('[2]Base Datos'!$I:$I,'[2]Base Datos'!$C:$C,#REF!,'[2]Base Datos'!$E:$E,#REF!)</f>
        <v>0</v>
      </c>
      <c r="Z1235" s="34">
        <f>SUMIFS('[2]Base Datos'!$I:$I,'[2]Base Datos'!$C:$C,#REF!,'[2]Base Datos'!$E:$E,#REF!)</f>
        <v>0</v>
      </c>
      <c r="AA1235" s="34">
        <f>SUMIFS('[2]Base Datos'!$I:$I,'[2]Base Datos'!$C:$C,#REF!,'[2]Base Datos'!$E:$E,#REF!)</f>
        <v>0</v>
      </c>
      <c r="AB1235" s="34">
        <f>SUMIFS('[2]Base Datos'!$I:$I,'[2]Base Datos'!$C:$C,#REF!,'[2]Base Datos'!$E:$E,#REF!)</f>
        <v>0</v>
      </c>
      <c r="AC1235" s="35">
        <f>SUMIFS('[2]Base Datos'!$I:$I,'[2]Base Datos'!$C:$C,#REF!,'[2]Base Datos'!$E:$E,#REF!)</f>
        <v>0</v>
      </c>
      <c r="AD1235" s="35">
        <f>SUMIFS('[2]Base Datos'!$I:$I,'[2]Base Datos'!$C:$C,#REF!,'[2]Base Datos'!$E:$E,#REF!)</f>
        <v>0</v>
      </c>
      <c r="AE1235" s="35">
        <f>SUMIFS('[2]Base Datos'!$I:$I,'[2]Base Datos'!$C:$C,#REF!,'[2]Base Datos'!$E:$E,#REF!)</f>
        <v>0</v>
      </c>
      <c r="AF1235" s="34">
        <f>SUMIFS('[2]Base Datos'!$I:$I,'[2]Base Datos'!$C:$C,#REF!,'[2]Base Datos'!$E:$E,#REF!)</f>
        <v>0</v>
      </c>
      <c r="AG1235" s="62">
        <f>SUMIFS('[2]Base Datos'!$I:$I,'[2]Base Datos'!$C:$C,#REF!,'[2]Base Datos'!$E:$E,#REF!)</f>
        <v>0</v>
      </c>
      <c r="AH1235" s="35">
        <f>SUMIFS('[2]Base Datos'!$I:$I,'[2]Base Datos'!$C:$C,#REF!,'[2]Base Datos'!$E:$E,#REF!)</f>
        <v>0</v>
      </c>
      <c r="AI1235" s="67"/>
    </row>
    <row r="1236" spans="1:35" hidden="1">
      <c r="A1236" s="14" t="s">
        <v>66</v>
      </c>
      <c r="B1236" s="12">
        <f t="shared" si="99"/>
        <v>0</v>
      </c>
      <c r="C1236" s="13">
        <v>103.49999999999999</v>
      </c>
      <c r="D1236" s="13">
        <f t="shared" si="100"/>
        <v>0</v>
      </c>
      <c r="E1236" s="34">
        <f>SUMIFS('[2]Base Datos'!$J:$J,'[2]Base Datos'!$C:$C,#REF!,'[2]Base Datos'!$E:$E,#REF!)</f>
        <v>0</v>
      </c>
      <c r="F1236" s="34">
        <f>SUMIFS('[2]Base Datos'!$J:$J,'[2]Base Datos'!$C:$C,#REF!,'[2]Base Datos'!$E:$E,#REF!)</f>
        <v>0</v>
      </c>
      <c r="G1236" s="34">
        <f>SUMIFS('[2]Base Datos'!$J:$J,'[2]Base Datos'!$C:$C,#REF!,'[2]Base Datos'!$E:$E,#REF!)</f>
        <v>0</v>
      </c>
      <c r="H1236" s="35">
        <f>SUMIFS('[2]Base Datos'!$J:$J,'[2]Base Datos'!$C:$C,#REF!,'[2]Base Datos'!$E:$E,#REF!)</f>
        <v>0</v>
      </c>
      <c r="I1236" s="35">
        <f>SUMIFS('[2]Base Datos'!$J:$J,'[2]Base Datos'!$C:$C,#REF!,'[2]Base Datos'!$E:$E,#REF!)</f>
        <v>0</v>
      </c>
      <c r="J1236" s="34">
        <f>SUMIFS('[2]Base Datos'!$J:$J,'[2]Base Datos'!$C:$C,#REF!,'[2]Base Datos'!$E:$E,#REF!)</f>
        <v>0</v>
      </c>
      <c r="K1236" s="34">
        <f>SUMIFS('[2]Base Datos'!$J:$J,'[2]Base Datos'!$C:$C,#REF!,'[2]Base Datos'!$E:$E,#REF!)</f>
        <v>0</v>
      </c>
      <c r="L1236" s="34">
        <f>SUMIFS('[2]Base Datos'!$J:$J,'[2]Base Datos'!$C:$C,#REF!,'[2]Base Datos'!$E:$E,#REF!)</f>
        <v>0</v>
      </c>
      <c r="M1236" s="34">
        <f>SUMIFS('[2]Base Datos'!$J:$J,'[2]Base Datos'!$C:$C,#REF!,'[2]Base Datos'!$E:$E,#REF!)</f>
        <v>0</v>
      </c>
      <c r="N1236" s="35">
        <f>SUMIFS('[2]Base Datos'!$J:$J,'[2]Base Datos'!$C:$C,#REF!,'[2]Base Datos'!$E:$E,#REF!)</f>
        <v>0</v>
      </c>
      <c r="O1236" s="35">
        <f>SUMIFS('[2]Base Datos'!$J:$J,'[2]Base Datos'!$C:$C,#REF!,'[2]Base Datos'!$E:$E,#REF!)</f>
        <v>0</v>
      </c>
      <c r="P1236" s="35">
        <f>SUMIFS('[2]Base Datos'!$J:$J,'[2]Base Datos'!$C:$C,#REF!,'[2]Base Datos'!$E:$E,#REF!)</f>
        <v>0</v>
      </c>
      <c r="Q1236" s="34">
        <f>SUMIFS('[2]Base Datos'!$J:$J,'[2]Base Datos'!$C:$C,#REF!,'[2]Base Datos'!$E:$E,#REF!)</f>
        <v>0</v>
      </c>
      <c r="R1236" s="34">
        <f>SUMIFS('[2]Base Datos'!$J:$J,'[2]Base Datos'!$C:$C,#REF!,'[2]Base Datos'!$E:$E,#REF!)</f>
        <v>0</v>
      </c>
      <c r="S1236" s="34">
        <f>SUMIFS('[2]Base Datos'!$J:$J,'[2]Base Datos'!$C:$C,#REF!,'[2]Base Datos'!$E:$E,#REF!)</f>
        <v>0</v>
      </c>
      <c r="T1236" s="34">
        <f>SUMIFS('[2]Base Datos'!$J:$J,'[2]Base Datos'!$C:$C,#REF!,'[2]Base Datos'!$E:$E,#REF!)</f>
        <v>0</v>
      </c>
      <c r="U1236" s="34">
        <f>SUMIFS('[2]Base Datos'!$J:$J,'[2]Base Datos'!$C:$C,#REF!,'[2]Base Datos'!$E:$E,#REF!)</f>
        <v>0</v>
      </c>
      <c r="V1236" s="35">
        <f>SUMIFS('[2]Base Datos'!$J:$J,'[2]Base Datos'!$C:$C,#REF!,'[2]Base Datos'!$E:$E,#REF!)</f>
        <v>0</v>
      </c>
      <c r="W1236" s="35">
        <f>SUMIFS('[2]Base Datos'!$J:$J,'[2]Base Datos'!$C:$C,#REF!,'[2]Base Datos'!$E:$E,#REF!)</f>
        <v>0</v>
      </c>
      <c r="X1236" s="35">
        <f>SUMIFS('[2]Base Datos'!$J:$J,'[2]Base Datos'!$C:$C,#REF!,'[2]Base Datos'!$E:$E,#REF!)</f>
        <v>0</v>
      </c>
      <c r="Y1236" s="34">
        <f>SUMIFS('[2]Base Datos'!$J:$J,'[2]Base Datos'!$C:$C,#REF!,'[2]Base Datos'!$E:$E,#REF!)</f>
        <v>0</v>
      </c>
      <c r="Z1236" s="34">
        <f>SUMIFS('[2]Base Datos'!$J:$J,'[2]Base Datos'!$C:$C,#REF!,'[2]Base Datos'!$E:$E,#REF!)</f>
        <v>0</v>
      </c>
      <c r="AA1236" s="34">
        <f>SUMIFS('[2]Base Datos'!$J:$J,'[2]Base Datos'!$C:$C,#REF!,'[2]Base Datos'!$E:$E,#REF!)</f>
        <v>0</v>
      </c>
      <c r="AB1236" s="34">
        <f>SUMIFS('[2]Base Datos'!$J:$J,'[2]Base Datos'!$C:$C,#REF!,'[2]Base Datos'!$E:$E,#REF!)</f>
        <v>0</v>
      </c>
      <c r="AC1236" s="35">
        <f>SUMIFS('[2]Base Datos'!$J:$J,'[2]Base Datos'!$C:$C,#REF!,'[2]Base Datos'!$E:$E,#REF!)</f>
        <v>0</v>
      </c>
      <c r="AD1236" s="35">
        <f>SUMIFS('[2]Base Datos'!$J:$J,'[2]Base Datos'!$C:$C,#REF!,'[2]Base Datos'!$E:$E,#REF!)</f>
        <v>0</v>
      </c>
      <c r="AE1236" s="35">
        <f>SUMIFS('[2]Base Datos'!$J:$J,'[2]Base Datos'!$C:$C,#REF!,'[2]Base Datos'!$E:$E,#REF!)</f>
        <v>0</v>
      </c>
      <c r="AF1236" s="34">
        <f>SUMIFS('[2]Base Datos'!$J:$J,'[2]Base Datos'!$C:$C,#REF!,'[2]Base Datos'!$E:$E,#REF!)</f>
        <v>0</v>
      </c>
      <c r="AG1236" s="62">
        <f>SUMIFS('[2]Base Datos'!$J:$J,'[2]Base Datos'!$C:$C,#REF!,'[2]Base Datos'!$E:$E,#REF!)</f>
        <v>0</v>
      </c>
      <c r="AH1236" s="35">
        <f>SUMIFS('[2]Base Datos'!$J:$J,'[2]Base Datos'!$C:$C,#REF!,'[2]Base Datos'!$E:$E,#REF!)</f>
        <v>0</v>
      </c>
      <c r="AI1236" s="67"/>
    </row>
    <row r="1237" spans="1:35" hidden="1">
      <c r="A1237" s="14" t="s">
        <v>67</v>
      </c>
      <c r="B1237" s="12">
        <f t="shared" si="99"/>
        <v>0</v>
      </c>
      <c r="C1237" s="13">
        <v>282.55499999999995</v>
      </c>
      <c r="D1237" s="13">
        <f t="shared" si="100"/>
        <v>0</v>
      </c>
      <c r="E1237" s="34">
        <f>SUMIFS('[2]Base Datos'!$K:$K,'[2]Base Datos'!$C:$C,#REF!,'[2]Base Datos'!$E:$E,#REF!)</f>
        <v>0</v>
      </c>
      <c r="F1237" s="34">
        <f>SUMIFS('[2]Base Datos'!$K:$K,'[2]Base Datos'!$C:$C,#REF!,'[2]Base Datos'!$E:$E,#REF!)</f>
        <v>0</v>
      </c>
      <c r="G1237" s="34">
        <f>SUMIFS('[2]Base Datos'!$K:$K,'[2]Base Datos'!$C:$C,#REF!,'[2]Base Datos'!$E:$E,#REF!)</f>
        <v>0</v>
      </c>
      <c r="H1237" s="35">
        <f>SUMIFS('[2]Base Datos'!$K:$K,'[2]Base Datos'!$C:$C,#REF!,'[2]Base Datos'!$E:$E,#REF!)</f>
        <v>0</v>
      </c>
      <c r="I1237" s="35">
        <f>SUMIFS('[2]Base Datos'!$K:$K,'[2]Base Datos'!$C:$C,#REF!,'[2]Base Datos'!$E:$E,#REF!)</f>
        <v>0</v>
      </c>
      <c r="J1237" s="34">
        <f>SUMIFS('[2]Base Datos'!$K:$K,'[2]Base Datos'!$C:$C,#REF!,'[2]Base Datos'!$E:$E,#REF!)</f>
        <v>0</v>
      </c>
      <c r="K1237" s="34">
        <f>SUMIFS('[2]Base Datos'!$K:$K,'[2]Base Datos'!$C:$C,#REF!,'[2]Base Datos'!$E:$E,#REF!)</f>
        <v>0</v>
      </c>
      <c r="L1237" s="34">
        <f>SUMIFS('[2]Base Datos'!$K:$K,'[2]Base Datos'!$C:$C,#REF!,'[2]Base Datos'!$E:$E,#REF!)</f>
        <v>0</v>
      </c>
      <c r="M1237" s="34">
        <f>SUMIFS('[2]Base Datos'!$K:$K,'[2]Base Datos'!$C:$C,#REF!,'[2]Base Datos'!$E:$E,#REF!)</f>
        <v>0</v>
      </c>
      <c r="N1237" s="35">
        <f>SUMIFS('[2]Base Datos'!$K:$K,'[2]Base Datos'!$C:$C,#REF!,'[2]Base Datos'!$E:$E,#REF!)</f>
        <v>0</v>
      </c>
      <c r="O1237" s="35">
        <f>SUMIFS('[2]Base Datos'!$K:$K,'[2]Base Datos'!$C:$C,#REF!,'[2]Base Datos'!$E:$E,#REF!)</f>
        <v>0</v>
      </c>
      <c r="P1237" s="35">
        <f>SUMIFS('[2]Base Datos'!$K:$K,'[2]Base Datos'!$C:$C,#REF!,'[2]Base Datos'!$E:$E,#REF!)</f>
        <v>0</v>
      </c>
      <c r="Q1237" s="34">
        <f>SUMIFS('[2]Base Datos'!$K:$K,'[2]Base Datos'!$C:$C,#REF!,'[2]Base Datos'!$E:$E,#REF!)</f>
        <v>0</v>
      </c>
      <c r="R1237" s="34">
        <f>SUMIFS('[2]Base Datos'!$K:$K,'[2]Base Datos'!$C:$C,#REF!,'[2]Base Datos'!$E:$E,#REF!)</f>
        <v>0</v>
      </c>
      <c r="S1237" s="34">
        <f>SUMIFS('[2]Base Datos'!$K:$K,'[2]Base Datos'!$C:$C,#REF!,'[2]Base Datos'!$E:$E,#REF!)</f>
        <v>0</v>
      </c>
      <c r="T1237" s="34">
        <f>SUMIFS('[2]Base Datos'!$K:$K,'[2]Base Datos'!$C:$C,#REF!,'[2]Base Datos'!$E:$E,#REF!)</f>
        <v>0</v>
      </c>
      <c r="U1237" s="34">
        <f>SUMIFS('[2]Base Datos'!$K:$K,'[2]Base Datos'!$C:$C,#REF!,'[2]Base Datos'!$E:$E,#REF!)</f>
        <v>0</v>
      </c>
      <c r="V1237" s="35">
        <f>SUMIFS('[2]Base Datos'!$K:$K,'[2]Base Datos'!$C:$C,#REF!,'[2]Base Datos'!$E:$E,#REF!)</f>
        <v>0</v>
      </c>
      <c r="W1237" s="35">
        <f>SUMIFS('[2]Base Datos'!$K:$K,'[2]Base Datos'!$C:$C,#REF!,'[2]Base Datos'!$E:$E,#REF!)</f>
        <v>0</v>
      </c>
      <c r="X1237" s="35">
        <f>SUMIFS('[2]Base Datos'!$K:$K,'[2]Base Datos'!$C:$C,#REF!,'[2]Base Datos'!$E:$E,#REF!)</f>
        <v>0</v>
      </c>
      <c r="Y1237" s="34">
        <f>SUMIFS('[2]Base Datos'!$K:$K,'[2]Base Datos'!$C:$C,#REF!,'[2]Base Datos'!$E:$E,#REF!)</f>
        <v>0</v>
      </c>
      <c r="Z1237" s="34">
        <f>SUMIFS('[2]Base Datos'!$K:$K,'[2]Base Datos'!$C:$C,#REF!,'[2]Base Datos'!$E:$E,#REF!)</f>
        <v>0</v>
      </c>
      <c r="AA1237" s="34">
        <f>SUMIFS('[2]Base Datos'!$K:$K,'[2]Base Datos'!$C:$C,#REF!,'[2]Base Datos'!$E:$E,#REF!)</f>
        <v>0</v>
      </c>
      <c r="AB1237" s="34">
        <f>SUMIFS('[2]Base Datos'!$K:$K,'[2]Base Datos'!$C:$C,#REF!,'[2]Base Datos'!$E:$E,#REF!)</f>
        <v>0</v>
      </c>
      <c r="AC1237" s="35">
        <f>SUMIFS('[2]Base Datos'!$K:$K,'[2]Base Datos'!$C:$C,#REF!,'[2]Base Datos'!$E:$E,#REF!)</f>
        <v>0</v>
      </c>
      <c r="AD1237" s="35">
        <f>SUMIFS('[2]Base Datos'!$K:$K,'[2]Base Datos'!$C:$C,#REF!,'[2]Base Datos'!$E:$E,#REF!)</f>
        <v>0</v>
      </c>
      <c r="AE1237" s="35">
        <f>SUMIFS('[2]Base Datos'!$K:$K,'[2]Base Datos'!$C:$C,#REF!,'[2]Base Datos'!$E:$E,#REF!)</f>
        <v>0</v>
      </c>
      <c r="AF1237" s="34">
        <f>SUMIFS('[2]Base Datos'!$K:$K,'[2]Base Datos'!$C:$C,#REF!,'[2]Base Datos'!$E:$E,#REF!)</f>
        <v>0</v>
      </c>
      <c r="AG1237" s="62">
        <f>SUMIFS('[2]Base Datos'!$K:$K,'[2]Base Datos'!$C:$C,#REF!,'[2]Base Datos'!$E:$E,#REF!)</f>
        <v>0</v>
      </c>
      <c r="AH1237" s="35">
        <f>SUMIFS('[2]Base Datos'!$K:$K,'[2]Base Datos'!$C:$C,#REF!,'[2]Base Datos'!$E:$E,#REF!)</f>
        <v>0</v>
      </c>
      <c r="AI1237" s="67"/>
    </row>
    <row r="1238" spans="1:35" hidden="1">
      <c r="A1238" s="14" t="s">
        <v>68</v>
      </c>
      <c r="B1238" s="12">
        <f t="shared" si="99"/>
        <v>0</v>
      </c>
      <c r="C1238" s="13">
        <v>939.78</v>
      </c>
      <c r="D1238" s="13">
        <f t="shared" si="100"/>
        <v>0</v>
      </c>
      <c r="E1238" s="34">
        <f>SUMIFS('[2]Base Datos'!$L:$L,'[2]Base Datos'!$C:$C,#REF!,'[2]Base Datos'!$E:$E,#REF!)</f>
        <v>0</v>
      </c>
      <c r="F1238" s="34">
        <f>SUMIFS('[2]Base Datos'!$L:$L,'[2]Base Datos'!$C:$C,#REF!,'[2]Base Datos'!$E:$E,#REF!)</f>
        <v>0</v>
      </c>
      <c r="G1238" s="34">
        <f>SUMIFS('[2]Base Datos'!$L:$L,'[2]Base Datos'!$C:$C,#REF!,'[2]Base Datos'!$E:$E,#REF!)</f>
        <v>0</v>
      </c>
      <c r="H1238" s="35">
        <f>SUMIFS('[2]Base Datos'!$L:$L,'[2]Base Datos'!$C:$C,#REF!,'[2]Base Datos'!$E:$E,#REF!)</f>
        <v>0</v>
      </c>
      <c r="I1238" s="35">
        <f>SUMIFS('[2]Base Datos'!$L:$L,'[2]Base Datos'!$C:$C,#REF!,'[2]Base Datos'!$E:$E,#REF!)</f>
        <v>0</v>
      </c>
      <c r="J1238" s="34">
        <f>SUMIFS('[2]Base Datos'!$L:$L,'[2]Base Datos'!$C:$C,#REF!,'[2]Base Datos'!$E:$E,#REF!)</f>
        <v>0</v>
      </c>
      <c r="K1238" s="34">
        <f>SUMIFS('[2]Base Datos'!$L:$L,'[2]Base Datos'!$C:$C,#REF!,'[2]Base Datos'!$E:$E,#REF!)</f>
        <v>0</v>
      </c>
      <c r="L1238" s="34">
        <f>SUMIFS('[2]Base Datos'!$L:$L,'[2]Base Datos'!$C:$C,#REF!,'[2]Base Datos'!$E:$E,#REF!)</f>
        <v>0</v>
      </c>
      <c r="M1238" s="34">
        <f>SUMIFS('[2]Base Datos'!$L:$L,'[2]Base Datos'!$C:$C,#REF!,'[2]Base Datos'!$E:$E,#REF!)</f>
        <v>0</v>
      </c>
      <c r="N1238" s="35">
        <f>SUMIFS('[2]Base Datos'!$L:$L,'[2]Base Datos'!$C:$C,#REF!,'[2]Base Datos'!$E:$E,#REF!)</f>
        <v>0</v>
      </c>
      <c r="O1238" s="35">
        <f>SUMIFS('[2]Base Datos'!$L:$L,'[2]Base Datos'!$C:$C,#REF!,'[2]Base Datos'!$E:$E,#REF!)</f>
        <v>0</v>
      </c>
      <c r="P1238" s="35">
        <f>SUMIFS('[2]Base Datos'!$L:$L,'[2]Base Datos'!$C:$C,#REF!,'[2]Base Datos'!$E:$E,#REF!)</f>
        <v>0</v>
      </c>
      <c r="Q1238" s="34">
        <f>SUMIFS('[2]Base Datos'!$L:$L,'[2]Base Datos'!$C:$C,#REF!,'[2]Base Datos'!$E:$E,#REF!)</f>
        <v>0</v>
      </c>
      <c r="R1238" s="34">
        <f>SUMIFS('[2]Base Datos'!$L:$L,'[2]Base Datos'!$C:$C,#REF!,'[2]Base Datos'!$E:$E,#REF!)</f>
        <v>0</v>
      </c>
      <c r="S1238" s="34">
        <f>SUMIFS('[2]Base Datos'!$L:$L,'[2]Base Datos'!$C:$C,#REF!,'[2]Base Datos'!$E:$E,#REF!)</f>
        <v>0</v>
      </c>
      <c r="T1238" s="34">
        <f>SUMIFS('[2]Base Datos'!$L:$L,'[2]Base Datos'!$C:$C,#REF!,'[2]Base Datos'!$E:$E,#REF!)</f>
        <v>0</v>
      </c>
      <c r="U1238" s="34">
        <f>SUMIFS('[2]Base Datos'!$L:$L,'[2]Base Datos'!$C:$C,#REF!,'[2]Base Datos'!$E:$E,#REF!)</f>
        <v>0</v>
      </c>
      <c r="V1238" s="35">
        <f>SUMIFS('[2]Base Datos'!$L:$L,'[2]Base Datos'!$C:$C,#REF!,'[2]Base Datos'!$E:$E,#REF!)</f>
        <v>0</v>
      </c>
      <c r="W1238" s="35">
        <f>SUMIFS('[2]Base Datos'!$L:$L,'[2]Base Datos'!$C:$C,#REF!,'[2]Base Datos'!$E:$E,#REF!)</f>
        <v>0</v>
      </c>
      <c r="X1238" s="35">
        <f>SUMIFS('[2]Base Datos'!$L:$L,'[2]Base Datos'!$C:$C,#REF!,'[2]Base Datos'!$E:$E,#REF!)</f>
        <v>0</v>
      </c>
      <c r="Y1238" s="34">
        <f>SUMIFS('[2]Base Datos'!$L:$L,'[2]Base Datos'!$C:$C,#REF!,'[2]Base Datos'!$E:$E,#REF!)</f>
        <v>0</v>
      </c>
      <c r="Z1238" s="34">
        <f>SUMIFS('[2]Base Datos'!$L:$L,'[2]Base Datos'!$C:$C,#REF!,'[2]Base Datos'!$E:$E,#REF!)</f>
        <v>0</v>
      </c>
      <c r="AA1238" s="34">
        <f>SUMIFS('[2]Base Datos'!$L:$L,'[2]Base Datos'!$C:$C,#REF!,'[2]Base Datos'!$E:$E,#REF!)</f>
        <v>0</v>
      </c>
      <c r="AB1238" s="34">
        <f>SUMIFS('[2]Base Datos'!$L:$L,'[2]Base Datos'!$C:$C,#REF!,'[2]Base Datos'!$E:$E,#REF!)</f>
        <v>0</v>
      </c>
      <c r="AC1238" s="35">
        <f>SUMIFS('[2]Base Datos'!$L:$L,'[2]Base Datos'!$C:$C,#REF!,'[2]Base Datos'!$E:$E,#REF!)</f>
        <v>0</v>
      </c>
      <c r="AD1238" s="35">
        <f>SUMIFS('[2]Base Datos'!$L:$L,'[2]Base Datos'!$C:$C,#REF!,'[2]Base Datos'!$E:$E,#REF!)</f>
        <v>0</v>
      </c>
      <c r="AE1238" s="35">
        <f>SUMIFS('[2]Base Datos'!$L:$L,'[2]Base Datos'!$C:$C,#REF!,'[2]Base Datos'!$E:$E,#REF!)</f>
        <v>0</v>
      </c>
      <c r="AF1238" s="34">
        <f>SUMIFS('[2]Base Datos'!$L:$L,'[2]Base Datos'!$C:$C,#REF!,'[2]Base Datos'!$E:$E,#REF!)</f>
        <v>0</v>
      </c>
      <c r="AG1238" s="62">
        <f>SUMIFS('[2]Base Datos'!$L:$L,'[2]Base Datos'!$C:$C,#REF!,'[2]Base Datos'!$E:$E,#REF!)</f>
        <v>0</v>
      </c>
      <c r="AH1238" s="35">
        <f>SUMIFS('[2]Base Datos'!$L:$L,'[2]Base Datos'!$C:$C,#REF!,'[2]Base Datos'!$E:$E,#REF!)</f>
        <v>0</v>
      </c>
      <c r="AI1238" s="67"/>
    </row>
    <row r="1239" spans="1:35" hidden="1">
      <c r="A1239" s="14" t="s">
        <v>69</v>
      </c>
      <c r="B1239" s="12">
        <f t="shared" si="99"/>
        <v>0</v>
      </c>
      <c r="C1239" s="13">
        <v>5639.7149999999992</v>
      </c>
      <c r="D1239" s="13">
        <f t="shared" si="100"/>
        <v>0</v>
      </c>
      <c r="E1239" s="34">
        <f>SUMIFS('[2]Base Datos'!$M:$M,'[2]Base Datos'!$C:$C,#REF!,'[2]Base Datos'!$E:$E,#REF!)</f>
        <v>0</v>
      </c>
      <c r="F1239" s="34">
        <f>SUMIFS('[2]Base Datos'!$M:$M,'[2]Base Datos'!$C:$C,#REF!,'[2]Base Datos'!$E:$E,#REF!)</f>
        <v>0</v>
      </c>
      <c r="G1239" s="34">
        <f>SUMIFS('[2]Base Datos'!$M:$M,'[2]Base Datos'!$C:$C,#REF!,'[2]Base Datos'!$E:$E,#REF!)</f>
        <v>0</v>
      </c>
      <c r="H1239" s="35">
        <f>SUMIFS('[2]Base Datos'!$M:$M,'[2]Base Datos'!$C:$C,#REF!,'[2]Base Datos'!$E:$E,#REF!)</f>
        <v>0</v>
      </c>
      <c r="I1239" s="35">
        <f>SUMIFS('[2]Base Datos'!$M:$M,'[2]Base Datos'!$C:$C,#REF!,'[2]Base Datos'!$E:$E,#REF!)</f>
        <v>0</v>
      </c>
      <c r="J1239" s="34">
        <f>SUMIFS('[2]Base Datos'!$M:$M,'[2]Base Datos'!$C:$C,#REF!,'[2]Base Datos'!$E:$E,#REF!)</f>
        <v>0</v>
      </c>
      <c r="K1239" s="34">
        <f>SUMIFS('[2]Base Datos'!$M:$M,'[2]Base Datos'!$C:$C,#REF!,'[2]Base Datos'!$E:$E,#REF!)</f>
        <v>0</v>
      </c>
      <c r="L1239" s="34">
        <f>SUMIFS('[2]Base Datos'!$M:$M,'[2]Base Datos'!$C:$C,#REF!,'[2]Base Datos'!$E:$E,#REF!)</f>
        <v>0</v>
      </c>
      <c r="M1239" s="34">
        <f>SUMIFS('[2]Base Datos'!$M:$M,'[2]Base Datos'!$C:$C,#REF!,'[2]Base Datos'!$E:$E,#REF!)</f>
        <v>0</v>
      </c>
      <c r="N1239" s="35">
        <f>SUMIFS('[2]Base Datos'!$M:$M,'[2]Base Datos'!$C:$C,#REF!,'[2]Base Datos'!$E:$E,#REF!)</f>
        <v>0</v>
      </c>
      <c r="O1239" s="35">
        <f>SUMIFS('[2]Base Datos'!$M:$M,'[2]Base Datos'!$C:$C,#REF!,'[2]Base Datos'!$E:$E,#REF!)</f>
        <v>0</v>
      </c>
      <c r="P1239" s="35">
        <f>SUMIFS('[2]Base Datos'!$M:$M,'[2]Base Datos'!$C:$C,#REF!,'[2]Base Datos'!$E:$E,#REF!)</f>
        <v>0</v>
      </c>
      <c r="Q1239" s="34">
        <f>SUMIFS('[2]Base Datos'!$M:$M,'[2]Base Datos'!$C:$C,#REF!,'[2]Base Datos'!$E:$E,#REF!)</f>
        <v>0</v>
      </c>
      <c r="R1239" s="34">
        <f>SUMIFS('[2]Base Datos'!$M:$M,'[2]Base Datos'!$C:$C,#REF!,'[2]Base Datos'!$E:$E,#REF!)</f>
        <v>0</v>
      </c>
      <c r="S1239" s="34">
        <f>SUMIFS('[2]Base Datos'!$M:$M,'[2]Base Datos'!$C:$C,#REF!,'[2]Base Datos'!$E:$E,#REF!)</f>
        <v>0</v>
      </c>
      <c r="T1239" s="34">
        <f>SUMIFS('[2]Base Datos'!$M:$M,'[2]Base Datos'!$C:$C,#REF!,'[2]Base Datos'!$E:$E,#REF!)</f>
        <v>0</v>
      </c>
      <c r="U1239" s="34">
        <f>SUMIFS('[2]Base Datos'!$M:$M,'[2]Base Datos'!$C:$C,#REF!,'[2]Base Datos'!$E:$E,#REF!)</f>
        <v>0</v>
      </c>
      <c r="V1239" s="35">
        <f>SUMIFS('[2]Base Datos'!$M:$M,'[2]Base Datos'!$C:$C,#REF!,'[2]Base Datos'!$E:$E,#REF!)</f>
        <v>0</v>
      </c>
      <c r="W1239" s="35">
        <f>SUMIFS('[2]Base Datos'!$M:$M,'[2]Base Datos'!$C:$C,#REF!,'[2]Base Datos'!$E:$E,#REF!)</f>
        <v>0</v>
      </c>
      <c r="X1239" s="35">
        <f>SUMIFS('[2]Base Datos'!$M:$M,'[2]Base Datos'!$C:$C,#REF!,'[2]Base Datos'!$E:$E,#REF!)</f>
        <v>0</v>
      </c>
      <c r="Y1239" s="34">
        <f>SUMIFS('[2]Base Datos'!$M:$M,'[2]Base Datos'!$C:$C,#REF!,'[2]Base Datos'!$E:$E,#REF!)</f>
        <v>0</v>
      </c>
      <c r="Z1239" s="34">
        <f>SUMIFS('[2]Base Datos'!$M:$M,'[2]Base Datos'!$C:$C,#REF!,'[2]Base Datos'!$E:$E,#REF!)</f>
        <v>0</v>
      </c>
      <c r="AA1239" s="34">
        <f>SUMIFS('[2]Base Datos'!$M:$M,'[2]Base Datos'!$C:$C,#REF!,'[2]Base Datos'!$E:$E,#REF!)</f>
        <v>0</v>
      </c>
      <c r="AB1239" s="34">
        <f>SUMIFS('[2]Base Datos'!$M:$M,'[2]Base Datos'!$C:$C,#REF!,'[2]Base Datos'!$E:$E,#REF!)</f>
        <v>0</v>
      </c>
      <c r="AC1239" s="35">
        <f>SUMIFS('[2]Base Datos'!$M:$M,'[2]Base Datos'!$C:$C,#REF!,'[2]Base Datos'!$E:$E,#REF!)</f>
        <v>0</v>
      </c>
      <c r="AD1239" s="35">
        <f>SUMIFS('[2]Base Datos'!$M:$M,'[2]Base Datos'!$C:$C,#REF!,'[2]Base Datos'!$E:$E,#REF!)</f>
        <v>0</v>
      </c>
      <c r="AE1239" s="35">
        <f>SUMIFS('[2]Base Datos'!$M:$M,'[2]Base Datos'!$C:$C,#REF!,'[2]Base Datos'!$E:$E,#REF!)</f>
        <v>0</v>
      </c>
      <c r="AF1239" s="34">
        <f>SUMIFS('[2]Base Datos'!$M:$M,'[2]Base Datos'!$C:$C,#REF!,'[2]Base Datos'!$E:$E,#REF!)</f>
        <v>0</v>
      </c>
      <c r="AG1239" s="62">
        <f>SUMIFS('[2]Base Datos'!$M:$M,'[2]Base Datos'!$C:$C,#REF!,'[2]Base Datos'!$E:$E,#REF!)</f>
        <v>0</v>
      </c>
      <c r="AH1239" s="35">
        <f>SUMIFS('[2]Base Datos'!$M:$M,'[2]Base Datos'!$C:$C,#REF!,'[2]Base Datos'!$E:$E,#REF!)</f>
        <v>0</v>
      </c>
      <c r="AI1239" s="67"/>
    </row>
    <row r="1240" spans="1:35" hidden="1">
      <c r="A1240" s="14" t="s">
        <v>70</v>
      </c>
      <c r="B1240" s="12">
        <f t="shared" si="99"/>
        <v>0</v>
      </c>
      <c r="C1240" s="13">
        <v>2115.54</v>
      </c>
      <c r="D1240" s="13">
        <f t="shared" si="100"/>
        <v>0</v>
      </c>
      <c r="E1240" s="34">
        <f>SUMIFS('[2]Base Datos'!$N:$N,'[2]Base Datos'!$C:$C,#REF!,'[2]Base Datos'!$E:$E,#REF!)</f>
        <v>0</v>
      </c>
      <c r="F1240" s="34">
        <f>SUMIFS('[2]Base Datos'!$N:$N,'[2]Base Datos'!$C:$C,#REF!,'[2]Base Datos'!$E:$E,#REF!)</f>
        <v>0</v>
      </c>
      <c r="G1240" s="34">
        <f>SUMIFS('[2]Base Datos'!$N:$N,'[2]Base Datos'!$C:$C,#REF!,'[2]Base Datos'!$E:$E,#REF!)</f>
        <v>0</v>
      </c>
      <c r="H1240" s="35">
        <f>SUMIFS('[2]Base Datos'!$N:$N,'[2]Base Datos'!$C:$C,#REF!,'[2]Base Datos'!$E:$E,#REF!)</f>
        <v>0</v>
      </c>
      <c r="I1240" s="35">
        <f>SUMIFS('[2]Base Datos'!$N:$N,'[2]Base Datos'!$C:$C,#REF!,'[2]Base Datos'!$E:$E,#REF!)</f>
        <v>0</v>
      </c>
      <c r="J1240" s="34">
        <f>SUMIFS('[2]Base Datos'!$N:$N,'[2]Base Datos'!$C:$C,#REF!,'[2]Base Datos'!$E:$E,#REF!)</f>
        <v>0</v>
      </c>
      <c r="K1240" s="34">
        <f>SUMIFS('[2]Base Datos'!$N:$N,'[2]Base Datos'!$C:$C,#REF!,'[2]Base Datos'!$E:$E,#REF!)</f>
        <v>0</v>
      </c>
      <c r="L1240" s="34">
        <f>SUMIFS('[2]Base Datos'!$N:$N,'[2]Base Datos'!$C:$C,#REF!,'[2]Base Datos'!$E:$E,#REF!)</f>
        <v>0</v>
      </c>
      <c r="M1240" s="34">
        <f>SUMIFS('[2]Base Datos'!$N:$N,'[2]Base Datos'!$C:$C,#REF!,'[2]Base Datos'!$E:$E,#REF!)</f>
        <v>0</v>
      </c>
      <c r="N1240" s="35">
        <f>SUMIFS('[2]Base Datos'!$N:$N,'[2]Base Datos'!$C:$C,#REF!,'[2]Base Datos'!$E:$E,#REF!)</f>
        <v>0</v>
      </c>
      <c r="O1240" s="35">
        <f>SUMIFS('[2]Base Datos'!$N:$N,'[2]Base Datos'!$C:$C,#REF!,'[2]Base Datos'!$E:$E,#REF!)</f>
        <v>0</v>
      </c>
      <c r="P1240" s="35">
        <f>SUMIFS('[2]Base Datos'!$N:$N,'[2]Base Datos'!$C:$C,#REF!,'[2]Base Datos'!$E:$E,#REF!)</f>
        <v>0</v>
      </c>
      <c r="Q1240" s="34">
        <f>SUMIFS('[2]Base Datos'!$N:$N,'[2]Base Datos'!$C:$C,#REF!,'[2]Base Datos'!$E:$E,#REF!)</f>
        <v>0</v>
      </c>
      <c r="R1240" s="34">
        <f>SUMIFS('[2]Base Datos'!$N:$N,'[2]Base Datos'!$C:$C,#REF!,'[2]Base Datos'!$E:$E,#REF!)</f>
        <v>0</v>
      </c>
      <c r="S1240" s="34">
        <f>SUMIFS('[2]Base Datos'!$N:$N,'[2]Base Datos'!$C:$C,#REF!,'[2]Base Datos'!$E:$E,#REF!)</f>
        <v>0</v>
      </c>
      <c r="T1240" s="34">
        <f>SUMIFS('[2]Base Datos'!$N:$N,'[2]Base Datos'!$C:$C,#REF!,'[2]Base Datos'!$E:$E,#REF!)</f>
        <v>0</v>
      </c>
      <c r="U1240" s="34">
        <f>SUMIFS('[2]Base Datos'!$N:$N,'[2]Base Datos'!$C:$C,#REF!,'[2]Base Datos'!$E:$E,#REF!)</f>
        <v>0</v>
      </c>
      <c r="V1240" s="35">
        <f>SUMIFS('[2]Base Datos'!$N:$N,'[2]Base Datos'!$C:$C,#REF!,'[2]Base Datos'!$E:$E,#REF!)</f>
        <v>0</v>
      </c>
      <c r="W1240" s="35">
        <f>SUMIFS('[2]Base Datos'!$N:$N,'[2]Base Datos'!$C:$C,#REF!,'[2]Base Datos'!$E:$E,#REF!)</f>
        <v>0</v>
      </c>
      <c r="X1240" s="35">
        <f>SUMIFS('[2]Base Datos'!$N:$N,'[2]Base Datos'!$C:$C,#REF!,'[2]Base Datos'!$E:$E,#REF!)</f>
        <v>0</v>
      </c>
      <c r="Y1240" s="34">
        <f>SUMIFS('[2]Base Datos'!$N:$N,'[2]Base Datos'!$C:$C,#REF!,'[2]Base Datos'!$E:$E,#REF!)</f>
        <v>0</v>
      </c>
      <c r="Z1240" s="34">
        <f>SUMIFS('[2]Base Datos'!$N:$N,'[2]Base Datos'!$C:$C,#REF!,'[2]Base Datos'!$E:$E,#REF!)</f>
        <v>0</v>
      </c>
      <c r="AA1240" s="34">
        <f>SUMIFS('[2]Base Datos'!$N:$N,'[2]Base Datos'!$C:$C,#REF!,'[2]Base Datos'!$E:$E,#REF!)</f>
        <v>0</v>
      </c>
      <c r="AB1240" s="34">
        <f>SUMIFS('[2]Base Datos'!$N:$N,'[2]Base Datos'!$C:$C,#REF!,'[2]Base Datos'!$E:$E,#REF!)</f>
        <v>0</v>
      </c>
      <c r="AC1240" s="35">
        <f>SUMIFS('[2]Base Datos'!$N:$N,'[2]Base Datos'!$C:$C,#REF!,'[2]Base Datos'!$E:$E,#REF!)</f>
        <v>0</v>
      </c>
      <c r="AD1240" s="35">
        <f>SUMIFS('[2]Base Datos'!$N:$N,'[2]Base Datos'!$C:$C,#REF!,'[2]Base Datos'!$E:$E,#REF!)</f>
        <v>0</v>
      </c>
      <c r="AE1240" s="35">
        <f>SUMIFS('[2]Base Datos'!$N:$N,'[2]Base Datos'!$C:$C,#REF!,'[2]Base Datos'!$E:$E,#REF!)</f>
        <v>0</v>
      </c>
      <c r="AF1240" s="34">
        <f>SUMIFS('[2]Base Datos'!$N:$N,'[2]Base Datos'!$C:$C,#REF!,'[2]Base Datos'!$E:$E,#REF!)</f>
        <v>0</v>
      </c>
      <c r="AG1240" s="62">
        <f>SUMIFS('[2]Base Datos'!$N:$N,'[2]Base Datos'!$C:$C,#REF!,'[2]Base Datos'!$E:$E,#REF!)</f>
        <v>0</v>
      </c>
      <c r="AH1240" s="35">
        <f>SUMIFS('[2]Base Datos'!$N:$N,'[2]Base Datos'!$C:$C,#REF!,'[2]Base Datos'!$E:$E,#REF!)</f>
        <v>0</v>
      </c>
      <c r="AI1240" s="67"/>
    </row>
    <row r="1241" spans="1:35" hidden="1">
      <c r="A1241" s="14" t="s">
        <v>71</v>
      </c>
      <c r="B1241" s="12">
        <f t="shared" si="99"/>
        <v>0</v>
      </c>
      <c r="C1241" s="14">
        <v>3759.12</v>
      </c>
      <c r="D1241" s="13">
        <f t="shared" si="100"/>
        <v>0</v>
      </c>
      <c r="E1241" s="34">
        <f>SUMIFS('[2]Base Datos'!$O:$O,'[2]Base Datos'!$C:$C,#REF!,'[2]Base Datos'!$E:$E,#REF!)</f>
        <v>0</v>
      </c>
      <c r="F1241" s="34">
        <f>SUMIFS('[2]Base Datos'!$O:$O,'[2]Base Datos'!$C:$C,#REF!,'[2]Base Datos'!$E:$E,#REF!)</f>
        <v>0</v>
      </c>
      <c r="G1241" s="34">
        <f>SUMIFS('[2]Base Datos'!$O:$O,'[2]Base Datos'!$C:$C,#REF!,'[2]Base Datos'!$E:$E,#REF!)</f>
        <v>0</v>
      </c>
      <c r="H1241" s="35">
        <f>SUMIFS('[2]Base Datos'!$O:$O,'[2]Base Datos'!$C:$C,#REF!,'[2]Base Datos'!$E:$E,#REF!)</f>
        <v>0</v>
      </c>
      <c r="I1241" s="35">
        <f>SUMIFS('[2]Base Datos'!$O:$O,'[2]Base Datos'!$C:$C,#REF!,'[2]Base Datos'!$E:$E,#REF!)</f>
        <v>0</v>
      </c>
      <c r="J1241" s="34">
        <f>SUMIFS('[2]Base Datos'!$O:$O,'[2]Base Datos'!$C:$C,#REF!,'[2]Base Datos'!$E:$E,#REF!)</f>
        <v>0</v>
      </c>
      <c r="K1241" s="34">
        <f>SUMIFS('[2]Base Datos'!$O:$O,'[2]Base Datos'!$C:$C,#REF!,'[2]Base Datos'!$E:$E,#REF!)</f>
        <v>0</v>
      </c>
      <c r="L1241" s="34">
        <f>SUMIFS('[2]Base Datos'!$O:$O,'[2]Base Datos'!$C:$C,#REF!,'[2]Base Datos'!$E:$E,#REF!)</f>
        <v>0</v>
      </c>
      <c r="M1241" s="34">
        <f>SUMIFS('[2]Base Datos'!$O:$O,'[2]Base Datos'!$C:$C,#REF!,'[2]Base Datos'!$E:$E,#REF!)</f>
        <v>0</v>
      </c>
      <c r="N1241" s="35">
        <f>SUMIFS('[2]Base Datos'!$O:$O,'[2]Base Datos'!$C:$C,#REF!,'[2]Base Datos'!$E:$E,#REF!)</f>
        <v>0</v>
      </c>
      <c r="O1241" s="35">
        <f>SUMIFS('[2]Base Datos'!$O:$O,'[2]Base Datos'!$C:$C,#REF!,'[2]Base Datos'!$E:$E,#REF!)</f>
        <v>0</v>
      </c>
      <c r="P1241" s="35">
        <f>SUMIFS('[2]Base Datos'!$O:$O,'[2]Base Datos'!$C:$C,#REF!,'[2]Base Datos'!$E:$E,#REF!)</f>
        <v>0</v>
      </c>
      <c r="Q1241" s="34">
        <f>SUMIFS('[2]Base Datos'!$O:$O,'[2]Base Datos'!$C:$C,#REF!,'[2]Base Datos'!$E:$E,#REF!)</f>
        <v>0</v>
      </c>
      <c r="R1241" s="34">
        <f>SUMIFS('[2]Base Datos'!$O:$O,'[2]Base Datos'!$C:$C,#REF!,'[2]Base Datos'!$E:$E,#REF!)</f>
        <v>0</v>
      </c>
      <c r="S1241" s="34">
        <f>SUMIFS('[2]Base Datos'!$O:$O,'[2]Base Datos'!$C:$C,#REF!,'[2]Base Datos'!$E:$E,#REF!)</f>
        <v>0</v>
      </c>
      <c r="T1241" s="34">
        <f>SUMIFS('[2]Base Datos'!$O:$O,'[2]Base Datos'!$C:$C,#REF!,'[2]Base Datos'!$E:$E,#REF!)</f>
        <v>0</v>
      </c>
      <c r="U1241" s="34">
        <f>SUMIFS('[2]Base Datos'!$O:$O,'[2]Base Datos'!$C:$C,#REF!,'[2]Base Datos'!$E:$E,#REF!)</f>
        <v>0</v>
      </c>
      <c r="V1241" s="35">
        <f>SUMIFS('[2]Base Datos'!$O:$O,'[2]Base Datos'!$C:$C,#REF!,'[2]Base Datos'!$E:$E,#REF!)</f>
        <v>0</v>
      </c>
      <c r="W1241" s="35">
        <f>SUMIFS('[2]Base Datos'!$O:$O,'[2]Base Datos'!$C:$C,#REF!,'[2]Base Datos'!$E:$E,#REF!)</f>
        <v>0</v>
      </c>
      <c r="X1241" s="35">
        <f>SUMIFS('[2]Base Datos'!$O:$O,'[2]Base Datos'!$C:$C,#REF!,'[2]Base Datos'!$E:$E,#REF!)</f>
        <v>0</v>
      </c>
      <c r="Y1241" s="34">
        <f>SUMIFS('[2]Base Datos'!$O:$O,'[2]Base Datos'!$C:$C,#REF!,'[2]Base Datos'!$E:$E,#REF!)</f>
        <v>0</v>
      </c>
      <c r="Z1241" s="34">
        <f>SUMIFS('[2]Base Datos'!$O:$O,'[2]Base Datos'!$C:$C,#REF!,'[2]Base Datos'!$E:$E,#REF!)</f>
        <v>0</v>
      </c>
      <c r="AA1241" s="34">
        <f>SUMIFS('[2]Base Datos'!$O:$O,'[2]Base Datos'!$C:$C,#REF!,'[2]Base Datos'!$E:$E,#REF!)</f>
        <v>0</v>
      </c>
      <c r="AB1241" s="34">
        <f>SUMIFS('[2]Base Datos'!$O:$O,'[2]Base Datos'!$C:$C,#REF!,'[2]Base Datos'!$E:$E,#REF!)</f>
        <v>0</v>
      </c>
      <c r="AC1241" s="35">
        <f>SUMIFS('[2]Base Datos'!$O:$O,'[2]Base Datos'!$C:$C,#REF!,'[2]Base Datos'!$E:$E,#REF!)</f>
        <v>0</v>
      </c>
      <c r="AD1241" s="35">
        <f>SUMIFS('[2]Base Datos'!$O:$O,'[2]Base Datos'!$C:$C,#REF!,'[2]Base Datos'!$E:$E,#REF!)</f>
        <v>0</v>
      </c>
      <c r="AE1241" s="35">
        <f>SUMIFS('[2]Base Datos'!$O:$O,'[2]Base Datos'!$C:$C,#REF!,'[2]Base Datos'!$E:$E,#REF!)</f>
        <v>0</v>
      </c>
      <c r="AF1241" s="34">
        <f>SUMIFS('[2]Base Datos'!$O:$O,'[2]Base Datos'!$C:$C,#REF!,'[2]Base Datos'!$E:$E,#REF!)</f>
        <v>0</v>
      </c>
      <c r="AG1241" s="62">
        <f>SUMIFS('[2]Base Datos'!$O:$O,'[2]Base Datos'!$C:$C,#REF!,'[2]Base Datos'!$E:$E,#REF!)</f>
        <v>0</v>
      </c>
      <c r="AH1241" s="35">
        <f>SUMIFS('[2]Base Datos'!$O:$O,'[2]Base Datos'!$C:$C,#REF!,'[2]Base Datos'!$E:$E,#REF!)</f>
        <v>0</v>
      </c>
      <c r="AI1241" s="67"/>
    </row>
    <row r="1242" spans="1:35" hidden="1">
      <c r="A1242" s="14" t="s">
        <v>72</v>
      </c>
      <c r="B1242" s="12">
        <f t="shared" si="99"/>
        <v>0</v>
      </c>
      <c r="C1242" s="14">
        <v>104.535</v>
      </c>
      <c r="D1242" s="13">
        <f t="shared" si="100"/>
        <v>0</v>
      </c>
      <c r="E1242" s="34">
        <f>SUMIFS('[2]Base Datos'!$P:$P,'[2]Base Datos'!$C:$C,#REF!,'[2]Base Datos'!$E:$E,#REF!)</f>
        <v>0</v>
      </c>
      <c r="F1242" s="34">
        <f>SUMIFS('[2]Base Datos'!$P:$P,'[2]Base Datos'!$C:$C,#REF!,'[2]Base Datos'!$E:$E,#REF!)</f>
        <v>0</v>
      </c>
      <c r="G1242" s="34">
        <f>SUMIFS('[2]Base Datos'!$P:$P,'[2]Base Datos'!$C:$C,#REF!,'[2]Base Datos'!$E:$E,#REF!)</f>
        <v>0</v>
      </c>
      <c r="H1242" s="35">
        <f>SUMIFS('[2]Base Datos'!$P:$P,'[2]Base Datos'!$C:$C,#REF!,'[2]Base Datos'!$E:$E,#REF!)</f>
        <v>0</v>
      </c>
      <c r="I1242" s="35">
        <f>SUMIFS('[2]Base Datos'!$P:$P,'[2]Base Datos'!$C:$C,#REF!,'[2]Base Datos'!$E:$E,#REF!)</f>
        <v>0</v>
      </c>
      <c r="J1242" s="34">
        <f>SUMIFS('[2]Base Datos'!$P:$P,'[2]Base Datos'!$C:$C,#REF!,'[2]Base Datos'!$E:$E,#REF!)</f>
        <v>0</v>
      </c>
      <c r="K1242" s="34">
        <f>SUMIFS('[2]Base Datos'!$P:$P,'[2]Base Datos'!$C:$C,#REF!,'[2]Base Datos'!$E:$E,#REF!)</f>
        <v>0</v>
      </c>
      <c r="L1242" s="34">
        <f>SUMIFS('[2]Base Datos'!$P:$P,'[2]Base Datos'!$C:$C,#REF!,'[2]Base Datos'!$E:$E,#REF!)</f>
        <v>0</v>
      </c>
      <c r="M1242" s="34">
        <f>SUMIFS('[2]Base Datos'!$P:$P,'[2]Base Datos'!$C:$C,#REF!,'[2]Base Datos'!$E:$E,#REF!)</f>
        <v>0</v>
      </c>
      <c r="N1242" s="35">
        <f>SUMIFS('[2]Base Datos'!$P:$P,'[2]Base Datos'!$C:$C,#REF!,'[2]Base Datos'!$E:$E,#REF!)</f>
        <v>0</v>
      </c>
      <c r="O1242" s="35">
        <f>SUMIFS('[2]Base Datos'!$P:$P,'[2]Base Datos'!$C:$C,#REF!,'[2]Base Datos'!$E:$E,#REF!)</f>
        <v>0</v>
      </c>
      <c r="P1242" s="35">
        <f>SUMIFS('[2]Base Datos'!$P:$P,'[2]Base Datos'!$C:$C,#REF!,'[2]Base Datos'!$E:$E,#REF!)</f>
        <v>0</v>
      </c>
      <c r="Q1242" s="34">
        <f>SUMIFS('[2]Base Datos'!$P:$P,'[2]Base Datos'!$C:$C,#REF!,'[2]Base Datos'!$E:$E,#REF!)</f>
        <v>0</v>
      </c>
      <c r="R1242" s="34">
        <f>SUMIFS('[2]Base Datos'!$P:$P,'[2]Base Datos'!$C:$C,#REF!,'[2]Base Datos'!$E:$E,#REF!)</f>
        <v>0</v>
      </c>
      <c r="S1242" s="34">
        <f>SUMIFS('[2]Base Datos'!$P:$P,'[2]Base Datos'!$C:$C,#REF!,'[2]Base Datos'!$E:$E,#REF!)</f>
        <v>0</v>
      </c>
      <c r="T1242" s="34">
        <f>SUMIFS('[2]Base Datos'!$P:$P,'[2]Base Datos'!$C:$C,#REF!,'[2]Base Datos'!$E:$E,#REF!)</f>
        <v>0</v>
      </c>
      <c r="U1242" s="34">
        <f>SUMIFS('[2]Base Datos'!$P:$P,'[2]Base Datos'!$C:$C,#REF!,'[2]Base Datos'!$E:$E,#REF!)</f>
        <v>0</v>
      </c>
      <c r="V1242" s="35">
        <f>SUMIFS('[2]Base Datos'!$P:$P,'[2]Base Datos'!$C:$C,#REF!,'[2]Base Datos'!$E:$E,#REF!)</f>
        <v>0</v>
      </c>
      <c r="W1242" s="35">
        <f>SUMIFS('[2]Base Datos'!$P:$P,'[2]Base Datos'!$C:$C,#REF!,'[2]Base Datos'!$E:$E,#REF!)</f>
        <v>0</v>
      </c>
      <c r="X1242" s="35">
        <f>SUMIFS('[2]Base Datos'!$P:$P,'[2]Base Datos'!$C:$C,#REF!,'[2]Base Datos'!$E:$E,#REF!)</f>
        <v>0</v>
      </c>
      <c r="Y1242" s="34">
        <f>SUMIFS('[2]Base Datos'!$P:$P,'[2]Base Datos'!$C:$C,#REF!,'[2]Base Datos'!$E:$E,#REF!)</f>
        <v>0</v>
      </c>
      <c r="Z1242" s="34">
        <f>SUMIFS('[2]Base Datos'!$P:$P,'[2]Base Datos'!$C:$C,#REF!,'[2]Base Datos'!$E:$E,#REF!)</f>
        <v>0</v>
      </c>
      <c r="AA1242" s="34">
        <f>SUMIFS('[2]Base Datos'!$P:$P,'[2]Base Datos'!$C:$C,#REF!,'[2]Base Datos'!$E:$E,#REF!)</f>
        <v>0</v>
      </c>
      <c r="AB1242" s="34">
        <f>SUMIFS('[2]Base Datos'!$P:$P,'[2]Base Datos'!$C:$C,#REF!,'[2]Base Datos'!$E:$E,#REF!)</f>
        <v>0</v>
      </c>
      <c r="AC1242" s="35">
        <f>SUMIFS('[2]Base Datos'!$P:$P,'[2]Base Datos'!$C:$C,#REF!,'[2]Base Datos'!$E:$E,#REF!)</f>
        <v>0</v>
      </c>
      <c r="AD1242" s="35">
        <f>SUMIFS('[2]Base Datos'!$P:$P,'[2]Base Datos'!$C:$C,#REF!,'[2]Base Datos'!$E:$E,#REF!)</f>
        <v>0</v>
      </c>
      <c r="AE1242" s="35">
        <f>SUMIFS('[2]Base Datos'!$P:$P,'[2]Base Datos'!$C:$C,#REF!,'[2]Base Datos'!$E:$E,#REF!)</f>
        <v>0</v>
      </c>
      <c r="AF1242" s="34">
        <f>SUMIFS('[2]Base Datos'!$P:$P,'[2]Base Datos'!$C:$C,#REF!,'[2]Base Datos'!$E:$E,#REF!)</f>
        <v>0</v>
      </c>
      <c r="AG1242" s="62">
        <f>SUMIFS('[2]Base Datos'!$P:$P,'[2]Base Datos'!$C:$C,#REF!,'[2]Base Datos'!$E:$E,#REF!)</f>
        <v>0</v>
      </c>
      <c r="AH1242" s="35">
        <f>SUMIFS('[2]Base Datos'!$P:$P,'[2]Base Datos'!$C:$C,#REF!,'[2]Base Datos'!$E:$E,#REF!)</f>
        <v>0</v>
      </c>
      <c r="AI1242" s="67"/>
    </row>
    <row r="1243" spans="1:35" hidden="1">
      <c r="A1243" s="14" t="s">
        <v>73</v>
      </c>
      <c r="B1243" s="12">
        <f t="shared" si="99"/>
        <v>0</v>
      </c>
      <c r="C1243" s="14">
        <v>18.63</v>
      </c>
      <c r="D1243" s="13">
        <f t="shared" si="100"/>
        <v>0</v>
      </c>
      <c r="E1243" s="34">
        <f>SUMIFS('[2]Base Datos'!$Q:$Q,'[2]Base Datos'!$C:$C,#REF!,'[2]Base Datos'!$E:$E,#REF!)</f>
        <v>0</v>
      </c>
      <c r="F1243" s="34">
        <f>SUMIFS('[2]Base Datos'!$Q:$Q,'[2]Base Datos'!$C:$C,#REF!,'[2]Base Datos'!$E:$E,#REF!)</f>
        <v>0</v>
      </c>
      <c r="G1243" s="34">
        <f>SUMIFS('[2]Base Datos'!$Q:$Q,'[2]Base Datos'!$C:$C,#REF!,'[2]Base Datos'!$E:$E,#REF!)</f>
        <v>0</v>
      </c>
      <c r="H1243" s="35">
        <f>SUMIFS('[2]Base Datos'!$Q:$Q,'[2]Base Datos'!$C:$C,#REF!,'[2]Base Datos'!$E:$E,#REF!)</f>
        <v>0</v>
      </c>
      <c r="I1243" s="35">
        <f>SUMIFS('[2]Base Datos'!$Q:$Q,'[2]Base Datos'!$C:$C,#REF!,'[2]Base Datos'!$E:$E,#REF!)</f>
        <v>0</v>
      </c>
      <c r="J1243" s="34">
        <f>SUMIFS('[2]Base Datos'!$Q:$Q,'[2]Base Datos'!$C:$C,#REF!,'[2]Base Datos'!$E:$E,#REF!)</f>
        <v>0</v>
      </c>
      <c r="K1243" s="34">
        <f>SUMIFS('[2]Base Datos'!$Q:$Q,'[2]Base Datos'!$C:$C,#REF!,'[2]Base Datos'!$E:$E,#REF!)</f>
        <v>0</v>
      </c>
      <c r="L1243" s="34">
        <f>SUMIFS('[2]Base Datos'!$Q:$Q,'[2]Base Datos'!$C:$C,#REF!,'[2]Base Datos'!$E:$E,#REF!)</f>
        <v>0</v>
      </c>
      <c r="M1243" s="34">
        <f>SUMIFS('[2]Base Datos'!$Q:$Q,'[2]Base Datos'!$C:$C,#REF!,'[2]Base Datos'!$E:$E,#REF!)</f>
        <v>0</v>
      </c>
      <c r="N1243" s="35">
        <f>SUMIFS('[2]Base Datos'!$Q:$Q,'[2]Base Datos'!$C:$C,#REF!,'[2]Base Datos'!$E:$E,#REF!)</f>
        <v>0</v>
      </c>
      <c r="O1243" s="35">
        <f>SUMIFS('[2]Base Datos'!$Q:$Q,'[2]Base Datos'!$C:$C,#REF!,'[2]Base Datos'!$E:$E,#REF!)</f>
        <v>0</v>
      </c>
      <c r="P1243" s="35">
        <f>SUMIFS('[2]Base Datos'!$Q:$Q,'[2]Base Datos'!$C:$C,#REF!,'[2]Base Datos'!$E:$E,#REF!)</f>
        <v>0</v>
      </c>
      <c r="Q1243" s="34">
        <f>SUMIFS('[2]Base Datos'!$Q:$Q,'[2]Base Datos'!$C:$C,#REF!,'[2]Base Datos'!$E:$E,#REF!)</f>
        <v>0</v>
      </c>
      <c r="R1243" s="34">
        <f>SUMIFS('[2]Base Datos'!$Q:$Q,'[2]Base Datos'!$C:$C,#REF!,'[2]Base Datos'!$E:$E,#REF!)</f>
        <v>0</v>
      </c>
      <c r="S1243" s="34">
        <f>SUMIFS('[2]Base Datos'!$Q:$Q,'[2]Base Datos'!$C:$C,#REF!,'[2]Base Datos'!$E:$E,#REF!)</f>
        <v>0</v>
      </c>
      <c r="T1243" s="34">
        <f>SUMIFS('[2]Base Datos'!$Q:$Q,'[2]Base Datos'!$C:$C,#REF!,'[2]Base Datos'!$E:$E,#REF!)</f>
        <v>0</v>
      </c>
      <c r="U1243" s="34">
        <f>SUMIFS('[2]Base Datos'!$Q:$Q,'[2]Base Datos'!$C:$C,#REF!,'[2]Base Datos'!$E:$E,#REF!)</f>
        <v>0</v>
      </c>
      <c r="V1243" s="35">
        <f>SUMIFS('[2]Base Datos'!$Q:$Q,'[2]Base Datos'!$C:$C,#REF!,'[2]Base Datos'!$E:$E,#REF!)</f>
        <v>0</v>
      </c>
      <c r="W1243" s="35">
        <f>SUMIFS('[2]Base Datos'!$Q:$Q,'[2]Base Datos'!$C:$C,#REF!,'[2]Base Datos'!$E:$E,#REF!)</f>
        <v>0</v>
      </c>
      <c r="X1243" s="35">
        <f>SUMIFS('[2]Base Datos'!$Q:$Q,'[2]Base Datos'!$C:$C,#REF!,'[2]Base Datos'!$E:$E,#REF!)</f>
        <v>0</v>
      </c>
      <c r="Y1243" s="34">
        <f>SUMIFS('[2]Base Datos'!$Q:$Q,'[2]Base Datos'!$C:$C,#REF!,'[2]Base Datos'!$E:$E,#REF!)</f>
        <v>0</v>
      </c>
      <c r="Z1243" s="34">
        <f>SUMIFS('[2]Base Datos'!$Q:$Q,'[2]Base Datos'!$C:$C,#REF!,'[2]Base Datos'!$E:$E,#REF!)</f>
        <v>0</v>
      </c>
      <c r="AA1243" s="34">
        <f>SUMIFS('[2]Base Datos'!$Q:$Q,'[2]Base Datos'!$C:$C,#REF!,'[2]Base Datos'!$E:$E,#REF!)</f>
        <v>0</v>
      </c>
      <c r="AB1243" s="34">
        <f>SUMIFS('[2]Base Datos'!$Q:$Q,'[2]Base Datos'!$C:$C,#REF!,'[2]Base Datos'!$E:$E,#REF!)</f>
        <v>0</v>
      </c>
      <c r="AC1243" s="35">
        <f>SUMIFS('[2]Base Datos'!$Q:$Q,'[2]Base Datos'!$C:$C,#REF!,'[2]Base Datos'!$E:$E,#REF!)</f>
        <v>0</v>
      </c>
      <c r="AD1243" s="35">
        <f>SUMIFS('[2]Base Datos'!$Q:$Q,'[2]Base Datos'!$C:$C,#REF!,'[2]Base Datos'!$E:$E,#REF!)</f>
        <v>0</v>
      </c>
      <c r="AE1243" s="35">
        <f>SUMIFS('[2]Base Datos'!$Q:$Q,'[2]Base Datos'!$C:$C,#REF!,'[2]Base Datos'!$E:$E,#REF!)</f>
        <v>0</v>
      </c>
      <c r="AF1243" s="34">
        <f>SUMIFS('[2]Base Datos'!$Q:$Q,'[2]Base Datos'!$C:$C,#REF!,'[2]Base Datos'!$E:$E,#REF!)</f>
        <v>0</v>
      </c>
      <c r="AG1243" s="62">
        <f>SUMIFS('[2]Base Datos'!$Q:$Q,'[2]Base Datos'!$C:$C,#REF!,'[2]Base Datos'!$E:$E,#REF!)</f>
        <v>0</v>
      </c>
      <c r="AH1243" s="35">
        <f>SUMIFS('[2]Base Datos'!$Q:$Q,'[2]Base Datos'!$C:$C,#REF!,'[2]Base Datos'!$E:$E,#REF!)</f>
        <v>0</v>
      </c>
      <c r="AI1243" s="67"/>
    </row>
    <row r="1244" spans="1:35" hidden="1">
      <c r="A1244" s="14" t="s">
        <v>74</v>
      </c>
      <c r="B1244" s="12">
        <f t="shared" si="99"/>
        <v>0</v>
      </c>
      <c r="C1244" s="14">
        <v>8928.9449999999997</v>
      </c>
      <c r="D1244" s="13">
        <f t="shared" si="100"/>
        <v>0</v>
      </c>
      <c r="E1244" s="34">
        <f>SUMIFS('[2]Base Datos'!$R:$R,'[2]Base Datos'!$C:$C,#REF!,'[2]Base Datos'!$E:$E,#REF!)</f>
        <v>0</v>
      </c>
      <c r="F1244" s="34">
        <f>SUMIFS('[2]Base Datos'!$R:$R,'[2]Base Datos'!$C:$C,#REF!,'[2]Base Datos'!$E:$E,#REF!)</f>
        <v>0</v>
      </c>
      <c r="G1244" s="34">
        <f>SUMIFS('[2]Base Datos'!$R:$R,'[2]Base Datos'!$C:$C,#REF!,'[2]Base Datos'!$E:$E,#REF!)</f>
        <v>0</v>
      </c>
      <c r="H1244" s="35">
        <f>SUMIFS('[2]Base Datos'!$R:$R,'[2]Base Datos'!$C:$C,#REF!,'[2]Base Datos'!$E:$E,#REF!)</f>
        <v>0</v>
      </c>
      <c r="I1244" s="35">
        <f>SUMIFS('[2]Base Datos'!$R:$R,'[2]Base Datos'!$C:$C,#REF!,'[2]Base Datos'!$E:$E,#REF!)</f>
        <v>0</v>
      </c>
      <c r="J1244" s="34">
        <f>SUMIFS('[2]Base Datos'!$R:$R,'[2]Base Datos'!$C:$C,#REF!,'[2]Base Datos'!$E:$E,#REF!)</f>
        <v>0</v>
      </c>
      <c r="K1244" s="34">
        <f>SUMIFS('[2]Base Datos'!$R:$R,'[2]Base Datos'!$C:$C,#REF!,'[2]Base Datos'!$E:$E,#REF!)</f>
        <v>0</v>
      </c>
      <c r="L1244" s="34">
        <f>SUMIFS('[2]Base Datos'!$R:$R,'[2]Base Datos'!$C:$C,#REF!,'[2]Base Datos'!$E:$E,#REF!)</f>
        <v>0</v>
      </c>
      <c r="M1244" s="34">
        <f>SUMIFS('[2]Base Datos'!$R:$R,'[2]Base Datos'!$C:$C,#REF!,'[2]Base Datos'!$E:$E,#REF!)</f>
        <v>0</v>
      </c>
      <c r="N1244" s="35">
        <f>SUMIFS('[2]Base Datos'!$R:$R,'[2]Base Datos'!$C:$C,#REF!,'[2]Base Datos'!$E:$E,#REF!)</f>
        <v>0</v>
      </c>
      <c r="O1244" s="35">
        <f>SUMIFS('[2]Base Datos'!$R:$R,'[2]Base Datos'!$C:$C,#REF!,'[2]Base Datos'!$E:$E,#REF!)</f>
        <v>0</v>
      </c>
      <c r="P1244" s="35">
        <f>SUMIFS('[2]Base Datos'!$R:$R,'[2]Base Datos'!$C:$C,#REF!,'[2]Base Datos'!$E:$E,#REF!)</f>
        <v>0</v>
      </c>
      <c r="Q1244" s="34">
        <f>SUMIFS('[2]Base Datos'!$R:$R,'[2]Base Datos'!$C:$C,#REF!,'[2]Base Datos'!$E:$E,#REF!)</f>
        <v>0</v>
      </c>
      <c r="R1244" s="34">
        <f>SUMIFS('[2]Base Datos'!$R:$R,'[2]Base Datos'!$C:$C,#REF!,'[2]Base Datos'!$E:$E,#REF!)</f>
        <v>0</v>
      </c>
      <c r="S1244" s="34">
        <f>SUMIFS('[2]Base Datos'!$R:$R,'[2]Base Datos'!$C:$C,#REF!,'[2]Base Datos'!$E:$E,#REF!)</f>
        <v>0</v>
      </c>
      <c r="T1244" s="34">
        <f>SUMIFS('[2]Base Datos'!$R:$R,'[2]Base Datos'!$C:$C,#REF!,'[2]Base Datos'!$E:$E,#REF!)</f>
        <v>0</v>
      </c>
      <c r="U1244" s="34">
        <f>SUMIFS('[2]Base Datos'!$R:$R,'[2]Base Datos'!$C:$C,#REF!,'[2]Base Datos'!$E:$E,#REF!)</f>
        <v>0</v>
      </c>
      <c r="V1244" s="35">
        <f>SUMIFS('[2]Base Datos'!$R:$R,'[2]Base Datos'!$C:$C,#REF!,'[2]Base Datos'!$E:$E,#REF!)</f>
        <v>0</v>
      </c>
      <c r="W1244" s="35">
        <f>SUMIFS('[2]Base Datos'!$R:$R,'[2]Base Datos'!$C:$C,#REF!,'[2]Base Datos'!$E:$E,#REF!)</f>
        <v>0</v>
      </c>
      <c r="X1244" s="35">
        <f>SUMIFS('[2]Base Datos'!$R:$R,'[2]Base Datos'!$C:$C,#REF!,'[2]Base Datos'!$E:$E,#REF!)</f>
        <v>0</v>
      </c>
      <c r="Y1244" s="34">
        <f>SUMIFS('[2]Base Datos'!$R:$R,'[2]Base Datos'!$C:$C,#REF!,'[2]Base Datos'!$E:$E,#REF!)</f>
        <v>0</v>
      </c>
      <c r="Z1244" s="34">
        <f>SUMIFS('[2]Base Datos'!$R:$R,'[2]Base Datos'!$C:$C,#REF!,'[2]Base Datos'!$E:$E,#REF!)</f>
        <v>0</v>
      </c>
      <c r="AA1244" s="34">
        <f>SUMIFS('[2]Base Datos'!$R:$R,'[2]Base Datos'!$C:$C,#REF!,'[2]Base Datos'!$E:$E,#REF!)</f>
        <v>0</v>
      </c>
      <c r="AB1244" s="34">
        <f>SUMIFS('[2]Base Datos'!$R:$R,'[2]Base Datos'!$C:$C,#REF!,'[2]Base Datos'!$E:$E,#REF!)</f>
        <v>0</v>
      </c>
      <c r="AC1244" s="35">
        <f>SUMIFS('[2]Base Datos'!$R:$R,'[2]Base Datos'!$C:$C,#REF!,'[2]Base Datos'!$E:$E,#REF!)</f>
        <v>0</v>
      </c>
      <c r="AD1244" s="35">
        <f>SUMIFS('[2]Base Datos'!$R:$R,'[2]Base Datos'!$C:$C,#REF!,'[2]Base Datos'!$E:$E,#REF!)</f>
        <v>0</v>
      </c>
      <c r="AE1244" s="35">
        <f>SUMIFS('[2]Base Datos'!$R:$R,'[2]Base Datos'!$C:$C,#REF!,'[2]Base Datos'!$E:$E,#REF!)</f>
        <v>0</v>
      </c>
      <c r="AF1244" s="34">
        <f>SUMIFS('[2]Base Datos'!$R:$R,'[2]Base Datos'!$C:$C,#REF!,'[2]Base Datos'!$E:$E,#REF!)</f>
        <v>0</v>
      </c>
      <c r="AG1244" s="62">
        <f>SUMIFS('[2]Base Datos'!$R:$R,'[2]Base Datos'!$C:$C,#REF!,'[2]Base Datos'!$E:$E,#REF!)</f>
        <v>0</v>
      </c>
      <c r="AH1244" s="35">
        <f>SUMIFS('[2]Base Datos'!$R:$R,'[2]Base Datos'!$C:$C,#REF!,'[2]Base Datos'!$E:$E,#REF!)</f>
        <v>0</v>
      </c>
      <c r="AI1244" s="67"/>
    </row>
    <row r="1245" spans="1:35" hidden="1">
      <c r="A1245" s="14" t="s">
        <v>75</v>
      </c>
      <c r="B1245" s="12">
        <f t="shared" si="99"/>
        <v>0</v>
      </c>
      <c r="C1245" s="14">
        <v>11278.394999999999</v>
      </c>
      <c r="D1245" s="13">
        <f t="shared" si="100"/>
        <v>0</v>
      </c>
      <c r="E1245" s="34">
        <f>SUMIFS('[2]Base Datos'!$S:$S,'[2]Base Datos'!$C:$C,#REF!,'[2]Base Datos'!$E:$E,#REF!)</f>
        <v>0</v>
      </c>
      <c r="F1245" s="34">
        <f>SUMIFS('[2]Base Datos'!$S:$S,'[2]Base Datos'!$C:$C,#REF!,'[2]Base Datos'!$E:$E,#REF!)</f>
        <v>0</v>
      </c>
      <c r="G1245" s="34">
        <f>SUMIFS('[2]Base Datos'!$S:$S,'[2]Base Datos'!$C:$C,#REF!,'[2]Base Datos'!$E:$E,#REF!)</f>
        <v>0</v>
      </c>
      <c r="H1245" s="35">
        <f>SUMIFS('[2]Base Datos'!$S:$S,'[2]Base Datos'!$C:$C,#REF!,'[2]Base Datos'!$E:$E,#REF!)</f>
        <v>0</v>
      </c>
      <c r="I1245" s="35">
        <f>SUMIFS('[2]Base Datos'!$S:$S,'[2]Base Datos'!$C:$C,#REF!,'[2]Base Datos'!$E:$E,#REF!)</f>
        <v>0</v>
      </c>
      <c r="J1245" s="34">
        <f>SUMIFS('[2]Base Datos'!$S:$S,'[2]Base Datos'!$C:$C,#REF!,'[2]Base Datos'!$E:$E,#REF!)</f>
        <v>0</v>
      </c>
      <c r="K1245" s="34">
        <f>SUMIFS('[2]Base Datos'!$S:$S,'[2]Base Datos'!$C:$C,#REF!,'[2]Base Datos'!$E:$E,#REF!)</f>
        <v>0</v>
      </c>
      <c r="L1245" s="34">
        <f>SUMIFS('[2]Base Datos'!$S:$S,'[2]Base Datos'!$C:$C,#REF!,'[2]Base Datos'!$E:$E,#REF!)</f>
        <v>0</v>
      </c>
      <c r="M1245" s="34">
        <f>SUMIFS('[2]Base Datos'!$S:$S,'[2]Base Datos'!$C:$C,#REF!,'[2]Base Datos'!$E:$E,#REF!)</f>
        <v>0</v>
      </c>
      <c r="N1245" s="35">
        <f>SUMIFS('[2]Base Datos'!$S:$S,'[2]Base Datos'!$C:$C,#REF!,'[2]Base Datos'!$E:$E,#REF!)</f>
        <v>0</v>
      </c>
      <c r="O1245" s="35">
        <f>SUMIFS('[2]Base Datos'!$S:$S,'[2]Base Datos'!$C:$C,#REF!,'[2]Base Datos'!$E:$E,#REF!)</f>
        <v>0</v>
      </c>
      <c r="P1245" s="35">
        <f>SUMIFS('[2]Base Datos'!$S:$S,'[2]Base Datos'!$C:$C,#REF!,'[2]Base Datos'!$E:$E,#REF!)</f>
        <v>0</v>
      </c>
      <c r="Q1245" s="34">
        <f>SUMIFS('[2]Base Datos'!$S:$S,'[2]Base Datos'!$C:$C,#REF!,'[2]Base Datos'!$E:$E,#REF!)</f>
        <v>0</v>
      </c>
      <c r="R1245" s="34">
        <f>SUMIFS('[2]Base Datos'!$S:$S,'[2]Base Datos'!$C:$C,#REF!,'[2]Base Datos'!$E:$E,#REF!)</f>
        <v>0</v>
      </c>
      <c r="S1245" s="34">
        <f>SUMIFS('[2]Base Datos'!$S:$S,'[2]Base Datos'!$C:$C,#REF!,'[2]Base Datos'!$E:$E,#REF!)</f>
        <v>0</v>
      </c>
      <c r="T1245" s="34">
        <f>SUMIFS('[2]Base Datos'!$S:$S,'[2]Base Datos'!$C:$C,#REF!,'[2]Base Datos'!$E:$E,#REF!)</f>
        <v>0</v>
      </c>
      <c r="U1245" s="34">
        <f>SUMIFS('[2]Base Datos'!$S:$S,'[2]Base Datos'!$C:$C,#REF!,'[2]Base Datos'!$E:$E,#REF!)</f>
        <v>0</v>
      </c>
      <c r="V1245" s="35">
        <f>SUMIFS('[2]Base Datos'!$S:$S,'[2]Base Datos'!$C:$C,#REF!,'[2]Base Datos'!$E:$E,#REF!)</f>
        <v>0</v>
      </c>
      <c r="W1245" s="35">
        <f>SUMIFS('[2]Base Datos'!$S:$S,'[2]Base Datos'!$C:$C,#REF!,'[2]Base Datos'!$E:$E,#REF!)</f>
        <v>0</v>
      </c>
      <c r="X1245" s="35">
        <f>SUMIFS('[2]Base Datos'!$S:$S,'[2]Base Datos'!$C:$C,#REF!,'[2]Base Datos'!$E:$E,#REF!)</f>
        <v>0</v>
      </c>
      <c r="Y1245" s="34">
        <f>SUMIFS('[2]Base Datos'!$S:$S,'[2]Base Datos'!$C:$C,#REF!,'[2]Base Datos'!$E:$E,#REF!)</f>
        <v>0</v>
      </c>
      <c r="Z1245" s="34">
        <f>SUMIFS('[2]Base Datos'!$S:$S,'[2]Base Datos'!$C:$C,#REF!,'[2]Base Datos'!$E:$E,#REF!)</f>
        <v>0</v>
      </c>
      <c r="AA1245" s="34">
        <f>SUMIFS('[2]Base Datos'!$S:$S,'[2]Base Datos'!$C:$C,#REF!,'[2]Base Datos'!$E:$E,#REF!)</f>
        <v>0</v>
      </c>
      <c r="AB1245" s="34">
        <f>SUMIFS('[2]Base Datos'!$S:$S,'[2]Base Datos'!$C:$C,#REF!,'[2]Base Datos'!$E:$E,#REF!)</f>
        <v>0</v>
      </c>
      <c r="AC1245" s="35">
        <f>SUMIFS('[2]Base Datos'!$S:$S,'[2]Base Datos'!$C:$C,#REF!,'[2]Base Datos'!$E:$E,#REF!)</f>
        <v>0</v>
      </c>
      <c r="AD1245" s="35">
        <f>SUMIFS('[2]Base Datos'!$S:$S,'[2]Base Datos'!$C:$C,#REF!,'[2]Base Datos'!$E:$E,#REF!)</f>
        <v>0</v>
      </c>
      <c r="AE1245" s="35">
        <f>SUMIFS('[2]Base Datos'!$S:$S,'[2]Base Datos'!$C:$C,#REF!,'[2]Base Datos'!$E:$E,#REF!)</f>
        <v>0</v>
      </c>
      <c r="AF1245" s="34">
        <f>SUMIFS('[2]Base Datos'!$S:$S,'[2]Base Datos'!$C:$C,#REF!,'[2]Base Datos'!$E:$E,#REF!)</f>
        <v>0</v>
      </c>
      <c r="AG1245" s="62">
        <f>SUMIFS('[2]Base Datos'!$S:$S,'[2]Base Datos'!$C:$C,#REF!,'[2]Base Datos'!$E:$E,#REF!)</f>
        <v>0</v>
      </c>
      <c r="AH1245" s="35">
        <f>SUMIFS('[2]Base Datos'!$S:$S,'[2]Base Datos'!$C:$C,#REF!,'[2]Base Datos'!$E:$E,#REF!)</f>
        <v>0</v>
      </c>
      <c r="AI1245" s="67"/>
    </row>
    <row r="1246" spans="1:35" hidden="1">
      <c r="A1246" s="14" t="s">
        <v>76</v>
      </c>
      <c r="B1246" s="12">
        <f t="shared" si="99"/>
        <v>0</v>
      </c>
      <c r="C1246" s="14">
        <v>208.035</v>
      </c>
      <c r="D1246" s="13">
        <f t="shared" si="100"/>
        <v>0</v>
      </c>
      <c r="E1246" s="34">
        <f>SUMIFS('[2]Base Datos'!$T:$T,'[2]Base Datos'!$C:$C,#REF!,'[2]Base Datos'!$E:$E,#REF!)</f>
        <v>0</v>
      </c>
      <c r="F1246" s="34">
        <f>SUMIFS('[2]Base Datos'!$T:$T,'[2]Base Datos'!$C:$C,#REF!,'[2]Base Datos'!$E:$E,#REF!)</f>
        <v>0</v>
      </c>
      <c r="G1246" s="34">
        <f>SUMIFS('[2]Base Datos'!$T:$T,'[2]Base Datos'!$C:$C,#REF!,'[2]Base Datos'!$E:$E,#REF!)</f>
        <v>0</v>
      </c>
      <c r="H1246" s="35">
        <f>SUMIFS('[2]Base Datos'!$T:$T,'[2]Base Datos'!$C:$C,#REF!,'[2]Base Datos'!$E:$E,#REF!)</f>
        <v>0</v>
      </c>
      <c r="I1246" s="35">
        <f>SUMIFS('[2]Base Datos'!$T:$T,'[2]Base Datos'!$C:$C,#REF!,'[2]Base Datos'!$E:$E,#REF!)</f>
        <v>0</v>
      </c>
      <c r="J1246" s="34">
        <f>SUMIFS('[2]Base Datos'!$T:$T,'[2]Base Datos'!$C:$C,#REF!,'[2]Base Datos'!$E:$E,#REF!)</f>
        <v>0</v>
      </c>
      <c r="K1246" s="34">
        <f>SUMIFS('[2]Base Datos'!$T:$T,'[2]Base Datos'!$C:$C,#REF!,'[2]Base Datos'!$E:$E,#REF!)</f>
        <v>0</v>
      </c>
      <c r="L1246" s="34">
        <f>SUMIFS('[2]Base Datos'!$T:$T,'[2]Base Datos'!$C:$C,#REF!,'[2]Base Datos'!$E:$E,#REF!)</f>
        <v>0</v>
      </c>
      <c r="M1246" s="34">
        <f>SUMIFS('[2]Base Datos'!$T:$T,'[2]Base Datos'!$C:$C,#REF!,'[2]Base Datos'!$E:$E,#REF!)</f>
        <v>0</v>
      </c>
      <c r="N1246" s="35">
        <f>SUMIFS('[2]Base Datos'!$T:$T,'[2]Base Datos'!$C:$C,#REF!,'[2]Base Datos'!$E:$E,#REF!)</f>
        <v>0</v>
      </c>
      <c r="O1246" s="35">
        <f>SUMIFS('[2]Base Datos'!$T:$T,'[2]Base Datos'!$C:$C,#REF!,'[2]Base Datos'!$E:$E,#REF!)</f>
        <v>0</v>
      </c>
      <c r="P1246" s="35">
        <f>SUMIFS('[2]Base Datos'!$T:$T,'[2]Base Datos'!$C:$C,#REF!,'[2]Base Datos'!$E:$E,#REF!)</f>
        <v>0</v>
      </c>
      <c r="Q1246" s="34">
        <f>SUMIFS('[2]Base Datos'!$T:$T,'[2]Base Datos'!$C:$C,#REF!,'[2]Base Datos'!$E:$E,#REF!)</f>
        <v>0</v>
      </c>
      <c r="R1246" s="34">
        <f>SUMIFS('[2]Base Datos'!$T:$T,'[2]Base Datos'!$C:$C,#REF!,'[2]Base Datos'!$E:$E,#REF!)</f>
        <v>0</v>
      </c>
      <c r="S1246" s="34">
        <f>SUMIFS('[2]Base Datos'!$T:$T,'[2]Base Datos'!$C:$C,#REF!,'[2]Base Datos'!$E:$E,#REF!)</f>
        <v>0</v>
      </c>
      <c r="T1246" s="34">
        <f>SUMIFS('[2]Base Datos'!$T:$T,'[2]Base Datos'!$C:$C,#REF!,'[2]Base Datos'!$E:$E,#REF!)</f>
        <v>0</v>
      </c>
      <c r="U1246" s="34">
        <f>SUMIFS('[2]Base Datos'!$T:$T,'[2]Base Datos'!$C:$C,#REF!,'[2]Base Datos'!$E:$E,#REF!)</f>
        <v>0</v>
      </c>
      <c r="V1246" s="35">
        <f>SUMIFS('[2]Base Datos'!$T:$T,'[2]Base Datos'!$C:$C,#REF!,'[2]Base Datos'!$E:$E,#REF!)</f>
        <v>0</v>
      </c>
      <c r="W1246" s="35">
        <f>SUMIFS('[2]Base Datos'!$T:$T,'[2]Base Datos'!$C:$C,#REF!,'[2]Base Datos'!$E:$E,#REF!)</f>
        <v>0</v>
      </c>
      <c r="X1246" s="35">
        <f>SUMIFS('[2]Base Datos'!$T:$T,'[2]Base Datos'!$C:$C,#REF!,'[2]Base Datos'!$E:$E,#REF!)</f>
        <v>0</v>
      </c>
      <c r="Y1246" s="34">
        <f>SUMIFS('[2]Base Datos'!$T:$T,'[2]Base Datos'!$C:$C,#REF!,'[2]Base Datos'!$E:$E,#REF!)</f>
        <v>0</v>
      </c>
      <c r="Z1246" s="34">
        <f>SUMIFS('[2]Base Datos'!$T:$T,'[2]Base Datos'!$C:$C,#REF!,'[2]Base Datos'!$E:$E,#REF!)</f>
        <v>0</v>
      </c>
      <c r="AA1246" s="34">
        <f>SUMIFS('[2]Base Datos'!$T:$T,'[2]Base Datos'!$C:$C,#REF!,'[2]Base Datos'!$E:$E,#REF!)</f>
        <v>0</v>
      </c>
      <c r="AB1246" s="34">
        <f>SUMIFS('[2]Base Datos'!$T:$T,'[2]Base Datos'!$C:$C,#REF!,'[2]Base Datos'!$E:$E,#REF!)</f>
        <v>0</v>
      </c>
      <c r="AC1246" s="35">
        <f>SUMIFS('[2]Base Datos'!$T:$T,'[2]Base Datos'!$C:$C,#REF!,'[2]Base Datos'!$E:$E,#REF!)</f>
        <v>0</v>
      </c>
      <c r="AD1246" s="35">
        <f>SUMIFS('[2]Base Datos'!$T:$T,'[2]Base Datos'!$C:$C,#REF!,'[2]Base Datos'!$E:$E,#REF!)</f>
        <v>0</v>
      </c>
      <c r="AE1246" s="35">
        <f>SUMIFS('[2]Base Datos'!$T:$T,'[2]Base Datos'!$C:$C,#REF!,'[2]Base Datos'!$E:$E,#REF!)</f>
        <v>0</v>
      </c>
      <c r="AF1246" s="34">
        <f>SUMIFS('[2]Base Datos'!$T:$T,'[2]Base Datos'!$C:$C,#REF!,'[2]Base Datos'!$E:$E,#REF!)</f>
        <v>0</v>
      </c>
      <c r="AG1246" s="62">
        <f>SUMIFS('[2]Base Datos'!$T:$T,'[2]Base Datos'!$C:$C,#REF!,'[2]Base Datos'!$E:$E,#REF!)</f>
        <v>0</v>
      </c>
      <c r="AH1246" s="35">
        <f>SUMIFS('[2]Base Datos'!$T:$T,'[2]Base Datos'!$C:$C,#REF!,'[2]Base Datos'!$E:$E,#REF!)</f>
        <v>0</v>
      </c>
      <c r="AI1246" s="67"/>
    </row>
    <row r="1247" spans="1:35" hidden="1">
      <c r="A1247" s="14" t="s">
        <v>77</v>
      </c>
      <c r="B1247" s="12">
        <f t="shared" si="99"/>
        <v>0</v>
      </c>
      <c r="C1247" s="14">
        <v>208.035</v>
      </c>
      <c r="D1247" s="13">
        <f t="shared" si="100"/>
        <v>0</v>
      </c>
      <c r="E1247" s="34">
        <f>SUMIFS('[2]Base Datos'!$U:$U,'[2]Base Datos'!$C:$C,#REF!,'[2]Base Datos'!$E:$E,#REF!)</f>
        <v>0</v>
      </c>
      <c r="F1247" s="34">
        <f>SUMIFS('[2]Base Datos'!$U:$U,'[2]Base Datos'!$C:$C,#REF!,'[2]Base Datos'!$E:$E,#REF!)</f>
        <v>0</v>
      </c>
      <c r="G1247" s="34">
        <f>SUMIFS('[2]Base Datos'!$U:$U,'[2]Base Datos'!$C:$C,#REF!,'[2]Base Datos'!$E:$E,#REF!)</f>
        <v>0</v>
      </c>
      <c r="H1247" s="35">
        <f>SUMIFS('[2]Base Datos'!$U:$U,'[2]Base Datos'!$C:$C,#REF!,'[2]Base Datos'!$E:$E,#REF!)</f>
        <v>0</v>
      </c>
      <c r="I1247" s="35">
        <f>SUMIFS('[2]Base Datos'!$U:$U,'[2]Base Datos'!$C:$C,#REF!,'[2]Base Datos'!$E:$E,#REF!)</f>
        <v>0</v>
      </c>
      <c r="J1247" s="34">
        <f>SUMIFS('[2]Base Datos'!$U:$U,'[2]Base Datos'!$C:$C,#REF!,'[2]Base Datos'!$E:$E,#REF!)</f>
        <v>0</v>
      </c>
      <c r="K1247" s="34">
        <f>SUMIFS('[2]Base Datos'!$U:$U,'[2]Base Datos'!$C:$C,#REF!,'[2]Base Datos'!$E:$E,#REF!)</f>
        <v>0</v>
      </c>
      <c r="L1247" s="34">
        <f>SUMIFS('[2]Base Datos'!$U:$U,'[2]Base Datos'!$C:$C,#REF!,'[2]Base Datos'!$E:$E,#REF!)</f>
        <v>0</v>
      </c>
      <c r="M1247" s="34">
        <f>SUMIFS('[2]Base Datos'!$U:$U,'[2]Base Datos'!$C:$C,#REF!,'[2]Base Datos'!$E:$E,#REF!)</f>
        <v>0</v>
      </c>
      <c r="N1247" s="35">
        <f>SUMIFS('[2]Base Datos'!$U:$U,'[2]Base Datos'!$C:$C,#REF!,'[2]Base Datos'!$E:$E,#REF!)</f>
        <v>0</v>
      </c>
      <c r="O1247" s="35">
        <f>SUMIFS('[2]Base Datos'!$U:$U,'[2]Base Datos'!$C:$C,#REF!,'[2]Base Datos'!$E:$E,#REF!)</f>
        <v>0</v>
      </c>
      <c r="P1247" s="35">
        <f>SUMIFS('[2]Base Datos'!$U:$U,'[2]Base Datos'!$C:$C,#REF!,'[2]Base Datos'!$E:$E,#REF!)</f>
        <v>0</v>
      </c>
      <c r="Q1247" s="34">
        <f>SUMIFS('[2]Base Datos'!$U:$U,'[2]Base Datos'!$C:$C,#REF!,'[2]Base Datos'!$E:$E,#REF!)</f>
        <v>0</v>
      </c>
      <c r="R1247" s="34">
        <f>SUMIFS('[2]Base Datos'!$U:$U,'[2]Base Datos'!$C:$C,#REF!,'[2]Base Datos'!$E:$E,#REF!)</f>
        <v>0</v>
      </c>
      <c r="S1247" s="34">
        <f>SUMIFS('[2]Base Datos'!$U:$U,'[2]Base Datos'!$C:$C,#REF!,'[2]Base Datos'!$E:$E,#REF!)</f>
        <v>0</v>
      </c>
      <c r="T1247" s="34">
        <f>SUMIFS('[2]Base Datos'!$U:$U,'[2]Base Datos'!$C:$C,#REF!,'[2]Base Datos'!$E:$E,#REF!)</f>
        <v>0</v>
      </c>
      <c r="U1247" s="34">
        <f>SUMIFS('[2]Base Datos'!$U:$U,'[2]Base Datos'!$C:$C,#REF!,'[2]Base Datos'!$E:$E,#REF!)</f>
        <v>0</v>
      </c>
      <c r="V1247" s="35">
        <f>SUMIFS('[2]Base Datos'!$U:$U,'[2]Base Datos'!$C:$C,#REF!,'[2]Base Datos'!$E:$E,#REF!)</f>
        <v>0</v>
      </c>
      <c r="W1247" s="35">
        <f>SUMIFS('[2]Base Datos'!$U:$U,'[2]Base Datos'!$C:$C,#REF!,'[2]Base Datos'!$E:$E,#REF!)</f>
        <v>0</v>
      </c>
      <c r="X1247" s="35">
        <f>SUMIFS('[2]Base Datos'!$U:$U,'[2]Base Datos'!$C:$C,#REF!,'[2]Base Datos'!$E:$E,#REF!)</f>
        <v>0</v>
      </c>
      <c r="Y1247" s="34">
        <f>SUMIFS('[2]Base Datos'!$U:$U,'[2]Base Datos'!$C:$C,#REF!,'[2]Base Datos'!$E:$E,#REF!)</f>
        <v>0</v>
      </c>
      <c r="Z1247" s="34">
        <f>SUMIFS('[2]Base Datos'!$U:$U,'[2]Base Datos'!$C:$C,#REF!,'[2]Base Datos'!$E:$E,#REF!)</f>
        <v>0</v>
      </c>
      <c r="AA1247" s="34">
        <f>SUMIFS('[2]Base Datos'!$U:$U,'[2]Base Datos'!$C:$C,#REF!,'[2]Base Datos'!$E:$E,#REF!)</f>
        <v>0</v>
      </c>
      <c r="AB1247" s="34">
        <f>SUMIFS('[2]Base Datos'!$U:$U,'[2]Base Datos'!$C:$C,#REF!,'[2]Base Datos'!$E:$E,#REF!)</f>
        <v>0</v>
      </c>
      <c r="AC1247" s="35">
        <f>SUMIFS('[2]Base Datos'!$U:$U,'[2]Base Datos'!$C:$C,#REF!,'[2]Base Datos'!$E:$E,#REF!)</f>
        <v>0</v>
      </c>
      <c r="AD1247" s="35">
        <f>SUMIFS('[2]Base Datos'!$U:$U,'[2]Base Datos'!$C:$C,#REF!,'[2]Base Datos'!$E:$E,#REF!)</f>
        <v>0</v>
      </c>
      <c r="AE1247" s="35">
        <f>SUMIFS('[2]Base Datos'!$U:$U,'[2]Base Datos'!$C:$C,#REF!,'[2]Base Datos'!$E:$E,#REF!)</f>
        <v>0</v>
      </c>
      <c r="AF1247" s="34">
        <f>SUMIFS('[2]Base Datos'!$U:$U,'[2]Base Datos'!$C:$C,#REF!,'[2]Base Datos'!$E:$E,#REF!)</f>
        <v>0</v>
      </c>
      <c r="AG1247" s="62">
        <f>SUMIFS('[2]Base Datos'!$U:$U,'[2]Base Datos'!$C:$C,#REF!,'[2]Base Datos'!$E:$E,#REF!)</f>
        <v>0</v>
      </c>
      <c r="AH1247" s="35">
        <f>SUMIFS('[2]Base Datos'!$U:$U,'[2]Base Datos'!$C:$C,#REF!,'[2]Base Datos'!$E:$E,#REF!)</f>
        <v>0</v>
      </c>
      <c r="AI1247" s="67"/>
    </row>
    <row r="1248" spans="1:35" hidden="1">
      <c r="A1248" s="14" t="s">
        <v>78</v>
      </c>
      <c r="B1248" s="12">
        <f t="shared" si="99"/>
        <v>0</v>
      </c>
      <c r="C1248" s="14">
        <v>6579.4949999999999</v>
      </c>
      <c r="D1248" s="13">
        <f t="shared" si="100"/>
        <v>0</v>
      </c>
      <c r="E1248" s="34">
        <f>SUMIFS('[2]Base Datos'!$V:$V,'[2]Base Datos'!$C:$C,#REF!,'[2]Base Datos'!$E:$E,#REF!)</f>
        <v>0</v>
      </c>
      <c r="F1248" s="34">
        <f>SUMIFS('[2]Base Datos'!$V:$V,'[2]Base Datos'!$C:$C,#REF!,'[2]Base Datos'!$E:$E,#REF!)</f>
        <v>0</v>
      </c>
      <c r="G1248" s="34">
        <f>SUMIFS('[2]Base Datos'!$V:$V,'[2]Base Datos'!$C:$C,#REF!,'[2]Base Datos'!$E:$E,#REF!)</f>
        <v>0</v>
      </c>
      <c r="H1248" s="35">
        <f>SUMIFS('[2]Base Datos'!$V:$V,'[2]Base Datos'!$C:$C,#REF!,'[2]Base Datos'!$E:$E,#REF!)</f>
        <v>0</v>
      </c>
      <c r="I1248" s="35">
        <f>SUMIFS('[2]Base Datos'!$V:$V,'[2]Base Datos'!$C:$C,#REF!,'[2]Base Datos'!$E:$E,#REF!)</f>
        <v>0</v>
      </c>
      <c r="J1248" s="34">
        <f>SUMIFS('[2]Base Datos'!$V:$V,'[2]Base Datos'!$C:$C,#REF!,'[2]Base Datos'!$E:$E,#REF!)</f>
        <v>0</v>
      </c>
      <c r="K1248" s="34">
        <f>SUMIFS('[2]Base Datos'!$V:$V,'[2]Base Datos'!$C:$C,#REF!,'[2]Base Datos'!$E:$E,#REF!)</f>
        <v>0</v>
      </c>
      <c r="L1248" s="34">
        <f>SUMIFS('[2]Base Datos'!$V:$V,'[2]Base Datos'!$C:$C,#REF!,'[2]Base Datos'!$E:$E,#REF!)</f>
        <v>0</v>
      </c>
      <c r="M1248" s="34">
        <f>SUMIFS('[2]Base Datos'!$V:$V,'[2]Base Datos'!$C:$C,#REF!,'[2]Base Datos'!$E:$E,#REF!)</f>
        <v>0</v>
      </c>
      <c r="N1248" s="35">
        <f>SUMIFS('[2]Base Datos'!$V:$V,'[2]Base Datos'!$C:$C,#REF!,'[2]Base Datos'!$E:$E,#REF!)</f>
        <v>0</v>
      </c>
      <c r="O1248" s="35">
        <f>SUMIFS('[2]Base Datos'!$V:$V,'[2]Base Datos'!$C:$C,#REF!,'[2]Base Datos'!$E:$E,#REF!)</f>
        <v>0</v>
      </c>
      <c r="P1248" s="35">
        <f>SUMIFS('[2]Base Datos'!$V:$V,'[2]Base Datos'!$C:$C,#REF!,'[2]Base Datos'!$E:$E,#REF!)</f>
        <v>0</v>
      </c>
      <c r="Q1248" s="34">
        <f>SUMIFS('[2]Base Datos'!$V:$V,'[2]Base Datos'!$C:$C,#REF!,'[2]Base Datos'!$E:$E,#REF!)</f>
        <v>0</v>
      </c>
      <c r="R1248" s="34">
        <f>SUMIFS('[2]Base Datos'!$V:$V,'[2]Base Datos'!$C:$C,#REF!,'[2]Base Datos'!$E:$E,#REF!)</f>
        <v>0</v>
      </c>
      <c r="S1248" s="34">
        <f>SUMIFS('[2]Base Datos'!$V:$V,'[2]Base Datos'!$C:$C,#REF!,'[2]Base Datos'!$E:$E,#REF!)</f>
        <v>0</v>
      </c>
      <c r="T1248" s="34">
        <f>SUMIFS('[2]Base Datos'!$V:$V,'[2]Base Datos'!$C:$C,#REF!,'[2]Base Datos'!$E:$E,#REF!)</f>
        <v>0</v>
      </c>
      <c r="U1248" s="34">
        <f>SUMIFS('[2]Base Datos'!$V:$V,'[2]Base Datos'!$C:$C,#REF!,'[2]Base Datos'!$E:$E,#REF!)</f>
        <v>0</v>
      </c>
      <c r="V1248" s="35">
        <f>SUMIFS('[2]Base Datos'!$V:$V,'[2]Base Datos'!$C:$C,#REF!,'[2]Base Datos'!$E:$E,#REF!)</f>
        <v>0</v>
      </c>
      <c r="W1248" s="35">
        <f>SUMIFS('[2]Base Datos'!$V:$V,'[2]Base Datos'!$C:$C,#REF!,'[2]Base Datos'!$E:$E,#REF!)</f>
        <v>0</v>
      </c>
      <c r="X1248" s="35">
        <f>SUMIFS('[2]Base Datos'!$V:$V,'[2]Base Datos'!$C:$C,#REF!,'[2]Base Datos'!$E:$E,#REF!)</f>
        <v>0</v>
      </c>
      <c r="Y1248" s="34">
        <f>SUMIFS('[2]Base Datos'!$V:$V,'[2]Base Datos'!$C:$C,#REF!,'[2]Base Datos'!$E:$E,#REF!)</f>
        <v>0</v>
      </c>
      <c r="Z1248" s="34">
        <f>SUMIFS('[2]Base Datos'!$V:$V,'[2]Base Datos'!$C:$C,#REF!,'[2]Base Datos'!$E:$E,#REF!)</f>
        <v>0</v>
      </c>
      <c r="AA1248" s="34">
        <f>SUMIFS('[2]Base Datos'!$V:$V,'[2]Base Datos'!$C:$C,#REF!,'[2]Base Datos'!$E:$E,#REF!)</f>
        <v>0</v>
      </c>
      <c r="AB1248" s="34">
        <f>SUMIFS('[2]Base Datos'!$V:$V,'[2]Base Datos'!$C:$C,#REF!,'[2]Base Datos'!$E:$E,#REF!)</f>
        <v>0</v>
      </c>
      <c r="AC1248" s="35">
        <f>SUMIFS('[2]Base Datos'!$V:$V,'[2]Base Datos'!$C:$C,#REF!,'[2]Base Datos'!$E:$E,#REF!)</f>
        <v>0</v>
      </c>
      <c r="AD1248" s="35">
        <f>SUMIFS('[2]Base Datos'!$V:$V,'[2]Base Datos'!$C:$C,#REF!,'[2]Base Datos'!$E:$E,#REF!)</f>
        <v>0</v>
      </c>
      <c r="AE1248" s="35">
        <f>SUMIFS('[2]Base Datos'!$V:$V,'[2]Base Datos'!$C:$C,#REF!,'[2]Base Datos'!$E:$E,#REF!)</f>
        <v>0</v>
      </c>
      <c r="AF1248" s="34">
        <f>SUMIFS('[2]Base Datos'!$V:$V,'[2]Base Datos'!$C:$C,#REF!,'[2]Base Datos'!$E:$E,#REF!)</f>
        <v>0</v>
      </c>
      <c r="AG1248" s="62">
        <f>SUMIFS('[2]Base Datos'!$V:$V,'[2]Base Datos'!$C:$C,#REF!,'[2]Base Datos'!$E:$E,#REF!)</f>
        <v>0</v>
      </c>
      <c r="AH1248" s="35">
        <f>SUMIFS('[2]Base Datos'!$V:$V,'[2]Base Datos'!$C:$C,#REF!,'[2]Base Datos'!$E:$E,#REF!)</f>
        <v>0</v>
      </c>
      <c r="AI1248" s="67"/>
    </row>
    <row r="1249" spans="1:35" hidden="1">
      <c r="A1249" s="14" t="s">
        <v>79</v>
      </c>
      <c r="B1249" s="12">
        <f t="shared" si="99"/>
        <v>0</v>
      </c>
      <c r="C1249" s="14">
        <v>7519.2749999999996</v>
      </c>
      <c r="D1249" s="13">
        <f t="shared" si="100"/>
        <v>0</v>
      </c>
      <c r="E1249" s="34">
        <f>SUMIFS('[2]Base Datos'!$W:$W,'[2]Base Datos'!$C:$C,#REF!,'[2]Base Datos'!$E:$E,#REF!)</f>
        <v>0</v>
      </c>
      <c r="F1249" s="34">
        <f>SUMIFS('[2]Base Datos'!$W:$W,'[2]Base Datos'!$C:$C,#REF!,'[2]Base Datos'!$E:$E,#REF!)</f>
        <v>0</v>
      </c>
      <c r="G1249" s="34">
        <f>SUMIFS('[2]Base Datos'!$W:$W,'[2]Base Datos'!$C:$C,#REF!,'[2]Base Datos'!$E:$E,#REF!)</f>
        <v>0</v>
      </c>
      <c r="H1249" s="35">
        <f>SUMIFS('[2]Base Datos'!$W:$W,'[2]Base Datos'!$C:$C,#REF!,'[2]Base Datos'!$E:$E,#REF!)</f>
        <v>0</v>
      </c>
      <c r="I1249" s="35">
        <f>SUMIFS('[2]Base Datos'!$W:$W,'[2]Base Datos'!$C:$C,#REF!,'[2]Base Datos'!$E:$E,#REF!)</f>
        <v>0</v>
      </c>
      <c r="J1249" s="34">
        <f>SUMIFS('[2]Base Datos'!$W:$W,'[2]Base Datos'!$C:$C,#REF!,'[2]Base Datos'!$E:$E,#REF!)</f>
        <v>0</v>
      </c>
      <c r="K1249" s="34">
        <f>SUMIFS('[2]Base Datos'!$W:$W,'[2]Base Datos'!$C:$C,#REF!,'[2]Base Datos'!$E:$E,#REF!)</f>
        <v>0</v>
      </c>
      <c r="L1249" s="34">
        <f>SUMIFS('[2]Base Datos'!$W:$W,'[2]Base Datos'!$C:$C,#REF!,'[2]Base Datos'!$E:$E,#REF!)</f>
        <v>0</v>
      </c>
      <c r="M1249" s="34">
        <f>SUMIFS('[2]Base Datos'!$W:$W,'[2]Base Datos'!$C:$C,#REF!,'[2]Base Datos'!$E:$E,#REF!)</f>
        <v>0</v>
      </c>
      <c r="N1249" s="35">
        <f>SUMIFS('[2]Base Datos'!$W:$W,'[2]Base Datos'!$C:$C,#REF!,'[2]Base Datos'!$E:$E,#REF!)</f>
        <v>0</v>
      </c>
      <c r="O1249" s="35">
        <f>SUMIFS('[2]Base Datos'!$W:$W,'[2]Base Datos'!$C:$C,#REF!,'[2]Base Datos'!$E:$E,#REF!)</f>
        <v>0</v>
      </c>
      <c r="P1249" s="35">
        <f>SUMIFS('[2]Base Datos'!$W:$W,'[2]Base Datos'!$C:$C,#REF!,'[2]Base Datos'!$E:$E,#REF!)</f>
        <v>0</v>
      </c>
      <c r="Q1249" s="34">
        <f>SUMIFS('[2]Base Datos'!$W:$W,'[2]Base Datos'!$C:$C,#REF!,'[2]Base Datos'!$E:$E,#REF!)</f>
        <v>0</v>
      </c>
      <c r="R1249" s="34">
        <f>SUMIFS('[2]Base Datos'!$W:$W,'[2]Base Datos'!$C:$C,#REF!,'[2]Base Datos'!$E:$E,#REF!)</f>
        <v>0</v>
      </c>
      <c r="S1249" s="34">
        <f>SUMIFS('[2]Base Datos'!$W:$W,'[2]Base Datos'!$C:$C,#REF!,'[2]Base Datos'!$E:$E,#REF!)</f>
        <v>0</v>
      </c>
      <c r="T1249" s="34">
        <f>SUMIFS('[2]Base Datos'!$W:$W,'[2]Base Datos'!$C:$C,#REF!,'[2]Base Datos'!$E:$E,#REF!)</f>
        <v>0</v>
      </c>
      <c r="U1249" s="34">
        <f>SUMIFS('[2]Base Datos'!$W:$W,'[2]Base Datos'!$C:$C,#REF!,'[2]Base Datos'!$E:$E,#REF!)</f>
        <v>0</v>
      </c>
      <c r="V1249" s="35">
        <f>SUMIFS('[2]Base Datos'!$W:$W,'[2]Base Datos'!$C:$C,#REF!,'[2]Base Datos'!$E:$E,#REF!)</f>
        <v>0</v>
      </c>
      <c r="W1249" s="35">
        <f>SUMIFS('[2]Base Datos'!$W:$W,'[2]Base Datos'!$C:$C,#REF!,'[2]Base Datos'!$E:$E,#REF!)</f>
        <v>0</v>
      </c>
      <c r="X1249" s="35">
        <f>SUMIFS('[2]Base Datos'!$W:$W,'[2]Base Datos'!$C:$C,#REF!,'[2]Base Datos'!$E:$E,#REF!)</f>
        <v>0</v>
      </c>
      <c r="Y1249" s="34">
        <f>SUMIFS('[2]Base Datos'!$W:$W,'[2]Base Datos'!$C:$C,#REF!,'[2]Base Datos'!$E:$E,#REF!)</f>
        <v>0</v>
      </c>
      <c r="Z1249" s="34">
        <f>SUMIFS('[2]Base Datos'!$W:$W,'[2]Base Datos'!$C:$C,#REF!,'[2]Base Datos'!$E:$E,#REF!)</f>
        <v>0</v>
      </c>
      <c r="AA1249" s="34">
        <f>SUMIFS('[2]Base Datos'!$W:$W,'[2]Base Datos'!$C:$C,#REF!,'[2]Base Datos'!$E:$E,#REF!)</f>
        <v>0</v>
      </c>
      <c r="AB1249" s="34">
        <f>SUMIFS('[2]Base Datos'!$W:$W,'[2]Base Datos'!$C:$C,#REF!,'[2]Base Datos'!$E:$E,#REF!)</f>
        <v>0</v>
      </c>
      <c r="AC1249" s="35">
        <f>SUMIFS('[2]Base Datos'!$W:$W,'[2]Base Datos'!$C:$C,#REF!,'[2]Base Datos'!$E:$E,#REF!)</f>
        <v>0</v>
      </c>
      <c r="AD1249" s="35">
        <f>SUMIFS('[2]Base Datos'!$W:$W,'[2]Base Datos'!$C:$C,#REF!,'[2]Base Datos'!$E:$E,#REF!)</f>
        <v>0</v>
      </c>
      <c r="AE1249" s="35">
        <f>SUMIFS('[2]Base Datos'!$W:$W,'[2]Base Datos'!$C:$C,#REF!,'[2]Base Datos'!$E:$E,#REF!)</f>
        <v>0</v>
      </c>
      <c r="AF1249" s="34">
        <f>SUMIFS('[2]Base Datos'!$W:$W,'[2]Base Datos'!$C:$C,#REF!,'[2]Base Datos'!$E:$E,#REF!)</f>
        <v>0</v>
      </c>
      <c r="AG1249" s="62">
        <f>SUMIFS('[2]Base Datos'!$W:$W,'[2]Base Datos'!$C:$C,#REF!,'[2]Base Datos'!$E:$E,#REF!)</f>
        <v>0</v>
      </c>
      <c r="AH1249" s="35">
        <f>SUMIFS('[2]Base Datos'!$W:$W,'[2]Base Datos'!$C:$C,#REF!,'[2]Base Datos'!$E:$E,#REF!)</f>
        <v>0</v>
      </c>
      <c r="AI1249" s="67"/>
    </row>
    <row r="1250" spans="1:35" hidden="1">
      <c r="A1250" s="14" t="s">
        <v>80</v>
      </c>
      <c r="B1250" s="12">
        <f t="shared" si="99"/>
        <v>0</v>
      </c>
      <c r="C1250" s="14">
        <v>939.78</v>
      </c>
      <c r="D1250" s="13">
        <f t="shared" si="100"/>
        <v>0</v>
      </c>
      <c r="E1250" s="34">
        <f>SUMIFS('[2]Base Datos'!$X:$X,'[2]Base Datos'!$C:$C,#REF!,'[2]Base Datos'!$E:$E,#REF!)</f>
        <v>0</v>
      </c>
      <c r="F1250" s="34">
        <f>SUMIFS('[2]Base Datos'!$X:$X,'[2]Base Datos'!$C:$C,#REF!,'[2]Base Datos'!$E:$E,#REF!)</f>
        <v>0</v>
      </c>
      <c r="G1250" s="34">
        <f>SUMIFS('[2]Base Datos'!$X:$X,'[2]Base Datos'!$C:$C,#REF!,'[2]Base Datos'!$E:$E,#REF!)</f>
        <v>0</v>
      </c>
      <c r="H1250" s="35">
        <f>SUMIFS('[2]Base Datos'!$X:$X,'[2]Base Datos'!$C:$C,#REF!,'[2]Base Datos'!$E:$E,#REF!)</f>
        <v>0</v>
      </c>
      <c r="I1250" s="35">
        <f>SUMIFS('[2]Base Datos'!$X:$X,'[2]Base Datos'!$C:$C,#REF!,'[2]Base Datos'!$E:$E,#REF!)</f>
        <v>0</v>
      </c>
      <c r="J1250" s="34">
        <f>SUMIFS('[2]Base Datos'!$X:$X,'[2]Base Datos'!$C:$C,#REF!,'[2]Base Datos'!$E:$E,#REF!)</f>
        <v>0</v>
      </c>
      <c r="K1250" s="34">
        <f>SUMIFS('[2]Base Datos'!$X:$X,'[2]Base Datos'!$C:$C,#REF!,'[2]Base Datos'!$E:$E,#REF!)</f>
        <v>0</v>
      </c>
      <c r="L1250" s="34">
        <f>SUMIFS('[2]Base Datos'!$X:$X,'[2]Base Datos'!$C:$C,#REF!,'[2]Base Datos'!$E:$E,#REF!)</f>
        <v>0</v>
      </c>
      <c r="M1250" s="34">
        <f>SUMIFS('[2]Base Datos'!$X:$X,'[2]Base Datos'!$C:$C,#REF!,'[2]Base Datos'!$E:$E,#REF!)</f>
        <v>0</v>
      </c>
      <c r="N1250" s="35">
        <f>SUMIFS('[2]Base Datos'!$X:$X,'[2]Base Datos'!$C:$C,#REF!,'[2]Base Datos'!$E:$E,#REF!)</f>
        <v>0</v>
      </c>
      <c r="O1250" s="35">
        <f>SUMIFS('[2]Base Datos'!$X:$X,'[2]Base Datos'!$C:$C,#REF!,'[2]Base Datos'!$E:$E,#REF!)</f>
        <v>0</v>
      </c>
      <c r="P1250" s="35">
        <f>SUMIFS('[2]Base Datos'!$X:$X,'[2]Base Datos'!$C:$C,#REF!,'[2]Base Datos'!$E:$E,#REF!)</f>
        <v>0</v>
      </c>
      <c r="Q1250" s="34">
        <f>SUMIFS('[2]Base Datos'!$X:$X,'[2]Base Datos'!$C:$C,#REF!,'[2]Base Datos'!$E:$E,#REF!)</f>
        <v>0</v>
      </c>
      <c r="R1250" s="34">
        <f>SUMIFS('[2]Base Datos'!$X:$X,'[2]Base Datos'!$C:$C,#REF!,'[2]Base Datos'!$E:$E,#REF!)</f>
        <v>0</v>
      </c>
      <c r="S1250" s="34">
        <f>SUMIFS('[2]Base Datos'!$X:$X,'[2]Base Datos'!$C:$C,#REF!,'[2]Base Datos'!$E:$E,#REF!)</f>
        <v>0</v>
      </c>
      <c r="T1250" s="34">
        <f>SUMIFS('[2]Base Datos'!$X:$X,'[2]Base Datos'!$C:$C,#REF!,'[2]Base Datos'!$E:$E,#REF!)</f>
        <v>0</v>
      </c>
      <c r="U1250" s="34">
        <f>SUMIFS('[2]Base Datos'!$X:$X,'[2]Base Datos'!$C:$C,#REF!,'[2]Base Datos'!$E:$E,#REF!)</f>
        <v>0</v>
      </c>
      <c r="V1250" s="35">
        <f>SUMIFS('[2]Base Datos'!$X:$X,'[2]Base Datos'!$C:$C,#REF!,'[2]Base Datos'!$E:$E,#REF!)</f>
        <v>0</v>
      </c>
      <c r="W1250" s="35">
        <f>SUMIFS('[2]Base Datos'!$X:$X,'[2]Base Datos'!$C:$C,#REF!,'[2]Base Datos'!$E:$E,#REF!)</f>
        <v>0</v>
      </c>
      <c r="X1250" s="35">
        <f>SUMIFS('[2]Base Datos'!$X:$X,'[2]Base Datos'!$C:$C,#REF!,'[2]Base Datos'!$E:$E,#REF!)</f>
        <v>0</v>
      </c>
      <c r="Y1250" s="34">
        <f>SUMIFS('[2]Base Datos'!$X:$X,'[2]Base Datos'!$C:$C,#REF!,'[2]Base Datos'!$E:$E,#REF!)</f>
        <v>0</v>
      </c>
      <c r="Z1250" s="34">
        <f>SUMIFS('[2]Base Datos'!$X:$X,'[2]Base Datos'!$C:$C,#REF!,'[2]Base Datos'!$E:$E,#REF!)</f>
        <v>0</v>
      </c>
      <c r="AA1250" s="34">
        <f>SUMIFS('[2]Base Datos'!$X:$X,'[2]Base Datos'!$C:$C,#REF!,'[2]Base Datos'!$E:$E,#REF!)</f>
        <v>0</v>
      </c>
      <c r="AB1250" s="34">
        <f>SUMIFS('[2]Base Datos'!$X:$X,'[2]Base Datos'!$C:$C,#REF!,'[2]Base Datos'!$E:$E,#REF!)</f>
        <v>0</v>
      </c>
      <c r="AC1250" s="35">
        <f>SUMIFS('[2]Base Datos'!$X:$X,'[2]Base Datos'!$C:$C,#REF!,'[2]Base Datos'!$E:$E,#REF!)</f>
        <v>0</v>
      </c>
      <c r="AD1250" s="35">
        <f>SUMIFS('[2]Base Datos'!$X:$X,'[2]Base Datos'!$C:$C,#REF!,'[2]Base Datos'!$E:$E,#REF!)</f>
        <v>0</v>
      </c>
      <c r="AE1250" s="35">
        <f>SUMIFS('[2]Base Datos'!$X:$X,'[2]Base Datos'!$C:$C,#REF!,'[2]Base Datos'!$E:$E,#REF!)</f>
        <v>0</v>
      </c>
      <c r="AF1250" s="34">
        <f>SUMIFS('[2]Base Datos'!$X:$X,'[2]Base Datos'!$C:$C,#REF!,'[2]Base Datos'!$E:$E,#REF!)</f>
        <v>0</v>
      </c>
      <c r="AG1250" s="62">
        <f>SUMIFS('[2]Base Datos'!$X:$X,'[2]Base Datos'!$C:$C,#REF!,'[2]Base Datos'!$E:$E,#REF!)</f>
        <v>0</v>
      </c>
      <c r="AH1250" s="35">
        <f>SUMIFS('[2]Base Datos'!$X:$X,'[2]Base Datos'!$C:$C,#REF!,'[2]Base Datos'!$E:$E,#REF!)</f>
        <v>0</v>
      </c>
      <c r="AI1250" s="67"/>
    </row>
    <row r="1251" spans="1:35" hidden="1">
      <c r="A1251" s="14" t="s">
        <v>8</v>
      </c>
      <c r="B1251" s="12">
        <f t="shared" ref="B1251:B1279" si="101">SUM(E1251:AI1251)</f>
        <v>0</v>
      </c>
      <c r="C1251" s="11">
        <v>751.41</v>
      </c>
      <c r="D1251" s="13">
        <f>B1251*C1251</f>
        <v>0</v>
      </c>
      <c r="E1251" s="34">
        <f>SUMIFS('[1]Base Datos'!$H:$H,'[1]Base Datos'!$A:$A,#REF!,'[1]Base Datos'!$D:$D,#REF!)</f>
        <v>0</v>
      </c>
      <c r="F1251" s="34">
        <f>SUMIFS('[1]Base Datos'!$H:$H,'[1]Base Datos'!$A:$A,#REF!,'[1]Base Datos'!$D:$D,#REF!)</f>
        <v>0</v>
      </c>
      <c r="G1251" s="34">
        <f>SUMIFS('[1]Base Datos'!$H:$H,'[1]Base Datos'!$A:$A,#REF!,'[1]Base Datos'!$D:$D,#REF!)</f>
        <v>0</v>
      </c>
      <c r="H1251" s="35">
        <f>SUMIFS('[1]Base Datos'!$H:$H,'[1]Base Datos'!$A:$A,#REF!,'[1]Base Datos'!$D:$D,#REF!)</f>
        <v>0</v>
      </c>
      <c r="I1251" s="35">
        <f>SUMIFS('[1]Base Datos'!$H:$H,'[1]Base Datos'!$A:$A,#REF!,'[1]Base Datos'!$D:$D,#REF!)</f>
        <v>0</v>
      </c>
      <c r="J1251" s="34">
        <f>SUMIFS('[1]Base Datos'!$H:$H,'[1]Base Datos'!$A:$A,#REF!,'[1]Base Datos'!$D:$D,#REF!)</f>
        <v>0</v>
      </c>
      <c r="K1251" s="34">
        <f>SUMIFS('[1]Base Datos'!$H:$H,'[1]Base Datos'!$A:$A,#REF!,'[1]Base Datos'!$D:$D,#REF!)</f>
        <v>0</v>
      </c>
      <c r="L1251" s="34">
        <f>SUMIFS('[1]Base Datos'!$H:$H,'[1]Base Datos'!$A:$A,#REF!,'[1]Base Datos'!$D:$D,#REF!)</f>
        <v>0</v>
      </c>
      <c r="M1251" s="34">
        <f>SUMIFS('[1]Base Datos'!$H:$H,'[1]Base Datos'!$A:$A,#REF!,'[1]Base Datos'!$D:$D,#REF!)</f>
        <v>0</v>
      </c>
      <c r="N1251" s="35">
        <f>SUMIFS('[1]Base Datos'!$H:$H,'[1]Base Datos'!$A:$A,#REF!,'[1]Base Datos'!$D:$D,#REF!)</f>
        <v>0</v>
      </c>
      <c r="O1251" s="35">
        <f>SUMIFS('[1]Base Datos'!$H:$H,'[1]Base Datos'!$A:$A,#REF!,'[1]Base Datos'!$D:$D,#REF!)</f>
        <v>0</v>
      </c>
      <c r="P1251" s="35">
        <f>SUMIFS('[1]Base Datos'!$H:$H,'[1]Base Datos'!$A:$A,#REF!,'[1]Base Datos'!$D:$D,#REF!)</f>
        <v>0</v>
      </c>
      <c r="Q1251" s="34">
        <f>SUMIFS('[1]Base Datos'!$H:$H,'[1]Base Datos'!$A:$A,#REF!,'[1]Base Datos'!$D:$D,#REF!)</f>
        <v>0</v>
      </c>
      <c r="R1251" s="34">
        <f>SUMIFS('[1]Base Datos'!$H:$H,'[1]Base Datos'!$A:$A,#REF!,'[1]Base Datos'!$D:$D,#REF!)</f>
        <v>0</v>
      </c>
      <c r="S1251" s="34">
        <f>SUMIFS('[1]Base Datos'!$H:$H,'[1]Base Datos'!$A:$A,#REF!,'[1]Base Datos'!$D:$D,#REF!)</f>
        <v>0</v>
      </c>
      <c r="T1251" s="34">
        <f>SUMIFS('[1]Base Datos'!$H:$H,'[1]Base Datos'!$A:$A,#REF!,'[1]Base Datos'!$D:$D,#REF!)</f>
        <v>0</v>
      </c>
      <c r="U1251" s="34">
        <f>SUMIFS('[1]Base Datos'!$H:$H,'[1]Base Datos'!$A:$A,#REF!,'[1]Base Datos'!$D:$D,#REF!)</f>
        <v>0</v>
      </c>
      <c r="V1251" s="35">
        <f>SUMIFS('[1]Base Datos'!$H:$H,'[1]Base Datos'!$A:$A,#REF!,'[1]Base Datos'!$D:$D,#REF!)</f>
        <v>0</v>
      </c>
      <c r="W1251" s="35">
        <f>SUMIFS('[1]Base Datos'!$H:$H,'[1]Base Datos'!$A:$A,#REF!,'[1]Base Datos'!$D:$D,#REF!)</f>
        <v>0</v>
      </c>
      <c r="X1251" s="34">
        <f>SUMIFS('[1]Base Datos'!$H:$H,'[1]Base Datos'!$A:$A,#REF!,'[1]Base Datos'!$D:$D,#REF!)</f>
        <v>0</v>
      </c>
      <c r="Y1251" s="34">
        <f>SUMIFS('[1]Base Datos'!$H:$H,'[1]Base Datos'!$A:$A,#REF!,'[1]Base Datos'!$D:$D,#REF!)</f>
        <v>0</v>
      </c>
      <c r="Z1251" s="34">
        <f>SUMIFS('[1]Base Datos'!$H:$H,'[1]Base Datos'!$A:$A,#REF!,'[1]Base Datos'!$D:$D,#REF!)</f>
        <v>0</v>
      </c>
      <c r="AA1251" s="34">
        <f>SUMIFS('[1]Base Datos'!$H:$H,'[1]Base Datos'!$A:$A,#REF!,'[1]Base Datos'!$D:$D,#REF!)</f>
        <v>0</v>
      </c>
      <c r="AB1251" s="34">
        <f>SUMIFS('[1]Base Datos'!$H:$H,'[1]Base Datos'!$A:$A,#REF!,'[1]Base Datos'!$D:$D,#REF!)</f>
        <v>0</v>
      </c>
      <c r="AC1251" s="35">
        <f>SUMIFS('[1]Base Datos'!$H:$H,'[1]Base Datos'!$A:$A,#REF!,'[1]Base Datos'!$D:$D,#REF!)</f>
        <v>0</v>
      </c>
      <c r="AD1251" s="35">
        <f>SUMIFS('[1]Base Datos'!$H:$H,'[1]Base Datos'!$A:$A,#REF!,'[1]Base Datos'!$D:$D,#REF!)</f>
        <v>0</v>
      </c>
      <c r="AE1251" s="34">
        <f>SUMIFS('[1]Base Datos'!$H:$H,'[1]Base Datos'!$A:$A,#REF!,'[1]Base Datos'!$D:$D,#REF!)</f>
        <v>0</v>
      </c>
      <c r="AF1251" s="34">
        <f>SUMIFS('[1]Base Datos'!$H:$H,'[1]Base Datos'!$A:$A,#REF!,'[1]Base Datos'!$D:$D,#REF!)</f>
        <v>0</v>
      </c>
      <c r="AG1251" s="62">
        <f>SUMIFS('[1]Base Datos'!$H:$H,'[1]Base Datos'!$A:$A,#REF!,'[1]Base Datos'!$D:$D,#REF!)</f>
        <v>0</v>
      </c>
      <c r="AH1251" s="35">
        <f>SUMIFS('[1]Base Datos'!$H:$H,'[1]Base Datos'!$A:$A,#REF!,'[1]Base Datos'!$D:$D,#REF!)</f>
        <v>0</v>
      </c>
      <c r="AI1251" s="67"/>
    </row>
    <row r="1252" spans="1:35" hidden="1">
      <c r="A1252" s="14" t="s">
        <v>9</v>
      </c>
      <c r="B1252" s="12">
        <f t="shared" si="101"/>
        <v>0</v>
      </c>
      <c r="C1252" s="13">
        <v>2506.36737846708</v>
      </c>
      <c r="D1252" s="13">
        <f t="shared" ref="D1252:D1279" si="102">B1252*C1252</f>
        <v>0</v>
      </c>
      <c r="E1252" s="34">
        <f>SUMIFS('[1]Base Datos'!$I:$I,'[1]Base Datos'!$A:$A,#REF!,'[1]Base Datos'!$D:$D,#REF!)</f>
        <v>0</v>
      </c>
      <c r="F1252" s="34">
        <f>SUMIFS('[1]Base Datos'!$I:$I,'[1]Base Datos'!$A:$A,#REF!,'[1]Base Datos'!$D:$D,#REF!)</f>
        <v>0</v>
      </c>
      <c r="G1252" s="34">
        <f>SUMIFS('[1]Base Datos'!$I:$I,'[1]Base Datos'!$A:$A,#REF!,'[1]Base Datos'!$D:$D,#REF!)</f>
        <v>0</v>
      </c>
      <c r="H1252" s="35">
        <f>SUMIFS('[1]Base Datos'!$I:$I,'[1]Base Datos'!$A:$A,#REF!,'[1]Base Datos'!$D:$D,#REF!)</f>
        <v>0</v>
      </c>
      <c r="I1252" s="35">
        <f>SUMIFS('[1]Base Datos'!$I:$I,'[1]Base Datos'!$A:$A,#REF!,'[1]Base Datos'!$D:$D,#REF!)</f>
        <v>0</v>
      </c>
      <c r="J1252" s="34">
        <f>SUMIFS('[1]Base Datos'!$I:$I,'[1]Base Datos'!$A:$A,#REF!,'[1]Base Datos'!$D:$D,#REF!)</f>
        <v>0</v>
      </c>
      <c r="K1252" s="34">
        <f>SUMIFS('[1]Base Datos'!$I:$I,'[1]Base Datos'!$A:$A,#REF!,'[1]Base Datos'!$D:$D,#REF!)</f>
        <v>0</v>
      </c>
      <c r="L1252" s="34">
        <f>SUMIFS('[1]Base Datos'!$I:$I,'[1]Base Datos'!$A:$A,#REF!,'[1]Base Datos'!$D:$D,#REF!)</f>
        <v>0</v>
      </c>
      <c r="M1252" s="34">
        <f>SUMIFS('[1]Base Datos'!$I:$I,'[1]Base Datos'!$A:$A,#REF!,'[1]Base Datos'!$D:$D,#REF!)</f>
        <v>0</v>
      </c>
      <c r="N1252" s="35">
        <f>SUMIFS('[1]Base Datos'!$I:$I,'[1]Base Datos'!$A:$A,#REF!,'[1]Base Datos'!$D:$D,#REF!)</f>
        <v>0</v>
      </c>
      <c r="O1252" s="35">
        <f>SUMIFS('[1]Base Datos'!$I:$I,'[1]Base Datos'!$A:$A,#REF!,'[1]Base Datos'!$D:$D,#REF!)</f>
        <v>0</v>
      </c>
      <c r="P1252" s="35">
        <f>SUMIFS('[1]Base Datos'!$I:$I,'[1]Base Datos'!$A:$A,#REF!,'[1]Base Datos'!$D:$D,#REF!)</f>
        <v>0</v>
      </c>
      <c r="Q1252" s="34">
        <f>SUMIFS('[1]Base Datos'!$I:$I,'[1]Base Datos'!$A:$A,#REF!,'[1]Base Datos'!$D:$D,#REF!)</f>
        <v>0</v>
      </c>
      <c r="R1252" s="34">
        <f>SUMIFS('[1]Base Datos'!$I:$I,'[1]Base Datos'!$A:$A,#REF!,'[1]Base Datos'!$D:$D,#REF!)</f>
        <v>0</v>
      </c>
      <c r="S1252" s="34">
        <f>SUMIFS('[1]Base Datos'!$I:$I,'[1]Base Datos'!$A:$A,#REF!,'[1]Base Datos'!$D:$D,#REF!)</f>
        <v>0</v>
      </c>
      <c r="T1252" s="34">
        <f>SUMIFS('[1]Base Datos'!$I:$I,'[1]Base Datos'!$A:$A,#REF!,'[1]Base Datos'!$D:$D,#REF!)</f>
        <v>0</v>
      </c>
      <c r="U1252" s="34">
        <f>SUMIFS('[1]Base Datos'!$I:$I,'[1]Base Datos'!$A:$A,#REF!,'[1]Base Datos'!$D:$D,#REF!)</f>
        <v>0</v>
      </c>
      <c r="V1252" s="35">
        <f>SUMIFS('[1]Base Datos'!$I:$I,'[1]Base Datos'!$A:$A,#REF!,'[1]Base Datos'!$D:$D,#REF!)</f>
        <v>0</v>
      </c>
      <c r="W1252" s="35">
        <f>SUMIFS('[1]Base Datos'!$I:$I,'[1]Base Datos'!$A:$A,#REF!,'[1]Base Datos'!$D:$D,#REF!)</f>
        <v>0</v>
      </c>
      <c r="X1252" s="34">
        <f>SUMIFS('[1]Base Datos'!$I:$I,'[1]Base Datos'!$A:$A,#REF!,'[1]Base Datos'!$D:$D,#REF!)</f>
        <v>0</v>
      </c>
      <c r="Y1252" s="34">
        <f>SUMIFS('[1]Base Datos'!$I:$I,'[1]Base Datos'!$A:$A,#REF!,'[1]Base Datos'!$D:$D,#REF!)</f>
        <v>0</v>
      </c>
      <c r="Z1252" s="34">
        <f>SUMIFS('[1]Base Datos'!$I:$I,'[1]Base Datos'!$A:$A,#REF!,'[1]Base Datos'!$D:$D,#REF!)</f>
        <v>0</v>
      </c>
      <c r="AA1252" s="34">
        <f>SUMIFS('[1]Base Datos'!$I:$I,'[1]Base Datos'!$A:$A,#REF!,'[1]Base Datos'!$D:$D,#REF!)</f>
        <v>0</v>
      </c>
      <c r="AB1252" s="34">
        <f>SUMIFS('[1]Base Datos'!$I:$I,'[1]Base Datos'!$A:$A,#REF!,'[1]Base Datos'!$D:$D,#REF!)</f>
        <v>0</v>
      </c>
      <c r="AC1252" s="35">
        <f>SUMIFS('[1]Base Datos'!$I:$I,'[1]Base Datos'!$A:$A,#REF!,'[1]Base Datos'!$D:$D,#REF!)</f>
        <v>0</v>
      </c>
      <c r="AD1252" s="35">
        <f>SUMIFS('[1]Base Datos'!$I:$I,'[1]Base Datos'!$A:$A,#REF!,'[1]Base Datos'!$D:$D,#REF!)</f>
        <v>0</v>
      </c>
      <c r="AE1252" s="34">
        <f>SUMIFS('[1]Base Datos'!$I:$I,'[1]Base Datos'!$A:$A,#REF!,'[1]Base Datos'!$D:$D,#REF!)</f>
        <v>0</v>
      </c>
      <c r="AF1252" s="34">
        <f>SUMIFS('[1]Base Datos'!$I:$I,'[1]Base Datos'!$A:$A,#REF!,'[1]Base Datos'!$D:$D,#REF!)</f>
        <v>0</v>
      </c>
      <c r="AG1252" s="62">
        <f>SUMIFS('[1]Base Datos'!$I:$I,'[1]Base Datos'!$A:$A,#REF!,'[1]Base Datos'!$D:$D,#REF!)</f>
        <v>0</v>
      </c>
      <c r="AH1252" s="35">
        <f>SUMIFS('[1]Base Datos'!$I:$I,'[1]Base Datos'!$A:$A,#REF!,'[1]Base Datos'!$D:$D,#REF!)</f>
        <v>0</v>
      </c>
      <c r="AI1252" s="67"/>
    </row>
    <row r="1253" spans="1:35" hidden="1">
      <c r="A1253" s="14" t="s">
        <v>10</v>
      </c>
      <c r="B1253" s="12">
        <f t="shared" si="101"/>
        <v>0</v>
      </c>
      <c r="C1253" s="13">
        <v>8772.2858246347787</v>
      </c>
      <c r="D1253" s="13">
        <f t="shared" si="102"/>
        <v>0</v>
      </c>
      <c r="E1253" s="34">
        <f>SUMIFS('[1]Base Datos'!$J:$J,'[1]Base Datos'!$A:$A,#REF!,'[1]Base Datos'!$D:$D,#REF!)</f>
        <v>0</v>
      </c>
      <c r="F1253" s="34">
        <f>SUMIFS('[1]Base Datos'!$J:$J,'[1]Base Datos'!$A:$A,#REF!,'[1]Base Datos'!$D:$D,#REF!)</f>
        <v>0</v>
      </c>
      <c r="G1253" s="34">
        <f>SUMIFS('[1]Base Datos'!$J:$J,'[1]Base Datos'!$A:$A,#REF!,'[1]Base Datos'!$D:$D,#REF!)</f>
        <v>0</v>
      </c>
      <c r="H1253" s="35">
        <f>SUMIFS('[1]Base Datos'!$J:$J,'[1]Base Datos'!$A:$A,#REF!,'[1]Base Datos'!$D:$D,#REF!)</f>
        <v>0</v>
      </c>
      <c r="I1253" s="35">
        <f>SUMIFS('[1]Base Datos'!$J:$J,'[1]Base Datos'!$A:$A,#REF!,'[1]Base Datos'!$D:$D,#REF!)</f>
        <v>0</v>
      </c>
      <c r="J1253" s="34">
        <f>SUMIFS('[1]Base Datos'!$J:$J,'[1]Base Datos'!$A:$A,#REF!,'[1]Base Datos'!$D:$D,#REF!)</f>
        <v>0</v>
      </c>
      <c r="K1253" s="34">
        <f>SUMIFS('[1]Base Datos'!$J:$J,'[1]Base Datos'!$A:$A,#REF!,'[1]Base Datos'!$D:$D,#REF!)</f>
        <v>0</v>
      </c>
      <c r="L1253" s="34">
        <f>SUMIFS('[1]Base Datos'!$J:$J,'[1]Base Datos'!$A:$A,#REF!,'[1]Base Datos'!$D:$D,#REF!)</f>
        <v>0</v>
      </c>
      <c r="M1253" s="34">
        <f>SUMIFS('[1]Base Datos'!$J:$J,'[1]Base Datos'!$A:$A,#REF!,'[1]Base Datos'!$D:$D,#REF!)</f>
        <v>0</v>
      </c>
      <c r="N1253" s="35">
        <f>SUMIFS('[1]Base Datos'!$J:$J,'[1]Base Datos'!$A:$A,#REF!,'[1]Base Datos'!$D:$D,#REF!)</f>
        <v>0</v>
      </c>
      <c r="O1253" s="35">
        <f>SUMIFS('[1]Base Datos'!$J:$J,'[1]Base Datos'!$A:$A,#REF!,'[1]Base Datos'!$D:$D,#REF!)</f>
        <v>0</v>
      </c>
      <c r="P1253" s="35">
        <f>SUMIFS('[1]Base Datos'!$J:$J,'[1]Base Datos'!$A:$A,#REF!,'[1]Base Datos'!$D:$D,#REF!)</f>
        <v>0</v>
      </c>
      <c r="Q1253" s="34">
        <f>SUMIFS('[1]Base Datos'!$J:$J,'[1]Base Datos'!$A:$A,#REF!,'[1]Base Datos'!$D:$D,#REF!)</f>
        <v>0</v>
      </c>
      <c r="R1253" s="34">
        <f>SUMIFS('[1]Base Datos'!$J:$J,'[1]Base Datos'!$A:$A,#REF!,'[1]Base Datos'!$D:$D,#REF!)</f>
        <v>0</v>
      </c>
      <c r="S1253" s="34">
        <f>SUMIFS('[1]Base Datos'!$J:$J,'[1]Base Datos'!$A:$A,#REF!,'[1]Base Datos'!$D:$D,#REF!)</f>
        <v>0</v>
      </c>
      <c r="T1253" s="34">
        <f>SUMIFS('[1]Base Datos'!$J:$J,'[1]Base Datos'!$A:$A,#REF!,'[1]Base Datos'!$D:$D,#REF!)</f>
        <v>0</v>
      </c>
      <c r="U1253" s="34">
        <f>SUMIFS('[1]Base Datos'!$J:$J,'[1]Base Datos'!$A:$A,#REF!,'[1]Base Datos'!$D:$D,#REF!)</f>
        <v>0</v>
      </c>
      <c r="V1253" s="35">
        <f>SUMIFS('[1]Base Datos'!$J:$J,'[1]Base Datos'!$A:$A,#REF!,'[1]Base Datos'!$D:$D,#REF!)</f>
        <v>0</v>
      </c>
      <c r="W1253" s="35">
        <f>SUMIFS('[1]Base Datos'!$J:$J,'[1]Base Datos'!$A:$A,#REF!,'[1]Base Datos'!$D:$D,#REF!)</f>
        <v>0</v>
      </c>
      <c r="X1253" s="34">
        <f>SUMIFS('[1]Base Datos'!$J:$J,'[1]Base Datos'!$A:$A,#REF!,'[1]Base Datos'!$D:$D,#REF!)</f>
        <v>0</v>
      </c>
      <c r="Y1253" s="34">
        <f>SUMIFS('[1]Base Datos'!$J:$J,'[1]Base Datos'!$A:$A,#REF!,'[1]Base Datos'!$D:$D,#REF!)</f>
        <v>0</v>
      </c>
      <c r="Z1253" s="34">
        <f>SUMIFS('[1]Base Datos'!$J:$J,'[1]Base Datos'!$A:$A,#REF!,'[1]Base Datos'!$D:$D,#REF!)</f>
        <v>0</v>
      </c>
      <c r="AA1253" s="34">
        <f>SUMIFS('[1]Base Datos'!$J:$J,'[1]Base Datos'!$A:$A,#REF!,'[1]Base Datos'!$D:$D,#REF!)</f>
        <v>0</v>
      </c>
      <c r="AB1253" s="34">
        <f>SUMIFS('[1]Base Datos'!$J:$J,'[1]Base Datos'!$A:$A,#REF!,'[1]Base Datos'!$D:$D,#REF!)</f>
        <v>0</v>
      </c>
      <c r="AC1253" s="35">
        <f>SUMIFS('[1]Base Datos'!$J:$J,'[1]Base Datos'!$A:$A,#REF!,'[1]Base Datos'!$D:$D,#REF!)</f>
        <v>0</v>
      </c>
      <c r="AD1253" s="35">
        <f>SUMIFS('[1]Base Datos'!$J:$J,'[1]Base Datos'!$A:$A,#REF!,'[1]Base Datos'!$D:$D,#REF!)</f>
        <v>0</v>
      </c>
      <c r="AE1253" s="34">
        <f>SUMIFS('[1]Base Datos'!$J:$J,'[1]Base Datos'!$A:$A,#REF!,'[1]Base Datos'!$D:$D,#REF!)</f>
        <v>0</v>
      </c>
      <c r="AF1253" s="34">
        <f>SUMIFS('[1]Base Datos'!$J:$J,'[1]Base Datos'!$A:$A,#REF!,'[1]Base Datos'!$D:$D,#REF!)</f>
        <v>0</v>
      </c>
      <c r="AG1253" s="62">
        <f>SUMIFS('[1]Base Datos'!$J:$J,'[1]Base Datos'!$A:$A,#REF!,'[1]Base Datos'!$D:$D,#REF!)</f>
        <v>0</v>
      </c>
      <c r="AH1253" s="35">
        <f>SUMIFS('[1]Base Datos'!$J:$J,'[1]Base Datos'!$A:$A,#REF!,'[1]Base Datos'!$D:$D,#REF!)</f>
        <v>0</v>
      </c>
      <c r="AI1253" s="67"/>
    </row>
    <row r="1254" spans="1:35" hidden="1">
      <c r="A1254" s="14" t="s">
        <v>11</v>
      </c>
      <c r="B1254" s="12">
        <f t="shared" si="101"/>
        <v>0</v>
      </c>
      <c r="C1254" s="13">
        <v>10025.46951386832</v>
      </c>
      <c r="D1254" s="13">
        <f t="shared" si="102"/>
        <v>0</v>
      </c>
      <c r="E1254" s="34">
        <f>SUMIFS('[1]Base Datos'!$K:$K,'[1]Base Datos'!$A:$A,#REF!,'[1]Base Datos'!$D:$D,#REF!)</f>
        <v>0</v>
      </c>
      <c r="F1254" s="34">
        <f>SUMIFS('[1]Base Datos'!$K:$K,'[1]Base Datos'!$A:$A,#REF!,'[1]Base Datos'!$D:$D,#REF!)</f>
        <v>0</v>
      </c>
      <c r="G1254" s="34">
        <f>SUMIFS('[1]Base Datos'!$K:$K,'[1]Base Datos'!$A:$A,#REF!,'[1]Base Datos'!$D:$D,#REF!)</f>
        <v>0</v>
      </c>
      <c r="H1254" s="35">
        <f>SUMIFS('[1]Base Datos'!$K:$K,'[1]Base Datos'!$A:$A,#REF!,'[1]Base Datos'!$D:$D,#REF!)</f>
        <v>0</v>
      </c>
      <c r="I1254" s="35">
        <f>SUMIFS('[1]Base Datos'!$K:$K,'[1]Base Datos'!$A:$A,#REF!,'[1]Base Datos'!$D:$D,#REF!)</f>
        <v>0</v>
      </c>
      <c r="J1254" s="34">
        <f>SUMIFS('[1]Base Datos'!$K:$K,'[1]Base Datos'!$A:$A,#REF!,'[1]Base Datos'!$D:$D,#REF!)</f>
        <v>0</v>
      </c>
      <c r="K1254" s="34">
        <f>SUMIFS('[1]Base Datos'!$K:$K,'[1]Base Datos'!$A:$A,#REF!,'[1]Base Datos'!$D:$D,#REF!)</f>
        <v>0</v>
      </c>
      <c r="L1254" s="34">
        <f>SUMIFS('[1]Base Datos'!$K:$K,'[1]Base Datos'!$A:$A,#REF!,'[1]Base Datos'!$D:$D,#REF!)</f>
        <v>0</v>
      </c>
      <c r="M1254" s="34">
        <f>SUMIFS('[1]Base Datos'!$K:$K,'[1]Base Datos'!$A:$A,#REF!,'[1]Base Datos'!$D:$D,#REF!)</f>
        <v>0</v>
      </c>
      <c r="N1254" s="35">
        <f>SUMIFS('[1]Base Datos'!$K:$K,'[1]Base Datos'!$A:$A,#REF!,'[1]Base Datos'!$D:$D,#REF!)</f>
        <v>0</v>
      </c>
      <c r="O1254" s="35">
        <f>SUMIFS('[1]Base Datos'!$K:$K,'[1]Base Datos'!$A:$A,#REF!,'[1]Base Datos'!$D:$D,#REF!)</f>
        <v>0</v>
      </c>
      <c r="P1254" s="35">
        <f>SUMIFS('[1]Base Datos'!$K:$K,'[1]Base Datos'!$A:$A,#REF!,'[1]Base Datos'!$D:$D,#REF!)</f>
        <v>0</v>
      </c>
      <c r="Q1254" s="34">
        <f>SUMIFS('[1]Base Datos'!$K:$K,'[1]Base Datos'!$A:$A,#REF!,'[1]Base Datos'!$D:$D,#REF!)</f>
        <v>0</v>
      </c>
      <c r="R1254" s="34">
        <f>SUMIFS('[1]Base Datos'!$K:$K,'[1]Base Datos'!$A:$A,#REF!,'[1]Base Datos'!$D:$D,#REF!)</f>
        <v>0</v>
      </c>
      <c r="S1254" s="34">
        <f>SUMIFS('[1]Base Datos'!$K:$K,'[1]Base Datos'!$A:$A,#REF!,'[1]Base Datos'!$D:$D,#REF!)</f>
        <v>0</v>
      </c>
      <c r="T1254" s="34">
        <f>SUMIFS('[1]Base Datos'!$K:$K,'[1]Base Datos'!$A:$A,#REF!,'[1]Base Datos'!$D:$D,#REF!)</f>
        <v>0</v>
      </c>
      <c r="U1254" s="34">
        <f>SUMIFS('[1]Base Datos'!$K:$K,'[1]Base Datos'!$A:$A,#REF!,'[1]Base Datos'!$D:$D,#REF!)</f>
        <v>0</v>
      </c>
      <c r="V1254" s="35">
        <f>SUMIFS('[1]Base Datos'!$K:$K,'[1]Base Datos'!$A:$A,#REF!,'[1]Base Datos'!$D:$D,#REF!)</f>
        <v>0</v>
      </c>
      <c r="W1254" s="35">
        <f>SUMIFS('[1]Base Datos'!$K:$K,'[1]Base Datos'!$A:$A,#REF!,'[1]Base Datos'!$D:$D,#REF!)</f>
        <v>0</v>
      </c>
      <c r="X1254" s="34">
        <f>SUMIFS('[1]Base Datos'!$K:$K,'[1]Base Datos'!$A:$A,#REF!,'[1]Base Datos'!$D:$D,#REF!)</f>
        <v>0</v>
      </c>
      <c r="Y1254" s="34">
        <f>SUMIFS('[1]Base Datos'!$K:$K,'[1]Base Datos'!$A:$A,#REF!,'[1]Base Datos'!$D:$D,#REF!)</f>
        <v>0</v>
      </c>
      <c r="Z1254" s="34">
        <f>SUMIFS('[1]Base Datos'!$K:$K,'[1]Base Datos'!$A:$A,#REF!,'[1]Base Datos'!$D:$D,#REF!)</f>
        <v>0</v>
      </c>
      <c r="AA1254" s="34">
        <f>SUMIFS('[1]Base Datos'!$K:$K,'[1]Base Datos'!$A:$A,#REF!,'[1]Base Datos'!$D:$D,#REF!)</f>
        <v>0</v>
      </c>
      <c r="AB1254" s="34">
        <f>SUMIFS('[1]Base Datos'!$K:$K,'[1]Base Datos'!$A:$A,#REF!,'[1]Base Datos'!$D:$D,#REF!)</f>
        <v>0</v>
      </c>
      <c r="AC1254" s="35">
        <f>SUMIFS('[1]Base Datos'!$K:$K,'[1]Base Datos'!$A:$A,#REF!,'[1]Base Datos'!$D:$D,#REF!)</f>
        <v>0</v>
      </c>
      <c r="AD1254" s="35">
        <f>SUMIFS('[1]Base Datos'!$K:$K,'[1]Base Datos'!$A:$A,#REF!,'[1]Base Datos'!$D:$D,#REF!)</f>
        <v>0</v>
      </c>
      <c r="AE1254" s="34">
        <f>SUMIFS('[1]Base Datos'!$K:$K,'[1]Base Datos'!$A:$A,#REF!,'[1]Base Datos'!$D:$D,#REF!)</f>
        <v>0</v>
      </c>
      <c r="AF1254" s="34">
        <f>SUMIFS('[1]Base Datos'!$K:$K,'[1]Base Datos'!$A:$A,#REF!,'[1]Base Datos'!$D:$D,#REF!)</f>
        <v>0</v>
      </c>
      <c r="AG1254" s="62">
        <f>SUMIFS('[1]Base Datos'!$K:$K,'[1]Base Datos'!$A:$A,#REF!,'[1]Base Datos'!$D:$D,#REF!)</f>
        <v>0</v>
      </c>
      <c r="AH1254" s="35">
        <f>SUMIFS('[1]Base Datos'!$K:$K,'[1]Base Datos'!$A:$A,#REF!,'[1]Base Datos'!$D:$D,#REF!)</f>
        <v>0</v>
      </c>
      <c r="AI1254" s="67"/>
    </row>
    <row r="1255" spans="1:35" hidden="1">
      <c r="A1255" s="14" t="s">
        <v>12</v>
      </c>
      <c r="B1255" s="12">
        <f t="shared" si="101"/>
        <v>0</v>
      </c>
      <c r="C1255" s="13">
        <v>12531.836892335399</v>
      </c>
      <c r="D1255" s="13">
        <f t="shared" si="102"/>
        <v>0</v>
      </c>
      <c r="E1255" s="34">
        <f>SUMIFS('[1]Base Datos'!$L:$L,'[1]Base Datos'!$A:$A,#REF!,'[1]Base Datos'!$D:$D,#REF!)</f>
        <v>0</v>
      </c>
      <c r="F1255" s="34">
        <f>SUMIFS('[1]Base Datos'!$L:$L,'[1]Base Datos'!$A:$A,#REF!,'[1]Base Datos'!$D:$D,#REF!)</f>
        <v>0</v>
      </c>
      <c r="G1255" s="34">
        <f>SUMIFS('[1]Base Datos'!$L:$L,'[1]Base Datos'!$A:$A,#REF!,'[1]Base Datos'!$D:$D,#REF!)</f>
        <v>0</v>
      </c>
      <c r="H1255" s="35">
        <f>SUMIFS('[1]Base Datos'!$L:$L,'[1]Base Datos'!$A:$A,#REF!,'[1]Base Datos'!$D:$D,#REF!)</f>
        <v>0</v>
      </c>
      <c r="I1255" s="35">
        <f>SUMIFS('[1]Base Datos'!$L:$L,'[1]Base Datos'!$A:$A,#REF!,'[1]Base Datos'!$D:$D,#REF!)</f>
        <v>0</v>
      </c>
      <c r="J1255" s="34">
        <f>SUMIFS('[1]Base Datos'!$L:$L,'[1]Base Datos'!$A:$A,#REF!,'[1]Base Datos'!$D:$D,#REF!)</f>
        <v>0</v>
      </c>
      <c r="K1255" s="34">
        <f>SUMIFS('[1]Base Datos'!$L:$L,'[1]Base Datos'!$A:$A,#REF!,'[1]Base Datos'!$D:$D,#REF!)</f>
        <v>0</v>
      </c>
      <c r="L1255" s="34">
        <f>SUMIFS('[1]Base Datos'!$L:$L,'[1]Base Datos'!$A:$A,#REF!,'[1]Base Datos'!$D:$D,#REF!)</f>
        <v>0</v>
      </c>
      <c r="M1255" s="34">
        <f>SUMIFS('[1]Base Datos'!$L:$L,'[1]Base Datos'!$A:$A,#REF!,'[1]Base Datos'!$D:$D,#REF!)</f>
        <v>0</v>
      </c>
      <c r="N1255" s="35">
        <f>SUMIFS('[1]Base Datos'!$L:$L,'[1]Base Datos'!$A:$A,#REF!,'[1]Base Datos'!$D:$D,#REF!)</f>
        <v>0</v>
      </c>
      <c r="O1255" s="35">
        <f>SUMIFS('[1]Base Datos'!$L:$L,'[1]Base Datos'!$A:$A,#REF!,'[1]Base Datos'!$D:$D,#REF!)</f>
        <v>0</v>
      </c>
      <c r="P1255" s="35">
        <f>SUMIFS('[1]Base Datos'!$L:$L,'[1]Base Datos'!$A:$A,#REF!,'[1]Base Datos'!$D:$D,#REF!)</f>
        <v>0</v>
      </c>
      <c r="Q1255" s="34">
        <f>SUMIFS('[1]Base Datos'!$L:$L,'[1]Base Datos'!$A:$A,#REF!,'[1]Base Datos'!$D:$D,#REF!)</f>
        <v>0</v>
      </c>
      <c r="R1255" s="34">
        <f>SUMIFS('[1]Base Datos'!$L:$L,'[1]Base Datos'!$A:$A,#REF!,'[1]Base Datos'!$D:$D,#REF!)</f>
        <v>0</v>
      </c>
      <c r="S1255" s="34">
        <f>SUMIFS('[1]Base Datos'!$L:$L,'[1]Base Datos'!$A:$A,#REF!,'[1]Base Datos'!$D:$D,#REF!)</f>
        <v>0</v>
      </c>
      <c r="T1255" s="34">
        <f>SUMIFS('[1]Base Datos'!$L:$L,'[1]Base Datos'!$A:$A,#REF!,'[1]Base Datos'!$D:$D,#REF!)</f>
        <v>0</v>
      </c>
      <c r="U1255" s="34">
        <f>SUMIFS('[1]Base Datos'!$L:$L,'[1]Base Datos'!$A:$A,#REF!,'[1]Base Datos'!$D:$D,#REF!)</f>
        <v>0</v>
      </c>
      <c r="V1255" s="35">
        <f>SUMIFS('[1]Base Datos'!$L:$L,'[1]Base Datos'!$A:$A,#REF!,'[1]Base Datos'!$D:$D,#REF!)</f>
        <v>0</v>
      </c>
      <c r="W1255" s="35">
        <f>SUMIFS('[1]Base Datos'!$L:$L,'[1]Base Datos'!$A:$A,#REF!,'[1]Base Datos'!$D:$D,#REF!)</f>
        <v>0</v>
      </c>
      <c r="X1255" s="34">
        <f>SUMIFS('[1]Base Datos'!$L:$L,'[1]Base Datos'!$A:$A,#REF!,'[1]Base Datos'!$D:$D,#REF!)</f>
        <v>0</v>
      </c>
      <c r="Y1255" s="34">
        <f>SUMIFS('[1]Base Datos'!$L:$L,'[1]Base Datos'!$A:$A,#REF!,'[1]Base Datos'!$D:$D,#REF!)</f>
        <v>0</v>
      </c>
      <c r="Z1255" s="34">
        <f>SUMIFS('[1]Base Datos'!$L:$L,'[1]Base Datos'!$A:$A,#REF!,'[1]Base Datos'!$D:$D,#REF!)</f>
        <v>0</v>
      </c>
      <c r="AA1255" s="34">
        <f>SUMIFS('[1]Base Datos'!$L:$L,'[1]Base Datos'!$A:$A,#REF!,'[1]Base Datos'!$D:$D,#REF!)</f>
        <v>0</v>
      </c>
      <c r="AB1255" s="34">
        <f>SUMIFS('[1]Base Datos'!$L:$L,'[1]Base Datos'!$A:$A,#REF!,'[1]Base Datos'!$D:$D,#REF!)</f>
        <v>0</v>
      </c>
      <c r="AC1255" s="35">
        <f>SUMIFS('[1]Base Datos'!$L:$L,'[1]Base Datos'!$A:$A,#REF!,'[1]Base Datos'!$D:$D,#REF!)</f>
        <v>0</v>
      </c>
      <c r="AD1255" s="35">
        <f>SUMIFS('[1]Base Datos'!$L:$L,'[1]Base Datos'!$A:$A,#REF!,'[1]Base Datos'!$D:$D,#REF!)</f>
        <v>0</v>
      </c>
      <c r="AE1255" s="34">
        <f>SUMIFS('[1]Base Datos'!$L:$L,'[1]Base Datos'!$A:$A,#REF!,'[1]Base Datos'!$D:$D,#REF!)</f>
        <v>0</v>
      </c>
      <c r="AF1255" s="34">
        <f>SUMIFS('[1]Base Datos'!$L:$L,'[1]Base Datos'!$A:$A,#REF!,'[1]Base Datos'!$D:$D,#REF!)</f>
        <v>0</v>
      </c>
      <c r="AG1255" s="62">
        <f>SUMIFS('[1]Base Datos'!$L:$L,'[1]Base Datos'!$A:$A,#REF!,'[1]Base Datos'!$D:$D,#REF!)</f>
        <v>0</v>
      </c>
      <c r="AH1255" s="35">
        <f>SUMIFS('[1]Base Datos'!$L:$L,'[1]Base Datos'!$A:$A,#REF!,'[1]Base Datos'!$D:$D,#REF!)</f>
        <v>0</v>
      </c>
      <c r="AI1255" s="67"/>
    </row>
    <row r="1256" spans="1:35" hidden="1">
      <c r="A1256" s="14" t="s">
        <v>13</v>
      </c>
      <c r="B1256" s="12">
        <f t="shared" si="101"/>
        <v>0</v>
      </c>
      <c r="C1256" s="13">
        <v>3759.55106770062</v>
      </c>
      <c r="D1256" s="13">
        <f t="shared" si="102"/>
        <v>0</v>
      </c>
      <c r="E1256" s="34">
        <f>SUMIFS('[1]Base Datos'!$M:$M,'[1]Base Datos'!$A:$A,#REF!,'[1]Base Datos'!$D:$D,#REF!)</f>
        <v>0</v>
      </c>
      <c r="F1256" s="34">
        <f>SUMIFS('[1]Base Datos'!$M:$M,'[1]Base Datos'!$A:$A,#REF!,'[1]Base Datos'!$D:$D,#REF!)</f>
        <v>0</v>
      </c>
      <c r="G1256" s="34">
        <f>SUMIFS('[1]Base Datos'!$M:$M,'[1]Base Datos'!$A:$A,#REF!,'[1]Base Datos'!$D:$D,#REF!)</f>
        <v>0</v>
      </c>
      <c r="H1256" s="35">
        <f>SUMIFS('[1]Base Datos'!$M:$M,'[1]Base Datos'!$A:$A,#REF!,'[1]Base Datos'!$D:$D,#REF!)</f>
        <v>0</v>
      </c>
      <c r="I1256" s="35">
        <f>SUMIFS('[1]Base Datos'!$M:$M,'[1]Base Datos'!$A:$A,#REF!,'[1]Base Datos'!$D:$D,#REF!)</f>
        <v>0</v>
      </c>
      <c r="J1256" s="34">
        <f>SUMIFS('[1]Base Datos'!$M:$M,'[1]Base Datos'!$A:$A,#REF!,'[1]Base Datos'!$D:$D,#REF!)</f>
        <v>0</v>
      </c>
      <c r="K1256" s="34">
        <f>SUMIFS('[1]Base Datos'!$M:$M,'[1]Base Datos'!$A:$A,#REF!,'[1]Base Datos'!$D:$D,#REF!)</f>
        <v>0</v>
      </c>
      <c r="L1256" s="34">
        <f>SUMIFS('[1]Base Datos'!$M:$M,'[1]Base Datos'!$A:$A,#REF!,'[1]Base Datos'!$D:$D,#REF!)</f>
        <v>0</v>
      </c>
      <c r="M1256" s="34">
        <f>SUMIFS('[1]Base Datos'!$M:$M,'[1]Base Datos'!$A:$A,#REF!,'[1]Base Datos'!$D:$D,#REF!)</f>
        <v>0</v>
      </c>
      <c r="N1256" s="35">
        <f>SUMIFS('[1]Base Datos'!$M:$M,'[1]Base Datos'!$A:$A,#REF!,'[1]Base Datos'!$D:$D,#REF!)</f>
        <v>0</v>
      </c>
      <c r="O1256" s="35">
        <f>SUMIFS('[1]Base Datos'!$M:$M,'[1]Base Datos'!$A:$A,#REF!,'[1]Base Datos'!$D:$D,#REF!)</f>
        <v>0</v>
      </c>
      <c r="P1256" s="35">
        <f>SUMIFS('[1]Base Datos'!$M:$M,'[1]Base Datos'!$A:$A,#REF!,'[1]Base Datos'!$D:$D,#REF!)</f>
        <v>0</v>
      </c>
      <c r="Q1256" s="34">
        <f>SUMIFS('[1]Base Datos'!$M:$M,'[1]Base Datos'!$A:$A,#REF!,'[1]Base Datos'!$D:$D,#REF!)</f>
        <v>0</v>
      </c>
      <c r="R1256" s="34">
        <f>SUMIFS('[1]Base Datos'!$M:$M,'[1]Base Datos'!$A:$A,#REF!,'[1]Base Datos'!$D:$D,#REF!)</f>
        <v>0</v>
      </c>
      <c r="S1256" s="34">
        <f>SUMIFS('[1]Base Datos'!$M:$M,'[1]Base Datos'!$A:$A,#REF!,'[1]Base Datos'!$D:$D,#REF!)</f>
        <v>0</v>
      </c>
      <c r="T1256" s="34">
        <f>SUMIFS('[1]Base Datos'!$M:$M,'[1]Base Datos'!$A:$A,#REF!,'[1]Base Datos'!$D:$D,#REF!)</f>
        <v>0</v>
      </c>
      <c r="U1256" s="34">
        <f>SUMIFS('[1]Base Datos'!$M:$M,'[1]Base Datos'!$A:$A,#REF!,'[1]Base Datos'!$D:$D,#REF!)</f>
        <v>0</v>
      </c>
      <c r="V1256" s="35">
        <f>SUMIFS('[1]Base Datos'!$M:$M,'[1]Base Datos'!$A:$A,#REF!,'[1]Base Datos'!$D:$D,#REF!)</f>
        <v>0</v>
      </c>
      <c r="W1256" s="35">
        <f>SUMIFS('[1]Base Datos'!$M:$M,'[1]Base Datos'!$A:$A,#REF!,'[1]Base Datos'!$D:$D,#REF!)</f>
        <v>0</v>
      </c>
      <c r="X1256" s="34">
        <f>SUMIFS('[1]Base Datos'!$M:$M,'[1]Base Datos'!$A:$A,#REF!,'[1]Base Datos'!$D:$D,#REF!)</f>
        <v>0</v>
      </c>
      <c r="Y1256" s="34">
        <f>SUMIFS('[1]Base Datos'!$M:$M,'[1]Base Datos'!$A:$A,#REF!,'[1]Base Datos'!$D:$D,#REF!)</f>
        <v>0</v>
      </c>
      <c r="Z1256" s="34">
        <f>SUMIFS('[1]Base Datos'!$M:$M,'[1]Base Datos'!$A:$A,#REF!,'[1]Base Datos'!$D:$D,#REF!)</f>
        <v>0</v>
      </c>
      <c r="AA1256" s="34">
        <f>SUMIFS('[1]Base Datos'!$M:$M,'[1]Base Datos'!$A:$A,#REF!,'[1]Base Datos'!$D:$D,#REF!)</f>
        <v>0</v>
      </c>
      <c r="AB1256" s="34">
        <f>SUMIFS('[1]Base Datos'!$M:$M,'[1]Base Datos'!$A:$A,#REF!,'[1]Base Datos'!$D:$D,#REF!)</f>
        <v>0</v>
      </c>
      <c r="AC1256" s="35">
        <f>SUMIFS('[1]Base Datos'!$M:$M,'[1]Base Datos'!$A:$A,#REF!,'[1]Base Datos'!$D:$D,#REF!)</f>
        <v>0</v>
      </c>
      <c r="AD1256" s="35">
        <f>SUMIFS('[1]Base Datos'!$M:$M,'[1]Base Datos'!$A:$A,#REF!,'[1]Base Datos'!$D:$D,#REF!)</f>
        <v>0</v>
      </c>
      <c r="AE1256" s="34">
        <f>SUMIFS('[1]Base Datos'!$M:$M,'[1]Base Datos'!$A:$A,#REF!,'[1]Base Datos'!$D:$D,#REF!)</f>
        <v>0</v>
      </c>
      <c r="AF1256" s="34">
        <f>SUMIFS('[1]Base Datos'!$M:$M,'[1]Base Datos'!$A:$A,#REF!,'[1]Base Datos'!$D:$D,#REF!)</f>
        <v>0</v>
      </c>
      <c r="AG1256" s="62">
        <f>SUMIFS('[1]Base Datos'!$M:$M,'[1]Base Datos'!$A:$A,#REF!,'[1]Base Datos'!$D:$D,#REF!)</f>
        <v>0</v>
      </c>
      <c r="AH1256" s="35">
        <f>SUMIFS('[1]Base Datos'!$M:$M,'[1]Base Datos'!$A:$A,#REF!,'[1]Base Datos'!$D:$D,#REF!)</f>
        <v>0</v>
      </c>
      <c r="AI1256" s="67"/>
    </row>
    <row r="1257" spans="1:35" hidden="1">
      <c r="A1257" s="14" t="s">
        <v>14</v>
      </c>
      <c r="B1257" s="12">
        <f t="shared" si="101"/>
        <v>0</v>
      </c>
      <c r="C1257" s="13">
        <v>6265.9184461676996</v>
      </c>
      <c r="D1257" s="13">
        <f t="shared" si="102"/>
        <v>0</v>
      </c>
      <c r="E1257" s="34">
        <f>SUMIFS('[1]Base Datos'!$N:$N,'[1]Base Datos'!$A:$A,#REF!,'[1]Base Datos'!$D:$D,#REF!)</f>
        <v>0</v>
      </c>
      <c r="F1257" s="34">
        <f>SUMIFS('[1]Base Datos'!$N:$N,'[1]Base Datos'!$A:$A,#REF!,'[1]Base Datos'!$D:$D,#REF!)</f>
        <v>0</v>
      </c>
      <c r="G1257" s="34">
        <f>SUMIFS('[1]Base Datos'!$N:$N,'[1]Base Datos'!$A:$A,#REF!,'[1]Base Datos'!$D:$D,#REF!)</f>
        <v>0</v>
      </c>
      <c r="H1257" s="35">
        <f>SUMIFS('[1]Base Datos'!$N:$N,'[1]Base Datos'!$A:$A,#REF!,'[1]Base Datos'!$D:$D,#REF!)</f>
        <v>0</v>
      </c>
      <c r="I1257" s="35">
        <f>SUMIFS('[1]Base Datos'!$N:$N,'[1]Base Datos'!$A:$A,#REF!,'[1]Base Datos'!$D:$D,#REF!)</f>
        <v>0</v>
      </c>
      <c r="J1257" s="34">
        <f>SUMIFS('[1]Base Datos'!$N:$N,'[1]Base Datos'!$A:$A,#REF!,'[1]Base Datos'!$D:$D,#REF!)</f>
        <v>0</v>
      </c>
      <c r="K1257" s="34">
        <f>SUMIFS('[1]Base Datos'!$N:$N,'[1]Base Datos'!$A:$A,#REF!,'[1]Base Datos'!$D:$D,#REF!)</f>
        <v>0</v>
      </c>
      <c r="L1257" s="34">
        <f>SUMIFS('[1]Base Datos'!$N:$N,'[1]Base Datos'!$A:$A,#REF!,'[1]Base Datos'!$D:$D,#REF!)</f>
        <v>0</v>
      </c>
      <c r="M1257" s="34">
        <f>SUMIFS('[1]Base Datos'!$N:$N,'[1]Base Datos'!$A:$A,#REF!,'[1]Base Datos'!$D:$D,#REF!)</f>
        <v>0</v>
      </c>
      <c r="N1257" s="35">
        <f>SUMIFS('[1]Base Datos'!$N:$N,'[1]Base Datos'!$A:$A,#REF!,'[1]Base Datos'!$D:$D,#REF!)</f>
        <v>0</v>
      </c>
      <c r="O1257" s="35">
        <f>SUMIFS('[1]Base Datos'!$N:$N,'[1]Base Datos'!$A:$A,#REF!,'[1]Base Datos'!$D:$D,#REF!)</f>
        <v>0</v>
      </c>
      <c r="P1257" s="35">
        <f>SUMIFS('[1]Base Datos'!$N:$N,'[1]Base Datos'!$A:$A,#REF!,'[1]Base Datos'!$D:$D,#REF!)</f>
        <v>0</v>
      </c>
      <c r="Q1257" s="34">
        <f>SUMIFS('[1]Base Datos'!$N:$N,'[1]Base Datos'!$A:$A,#REF!,'[1]Base Datos'!$D:$D,#REF!)</f>
        <v>0</v>
      </c>
      <c r="R1257" s="34">
        <f>SUMIFS('[1]Base Datos'!$N:$N,'[1]Base Datos'!$A:$A,#REF!,'[1]Base Datos'!$D:$D,#REF!)</f>
        <v>0</v>
      </c>
      <c r="S1257" s="34">
        <f>SUMIFS('[1]Base Datos'!$N:$N,'[1]Base Datos'!$A:$A,#REF!,'[1]Base Datos'!$D:$D,#REF!)</f>
        <v>0</v>
      </c>
      <c r="T1257" s="34">
        <f>SUMIFS('[1]Base Datos'!$N:$N,'[1]Base Datos'!$A:$A,#REF!,'[1]Base Datos'!$D:$D,#REF!)</f>
        <v>0</v>
      </c>
      <c r="U1257" s="34">
        <f>SUMIFS('[1]Base Datos'!$N:$N,'[1]Base Datos'!$A:$A,#REF!,'[1]Base Datos'!$D:$D,#REF!)</f>
        <v>0</v>
      </c>
      <c r="V1257" s="35">
        <f>SUMIFS('[1]Base Datos'!$N:$N,'[1]Base Datos'!$A:$A,#REF!,'[1]Base Datos'!$D:$D,#REF!)</f>
        <v>0</v>
      </c>
      <c r="W1257" s="35">
        <f>SUMIFS('[1]Base Datos'!$N:$N,'[1]Base Datos'!$A:$A,#REF!,'[1]Base Datos'!$D:$D,#REF!)</f>
        <v>0</v>
      </c>
      <c r="X1257" s="34">
        <f>SUMIFS('[1]Base Datos'!$N:$N,'[1]Base Datos'!$A:$A,#REF!,'[1]Base Datos'!$D:$D,#REF!)</f>
        <v>0</v>
      </c>
      <c r="Y1257" s="34">
        <f>SUMIFS('[1]Base Datos'!$N:$N,'[1]Base Datos'!$A:$A,#REF!,'[1]Base Datos'!$D:$D,#REF!)</f>
        <v>0</v>
      </c>
      <c r="Z1257" s="34">
        <f>SUMIFS('[1]Base Datos'!$N:$N,'[1]Base Datos'!$A:$A,#REF!,'[1]Base Datos'!$D:$D,#REF!)</f>
        <v>0</v>
      </c>
      <c r="AA1257" s="34">
        <f>SUMIFS('[1]Base Datos'!$N:$N,'[1]Base Datos'!$A:$A,#REF!,'[1]Base Datos'!$D:$D,#REF!)</f>
        <v>0</v>
      </c>
      <c r="AB1257" s="34">
        <f>SUMIFS('[1]Base Datos'!$N:$N,'[1]Base Datos'!$A:$A,#REF!,'[1]Base Datos'!$D:$D,#REF!)</f>
        <v>0</v>
      </c>
      <c r="AC1257" s="35">
        <f>SUMIFS('[1]Base Datos'!$N:$N,'[1]Base Datos'!$A:$A,#REF!,'[1]Base Datos'!$D:$D,#REF!)</f>
        <v>0</v>
      </c>
      <c r="AD1257" s="35">
        <f>SUMIFS('[1]Base Datos'!$N:$N,'[1]Base Datos'!$A:$A,#REF!,'[1]Base Datos'!$D:$D,#REF!)</f>
        <v>0</v>
      </c>
      <c r="AE1257" s="34">
        <f>SUMIFS('[1]Base Datos'!$N:$N,'[1]Base Datos'!$A:$A,#REF!,'[1]Base Datos'!$D:$D,#REF!)</f>
        <v>0</v>
      </c>
      <c r="AF1257" s="34">
        <f>SUMIFS('[1]Base Datos'!$N:$N,'[1]Base Datos'!$A:$A,#REF!,'[1]Base Datos'!$D:$D,#REF!)</f>
        <v>0</v>
      </c>
      <c r="AG1257" s="62">
        <f>SUMIFS('[1]Base Datos'!$N:$N,'[1]Base Datos'!$A:$A,#REF!,'[1]Base Datos'!$D:$D,#REF!)</f>
        <v>0</v>
      </c>
      <c r="AH1257" s="35">
        <f>SUMIFS('[1]Base Datos'!$N:$N,'[1]Base Datos'!$A:$A,#REF!,'[1]Base Datos'!$D:$D,#REF!)</f>
        <v>0</v>
      </c>
      <c r="AI1257" s="67"/>
    </row>
    <row r="1258" spans="1:35" hidden="1">
      <c r="A1258" s="14" t="s">
        <v>15</v>
      </c>
      <c r="B1258" s="12">
        <f t="shared" si="101"/>
        <v>0</v>
      </c>
      <c r="C1258" s="13">
        <v>20050.93902773664</v>
      </c>
      <c r="D1258" s="13">
        <f t="shared" si="102"/>
        <v>0</v>
      </c>
      <c r="E1258" s="34">
        <f>SUMIFS('[1]Base Datos'!$O:$O,'[1]Base Datos'!$A:$A,#REF!,'[1]Base Datos'!$D:$D,#REF!)</f>
        <v>0</v>
      </c>
      <c r="F1258" s="34">
        <f>SUMIFS('[1]Base Datos'!$O:$O,'[1]Base Datos'!$A:$A,#REF!,'[1]Base Datos'!$D:$D,#REF!)</f>
        <v>0</v>
      </c>
      <c r="G1258" s="34">
        <f>SUMIFS('[1]Base Datos'!$O:$O,'[1]Base Datos'!$A:$A,#REF!,'[1]Base Datos'!$D:$D,#REF!)</f>
        <v>0</v>
      </c>
      <c r="H1258" s="35">
        <f>SUMIFS('[1]Base Datos'!$O:$O,'[1]Base Datos'!$A:$A,#REF!,'[1]Base Datos'!$D:$D,#REF!)</f>
        <v>0</v>
      </c>
      <c r="I1258" s="35">
        <f>SUMIFS('[1]Base Datos'!$O:$O,'[1]Base Datos'!$A:$A,#REF!,'[1]Base Datos'!$D:$D,#REF!)</f>
        <v>0</v>
      </c>
      <c r="J1258" s="34">
        <f>SUMIFS('[1]Base Datos'!$O:$O,'[1]Base Datos'!$A:$A,#REF!,'[1]Base Datos'!$D:$D,#REF!)</f>
        <v>0</v>
      </c>
      <c r="K1258" s="34">
        <f>SUMIFS('[1]Base Datos'!$O:$O,'[1]Base Datos'!$A:$A,#REF!,'[1]Base Datos'!$D:$D,#REF!)</f>
        <v>0</v>
      </c>
      <c r="L1258" s="34">
        <f>SUMIFS('[1]Base Datos'!$O:$O,'[1]Base Datos'!$A:$A,#REF!,'[1]Base Datos'!$D:$D,#REF!)</f>
        <v>0</v>
      </c>
      <c r="M1258" s="34">
        <f>SUMIFS('[1]Base Datos'!$O:$O,'[1]Base Datos'!$A:$A,#REF!,'[1]Base Datos'!$D:$D,#REF!)</f>
        <v>0</v>
      </c>
      <c r="N1258" s="35">
        <f>SUMIFS('[1]Base Datos'!$O:$O,'[1]Base Datos'!$A:$A,#REF!,'[1]Base Datos'!$D:$D,#REF!)</f>
        <v>0</v>
      </c>
      <c r="O1258" s="35">
        <f>SUMIFS('[1]Base Datos'!$O:$O,'[1]Base Datos'!$A:$A,#REF!,'[1]Base Datos'!$D:$D,#REF!)</f>
        <v>0</v>
      </c>
      <c r="P1258" s="35">
        <f>SUMIFS('[1]Base Datos'!$O:$O,'[1]Base Datos'!$A:$A,#REF!,'[1]Base Datos'!$D:$D,#REF!)</f>
        <v>0</v>
      </c>
      <c r="Q1258" s="34">
        <f>SUMIFS('[1]Base Datos'!$O:$O,'[1]Base Datos'!$A:$A,#REF!,'[1]Base Datos'!$D:$D,#REF!)</f>
        <v>0</v>
      </c>
      <c r="R1258" s="34">
        <f>SUMIFS('[1]Base Datos'!$O:$O,'[1]Base Datos'!$A:$A,#REF!,'[1]Base Datos'!$D:$D,#REF!)</f>
        <v>0</v>
      </c>
      <c r="S1258" s="34">
        <f>SUMIFS('[1]Base Datos'!$O:$O,'[1]Base Datos'!$A:$A,#REF!,'[1]Base Datos'!$D:$D,#REF!)</f>
        <v>0</v>
      </c>
      <c r="T1258" s="34">
        <f>SUMIFS('[1]Base Datos'!$O:$O,'[1]Base Datos'!$A:$A,#REF!,'[1]Base Datos'!$D:$D,#REF!)</f>
        <v>0</v>
      </c>
      <c r="U1258" s="34">
        <f>SUMIFS('[1]Base Datos'!$O:$O,'[1]Base Datos'!$A:$A,#REF!,'[1]Base Datos'!$D:$D,#REF!)</f>
        <v>0</v>
      </c>
      <c r="V1258" s="35">
        <f>SUMIFS('[1]Base Datos'!$O:$O,'[1]Base Datos'!$A:$A,#REF!,'[1]Base Datos'!$D:$D,#REF!)</f>
        <v>0</v>
      </c>
      <c r="W1258" s="35">
        <f>SUMIFS('[1]Base Datos'!$O:$O,'[1]Base Datos'!$A:$A,#REF!,'[1]Base Datos'!$D:$D,#REF!)</f>
        <v>0</v>
      </c>
      <c r="X1258" s="34">
        <f>SUMIFS('[1]Base Datos'!$O:$O,'[1]Base Datos'!$A:$A,#REF!,'[1]Base Datos'!$D:$D,#REF!)</f>
        <v>0</v>
      </c>
      <c r="Y1258" s="34">
        <f>SUMIFS('[1]Base Datos'!$O:$O,'[1]Base Datos'!$A:$A,#REF!,'[1]Base Datos'!$D:$D,#REF!)</f>
        <v>0</v>
      </c>
      <c r="Z1258" s="34">
        <f>SUMIFS('[1]Base Datos'!$O:$O,'[1]Base Datos'!$A:$A,#REF!,'[1]Base Datos'!$D:$D,#REF!)</f>
        <v>0</v>
      </c>
      <c r="AA1258" s="34">
        <f>SUMIFS('[1]Base Datos'!$O:$O,'[1]Base Datos'!$A:$A,#REF!,'[1]Base Datos'!$D:$D,#REF!)</f>
        <v>0</v>
      </c>
      <c r="AB1258" s="34">
        <f>SUMIFS('[1]Base Datos'!$O:$O,'[1]Base Datos'!$A:$A,#REF!,'[1]Base Datos'!$D:$D,#REF!)</f>
        <v>0</v>
      </c>
      <c r="AC1258" s="35">
        <f>SUMIFS('[1]Base Datos'!$O:$O,'[1]Base Datos'!$A:$A,#REF!,'[1]Base Datos'!$D:$D,#REF!)</f>
        <v>0</v>
      </c>
      <c r="AD1258" s="35">
        <f>SUMIFS('[1]Base Datos'!$O:$O,'[1]Base Datos'!$A:$A,#REF!,'[1]Base Datos'!$D:$D,#REF!)</f>
        <v>0</v>
      </c>
      <c r="AE1258" s="34">
        <f>SUMIFS('[1]Base Datos'!$O:$O,'[1]Base Datos'!$A:$A,#REF!,'[1]Base Datos'!$D:$D,#REF!)</f>
        <v>0</v>
      </c>
      <c r="AF1258" s="34">
        <f>SUMIFS('[1]Base Datos'!$O:$O,'[1]Base Datos'!$A:$A,#REF!,'[1]Base Datos'!$D:$D,#REF!)</f>
        <v>0</v>
      </c>
      <c r="AG1258" s="62">
        <f>SUMIFS('[1]Base Datos'!$O:$O,'[1]Base Datos'!$A:$A,#REF!,'[1]Base Datos'!$D:$D,#REF!)</f>
        <v>0</v>
      </c>
      <c r="AH1258" s="35">
        <f>SUMIFS('[1]Base Datos'!$O:$O,'[1]Base Datos'!$A:$A,#REF!,'[1]Base Datos'!$D:$D,#REF!)</f>
        <v>0</v>
      </c>
      <c r="AI1258" s="67"/>
    </row>
    <row r="1259" spans="1:35" hidden="1">
      <c r="A1259" s="14" t="s">
        <v>16</v>
      </c>
      <c r="B1259" s="12">
        <f t="shared" si="101"/>
        <v>0</v>
      </c>
      <c r="C1259" s="13">
        <v>25063.673784670798</v>
      </c>
      <c r="D1259" s="13">
        <f t="shared" si="102"/>
        <v>0</v>
      </c>
      <c r="E1259" s="34">
        <f>SUMIFS('[1]Base Datos'!$P:$P,'[1]Base Datos'!$A:$A,#REF!,'[1]Base Datos'!$D:$D,#REF!)</f>
        <v>0</v>
      </c>
      <c r="F1259" s="34">
        <f>SUMIFS('[1]Base Datos'!$P:$P,'[1]Base Datos'!$A:$A,#REF!,'[1]Base Datos'!$D:$D,#REF!)</f>
        <v>0</v>
      </c>
      <c r="G1259" s="34">
        <f>SUMIFS('[1]Base Datos'!$P:$P,'[1]Base Datos'!$A:$A,#REF!,'[1]Base Datos'!$D:$D,#REF!)</f>
        <v>0</v>
      </c>
      <c r="H1259" s="35">
        <f>SUMIFS('[1]Base Datos'!$P:$P,'[1]Base Datos'!$A:$A,#REF!,'[1]Base Datos'!$D:$D,#REF!)</f>
        <v>0</v>
      </c>
      <c r="I1259" s="35">
        <f>SUMIFS('[1]Base Datos'!$P:$P,'[1]Base Datos'!$A:$A,#REF!,'[1]Base Datos'!$D:$D,#REF!)</f>
        <v>0</v>
      </c>
      <c r="J1259" s="34">
        <f>SUMIFS('[1]Base Datos'!$P:$P,'[1]Base Datos'!$A:$A,#REF!,'[1]Base Datos'!$D:$D,#REF!)</f>
        <v>0</v>
      </c>
      <c r="K1259" s="34">
        <f>SUMIFS('[1]Base Datos'!$P:$P,'[1]Base Datos'!$A:$A,#REF!,'[1]Base Datos'!$D:$D,#REF!)</f>
        <v>0</v>
      </c>
      <c r="L1259" s="34">
        <f>SUMIFS('[1]Base Datos'!$P:$P,'[1]Base Datos'!$A:$A,#REF!,'[1]Base Datos'!$D:$D,#REF!)</f>
        <v>0</v>
      </c>
      <c r="M1259" s="34">
        <f>SUMIFS('[1]Base Datos'!$P:$P,'[1]Base Datos'!$A:$A,#REF!,'[1]Base Datos'!$D:$D,#REF!)</f>
        <v>0</v>
      </c>
      <c r="N1259" s="35">
        <f>SUMIFS('[1]Base Datos'!$P:$P,'[1]Base Datos'!$A:$A,#REF!,'[1]Base Datos'!$D:$D,#REF!)</f>
        <v>0</v>
      </c>
      <c r="O1259" s="35">
        <f>SUMIFS('[1]Base Datos'!$P:$P,'[1]Base Datos'!$A:$A,#REF!,'[1]Base Datos'!$D:$D,#REF!)</f>
        <v>0</v>
      </c>
      <c r="P1259" s="35">
        <f>SUMIFS('[1]Base Datos'!$P:$P,'[1]Base Datos'!$A:$A,#REF!,'[1]Base Datos'!$D:$D,#REF!)</f>
        <v>0</v>
      </c>
      <c r="Q1259" s="34">
        <f>SUMIFS('[1]Base Datos'!$P:$P,'[1]Base Datos'!$A:$A,#REF!,'[1]Base Datos'!$D:$D,#REF!)</f>
        <v>0</v>
      </c>
      <c r="R1259" s="34">
        <f>SUMIFS('[1]Base Datos'!$P:$P,'[1]Base Datos'!$A:$A,#REF!,'[1]Base Datos'!$D:$D,#REF!)</f>
        <v>0</v>
      </c>
      <c r="S1259" s="34">
        <f>SUMIFS('[1]Base Datos'!$P:$P,'[1]Base Datos'!$A:$A,#REF!,'[1]Base Datos'!$D:$D,#REF!)</f>
        <v>0</v>
      </c>
      <c r="T1259" s="34">
        <f>SUMIFS('[1]Base Datos'!$P:$P,'[1]Base Datos'!$A:$A,#REF!,'[1]Base Datos'!$D:$D,#REF!)</f>
        <v>0</v>
      </c>
      <c r="U1259" s="34">
        <f>SUMIFS('[1]Base Datos'!$P:$P,'[1]Base Datos'!$A:$A,#REF!,'[1]Base Datos'!$D:$D,#REF!)</f>
        <v>0</v>
      </c>
      <c r="V1259" s="35">
        <f>SUMIFS('[1]Base Datos'!$P:$P,'[1]Base Datos'!$A:$A,#REF!,'[1]Base Datos'!$D:$D,#REF!)</f>
        <v>0</v>
      </c>
      <c r="W1259" s="35">
        <f>SUMIFS('[1]Base Datos'!$P:$P,'[1]Base Datos'!$A:$A,#REF!,'[1]Base Datos'!$D:$D,#REF!)</f>
        <v>0</v>
      </c>
      <c r="X1259" s="34">
        <f>SUMIFS('[1]Base Datos'!$P:$P,'[1]Base Datos'!$A:$A,#REF!,'[1]Base Datos'!$D:$D,#REF!)</f>
        <v>0</v>
      </c>
      <c r="Y1259" s="34">
        <f>SUMIFS('[1]Base Datos'!$P:$P,'[1]Base Datos'!$A:$A,#REF!,'[1]Base Datos'!$D:$D,#REF!)</f>
        <v>0</v>
      </c>
      <c r="Z1259" s="34">
        <f>SUMIFS('[1]Base Datos'!$P:$P,'[1]Base Datos'!$A:$A,#REF!,'[1]Base Datos'!$D:$D,#REF!)</f>
        <v>0</v>
      </c>
      <c r="AA1259" s="34">
        <f>SUMIFS('[1]Base Datos'!$P:$P,'[1]Base Datos'!$A:$A,#REF!,'[1]Base Datos'!$D:$D,#REF!)</f>
        <v>0</v>
      </c>
      <c r="AB1259" s="34">
        <f>SUMIFS('[1]Base Datos'!$P:$P,'[1]Base Datos'!$A:$A,#REF!,'[1]Base Datos'!$D:$D,#REF!)</f>
        <v>0</v>
      </c>
      <c r="AC1259" s="35">
        <f>SUMIFS('[1]Base Datos'!$P:$P,'[1]Base Datos'!$A:$A,#REF!,'[1]Base Datos'!$D:$D,#REF!)</f>
        <v>0</v>
      </c>
      <c r="AD1259" s="35">
        <f>SUMIFS('[1]Base Datos'!$P:$P,'[1]Base Datos'!$A:$A,#REF!,'[1]Base Datos'!$D:$D,#REF!)</f>
        <v>0</v>
      </c>
      <c r="AE1259" s="34">
        <f>SUMIFS('[1]Base Datos'!$P:$P,'[1]Base Datos'!$A:$A,#REF!,'[1]Base Datos'!$D:$D,#REF!)</f>
        <v>0</v>
      </c>
      <c r="AF1259" s="34">
        <f>SUMIFS('[1]Base Datos'!$P:$P,'[1]Base Datos'!$A:$A,#REF!,'[1]Base Datos'!$D:$D,#REF!)</f>
        <v>0</v>
      </c>
      <c r="AG1259" s="62">
        <f>SUMIFS('[1]Base Datos'!$P:$P,'[1]Base Datos'!$A:$A,#REF!,'[1]Base Datos'!$D:$D,#REF!)</f>
        <v>0</v>
      </c>
      <c r="AH1259" s="35">
        <f>SUMIFS('[1]Base Datos'!$P:$P,'[1]Base Datos'!$A:$A,#REF!,'[1]Base Datos'!$D:$D,#REF!)</f>
        <v>0</v>
      </c>
      <c r="AI1259" s="67"/>
    </row>
    <row r="1260" spans="1:35" hidden="1">
      <c r="A1260" s="14" t="s">
        <v>17</v>
      </c>
      <c r="B1260" s="12">
        <f t="shared" si="101"/>
        <v>0</v>
      </c>
      <c r="C1260" s="13">
        <v>6265.9184461676996</v>
      </c>
      <c r="D1260" s="13">
        <f t="shared" si="102"/>
        <v>0</v>
      </c>
      <c r="E1260" s="34">
        <f>SUMIFS('[1]Base Datos'!$Q:$Q,'[1]Base Datos'!$A:$A,#REF!,'[1]Base Datos'!$D:$D,#REF!)</f>
        <v>0</v>
      </c>
      <c r="F1260" s="34">
        <f>SUMIFS('[1]Base Datos'!$Q:$Q,'[1]Base Datos'!$A:$A,#REF!,'[1]Base Datos'!$D:$D,#REF!)</f>
        <v>0</v>
      </c>
      <c r="G1260" s="34">
        <f>SUMIFS('[1]Base Datos'!$Q:$Q,'[1]Base Datos'!$A:$A,#REF!,'[1]Base Datos'!$D:$D,#REF!)</f>
        <v>0</v>
      </c>
      <c r="H1260" s="35">
        <f>SUMIFS('[1]Base Datos'!$Q:$Q,'[1]Base Datos'!$A:$A,#REF!,'[1]Base Datos'!$D:$D,#REF!)</f>
        <v>0</v>
      </c>
      <c r="I1260" s="35">
        <f>SUMIFS('[1]Base Datos'!$Q:$Q,'[1]Base Datos'!$A:$A,#REF!,'[1]Base Datos'!$D:$D,#REF!)</f>
        <v>0</v>
      </c>
      <c r="J1260" s="34">
        <f>SUMIFS('[1]Base Datos'!$Q:$Q,'[1]Base Datos'!$A:$A,#REF!,'[1]Base Datos'!$D:$D,#REF!)</f>
        <v>0</v>
      </c>
      <c r="K1260" s="34">
        <f>SUMIFS('[1]Base Datos'!$Q:$Q,'[1]Base Datos'!$A:$A,#REF!,'[1]Base Datos'!$D:$D,#REF!)</f>
        <v>0</v>
      </c>
      <c r="L1260" s="34">
        <f>SUMIFS('[1]Base Datos'!$Q:$Q,'[1]Base Datos'!$A:$A,#REF!,'[1]Base Datos'!$D:$D,#REF!)</f>
        <v>0</v>
      </c>
      <c r="M1260" s="34">
        <f>SUMIFS('[1]Base Datos'!$Q:$Q,'[1]Base Datos'!$A:$A,#REF!,'[1]Base Datos'!$D:$D,#REF!)</f>
        <v>0</v>
      </c>
      <c r="N1260" s="35">
        <f>SUMIFS('[1]Base Datos'!$Q:$Q,'[1]Base Datos'!$A:$A,#REF!,'[1]Base Datos'!$D:$D,#REF!)</f>
        <v>0</v>
      </c>
      <c r="O1260" s="35">
        <f>SUMIFS('[1]Base Datos'!$Q:$Q,'[1]Base Datos'!$A:$A,#REF!,'[1]Base Datos'!$D:$D,#REF!)</f>
        <v>0</v>
      </c>
      <c r="P1260" s="35">
        <f>SUMIFS('[1]Base Datos'!$Q:$Q,'[1]Base Datos'!$A:$A,#REF!,'[1]Base Datos'!$D:$D,#REF!)</f>
        <v>0</v>
      </c>
      <c r="Q1260" s="34">
        <f>SUMIFS('[1]Base Datos'!$Q:$Q,'[1]Base Datos'!$A:$A,#REF!,'[1]Base Datos'!$D:$D,#REF!)</f>
        <v>0</v>
      </c>
      <c r="R1260" s="34">
        <f>SUMIFS('[1]Base Datos'!$Q:$Q,'[1]Base Datos'!$A:$A,#REF!,'[1]Base Datos'!$D:$D,#REF!)</f>
        <v>0</v>
      </c>
      <c r="S1260" s="34">
        <f>SUMIFS('[1]Base Datos'!$Q:$Q,'[1]Base Datos'!$A:$A,#REF!,'[1]Base Datos'!$D:$D,#REF!)</f>
        <v>0</v>
      </c>
      <c r="T1260" s="34">
        <f>SUMIFS('[1]Base Datos'!$Q:$Q,'[1]Base Datos'!$A:$A,#REF!,'[1]Base Datos'!$D:$D,#REF!)</f>
        <v>0</v>
      </c>
      <c r="U1260" s="34">
        <f>SUMIFS('[1]Base Datos'!$Q:$Q,'[1]Base Datos'!$A:$A,#REF!,'[1]Base Datos'!$D:$D,#REF!)</f>
        <v>0</v>
      </c>
      <c r="V1260" s="35">
        <f>SUMIFS('[1]Base Datos'!$Q:$Q,'[1]Base Datos'!$A:$A,#REF!,'[1]Base Datos'!$D:$D,#REF!)</f>
        <v>0</v>
      </c>
      <c r="W1260" s="35">
        <f>SUMIFS('[1]Base Datos'!$Q:$Q,'[1]Base Datos'!$A:$A,#REF!,'[1]Base Datos'!$D:$D,#REF!)</f>
        <v>0</v>
      </c>
      <c r="X1260" s="34">
        <f>SUMIFS('[1]Base Datos'!$Q:$Q,'[1]Base Datos'!$A:$A,#REF!,'[1]Base Datos'!$D:$D,#REF!)</f>
        <v>0</v>
      </c>
      <c r="Y1260" s="34">
        <f>SUMIFS('[1]Base Datos'!$Q:$Q,'[1]Base Datos'!$A:$A,#REF!,'[1]Base Datos'!$D:$D,#REF!)</f>
        <v>0</v>
      </c>
      <c r="Z1260" s="34">
        <f>SUMIFS('[1]Base Datos'!$Q:$Q,'[1]Base Datos'!$A:$A,#REF!,'[1]Base Datos'!$D:$D,#REF!)</f>
        <v>0</v>
      </c>
      <c r="AA1260" s="34">
        <f>SUMIFS('[1]Base Datos'!$Q:$Q,'[1]Base Datos'!$A:$A,#REF!,'[1]Base Datos'!$D:$D,#REF!)</f>
        <v>0</v>
      </c>
      <c r="AB1260" s="34">
        <f>SUMIFS('[1]Base Datos'!$Q:$Q,'[1]Base Datos'!$A:$A,#REF!,'[1]Base Datos'!$D:$D,#REF!)</f>
        <v>0</v>
      </c>
      <c r="AC1260" s="35">
        <f>SUMIFS('[1]Base Datos'!$Q:$Q,'[1]Base Datos'!$A:$A,#REF!,'[1]Base Datos'!$D:$D,#REF!)</f>
        <v>0</v>
      </c>
      <c r="AD1260" s="35">
        <f>SUMIFS('[1]Base Datos'!$Q:$Q,'[1]Base Datos'!$A:$A,#REF!,'[1]Base Datos'!$D:$D,#REF!)</f>
        <v>0</v>
      </c>
      <c r="AE1260" s="34">
        <f>SUMIFS('[1]Base Datos'!$Q:$Q,'[1]Base Datos'!$A:$A,#REF!,'[1]Base Datos'!$D:$D,#REF!)</f>
        <v>0</v>
      </c>
      <c r="AF1260" s="34">
        <f>SUMIFS('[1]Base Datos'!$Q:$Q,'[1]Base Datos'!$A:$A,#REF!,'[1]Base Datos'!$D:$D,#REF!)</f>
        <v>0</v>
      </c>
      <c r="AG1260" s="62">
        <f>SUMIFS('[1]Base Datos'!$Q:$Q,'[1]Base Datos'!$A:$A,#REF!,'[1]Base Datos'!$D:$D,#REF!)</f>
        <v>0</v>
      </c>
      <c r="AH1260" s="35">
        <f>SUMIFS('[1]Base Datos'!$Q:$Q,'[1]Base Datos'!$A:$A,#REF!,'[1]Base Datos'!$D:$D,#REF!)</f>
        <v>0</v>
      </c>
      <c r="AI1260" s="67"/>
    </row>
    <row r="1261" spans="1:35" hidden="1">
      <c r="A1261" s="14" t="s">
        <v>18</v>
      </c>
      <c r="B1261" s="12">
        <f t="shared" si="101"/>
        <v>0</v>
      </c>
      <c r="C1261" s="13">
        <v>10025.46951386832</v>
      </c>
      <c r="D1261" s="13">
        <f t="shared" si="102"/>
        <v>0</v>
      </c>
      <c r="E1261" s="34">
        <f>SUMIFS('[1]Base Datos'!$R:$R,'[1]Base Datos'!$A:$A,#REF!,'[1]Base Datos'!$D:$D,#REF!)</f>
        <v>0</v>
      </c>
      <c r="F1261" s="34">
        <f>SUMIFS('[1]Base Datos'!$R:$R,'[1]Base Datos'!$A:$A,#REF!,'[1]Base Datos'!$D:$D,#REF!)</f>
        <v>0</v>
      </c>
      <c r="G1261" s="34">
        <f>SUMIFS('[1]Base Datos'!$R:$R,'[1]Base Datos'!$A:$A,#REF!,'[1]Base Datos'!$D:$D,#REF!)</f>
        <v>0</v>
      </c>
      <c r="H1261" s="35">
        <f>SUMIFS('[1]Base Datos'!$R:$R,'[1]Base Datos'!$A:$A,#REF!,'[1]Base Datos'!$D:$D,#REF!)</f>
        <v>0</v>
      </c>
      <c r="I1261" s="35">
        <f>SUMIFS('[1]Base Datos'!$R:$R,'[1]Base Datos'!$A:$A,#REF!,'[1]Base Datos'!$D:$D,#REF!)</f>
        <v>0</v>
      </c>
      <c r="J1261" s="34">
        <f>SUMIFS('[1]Base Datos'!$R:$R,'[1]Base Datos'!$A:$A,#REF!,'[1]Base Datos'!$D:$D,#REF!)</f>
        <v>0</v>
      </c>
      <c r="K1261" s="34">
        <f>SUMIFS('[1]Base Datos'!$R:$R,'[1]Base Datos'!$A:$A,#REF!,'[1]Base Datos'!$D:$D,#REF!)</f>
        <v>0</v>
      </c>
      <c r="L1261" s="34">
        <f>SUMIFS('[1]Base Datos'!$R:$R,'[1]Base Datos'!$A:$A,#REF!,'[1]Base Datos'!$D:$D,#REF!)</f>
        <v>0</v>
      </c>
      <c r="M1261" s="34">
        <f>SUMIFS('[1]Base Datos'!$R:$R,'[1]Base Datos'!$A:$A,#REF!,'[1]Base Datos'!$D:$D,#REF!)</f>
        <v>0</v>
      </c>
      <c r="N1261" s="35">
        <f>SUMIFS('[1]Base Datos'!$R:$R,'[1]Base Datos'!$A:$A,#REF!,'[1]Base Datos'!$D:$D,#REF!)</f>
        <v>0</v>
      </c>
      <c r="O1261" s="35">
        <f>SUMIFS('[1]Base Datos'!$R:$R,'[1]Base Datos'!$A:$A,#REF!,'[1]Base Datos'!$D:$D,#REF!)</f>
        <v>0</v>
      </c>
      <c r="P1261" s="35">
        <f>SUMIFS('[1]Base Datos'!$R:$R,'[1]Base Datos'!$A:$A,#REF!,'[1]Base Datos'!$D:$D,#REF!)</f>
        <v>0</v>
      </c>
      <c r="Q1261" s="34">
        <f>SUMIFS('[1]Base Datos'!$R:$R,'[1]Base Datos'!$A:$A,#REF!,'[1]Base Datos'!$D:$D,#REF!)</f>
        <v>0</v>
      </c>
      <c r="R1261" s="34">
        <f>SUMIFS('[1]Base Datos'!$R:$R,'[1]Base Datos'!$A:$A,#REF!,'[1]Base Datos'!$D:$D,#REF!)</f>
        <v>0</v>
      </c>
      <c r="S1261" s="34">
        <f>SUMIFS('[1]Base Datos'!$R:$R,'[1]Base Datos'!$A:$A,#REF!,'[1]Base Datos'!$D:$D,#REF!)</f>
        <v>0</v>
      </c>
      <c r="T1261" s="34">
        <f>SUMIFS('[1]Base Datos'!$R:$R,'[1]Base Datos'!$A:$A,#REF!,'[1]Base Datos'!$D:$D,#REF!)</f>
        <v>0</v>
      </c>
      <c r="U1261" s="34">
        <f>SUMIFS('[1]Base Datos'!$R:$R,'[1]Base Datos'!$A:$A,#REF!,'[1]Base Datos'!$D:$D,#REF!)</f>
        <v>0</v>
      </c>
      <c r="V1261" s="35">
        <f>SUMIFS('[1]Base Datos'!$R:$R,'[1]Base Datos'!$A:$A,#REF!,'[1]Base Datos'!$D:$D,#REF!)</f>
        <v>0</v>
      </c>
      <c r="W1261" s="35">
        <f>SUMIFS('[1]Base Datos'!$R:$R,'[1]Base Datos'!$A:$A,#REF!,'[1]Base Datos'!$D:$D,#REF!)</f>
        <v>0</v>
      </c>
      <c r="X1261" s="34">
        <f>SUMIFS('[1]Base Datos'!$R:$R,'[1]Base Datos'!$A:$A,#REF!,'[1]Base Datos'!$D:$D,#REF!)</f>
        <v>0</v>
      </c>
      <c r="Y1261" s="34">
        <f>SUMIFS('[1]Base Datos'!$R:$R,'[1]Base Datos'!$A:$A,#REF!,'[1]Base Datos'!$D:$D,#REF!)</f>
        <v>0</v>
      </c>
      <c r="Z1261" s="34">
        <f>SUMIFS('[1]Base Datos'!$R:$R,'[1]Base Datos'!$A:$A,#REF!,'[1]Base Datos'!$D:$D,#REF!)</f>
        <v>0</v>
      </c>
      <c r="AA1261" s="34">
        <f>SUMIFS('[1]Base Datos'!$R:$R,'[1]Base Datos'!$A:$A,#REF!,'[1]Base Datos'!$D:$D,#REF!)</f>
        <v>0</v>
      </c>
      <c r="AB1261" s="34">
        <f>SUMIFS('[1]Base Datos'!$R:$R,'[1]Base Datos'!$A:$A,#REF!,'[1]Base Datos'!$D:$D,#REF!)</f>
        <v>0</v>
      </c>
      <c r="AC1261" s="35">
        <f>SUMIFS('[1]Base Datos'!$R:$R,'[1]Base Datos'!$A:$A,#REF!,'[1]Base Datos'!$D:$D,#REF!)</f>
        <v>0</v>
      </c>
      <c r="AD1261" s="35">
        <f>SUMIFS('[1]Base Datos'!$R:$R,'[1]Base Datos'!$A:$A,#REF!,'[1]Base Datos'!$D:$D,#REF!)</f>
        <v>0</v>
      </c>
      <c r="AE1261" s="34">
        <f>SUMIFS('[1]Base Datos'!$R:$R,'[1]Base Datos'!$A:$A,#REF!,'[1]Base Datos'!$D:$D,#REF!)</f>
        <v>0</v>
      </c>
      <c r="AF1261" s="34">
        <f>SUMIFS('[1]Base Datos'!$R:$R,'[1]Base Datos'!$A:$A,#REF!,'[1]Base Datos'!$D:$D,#REF!)</f>
        <v>0</v>
      </c>
      <c r="AG1261" s="62">
        <f>SUMIFS('[1]Base Datos'!$R:$R,'[1]Base Datos'!$A:$A,#REF!,'[1]Base Datos'!$D:$D,#REF!)</f>
        <v>0</v>
      </c>
      <c r="AH1261" s="35">
        <f>SUMIFS('[1]Base Datos'!$R:$R,'[1]Base Datos'!$A:$A,#REF!,'[1]Base Datos'!$D:$D,#REF!)</f>
        <v>0</v>
      </c>
      <c r="AI1261" s="67"/>
    </row>
    <row r="1262" spans="1:35" hidden="1">
      <c r="A1262" s="14" t="s">
        <v>19</v>
      </c>
      <c r="B1262" s="12">
        <f t="shared" si="101"/>
        <v>0</v>
      </c>
      <c r="C1262" s="13">
        <v>11278.65320310186</v>
      </c>
      <c r="D1262" s="13">
        <f t="shared" si="102"/>
        <v>0</v>
      </c>
      <c r="E1262" s="34">
        <f>SUMIFS('[1]Base Datos'!$S:$S,'[1]Base Datos'!$A:$A,#REF!,'[1]Base Datos'!$D:$D,#REF!)</f>
        <v>0</v>
      </c>
      <c r="F1262" s="34">
        <f>SUMIFS('[1]Base Datos'!$S:$S,'[1]Base Datos'!$A:$A,#REF!,'[1]Base Datos'!$D:$D,#REF!)</f>
        <v>0</v>
      </c>
      <c r="G1262" s="34">
        <f>SUMIFS('[1]Base Datos'!$S:$S,'[1]Base Datos'!$A:$A,#REF!,'[1]Base Datos'!$D:$D,#REF!)</f>
        <v>0</v>
      </c>
      <c r="H1262" s="35">
        <f>SUMIFS('[1]Base Datos'!$S:$S,'[1]Base Datos'!$A:$A,#REF!,'[1]Base Datos'!$D:$D,#REF!)</f>
        <v>0</v>
      </c>
      <c r="I1262" s="35">
        <f>SUMIFS('[1]Base Datos'!$S:$S,'[1]Base Datos'!$A:$A,#REF!,'[1]Base Datos'!$D:$D,#REF!)</f>
        <v>0</v>
      </c>
      <c r="J1262" s="34">
        <f>SUMIFS('[1]Base Datos'!$S:$S,'[1]Base Datos'!$A:$A,#REF!,'[1]Base Datos'!$D:$D,#REF!)</f>
        <v>0</v>
      </c>
      <c r="K1262" s="34">
        <f>SUMIFS('[1]Base Datos'!$S:$S,'[1]Base Datos'!$A:$A,#REF!,'[1]Base Datos'!$D:$D,#REF!)</f>
        <v>0</v>
      </c>
      <c r="L1262" s="34">
        <f>SUMIFS('[1]Base Datos'!$S:$S,'[1]Base Datos'!$A:$A,#REF!,'[1]Base Datos'!$D:$D,#REF!)</f>
        <v>0</v>
      </c>
      <c r="M1262" s="34">
        <f>SUMIFS('[1]Base Datos'!$S:$S,'[1]Base Datos'!$A:$A,#REF!,'[1]Base Datos'!$D:$D,#REF!)</f>
        <v>0</v>
      </c>
      <c r="N1262" s="35">
        <f>SUMIFS('[1]Base Datos'!$S:$S,'[1]Base Datos'!$A:$A,#REF!,'[1]Base Datos'!$D:$D,#REF!)</f>
        <v>0</v>
      </c>
      <c r="O1262" s="35">
        <f>SUMIFS('[1]Base Datos'!$S:$S,'[1]Base Datos'!$A:$A,#REF!,'[1]Base Datos'!$D:$D,#REF!)</f>
        <v>0</v>
      </c>
      <c r="P1262" s="35">
        <f>SUMIFS('[1]Base Datos'!$S:$S,'[1]Base Datos'!$A:$A,#REF!,'[1]Base Datos'!$D:$D,#REF!)</f>
        <v>0</v>
      </c>
      <c r="Q1262" s="34">
        <f>SUMIFS('[1]Base Datos'!$S:$S,'[1]Base Datos'!$A:$A,#REF!,'[1]Base Datos'!$D:$D,#REF!)</f>
        <v>0</v>
      </c>
      <c r="R1262" s="34">
        <f>SUMIFS('[1]Base Datos'!$S:$S,'[1]Base Datos'!$A:$A,#REF!,'[1]Base Datos'!$D:$D,#REF!)</f>
        <v>0</v>
      </c>
      <c r="S1262" s="34">
        <f>SUMIFS('[1]Base Datos'!$S:$S,'[1]Base Datos'!$A:$A,#REF!,'[1]Base Datos'!$D:$D,#REF!)</f>
        <v>0</v>
      </c>
      <c r="T1262" s="34">
        <f>SUMIFS('[1]Base Datos'!$S:$S,'[1]Base Datos'!$A:$A,#REF!,'[1]Base Datos'!$D:$D,#REF!)</f>
        <v>0</v>
      </c>
      <c r="U1262" s="34">
        <f>SUMIFS('[1]Base Datos'!$S:$S,'[1]Base Datos'!$A:$A,#REF!,'[1]Base Datos'!$D:$D,#REF!)</f>
        <v>0</v>
      </c>
      <c r="V1262" s="35">
        <f>SUMIFS('[1]Base Datos'!$S:$S,'[1]Base Datos'!$A:$A,#REF!,'[1]Base Datos'!$D:$D,#REF!)</f>
        <v>0</v>
      </c>
      <c r="W1262" s="35">
        <f>SUMIFS('[1]Base Datos'!$S:$S,'[1]Base Datos'!$A:$A,#REF!,'[1]Base Datos'!$D:$D,#REF!)</f>
        <v>0</v>
      </c>
      <c r="X1262" s="34">
        <f>SUMIFS('[1]Base Datos'!$S:$S,'[1]Base Datos'!$A:$A,#REF!,'[1]Base Datos'!$D:$D,#REF!)</f>
        <v>0</v>
      </c>
      <c r="Y1262" s="34">
        <f>SUMIFS('[1]Base Datos'!$S:$S,'[1]Base Datos'!$A:$A,#REF!,'[1]Base Datos'!$D:$D,#REF!)</f>
        <v>0</v>
      </c>
      <c r="Z1262" s="34">
        <f>SUMIFS('[1]Base Datos'!$S:$S,'[1]Base Datos'!$A:$A,#REF!,'[1]Base Datos'!$D:$D,#REF!)</f>
        <v>0</v>
      </c>
      <c r="AA1262" s="34">
        <f>SUMIFS('[1]Base Datos'!$S:$S,'[1]Base Datos'!$A:$A,#REF!,'[1]Base Datos'!$D:$D,#REF!)</f>
        <v>0</v>
      </c>
      <c r="AB1262" s="34">
        <f>SUMIFS('[1]Base Datos'!$S:$S,'[1]Base Datos'!$A:$A,#REF!,'[1]Base Datos'!$D:$D,#REF!)</f>
        <v>0</v>
      </c>
      <c r="AC1262" s="35">
        <f>SUMIFS('[1]Base Datos'!$S:$S,'[1]Base Datos'!$A:$A,#REF!,'[1]Base Datos'!$D:$D,#REF!)</f>
        <v>0</v>
      </c>
      <c r="AD1262" s="35">
        <f>SUMIFS('[1]Base Datos'!$S:$S,'[1]Base Datos'!$A:$A,#REF!,'[1]Base Datos'!$D:$D,#REF!)</f>
        <v>0</v>
      </c>
      <c r="AE1262" s="34">
        <f>SUMIFS('[1]Base Datos'!$S:$S,'[1]Base Datos'!$A:$A,#REF!,'[1]Base Datos'!$D:$D,#REF!)</f>
        <v>0</v>
      </c>
      <c r="AF1262" s="34">
        <f>SUMIFS('[1]Base Datos'!$S:$S,'[1]Base Datos'!$A:$A,#REF!,'[1]Base Datos'!$D:$D,#REF!)</f>
        <v>0</v>
      </c>
      <c r="AG1262" s="62">
        <f>SUMIFS('[1]Base Datos'!$S:$S,'[1]Base Datos'!$A:$A,#REF!,'[1]Base Datos'!$D:$D,#REF!)</f>
        <v>0</v>
      </c>
      <c r="AH1262" s="35">
        <f>SUMIFS('[1]Base Datos'!$S:$S,'[1]Base Datos'!$A:$A,#REF!,'[1]Base Datos'!$D:$D,#REF!)</f>
        <v>0</v>
      </c>
      <c r="AI1262" s="67"/>
    </row>
    <row r="1263" spans="1:35" hidden="1">
      <c r="A1263" s="14" t="s">
        <v>20</v>
      </c>
      <c r="B1263" s="12">
        <f t="shared" si="101"/>
        <v>0</v>
      </c>
      <c r="C1263" s="13">
        <v>23810.490095437261</v>
      </c>
      <c r="D1263" s="13">
        <f t="shared" si="102"/>
        <v>0</v>
      </c>
      <c r="E1263" s="34">
        <f>SUMIFS('[1]Base Datos'!$AA:$AA,'[1]Base Datos'!$A:$A,#REF!,'[1]Base Datos'!$D:$D,#REF!)</f>
        <v>0</v>
      </c>
      <c r="F1263" s="34">
        <f>SUMIFS('[1]Base Datos'!$AA:$AA,'[1]Base Datos'!$A:$A,#REF!,'[1]Base Datos'!$D:$D,#REF!)</f>
        <v>0</v>
      </c>
      <c r="G1263" s="34">
        <f>SUMIFS('[1]Base Datos'!$AA:$AA,'[1]Base Datos'!$A:$A,#REF!,'[1]Base Datos'!$D:$D,#REF!)</f>
        <v>0</v>
      </c>
      <c r="H1263" s="35">
        <f>SUMIFS('[1]Base Datos'!$AA:$AA,'[1]Base Datos'!$A:$A,#REF!,'[1]Base Datos'!$D:$D,#REF!)</f>
        <v>0</v>
      </c>
      <c r="I1263" s="35">
        <f>SUMIFS('[1]Base Datos'!$AA:$AA,'[1]Base Datos'!$A:$A,#REF!,'[1]Base Datos'!$D:$D,#REF!)</f>
        <v>0</v>
      </c>
      <c r="J1263" s="34">
        <f>SUMIFS('[1]Base Datos'!$AA:$AA,'[1]Base Datos'!$A:$A,#REF!,'[1]Base Datos'!$D:$D,#REF!)</f>
        <v>0</v>
      </c>
      <c r="K1263" s="34">
        <f>SUMIFS('[1]Base Datos'!$AA:$AA,'[1]Base Datos'!$A:$A,#REF!,'[1]Base Datos'!$D:$D,#REF!)</f>
        <v>0</v>
      </c>
      <c r="L1263" s="34">
        <f>SUMIFS('[1]Base Datos'!$AA:$AA,'[1]Base Datos'!$A:$A,#REF!,'[1]Base Datos'!$D:$D,#REF!)</f>
        <v>0</v>
      </c>
      <c r="M1263" s="34">
        <f>SUMIFS('[1]Base Datos'!$AA:$AA,'[1]Base Datos'!$A:$A,#REF!,'[1]Base Datos'!$D:$D,#REF!)</f>
        <v>0</v>
      </c>
      <c r="N1263" s="35">
        <f>SUMIFS('[1]Base Datos'!$AA:$AA,'[1]Base Datos'!$A:$A,#REF!,'[1]Base Datos'!$D:$D,#REF!)</f>
        <v>0</v>
      </c>
      <c r="O1263" s="35">
        <f>SUMIFS('[1]Base Datos'!$AA:$AA,'[1]Base Datos'!$A:$A,#REF!,'[1]Base Datos'!$D:$D,#REF!)</f>
        <v>0</v>
      </c>
      <c r="P1263" s="35">
        <f>SUMIFS('[1]Base Datos'!$AA:$AA,'[1]Base Datos'!$A:$A,#REF!,'[1]Base Datos'!$D:$D,#REF!)</f>
        <v>0</v>
      </c>
      <c r="Q1263" s="34">
        <f>SUMIFS('[1]Base Datos'!$AA:$AA,'[1]Base Datos'!$A:$A,#REF!,'[1]Base Datos'!$D:$D,#REF!)</f>
        <v>0</v>
      </c>
      <c r="R1263" s="34">
        <f>SUMIFS('[1]Base Datos'!$AA:$AA,'[1]Base Datos'!$A:$A,#REF!,'[1]Base Datos'!$D:$D,#REF!)</f>
        <v>0</v>
      </c>
      <c r="S1263" s="34">
        <f>SUMIFS('[1]Base Datos'!$AA:$AA,'[1]Base Datos'!$A:$A,#REF!,'[1]Base Datos'!$D:$D,#REF!)</f>
        <v>0</v>
      </c>
      <c r="T1263" s="34">
        <f>SUMIFS('[1]Base Datos'!$AA:$AA,'[1]Base Datos'!$A:$A,#REF!,'[1]Base Datos'!$D:$D,#REF!)</f>
        <v>0</v>
      </c>
      <c r="U1263" s="34">
        <f>SUMIFS('[1]Base Datos'!$AA:$AA,'[1]Base Datos'!$A:$A,#REF!,'[1]Base Datos'!$D:$D,#REF!)</f>
        <v>0</v>
      </c>
      <c r="V1263" s="35">
        <f>SUMIFS('[1]Base Datos'!$AA:$AA,'[1]Base Datos'!$A:$A,#REF!,'[1]Base Datos'!$D:$D,#REF!)</f>
        <v>0</v>
      </c>
      <c r="W1263" s="35">
        <f>SUMIFS('[1]Base Datos'!$AA:$AA,'[1]Base Datos'!$A:$A,#REF!,'[1]Base Datos'!$D:$D,#REF!)</f>
        <v>0</v>
      </c>
      <c r="X1263" s="34">
        <f>SUMIFS('[1]Base Datos'!$AA:$AA,'[1]Base Datos'!$A:$A,#REF!,'[1]Base Datos'!$D:$D,#REF!)</f>
        <v>0</v>
      </c>
      <c r="Y1263" s="34">
        <f>SUMIFS('[1]Base Datos'!$AA:$AA,'[1]Base Datos'!$A:$A,#REF!,'[1]Base Datos'!$D:$D,#REF!)</f>
        <v>0</v>
      </c>
      <c r="Z1263" s="34">
        <f>SUMIFS('[1]Base Datos'!$AA:$AA,'[1]Base Datos'!$A:$A,#REF!,'[1]Base Datos'!$D:$D,#REF!)</f>
        <v>0</v>
      </c>
      <c r="AA1263" s="34">
        <f>SUMIFS('[1]Base Datos'!$AA:$AA,'[1]Base Datos'!$A:$A,#REF!,'[1]Base Datos'!$D:$D,#REF!)</f>
        <v>0</v>
      </c>
      <c r="AB1263" s="34">
        <f>SUMIFS('[1]Base Datos'!$AA:$AA,'[1]Base Datos'!$A:$A,#REF!,'[1]Base Datos'!$D:$D,#REF!)</f>
        <v>0</v>
      </c>
      <c r="AC1263" s="35">
        <f>SUMIFS('[1]Base Datos'!$AA:$AA,'[1]Base Datos'!$A:$A,#REF!,'[1]Base Datos'!$D:$D,#REF!)</f>
        <v>0</v>
      </c>
      <c r="AD1263" s="35">
        <f>SUMIFS('[1]Base Datos'!$AA:$AA,'[1]Base Datos'!$A:$A,#REF!,'[1]Base Datos'!$D:$D,#REF!)</f>
        <v>0</v>
      </c>
      <c r="AE1263" s="34">
        <f>SUMIFS('[1]Base Datos'!$AA:$AA,'[1]Base Datos'!$A:$A,#REF!,'[1]Base Datos'!$D:$D,#REF!)</f>
        <v>0</v>
      </c>
      <c r="AF1263" s="34">
        <f>SUMIFS('[1]Base Datos'!$AA:$AA,'[1]Base Datos'!$A:$A,#REF!,'[1]Base Datos'!$D:$D,#REF!)</f>
        <v>0</v>
      </c>
      <c r="AG1263" s="62">
        <f>SUMIFS('[1]Base Datos'!$AA:$AA,'[1]Base Datos'!$A:$A,#REF!,'[1]Base Datos'!$D:$D,#REF!)</f>
        <v>0</v>
      </c>
      <c r="AH1263" s="35">
        <f>SUMIFS('[1]Base Datos'!$AA:$AA,'[1]Base Datos'!$A:$A,#REF!,'[1]Base Datos'!$D:$D,#REF!)</f>
        <v>0</v>
      </c>
      <c r="AI1263" s="67"/>
    </row>
    <row r="1264" spans="1:35" hidden="1">
      <c r="A1264" s="14" t="s">
        <v>21</v>
      </c>
      <c r="B1264" s="12">
        <f t="shared" si="101"/>
        <v>0</v>
      </c>
      <c r="C1264" s="13">
        <v>28823.224852371415</v>
      </c>
      <c r="D1264" s="13">
        <f t="shared" si="102"/>
        <v>0</v>
      </c>
      <c r="E1264" s="34">
        <f>SUMIFS('[1]Base Datos'!$AB:$AB,'[1]Base Datos'!$A:$A,#REF!,'[1]Base Datos'!$D:$D,#REF!)</f>
        <v>0</v>
      </c>
      <c r="F1264" s="34">
        <f>SUMIFS('[1]Base Datos'!$AB:$AB,'[1]Base Datos'!$A:$A,#REF!,'[1]Base Datos'!$D:$D,#REF!)</f>
        <v>0</v>
      </c>
      <c r="G1264" s="34">
        <f>SUMIFS('[1]Base Datos'!$AB:$AB,'[1]Base Datos'!$A:$A,#REF!,'[1]Base Datos'!$D:$D,#REF!)</f>
        <v>0</v>
      </c>
      <c r="H1264" s="35">
        <f>SUMIFS('[1]Base Datos'!$AB:$AB,'[1]Base Datos'!$A:$A,#REF!,'[1]Base Datos'!$D:$D,#REF!)</f>
        <v>0</v>
      </c>
      <c r="I1264" s="35">
        <f>SUMIFS('[1]Base Datos'!$AB:$AB,'[1]Base Datos'!$A:$A,#REF!,'[1]Base Datos'!$D:$D,#REF!)</f>
        <v>0</v>
      </c>
      <c r="J1264" s="34">
        <f>SUMIFS('[1]Base Datos'!$AB:$AB,'[1]Base Datos'!$A:$A,#REF!,'[1]Base Datos'!$D:$D,#REF!)</f>
        <v>0</v>
      </c>
      <c r="K1264" s="34">
        <f>SUMIFS('[1]Base Datos'!$AB:$AB,'[1]Base Datos'!$A:$A,#REF!,'[1]Base Datos'!$D:$D,#REF!)</f>
        <v>0</v>
      </c>
      <c r="L1264" s="34">
        <f>SUMIFS('[1]Base Datos'!$AB:$AB,'[1]Base Datos'!$A:$A,#REF!,'[1]Base Datos'!$D:$D,#REF!)</f>
        <v>0</v>
      </c>
      <c r="M1264" s="34">
        <f>SUMIFS('[1]Base Datos'!$AB:$AB,'[1]Base Datos'!$A:$A,#REF!,'[1]Base Datos'!$D:$D,#REF!)</f>
        <v>0</v>
      </c>
      <c r="N1264" s="35">
        <f>SUMIFS('[1]Base Datos'!$AB:$AB,'[1]Base Datos'!$A:$A,#REF!,'[1]Base Datos'!$D:$D,#REF!)</f>
        <v>0</v>
      </c>
      <c r="O1264" s="35">
        <f>SUMIFS('[1]Base Datos'!$AB:$AB,'[1]Base Datos'!$A:$A,#REF!,'[1]Base Datos'!$D:$D,#REF!)</f>
        <v>0</v>
      </c>
      <c r="P1264" s="35">
        <f>SUMIFS('[1]Base Datos'!$AB:$AB,'[1]Base Datos'!$A:$A,#REF!,'[1]Base Datos'!$D:$D,#REF!)</f>
        <v>0</v>
      </c>
      <c r="Q1264" s="34">
        <f>SUMIFS('[1]Base Datos'!$AB:$AB,'[1]Base Datos'!$A:$A,#REF!,'[1]Base Datos'!$D:$D,#REF!)</f>
        <v>0</v>
      </c>
      <c r="R1264" s="34">
        <f>SUMIFS('[1]Base Datos'!$AB:$AB,'[1]Base Datos'!$A:$A,#REF!,'[1]Base Datos'!$D:$D,#REF!)</f>
        <v>0</v>
      </c>
      <c r="S1264" s="34">
        <f>SUMIFS('[1]Base Datos'!$AB:$AB,'[1]Base Datos'!$A:$A,#REF!,'[1]Base Datos'!$D:$D,#REF!)</f>
        <v>0</v>
      </c>
      <c r="T1264" s="34">
        <f>SUMIFS('[1]Base Datos'!$AB:$AB,'[1]Base Datos'!$A:$A,#REF!,'[1]Base Datos'!$D:$D,#REF!)</f>
        <v>0</v>
      </c>
      <c r="U1264" s="34">
        <f>SUMIFS('[1]Base Datos'!$AB:$AB,'[1]Base Datos'!$A:$A,#REF!,'[1]Base Datos'!$D:$D,#REF!)</f>
        <v>0</v>
      </c>
      <c r="V1264" s="35">
        <f>SUMIFS('[1]Base Datos'!$AB:$AB,'[1]Base Datos'!$A:$A,#REF!,'[1]Base Datos'!$D:$D,#REF!)</f>
        <v>0</v>
      </c>
      <c r="W1264" s="35">
        <f>SUMIFS('[1]Base Datos'!$AB:$AB,'[1]Base Datos'!$A:$A,#REF!,'[1]Base Datos'!$D:$D,#REF!)</f>
        <v>0</v>
      </c>
      <c r="X1264" s="34">
        <f>SUMIFS('[1]Base Datos'!$AB:$AB,'[1]Base Datos'!$A:$A,#REF!,'[1]Base Datos'!$D:$D,#REF!)</f>
        <v>0</v>
      </c>
      <c r="Y1264" s="34">
        <f>SUMIFS('[1]Base Datos'!$AB:$AB,'[1]Base Datos'!$A:$A,#REF!,'[1]Base Datos'!$D:$D,#REF!)</f>
        <v>0</v>
      </c>
      <c r="Z1264" s="34">
        <f>SUMIFS('[1]Base Datos'!$AB:$AB,'[1]Base Datos'!$A:$A,#REF!,'[1]Base Datos'!$D:$D,#REF!)</f>
        <v>0</v>
      </c>
      <c r="AA1264" s="34">
        <f>SUMIFS('[1]Base Datos'!$AB:$AB,'[1]Base Datos'!$A:$A,#REF!,'[1]Base Datos'!$D:$D,#REF!)</f>
        <v>0</v>
      </c>
      <c r="AB1264" s="34">
        <f>SUMIFS('[1]Base Datos'!$AB:$AB,'[1]Base Datos'!$A:$A,#REF!,'[1]Base Datos'!$D:$D,#REF!)</f>
        <v>0</v>
      </c>
      <c r="AC1264" s="35">
        <f>SUMIFS('[1]Base Datos'!$AB:$AB,'[1]Base Datos'!$A:$A,#REF!,'[1]Base Datos'!$D:$D,#REF!)</f>
        <v>0</v>
      </c>
      <c r="AD1264" s="35">
        <f>SUMIFS('[1]Base Datos'!$AB:$AB,'[1]Base Datos'!$A:$A,#REF!,'[1]Base Datos'!$D:$D,#REF!)</f>
        <v>0</v>
      </c>
      <c r="AE1264" s="34">
        <f>SUMIFS('[1]Base Datos'!$AB:$AB,'[1]Base Datos'!$A:$A,#REF!,'[1]Base Datos'!$D:$D,#REF!)</f>
        <v>0</v>
      </c>
      <c r="AF1264" s="34">
        <f>SUMIFS('[1]Base Datos'!$AB:$AB,'[1]Base Datos'!$A:$A,#REF!,'[1]Base Datos'!$D:$D,#REF!)</f>
        <v>0</v>
      </c>
      <c r="AG1264" s="62">
        <f>SUMIFS('[1]Base Datos'!$AB:$AB,'[1]Base Datos'!$A:$A,#REF!,'[1]Base Datos'!$D:$D,#REF!)</f>
        <v>0</v>
      </c>
      <c r="AH1264" s="35">
        <f>SUMIFS('[1]Base Datos'!$AB:$AB,'[1]Base Datos'!$A:$A,#REF!,'[1]Base Datos'!$D:$D,#REF!)</f>
        <v>0</v>
      </c>
      <c r="AI1264" s="67"/>
    </row>
    <row r="1265" spans="1:35" hidden="1">
      <c r="A1265" s="14" t="s">
        <v>22</v>
      </c>
      <c r="B1265" s="12">
        <f t="shared" si="101"/>
        <v>0</v>
      </c>
      <c r="C1265" s="13">
        <v>550.97879695020004</v>
      </c>
      <c r="D1265" s="13">
        <f t="shared" si="102"/>
        <v>0</v>
      </c>
      <c r="E1265" s="34">
        <f>SUMIFS('[1]Base Datos'!$U:$U,'[1]Base Datos'!$A:$A,#REF!,'[1]Base Datos'!$D:$D,#REF!)</f>
        <v>0</v>
      </c>
      <c r="F1265" s="34">
        <f>SUMIFS('[1]Base Datos'!$U:$U,'[1]Base Datos'!$A:$A,#REF!,'[1]Base Datos'!$D:$D,#REF!)</f>
        <v>0</v>
      </c>
      <c r="G1265" s="34">
        <f>SUMIFS('[1]Base Datos'!$U:$U,'[1]Base Datos'!$A:$A,#REF!,'[1]Base Datos'!$D:$D,#REF!)</f>
        <v>0</v>
      </c>
      <c r="H1265" s="35">
        <f>SUMIFS('[1]Base Datos'!$U:$U,'[1]Base Datos'!$A:$A,#REF!,'[1]Base Datos'!$D:$D,#REF!)</f>
        <v>0</v>
      </c>
      <c r="I1265" s="35">
        <f>SUMIFS('[1]Base Datos'!$U:$U,'[1]Base Datos'!$A:$A,#REF!,'[1]Base Datos'!$D:$D,#REF!)</f>
        <v>0</v>
      </c>
      <c r="J1265" s="34">
        <f>SUMIFS('[1]Base Datos'!$U:$U,'[1]Base Datos'!$A:$A,#REF!,'[1]Base Datos'!$D:$D,#REF!)</f>
        <v>0</v>
      </c>
      <c r="K1265" s="34">
        <f>SUMIFS('[1]Base Datos'!$U:$U,'[1]Base Datos'!$A:$A,#REF!,'[1]Base Datos'!$D:$D,#REF!)</f>
        <v>0</v>
      </c>
      <c r="L1265" s="34">
        <f>SUMIFS('[1]Base Datos'!$U:$U,'[1]Base Datos'!$A:$A,#REF!,'[1]Base Datos'!$D:$D,#REF!)</f>
        <v>0</v>
      </c>
      <c r="M1265" s="34">
        <f>SUMIFS('[1]Base Datos'!$U:$U,'[1]Base Datos'!$A:$A,#REF!,'[1]Base Datos'!$D:$D,#REF!)</f>
        <v>0</v>
      </c>
      <c r="N1265" s="35">
        <f>SUMIFS('[1]Base Datos'!$U:$U,'[1]Base Datos'!$A:$A,#REF!,'[1]Base Datos'!$D:$D,#REF!)</f>
        <v>0</v>
      </c>
      <c r="O1265" s="35">
        <f>SUMIFS('[1]Base Datos'!$U:$U,'[1]Base Datos'!$A:$A,#REF!,'[1]Base Datos'!$D:$D,#REF!)</f>
        <v>0</v>
      </c>
      <c r="P1265" s="35">
        <f>SUMIFS('[1]Base Datos'!$U:$U,'[1]Base Datos'!$A:$A,#REF!,'[1]Base Datos'!$D:$D,#REF!)</f>
        <v>0</v>
      </c>
      <c r="Q1265" s="34">
        <f>SUMIFS('[1]Base Datos'!$U:$U,'[1]Base Datos'!$A:$A,#REF!,'[1]Base Datos'!$D:$D,#REF!)</f>
        <v>0</v>
      </c>
      <c r="R1265" s="34">
        <f>SUMIFS('[1]Base Datos'!$U:$U,'[1]Base Datos'!$A:$A,#REF!,'[1]Base Datos'!$D:$D,#REF!)</f>
        <v>0</v>
      </c>
      <c r="S1265" s="34">
        <f>SUMIFS('[1]Base Datos'!$U:$U,'[1]Base Datos'!$A:$A,#REF!,'[1]Base Datos'!$D:$D,#REF!)</f>
        <v>0</v>
      </c>
      <c r="T1265" s="34">
        <f>SUMIFS('[1]Base Datos'!$U:$U,'[1]Base Datos'!$A:$A,#REF!,'[1]Base Datos'!$D:$D,#REF!)</f>
        <v>0</v>
      </c>
      <c r="U1265" s="34">
        <f>SUMIFS('[1]Base Datos'!$U:$U,'[1]Base Datos'!$A:$A,#REF!,'[1]Base Datos'!$D:$D,#REF!)</f>
        <v>0</v>
      </c>
      <c r="V1265" s="35">
        <f>SUMIFS('[1]Base Datos'!$U:$U,'[1]Base Datos'!$A:$A,#REF!,'[1]Base Datos'!$D:$D,#REF!)</f>
        <v>0</v>
      </c>
      <c r="W1265" s="35">
        <f>SUMIFS('[1]Base Datos'!$U:$U,'[1]Base Datos'!$A:$A,#REF!,'[1]Base Datos'!$D:$D,#REF!)</f>
        <v>0</v>
      </c>
      <c r="X1265" s="34">
        <f>SUMIFS('[1]Base Datos'!$U:$U,'[1]Base Datos'!$A:$A,#REF!,'[1]Base Datos'!$D:$D,#REF!)</f>
        <v>0</v>
      </c>
      <c r="Y1265" s="34">
        <f>SUMIFS('[1]Base Datos'!$U:$U,'[1]Base Datos'!$A:$A,#REF!,'[1]Base Datos'!$D:$D,#REF!)</f>
        <v>0</v>
      </c>
      <c r="Z1265" s="34">
        <f>SUMIFS('[1]Base Datos'!$U:$U,'[1]Base Datos'!$A:$A,#REF!,'[1]Base Datos'!$D:$D,#REF!)</f>
        <v>0</v>
      </c>
      <c r="AA1265" s="34">
        <f>SUMIFS('[1]Base Datos'!$U:$U,'[1]Base Datos'!$A:$A,#REF!,'[1]Base Datos'!$D:$D,#REF!)</f>
        <v>0</v>
      </c>
      <c r="AB1265" s="34">
        <f>SUMIFS('[1]Base Datos'!$U:$U,'[1]Base Datos'!$A:$A,#REF!,'[1]Base Datos'!$D:$D,#REF!)</f>
        <v>0</v>
      </c>
      <c r="AC1265" s="35">
        <f>SUMIFS('[1]Base Datos'!$U:$U,'[1]Base Datos'!$A:$A,#REF!,'[1]Base Datos'!$D:$D,#REF!)</f>
        <v>0</v>
      </c>
      <c r="AD1265" s="35">
        <f>SUMIFS('[1]Base Datos'!$U:$U,'[1]Base Datos'!$A:$A,#REF!,'[1]Base Datos'!$D:$D,#REF!)</f>
        <v>0</v>
      </c>
      <c r="AE1265" s="34">
        <f>SUMIFS('[1]Base Datos'!$U:$U,'[1]Base Datos'!$A:$A,#REF!,'[1]Base Datos'!$D:$D,#REF!)</f>
        <v>0</v>
      </c>
      <c r="AF1265" s="34">
        <f>SUMIFS('[1]Base Datos'!$U:$U,'[1]Base Datos'!$A:$A,#REF!,'[1]Base Datos'!$D:$D,#REF!)</f>
        <v>0</v>
      </c>
      <c r="AG1265" s="62">
        <f>SUMIFS('[1]Base Datos'!$U:$U,'[1]Base Datos'!$A:$A,#REF!,'[1]Base Datos'!$D:$D,#REF!)</f>
        <v>0</v>
      </c>
      <c r="AH1265" s="35">
        <f>SUMIFS('[1]Base Datos'!$U:$U,'[1]Base Datos'!$A:$A,#REF!,'[1]Base Datos'!$D:$D,#REF!)</f>
        <v>0</v>
      </c>
      <c r="AI1265" s="67"/>
    </row>
    <row r="1266" spans="1:35" hidden="1">
      <c r="A1266" s="14" t="s">
        <v>23</v>
      </c>
      <c r="B1266" s="12">
        <f t="shared" si="101"/>
        <v>0</v>
      </c>
      <c r="C1266" s="13">
        <v>751.44129541505993</v>
      </c>
      <c r="D1266" s="13">
        <f t="shared" si="102"/>
        <v>0</v>
      </c>
      <c r="E1266" s="34">
        <f>SUMIFS('[1]Base Datos'!$V:$V,'[1]Base Datos'!$A:$A,#REF!,'[1]Base Datos'!$D:$D,#REF!)</f>
        <v>0</v>
      </c>
      <c r="F1266" s="34">
        <f>SUMIFS('[1]Base Datos'!$V:$V,'[1]Base Datos'!$A:$A,#REF!,'[1]Base Datos'!$D:$D,#REF!)</f>
        <v>0</v>
      </c>
      <c r="G1266" s="34">
        <f>SUMIFS('[1]Base Datos'!$V:$V,'[1]Base Datos'!$A:$A,#REF!,'[1]Base Datos'!$D:$D,#REF!)</f>
        <v>0</v>
      </c>
      <c r="H1266" s="35">
        <f>SUMIFS('[1]Base Datos'!$V:$V,'[1]Base Datos'!$A:$A,#REF!,'[1]Base Datos'!$D:$D,#REF!)</f>
        <v>0</v>
      </c>
      <c r="I1266" s="35">
        <f>SUMIFS('[1]Base Datos'!$V:$V,'[1]Base Datos'!$A:$A,#REF!,'[1]Base Datos'!$D:$D,#REF!)</f>
        <v>0</v>
      </c>
      <c r="J1266" s="34">
        <f>SUMIFS('[1]Base Datos'!$V:$V,'[1]Base Datos'!$A:$A,#REF!,'[1]Base Datos'!$D:$D,#REF!)</f>
        <v>0</v>
      </c>
      <c r="K1266" s="34">
        <f>SUMIFS('[1]Base Datos'!$V:$V,'[1]Base Datos'!$A:$A,#REF!,'[1]Base Datos'!$D:$D,#REF!)</f>
        <v>0</v>
      </c>
      <c r="L1266" s="34">
        <f>SUMIFS('[1]Base Datos'!$V:$V,'[1]Base Datos'!$A:$A,#REF!,'[1]Base Datos'!$D:$D,#REF!)</f>
        <v>0</v>
      </c>
      <c r="M1266" s="34">
        <f>SUMIFS('[1]Base Datos'!$V:$V,'[1]Base Datos'!$A:$A,#REF!,'[1]Base Datos'!$D:$D,#REF!)</f>
        <v>0</v>
      </c>
      <c r="N1266" s="35">
        <f>SUMIFS('[1]Base Datos'!$V:$V,'[1]Base Datos'!$A:$A,#REF!,'[1]Base Datos'!$D:$D,#REF!)</f>
        <v>0</v>
      </c>
      <c r="O1266" s="35">
        <f>SUMIFS('[1]Base Datos'!$V:$V,'[1]Base Datos'!$A:$A,#REF!,'[1]Base Datos'!$D:$D,#REF!)</f>
        <v>0</v>
      </c>
      <c r="P1266" s="35">
        <f>SUMIFS('[1]Base Datos'!$V:$V,'[1]Base Datos'!$A:$A,#REF!,'[1]Base Datos'!$D:$D,#REF!)</f>
        <v>0</v>
      </c>
      <c r="Q1266" s="34">
        <f>SUMIFS('[1]Base Datos'!$V:$V,'[1]Base Datos'!$A:$A,#REF!,'[1]Base Datos'!$D:$D,#REF!)</f>
        <v>0</v>
      </c>
      <c r="R1266" s="34">
        <f>SUMIFS('[1]Base Datos'!$V:$V,'[1]Base Datos'!$A:$A,#REF!,'[1]Base Datos'!$D:$D,#REF!)</f>
        <v>0</v>
      </c>
      <c r="S1266" s="34">
        <f>SUMIFS('[1]Base Datos'!$V:$V,'[1]Base Datos'!$A:$A,#REF!,'[1]Base Datos'!$D:$D,#REF!)</f>
        <v>0</v>
      </c>
      <c r="T1266" s="34">
        <f>SUMIFS('[1]Base Datos'!$V:$V,'[1]Base Datos'!$A:$A,#REF!,'[1]Base Datos'!$D:$D,#REF!)</f>
        <v>0</v>
      </c>
      <c r="U1266" s="34">
        <f>SUMIFS('[1]Base Datos'!$V:$V,'[1]Base Datos'!$A:$A,#REF!,'[1]Base Datos'!$D:$D,#REF!)</f>
        <v>0</v>
      </c>
      <c r="V1266" s="35">
        <f>SUMIFS('[1]Base Datos'!$V:$V,'[1]Base Datos'!$A:$A,#REF!,'[1]Base Datos'!$D:$D,#REF!)</f>
        <v>0</v>
      </c>
      <c r="W1266" s="35">
        <f>SUMIFS('[1]Base Datos'!$V:$V,'[1]Base Datos'!$A:$A,#REF!,'[1]Base Datos'!$D:$D,#REF!)</f>
        <v>0</v>
      </c>
      <c r="X1266" s="34">
        <f>SUMIFS('[1]Base Datos'!$V:$V,'[1]Base Datos'!$A:$A,#REF!,'[1]Base Datos'!$D:$D,#REF!)</f>
        <v>0</v>
      </c>
      <c r="Y1266" s="34">
        <f>SUMIFS('[1]Base Datos'!$V:$V,'[1]Base Datos'!$A:$A,#REF!,'[1]Base Datos'!$D:$D,#REF!)</f>
        <v>0</v>
      </c>
      <c r="Z1266" s="34">
        <f>SUMIFS('[1]Base Datos'!$V:$V,'[1]Base Datos'!$A:$A,#REF!,'[1]Base Datos'!$D:$D,#REF!)</f>
        <v>0</v>
      </c>
      <c r="AA1266" s="34">
        <f>SUMIFS('[1]Base Datos'!$V:$V,'[1]Base Datos'!$A:$A,#REF!,'[1]Base Datos'!$D:$D,#REF!)</f>
        <v>0</v>
      </c>
      <c r="AB1266" s="34">
        <f>SUMIFS('[1]Base Datos'!$V:$V,'[1]Base Datos'!$A:$A,#REF!,'[1]Base Datos'!$D:$D,#REF!)</f>
        <v>0</v>
      </c>
      <c r="AC1266" s="35">
        <f>SUMIFS('[1]Base Datos'!$V:$V,'[1]Base Datos'!$A:$A,#REF!,'[1]Base Datos'!$D:$D,#REF!)</f>
        <v>0</v>
      </c>
      <c r="AD1266" s="35">
        <f>SUMIFS('[1]Base Datos'!$V:$V,'[1]Base Datos'!$A:$A,#REF!,'[1]Base Datos'!$D:$D,#REF!)</f>
        <v>0</v>
      </c>
      <c r="AE1266" s="34">
        <f>SUMIFS('[1]Base Datos'!$V:$V,'[1]Base Datos'!$A:$A,#REF!,'[1]Base Datos'!$D:$D,#REF!)</f>
        <v>0</v>
      </c>
      <c r="AF1266" s="34">
        <f>SUMIFS('[1]Base Datos'!$V:$V,'[1]Base Datos'!$A:$A,#REF!,'[1]Base Datos'!$D:$D,#REF!)</f>
        <v>0</v>
      </c>
      <c r="AG1266" s="62">
        <f>SUMIFS('[1]Base Datos'!$V:$V,'[1]Base Datos'!$A:$A,#REF!,'[1]Base Datos'!$D:$D,#REF!)</f>
        <v>0</v>
      </c>
      <c r="AH1266" s="35">
        <f>SUMIFS('[1]Base Datos'!$V:$V,'[1]Base Datos'!$A:$A,#REF!,'[1]Base Datos'!$D:$D,#REF!)</f>
        <v>0</v>
      </c>
      <c r="AI1266" s="67"/>
    </row>
    <row r="1267" spans="1:35" hidden="1">
      <c r="A1267" s="14" t="s">
        <v>24</v>
      </c>
      <c r="B1267" s="12">
        <f t="shared" si="101"/>
        <v>0</v>
      </c>
      <c r="C1267" s="13">
        <v>1492.1098199999999</v>
      </c>
      <c r="D1267" s="13">
        <f t="shared" si="102"/>
        <v>0</v>
      </c>
      <c r="E1267" s="34">
        <f>SUMIFS('[1]Base Datos'!$W:$W,'[1]Base Datos'!$A:$A,#REF!,'[1]Base Datos'!$D:$D,#REF!)</f>
        <v>0</v>
      </c>
      <c r="F1267" s="34">
        <f>SUMIFS('[1]Base Datos'!$W:$W,'[1]Base Datos'!$A:$A,#REF!,'[1]Base Datos'!$D:$D,#REF!)</f>
        <v>0</v>
      </c>
      <c r="G1267" s="34">
        <f>SUMIFS('[1]Base Datos'!$W:$W,'[1]Base Datos'!$A:$A,#REF!,'[1]Base Datos'!$D:$D,#REF!)</f>
        <v>0</v>
      </c>
      <c r="H1267" s="35">
        <f>SUMIFS('[1]Base Datos'!$W:$W,'[1]Base Datos'!$A:$A,#REF!,'[1]Base Datos'!$D:$D,#REF!)</f>
        <v>0</v>
      </c>
      <c r="I1267" s="35">
        <f>SUMIFS('[1]Base Datos'!$W:$W,'[1]Base Datos'!$A:$A,#REF!,'[1]Base Datos'!$D:$D,#REF!)</f>
        <v>0</v>
      </c>
      <c r="J1267" s="34">
        <f>SUMIFS('[1]Base Datos'!$W:$W,'[1]Base Datos'!$A:$A,#REF!,'[1]Base Datos'!$D:$D,#REF!)</f>
        <v>0</v>
      </c>
      <c r="K1267" s="34">
        <f>SUMIFS('[1]Base Datos'!$W:$W,'[1]Base Datos'!$A:$A,#REF!,'[1]Base Datos'!$D:$D,#REF!)</f>
        <v>0</v>
      </c>
      <c r="L1267" s="34">
        <f>SUMIFS('[1]Base Datos'!$W:$W,'[1]Base Datos'!$A:$A,#REF!,'[1]Base Datos'!$D:$D,#REF!)</f>
        <v>0</v>
      </c>
      <c r="M1267" s="34">
        <f>SUMIFS('[1]Base Datos'!$W:$W,'[1]Base Datos'!$A:$A,#REF!,'[1]Base Datos'!$D:$D,#REF!)</f>
        <v>0</v>
      </c>
      <c r="N1267" s="35">
        <f>SUMIFS('[1]Base Datos'!$W:$W,'[1]Base Datos'!$A:$A,#REF!,'[1]Base Datos'!$D:$D,#REF!)</f>
        <v>0</v>
      </c>
      <c r="O1267" s="35">
        <f>SUMIFS('[1]Base Datos'!$W:$W,'[1]Base Datos'!$A:$A,#REF!,'[1]Base Datos'!$D:$D,#REF!)</f>
        <v>0</v>
      </c>
      <c r="P1267" s="35">
        <f>SUMIFS('[1]Base Datos'!$W:$W,'[1]Base Datos'!$A:$A,#REF!,'[1]Base Datos'!$D:$D,#REF!)</f>
        <v>0</v>
      </c>
      <c r="Q1267" s="34">
        <f>SUMIFS('[1]Base Datos'!$W:$W,'[1]Base Datos'!$A:$A,#REF!,'[1]Base Datos'!$D:$D,#REF!)</f>
        <v>0</v>
      </c>
      <c r="R1267" s="34">
        <f>SUMIFS('[1]Base Datos'!$W:$W,'[1]Base Datos'!$A:$A,#REF!,'[1]Base Datos'!$D:$D,#REF!)</f>
        <v>0</v>
      </c>
      <c r="S1267" s="34">
        <f>SUMIFS('[1]Base Datos'!$W:$W,'[1]Base Datos'!$A:$A,#REF!,'[1]Base Datos'!$D:$D,#REF!)</f>
        <v>0</v>
      </c>
      <c r="T1267" s="34">
        <f>SUMIFS('[1]Base Datos'!$W:$W,'[1]Base Datos'!$A:$A,#REF!,'[1]Base Datos'!$D:$D,#REF!)</f>
        <v>0</v>
      </c>
      <c r="U1267" s="34">
        <f>SUMIFS('[1]Base Datos'!$W:$W,'[1]Base Datos'!$A:$A,#REF!,'[1]Base Datos'!$D:$D,#REF!)</f>
        <v>0</v>
      </c>
      <c r="V1267" s="35">
        <f>SUMIFS('[1]Base Datos'!$W:$W,'[1]Base Datos'!$A:$A,#REF!,'[1]Base Datos'!$D:$D,#REF!)</f>
        <v>0</v>
      </c>
      <c r="W1267" s="35">
        <f>SUMIFS('[1]Base Datos'!$W:$W,'[1]Base Datos'!$A:$A,#REF!,'[1]Base Datos'!$D:$D,#REF!)</f>
        <v>0</v>
      </c>
      <c r="X1267" s="34">
        <f>SUMIFS('[1]Base Datos'!$W:$W,'[1]Base Datos'!$A:$A,#REF!,'[1]Base Datos'!$D:$D,#REF!)</f>
        <v>0</v>
      </c>
      <c r="Y1267" s="34">
        <f>SUMIFS('[1]Base Datos'!$W:$W,'[1]Base Datos'!$A:$A,#REF!,'[1]Base Datos'!$D:$D,#REF!)</f>
        <v>0</v>
      </c>
      <c r="Z1267" s="34">
        <f>SUMIFS('[1]Base Datos'!$W:$W,'[1]Base Datos'!$A:$A,#REF!,'[1]Base Datos'!$D:$D,#REF!)</f>
        <v>0</v>
      </c>
      <c r="AA1267" s="34">
        <f>SUMIFS('[1]Base Datos'!$W:$W,'[1]Base Datos'!$A:$A,#REF!,'[1]Base Datos'!$D:$D,#REF!)</f>
        <v>0</v>
      </c>
      <c r="AB1267" s="34">
        <f>SUMIFS('[1]Base Datos'!$W:$W,'[1]Base Datos'!$A:$A,#REF!,'[1]Base Datos'!$D:$D,#REF!)</f>
        <v>0</v>
      </c>
      <c r="AC1267" s="35">
        <f>SUMIFS('[1]Base Datos'!$W:$W,'[1]Base Datos'!$A:$A,#REF!,'[1]Base Datos'!$D:$D,#REF!)</f>
        <v>0</v>
      </c>
      <c r="AD1267" s="35">
        <f>SUMIFS('[1]Base Datos'!$W:$W,'[1]Base Datos'!$A:$A,#REF!,'[1]Base Datos'!$D:$D,#REF!)</f>
        <v>0</v>
      </c>
      <c r="AE1267" s="34">
        <f>SUMIFS('[1]Base Datos'!$W:$W,'[1]Base Datos'!$A:$A,#REF!,'[1]Base Datos'!$D:$D,#REF!)</f>
        <v>0</v>
      </c>
      <c r="AF1267" s="34">
        <f>SUMIFS('[1]Base Datos'!$W:$W,'[1]Base Datos'!$A:$A,#REF!,'[1]Base Datos'!$D:$D,#REF!)</f>
        <v>0</v>
      </c>
      <c r="AG1267" s="62">
        <f>SUMIFS('[1]Base Datos'!$W:$W,'[1]Base Datos'!$A:$A,#REF!,'[1]Base Datos'!$D:$D,#REF!)</f>
        <v>0</v>
      </c>
      <c r="AH1267" s="35">
        <f>SUMIFS('[1]Base Datos'!$W:$W,'[1]Base Datos'!$A:$A,#REF!,'[1]Base Datos'!$D:$D,#REF!)</f>
        <v>0</v>
      </c>
      <c r="AI1267" s="67"/>
    </row>
    <row r="1268" spans="1:35" hidden="1">
      <c r="A1268" s="14" t="s">
        <v>25</v>
      </c>
      <c r="B1268" s="12">
        <f t="shared" si="101"/>
        <v>0</v>
      </c>
      <c r="C1268" s="13">
        <v>1056.7349999999999</v>
      </c>
      <c r="D1268" s="13">
        <f t="shared" si="102"/>
        <v>0</v>
      </c>
      <c r="E1268" s="34">
        <f>SUMIFS('[1]Base Datos'!$X:$X,'[1]Base Datos'!$A:$A,#REF!,'[1]Base Datos'!$D:$D,#REF!)</f>
        <v>0</v>
      </c>
      <c r="F1268" s="34">
        <f>SUMIFS('[1]Base Datos'!$X:$X,'[1]Base Datos'!$A:$A,#REF!,'[1]Base Datos'!$D:$D,#REF!)</f>
        <v>0</v>
      </c>
      <c r="G1268" s="34">
        <f>SUMIFS('[1]Base Datos'!$X:$X,'[1]Base Datos'!$A:$A,#REF!,'[1]Base Datos'!$D:$D,#REF!)</f>
        <v>0</v>
      </c>
      <c r="H1268" s="35">
        <f>SUMIFS('[1]Base Datos'!$X:$X,'[1]Base Datos'!$A:$A,#REF!,'[1]Base Datos'!$D:$D,#REF!)</f>
        <v>0</v>
      </c>
      <c r="I1268" s="35">
        <f>SUMIFS('[1]Base Datos'!$X:$X,'[1]Base Datos'!$A:$A,#REF!,'[1]Base Datos'!$D:$D,#REF!)</f>
        <v>0</v>
      </c>
      <c r="J1268" s="34">
        <f>SUMIFS('[1]Base Datos'!$X:$X,'[1]Base Datos'!$A:$A,#REF!,'[1]Base Datos'!$D:$D,#REF!)</f>
        <v>0</v>
      </c>
      <c r="K1268" s="34">
        <f>SUMIFS('[1]Base Datos'!$X:$X,'[1]Base Datos'!$A:$A,#REF!,'[1]Base Datos'!$D:$D,#REF!)</f>
        <v>0</v>
      </c>
      <c r="L1268" s="34">
        <f>SUMIFS('[1]Base Datos'!$X:$X,'[1]Base Datos'!$A:$A,#REF!,'[1]Base Datos'!$D:$D,#REF!)</f>
        <v>0</v>
      </c>
      <c r="M1268" s="34">
        <f>SUMIFS('[1]Base Datos'!$X:$X,'[1]Base Datos'!$A:$A,#REF!,'[1]Base Datos'!$D:$D,#REF!)</f>
        <v>0</v>
      </c>
      <c r="N1268" s="35">
        <f>SUMIFS('[1]Base Datos'!$X:$X,'[1]Base Datos'!$A:$A,#REF!,'[1]Base Datos'!$D:$D,#REF!)</f>
        <v>0</v>
      </c>
      <c r="O1268" s="35">
        <f>SUMIFS('[1]Base Datos'!$X:$X,'[1]Base Datos'!$A:$A,#REF!,'[1]Base Datos'!$D:$D,#REF!)</f>
        <v>0</v>
      </c>
      <c r="P1268" s="35">
        <f>SUMIFS('[1]Base Datos'!$X:$X,'[1]Base Datos'!$A:$A,#REF!,'[1]Base Datos'!$D:$D,#REF!)</f>
        <v>0</v>
      </c>
      <c r="Q1268" s="34">
        <f>SUMIFS('[1]Base Datos'!$X:$X,'[1]Base Datos'!$A:$A,#REF!,'[1]Base Datos'!$D:$D,#REF!)</f>
        <v>0</v>
      </c>
      <c r="R1268" s="34">
        <f>SUMIFS('[1]Base Datos'!$X:$X,'[1]Base Datos'!$A:$A,#REF!,'[1]Base Datos'!$D:$D,#REF!)</f>
        <v>0</v>
      </c>
      <c r="S1268" s="34">
        <f>SUMIFS('[1]Base Datos'!$X:$X,'[1]Base Datos'!$A:$A,#REF!,'[1]Base Datos'!$D:$D,#REF!)</f>
        <v>0</v>
      </c>
      <c r="T1268" s="34">
        <f>SUMIFS('[1]Base Datos'!$X:$X,'[1]Base Datos'!$A:$A,#REF!,'[1]Base Datos'!$D:$D,#REF!)</f>
        <v>0</v>
      </c>
      <c r="U1268" s="34">
        <f>SUMIFS('[1]Base Datos'!$X:$X,'[1]Base Datos'!$A:$A,#REF!,'[1]Base Datos'!$D:$D,#REF!)</f>
        <v>0</v>
      </c>
      <c r="V1268" s="35">
        <f>SUMIFS('[1]Base Datos'!$X:$X,'[1]Base Datos'!$A:$A,#REF!,'[1]Base Datos'!$D:$D,#REF!)</f>
        <v>0</v>
      </c>
      <c r="W1268" s="35">
        <f>SUMIFS('[1]Base Datos'!$X:$X,'[1]Base Datos'!$A:$A,#REF!,'[1]Base Datos'!$D:$D,#REF!)</f>
        <v>0</v>
      </c>
      <c r="X1268" s="34">
        <f>SUMIFS('[1]Base Datos'!$X:$X,'[1]Base Datos'!$A:$A,#REF!,'[1]Base Datos'!$D:$D,#REF!)</f>
        <v>0</v>
      </c>
      <c r="Y1268" s="34">
        <f>SUMIFS('[1]Base Datos'!$X:$X,'[1]Base Datos'!$A:$A,#REF!,'[1]Base Datos'!$D:$D,#REF!)</f>
        <v>0</v>
      </c>
      <c r="Z1268" s="34">
        <f>SUMIFS('[1]Base Datos'!$X:$X,'[1]Base Datos'!$A:$A,#REF!,'[1]Base Datos'!$D:$D,#REF!)</f>
        <v>0</v>
      </c>
      <c r="AA1268" s="34">
        <f>SUMIFS('[1]Base Datos'!$X:$X,'[1]Base Datos'!$A:$A,#REF!,'[1]Base Datos'!$D:$D,#REF!)</f>
        <v>0</v>
      </c>
      <c r="AB1268" s="34">
        <f>SUMIFS('[1]Base Datos'!$X:$X,'[1]Base Datos'!$A:$A,#REF!,'[1]Base Datos'!$D:$D,#REF!)</f>
        <v>0</v>
      </c>
      <c r="AC1268" s="35">
        <f>SUMIFS('[1]Base Datos'!$X:$X,'[1]Base Datos'!$A:$A,#REF!,'[1]Base Datos'!$D:$D,#REF!)</f>
        <v>0</v>
      </c>
      <c r="AD1268" s="35">
        <f>SUMIFS('[1]Base Datos'!$X:$X,'[1]Base Datos'!$A:$A,#REF!,'[1]Base Datos'!$D:$D,#REF!)</f>
        <v>0</v>
      </c>
      <c r="AE1268" s="34">
        <f>SUMIFS('[1]Base Datos'!$X:$X,'[1]Base Datos'!$A:$A,#REF!,'[1]Base Datos'!$D:$D,#REF!)</f>
        <v>0</v>
      </c>
      <c r="AF1268" s="34">
        <f>SUMIFS('[1]Base Datos'!$X:$X,'[1]Base Datos'!$A:$A,#REF!,'[1]Base Datos'!$D:$D,#REF!)</f>
        <v>0</v>
      </c>
      <c r="AG1268" s="62">
        <f>SUMIFS('[1]Base Datos'!$X:$X,'[1]Base Datos'!$A:$A,#REF!,'[1]Base Datos'!$D:$D,#REF!)</f>
        <v>0</v>
      </c>
      <c r="AH1268" s="35">
        <f>SUMIFS('[1]Base Datos'!$X:$X,'[1]Base Datos'!$A:$A,#REF!,'[1]Base Datos'!$D:$D,#REF!)</f>
        <v>0</v>
      </c>
      <c r="AI1268" s="67"/>
    </row>
    <row r="1269" spans="1:35" hidden="1">
      <c r="A1269" s="14" t="s">
        <v>26</v>
      </c>
      <c r="B1269" s="12">
        <f t="shared" si="101"/>
        <v>0</v>
      </c>
      <c r="C1269" s="13">
        <v>263.92499999999995</v>
      </c>
      <c r="D1269" s="13">
        <f t="shared" si="102"/>
        <v>0</v>
      </c>
      <c r="E1269" s="34">
        <f>SUMIFS('[1]Base Datos'!$Y:$Y,'[1]Base Datos'!$A:$A,#REF!,'[1]Base Datos'!$D:$D,#REF!)</f>
        <v>0</v>
      </c>
      <c r="F1269" s="34">
        <f>SUMIFS('[1]Base Datos'!$Y:$Y,'[1]Base Datos'!$A:$A,#REF!,'[1]Base Datos'!$D:$D,#REF!)</f>
        <v>0</v>
      </c>
      <c r="G1269" s="34">
        <f>SUMIFS('[1]Base Datos'!$Y:$Y,'[1]Base Datos'!$A:$A,#REF!,'[1]Base Datos'!$D:$D,#REF!)</f>
        <v>0</v>
      </c>
      <c r="H1269" s="35">
        <f>SUMIFS('[1]Base Datos'!$Y:$Y,'[1]Base Datos'!$A:$A,#REF!,'[1]Base Datos'!$D:$D,#REF!)</f>
        <v>0</v>
      </c>
      <c r="I1269" s="35">
        <f>SUMIFS('[1]Base Datos'!$Y:$Y,'[1]Base Datos'!$A:$A,#REF!,'[1]Base Datos'!$D:$D,#REF!)</f>
        <v>0</v>
      </c>
      <c r="J1269" s="34">
        <f>SUMIFS('[1]Base Datos'!$Y:$Y,'[1]Base Datos'!$A:$A,#REF!,'[1]Base Datos'!$D:$D,#REF!)</f>
        <v>0</v>
      </c>
      <c r="K1269" s="34">
        <f>SUMIFS('[1]Base Datos'!$Y:$Y,'[1]Base Datos'!$A:$A,#REF!,'[1]Base Datos'!$D:$D,#REF!)</f>
        <v>0</v>
      </c>
      <c r="L1269" s="34">
        <f>SUMIFS('[1]Base Datos'!$Y:$Y,'[1]Base Datos'!$A:$A,#REF!,'[1]Base Datos'!$D:$D,#REF!)</f>
        <v>0</v>
      </c>
      <c r="M1269" s="34">
        <f>SUMIFS('[1]Base Datos'!$Y:$Y,'[1]Base Datos'!$A:$A,#REF!,'[1]Base Datos'!$D:$D,#REF!)</f>
        <v>0</v>
      </c>
      <c r="N1269" s="35">
        <f>SUMIFS('[1]Base Datos'!$Y:$Y,'[1]Base Datos'!$A:$A,#REF!,'[1]Base Datos'!$D:$D,#REF!)</f>
        <v>0</v>
      </c>
      <c r="O1269" s="35">
        <f>SUMIFS('[1]Base Datos'!$Y:$Y,'[1]Base Datos'!$A:$A,#REF!,'[1]Base Datos'!$D:$D,#REF!)</f>
        <v>0</v>
      </c>
      <c r="P1269" s="35">
        <f>SUMIFS('[1]Base Datos'!$Y:$Y,'[1]Base Datos'!$A:$A,#REF!,'[1]Base Datos'!$D:$D,#REF!)</f>
        <v>0</v>
      </c>
      <c r="Q1269" s="34">
        <f>SUMIFS('[1]Base Datos'!$Y:$Y,'[1]Base Datos'!$A:$A,#REF!,'[1]Base Datos'!$D:$D,#REF!)</f>
        <v>0</v>
      </c>
      <c r="R1269" s="34">
        <f>SUMIFS('[1]Base Datos'!$Y:$Y,'[1]Base Datos'!$A:$A,#REF!,'[1]Base Datos'!$D:$D,#REF!)</f>
        <v>0</v>
      </c>
      <c r="S1269" s="34">
        <f>SUMIFS('[1]Base Datos'!$Y:$Y,'[1]Base Datos'!$A:$A,#REF!,'[1]Base Datos'!$D:$D,#REF!)</f>
        <v>0</v>
      </c>
      <c r="T1269" s="34">
        <f>SUMIFS('[1]Base Datos'!$Y:$Y,'[1]Base Datos'!$A:$A,#REF!,'[1]Base Datos'!$D:$D,#REF!)</f>
        <v>0</v>
      </c>
      <c r="U1269" s="34">
        <f>SUMIFS('[1]Base Datos'!$Y:$Y,'[1]Base Datos'!$A:$A,#REF!,'[1]Base Datos'!$D:$D,#REF!)</f>
        <v>0</v>
      </c>
      <c r="V1269" s="35">
        <f>SUMIFS('[1]Base Datos'!$Y:$Y,'[1]Base Datos'!$A:$A,#REF!,'[1]Base Datos'!$D:$D,#REF!)</f>
        <v>0</v>
      </c>
      <c r="W1269" s="35">
        <f>SUMIFS('[1]Base Datos'!$Y:$Y,'[1]Base Datos'!$A:$A,#REF!,'[1]Base Datos'!$D:$D,#REF!)</f>
        <v>0</v>
      </c>
      <c r="X1269" s="34">
        <f>SUMIFS('[1]Base Datos'!$Y:$Y,'[1]Base Datos'!$A:$A,#REF!,'[1]Base Datos'!$D:$D,#REF!)</f>
        <v>0</v>
      </c>
      <c r="Y1269" s="34">
        <f>SUMIFS('[1]Base Datos'!$Y:$Y,'[1]Base Datos'!$A:$A,#REF!,'[1]Base Datos'!$D:$D,#REF!)</f>
        <v>0</v>
      </c>
      <c r="Z1269" s="34">
        <f>SUMIFS('[1]Base Datos'!$Y:$Y,'[1]Base Datos'!$A:$A,#REF!,'[1]Base Datos'!$D:$D,#REF!)</f>
        <v>0</v>
      </c>
      <c r="AA1269" s="34">
        <f>SUMIFS('[1]Base Datos'!$Y:$Y,'[1]Base Datos'!$A:$A,#REF!,'[1]Base Datos'!$D:$D,#REF!)</f>
        <v>0</v>
      </c>
      <c r="AB1269" s="34">
        <f>SUMIFS('[1]Base Datos'!$Y:$Y,'[1]Base Datos'!$A:$A,#REF!,'[1]Base Datos'!$D:$D,#REF!)</f>
        <v>0</v>
      </c>
      <c r="AC1269" s="35">
        <f>SUMIFS('[1]Base Datos'!$Y:$Y,'[1]Base Datos'!$A:$A,#REF!,'[1]Base Datos'!$D:$D,#REF!)</f>
        <v>0</v>
      </c>
      <c r="AD1269" s="35">
        <f>SUMIFS('[1]Base Datos'!$Y:$Y,'[1]Base Datos'!$A:$A,#REF!,'[1]Base Datos'!$D:$D,#REF!)</f>
        <v>0</v>
      </c>
      <c r="AE1269" s="34">
        <f>SUMIFS('[1]Base Datos'!$Y:$Y,'[1]Base Datos'!$A:$A,#REF!,'[1]Base Datos'!$D:$D,#REF!)</f>
        <v>0</v>
      </c>
      <c r="AF1269" s="34">
        <f>SUMIFS('[1]Base Datos'!$Y:$Y,'[1]Base Datos'!$A:$A,#REF!,'[1]Base Datos'!$D:$D,#REF!)</f>
        <v>0</v>
      </c>
      <c r="AG1269" s="62">
        <f>SUMIFS('[1]Base Datos'!$Y:$Y,'[1]Base Datos'!$A:$A,#REF!,'[1]Base Datos'!$D:$D,#REF!)</f>
        <v>0</v>
      </c>
      <c r="AH1269" s="35">
        <f>SUMIFS('[1]Base Datos'!$Y:$Y,'[1]Base Datos'!$A:$A,#REF!,'[1]Base Datos'!$D:$D,#REF!)</f>
        <v>0</v>
      </c>
      <c r="AI1269" s="67"/>
    </row>
    <row r="1270" spans="1:35" hidden="1">
      <c r="A1270" s="14" t="s">
        <v>27</v>
      </c>
      <c r="B1270" s="12">
        <f t="shared" si="101"/>
        <v>0</v>
      </c>
      <c r="C1270" s="13">
        <v>1492.4699999999998</v>
      </c>
      <c r="D1270" s="13">
        <f t="shared" si="102"/>
        <v>0</v>
      </c>
      <c r="E1270" s="34">
        <f>SUMIFS('[1]Base Datos'!$Z:$Z,'[1]Base Datos'!$A:$A,#REF!,'[1]Base Datos'!$D:$D,#REF!)</f>
        <v>0</v>
      </c>
      <c r="F1270" s="34">
        <f>SUMIFS('[1]Base Datos'!$Z:$Z,'[1]Base Datos'!$A:$A,#REF!,'[1]Base Datos'!$D:$D,#REF!)</f>
        <v>0</v>
      </c>
      <c r="G1270" s="34">
        <f>SUMIFS('[1]Base Datos'!$Z:$Z,'[1]Base Datos'!$A:$A,#REF!,'[1]Base Datos'!$D:$D,#REF!)</f>
        <v>0</v>
      </c>
      <c r="H1270" s="35">
        <f>SUMIFS('[1]Base Datos'!$Z:$Z,'[1]Base Datos'!$A:$A,#REF!,'[1]Base Datos'!$D:$D,#REF!)</f>
        <v>0</v>
      </c>
      <c r="I1270" s="35">
        <f>SUMIFS('[1]Base Datos'!$Z:$Z,'[1]Base Datos'!$A:$A,#REF!,'[1]Base Datos'!$D:$D,#REF!)</f>
        <v>0</v>
      </c>
      <c r="J1270" s="34">
        <f>SUMIFS('[1]Base Datos'!$Z:$Z,'[1]Base Datos'!$A:$A,#REF!,'[1]Base Datos'!$D:$D,#REF!)</f>
        <v>0</v>
      </c>
      <c r="K1270" s="34">
        <f>SUMIFS('[1]Base Datos'!$Z:$Z,'[1]Base Datos'!$A:$A,#REF!,'[1]Base Datos'!$D:$D,#REF!)</f>
        <v>0</v>
      </c>
      <c r="L1270" s="34">
        <f>SUMIFS('[1]Base Datos'!$Z:$Z,'[1]Base Datos'!$A:$A,#REF!,'[1]Base Datos'!$D:$D,#REF!)</f>
        <v>0</v>
      </c>
      <c r="M1270" s="34">
        <f>SUMIFS('[1]Base Datos'!$Z:$Z,'[1]Base Datos'!$A:$A,#REF!,'[1]Base Datos'!$D:$D,#REF!)</f>
        <v>0</v>
      </c>
      <c r="N1270" s="35">
        <f>SUMIFS('[1]Base Datos'!$Z:$Z,'[1]Base Datos'!$A:$A,#REF!,'[1]Base Datos'!$D:$D,#REF!)</f>
        <v>0</v>
      </c>
      <c r="O1270" s="35">
        <f>SUMIFS('[1]Base Datos'!$Z:$Z,'[1]Base Datos'!$A:$A,#REF!,'[1]Base Datos'!$D:$D,#REF!)</f>
        <v>0</v>
      </c>
      <c r="P1270" s="35">
        <f>SUMIFS('[1]Base Datos'!$Z:$Z,'[1]Base Datos'!$A:$A,#REF!,'[1]Base Datos'!$D:$D,#REF!)</f>
        <v>0</v>
      </c>
      <c r="Q1270" s="34">
        <f>SUMIFS('[1]Base Datos'!$Z:$Z,'[1]Base Datos'!$A:$A,#REF!,'[1]Base Datos'!$D:$D,#REF!)</f>
        <v>0</v>
      </c>
      <c r="R1270" s="34">
        <f>SUMIFS('[1]Base Datos'!$Z:$Z,'[1]Base Datos'!$A:$A,#REF!,'[1]Base Datos'!$D:$D,#REF!)</f>
        <v>0</v>
      </c>
      <c r="S1270" s="34">
        <f>SUMIFS('[1]Base Datos'!$Z:$Z,'[1]Base Datos'!$A:$A,#REF!,'[1]Base Datos'!$D:$D,#REF!)</f>
        <v>0</v>
      </c>
      <c r="T1270" s="34">
        <f>SUMIFS('[1]Base Datos'!$Z:$Z,'[1]Base Datos'!$A:$A,#REF!,'[1]Base Datos'!$D:$D,#REF!)</f>
        <v>0</v>
      </c>
      <c r="U1270" s="34">
        <f>SUMIFS('[1]Base Datos'!$Z:$Z,'[1]Base Datos'!$A:$A,#REF!,'[1]Base Datos'!$D:$D,#REF!)</f>
        <v>0</v>
      </c>
      <c r="V1270" s="35">
        <f>SUMIFS('[1]Base Datos'!$Z:$Z,'[1]Base Datos'!$A:$A,#REF!,'[1]Base Datos'!$D:$D,#REF!)</f>
        <v>0</v>
      </c>
      <c r="W1270" s="35">
        <f>SUMIFS('[1]Base Datos'!$Z:$Z,'[1]Base Datos'!$A:$A,#REF!,'[1]Base Datos'!$D:$D,#REF!)</f>
        <v>0</v>
      </c>
      <c r="X1270" s="34">
        <f>SUMIFS('[1]Base Datos'!$Z:$Z,'[1]Base Datos'!$A:$A,#REF!,'[1]Base Datos'!$D:$D,#REF!)</f>
        <v>0</v>
      </c>
      <c r="Y1270" s="34">
        <f>SUMIFS('[1]Base Datos'!$Z:$Z,'[1]Base Datos'!$A:$A,#REF!,'[1]Base Datos'!$D:$D,#REF!)</f>
        <v>0</v>
      </c>
      <c r="Z1270" s="34">
        <f>SUMIFS('[1]Base Datos'!$Z:$Z,'[1]Base Datos'!$A:$A,#REF!,'[1]Base Datos'!$D:$D,#REF!)</f>
        <v>0</v>
      </c>
      <c r="AA1270" s="34">
        <f>SUMIFS('[1]Base Datos'!$Z:$Z,'[1]Base Datos'!$A:$A,#REF!,'[1]Base Datos'!$D:$D,#REF!)</f>
        <v>0</v>
      </c>
      <c r="AB1270" s="34">
        <f>SUMIFS('[1]Base Datos'!$Z:$Z,'[1]Base Datos'!$A:$A,#REF!,'[1]Base Datos'!$D:$D,#REF!)</f>
        <v>0</v>
      </c>
      <c r="AC1270" s="35">
        <f>SUMIFS('[1]Base Datos'!$Z:$Z,'[1]Base Datos'!$A:$A,#REF!,'[1]Base Datos'!$D:$D,#REF!)</f>
        <v>0</v>
      </c>
      <c r="AD1270" s="35">
        <f>SUMIFS('[1]Base Datos'!$Z:$Z,'[1]Base Datos'!$A:$A,#REF!,'[1]Base Datos'!$D:$D,#REF!)</f>
        <v>0</v>
      </c>
      <c r="AE1270" s="34">
        <f>SUMIFS('[1]Base Datos'!$Z:$Z,'[1]Base Datos'!$A:$A,#REF!,'[1]Base Datos'!$D:$D,#REF!)</f>
        <v>0</v>
      </c>
      <c r="AF1270" s="34">
        <f>SUMIFS('[1]Base Datos'!$Z:$Z,'[1]Base Datos'!$A:$A,#REF!,'[1]Base Datos'!$D:$D,#REF!)</f>
        <v>0</v>
      </c>
      <c r="AG1270" s="62">
        <f>SUMIFS('[1]Base Datos'!$Z:$Z,'[1]Base Datos'!$A:$A,#REF!,'[1]Base Datos'!$D:$D,#REF!)</f>
        <v>0</v>
      </c>
      <c r="AH1270" s="35">
        <f>SUMIFS('[1]Base Datos'!$Z:$Z,'[1]Base Datos'!$A:$A,#REF!,'[1]Base Datos'!$D:$D,#REF!)</f>
        <v>0</v>
      </c>
      <c r="AI1270" s="67"/>
    </row>
    <row r="1271" spans="1:35" hidden="1">
      <c r="A1271" s="14" t="s">
        <v>29</v>
      </c>
      <c r="B1271" s="12">
        <f t="shared" si="101"/>
        <v>0</v>
      </c>
      <c r="C1271" s="13">
        <v>1253.18368923354</v>
      </c>
      <c r="D1271" s="13">
        <f t="shared" si="102"/>
        <v>0</v>
      </c>
      <c r="E1271" s="34">
        <f>SUMIFS('[1]Base Datos'!$I:$I,'[1]Base Datos'!$B:$B,#REF!,'[1]Base Datos'!$D:$D,#REF!)</f>
        <v>0</v>
      </c>
      <c r="F1271" s="34">
        <f>SUMIFS('[1]Base Datos'!$I:$I,'[1]Base Datos'!$B:$B,#REF!,'[1]Base Datos'!$D:$D,#REF!)</f>
        <v>0</v>
      </c>
      <c r="G1271" s="34">
        <f>SUMIFS('[1]Base Datos'!$I:$I,'[1]Base Datos'!$B:$B,#REF!,'[1]Base Datos'!$D:$D,#REF!)</f>
        <v>0</v>
      </c>
      <c r="H1271" s="35">
        <f>SUMIFS('[1]Base Datos'!$I:$I,'[1]Base Datos'!$B:$B,#REF!,'[1]Base Datos'!$D:$D,#REF!)</f>
        <v>0</v>
      </c>
      <c r="I1271" s="35">
        <f>SUMIFS('[1]Base Datos'!$I:$I,'[1]Base Datos'!$B:$B,#REF!,'[1]Base Datos'!$D:$D,#REF!)</f>
        <v>0</v>
      </c>
      <c r="J1271" s="34">
        <f>SUMIFS('[1]Base Datos'!$I:$I,'[1]Base Datos'!$B:$B,#REF!,'[1]Base Datos'!$D:$D,#REF!)</f>
        <v>0</v>
      </c>
      <c r="K1271" s="34">
        <f>SUMIFS('[1]Base Datos'!$I:$I,'[1]Base Datos'!$B:$B,#REF!,'[1]Base Datos'!$D:$D,#REF!)</f>
        <v>0</v>
      </c>
      <c r="L1271" s="34">
        <f>SUMIFS('[1]Base Datos'!$I:$I,'[1]Base Datos'!$B:$B,#REF!,'[1]Base Datos'!$D:$D,#REF!)</f>
        <v>0</v>
      </c>
      <c r="M1271" s="34">
        <f>SUMIFS('[1]Base Datos'!$I:$I,'[1]Base Datos'!$B:$B,#REF!,'[1]Base Datos'!$D:$D,#REF!)</f>
        <v>0</v>
      </c>
      <c r="N1271" s="35">
        <f>SUMIFS('[1]Base Datos'!$I:$I,'[1]Base Datos'!$B:$B,#REF!,'[1]Base Datos'!$D:$D,#REF!)</f>
        <v>0</v>
      </c>
      <c r="O1271" s="35">
        <f>SUMIFS('[1]Base Datos'!$I:$I,'[1]Base Datos'!$B:$B,#REF!,'[1]Base Datos'!$D:$D,#REF!)</f>
        <v>0</v>
      </c>
      <c r="P1271" s="35">
        <f>SUMIFS('[1]Base Datos'!$I:$I,'[1]Base Datos'!$B:$B,#REF!,'[1]Base Datos'!$D:$D,#REF!)</f>
        <v>0</v>
      </c>
      <c r="Q1271" s="34">
        <f>SUMIFS('[1]Base Datos'!$I:$I,'[1]Base Datos'!$B:$B,#REF!,'[1]Base Datos'!$D:$D,#REF!)</f>
        <v>0</v>
      </c>
      <c r="R1271" s="34">
        <f>SUMIFS('[1]Base Datos'!$I:$I,'[1]Base Datos'!$B:$B,#REF!,'[1]Base Datos'!$D:$D,#REF!)</f>
        <v>0</v>
      </c>
      <c r="S1271" s="34">
        <f>SUMIFS('[1]Base Datos'!$I:$I,'[1]Base Datos'!$B:$B,#REF!,'[1]Base Datos'!$D:$D,#REF!)</f>
        <v>0</v>
      </c>
      <c r="T1271" s="34">
        <f>SUMIFS('[1]Base Datos'!$I:$I,'[1]Base Datos'!$B:$B,#REF!,'[1]Base Datos'!$D:$D,#REF!)</f>
        <v>0</v>
      </c>
      <c r="U1271" s="34">
        <f>SUMIFS('[1]Base Datos'!$I:$I,'[1]Base Datos'!$B:$B,#REF!,'[1]Base Datos'!$D:$D,#REF!)</f>
        <v>0</v>
      </c>
      <c r="V1271" s="35">
        <f>SUMIFS('[1]Base Datos'!$I:$I,'[1]Base Datos'!$B:$B,#REF!,'[1]Base Datos'!$D:$D,#REF!)</f>
        <v>0</v>
      </c>
      <c r="W1271" s="35">
        <f>SUMIFS('[1]Base Datos'!$I:$I,'[1]Base Datos'!$B:$B,#REF!,'[1]Base Datos'!$D:$D,#REF!)</f>
        <v>0</v>
      </c>
      <c r="X1271" s="34">
        <f>SUMIFS('[1]Base Datos'!$I:$I,'[1]Base Datos'!$B:$B,#REF!,'[1]Base Datos'!$D:$D,#REF!)</f>
        <v>0</v>
      </c>
      <c r="Y1271" s="34">
        <f>SUMIFS('[1]Base Datos'!$I:$I,'[1]Base Datos'!$B:$B,#REF!,'[1]Base Datos'!$D:$D,#REF!)</f>
        <v>0</v>
      </c>
      <c r="Z1271" s="34">
        <f>SUMIFS('[1]Base Datos'!$I:$I,'[1]Base Datos'!$B:$B,#REF!,'[1]Base Datos'!$D:$D,#REF!)</f>
        <v>0</v>
      </c>
      <c r="AA1271" s="34">
        <f>SUMIFS('[1]Base Datos'!$I:$I,'[1]Base Datos'!$B:$B,#REF!,'[1]Base Datos'!$D:$D,#REF!)</f>
        <v>0</v>
      </c>
      <c r="AB1271" s="34">
        <f>SUMIFS('[1]Base Datos'!$I:$I,'[1]Base Datos'!$B:$B,#REF!,'[1]Base Datos'!$D:$D,#REF!)</f>
        <v>0</v>
      </c>
      <c r="AC1271" s="35">
        <f>SUMIFS('[1]Base Datos'!$I:$I,'[1]Base Datos'!$B:$B,#REF!,'[1]Base Datos'!$D:$D,#REF!)</f>
        <v>0</v>
      </c>
      <c r="AD1271" s="35">
        <f>SUMIFS('[1]Base Datos'!$I:$I,'[1]Base Datos'!$B:$B,#REF!,'[1]Base Datos'!$D:$D,#REF!)</f>
        <v>0</v>
      </c>
      <c r="AE1271" s="34">
        <f>SUMIFS('[1]Base Datos'!$I:$I,'[1]Base Datos'!$B:$B,#REF!,'[1]Base Datos'!$D:$D,#REF!)</f>
        <v>0</v>
      </c>
      <c r="AF1271" s="34">
        <f>SUMIFS('[1]Base Datos'!$I:$I,'[1]Base Datos'!$B:$B,#REF!,'[1]Base Datos'!$D:$D,#REF!)</f>
        <v>0</v>
      </c>
      <c r="AG1271" s="62">
        <f>SUMIFS('[1]Base Datos'!$I:$I,'[1]Base Datos'!$B:$B,#REF!,'[1]Base Datos'!$D:$D,#REF!)</f>
        <v>0</v>
      </c>
      <c r="AH1271" s="35">
        <f>SUMIFS('[1]Base Datos'!$I:$I,'[1]Base Datos'!$B:$B,#REF!,'[1]Base Datos'!$D:$D,#REF!)</f>
        <v>0</v>
      </c>
      <c r="AI1271" s="67"/>
    </row>
    <row r="1272" spans="1:35" hidden="1">
      <c r="A1272" s="38" t="s">
        <v>30</v>
      </c>
      <c r="B1272" s="36">
        <f t="shared" si="101"/>
        <v>0</v>
      </c>
      <c r="C1272" s="37">
        <v>7519.10213540124</v>
      </c>
      <c r="D1272" s="37">
        <f t="shared" si="102"/>
        <v>0</v>
      </c>
      <c r="E1272" s="34">
        <f>SUMIFS('[1]Base Datos'!$J:$J,'[1]Base Datos'!$B:$B,#REF!,'[1]Base Datos'!$D:$D,#REF!)</f>
        <v>0</v>
      </c>
      <c r="F1272" s="34">
        <f>SUMIFS('[1]Base Datos'!$J:$J,'[1]Base Datos'!$B:$B,#REF!,'[1]Base Datos'!$D:$D,#REF!)</f>
        <v>0</v>
      </c>
      <c r="G1272" s="34">
        <f>SUMIFS('[1]Base Datos'!$J:$J,'[1]Base Datos'!$B:$B,#REF!,'[1]Base Datos'!$D:$D,#REF!)</f>
        <v>0</v>
      </c>
      <c r="H1272" s="35">
        <f>SUMIFS('[1]Base Datos'!$J:$J,'[1]Base Datos'!$B:$B,#REF!,'[1]Base Datos'!$D:$D,#REF!)</f>
        <v>0</v>
      </c>
      <c r="I1272" s="35">
        <f>SUMIFS('[1]Base Datos'!$J:$J,'[1]Base Datos'!$B:$B,#REF!,'[1]Base Datos'!$D:$D,#REF!)</f>
        <v>0</v>
      </c>
      <c r="J1272" s="34">
        <f>SUMIFS('[1]Base Datos'!$J:$J,'[1]Base Datos'!$B:$B,#REF!,'[1]Base Datos'!$D:$D,#REF!)</f>
        <v>0</v>
      </c>
      <c r="K1272" s="34">
        <f>SUMIFS('[1]Base Datos'!$J:$J,'[1]Base Datos'!$B:$B,#REF!,'[1]Base Datos'!$D:$D,#REF!)</f>
        <v>0</v>
      </c>
      <c r="L1272" s="34">
        <f>SUMIFS('[1]Base Datos'!$J:$J,'[1]Base Datos'!$B:$B,#REF!,'[1]Base Datos'!$D:$D,#REF!)</f>
        <v>0</v>
      </c>
      <c r="M1272" s="34">
        <f>SUMIFS('[1]Base Datos'!$J:$J,'[1]Base Datos'!$B:$B,#REF!,'[1]Base Datos'!$D:$D,#REF!)</f>
        <v>0</v>
      </c>
      <c r="N1272" s="35">
        <f>SUMIFS('[1]Base Datos'!$J:$J,'[1]Base Datos'!$B:$B,#REF!,'[1]Base Datos'!$D:$D,#REF!)</f>
        <v>0</v>
      </c>
      <c r="O1272" s="35">
        <f>SUMIFS('[1]Base Datos'!$J:$J,'[1]Base Datos'!$B:$B,#REF!,'[1]Base Datos'!$D:$D,#REF!)</f>
        <v>0</v>
      </c>
      <c r="P1272" s="35">
        <f>SUMIFS('[1]Base Datos'!$J:$J,'[1]Base Datos'!$B:$B,#REF!,'[1]Base Datos'!$D:$D,#REF!)</f>
        <v>0</v>
      </c>
      <c r="Q1272" s="34">
        <f>SUMIFS('[1]Base Datos'!$J:$J,'[1]Base Datos'!$B:$B,#REF!,'[1]Base Datos'!$D:$D,#REF!)</f>
        <v>0</v>
      </c>
      <c r="R1272" s="34">
        <f>SUMIFS('[1]Base Datos'!$J:$J,'[1]Base Datos'!$B:$B,#REF!,'[1]Base Datos'!$D:$D,#REF!)</f>
        <v>0</v>
      </c>
      <c r="S1272" s="34">
        <f>SUMIFS('[1]Base Datos'!$J:$J,'[1]Base Datos'!$B:$B,#REF!,'[1]Base Datos'!$D:$D,#REF!)</f>
        <v>0</v>
      </c>
      <c r="T1272" s="34">
        <f>SUMIFS('[1]Base Datos'!$J:$J,'[1]Base Datos'!$B:$B,#REF!,'[1]Base Datos'!$D:$D,#REF!)</f>
        <v>0</v>
      </c>
      <c r="U1272" s="34">
        <f>SUMIFS('[1]Base Datos'!$J:$J,'[1]Base Datos'!$B:$B,#REF!,'[1]Base Datos'!$D:$D,#REF!)</f>
        <v>0</v>
      </c>
      <c r="V1272" s="35">
        <f>SUMIFS('[1]Base Datos'!$J:$J,'[1]Base Datos'!$B:$B,#REF!,'[1]Base Datos'!$D:$D,#REF!)</f>
        <v>0</v>
      </c>
      <c r="W1272" s="35">
        <f>SUMIFS('[1]Base Datos'!$J:$J,'[1]Base Datos'!$B:$B,#REF!,'[1]Base Datos'!$D:$D,#REF!)</f>
        <v>0</v>
      </c>
      <c r="X1272" s="34">
        <f>SUMIFS('[1]Base Datos'!$J:$J,'[1]Base Datos'!$B:$B,#REF!,'[1]Base Datos'!$D:$D,#REF!)</f>
        <v>0</v>
      </c>
      <c r="Y1272" s="34">
        <f>SUMIFS('[1]Base Datos'!$J:$J,'[1]Base Datos'!$B:$B,#REF!,'[1]Base Datos'!$D:$D,#REF!)</f>
        <v>0</v>
      </c>
      <c r="Z1272" s="34">
        <f>SUMIFS('[1]Base Datos'!$J:$J,'[1]Base Datos'!$B:$B,#REF!,'[1]Base Datos'!$D:$D,#REF!)</f>
        <v>0</v>
      </c>
      <c r="AA1272" s="34">
        <f>SUMIFS('[1]Base Datos'!$J:$J,'[1]Base Datos'!$B:$B,#REF!,'[1]Base Datos'!$D:$D,#REF!)</f>
        <v>0</v>
      </c>
      <c r="AB1272" s="34">
        <f>SUMIFS('[1]Base Datos'!$J:$J,'[1]Base Datos'!$B:$B,#REF!,'[1]Base Datos'!$D:$D,#REF!)</f>
        <v>0</v>
      </c>
      <c r="AC1272" s="35">
        <f>SUMIFS('[1]Base Datos'!$J:$J,'[1]Base Datos'!$B:$B,#REF!,'[1]Base Datos'!$D:$D,#REF!)</f>
        <v>0</v>
      </c>
      <c r="AD1272" s="35">
        <f>SUMIFS('[1]Base Datos'!$J:$J,'[1]Base Datos'!$B:$B,#REF!,'[1]Base Datos'!$D:$D,#REF!)</f>
        <v>0</v>
      </c>
      <c r="AE1272" s="34">
        <f>SUMIFS('[1]Base Datos'!$J:$J,'[1]Base Datos'!$B:$B,#REF!,'[1]Base Datos'!$D:$D,#REF!)</f>
        <v>0</v>
      </c>
      <c r="AF1272" s="34">
        <f>SUMIFS('[1]Base Datos'!$J:$J,'[1]Base Datos'!$B:$B,#REF!,'[1]Base Datos'!$D:$D,#REF!)</f>
        <v>0</v>
      </c>
      <c r="AG1272" s="62">
        <f>SUMIFS('[1]Base Datos'!$J:$J,'[1]Base Datos'!$B:$B,#REF!,'[1]Base Datos'!$D:$D,#REF!)</f>
        <v>0</v>
      </c>
      <c r="AH1272" s="35">
        <f>SUMIFS('[1]Base Datos'!$J:$J,'[1]Base Datos'!$B:$B,#REF!,'[1]Base Datos'!$D:$D,#REF!)</f>
        <v>0</v>
      </c>
      <c r="AI1272" s="67"/>
    </row>
    <row r="1273" spans="1:35" hidden="1">
      <c r="A1273" s="14" t="s">
        <v>32</v>
      </c>
      <c r="B1273" s="12">
        <f t="shared" si="101"/>
        <v>0</v>
      </c>
      <c r="C1273" s="13">
        <v>10652.647506141418</v>
      </c>
      <c r="D1273" s="13">
        <f t="shared" si="102"/>
        <v>0</v>
      </c>
      <c r="E1273" s="34">
        <f>SUMIFS('[1]Base Datos'!$L:$L,'[1]Base Datos'!$B:$B,#REF!,'[1]Base Datos'!$D:$D,#REF!)</f>
        <v>0</v>
      </c>
      <c r="F1273" s="34">
        <f>SUMIFS('[1]Base Datos'!$L:$L,'[1]Base Datos'!$B:$B,#REF!,'[1]Base Datos'!$D:$D,#REF!)</f>
        <v>0</v>
      </c>
      <c r="G1273" s="34">
        <f>SUMIFS('[1]Base Datos'!$L:$L,'[1]Base Datos'!$B:$B,#REF!,'[1]Base Datos'!$D:$D,#REF!)</f>
        <v>0</v>
      </c>
      <c r="H1273" s="35">
        <f>SUMIFS('[1]Base Datos'!$L:$L,'[1]Base Datos'!$B:$B,#REF!,'[1]Base Datos'!$D:$D,#REF!)</f>
        <v>0</v>
      </c>
      <c r="I1273" s="35">
        <f>SUMIFS('[1]Base Datos'!$L:$L,'[1]Base Datos'!$B:$B,#REF!,'[1]Base Datos'!$D:$D,#REF!)</f>
        <v>0</v>
      </c>
      <c r="J1273" s="34">
        <f>SUMIFS('[1]Base Datos'!$L:$L,'[1]Base Datos'!$B:$B,#REF!,'[1]Base Datos'!$D:$D,#REF!)</f>
        <v>0</v>
      </c>
      <c r="K1273" s="34">
        <f>SUMIFS('[1]Base Datos'!$L:$L,'[1]Base Datos'!$B:$B,#REF!,'[1]Base Datos'!$D:$D,#REF!)</f>
        <v>0</v>
      </c>
      <c r="L1273" s="34">
        <f>SUMIFS('[1]Base Datos'!$L:$L,'[1]Base Datos'!$B:$B,#REF!,'[1]Base Datos'!$D:$D,#REF!)</f>
        <v>0</v>
      </c>
      <c r="M1273" s="34">
        <f>SUMIFS('[1]Base Datos'!$L:$L,'[1]Base Datos'!$B:$B,#REF!,'[1]Base Datos'!$D:$D,#REF!)</f>
        <v>0</v>
      </c>
      <c r="N1273" s="35">
        <f>SUMIFS('[1]Base Datos'!$L:$L,'[1]Base Datos'!$B:$B,#REF!,'[1]Base Datos'!$D:$D,#REF!)</f>
        <v>0</v>
      </c>
      <c r="O1273" s="35">
        <f>SUMIFS('[1]Base Datos'!$L:$L,'[1]Base Datos'!$B:$B,#REF!,'[1]Base Datos'!$D:$D,#REF!)</f>
        <v>0</v>
      </c>
      <c r="P1273" s="35">
        <f>SUMIFS('[1]Base Datos'!$L:$L,'[1]Base Datos'!$B:$B,#REF!,'[1]Base Datos'!$D:$D,#REF!)</f>
        <v>0</v>
      </c>
      <c r="Q1273" s="34">
        <f>SUMIFS('[1]Base Datos'!$L:$L,'[1]Base Datos'!$B:$B,#REF!,'[1]Base Datos'!$D:$D,#REF!)</f>
        <v>0</v>
      </c>
      <c r="R1273" s="34">
        <f>SUMIFS('[1]Base Datos'!$L:$L,'[1]Base Datos'!$B:$B,#REF!,'[1]Base Datos'!$D:$D,#REF!)</f>
        <v>0</v>
      </c>
      <c r="S1273" s="34">
        <f>SUMIFS('[1]Base Datos'!$L:$L,'[1]Base Datos'!$B:$B,#REF!,'[1]Base Datos'!$D:$D,#REF!)</f>
        <v>0</v>
      </c>
      <c r="T1273" s="34">
        <f>SUMIFS('[1]Base Datos'!$L:$L,'[1]Base Datos'!$B:$B,#REF!,'[1]Base Datos'!$D:$D,#REF!)</f>
        <v>0</v>
      </c>
      <c r="U1273" s="34">
        <f>SUMIFS('[1]Base Datos'!$L:$L,'[1]Base Datos'!$B:$B,#REF!,'[1]Base Datos'!$D:$D,#REF!)</f>
        <v>0</v>
      </c>
      <c r="V1273" s="35">
        <f>SUMIFS('[1]Base Datos'!$L:$L,'[1]Base Datos'!$B:$B,#REF!,'[1]Base Datos'!$D:$D,#REF!)</f>
        <v>0</v>
      </c>
      <c r="W1273" s="35">
        <f>SUMIFS('[1]Base Datos'!$L:$L,'[1]Base Datos'!$B:$B,#REF!,'[1]Base Datos'!$D:$D,#REF!)</f>
        <v>0</v>
      </c>
      <c r="X1273" s="34">
        <f>SUMIFS('[1]Base Datos'!$L:$L,'[1]Base Datos'!$B:$B,#REF!,'[1]Base Datos'!$D:$D,#REF!)</f>
        <v>0</v>
      </c>
      <c r="Y1273" s="34">
        <f>SUMIFS('[1]Base Datos'!$L:$L,'[1]Base Datos'!$B:$B,#REF!,'[1]Base Datos'!$D:$D,#REF!)</f>
        <v>0</v>
      </c>
      <c r="Z1273" s="34">
        <f>SUMIFS('[1]Base Datos'!$L:$L,'[1]Base Datos'!$B:$B,#REF!,'[1]Base Datos'!$D:$D,#REF!)</f>
        <v>0</v>
      </c>
      <c r="AA1273" s="34">
        <f>SUMIFS('[1]Base Datos'!$L:$L,'[1]Base Datos'!$B:$B,#REF!,'[1]Base Datos'!$D:$D,#REF!)</f>
        <v>0</v>
      </c>
      <c r="AB1273" s="34">
        <f>SUMIFS('[1]Base Datos'!$L:$L,'[1]Base Datos'!$B:$B,#REF!,'[1]Base Datos'!$D:$D,#REF!)</f>
        <v>0</v>
      </c>
      <c r="AC1273" s="35">
        <f>SUMIFS('[1]Base Datos'!$L:$L,'[1]Base Datos'!$B:$B,#REF!,'[1]Base Datos'!$D:$D,#REF!)</f>
        <v>0</v>
      </c>
      <c r="AD1273" s="35">
        <f>SUMIFS('[1]Base Datos'!$L:$L,'[1]Base Datos'!$B:$B,#REF!,'[1]Base Datos'!$D:$D,#REF!)</f>
        <v>0</v>
      </c>
      <c r="AE1273" s="34">
        <f>SUMIFS('[1]Base Datos'!$L:$L,'[1]Base Datos'!$B:$B,#REF!,'[1]Base Datos'!$D:$D,#REF!)</f>
        <v>0</v>
      </c>
      <c r="AF1273" s="34">
        <f>SUMIFS('[1]Base Datos'!$L:$L,'[1]Base Datos'!$B:$B,#REF!,'[1]Base Datos'!$D:$D,#REF!)</f>
        <v>0</v>
      </c>
      <c r="AG1273" s="62">
        <f>SUMIFS('[1]Base Datos'!$L:$L,'[1]Base Datos'!$B:$B,#REF!,'[1]Base Datos'!$D:$D,#REF!)</f>
        <v>0</v>
      </c>
      <c r="AH1273" s="35">
        <f>SUMIFS('[1]Base Datos'!$L:$L,'[1]Base Datos'!$B:$B,#REF!,'[1]Base Datos'!$D:$D,#REF!)</f>
        <v>0</v>
      </c>
      <c r="AI1273" s="67"/>
    </row>
    <row r="1274" spans="1:35" hidden="1">
      <c r="A1274" s="14" t="s">
        <v>40</v>
      </c>
      <c r="B1274" s="12">
        <f t="shared" si="101"/>
        <v>0</v>
      </c>
      <c r="C1274" s="13">
        <v>18797.755338503095</v>
      </c>
      <c r="D1274" s="13">
        <f t="shared" si="102"/>
        <v>0</v>
      </c>
      <c r="E1274" s="34">
        <f>SUMIFS('[1]Base Datos'!$AA:$AA,'[1]Base Datos'!$B:$B,#REF!,'[1]Base Datos'!$D:$D,#REF!)</f>
        <v>0</v>
      </c>
      <c r="F1274" s="34">
        <f>SUMIFS('[1]Base Datos'!$AA:$AA,'[1]Base Datos'!$B:$B,#REF!,'[1]Base Datos'!$D:$D,#REF!)</f>
        <v>0</v>
      </c>
      <c r="G1274" s="34">
        <f>SUMIFS('[1]Base Datos'!$AA:$AA,'[1]Base Datos'!$B:$B,#REF!,'[1]Base Datos'!$D:$D,#REF!)</f>
        <v>0</v>
      </c>
      <c r="H1274" s="35">
        <f>SUMIFS('[1]Base Datos'!$AA:$AA,'[1]Base Datos'!$B:$B,#REF!,'[1]Base Datos'!$D:$D,#REF!)</f>
        <v>0</v>
      </c>
      <c r="I1274" s="35">
        <f>SUMIFS('[1]Base Datos'!$AA:$AA,'[1]Base Datos'!$B:$B,#REF!,'[1]Base Datos'!$D:$D,#REF!)</f>
        <v>0</v>
      </c>
      <c r="J1274" s="34">
        <f>SUMIFS('[1]Base Datos'!$AA:$AA,'[1]Base Datos'!$B:$B,#REF!,'[1]Base Datos'!$D:$D,#REF!)</f>
        <v>0</v>
      </c>
      <c r="K1274" s="34">
        <f>SUMIFS('[1]Base Datos'!$AA:$AA,'[1]Base Datos'!$B:$B,#REF!,'[1]Base Datos'!$D:$D,#REF!)</f>
        <v>0</v>
      </c>
      <c r="L1274" s="34">
        <f>SUMIFS('[1]Base Datos'!$AA:$AA,'[1]Base Datos'!$B:$B,#REF!,'[1]Base Datos'!$D:$D,#REF!)</f>
        <v>0</v>
      </c>
      <c r="M1274" s="34">
        <f>SUMIFS('[1]Base Datos'!$AA:$AA,'[1]Base Datos'!$B:$B,#REF!,'[1]Base Datos'!$D:$D,#REF!)</f>
        <v>0</v>
      </c>
      <c r="N1274" s="35">
        <f>SUMIFS('[1]Base Datos'!$AA:$AA,'[1]Base Datos'!$B:$B,#REF!,'[1]Base Datos'!$D:$D,#REF!)</f>
        <v>0</v>
      </c>
      <c r="O1274" s="35">
        <f>SUMIFS('[1]Base Datos'!$AA:$AA,'[1]Base Datos'!$B:$B,#REF!,'[1]Base Datos'!$D:$D,#REF!)</f>
        <v>0</v>
      </c>
      <c r="P1274" s="35">
        <f>SUMIFS('[1]Base Datos'!$AA:$AA,'[1]Base Datos'!$B:$B,#REF!,'[1]Base Datos'!$D:$D,#REF!)</f>
        <v>0</v>
      </c>
      <c r="Q1274" s="34">
        <f>SUMIFS('[1]Base Datos'!$AA:$AA,'[1]Base Datos'!$B:$B,#REF!,'[1]Base Datos'!$D:$D,#REF!)</f>
        <v>0</v>
      </c>
      <c r="R1274" s="34">
        <f>SUMIFS('[1]Base Datos'!$AA:$AA,'[1]Base Datos'!$B:$B,#REF!,'[1]Base Datos'!$D:$D,#REF!)</f>
        <v>0</v>
      </c>
      <c r="S1274" s="34">
        <f>SUMIFS('[1]Base Datos'!$AA:$AA,'[1]Base Datos'!$B:$B,#REF!,'[1]Base Datos'!$D:$D,#REF!)</f>
        <v>0</v>
      </c>
      <c r="T1274" s="34">
        <f>SUMIFS('[1]Base Datos'!$AA:$AA,'[1]Base Datos'!$B:$B,#REF!,'[1]Base Datos'!$D:$D,#REF!)</f>
        <v>0</v>
      </c>
      <c r="U1274" s="34">
        <f>SUMIFS('[1]Base Datos'!$AA:$AA,'[1]Base Datos'!$B:$B,#REF!,'[1]Base Datos'!$D:$D,#REF!)</f>
        <v>0</v>
      </c>
      <c r="V1274" s="35">
        <f>SUMIFS('[1]Base Datos'!$AA:$AA,'[1]Base Datos'!$B:$B,#REF!,'[1]Base Datos'!$D:$D,#REF!)</f>
        <v>0</v>
      </c>
      <c r="W1274" s="35">
        <f>SUMIFS('[1]Base Datos'!$AA:$AA,'[1]Base Datos'!$B:$B,#REF!,'[1]Base Datos'!$D:$D,#REF!)</f>
        <v>0</v>
      </c>
      <c r="X1274" s="34">
        <f>SUMIFS('[1]Base Datos'!$AA:$AA,'[1]Base Datos'!$B:$B,#REF!,'[1]Base Datos'!$D:$D,#REF!)</f>
        <v>0</v>
      </c>
      <c r="Y1274" s="34">
        <f>SUMIFS('[1]Base Datos'!$AA:$AA,'[1]Base Datos'!$B:$B,#REF!,'[1]Base Datos'!$D:$D,#REF!)</f>
        <v>0</v>
      </c>
      <c r="Z1274" s="34">
        <f>SUMIFS('[1]Base Datos'!$AA:$AA,'[1]Base Datos'!$B:$B,#REF!,'[1]Base Datos'!$D:$D,#REF!)</f>
        <v>0</v>
      </c>
      <c r="AA1274" s="34">
        <f>SUMIFS('[1]Base Datos'!$AA:$AA,'[1]Base Datos'!$B:$B,#REF!,'[1]Base Datos'!$D:$D,#REF!)</f>
        <v>0</v>
      </c>
      <c r="AB1274" s="34">
        <f>SUMIFS('[1]Base Datos'!$AA:$AA,'[1]Base Datos'!$B:$B,#REF!,'[1]Base Datos'!$D:$D,#REF!)</f>
        <v>0</v>
      </c>
      <c r="AC1274" s="35">
        <f>SUMIFS('[1]Base Datos'!$AA:$AA,'[1]Base Datos'!$B:$B,#REF!,'[1]Base Datos'!$D:$D,#REF!)</f>
        <v>0</v>
      </c>
      <c r="AD1274" s="35">
        <f>SUMIFS('[1]Base Datos'!$AA:$AA,'[1]Base Datos'!$B:$B,#REF!,'[1]Base Datos'!$D:$D,#REF!)</f>
        <v>0</v>
      </c>
      <c r="AE1274" s="34">
        <f>SUMIFS('[1]Base Datos'!$AA:$AA,'[1]Base Datos'!$B:$B,#REF!,'[1]Base Datos'!$D:$D,#REF!)</f>
        <v>0</v>
      </c>
      <c r="AF1274" s="34">
        <f>SUMIFS('[1]Base Datos'!$AA:$AA,'[1]Base Datos'!$B:$B,#REF!,'[1]Base Datos'!$D:$D,#REF!)</f>
        <v>0</v>
      </c>
      <c r="AG1274" s="62">
        <f>SUMIFS('[1]Base Datos'!$AA:$AA,'[1]Base Datos'!$B:$B,#REF!,'[1]Base Datos'!$D:$D,#REF!)</f>
        <v>0</v>
      </c>
      <c r="AH1274" s="35">
        <f>SUMIFS('[1]Base Datos'!$AA:$AA,'[1]Base Datos'!$B:$B,#REF!,'[1]Base Datos'!$D:$D,#REF!)</f>
        <v>0</v>
      </c>
      <c r="AI1274" s="67"/>
    </row>
    <row r="1275" spans="1:35" hidden="1">
      <c r="A1275" s="14" t="s">
        <v>41</v>
      </c>
      <c r="B1275" s="12">
        <f t="shared" si="101"/>
        <v>0</v>
      </c>
      <c r="C1275" s="13">
        <v>23810.490095437261</v>
      </c>
      <c r="D1275" s="13">
        <f t="shared" si="102"/>
        <v>0</v>
      </c>
      <c r="E1275" s="34">
        <f>SUMIFS('[1]Base Datos'!$AB:$AB,'[1]Base Datos'!$B:$B,#REF!,'[1]Base Datos'!$D:$D,#REF!)</f>
        <v>0</v>
      </c>
      <c r="F1275" s="34">
        <f>SUMIFS('[1]Base Datos'!$AB:$AB,'[1]Base Datos'!$B:$B,#REF!,'[1]Base Datos'!$D:$D,#REF!)</f>
        <v>0</v>
      </c>
      <c r="G1275" s="34">
        <f>SUMIFS('[1]Base Datos'!$AB:$AB,'[1]Base Datos'!$B:$B,#REF!,'[1]Base Datos'!$D:$D,#REF!)</f>
        <v>0</v>
      </c>
      <c r="H1275" s="35">
        <f>SUMIFS('[1]Base Datos'!$AB:$AB,'[1]Base Datos'!$B:$B,#REF!,'[1]Base Datos'!$D:$D,#REF!)</f>
        <v>0</v>
      </c>
      <c r="I1275" s="35">
        <f>SUMIFS('[1]Base Datos'!$AB:$AB,'[1]Base Datos'!$B:$B,#REF!,'[1]Base Datos'!$D:$D,#REF!)</f>
        <v>0</v>
      </c>
      <c r="J1275" s="34">
        <f>SUMIFS('[1]Base Datos'!$AB:$AB,'[1]Base Datos'!$B:$B,#REF!,'[1]Base Datos'!$D:$D,#REF!)</f>
        <v>0</v>
      </c>
      <c r="K1275" s="34">
        <f>SUMIFS('[1]Base Datos'!$AB:$AB,'[1]Base Datos'!$B:$B,#REF!,'[1]Base Datos'!$D:$D,#REF!)</f>
        <v>0</v>
      </c>
      <c r="L1275" s="34">
        <f>SUMIFS('[1]Base Datos'!$AB:$AB,'[1]Base Datos'!$B:$B,#REF!,'[1]Base Datos'!$D:$D,#REF!)</f>
        <v>0</v>
      </c>
      <c r="M1275" s="34">
        <f>SUMIFS('[1]Base Datos'!$AB:$AB,'[1]Base Datos'!$B:$B,#REF!,'[1]Base Datos'!$D:$D,#REF!)</f>
        <v>0</v>
      </c>
      <c r="N1275" s="35">
        <f>SUMIFS('[1]Base Datos'!$AB:$AB,'[1]Base Datos'!$B:$B,#REF!,'[1]Base Datos'!$D:$D,#REF!)</f>
        <v>0</v>
      </c>
      <c r="O1275" s="35">
        <f>SUMIFS('[1]Base Datos'!$AB:$AB,'[1]Base Datos'!$B:$B,#REF!,'[1]Base Datos'!$D:$D,#REF!)</f>
        <v>0</v>
      </c>
      <c r="P1275" s="35">
        <f>SUMIFS('[1]Base Datos'!$AB:$AB,'[1]Base Datos'!$B:$B,#REF!,'[1]Base Datos'!$D:$D,#REF!)</f>
        <v>0</v>
      </c>
      <c r="Q1275" s="34">
        <f>SUMIFS('[1]Base Datos'!$AB:$AB,'[1]Base Datos'!$B:$B,#REF!,'[1]Base Datos'!$D:$D,#REF!)</f>
        <v>0</v>
      </c>
      <c r="R1275" s="34">
        <f>SUMIFS('[1]Base Datos'!$AB:$AB,'[1]Base Datos'!$B:$B,#REF!,'[1]Base Datos'!$D:$D,#REF!)</f>
        <v>0</v>
      </c>
      <c r="S1275" s="34">
        <f>SUMIFS('[1]Base Datos'!$AB:$AB,'[1]Base Datos'!$B:$B,#REF!,'[1]Base Datos'!$D:$D,#REF!)</f>
        <v>0</v>
      </c>
      <c r="T1275" s="34">
        <f>SUMIFS('[1]Base Datos'!$AB:$AB,'[1]Base Datos'!$B:$B,#REF!,'[1]Base Datos'!$D:$D,#REF!)</f>
        <v>0</v>
      </c>
      <c r="U1275" s="34">
        <f>SUMIFS('[1]Base Datos'!$AB:$AB,'[1]Base Datos'!$B:$B,#REF!,'[1]Base Datos'!$D:$D,#REF!)</f>
        <v>0</v>
      </c>
      <c r="V1275" s="35">
        <f>SUMIFS('[1]Base Datos'!$AB:$AB,'[1]Base Datos'!$B:$B,#REF!,'[1]Base Datos'!$D:$D,#REF!)</f>
        <v>0</v>
      </c>
      <c r="W1275" s="35">
        <f>SUMIFS('[1]Base Datos'!$AB:$AB,'[1]Base Datos'!$B:$B,#REF!,'[1]Base Datos'!$D:$D,#REF!)</f>
        <v>0</v>
      </c>
      <c r="X1275" s="34">
        <f>SUMIFS('[1]Base Datos'!$AB:$AB,'[1]Base Datos'!$B:$B,#REF!,'[1]Base Datos'!$D:$D,#REF!)</f>
        <v>0</v>
      </c>
      <c r="Y1275" s="34">
        <f>SUMIFS('[1]Base Datos'!$AB:$AB,'[1]Base Datos'!$B:$B,#REF!,'[1]Base Datos'!$D:$D,#REF!)</f>
        <v>0</v>
      </c>
      <c r="Z1275" s="34">
        <f>SUMIFS('[1]Base Datos'!$AB:$AB,'[1]Base Datos'!$B:$B,#REF!,'[1]Base Datos'!$D:$D,#REF!)</f>
        <v>0</v>
      </c>
      <c r="AA1275" s="34">
        <f>SUMIFS('[1]Base Datos'!$AB:$AB,'[1]Base Datos'!$B:$B,#REF!,'[1]Base Datos'!$D:$D,#REF!)</f>
        <v>0</v>
      </c>
      <c r="AB1275" s="34">
        <f>SUMIFS('[1]Base Datos'!$AB:$AB,'[1]Base Datos'!$B:$B,#REF!,'[1]Base Datos'!$D:$D,#REF!)</f>
        <v>0</v>
      </c>
      <c r="AC1275" s="35">
        <f>SUMIFS('[1]Base Datos'!$AB:$AB,'[1]Base Datos'!$B:$B,#REF!,'[1]Base Datos'!$D:$D,#REF!)</f>
        <v>0</v>
      </c>
      <c r="AD1275" s="35">
        <f>SUMIFS('[1]Base Datos'!$AB:$AB,'[1]Base Datos'!$B:$B,#REF!,'[1]Base Datos'!$D:$D,#REF!)</f>
        <v>0</v>
      </c>
      <c r="AE1275" s="34">
        <f>SUMIFS('[1]Base Datos'!$AB:$AB,'[1]Base Datos'!$B:$B,#REF!,'[1]Base Datos'!$D:$D,#REF!)</f>
        <v>0</v>
      </c>
      <c r="AF1275" s="34">
        <f>SUMIFS('[1]Base Datos'!$AB:$AB,'[1]Base Datos'!$B:$B,#REF!,'[1]Base Datos'!$D:$D,#REF!)</f>
        <v>0</v>
      </c>
      <c r="AG1275" s="62">
        <f>SUMIFS('[1]Base Datos'!$AB:$AB,'[1]Base Datos'!$B:$B,#REF!,'[1]Base Datos'!$D:$D,#REF!)</f>
        <v>0</v>
      </c>
      <c r="AH1275" s="35">
        <f>SUMIFS('[1]Base Datos'!$AB:$AB,'[1]Base Datos'!$B:$B,#REF!,'[1]Base Datos'!$D:$D,#REF!)</f>
        <v>0</v>
      </c>
      <c r="AI1275" s="67"/>
    </row>
    <row r="1276" spans="1:35" hidden="1">
      <c r="A1276" s="55" t="s">
        <v>44</v>
      </c>
      <c r="B1276" s="55">
        <f t="shared" si="101"/>
        <v>0</v>
      </c>
      <c r="C1276" s="57">
        <v>728.64</v>
      </c>
      <c r="D1276" s="37">
        <f t="shared" si="102"/>
        <v>0</v>
      </c>
      <c r="E1276" s="34">
        <f>SUMIFS('[1]Base Datos'!$W:$W,'[1]Base Datos'!$B:$B,#REF!,'[1]Base Datos'!$D:$D,#REF!)</f>
        <v>0</v>
      </c>
      <c r="F1276" s="34">
        <f>SUMIFS('[1]Base Datos'!$W:$W,'[1]Base Datos'!$B:$B,#REF!,'[1]Base Datos'!$D:$D,#REF!)</f>
        <v>0</v>
      </c>
      <c r="G1276" s="34">
        <f>SUMIFS('[1]Base Datos'!$W:$W,'[1]Base Datos'!$B:$B,#REF!,'[1]Base Datos'!$D:$D,#REF!)</f>
        <v>0</v>
      </c>
      <c r="H1276" s="35">
        <f>SUMIFS('[1]Base Datos'!$W:$W,'[1]Base Datos'!$B:$B,#REF!,'[1]Base Datos'!$D:$D,#REF!)</f>
        <v>0</v>
      </c>
      <c r="I1276" s="35">
        <f>SUMIFS('[1]Base Datos'!$W:$W,'[1]Base Datos'!$B:$B,#REF!,'[1]Base Datos'!$D:$D,#REF!)</f>
        <v>0</v>
      </c>
      <c r="J1276" s="34">
        <f>SUMIFS('[1]Base Datos'!$W:$W,'[1]Base Datos'!$B:$B,#REF!,'[1]Base Datos'!$D:$D,#REF!)</f>
        <v>0</v>
      </c>
      <c r="K1276" s="34">
        <f>SUMIFS('[1]Base Datos'!$W:$W,'[1]Base Datos'!$B:$B,#REF!,'[1]Base Datos'!$D:$D,#REF!)</f>
        <v>0</v>
      </c>
      <c r="L1276" s="34">
        <f>SUMIFS('[1]Base Datos'!$W:$W,'[1]Base Datos'!$B:$B,#REF!,'[1]Base Datos'!$D:$D,#REF!)</f>
        <v>0</v>
      </c>
      <c r="M1276" s="34">
        <f>SUMIFS('[1]Base Datos'!$W:$W,'[1]Base Datos'!$B:$B,#REF!,'[1]Base Datos'!$D:$D,#REF!)</f>
        <v>0</v>
      </c>
      <c r="N1276" s="35">
        <f>SUMIFS('[1]Base Datos'!$W:$W,'[1]Base Datos'!$B:$B,#REF!,'[1]Base Datos'!$D:$D,#REF!)</f>
        <v>0</v>
      </c>
      <c r="O1276" s="35">
        <f>SUMIFS('[1]Base Datos'!$W:$W,'[1]Base Datos'!$B:$B,#REF!,'[1]Base Datos'!$D:$D,#REF!)</f>
        <v>0</v>
      </c>
      <c r="P1276" s="35">
        <f>SUMIFS('[1]Base Datos'!$W:$W,'[1]Base Datos'!$B:$B,#REF!,'[1]Base Datos'!$D:$D,#REF!)</f>
        <v>0</v>
      </c>
      <c r="Q1276" s="34">
        <f>SUMIFS('[1]Base Datos'!$W:$W,'[1]Base Datos'!$B:$B,#REF!,'[1]Base Datos'!$D:$D,#REF!)</f>
        <v>0</v>
      </c>
      <c r="R1276" s="34">
        <f>SUMIFS('[1]Base Datos'!$W:$W,'[1]Base Datos'!$B:$B,#REF!,'[1]Base Datos'!$D:$D,#REF!)</f>
        <v>0</v>
      </c>
      <c r="S1276" s="34">
        <f>SUMIFS('[1]Base Datos'!$W:$W,'[1]Base Datos'!$B:$B,#REF!,'[1]Base Datos'!$D:$D,#REF!)</f>
        <v>0</v>
      </c>
      <c r="T1276" s="34">
        <f>SUMIFS('[1]Base Datos'!$W:$W,'[1]Base Datos'!$B:$B,#REF!,'[1]Base Datos'!$D:$D,#REF!)</f>
        <v>0</v>
      </c>
      <c r="U1276" s="34">
        <f>SUMIFS('[1]Base Datos'!$W:$W,'[1]Base Datos'!$B:$B,#REF!,'[1]Base Datos'!$D:$D,#REF!)</f>
        <v>0</v>
      </c>
      <c r="V1276" s="35">
        <f>SUMIFS('[1]Base Datos'!$W:$W,'[1]Base Datos'!$B:$B,#REF!,'[1]Base Datos'!$D:$D,#REF!)</f>
        <v>0</v>
      </c>
      <c r="W1276" s="35">
        <f>SUMIFS('[1]Base Datos'!$W:$W,'[1]Base Datos'!$B:$B,#REF!,'[1]Base Datos'!$D:$D,#REF!)</f>
        <v>0</v>
      </c>
      <c r="X1276" s="34">
        <f>SUMIFS('[1]Base Datos'!$W:$W,'[1]Base Datos'!$B:$B,#REF!,'[1]Base Datos'!$D:$D,#REF!)</f>
        <v>0</v>
      </c>
      <c r="Y1276" s="34">
        <f>SUMIFS('[1]Base Datos'!$W:$W,'[1]Base Datos'!$B:$B,#REF!,'[1]Base Datos'!$D:$D,#REF!)</f>
        <v>0</v>
      </c>
      <c r="Z1276" s="34">
        <f>SUMIFS('[1]Base Datos'!$W:$W,'[1]Base Datos'!$B:$B,#REF!,'[1]Base Datos'!$D:$D,#REF!)</f>
        <v>0</v>
      </c>
      <c r="AA1276" s="34">
        <f>SUMIFS('[1]Base Datos'!$W:$W,'[1]Base Datos'!$B:$B,#REF!,'[1]Base Datos'!$D:$D,#REF!)</f>
        <v>0</v>
      </c>
      <c r="AB1276" s="34">
        <f>SUMIFS('[1]Base Datos'!$W:$W,'[1]Base Datos'!$B:$B,#REF!,'[1]Base Datos'!$D:$D,#REF!)</f>
        <v>0</v>
      </c>
      <c r="AC1276" s="35">
        <f>SUMIFS('[1]Base Datos'!$W:$W,'[1]Base Datos'!$B:$B,#REF!,'[1]Base Datos'!$D:$D,#REF!)</f>
        <v>0</v>
      </c>
      <c r="AD1276" s="35">
        <f>SUMIFS('[1]Base Datos'!$W:$W,'[1]Base Datos'!$B:$B,#REF!,'[1]Base Datos'!$D:$D,#REF!)</f>
        <v>0</v>
      </c>
      <c r="AE1276" s="34">
        <f>SUMIFS('[1]Base Datos'!$W:$W,'[1]Base Datos'!$B:$B,#REF!,'[1]Base Datos'!$D:$D,#REF!)</f>
        <v>0</v>
      </c>
      <c r="AF1276" s="34">
        <f>SUMIFS('[1]Base Datos'!$W:$W,'[1]Base Datos'!$B:$B,#REF!,'[1]Base Datos'!$D:$D,#REF!)</f>
        <v>0</v>
      </c>
      <c r="AG1276" s="62">
        <f>SUMIFS('[1]Base Datos'!$W:$W,'[1]Base Datos'!$B:$B,#REF!,'[1]Base Datos'!$D:$D,#REF!)</f>
        <v>0</v>
      </c>
      <c r="AH1276" s="35">
        <f>SUMIFS('[1]Base Datos'!$W:$W,'[1]Base Datos'!$B:$B,#REF!,'[1]Base Datos'!$D:$D,#REF!)</f>
        <v>0</v>
      </c>
      <c r="AI1276" s="67"/>
    </row>
    <row r="1277" spans="1:35" hidden="1">
      <c r="A1277" s="58" t="s">
        <v>45</v>
      </c>
      <c r="B1277" s="58">
        <f t="shared" si="101"/>
        <v>0</v>
      </c>
      <c r="C1277" s="59">
        <v>951.16499999999996</v>
      </c>
      <c r="D1277" s="13">
        <f t="shared" si="102"/>
        <v>0</v>
      </c>
      <c r="E1277" s="34">
        <f>SUMIFS('[1]Base Datos'!$X:$X,'[1]Base Datos'!$B:$B,#REF!,'[1]Base Datos'!$D:$D,#REF!)</f>
        <v>0</v>
      </c>
      <c r="F1277" s="34">
        <f>SUMIFS('[1]Base Datos'!$X:$X,'[1]Base Datos'!$B:$B,#REF!,'[1]Base Datos'!$D:$D,#REF!)</f>
        <v>0</v>
      </c>
      <c r="G1277" s="34">
        <f>SUMIFS('[1]Base Datos'!$X:$X,'[1]Base Datos'!$B:$B,#REF!,'[1]Base Datos'!$D:$D,#REF!)</f>
        <v>0</v>
      </c>
      <c r="H1277" s="35">
        <f>SUMIFS('[1]Base Datos'!$X:$X,'[1]Base Datos'!$B:$B,#REF!,'[1]Base Datos'!$D:$D,#REF!)</f>
        <v>0</v>
      </c>
      <c r="I1277" s="35">
        <f>SUMIFS('[1]Base Datos'!$X:$X,'[1]Base Datos'!$B:$B,#REF!,'[1]Base Datos'!$D:$D,#REF!)</f>
        <v>0</v>
      </c>
      <c r="J1277" s="34">
        <f>SUMIFS('[1]Base Datos'!$X:$X,'[1]Base Datos'!$B:$B,#REF!,'[1]Base Datos'!$D:$D,#REF!)</f>
        <v>0</v>
      </c>
      <c r="K1277" s="34">
        <f>SUMIFS('[1]Base Datos'!$X:$X,'[1]Base Datos'!$B:$B,#REF!,'[1]Base Datos'!$D:$D,#REF!)</f>
        <v>0</v>
      </c>
      <c r="L1277" s="34">
        <f>SUMIFS('[1]Base Datos'!$X:$X,'[1]Base Datos'!$B:$B,#REF!,'[1]Base Datos'!$D:$D,#REF!)</f>
        <v>0</v>
      </c>
      <c r="M1277" s="34">
        <f>SUMIFS('[1]Base Datos'!$X:$X,'[1]Base Datos'!$B:$B,#REF!,'[1]Base Datos'!$D:$D,#REF!)</f>
        <v>0</v>
      </c>
      <c r="N1277" s="35">
        <f>SUMIFS('[1]Base Datos'!$X:$X,'[1]Base Datos'!$B:$B,#REF!,'[1]Base Datos'!$D:$D,#REF!)</f>
        <v>0</v>
      </c>
      <c r="O1277" s="35">
        <f>SUMIFS('[1]Base Datos'!$X:$X,'[1]Base Datos'!$B:$B,#REF!,'[1]Base Datos'!$D:$D,#REF!)</f>
        <v>0</v>
      </c>
      <c r="P1277" s="35">
        <f>SUMIFS('[1]Base Datos'!$X:$X,'[1]Base Datos'!$B:$B,#REF!,'[1]Base Datos'!$D:$D,#REF!)</f>
        <v>0</v>
      </c>
      <c r="Q1277" s="34">
        <f>SUMIFS('[1]Base Datos'!$X:$X,'[1]Base Datos'!$B:$B,#REF!,'[1]Base Datos'!$D:$D,#REF!)</f>
        <v>0</v>
      </c>
      <c r="R1277" s="34">
        <f>SUMIFS('[1]Base Datos'!$X:$X,'[1]Base Datos'!$B:$B,#REF!,'[1]Base Datos'!$D:$D,#REF!)</f>
        <v>0</v>
      </c>
      <c r="S1277" s="34">
        <f>SUMIFS('[1]Base Datos'!$X:$X,'[1]Base Datos'!$B:$B,#REF!,'[1]Base Datos'!$D:$D,#REF!)</f>
        <v>0</v>
      </c>
      <c r="T1277" s="34">
        <f>SUMIFS('[1]Base Datos'!$X:$X,'[1]Base Datos'!$B:$B,#REF!,'[1]Base Datos'!$D:$D,#REF!)</f>
        <v>0</v>
      </c>
      <c r="U1277" s="34">
        <f>SUMIFS('[1]Base Datos'!$X:$X,'[1]Base Datos'!$B:$B,#REF!,'[1]Base Datos'!$D:$D,#REF!)</f>
        <v>0</v>
      </c>
      <c r="V1277" s="35">
        <f>SUMIFS('[1]Base Datos'!$X:$X,'[1]Base Datos'!$B:$B,#REF!,'[1]Base Datos'!$D:$D,#REF!)</f>
        <v>0</v>
      </c>
      <c r="W1277" s="35">
        <f>SUMIFS('[1]Base Datos'!$X:$X,'[1]Base Datos'!$B:$B,#REF!,'[1]Base Datos'!$D:$D,#REF!)</f>
        <v>0</v>
      </c>
      <c r="X1277" s="34">
        <f>SUMIFS('[1]Base Datos'!$X:$X,'[1]Base Datos'!$B:$B,#REF!,'[1]Base Datos'!$D:$D,#REF!)</f>
        <v>0</v>
      </c>
      <c r="Y1277" s="34">
        <f>SUMIFS('[1]Base Datos'!$X:$X,'[1]Base Datos'!$B:$B,#REF!,'[1]Base Datos'!$D:$D,#REF!)</f>
        <v>0</v>
      </c>
      <c r="Z1277" s="34">
        <f>SUMIFS('[1]Base Datos'!$X:$X,'[1]Base Datos'!$B:$B,#REF!,'[1]Base Datos'!$D:$D,#REF!)</f>
        <v>0</v>
      </c>
      <c r="AA1277" s="34">
        <f>SUMIFS('[1]Base Datos'!$X:$X,'[1]Base Datos'!$B:$B,#REF!,'[1]Base Datos'!$D:$D,#REF!)</f>
        <v>0</v>
      </c>
      <c r="AB1277" s="34">
        <f>SUMIFS('[1]Base Datos'!$X:$X,'[1]Base Datos'!$B:$B,#REF!,'[1]Base Datos'!$D:$D,#REF!)</f>
        <v>0</v>
      </c>
      <c r="AC1277" s="35">
        <f>SUMIFS('[1]Base Datos'!$X:$X,'[1]Base Datos'!$B:$B,#REF!,'[1]Base Datos'!$D:$D,#REF!)</f>
        <v>0</v>
      </c>
      <c r="AD1277" s="35">
        <f>SUMIFS('[1]Base Datos'!$X:$X,'[1]Base Datos'!$B:$B,#REF!,'[1]Base Datos'!$D:$D,#REF!)</f>
        <v>0</v>
      </c>
      <c r="AE1277" s="34">
        <f>SUMIFS('[1]Base Datos'!$X:$X,'[1]Base Datos'!$B:$B,#REF!,'[1]Base Datos'!$D:$D,#REF!)</f>
        <v>0</v>
      </c>
      <c r="AF1277" s="34">
        <f>SUMIFS('[1]Base Datos'!$X:$X,'[1]Base Datos'!$B:$B,#REF!,'[1]Base Datos'!$D:$D,#REF!)</f>
        <v>0</v>
      </c>
      <c r="AG1277" s="62">
        <f>SUMIFS('[1]Base Datos'!$X:$X,'[1]Base Datos'!$B:$B,#REF!,'[1]Base Datos'!$D:$D,#REF!)</f>
        <v>0</v>
      </c>
      <c r="AH1277" s="35">
        <f>SUMIFS('[1]Base Datos'!$X:$X,'[1]Base Datos'!$B:$B,#REF!,'[1]Base Datos'!$D:$D,#REF!)</f>
        <v>0</v>
      </c>
      <c r="AI1277" s="67"/>
    </row>
    <row r="1278" spans="1:35" hidden="1">
      <c r="A1278" s="14" t="s">
        <v>46</v>
      </c>
      <c r="B1278" s="12">
        <f t="shared" si="101"/>
        <v>0</v>
      </c>
      <c r="C1278" s="13">
        <v>238.04999999999998</v>
      </c>
      <c r="D1278" s="13">
        <f t="shared" si="102"/>
        <v>0</v>
      </c>
      <c r="E1278" s="34">
        <f>SUMIFS('[1]Base Datos'!$Y:$Y,'[1]Base Datos'!$B:$B,#REF!,'[1]Base Datos'!$D:$D,#REF!)</f>
        <v>0</v>
      </c>
      <c r="F1278" s="34">
        <f>SUMIFS('[1]Base Datos'!$Y:$Y,'[1]Base Datos'!$B:$B,#REF!,'[1]Base Datos'!$D:$D,#REF!)</f>
        <v>0</v>
      </c>
      <c r="G1278" s="34">
        <f>SUMIFS('[1]Base Datos'!$Y:$Y,'[1]Base Datos'!$B:$B,#REF!,'[1]Base Datos'!$D:$D,#REF!)</f>
        <v>0</v>
      </c>
      <c r="H1278" s="35">
        <f>SUMIFS('[1]Base Datos'!$Y:$Y,'[1]Base Datos'!$B:$B,#REF!,'[1]Base Datos'!$D:$D,#REF!)</f>
        <v>0</v>
      </c>
      <c r="I1278" s="35">
        <f>SUMIFS('[1]Base Datos'!$Y:$Y,'[1]Base Datos'!$B:$B,#REF!,'[1]Base Datos'!$D:$D,#REF!)</f>
        <v>0</v>
      </c>
      <c r="J1278" s="34">
        <f>SUMIFS('[1]Base Datos'!$Y:$Y,'[1]Base Datos'!$B:$B,#REF!,'[1]Base Datos'!$D:$D,#REF!)</f>
        <v>0</v>
      </c>
      <c r="K1278" s="34">
        <f>SUMIFS('[1]Base Datos'!$Y:$Y,'[1]Base Datos'!$B:$B,#REF!,'[1]Base Datos'!$D:$D,#REF!)</f>
        <v>0</v>
      </c>
      <c r="L1278" s="34">
        <f>SUMIFS('[1]Base Datos'!$Y:$Y,'[1]Base Datos'!$B:$B,#REF!,'[1]Base Datos'!$D:$D,#REF!)</f>
        <v>0</v>
      </c>
      <c r="M1278" s="34">
        <f>SUMIFS('[1]Base Datos'!$Y:$Y,'[1]Base Datos'!$B:$B,#REF!,'[1]Base Datos'!$D:$D,#REF!)</f>
        <v>0</v>
      </c>
      <c r="N1278" s="35">
        <f>SUMIFS('[1]Base Datos'!$Y:$Y,'[1]Base Datos'!$B:$B,#REF!,'[1]Base Datos'!$D:$D,#REF!)</f>
        <v>0</v>
      </c>
      <c r="O1278" s="35">
        <f>SUMIFS('[1]Base Datos'!$Y:$Y,'[1]Base Datos'!$B:$B,#REF!,'[1]Base Datos'!$D:$D,#REF!)</f>
        <v>0</v>
      </c>
      <c r="P1278" s="35">
        <f>SUMIFS('[1]Base Datos'!$Y:$Y,'[1]Base Datos'!$B:$B,#REF!,'[1]Base Datos'!$D:$D,#REF!)</f>
        <v>0</v>
      </c>
      <c r="Q1278" s="34">
        <f>SUMIFS('[1]Base Datos'!$Y:$Y,'[1]Base Datos'!$B:$B,#REF!,'[1]Base Datos'!$D:$D,#REF!)</f>
        <v>0</v>
      </c>
      <c r="R1278" s="34">
        <f>SUMIFS('[1]Base Datos'!$Y:$Y,'[1]Base Datos'!$B:$B,#REF!,'[1]Base Datos'!$D:$D,#REF!)</f>
        <v>0</v>
      </c>
      <c r="S1278" s="34">
        <f>SUMIFS('[1]Base Datos'!$Y:$Y,'[1]Base Datos'!$B:$B,#REF!,'[1]Base Datos'!$D:$D,#REF!)</f>
        <v>0</v>
      </c>
      <c r="T1278" s="34">
        <f>SUMIFS('[1]Base Datos'!$Y:$Y,'[1]Base Datos'!$B:$B,#REF!,'[1]Base Datos'!$D:$D,#REF!)</f>
        <v>0</v>
      </c>
      <c r="U1278" s="34">
        <f>SUMIFS('[1]Base Datos'!$Y:$Y,'[1]Base Datos'!$B:$B,#REF!,'[1]Base Datos'!$D:$D,#REF!)</f>
        <v>0</v>
      </c>
      <c r="V1278" s="35">
        <f>SUMIFS('[1]Base Datos'!$Y:$Y,'[1]Base Datos'!$B:$B,#REF!,'[1]Base Datos'!$D:$D,#REF!)</f>
        <v>0</v>
      </c>
      <c r="W1278" s="35">
        <f>SUMIFS('[1]Base Datos'!$Y:$Y,'[1]Base Datos'!$B:$B,#REF!,'[1]Base Datos'!$D:$D,#REF!)</f>
        <v>0</v>
      </c>
      <c r="X1278" s="34">
        <f>SUMIFS('[1]Base Datos'!$Y:$Y,'[1]Base Datos'!$B:$B,#REF!,'[1]Base Datos'!$D:$D,#REF!)</f>
        <v>0</v>
      </c>
      <c r="Y1278" s="34">
        <f>SUMIFS('[1]Base Datos'!$Y:$Y,'[1]Base Datos'!$B:$B,#REF!,'[1]Base Datos'!$D:$D,#REF!)</f>
        <v>0</v>
      </c>
      <c r="Z1278" s="34">
        <f>SUMIFS('[1]Base Datos'!$Y:$Y,'[1]Base Datos'!$B:$B,#REF!,'[1]Base Datos'!$D:$D,#REF!)</f>
        <v>0</v>
      </c>
      <c r="AA1278" s="34">
        <f>SUMIFS('[1]Base Datos'!$Y:$Y,'[1]Base Datos'!$B:$B,#REF!,'[1]Base Datos'!$D:$D,#REF!)</f>
        <v>0</v>
      </c>
      <c r="AB1278" s="34">
        <f>SUMIFS('[1]Base Datos'!$Y:$Y,'[1]Base Datos'!$B:$B,#REF!,'[1]Base Datos'!$D:$D,#REF!)</f>
        <v>0</v>
      </c>
      <c r="AC1278" s="35">
        <f>SUMIFS('[1]Base Datos'!$Y:$Y,'[1]Base Datos'!$B:$B,#REF!,'[1]Base Datos'!$D:$D,#REF!)</f>
        <v>0</v>
      </c>
      <c r="AD1278" s="35">
        <f>SUMIFS('[1]Base Datos'!$Y:$Y,'[1]Base Datos'!$B:$B,#REF!,'[1]Base Datos'!$D:$D,#REF!)</f>
        <v>0</v>
      </c>
      <c r="AE1278" s="34">
        <f>SUMIFS('[1]Base Datos'!$Y:$Y,'[1]Base Datos'!$B:$B,#REF!,'[1]Base Datos'!$D:$D,#REF!)</f>
        <v>0</v>
      </c>
      <c r="AF1278" s="34">
        <f>SUMIFS('[1]Base Datos'!$Y:$Y,'[1]Base Datos'!$B:$B,#REF!,'[1]Base Datos'!$D:$D,#REF!)</f>
        <v>0</v>
      </c>
      <c r="AG1278" s="62">
        <f>SUMIFS('[1]Base Datos'!$Y:$Y,'[1]Base Datos'!$B:$B,#REF!,'[1]Base Datos'!$D:$D,#REF!)</f>
        <v>0</v>
      </c>
      <c r="AH1278" s="35">
        <f>SUMIFS('[1]Base Datos'!$Y:$Y,'[1]Base Datos'!$B:$B,#REF!,'[1]Base Datos'!$D:$D,#REF!)</f>
        <v>0</v>
      </c>
      <c r="AI1278" s="67"/>
    </row>
    <row r="1279" spans="1:35" hidden="1">
      <c r="A1279" s="58" t="s">
        <v>47</v>
      </c>
      <c r="B1279" s="58">
        <f t="shared" si="101"/>
        <v>0</v>
      </c>
      <c r="C1279" s="59">
        <v>1458.3149999999998</v>
      </c>
      <c r="D1279" s="13">
        <f t="shared" si="102"/>
        <v>0</v>
      </c>
      <c r="E1279" s="34">
        <f>SUMIFS('[1]Base Datos'!$Z:$Z,'[1]Base Datos'!$B:$B,#REF!,'[1]Base Datos'!$D:$D,#REF!)</f>
        <v>0</v>
      </c>
      <c r="F1279" s="34">
        <f>SUMIFS('[1]Base Datos'!$Z:$Z,'[1]Base Datos'!$B:$B,#REF!,'[1]Base Datos'!$D:$D,#REF!)</f>
        <v>0</v>
      </c>
      <c r="G1279" s="34">
        <f>SUMIFS('[1]Base Datos'!$Z:$Z,'[1]Base Datos'!$B:$B,#REF!,'[1]Base Datos'!$D:$D,#REF!)</f>
        <v>0</v>
      </c>
      <c r="H1279" s="35">
        <f>SUMIFS('[1]Base Datos'!$Z:$Z,'[1]Base Datos'!$B:$B,#REF!,'[1]Base Datos'!$D:$D,#REF!)</f>
        <v>0</v>
      </c>
      <c r="I1279" s="35">
        <f>SUMIFS('[1]Base Datos'!$Z:$Z,'[1]Base Datos'!$B:$B,#REF!,'[1]Base Datos'!$D:$D,#REF!)</f>
        <v>0</v>
      </c>
      <c r="J1279" s="34">
        <f>SUMIFS('[1]Base Datos'!$Z:$Z,'[1]Base Datos'!$B:$B,#REF!,'[1]Base Datos'!$D:$D,#REF!)</f>
        <v>0</v>
      </c>
      <c r="K1279" s="34">
        <f>SUMIFS('[1]Base Datos'!$Z:$Z,'[1]Base Datos'!$B:$B,#REF!,'[1]Base Datos'!$D:$D,#REF!)</f>
        <v>0</v>
      </c>
      <c r="L1279" s="34">
        <f>SUMIFS('[1]Base Datos'!$Z:$Z,'[1]Base Datos'!$B:$B,#REF!,'[1]Base Datos'!$D:$D,#REF!)</f>
        <v>0</v>
      </c>
      <c r="M1279" s="34">
        <f>SUMIFS('[1]Base Datos'!$Z:$Z,'[1]Base Datos'!$B:$B,#REF!,'[1]Base Datos'!$D:$D,#REF!)</f>
        <v>0</v>
      </c>
      <c r="N1279" s="35">
        <f>SUMIFS('[1]Base Datos'!$Z:$Z,'[1]Base Datos'!$B:$B,#REF!,'[1]Base Datos'!$D:$D,#REF!)</f>
        <v>0</v>
      </c>
      <c r="O1279" s="35">
        <f>SUMIFS('[1]Base Datos'!$Z:$Z,'[1]Base Datos'!$B:$B,#REF!,'[1]Base Datos'!$D:$D,#REF!)</f>
        <v>0</v>
      </c>
      <c r="P1279" s="35">
        <f>SUMIFS('[1]Base Datos'!$Z:$Z,'[1]Base Datos'!$B:$B,#REF!,'[1]Base Datos'!$D:$D,#REF!)</f>
        <v>0</v>
      </c>
      <c r="Q1279" s="34">
        <f>SUMIFS('[1]Base Datos'!$Z:$Z,'[1]Base Datos'!$B:$B,#REF!,'[1]Base Datos'!$D:$D,#REF!)</f>
        <v>0</v>
      </c>
      <c r="R1279" s="34">
        <f>SUMIFS('[1]Base Datos'!$Z:$Z,'[1]Base Datos'!$B:$B,#REF!,'[1]Base Datos'!$D:$D,#REF!)</f>
        <v>0</v>
      </c>
      <c r="S1279" s="34">
        <f>SUMIFS('[1]Base Datos'!$Z:$Z,'[1]Base Datos'!$B:$B,#REF!,'[1]Base Datos'!$D:$D,#REF!)</f>
        <v>0</v>
      </c>
      <c r="T1279" s="34">
        <f>SUMIFS('[1]Base Datos'!$Z:$Z,'[1]Base Datos'!$B:$B,#REF!,'[1]Base Datos'!$D:$D,#REF!)</f>
        <v>0</v>
      </c>
      <c r="U1279" s="34">
        <f>SUMIFS('[1]Base Datos'!$Z:$Z,'[1]Base Datos'!$B:$B,#REF!,'[1]Base Datos'!$D:$D,#REF!)</f>
        <v>0</v>
      </c>
      <c r="V1279" s="35">
        <f>SUMIFS('[1]Base Datos'!$Z:$Z,'[1]Base Datos'!$B:$B,#REF!,'[1]Base Datos'!$D:$D,#REF!)</f>
        <v>0</v>
      </c>
      <c r="W1279" s="35">
        <f>SUMIFS('[1]Base Datos'!$Z:$Z,'[1]Base Datos'!$B:$B,#REF!,'[1]Base Datos'!$D:$D,#REF!)</f>
        <v>0</v>
      </c>
      <c r="X1279" s="34">
        <f>SUMIFS('[1]Base Datos'!$Z:$Z,'[1]Base Datos'!$B:$B,#REF!,'[1]Base Datos'!$D:$D,#REF!)</f>
        <v>0</v>
      </c>
      <c r="Y1279" s="34">
        <f>SUMIFS('[1]Base Datos'!$Z:$Z,'[1]Base Datos'!$B:$B,#REF!,'[1]Base Datos'!$D:$D,#REF!)</f>
        <v>0</v>
      </c>
      <c r="Z1279" s="34">
        <f>SUMIFS('[1]Base Datos'!$Z:$Z,'[1]Base Datos'!$B:$B,#REF!,'[1]Base Datos'!$D:$D,#REF!)</f>
        <v>0</v>
      </c>
      <c r="AA1279" s="34">
        <f>SUMIFS('[1]Base Datos'!$Z:$Z,'[1]Base Datos'!$B:$B,#REF!,'[1]Base Datos'!$D:$D,#REF!)</f>
        <v>0</v>
      </c>
      <c r="AB1279" s="34">
        <f>SUMIFS('[1]Base Datos'!$Z:$Z,'[1]Base Datos'!$B:$B,#REF!,'[1]Base Datos'!$D:$D,#REF!)</f>
        <v>0</v>
      </c>
      <c r="AC1279" s="35">
        <f>SUMIFS('[1]Base Datos'!$Z:$Z,'[1]Base Datos'!$B:$B,#REF!,'[1]Base Datos'!$D:$D,#REF!)</f>
        <v>0</v>
      </c>
      <c r="AD1279" s="35">
        <f>SUMIFS('[1]Base Datos'!$Z:$Z,'[1]Base Datos'!$B:$B,#REF!,'[1]Base Datos'!$D:$D,#REF!)</f>
        <v>0</v>
      </c>
      <c r="AE1279" s="34">
        <f>SUMIFS('[1]Base Datos'!$Z:$Z,'[1]Base Datos'!$B:$B,#REF!,'[1]Base Datos'!$D:$D,#REF!)</f>
        <v>0</v>
      </c>
      <c r="AF1279" s="34">
        <f>SUMIFS('[1]Base Datos'!$Z:$Z,'[1]Base Datos'!$B:$B,#REF!,'[1]Base Datos'!$D:$D,#REF!)</f>
        <v>0</v>
      </c>
      <c r="AG1279" s="62">
        <f>SUMIFS('[1]Base Datos'!$Z:$Z,'[1]Base Datos'!$B:$B,#REF!,'[1]Base Datos'!$D:$D,#REF!)</f>
        <v>0</v>
      </c>
      <c r="AH1279" s="35">
        <f>SUMIFS('[1]Base Datos'!$Z:$Z,'[1]Base Datos'!$B:$B,#REF!,'[1]Base Datos'!$D:$D,#REF!)</f>
        <v>0</v>
      </c>
      <c r="AI1279" s="67"/>
    </row>
    <row r="1280" spans="1:35" hidden="1">
      <c r="A1280" s="14" t="s">
        <v>49</v>
      </c>
      <c r="B1280" s="12">
        <f t="shared" ref="B1280:B1311" si="103">SUM(E1280:AI1280)</f>
        <v>0</v>
      </c>
      <c r="C1280" s="13">
        <v>313.295922308385</v>
      </c>
      <c r="D1280" s="13">
        <f t="shared" ref="D1280:D1311" si="104">B1280*C1280</f>
        <v>0</v>
      </c>
      <c r="E1280" s="34">
        <f>SUMIFS('[2]Base Datos'!$I:$I,'[2]Base Datos'!$A:$A,#REF!,'[2]Base Datos'!$E:$E,#REF!)</f>
        <v>0</v>
      </c>
      <c r="F1280" s="34">
        <f>SUMIFS('[2]Base Datos'!$I:$I,'[2]Base Datos'!$A:$A,#REF!,'[2]Base Datos'!$E:$E,#REF!)</f>
        <v>0</v>
      </c>
      <c r="G1280" s="34">
        <f>SUMIFS('[2]Base Datos'!$I:$I,'[2]Base Datos'!$A:$A,#REF!,'[2]Base Datos'!$E:$E,#REF!)</f>
        <v>0</v>
      </c>
      <c r="H1280" s="35">
        <f>SUMIFS('[2]Base Datos'!$I:$I,'[2]Base Datos'!$A:$A,#REF!,'[2]Base Datos'!$E:$E,#REF!)</f>
        <v>0</v>
      </c>
      <c r="I1280" s="35">
        <f>SUMIFS('[2]Base Datos'!$I:$I,'[2]Base Datos'!$A:$A,#REF!,'[2]Base Datos'!$E:$E,#REF!)</f>
        <v>0</v>
      </c>
      <c r="J1280" s="34">
        <f>SUMIFS('[2]Base Datos'!$I:$I,'[2]Base Datos'!$A:$A,#REF!,'[2]Base Datos'!$E:$E,#REF!)</f>
        <v>0</v>
      </c>
      <c r="K1280" s="34">
        <f>SUMIFS('[2]Base Datos'!$I:$I,'[2]Base Datos'!$A:$A,#REF!,'[2]Base Datos'!$E:$E,#REF!)</f>
        <v>0</v>
      </c>
      <c r="L1280" s="34">
        <f>SUMIFS('[2]Base Datos'!$I:$I,'[2]Base Datos'!$A:$A,#REF!,'[2]Base Datos'!$E:$E,#REF!)</f>
        <v>0</v>
      </c>
      <c r="M1280" s="34">
        <f>SUMIFS('[2]Base Datos'!$I:$I,'[2]Base Datos'!$A:$A,#REF!,'[2]Base Datos'!$E:$E,#REF!)</f>
        <v>0</v>
      </c>
      <c r="N1280" s="35">
        <f>SUMIFS('[2]Base Datos'!$I:$I,'[2]Base Datos'!$A:$A,#REF!,'[2]Base Datos'!$E:$E,#REF!)</f>
        <v>0</v>
      </c>
      <c r="O1280" s="35">
        <f>SUMIFS('[2]Base Datos'!$I:$I,'[2]Base Datos'!$A:$A,#REF!,'[2]Base Datos'!$E:$E,#REF!)</f>
        <v>0</v>
      </c>
      <c r="P1280" s="35">
        <f>SUMIFS('[2]Base Datos'!$I:$I,'[2]Base Datos'!$A:$A,#REF!,'[2]Base Datos'!$E:$E,#REF!)</f>
        <v>0</v>
      </c>
      <c r="Q1280" s="34">
        <f>SUMIFS('[2]Base Datos'!$I:$I,'[2]Base Datos'!$A:$A,#REF!,'[2]Base Datos'!$E:$E,#REF!)</f>
        <v>0</v>
      </c>
      <c r="R1280" s="34">
        <f>SUMIFS('[2]Base Datos'!$I:$I,'[2]Base Datos'!$A:$A,#REF!,'[2]Base Datos'!$E:$E,#REF!)</f>
        <v>0</v>
      </c>
      <c r="S1280" s="34">
        <f>SUMIFS('[2]Base Datos'!$I:$I,'[2]Base Datos'!$A:$A,#REF!,'[2]Base Datos'!$E:$E,#REF!)</f>
        <v>0</v>
      </c>
      <c r="T1280" s="34">
        <f>SUMIFS('[2]Base Datos'!$I:$I,'[2]Base Datos'!$A:$A,#REF!,'[2]Base Datos'!$E:$E,#REF!)</f>
        <v>0</v>
      </c>
      <c r="U1280" s="34">
        <f>SUMIFS('[2]Base Datos'!$I:$I,'[2]Base Datos'!$A:$A,#REF!,'[2]Base Datos'!$E:$E,#REF!)</f>
        <v>0</v>
      </c>
      <c r="V1280" s="35">
        <f>SUMIFS('[2]Base Datos'!$I:$I,'[2]Base Datos'!$A:$A,#REF!,'[2]Base Datos'!$E:$E,#REF!)</f>
        <v>0</v>
      </c>
      <c r="W1280" s="35">
        <f>SUMIFS('[2]Base Datos'!$I:$I,'[2]Base Datos'!$A:$A,#REF!,'[2]Base Datos'!$E:$E,#REF!)</f>
        <v>0</v>
      </c>
      <c r="X1280" s="34">
        <f>SUMIFS('[2]Base Datos'!$I:$I,'[2]Base Datos'!$A:$A,#REF!,'[2]Base Datos'!$E:$E,#REF!)</f>
        <v>0</v>
      </c>
      <c r="Y1280" s="34">
        <f>SUMIFS('[2]Base Datos'!$I:$I,'[2]Base Datos'!$A:$A,#REF!,'[2]Base Datos'!$E:$E,#REF!)</f>
        <v>0</v>
      </c>
      <c r="Z1280" s="34">
        <f>SUMIFS('[2]Base Datos'!$I:$I,'[2]Base Datos'!$A:$A,#REF!,'[2]Base Datos'!$E:$E,#REF!)</f>
        <v>0</v>
      </c>
      <c r="AA1280" s="34">
        <f>SUMIFS('[2]Base Datos'!$I:$I,'[2]Base Datos'!$A:$A,#REF!,'[2]Base Datos'!$E:$E,#REF!)</f>
        <v>0</v>
      </c>
      <c r="AB1280" s="34">
        <f>SUMIFS('[2]Base Datos'!$I:$I,'[2]Base Datos'!$A:$A,#REF!,'[2]Base Datos'!$E:$E,#REF!)</f>
        <v>0</v>
      </c>
      <c r="AC1280" s="35">
        <f>SUMIFS('[2]Base Datos'!$I:$I,'[2]Base Datos'!$A:$A,#REF!,'[2]Base Datos'!$E:$E,#REF!)</f>
        <v>0</v>
      </c>
      <c r="AD1280" s="35">
        <f>SUMIFS('[2]Base Datos'!$I:$I,'[2]Base Datos'!$A:$A,#REF!,'[2]Base Datos'!$E:$E,#REF!)</f>
        <v>0</v>
      </c>
      <c r="AE1280" s="34">
        <f>SUMIFS('[2]Base Datos'!$I:$I,'[2]Base Datos'!$A:$A,#REF!,'[2]Base Datos'!$E:$E,#REF!)</f>
        <v>0</v>
      </c>
      <c r="AF1280" s="34">
        <f>SUMIFS('[2]Base Datos'!$I:$I,'[2]Base Datos'!$A:$A,#REF!,'[2]Base Datos'!$E:$E,#REF!)</f>
        <v>0</v>
      </c>
      <c r="AG1280" s="62">
        <f>SUMIFS('[2]Base Datos'!$I:$I,'[2]Base Datos'!$A:$A,#REF!,'[2]Base Datos'!$E:$E,#REF!)</f>
        <v>0</v>
      </c>
      <c r="AH1280" s="35">
        <f>SUMIFS('[2]Base Datos'!$I:$I,'[2]Base Datos'!$A:$A,#REF!,'[2]Base Datos'!$E:$E,#REF!)</f>
        <v>0</v>
      </c>
      <c r="AI1280" s="67"/>
    </row>
    <row r="1281" spans="1:35" hidden="1">
      <c r="A1281" s="14" t="s">
        <v>50</v>
      </c>
      <c r="B1281" s="12">
        <f t="shared" si="103"/>
        <v>0</v>
      </c>
      <c r="C1281" s="13">
        <v>275.70041163137876</v>
      </c>
      <c r="D1281" s="13">
        <f t="shared" si="104"/>
        <v>0</v>
      </c>
      <c r="E1281" s="34">
        <f>SUMIFS('[2]Base Datos'!$J:$J,'[2]Base Datos'!$A:$A,#REF!,'[2]Base Datos'!$E:$E,#REF!)</f>
        <v>0</v>
      </c>
      <c r="F1281" s="34">
        <f>SUMIFS('[2]Base Datos'!$J:$J,'[2]Base Datos'!$A:$A,#REF!,'[2]Base Datos'!$E:$E,#REF!)</f>
        <v>0</v>
      </c>
      <c r="G1281" s="34">
        <f>SUMIFS('[2]Base Datos'!$J:$J,'[2]Base Datos'!$A:$A,#REF!,'[2]Base Datos'!$E:$E,#REF!)</f>
        <v>0</v>
      </c>
      <c r="H1281" s="35">
        <f>SUMIFS('[2]Base Datos'!$J:$J,'[2]Base Datos'!$A:$A,#REF!,'[2]Base Datos'!$E:$E,#REF!)</f>
        <v>0</v>
      </c>
      <c r="I1281" s="35">
        <f>SUMIFS('[2]Base Datos'!$J:$J,'[2]Base Datos'!$A:$A,#REF!,'[2]Base Datos'!$E:$E,#REF!)</f>
        <v>0</v>
      </c>
      <c r="J1281" s="34">
        <f>SUMIFS('[2]Base Datos'!$J:$J,'[2]Base Datos'!$A:$A,#REF!,'[2]Base Datos'!$E:$E,#REF!)</f>
        <v>0</v>
      </c>
      <c r="K1281" s="34">
        <f>SUMIFS('[2]Base Datos'!$J:$J,'[2]Base Datos'!$A:$A,#REF!,'[2]Base Datos'!$E:$E,#REF!)</f>
        <v>0</v>
      </c>
      <c r="L1281" s="34">
        <f>SUMIFS('[2]Base Datos'!$J:$J,'[2]Base Datos'!$A:$A,#REF!,'[2]Base Datos'!$E:$E,#REF!)</f>
        <v>0</v>
      </c>
      <c r="M1281" s="34">
        <f>SUMIFS('[2]Base Datos'!$J:$J,'[2]Base Datos'!$A:$A,#REF!,'[2]Base Datos'!$E:$E,#REF!)</f>
        <v>0</v>
      </c>
      <c r="N1281" s="35">
        <f>SUMIFS('[2]Base Datos'!$J:$J,'[2]Base Datos'!$A:$A,#REF!,'[2]Base Datos'!$E:$E,#REF!)</f>
        <v>0</v>
      </c>
      <c r="O1281" s="35">
        <f>SUMIFS('[2]Base Datos'!$J:$J,'[2]Base Datos'!$A:$A,#REF!,'[2]Base Datos'!$E:$E,#REF!)</f>
        <v>0</v>
      </c>
      <c r="P1281" s="35">
        <f>SUMIFS('[2]Base Datos'!$J:$J,'[2]Base Datos'!$A:$A,#REF!,'[2]Base Datos'!$E:$E,#REF!)</f>
        <v>0</v>
      </c>
      <c r="Q1281" s="34">
        <f>SUMIFS('[2]Base Datos'!$J:$J,'[2]Base Datos'!$A:$A,#REF!,'[2]Base Datos'!$E:$E,#REF!)</f>
        <v>0</v>
      </c>
      <c r="R1281" s="34">
        <f>SUMIFS('[2]Base Datos'!$J:$J,'[2]Base Datos'!$A:$A,#REF!,'[2]Base Datos'!$E:$E,#REF!)</f>
        <v>0</v>
      </c>
      <c r="S1281" s="34">
        <f>SUMIFS('[2]Base Datos'!$J:$J,'[2]Base Datos'!$A:$A,#REF!,'[2]Base Datos'!$E:$E,#REF!)</f>
        <v>0</v>
      </c>
      <c r="T1281" s="34">
        <f>SUMIFS('[2]Base Datos'!$J:$J,'[2]Base Datos'!$A:$A,#REF!,'[2]Base Datos'!$E:$E,#REF!)</f>
        <v>0</v>
      </c>
      <c r="U1281" s="34">
        <f>SUMIFS('[2]Base Datos'!$J:$J,'[2]Base Datos'!$A:$A,#REF!,'[2]Base Datos'!$E:$E,#REF!)</f>
        <v>0</v>
      </c>
      <c r="V1281" s="35">
        <f>SUMIFS('[2]Base Datos'!$J:$J,'[2]Base Datos'!$A:$A,#REF!,'[2]Base Datos'!$E:$E,#REF!)</f>
        <v>0</v>
      </c>
      <c r="W1281" s="35">
        <f>SUMIFS('[2]Base Datos'!$J:$J,'[2]Base Datos'!$A:$A,#REF!,'[2]Base Datos'!$E:$E,#REF!)</f>
        <v>0</v>
      </c>
      <c r="X1281" s="34">
        <f>SUMIFS('[2]Base Datos'!$J:$J,'[2]Base Datos'!$A:$A,#REF!,'[2]Base Datos'!$E:$E,#REF!)</f>
        <v>0</v>
      </c>
      <c r="Y1281" s="34">
        <f>SUMIFS('[2]Base Datos'!$J:$J,'[2]Base Datos'!$A:$A,#REF!,'[2]Base Datos'!$E:$E,#REF!)</f>
        <v>0</v>
      </c>
      <c r="Z1281" s="34">
        <f>SUMIFS('[2]Base Datos'!$J:$J,'[2]Base Datos'!$A:$A,#REF!,'[2]Base Datos'!$E:$E,#REF!)</f>
        <v>0</v>
      </c>
      <c r="AA1281" s="34">
        <f>SUMIFS('[2]Base Datos'!$J:$J,'[2]Base Datos'!$A:$A,#REF!,'[2]Base Datos'!$E:$E,#REF!)</f>
        <v>0</v>
      </c>
      <c r="AB1281" s="34">
        <f>SUMIFS('[2]Base Datos'!$J:$J,'[2]Base Datos'!$A:$A,#REF!,'[2]Base Datos'!$E:$E,#REF!)</f>
        <v>0</v>
      </c>
      <c r="AC1281" s="35">
        <f>SUMIFS('[2]Base Datos'!$J:$J,'[2]Base Datos'!$A:$A,#REF!,'[2]Base Datos'!$E:$E,#REF!)</f>
        <v>0</v>
      </c>
      <c r="AD1281" s="35">
        <f>SUMIFS('[2]Base Datos'!$J:$J,'[2]Base Datos'!$A:$A,#REF!,'[2]Base Datos'!$E:$E,#REF!)</f>
        <v>0</v>
      </c>
      <c r="AE1281" s="34">
        <f>SUMIFS('[2]Base Datos'!$J:$J,'[2]Base Datos'!$A:$A,#REF!,'[2]Base Datos'!$E:$E,#REF!)</f>
        <v>0</v>
      </c>
      <c r="AF1281" s="34">
        <f>SUMIFS('[2]Base Datos'!$J:$J,'[2]Base Datos'!$A:$A,#REF!,'[2]Base Datos'!$E:$E,#REF!)</f>
        <v>0</v>
      </c>
      <c r="AG1281" s="62">
        <f>SUMIFS('[2]Base Datos'!$J:$J,'[2]Base Datos'!$A:$A,#REF!,'[2]Base Datos'!$E:$E,#REF!)</f>
        <v>0</v>
      </c>
      <c r="AH1281" s="35">
        <f>SUMIFS('[2]Base Datos'!$J:$J,'[2]Base Datos'!$A:$A,#REF!,'[2]Base Datos'!$E:$E,#REF!)</f>
        <v>0</v>
      </c>
      <c r="AI1281" s="67"/>
    </row>
    <row r="1282" spans="1:35" hidden="1">
      <c r="A1282" s="14" t="s">
        <v>51</v>
      </c>
      <c r="B1282" s="12">
        <f t="shared" si="103"/>
        <v>0</v>
      </c>
      <c r="C1282" s="13">
        <v>751.91021354012389</v>
      </c>
      <c r="D1282" s="13">
        <f t="shared" si="104"/>
        <v>0</v>
      </c>
      <c r="E1282" s="34">
        <f>SUMIFS('[2]Base Datos'!$K:$K,'[2]Base Datos'!$A:$A,#REF!,'[2]Base Datos'!$E:$E,#REF!)</f>
        <v>0</v>
      </c>
      <c r="F1282" s="34">
        <f>SUMIFS('[2]Base Datos'!$K:$K,'[2]Base Datos'!$A:$A,#REF!,'[2]Base Datos'!$E:$E,#REF!)</f>
        <v>0</v>
      </c>
      <c r="G1282" s="34">
        <f>SUMIFS('[2]Base Datos'!$K:$K,'[2]Base Datos'!$A:$A,#REF!,'[2]Base Datos'!$E:$E,#REF!)</f>
        <v>0</v>
      </c>
      <c r="H1282" s="35">
        <f>SUMIFS('[2]Base Datos'!$K:$K,'[2]Base Datos'!$A:$A,#REF!,'[2]Base Datos'!$E:$E,#REF!)</f>
        <v>0</v>
      </c>
      <c r="I1282" s="35">
        <f>SUMIFS('[2]Base Datos'!$K:$K,'[2]Base Datos'!$A:$A,#REF!,'[2]Base Datos'!$E:$E,#REF!)</f>
        <v>0</v>
      </c>
      <c r="J1282" s="34">
        <f>SUMIFS('[2]Base Datos'!$K:$K,'[2]Base Datos'!$A:$A,#REF!,'[2]Base Datos'!$E:$E,#REF!)</f>
        <v>0</v>
      </c>
      <c r="K1282" s="34">
        <f>SUMIFS('[2]Base Datos'!$K:$K,'[2]Base Datos'!$A:$A,#REF!,'[2]Base Datos'!$E:$E,#REF!)</f>
        <v>0</v>
      </c>
      <c r="L1282" s="34">
        <f>SUMIFS('[2]Base Datos'!$K:$K,'[2]Base Datos'!$A:$A,#REF!,'[2]Base Datos'!$E:$E,#REF!)</f>
        <v>0</v>
      </c>
      <c r="M1282" s="34">
        <f>SUMIFS('[2]Base Datos'!$K:$K,'[2]Base Datos'!$A:$A,#REF!,'[2]Base Datos'!$E:$E,#REF!)</f>
        <v>0</v>
      </c>
      <c r="N1282" s="35">
        <f>SUMIFS('[2]Base Datos'!$K:$K,'[2]Base Datos'!$A:$A,#REF!,'[2]Base Datos'!$E:$E,#REF!)</f>
        <v>0</v>
      </c>
      <c r="O1282" s="35">
        <f>SUMIFS('[2]Base Datos'!$K:$K,'[2]Base Datos'!$A:$A,#REF!,'[2]Base Datos'!$E:$E,#REF!)</f>
        <v>0</v>
      </c>
      <c r="P1282" s="35">
        <f>SUMIFS('[2]Base Datos'!$K:$K,'[2]Base Datos'!$A:$A,#REF!,'[2]Base Datos'!$E:$E,#REF!)</f>
        <v>0</v>
      </c>
      <c r="Q1282" s="34">
        <f>SUMIFS('[2]Base Datos'!$K:$K,'[2]Base Datos'!$A:$A,#REF!,'[2]Base Datos'!$E:$E,#REF!)</f>
        <v>0</v>
      </c>
      <c r="R1282" s="34">
        <f>SUMIFS('[2]Base Datos'!$K:$K,'[2]Base Datos'!$A:$A,#REF!,'[2]Base Datos'!$E:$E,#REF!)</f>
        <v>0</v>
      </c>
      <c r="S1282" s="34">
        <f>SUMIFS('[2]Base Datos'!$K:$K,'[2]Base Datos'!$A:$A,#REF!,'[2]Base Datos'!$E:$E,#REF!)</f>
        <v>0</v>
      </c>
      <c r="T1282" s="34">
        <f>SUMIFS('[2]Base Datos'!$K:$K,'[2]Base Datos'!$A:$A,#REF!,'[2]Base Datos'!$E:$E,#REF!)</f>
        <v>0</v>
      </c>
      <c r="U1282" s="34">
        <f>SUMIFS('[2]Base Datos'!$K:$K,'[2]Base Datos'!$A:$A,#REF!,'[2]Base Datos'!$E:$E,#REF!)</f>
        <v>0</v>
      </c>
      <c r="V1282" s="35">
        <f>SUMIFS('[2]Base Datos'!$K:$K,'[2]Base Datos'!$A:$A,#REF!,'[2]Base Datos'!$E:$E,#REF!)</f>
        <v>0</v>
      </c>
      <c r="W1282" s="35">
        <f>SUMIFS('[2]Base Datos'!$K:$K,'[2]Base Datos'!$A:$A,#REF!,'[2]Base Datos'!$E:$E,#REF!)</f>
        <v>0</v>
      </c>
      <c r="X1282" s="34">
        <f>SUMIFS('[2]Base Datos'!$K:$K,'[2]Base Datos'!$A:$A,#REF!,'[2]Base Datos'!$E:$E,#REF!)</f>
        <v>0</v>
      </c>
      <c r="Y1282" s="34">
        <f>SUMIFS('[2]Base Datos'!$K:$K,'[2]Base Datos'!$A:$A,#REF!,'[2]Base Datos'!$E:$E,#REF!)</f>
        <v>0</v>
      </c>
      <c r="Z1282" s="34">
        <f>SUMIFS('[2]Base Datos'!$K:$K,'[2]Base Datos'!$A:$A,#REF!,'[2]Base Datos'!$E:$E,#REF!)</f>
        <v>0</v>
      </c>
      <c r="AA1282" s="34">
        <f>SUMIFS('[2]Base Datos'!$K:$K,'[2]Base Datos'!$A:$A,#REF!,'[2]Base Datos'!$E:$E,#REF!)</f>
        <v>0</v>
      </c>
      <c r="AB1282" s="34">
        <f>SUMIFS('[2]Base Datos'!$K:$K,'[2]Base Datos'!$A:$A,#REF!,'[2]Base Datos'!$E:$E,#REF!)</f>
        <v>0</v>
      </c>
      <c r="AC1282" s="35">
        <f>SUMIFS('[2]Base Datos'!$K:$K,'[2]Base Datos'!$A:$A,#REF!,'[2]Base Datos'!$E:$E,#REF!)</f>
        <v>0</v>
      </c>
      <c r="AD1282" s="35">
        <f>SUMIFS('[2]Base Datos'!$K:$K,'[2]Base Datos'!$A:$A,#REF!,'[2]Base Datos'!$E:$E,#REF!)</f>
        <v>0</v>
      </c>
      <c r="AE1282" s="34">
        <f>SUMIFS('[2]Base Datos'!$K:$K,'[2]Base Datos'!$A:$A,#REF!,'[2]Base Datos'!$E:$E,#REF!)</f>
        <v>0</v>
      </c>
      <c r="AF1282" s="34">
        <f>SUMIFS('[2]Base Datos'!$K:$K,'[2]Base Datos'!$A:$A,#REF!,'[2]Base Datos'!$E:$E,#REF!)</f>
        <v>0</v>
      </c>
      <c r="AG1282" s="62">
        <f>SUMIFS('[2]Base Datos'!$K:$K,'[2]Base Datos'!$A:$A,#REF!,'[2]Base Datos'!$E:$E,#REF!)</f>
        <v>0</v>
      </c>
      <c r="AH1282" s="35">
        <f>SUMIFS('[2]Base Datos'!$K:$K,'[2]Base Datos'!$A:$A,#REF!,'[2]Base Datos'!$E:$E,#REF!)</f>
        <v>0</v>
      </c>
      <c r="AI1282" s="67"/>
    </row>
    <row r="1283" spans="1:35" hidden="1">
      <c r="A1283" s="14" t="s">
        <v>52</v>
      </c>
      <c r="B1283" s="12">
        <f t="shared" si="103"/>
        <v>0</v>
      </c>
      <c r="C1283" s="13">
        <v>2506.36737846708</v>
      </c>
      <c r="D1283" s="13">
        <f t="shared" si="104"/>
        <v>0</v>
      </c>
      <c r="E1283" s="34">
        <f>SUMIFS('[2]Base Datos'!$L:$L,'[2]Base Datos'!$A:$A,#REF!,'[2]Base Datos'!$E:$E,#REF!)</f>
        <v>0</v>
      </c>
      <c r="F1283" s="34">
        <f>SUMIFS('[2]Base Datos'!$L:$L,'[2]Base Datos'!$A:$A,#REF!,'[2]Base Datos'!$E:$E,#REF!)</f>
        <v>0</v>
      </c>
      <c r="G1283" s="34">
        <f>SUMIFS('[2]Base Datos'!$L:$L,'[2]Base Datos'!$A:$A,#REF!,'[2]Base Datos'!$E:$E,#REF!)</f>
        <v>0</v>
      </c>
      <c r="H1283" s="35">
        <f>SUMIFS('[2]Base Datos'!$L:$L,'[2]Base Datos'!$A:$A,#REF!,'[2]Base Datos'!$E:$E,#REF!)</f>
        <v>0</v>
      </c>
      <c r="I1283" s="35">
        <f>SUMIFS('[2]Base Datos'!$L:$L,'[2]Base Datos'!$A:$A,#REF!,'[2]Base Datos'!$E:$E,#REF!)</f>
        <v>0</v>
      </c>
      <c r="J1283" s="34">
        <f>SUMIFS('[2]Base Datos'!$L:$L,'[2]Base Datos'!$A:$A,#REF!,'[2]Base Datos'!$E:$E,#REF!)</f>
        <v>0</v>
      </c>
      <c r="K1283" s="34">
        <f>SUMIFS('[2]Base Datos'!$L:$L,'[2]Base Datos'!$A:$A,#REF!,'[2]Base Datos'!$E:$E,#REF!)</f>
        <v>0</v>
      </c>
      <c r="L1283" s="34">
        <f>SUMIFS('[2]Base Datos'!$L:$L,'[2]Base Datos'!$A:$A,#REF!,'[2]Base Datos'!$E:$E,#REF!)</f>
        <v>0</v>
      </c>
      <c r="M1283" s="34">
        <f>SUMIFS('[2]Base Datos'!$L:$L,'[2]Base Datos'!$A:$A,#REF!,'[2]Base Datos'!$E:$E,#REF!)</f>
        <v>0</v>
      </c>
      <c r="N1283" s="35">
        <f>SUMIFS('[2]Base Datos'!$L:$L,'[2]Base Datos'!$A:$A,#REF!,'[2]Base Datos'!$E:$E,#REF!)</f>
        <v>0</v>
      </c>
      <c r="O1283" s="35">
        <f>SUMIFS('[2]Base Datos'!$L:$L,'[2]Base Datos'!$A:$A,#REF!,'[2]Base Datos'!$E:$E,#REF!)</f>
        <v>0</v>
      </c>
      <c r="P1283" s="35">
        <f>SUMIFS('[2]Base Datos'!$L:$L,'[2]Base Datos'!$A:$A,#REF!,'[2]Base Datos'!$E:$E,#REF!)</f>
        <v>0</v>
      </c>
      <c r="Q1283" s="34">
        <f>SUMIFS('[2]Base Datos'!$L:$L,'[2]Base Datos'!$A:$A,#REF!,'[2]Base Datos'!$E:$E,#REF!)</f>
        <v>0</v>
      </c>
      <c r="R1283" s="34">
        <f>SUMIFS('[2]Base Datos'!$L:$L,'[2]Base Datos'!$A:$A,#REF!,'[2]Base Datos'!$E:$E,#REF!)</f>
        <v>0</v>
      </c>
      <c r="S1283" s="34">
        <f>SUMIFS('[2]Base Datos'!$L:$L,'[2]Base Datos'!$A:$A,#REF!,'[2]Base Datos'!$E:$E,#REF!)</f>
        <v>0</v>
      </c>
      <c r="T1283" s="34">
        <f>SUMIFS('[2]Base Datos'!$L:$L,'[2]Base Datos'!$A:$A,#REF!,'[2]Base Datos'!$E:$E,#REF!)</f>
        <v>0</v>
      </c>
      <c r="U1283" s="34">
        <f>SUMIFS('[2]Base Datos'!$L:$L,'[2]Base Datos'!$A:$A,#REF!,'[2]Base Datos'!$E:$E,#REF!)</f>
        <v>0</v>
      </c>
      <c r="V1283" s="35">
        <f>SUMIFS('[2]Base Datos'!$L:$L,'[2]Base Datos'!$A:$A,#REF!,'[2]Base Datos'!$E:$E,#REF!)</f>
        <v>0</v>
      </c>
      <c r="W1283" s="35">
        <f>SUMIFS('[2]Base Datos'!$L:$L,'[2]Base Datos'!$A:$A,#REF!,'[2]Base Datos'!$E:$E,#REF!)</f>
        <v>0</v>
      </c>
      <c r="X1283" s="34">
        <f>SUMIFS('[2]Base Datos'!$L:$L,'[2]Base Datos'!$A:$A,#REF!,'[2]Base Datos'!$E:$E,#REF!)</f>
        <v>0</v>
      </c>
      <c r="Y1283" s="34">
        <f>SUMIFS('[2]Base Datos'!$L:$L,'[2]Base Datos'!$A:$A,#REF!,'[2]Base Datos'!$E:$E,#REF!)</f>
        <v>0</v>
      </c>
      <c r="Z1283" s="34">
        <f>SUMIFS('[2]Base Datos'!$L:$L,'[2]Base Datos'!$A:$A,#REF!,'[2]Base Datos'!$E:$E,#REF!)</f>
        <v>0</v>
      </c>
      <c r="AA1283" s="34">
        <f>SUMIFS('[2]Base Datos'!$L:$L,'[2]Base Datos'!$A:$A,#REF!,'[2]Base Datos'!$E:$E,#REF!)</f>
        <v>0</v>
      </c>
      <c r="AB1283" s="34">
        <f>SUMIFS('[2]Base Datos'!$L:$L,'[2]Base Datos'!$A:$A,#REF!,'[2]Base Datos'!$E:$E,#REF!)</f>
        <v>0</v>
      </c>
      <c r="AC1283" s="35">
        <f>SUMIFS('[2]Base Datos'!$L:$L,'[2]Base Datos'!$A:$A,#REF!,'[2]Base Datos'!$E:$E,#REF!)</f>
        <v>0</v>
      </c>
      <c r="AD1283" s="35">
        <f>SUMIFS('[2]Base Datos'!$L:$L,'[2]Base Datos'!$A:$A,#REF!,'[2]Base Datos'!$E:$E,#REF!)</f>
        <v>0</v>
      </c>
      <c r="AE1283" s="34">
        <f>SUMIFS('[2]Base Datos'!$L:$L,'[2]Base Datos'!$A:$A,#REF!,'[2]Base Datos'!$E:$E,#REF!)</f>
        <v>0</v>
      </c>
      <c r="AF1283" s="34">
        <f>SUMIFS('[2]Base Datos'!$L:$L,'[2]Base Datos'!$A:$A,#REF!,'[2]Base Datos'!$E:$E,#REF!)</f>
        <v>0</v>
      </c>
      <c r="AG1283" s="62">
        <f>SUMIFS('[2]Base Datos'!$L:$L,'[2]Base Datos'!$A:$A,#REF!,'[2]Base Datos'!$E:$E,#REF!)</f>
        <v>0</v>
      </c>
      <c r="AH1283" s="35">
        <f>SUMIFS('[2]Base Datos'!$L:$L,'[2]Base Datos'!$A:$A,#REF!,'[2]Base Datos'!$E:$E,#REF!)</f>
        <v>0</v>
      </c>
      <c r="AI1283" s="67"/>
    </row>
    <row r="1284" spans="1:35" hidden="1">
      <c r="A1284" s="14" t="s">
        <v>53</v>
      </c>
      <c r="B1284" s="12">
        <f t="shared" si="103"/>
        <v>0</v>
      </c>
      <c r="C1284" s="13">
        <v>8772.2858246347787</v>
      </c>
      <c r="D1284" s="13">
        <f t="shared" si="104"/>
        <v>0</v>
      </c>
      <c r="E1284" s="34">
        <f>SUMIFS('[2]Base Datos'!$M:$M,'[2]Base Datos'!$A:$A,#REF!,'[2]Base Datos'!$E:$E,#REF!)</f>
        <v>0</v>
      </c>
      <c r="F1284" s="34">
        <f>SUMIFS('[2]Base Datos'!$M:$M,'[2]Base Datos'!$A:$A,#REF!,'[2]Base Datos'!$E:$E,#REF!)</f>
        <v>0</v>
      </c>
      <c r="G1284" s="34">
        <f>SUMIFS('[2]Base Datos'!$M:$M,'[2]Base Datos'!$A:$A,#REF!,'[2]Base Datos'!$E:$E,#REF!)</f>
        <v>0</v>
      </c>
      <c r="H1284" s="35">
        <f>SUMIFS('[2]Base Datos'!$M:$M,'[2]Base Datos'!$A:$A,#REF!,'[2]Base Datos'!$E:$E,#REF!)</f>
        <v>0</v>
      </c>
      <c r="I1284" s="35">
        <f>SUMIFS('[2]Base Datos'!$M:$M,'[2]Base Datos'!$A:$A,#REF!,'[2]Base Datos'!$E:$E,#REF!)</f>
        <v>0</v>
      </c>
      <c r="J1284" s="34">
        <f>SUMIFS('[2]Base Datos'!$M:$M,'[2]Base Datos'!$A:$A,#REF!,'[2]Base Datos'!$E:$E,#REF!)</f>
        <v>0</v>
      </c>
      <c r="K1284" s="34">
        <f>SUMIFS('[2]Base Datos'!$M:$M,'[2]Base Datos'!$A:$A,#REF!,'[2]Base Datos'!$E:$E,#REF!)</f>
        <v>0</v>
      </c>
      <c r="L1284" s="34">
        <f>SUMIFS('[2]Base Datos'!$M:$M,'[2]Base Datos'!$A:$A,#REF!,'[2]Base Datos'!$E:$E,#REF!)</f>
        <v>0</v>
      </c>
      <c r="M1284" s="34">
        <f>SUMIFS('[2]Base Datos'!$M:$M,'[2]Base Datos'!$A:$A,#REF!,'[2]Base Datos'!$E:$E,#REF!)</f>
        <v>0</v>
      </c>
      <c r="N1284" s="35">
        <f>SUMIFS('[2]Base Datos'!$M:$M,'[2]Base Datos'!$A:$A,#REF!,'[2]Base Datos'!$E:$E,#REF!)</f>
        <v>0</v>
      </c>
      <c r="O1284" s="35">
        <f>SUMIFS('[2]Base Datos'!$M:$M,'[2]Base Datos'!$A:$A,#REF!,'[2]Base Datos'!$E:$E,#REF!)</f>
        <v>0</v>
      </c>
      <c r="P1284" s="35">
        <f>SUMIFS('[2]Base Datos'!$M:$M,'[2]Base Datos'!$A:$A,#REF!,'[2]Base Datos'!$E:$E,#REF!)</f>
        <v>0</v>
      </c>
      <c r="Q1284" s="34">
        <f>SUMIFS('[2]Base Datos'!$M:$M,'[2]Base Datos'!$A:$A,#REF!,'[2]Base Datos'!$E:$E,#REF!)</f>
        <v>0</v>
      </c>
      <c r="R1284" s="34">
        <f>SUMIFS('[2]Base Datos'!$M:$M,'[2]Base Datos'!$A:$A,#REF!,'[2]Base Datos'!$E:$E,#REF!)</f>
        <v>0</v>
      </c>
      <c r="S1284" s="34">
        <f>SUMIFS('[2]Base Datos'!$M:$M,'[2]Base Datos'!$A:$A,#REF!,'[2]Base Datos'!$E:$E,#REF!)</f>
        <v>0</v>
      </c>
      <c r="T1284" s="34">
        <f>SUMIFS('[2]Base Datos'!$M:$M,'[2]Base Datos'!$A:$A,#REF!,'[2]Base Datos'!$E:$E,#REF!)</f>
        <v>0</v>
      </c>
      <c r="U1284" s="34">
        <f>SUMIFS('[2]Base Datos'!$M:$M,'[2]Base Datos'!$A:$A,#REF!,'[2]Base Datos'!$E:$E,#REF!)</f>
        <v>0</v>
      </c>
      <c r="V1284" s="35">
        <f>SUMIFS('[2]Base Datos'!$M:$M,'[2]Base Datos'!$A:$A,#REF!,'[2]Base Datos'!$E:$E,#REF!)</f>
        <v>0</v>
      </c>
      <c r="W1284" s="35">
        <f>SUMIFS('[2]Base Datos'!$M:$M,'[2]Base Datos'!$A:$A,#REF!,'[2]Base Datos'!$E:$E,#REF!)</f>
        <v>0</v>
      </c>
      <c r="X1284" s="34">
        <f>SUMIFS('[2]Base Datos'!$M:$M,'[2]Base Datos'!$A:$A,#REF!,'[2]Base Datos'!$E:$E,#REF!)</f>
        <v>0</v>
      </c>
      <c r="Y1284" s="34">
        <f>SUMIFS('[2]Base Datos'!$M:$M,'[2]Base Datos'!$A:$A,#REF!,'[2]Base Datos'!$E:$E,#REF!)</f>
        <v>0</v>
      </c>
      <c r="Z1284" s="34">
        <f>SUMIFS('[2]Base Datos'!$M:$M,'[2]Base Datos'!$A:$A,#REF!,'[2]Base Datos'!$E:$E,#REF!)</f>
        <v>0</v>
      </c>
      <c r="AA1284" s="34">
        <f>SUMIFS('[2]Base Datos'!$M:$M,'[2]Base Datos'!$A:$A,#REF!,'[2]Base Datos'!$E:$E,#REF!)</f>
        <v>0</v>
      </c>
      <c r="AB1284" s="34">
        <f>SUMIFS('[2]Base Datos'!$M:$M,'[2]Base Datos'!$A:$A,#REF!,'[2]Base Datos'!$E:$E,#REF!)</f>
        <v>0</v>
      </c>
      <c r="AC1284" s="35">
        <f>SUMIFS('[2]Base Datos'!$M:$M,'[2]Base Datos'!$A:$A,#REF!,'[2]Base Datos'!$E:$E,#REF!)</f>
        <v>0</v>
      </c>
      <c r="AD1284" s="35">
        <f>SUMIFS('[2]Base Datos'!$M:$M,'[2]Base Datos'!$A:$A,#REF!,'[2]Base Datos'!$E:$E,#REF!)</f>
        <v>0</v>
      </c>
      <c r="AE1284" s="34">
        <f>SUMIFS('[2]Base Datos'!$M:$M,'[2]Base Datos'!$A:$A,#REF!,'[2]Base Datos'!$E:$E,#REF!)</f>
        <v>0</v>
      </c>
      <c r="AF1284" s="34">
        <f>SUMIFS('[2]Base Datos'!$M:$M,'[2]Base Datos'!$A:$A,#REF!,'[2]Base Datos'!$E:$E,#REF!)</f>
        <v>0</v>
      </c>
      <c r="AG1284" s="62">
        <f>SUMIFS('[2]Base Datos'!$M:$M,'[2]Base Datos'!$A:$A,#REF!,'[2]Base Datos'!$E:$E,#REF!)</f>
        <v>0</v>
      </c>
      <c r="AH1284" s="35">
        <f>SUMIFS('[2]Base Datos'!$M:$M,'[2]Base Datos'!$A:$A,#REF!,'[2]Base Datos'!$E:$E,#REF!)</f>
        <v>0</v>
      </c>
      <c r="AI1284" s="67"/>
    </row>
    <row r="1285" spans="1:35" hidden="1">
      <c r="A1285" s="14" t="s">
        <v>54</v>
      </c>
      <c r="B1285" s="12">
        <f t="shared" si="103"/>
        <v>0</v>
      </c>
      <c r="C1285" s="13">
        <v>3759.55106770062</v>
      </c>
      <c r="D1285" s="13">
        <f t="shared" si="104"/>
        <v>0</v>
      </c>
      <c r="E1285" s="34">
        <f>SUMIFS('[2]Base Datos'!$N:$N,'[2]Base Datos'!$A:$A,#REF!,'[2]Base Datos'!$E:$E,#REF!)</f>
        <v>0</v>
      </c>
      <c r="F1285" s="34">
        <f>SUMIFS('[2]Base Datos'!$N:$N,'[2]Base Datos'!$A:$A,#REF!,'[2]Base Datos'!$E:$E,#REF!)</f>
        <v>0</v>
      </c>
      <c r="G1285" s="34">
        <f>SUMIFS('[2]Base Datos'!$N:$N,'[2]Base Datos'!$A:$A,#REF!,'[2]Base Datos'!$E:$E,#REF!)</f>
        <v>0</v>
      </c>
      <c r="H1285" s="35">
        <f>SUMIFS('[2]Base Datos'!$N:$N,'[2]Base Datos'!$A:$A,#REF!,'[2]Base Datos'!$E:$E,#REF!)</f>
        <v>0</v>
      </c>
      <c r="I1285" s="35">
        <f>SUMIFS('[2]Base Datos'!$N:$N,'[2]Base Datos'!$A:$A,#REF!,'[2]Base Datos'!$E:$E,#REF!)</f>
        <v>0</v>
      </c>
      <c r="J1285" s="34">
        <f>SUMIFS('[2]Base Datos'!$N:$N,'[2]Base Datos'!$A:$A,#REF!,'[2]Base Datos'!$E:$E,#REF!)</f>
        <v>0</v>
      </c>
      <c r="K1285" s="34">
        <f>SUMIFS('[2]Base Datos'!$N:$N,'[2]Base Datos'!$A:$A,#REF!,'[2]Base Datos'!$E:$E,#REF!)</f>
        <v>0</v>
      </c>
      <c r="L1285" s="34">
        <f>SUMIFS('[2]Base Datos'!$N:$N,'[2]Base Datos'!$A:$A,#REF!,'[2]Base Datos'!$E:$E,#REF!)</f>
        <v>0</v>
      </c>
      <c r="M1285" s="34">
        <f>SUMIFS('[2]Base Datos'!$N:$N,'[2]Base Datos'!$A:$A,#REF!,'[2]Base Datos'!$E:$E,#REF!)</f>
        <v>0</v>
      </c>
      <c r="N1285" s="35">
        <f>SUMIFS('[2]Base Datos'!$N:$N,'[2]Base Datos'!$A:$A,#REF!,'[2]Base Datos'!$E:$E,#REF!)</f>
        <v>0</v>
      </c>
      <c r="O1285" s="35">
        <f>SUMIFS('[2]Base Datos'!$N:$N,'[2]Base Datos'!$A:$A,#REF!,'[2]Base Datos'!$E:$E,#REF!)</f>
        <v>0</v>
      </c>
      <c r="P1285" s="35">
        <f>SUMIFS('[2]Base Datos'!$N:$N,'[2]Base Datos'!$A:$A,#REF!,'[2]Base Datos'!$E:$E,#REF!)</f>
        <v>0</v>
      </c>
      <c r="Q1285" s="34">
        <f>SUMIFS('[2]Base Datos'!$N:$N,'[2]Base Datos'!$A:$A,#REF!,'[2]Base Datos'!$E:$E,#REF!)</f>
        <v>0</v>
      </c>
      <c r="R1285" s="34">
        <f>SUMIFS('[2]Base Datos'!$N:$N,'[2]Base Datos'!$A:$A,#REF!,'[2]Base Datos'!$E:$E,#REF!)</f>
        <v>0</v>
      </c>
      <c r="S1285" s="34">
        <f>SUMIFS('[2]Base Datos'!$N:$N,'[2]Base Datos'!$A:$A,#REF!,'[2]Base Datos'!$E:$E,#REF!)</f>
        <v>0</v>
      </c>
      <c r="T1285" s="34">
        <f>SUMIFS('[2]Base Datos'!$N:$N,'[2]Base Datos'!$A:$A,#REF!,'[2]Base Datos'!$E:$E,#REF!)</f>
        <v>0</v>
      </c>
      <c r="U1285" s="34">
        <f>SUMIFS('[2]Base Datos'!$N:$N,'[2]Base Datos'!$A:$A,#REF!,'[2]Base Datos'!$E:$E,#REF!)</f>
        <v>0</v>
      </c>
      <c r="V1285" s="35">
        <f>SUMIFS('[2]Base Datos'!$N:$N,'[2]Base Datos'!$A:$A,#REF!,'[2]Base Datos'!$E:$E,#REF!)</f>
        <v>0</v>
      </c>
      <c r="W1285" s="35">
        <f>SUMIFS('[2]Base Datos'!$N:$N,'[2]Base Datos'!$A:$A,#REF!,'[2]Base Datos'!$E:$E,#REF!)</f>
        <v>0</v>
      </c>
      <c r="X1285" s="34">
        <f>SUMIFS('[2]Base Datos'!$N:$N,'[2]Base Datos'!$A:$A,#REF!,'[2]Base Datos'!$E:$E,#REF!)</f>
        <v>0</v>
      </c>
      <c r="Y1285" s="34">
        <f>SUMIFS('[2]Base Datos'!$N:$N,'[2]Base Datos'!$A:$A,#REF!,'[2]Base Datos'!$E:$E,#REF!)</f>
        <v>0</v>
      </c>
      <c r="Z1285" s="34">
        <f>SUMIFS('[2]Base Datos'!$N:$N,'[2]Base Datos'!$A:$A,#REF!,'[2]Base Datos'!$E:$E,#REF!)</f>
        <v>0</v>
      </c>
      <c r="AA1285" s="34">
        <f>SUMIFS('[2]Base Datos'!$N:$N,'[2]Base Datos'!$A:$A,#REF!,'[2]Base Datos'!$E:$E,#REF!)</f>
        <v>0</v>
      </c>
      <c r="AB1285" s="34">
        <f>SUMIFS('[2]Base Datos'!$N:$N,'[2]Base Datos'!$A:$A,#REF!,'[2]Base Datos'!$E:$E,#REF!)</f>
        <v>0</v>
      </c>
      <c r="AC1285" s="35">
        <f>SUMIFS('[2]Base Datos'!$N:$N,'[2]Base Datos'!$A:$A,#REF!,'[2]Base Datos'!$E:$E,#REF!)</f>
        <v>0</v>
      </c>
      <c r="AD1285" s="35">
        <f>SUMIFS('[2]Base Datos'!$N:$N,'[2]Base Datos'!$A:$A,#REF!,'[2]Base Datos'!$E:$E,#REF!)</f>
        <v>0</v>
      </c>
      <c r="AE1285" s="34">
        <f>SUMIFS('[2]Base Datos'!$N:$N,'[2]Base Datos'!$A:$A,#REF!,'[2]Base Datos'!$E:$E,#REF!)</f>
        <v>0</v>
      </c>
      <c r="AF1285" s="34">
        <f>SUMIFS('[2]Base Datos'!$N:$N,'[2]Base Datos'!$A:$A,#REF!,'[2]Base Datos'!$E:$E,#REF!)</f>
        <v>0</v>
      </c>
      <c r="AG1285" s="62">
        <f>SUMIFS('[2]Base Datos'!$N:$N,'[2]Base Datos'!$A:$A,#REF!,'[2]Base Datos'!$E:$E,#REF!)</f>
        <v>0</v>
      </c>
      <c r="AH1285" s="35">
        <f>SUMIFS('[2]Base Datos'!$N:$N,'[2]Base Datos'!$A:$A,#REF!,'[2]Base Datos'!$E:$E,#REF!)</f>
        <v>0</v>
      </c>
      <c r="AI1285" s="67"/>
    </row>
    <row r="1286" spans="1:35" hidden="1">
      <c r="A1286" s="14" t="s">
        <v>55</v>
      </c>
      <c r="B1286" s="12">
        <f t="shared" si="103"/>
        <v>0</v>
      </c>
      <c r="C1286" s="13">
        <v>6265.9184461676996</v>
      </c>
      <c r="D1286" s="13">
        <f t="shared" si="104"/>
        <v>0</v>
      </c>
      <c r="E1286" s="34">
        <f>SUMIFS('[2]Base Datos'!$O:$O,'[2]Base Datos'!$A:$A,#REF!,'[2]Base Datos'!$E:$E,#REF!)</f>
        <v>0</v>
      </c>
      <c r="F1286" s="34">
        <f>SUMIFS('[2]Base Datos'!$O:$O,'[2]Base Datos'!$A:$A,#REF!,'[2]Base Datos'!$E:$E,#REF!)</f>
        <v>0</v>
      </c>
      <c r="G1286" s="34">
        <f>SUMIFS('[2]Base Datos'!$O:$O,'[2]Base Datos'!$A:$A,#REF!,'[2]Base Datos'!$E:$E,#REF!)</f>
        <v>0</v>
      </c>
      <c r="H1286" s="35">
        <f>SUMIFS('[2]Base Datos'!$O:$O,'[2]Base Datos'!$A:$A,#REF!,'[2]Base Datos'!$E:$E,#REF!)</f>
        <v>0</v>
      </c>
      <c r="I1286" s="35">
        <f>SUMIFS('[2]Base Datos'!$O:$O,'[2]Base Datos'!$A:$A,#REF!,'[2]Base Datos'!$E:$E,#REF!)</f>
        <v>0</v>
      </c>
      <c r="J1286" s="34">
        <f>SUMIFS('[2]Base Datos'!$O:$O,'[2]Base Datos'!$A:$A,#REF!,'[2]Base Datos'!$E:$E,#REF!)</f>
        <v>0</v>
      </c>
      <c r="K1286" s="34">
        <f>SUMIFS('[2]Base Datos'!$O:$O,'[2]Base Datos'!$A:$A,#REF!,'[2]Base Datos'!$E:$E,#REF!)</f>
        <v>0</v>
      </c>
      <c r="L1286" s="34">
        <f>SUMIFS('[2]Base Datos'!$O:$O,'[2]Base Datos'!$A:$A,#REF!,'[2]Base Datos'!$E:$E,#REF!)</f>
        <v>0</v>
      </c>
      <c r="M1286" s="34">
        <f>SUMIFS('[2]Base Datos'!$O:$O,'[2]Base Datos'!$A:$A,#REF!,'[2]Base Datos'!$E:$E,#REF!)</f>
        <v>0</v>
      </c>
      <c r="N1286" s="35">
        <f>SUMIFS('[2]Base Datos'!$O:$O,'[2]Base Datos'!$A:$A,#REF!,'[2]Base Datos'!$E:$E,#REF!)</f>
        <v>0</v>
      </c>
      <c r="O1286" s="35">
        <f>SUMIFS('[2]Base Datos'!$O:$O,'[2]Base Datos'!$A:$A,#REF!,'[2]Base Datos'!$E:$E,#REF!)</f>
        <v>0</v>
      </c>
      <c r="P1286" s="35">
        <f>SUMIFS('[2]Base Datos'!$O:$O,'[2]Base Datos'!$A:$A,#REF!,'[2]Base Datos'!$E:$E,#REF!)</f>
        <v>0</v>
      </c>
      <c r="Q1286" s="34">
        <f>SUMIFS('[2]Base Datos'!$O:$O,'[2]Base Datos'!$A:$A,#REF!,'[2]Base Datos'!$E:$E,#REF!)</f>
        <v>0</v>
      </c>
      <c r="R1286" s="34">
        <f>SUMIFS('[2]Base Datos'!$O:$O,'[2]Base Datos'!$A:$A,#REF!,'[2]Base Datos'!$E:$E,#REF!)</f>
        <v>0</v>
      </c>
      <c r="S1286" s="34">
        <f>SUMIFS('[2]Base Datos'!$O:$O,'[2]Base Datos'!$A:$A,#REF!,'[2]Base Datos'!$E:$E,#REF!)</f>
        <v>0</v>
      </c>
      <c r="T1286" s="34">
        <f>SUMIFS('[2]Base Datos'!$O:$O,'[2]Base Datos'!$A:$A,#REF!,'[2]Base Datos'!$E:$E,#REF!)</f>
        <v>0</v>
      </c>
      <c r="U1286" s="34">
        <f>SUMIFS('[2]Base Datos'!$O:$O,'[2]Base Datos'!$A:$A,#REF!,'[2]Base Datos'!$E:$E,#REF!)</f>
        <v>0</v>
      </c>
      <c r="V1286" s="35">
        <f>SUMIFS('[2]Base Datos'!$O:$O,'[2]Base Datos'!$A:$A,#REF!,'[2]Base Datos'!$E:$E,#REF!)</f>
        <v>0</v>
      </c>
      <c r="W1286" s="35">
        <f>SUMIFS('[2]Base Datos'!$O:$O,'[2]Base Datos'!$A:$A,#REF!,'[2]Base Datos'!$E:$E,#REF!)</f>
        <v>0</v>
      </c>
      <c r="X1286" s="34">
        <f>SUMIFS('[2]Base Datos'!$O:$O,'[2]Base Datos'!$A:$A,#REF!,'[2]Base Datos'!$E:$E,#REF!)</f>
        <v>0</v>
      </c>
      <c r="Y1286" s="34">
        <f>SUMIFS('[2]Base Datos'!$O:$O,'[2]Base Datos'!$A:$A,#REF!,'[2]Base Datos'!$E:$E,#REF!)</f>
        <v>0</v>
      </c>
      <c r="Z1286" s="34">
        <f>SUMIFS('[2]Base Datos'!$O:$O,'[2]Base Datos'!$A:$A,#REF!,'[2]Base Datos'!$E:$E,#REF!)</f>
        <v>0</v>
      </c>
      <c r="AA1286" s="34">
        <f>SUMIFS('[2]Base Datos'!$O:$O,'[2]Base Datos'!$A:$A,#REF!,'[2]Base Datos'!$E:$E,#REF!)</f>
        <v>0</v>
      </c>
      <c r="AB1286" s="34">
        <f>SUMIFS('[2]Base Datos'!$O:$O,'[2]Base Datos'!$A:$A,#REF!,'[2]Base Datos'!$E:$E,#REF!)</f>
        <v>0</v>
      </c>
      <c r="AC1286" s="35">
        <f>SUMIFS('[2]Base Datos'!$O:$O,'[2]Base Datos'!$A:$A,#REF!,'[2]Base Datos'!$E:$E,#REF!)</f>
        <v>0</v>
      </c>
      <c r="AD1286" s="35">
        <f>SUMIFS('[2]Base Datos'!$O:$O,'[2]Base Datos'!$A:$A,#REF!,'[2]Base Datos'!$E:$E,#REF!)</f>
        <v>0</v>
      </c>
      <c r="AE1286" s="34">
        <f>SUMIFS('[2]Base Datos'!$O:$O,'[2]Base Datos'!$A:$A,#REF!,'[2]Base Datos'!$E:$E,#REF!)</f>
        <v>0</v>
      </c>
      <c r="AF1286" s="34">
        <f>SUMIFS('[2]Base Datos'!$O:$O,'[2]Base Datos'!$A:$A,#REF!,'[2]Base Datos'!$E:$E,#REF!)</f>
        <v>0</v>
      </c>
      <c r="AG1286" s="62">
        <f>SUMIFS('[2]Base Datos'!$O:$O,'[2]Base Datos'!$A:$A,#REF!,'[2]Base Datos'!$E:$E,#REF!)</f>
        <v>0</v>
      </c>
      <c r="AH1286" s="35">
        <f>SUMIFS('[2]Base Datos'!$O:$O,'[2]Base Datos'!$A:$A,#REF!,'[2]Base Datos'!$E:$E,#REF!)</f>
        <v>0</v>
      </c>
      <c r="AI1286" s="67"/>
    </row>
    <row r="1287" spans="1:35" hidden="1">
      <c r="A1287" s="14" t="s">
        <v>56</v>
      </c>
      <c r="B1287" s="12">
        <f t="shared" si="103"/>
        <v>0</v>
      </c>
      <c r="C1287" s="13">
        <v>313.295922308385</v>
      </c>
      <c r="D1287" s="13">
        <f t="shared" si="104"/>
        <v>0</v>
      </c>
      <c r="E1287" s="34">
        <f>SUMIFS('[2]Base Datos'!$P:$P,'[2]Base Datos'!$A:$A,#REF!,'[2]Base Datos'!$E:$E,#REF!)</f>
        <v>0</v>
      </c>
      <c r="F1287" s="34">
        <f>SUMIFS('[2]Base Datos'!$P:$P,'[2]Base Datos'!$A:$A,#REF!,'[2]Base Datos'!$E:$E,#REF!)</f>
        <v>0</v>
      </c>
      <c r="G1287" s="34">
        <f>SUMIFS('[2]Base Datos'!$P:$P,'[2]Base Datos'!$A:$A,#REF!,'[2]Base Datos'!$E:$E,#REF!)</f>
        <v>0</v>
      </c>
      <c r="H1287" s="35">
        <f>SUMIFS('[2]Base Datos'!$P:$P,'[2]Base Datos'!$A:$A,#REF!,'[2]Base Datos'!$E:$E,#REF!)</f>
        <v>0</v>
      </c>
      <c r="I1287" s="35">
        <f>SUMIFS('[2]Base Datos'!$P:$P,'[2]Base Datos'!$A:$A,#REF!,'[2]Base Datos'!$E:$E,#REF!)</f>
        <v>0</v>
      </c>
      <c r="J1287" s="34">
        <f>SUMIFS('[2]Base Datos'!$P:$P,'[2]Base Datos'!$A:$A,#REF!,'[2]Base Datos'!$E:$E,#REF!)</f>
        <v>0</v>
      </c>
      <c r="K1287" s="34">
        <f>SUMIFS('[2]Base Datos'!$P:$P,'[2]Base Datos'!$A:$A,#REF!,'[2]Base Datos'!$E:$E,#REF!)</f>
        <v>0</v>
      </c>
      <c r="L1287" s="34">
        <f>SUMIFS('[2]Base Datos'!$P:$P,'[2]Base Datos'!$A:$A,#REF!,'[2]Base Datos'!$E:$E,#REF!)</f>
        <v>0</v>
      </c>
      <c r="M1287" s="34">
        <f>SUMIFS('[2]Base Datos'!$P:$P,'[2]Base Datos'!$A:$A,#REF!,'[2]Base Datos'!$E:$E,#REF!)</f>
        <v>0</v>
      </c>
      <c r="N1287" s="35">
        <f>SUMIFS('[2]Base Datos'!$P:$P,'[2]Base Datos'!$A:$A,#REF!,'[2]Base Datos'!$E:$E,#REF!)</f>
        <v>0</v>
      </c>
      <c r="O1287" s="35">
        <f>SUMIFS('[2]Base Datos'!$P:$P,'[2]Base Datos'!$A:$A,#REF!,'[2]Base Datos'!$E:$E,#REF!)</f>
        <v>0</v>
      </c>
      <c r="P1287" s="35">
        <f>SUMIFS('[2]Base Datos'!$P:$P,'[2]Base Datos'!$A:$A,#REF!,'[2]Base Datos'!$E:$E,#REF!)</f>
        <v>0</v>
      </c>
      <c r="Q1287" s="34">
        <f>SUMIFS('[2]Base Datos'!$P:$P,'[2]Base Datos'!$A:$A,#REF!,'[2]Base Datos'!$E:$E,#REF!)</f>
        <v>0</v>
      </c>
      <c r="R1287" s="34">
        <f>SUMIFS('[2]Base Datos'!$P:$P,'[2]Base Datos'!$A:$A,#REF!,'[2]Base Datos'!$E:$E,#REF!)</f>
        <v>0</v>
      </c>
      <c r="S1287" s="34">
        <f>SUMIFS('[2]Base Datos'!$P:$P,'[2]Base Datos'!$A:$A,#REF!,'[2]Base Datos'!$E:$E,#REF!)</f>
        <v>0</v>
      </c>
      <c r="T1287" s="34">
        <f>SUMIFS('[2]Base Datos'!$P:$P,'[2]Base Datos'!$A:$A,#REF!,'[2]Base Datos'!$E:$E,#REF!)</f>
        <v>0</v>
      </c>
      <c r="U1287" s="34">
        <f>SUMIFS('[2]Base Datos'!$P:$P,'[2]Base Datos'!$A:$A,#REF!,'[2]Base Datos'!$E:$E,#REF!)</f>
        <v>0</v>
      </c>
      <c r="V1287" s="35">
        <f>SUMIFS('[2]Base Datos'!$P:$P,'[2]Base Datos'!$A:$A,#REF!,'[2]Base Datos'!$E:$E,#REF!)</f>
        <v>0</v>
      </c>
      <c r="W1287" s="35">
        <f>SUMIFS('[2]Base Datos'!$P:$P,'[2]Base Datos'!$A:$A,#REF!,'[2]Base Datos'!$E:$E,#REF!)</f>
        <v>0</v>
      </c>
      <c r="X1287" s="34">
        <f>SUMIFS('[2]Base Datos'!$P:$P,'[2]Base Datos'!$A:$A,#REF!,'[2]Base Datos'!$E:$E,#REF!)</f>
        <v>0</v>
      </c>
      <c r="Y1287" s="34">
        <f>SUMIFS('[2]Base Datos'!$P:$P,'[2]Base Datos'!$A:$A,#REF!,'[2]Base Datos'!$E:$E,#REF!)</f>
        <v>0</v>
      </c>
      <c r="Z1287" s="34">
        <f>SUMIFS('[2]Base Datos'!$P:$P,'[2]Base Datos'!$A:$A,#REF!,'[2]Base Datos'!$E:$E,#REF!)</f>
        <v>0</v>
      </c>
      <c r="AA1287" s="34">
        <f>SUMIFS('[2]Base Datos'!$P:$P,'[2]Base Datos'!$A:$A,#REF!,'[2]Base Datos'!$E:$E,#REF!)</f>
        <v>0</v>
      </c>
      <c r="AB1287" s="34">
        <f>SUMIFS('[2]Base Datos'!$P:$P,'[2]Base Datos'!$A:$A,#REF!,'[2]Base Datos'!$E:$E,#REF!)</f>
        <v>0</v>
      </c>
      <c r="AC1287" s="35">
        <f>SUMIFS('[2]Base Datos'!$P:$P,'[2]Base Datos'!$A:$A,#REF!,'[2]Base Datos'!$E:$E,#REF!)</f>
        <v>0</v>
      </c>
      <c r="AD1287" s="35">
        <f>SUMIFS('[2]Base Datos'!$P:$P,'[2]Base Datos'!$A:$A,#REF!,'[2]Base Datos'!$E:$E,#REF!)</f>
        <v>0</v>
      </c>
      <c r="AE1287" s="34">
        <f>SUMIFS('[2]Base Datos'!$P:$P,'[2]Base Datos'!$A:$A,#REF!,'[2]Base Datos'!$E:$E,#REF!)</f>
        <v>0</v>
      </c>
      <c r="AF1287" s="34">
        <f>SUMIFS('[2]Base Datos'!$P:$P,'[2]Base Datos'!$A:$A,#REF!,'[2]Base Datos'!$E:$E,#REF!)</f>
        <v>0</v>
      </c>
      <c r="AG1287" s="62">
        <f>SUMIFS('[2]Base Datos'!$P:$P,'[2]Base Datos'!$A:$A,#REF!,'[2]Base Datos'!$E:$E,#REF!)</f>
        <v>0</v>
      </c>
      <c r="AH1287" s="35">
        <f>SUMIFS('[2]Base Datos'!$P:$P,'[2]Base Datos'!$A:$A,#REF!,'[2]Base Datos'!$E:$E,#REF!)</f>
        <v>0</v>
      </c>
      <c r="AI1287" s="67"/>
    </row>
    <row r="1288" spans="1:35" hidden="1">
      <c r="A1288" s="14" t="s">
        <v>57</v>
      </c>
      <c r="B1288" s="12">
        <f t="shared" si="103"/>
        <v>0</v>
      </c>
      <c r="C1288" s="13">
        <v>31.329592230838493</v>
      </c>
      <c r="D1288" s="13">
        <f t="shared" si="104"/>
        <v>0</v>
      </c>
      <c r="E1288" s="34">
        <f>SUMIFS('[2]Base Datos'!$Q:$Q,'[2]Base Datos'!$A:$A,#REF!,'[2]Base Datos'!$E:$E,#REF!)</f>
        <v>0</v>
      </c>
      <c r="F1288" s="34">
        <f>SUMIFS('[2]Base Datos'!$Q:$Q,'[2]Base Datos'!$A:$A,#REF!,'[2]Base Datos'!$E:$E,#REF!)</f>
        <v>0</v>
      </c>
      <c r="G1288" s="34">
        <f>SUMIFS('[2]Base Datos'!$Q:$Q,'[2]Base Datos'!$A:$A,#REF!,'[2]Base Datos'!$E:$E,#REF!)</f>
        <v>0</v>
      </c>
      <c r="H1288" s="35">
        <f>SUMIFS('[2]Base Datos'!$Q:$Q,'[2]Base Datos'!$A:$A,#REF!,'[2]Base Datos'!$E:$E,#REF!)</f>
        <v>0</v>
      </c>
      <c r="I1288" s="35">
        <f>SUMIFS('[2]Base Datos'!$Q:$Q,'[2]Base Datos'!$A:$A,#REF!,'[2]Base Datos'!$E:$E,#REF!)</f>
        <v>0</v>
      </c>
      <c r="J1288" s="34">
        <f>SUMIFS('[2]Base Datos'!$Q:$Q,'[2]Base Datos'!$A:$A,#REF!,'[2]Base Datos'!$E:$E,#REF!)</f>
        <v>0</v>
      </c>
      <c r="K1288" s="34">
        <f>SUMIFS('[2]Base Datos'!$Q:$Q,'[2]Base Datos'!$A:$A,#REF!,'[2]Base Datos'!$E:$E,#REF!)</f>
        <v>0</v>
      </c>
      <c r="L1288" s="34">
        <f>SUMIFS('[2]Base Datos'!$Q:$Q,'[2]Base Datos'!$A:$A,#REF!,'[2]Base Datos'!$E:$E,#REF!)</f>
        <v>0</v>
      </c>
      <c r="M1288" s="34">
        <f>SUMIFS('[2]Base Datos'!$Q:$Q,'[2]Base Datos'!$A:$A,#REF!,'[2]Base Datos'!$E:$E,#REF!)</f>
        <v>0</v>
      </c>
      <c r="N1288" s="35">
        <f>SUMIFS('[2]Base Datos'!$Q:$Q,'[2]Base Datos'!$A:$A,#REF!,'[2]Base Datos'!$E:$E,#REF!)</f>
        <v>0</v>
      </c>
      <c r="O1288" s="35">
        <f>SUMIFS('[2]Base Datos'!$Q:$Q,'[2]Base Datos'!$A:$A,#REF!,'[2]Base Datos'!$E:$E,#REF!)</f>
        <v>0</v>
      </c>
      <c r="P1288" s="35">
        <f>SUMIFS('[2]Base Datos'!$Q:$Q,'[2]Base Datos'!$A:$A,#REF!,'[2]Base Datos'!$E:$E,#REF!)</f>
        <v>0</v>
      </c>
      <c r="Q1288" s="34">
        <f>SUMIFS('[2]Base Datos'!$Q:$Q,'[2]Base Datos'!$A:$A,#REF!,'[2]Base Datos'!$E:$E,#REF!)</f>
        <v>0</v>
      </c>
      <c r="R1288" s="34">
        <f>SUMIFS('[2]Base Datos'!$Q:$Q,'[2]Base Datos'!$A:$A,#REF!,'[2]Base Datos'!$E:$E,#REF!)</f>
        <v>0</v>
      </c>
      <c r="S1288" s="34">
        <f>SUMIFS('[2]Base Datos'!$Q:$Q,'[2]Base Datos'!$A:$A,#REF!,'[2]Base Datos'!$E:$E,#REF!)</f>
        <v>0</v>
      </c>
      <c r="T1288" s="34">
        <f>SUMIFS('[2]Base Datos'!$Q:$Q,'[2]Base Datos'!$A:$A,#REF!,'[2]Base Datos'!$E:$E,#REF!)</f>
        <v>0</v>
      </c>
      <c r="U1288" s="34">
        <f>SUMIFS('[2]Base Datos'!$Q:$Q,'[2]Base Datos'!$A:$A,#REF!,'[2]Base Datos'!$E:$E,#REF!)</f>
        <v>0</v>
      </c>
      <c r="V1288" s="35">
        <f>SUMIFS('[2]Base Datos'!$Q:$Q,'[2]Base Datos'!$A:$A,#REF!,'[2]Base Datos'!$E:$E,#REF!)</f>
        <v>0</v>
      </c>
      <c r="W1288" s="35">
        <f>SUMIFS('[2]Base Datos'!$Q:$Q,'[2]Base Datos'!$A:$A,#REF!,'[2]Base Datos'!$E:$E,#REF!)</f>
        <v>0</v>
      </c>
      <c r="X1288" s="34">
        <f>SUMIFS('[2]Base Datos'!$Q:$Q,'[2]Base Datos'!$A:$A,#REF!,'[2]Base Datos'!$E:$E,#REF!)</f>
        <v>0</v>
      </c>
      <c r="Y1288" s="34">
        <f>SUMIFS('[2]Base Datos'!$Q:$Q,'[2]Base Datos'!$A:$A,#REF!,'[2]Base Datos'!$E:$E,#REF!)</f>
        <v>0</v>
      </c>
      <c r="Z1288" s="34">
        <f>SUMIFS('[2]Base Datos'!$Q:$Q,'[2]Base Datos'!$A:$A,#REF!,'[2]Base Datos'!$E:$E,#REF!)</f>
        <v>0</v>
      </c>
      <c r="AA1288" s="34">
        <f>SUMIFS('[2]Base Datos'!$Q:$Q,'[2]Base Datos'!$A:$A,#REF!,'[2]Base Datos'!$E:$E,#REF!)</f>
        <v>0</v>
      </c>
      <c r="AB1288" s="34">
        <f>SUMIFS('[2]Base Datos'!$Q:$Q,'[2]Base Datos'!$A:$A,#REF!,'[2]Base Datos'!$E:$E,#REF!)</f>
        <v>0</v>
      </c>
      <c r="AC1288" s="35">
        <f>SUMIFS('[2]Base Datos'!$Q:$Q,'[2]Base Datos'!$A:$A,#REF!,'[2]Base Datos'!$E:$E,#REF!)</f>
        <v>0</v>
      </c>
      <c r="AD1288" s="35">
        <f>SUMIFS('[2]Base Datos'!$Q:$Q,'[2]Base Datos'!$A:$A,#REF!,'[2]Base Datos'!$E:$E,#REF!)</f>
        <v>0</v>
      </c>
      <c r="AE1288" s="34">
        <f>SUMIFS('[2]Base Datos'!$Q:$Q,'[2]Base Datos'!$A:$A,#REF!,'[2]Base Datos'!$E:$E,#REF!)</f>
        <v>0</v>
      </c>
      <c r="AF1288" s="34">
        <f>SUMIFS('[2]Base Datos'!$Q:$Q,'[2]Base Datos'!$A:$A,#REF!,'[2]Base Datos'!$E:$E,#REF!)</f>
        <v>0</v>
      </c>
      <c r="AG1288" s="62">
        <f>SUMIFS('[2]Base Datos'!$Q:$Q,'[2]Base Datos'!$A:$A,#REF!,'[2]Base Datos'!$E:$E,#REF!)</f>
        <v>0</v>
      </c>
      <c r="AH1288" s="35">
        <f>SUMIFS('[2]Base Datos'!$Q:$Q,'[2]Base Datos'!$A:$A,#REF!,'[2]Base Datos'!$E:$E,#REF!)</f>
        <v>0</v>
      </c>
      <c r="AI1288" s="67"/>
    </row>
    <row r="1289" spans="1:35" hidden="1">
      <c r="A1289" s="14" t="s">
        <v>58</v>
      </c>
      <c r="B1289" s="12">
        <f t="shared" si="103"/>
        <v>0</v>
      </c>
      <c r="C1289" s="13">
        <v>11905.24504771863</v>
      </c>
      <c r="D1289" s="13">
        <f t="shared" si="104"/>
        <v>0</v>
      </c>
      <c r="E1289" s="34">
        <f>SUMIFS('[2]Base Datos'!$R:$R,'[2]Base Datos'!$A:$A,#REF!,'[2]Base Datos'!$E:$E,#REF!)</f>
        <v>0</v>
      </c>
      <c r="F1289" s="34">
        <f>SUMIFS('[2]Base Datos'!$R:$R,'[2]Base Datos'!$A:$A,#REF!,'[2]Base Datos'!$E:$E,#REF!)</f>
        <v>0</v>
      </c>
      <c r="G1289" s="34">
        <f>SUMIFS('[2]Base Datos'!$R:$R,'[2]Base Datos'!$A:$A,#REF!,'[2]Base Datos'!$E:$E,#REF!)</f>
        <v>0</v>
      </c>
      <c r="H1289" s="35">
        <f>SUMIFS('[2]Base Datos'!$R:$R,'[2]Base Datos'!$A:$A,#REF!,'[2]Base Datos'!$E:$E,#REF!)</f>
        <v>0</v>
      </c>
      <c r="I1289" s="35">
        <f>SUMIFS('[2]Base Datos'!$R:$R,'[2]Base Datos'!$A:$A,#REF!,'[2]Base Datos'!$E:$E,#REF!)</f>
        <v>0</v>
      </c>
      <c r="J1289" s="34">
        <f>SUMIFS('[2]Base Datos'!$R:$R,'[2]Base Datos'!$A:$A,#REF!,'[2]Base Datos'!$E:$E,#REF!)</f>
        <v>0</v>
      </c>
      <c r="K1289" s="34">
        <f>SUMIFS('[2]Base Datos'!$R:$R,'[2]Base Datos'!$A:$A,#REF!,'[2]Base Datos'!$E:$E,#REF!)</f>
        <v>0</v>
      </c>
      <c r="L1289" s="34">
        <f>SUMIFS('[2]Base Datos'!$R:$R,'[2]Base Datos'!$A:$A,#REF!,'[2]Base Datos'!$E:$E,#REF!)</f>
        <v>0</v>
      </c>
      <c r="M1289" s="34">
        <f>SUMIFS('[2]Base Datos'!$R:$R,'[2]Base Datos'!$A:$A,#REF!,'[2]Base Datos'!$E:$E,#REF!)</f>
        <v>0</v>
      </c>
      <c r="N1289" s="35">
        <f>SUMIFS('[2]Base Datos'!$R:$R,'[2]Base Datos'!$A:$A,#REF!,'[2]Base Datos'!$E:$E,#REF!)</f>
        <v>0</v>
      </c>
      <c r="O1289" s="35">
        <f>SUMIFS('[2]Base Datos'!$R:$R,'[2]Base Datos'!$A:$A,#REF!,'[2]Base Datos'!$E:$E,#REF!)</f>
        <v>0</v>
      </c>
      <c r="P1289" s="35">
        <f>SUMIFS('[2]Base Datos'!$R:$R,'[2]Base Datos'!$A:$A,#REF!,'[2]Base Datos'!$E:$E,#REF!)</f>
        <v>0</v>
      </c>
      <c r="Q1289" s="34">
        <f>SUMIFS('[2]Base Datos'!$R:$R,'[2]Base Datos'!$A:$A,#REF!,'[2]Base Datos'!$E:$E,#REF!)</f>
        <v>0</v>
      </c>
      <c r="R1289" s="34">
        <f>SUMIFS('[2]Base Datos'!$R:$R,'[2]Base Datos'!$A:$A,#REF!,'[2]Base Datos'!$E:$E,#REF!)</f>
        <v>0</v>
      </c>
      <c r="S1289" s="34">
        <f>SUMIFS('[2]Base Datos'!$R:$R,'[2]Base Datos'!$A:$A,#REF!,'[2]Base Datos'!$E:$E,#REF!)</f>
        <v>0</v>
      </c>
      <c r="T1289" s="34">
        <f>SUMIFS('[2]Base Datos'!$R:$R,'[2]Base Datos'!$A:$A,#REF!,'[2]Base Datos'!$E:$E,#REF!)</f>
        <v>0</v>
      </c>
      <c r="U1289" s="34">
        <f>SUMIFS('[2]Base Datos'!$R:$R,'[2]Base Datos'!$A:$A,#REF!,'[2]Base Datos'!$E:$E,#REF!)</f>
        <v>0</v>
      </c>
      <c r="V1289" s="35">
        <f>SUMIFS('[2]Base Datos'!$R:$R,'[2]Base Datos'!$A:$A,#REF!,'[2]Base Datos'!$E:$E,#REF!)</f>
        <v>0</v>
      </c>
      <c r="W1289" s="35">
        <f>SUMIFS('[2]Base Datos'!$R:$R,'[2]Base Datos'!$A:$A,#REF!,'[2]Base Datos'!$E:$E,#REF!)</f>
        <v>0</v>
      </c>
      <c r="X1289" s="34">
        <f>SUMIFS('[2]Base Datos'!$R:$R,'[2]Base Datos'!$A:$A,#REF!,'[2]Base Datos'!$E:$E,#REF!)</f>
        <v>0</v>
      </c>
      <c r="Y1289" s="34">
        <f>SUMIFS('[2]Base Datos'!$R:$R,'[2]Base Datos'!$A:$A,#REF!,'[2]Base Datos'!$E:$E,#REF!)</f>
        <v>0</v>
      </c>
      <c r="Z1289" s="34">
        <f>SUMIFS('[2]Base Datos'!$R:$R,'[2]Base Datos'!$A:$A,#REF!,'[2]Base Datos'!$E:$E,#REF!)</f>
        <v>0</v>
      </c>
      <c r="AA1289" s="34">
        <f>SUMIFS('[2]Base Datos'!$R:$R,'[2]Base Datos'!$A:$A,#REF!,'[2]Base Datos'!$E:$E,#REF!)</f>
        <v>0</v>
      </c>
      <c r="AB1289" s="34">
        <f>SUMIFS('[2]Base Datos'!$R:$R,'[2]Base Datos'!$A:$A,#REF!,'[2]Base Datos'!$E:$E,#REF!)</f>
        <v>0</v>
      </c>
      <c r="AC1289" s="35">
        <f>SUMIFS('[2]Base Datos'!$R:$R,'[2]Base Datos'!$A:$A,#REF!,'[2]Base Datos'!$E:$E,#REF!)</f>
        <v>0</v>
      </c>
      <c r="AD1289" s="35">
        <f>SUMIFS('[2]Base Datos'!$R:$R,'[2]Base Datos'!$A:$A,#REF!,'[2]Base Datos'!$E:$E,#REF!)</f>
        <v>0</v>
      </c>
      <c r="AE1289" s="34">
        <f>SUMIFS('[2]Base Datos'!$R:$R,'[2]Base Datos'!$A:$A,#REF!,'[2]Base Datos'!$E:$E,#REF!)</f>
        <v>0</v>
      </c>
      <c r="AF1289" s="34">
        <f>SUMIFS('[2]Base Datos'!$R:$R,'[2]Base Datos'!$A:$A,#REF!,'[2]Base Datos'!$E:$E,#REF!)</f>
        <v>0</v>
      </c>
      <c r="AG1289" s="62">
        <f>SUMIFS('[2]Base Datos'!$R:$R,'[2]Base Datos'!$A:$A,#REF!,'[2]Base Datos'!$E:$E,#REF!)</f>
        <v>0</v>
      </c>
      <c r="AH1289" s="35">
        <f>SUMIFS('[2]Base Datos'!$R:$R,'[2]Base Datos'!$A:$A,#REF!,'[2]Base Datos'!$E:$E,#REF!)</f>
        <v>0</v>
      </c>
      <c r="AI1289" s="67"/>
    </row>
    <row r="1290" spans="1:35" hidden="1">
      <c r="A1290" s="14" t="s">
        <v>59</v>
      </c>
      <c r="B1290" s="12">
        <f t="shared" si="103"/>
        <v>0</v>
      </c>
      <c r="C1290" s="13">
        <v>15038.20427080248</v>
      </c>
      <c r="D1290" s="13">
        <f t="shared" si="104"/>
        <v>0</v>
      </c>
      <c r="E1290" s="34">
        <f>SUMIFS('[2]Base Datos'!$S:$S,'[2]Base Datos'!$A:$A,#REF!,'[2]Base Datos'!$E:$E,#REF!)</f>
        <v>0</v>
      </c>
      <c r="F1290" s="34">
        <f>SUMIFS('[2]Base Datos'!$S:$S,'[2]Base Datos'!$A:$A,#REF!,'[2]Base Datos'!$E:$E,#REF!)</f>
        <v>0</v>
      </c>
      <c r="G1290" s="34">
        <f>SUMIFS('[2]Base Datos'!$S:$S,'[2]Base Datos'!$A:$A,#REF!,'[2]Base Datos'!$E:$E,#REF!)</f>
        <v>0</v>
      </c>
      <c r="H1290" s="35">
        <f>SUMIFS('[2]Base Datos'!$S:$S,'[2]Base Datos'!$A:$A,#REF!,'[2]Base Datos'!$E:$E,#REF!)</f>
        <v>0</v>
      </c>
      <c r="I1290" s="35">
        <f>SUMIFS('[2]Base Datos'!$S:$S,'[2]Base Datos'!$A:$A,#REF!,'[2]Base Datos'!$E:$E,#REF!)</f>
        <v>0</v>
      </c>
      <c r="J1290" s="34">
        <f>SUMIFS('[2]Base Datos'!$S:$S,'[2]Base Datos'!$A:$A,#REF!,'[2]Base Datos'!$E:$E,#REF!)</f>
        <v>0</v>
      </c>
      <c r="K1290" s="34">
        <f>SUMIFS('[2]Base Datos'!$S:$S,'[2]Base Datos'!$A:$A,#REF!,'[2]Base Datos'!$E:$E,#REF!)</f>
        <v>0</v>
      </c>
      <c r="L1290" s="34">
        <f>SUMIFS('[2]Base Datos'!$S:$S,'[2]Base Datos'!$A:$A,#REF!,'[2]Base Datos'!$E:$E,#REF!)</f>
        <v>0</v>
      </c>
      <c r="M1290" s="34">
        <f>SUMIFS('[2]Base Datos'!$S:$S,'[2]Base Datos'!$A:$A,#REF!,'[2]Base Datos'!$E:$E,#REF!)</f>
        <v>0</v>
      </c>
      <c r="N1290" s="35">
        <f>SUMIFS('[2]Base Datos'!$S:$S,'[2]Base Datos'!$A:$A,#REF!,'[2]Base Datos'!$E:$E,#REF!)</f>
        <v>0</v>
      </c>
      <c r="O1290" s="35">
        <f>SUMIFS('[2]Base Datos'!$S:$S,'[2]Base Datos'!$A:$A,#REF!,'[2]Base Datos'!$E:$E,#REF!)</f>
        <v>0</v>
      </c>
      <c r="P1290" s="35">
        <f>SUMIFS('[2]Base Datos'!$S:$S,'[2]Base Datos'!$A:$A,#REF!,'[2]Base Datos'!$E:$E,#REF!)</f>
        <v>0</v>
      </c>
      <c r="Q1290" s="34">
        <f>SUMIFS('[2]Base Datos'!$S:$S,'[2]Base Datos'!$A:$A,#REF!,'[2]Base Datos'!$E:$E,#REF!)</f>
        <v>0</v>
      </c>
      <c r="R1290" s="34">
        <f>SUMIFS('[2]Base Datos'!$S:$S,'[2]Base Datos'!$A:$A,#REF!,'[2]Base Datos'!$E:$E,#REF!)</f>
        <v>0</v>
      </c>
      <c r="S1290" s="34">
        <f>SUMIFS('[2]Base Datos'!$S:$S,'[2]Base Datos'!$A:$A,#REF!,'[2]Base Datos'!$E:$E,#REF!)</f>
        <v>0</v>
      </c>
      <c r="T1290" s="34">
        <f>SUMIFS('[2]Base Datos'!$S:$S,'[2]Base Datos'!$A:$A,#REF!,'[2]Base Datos'!$E:$E,#REF!)</f>
        <v>0</v>
      </c>
      <c r="U1290" s="34">
        <f>SUMIFS('[2]Base Datos'!$S:$S,'[2]Base Datos'!$A:$A,#REF!,'[2]Base Datos'!$E:$E,#REF!)</f>
        <v>0</v>
      </c>
      <c r="V1290" s="35">
        <f>SUMIFS('[2]Base Datos'!$S:$S,'[2]Base Datos'!$A:$A,#REF!,'[2]Base Datos'!$E:$E,#REF!)</f>
        <v>0</v>
      </c>
      <c r="W1290" s="35">
        <f>SUMIFS('[2]Base Datos'!$S:$S,'[2]Base Datos'!$A:$A,#REF!,'[2]Base Datos'!$E:$E,#REF!)</f>
        <v>0</v>
      </c>
      <c r="X1290" s="34">
        <f>SUMIFS('[2]Base Datos'!$S:$S,'[2]Base Datos'!$A:$A,#REF!,'[2]Base Datos'!$E:$E,#REF!)</f>
        <v>0</v>
      </c>
      <c r="Y1290" s="34">
        <f>SUMIFS('[2]Base Datos'!$S:$S,'[2]Base Datos'!$A:$A,#REF!,'[2]Base Datos'!$E:$E,#REF!)</f>
        <v>0</v>
      </c>
      <c r="Z1290" s="34">
        <f>SUMIFS('[2]Base Datos'!$S:$S,'[2]Base Datos'!$A:$A,#REF!,'[2]Base Datos'!$E:$E,#REF!)</f>
        <v>0</v>
      </c>
      <c r="AA1290" s="34">
        <f>SUMIFS('[2]Base Datos'!$S:$S,'[2]Base Datos'!$A:$A,#REF!,'[2]Base Datos'!$E:$E,#REF!)</f>
        <v>0</v>
      </c>
      <c r="AB1290" s="34">
        <f>SUMIFS('[2]Base Datos'!$S:$S,'[2]Base Datos'!$A:$A,#REF!,'[2]Base Datos'!$E:$E,#REF!)</f>
        <v>0</v>
      </c>
      <c r="AC1290" s="35">
        <f>SUMIFS('[2]Base Datos'!$S:$S,'[2]Base Datos'!$A:$A,#REF!,'[2]Base Datos'!$E:$E,#REF!)</f>
        <v>0</v>
      </c>
      <c r="AD1290" s="35">
        <f>SUMIFS('[2]Base Datos'!$S:$S,'[2]Base Datos'!$A:$A,#REF!,'[2]Base Datos'!$E:$E,#REF!)</f>
        <v>0</v>
      </c>
      <c r="AE1290" s="34">
        <f>SUMIFS('[2]Base Datos'!$S:$S,'[2]Base Datos'!$A:$A,#REF!,'[2]Base Datos'!$E:$E,#REF!)</f>
        <v>0</v>
      </c>
      <c r="AF1290" s="34">
        <f>SUMIFS('[2]Base Datos'!$S:$S,'[2]Base Datos'!$A:$A,#REF!,'[2]Base Datos'!$E:$E,#REF!)</f>
        <v>0</v>
      </c>
      <c r="AG1290" s="62">
        <f>SUMIFS('[2]Base Datos'!$S:$S,'[2]Base Datos'!$A:$A,#REF!,'[2]Base Datos'!$E:$E,#REF!)</f>
        <v>0</v>
      </c>
      <c r="AH1290" s="35">
        <f>SUMIFS('[2]Base Datos'!$S:$S,'[2]Base Datos'!$A:$A,#REF!,'[2]Base Datos'!$E:$E,#REF!)</f>
        <v>0</v>
      </c>
      <c r="AI1290" s="67"/>
    </row>
    <row r="1291" spans="1:35" hidden="1">
      <c r="A1291" s="14" t="s">
        <v>60</v>
      </c>
      <c r="B1291" s="12">
        <f t="shared" si="103"/>
        <v>0</v>
      </c>
      <c r="C1291" s="13">
        <v>17.431900559999999</v>
      </c>
      <c r="D1291" s="13">
        <f t="shared" si="104"/>
        <v>0</v>
      </c>
      <c r="E1291" s="34">
        <f>SUMIFS('[2]Base Datos'!$T:$T,'[2]Base Datos'!$A:$A,#REF!,'[2]Base Datos'!$E:$E,#REF!)</f>
        <v>0</v>
      </c>
      <c r="F1291" s="34">
        <f>SUMIFS('[2]Base Datos'!$T:$T,'[2]Base Datos'!$A:$A,#REF!,'[2]Base Datos'!$E:$E,#REF!)</f>
        <v>0</v>
      </c>
      <c r="G1291" s="34">
        <f>SUMIFS('[2]Base Datos'!$T:$T,'[2]Base Datos'!$A:$A,#REF!,'[2]Base Datos'!$E:$E,#REF!)</f>
        <v>0</v>
      </c>
      <c r="H1291" s="35">
        <f>SUMIFS('[2]Base Datos'!$T:$T,'[2]Base Datos'!$A:$A,#REF!,'[2]Base Datos'!$E:$E,#REF!)</f>
        <v>0</v>
      </c>
      <c r="I1291" s="35">
        <f>SUMIFS('[2]Base Datos'!$T:$T,'[2]Base Datos'!$A:$A,#REF!,'[2]Base Datos'!$E:$E,#REF!)</f>
        <v>0</v>
      </c>
      <c r="J1291" s="34">
        <f>SUMIFS('[2]Base Datos'!$T:$T,'[2]Base Datos'!$A:$A,#REF!,'[2]Base Datos'!$E:$E,#REF!)</f>
        <v>0</v>
      </c>
      <c r="K1291" s="34">
        <f>SUMIFS('[2]Base Datos'!$T:$T,'[2]Base Datos'!$A:$A,#REF!,'[2]Base Datos'!$E:$E,#REF!)</f>
        <v>0</v>
      </c>
      <c r="L1291" s="34">
        <f>SUMIFS('[2]Base Datos'!$T:$T,'[2]Base Datos'!$A:$A,#REF!,'[2]Base Datos'!$E:$E,#REF!)</f>
        <v>0</v>
      </c>
      <c r="M1291" s="34">
        <f>SUMIFS('[2]Base Datos'!$T:$T,'[2]Base Datos'!$A:$A,#REF!,'[2]Base Datos'!$E:$E,#REF!)</f>
        <v>0</v>
      </c>
      <c r="N1291" s="35">
        <f>SUMIFS('[2]Base Datos'!$T:$T,'[2]Base Datos'!$A:$A,#REF!,'[2]Base Datos'!$E:$E,#REF!)</f>
        <v>0</v>
      </c>
      <c r="O1291" s="35">
        <f>SUMIFS('[2]Base Datos'!$T:$T,'[2]Base Datos'!$A:$A,#REF!,'[2]Base Datos'!$E:$E,#REF!)</f>
        <v>0</v>
      </c>
      <c r="P1291" s="35">
        <f>SUMIFS('[2]Base Datos'!$T:$T,'[2]Base Datos'!$A:$A,#REF!,'[2]Base Datos'!$E:$E,#REF!)</f>
        <v>0</v>
      </c>
      <c r="Q1291" s="34">
        <f>SUMIFS('[2]Base Datos'!$T:$T,'[2]Base Datos'!$A:$A,#REF!,'[2]Base Datos'!$E:$E,#REF!)</f>
        <v>0</v>
      </c>
      <c r="R1291" s="34">
        <f>SUMIFS('[2]Base Datos'!$T:$T,'[2]Base Datos'!$A:$A,#REF!,'[2]Base Datos'!$E:$E,#REF!)</f>
        <v>0</v>
      </c>
      <c r="S1291" s="34">
        <f>SUMIFS('[2]Base Datos'!$T:$T,'[2]Base Datos'!$A:$A,#REF!,'[2]Base Datos'!$E:$E,#REF!)</f>
        <v>0</v>
      </c>
      <c r="T1291" s="34">
        <f>SUMIFS('[2]Base Datos'!$T:$T,'[2]Base Datos'!$A:$A,#REF!,'[2]Base Datos'!$E:$E,#REF!)</f>
        <v>0</v>
      </c>
      <c r="U1291" s="34">
        <f>SUMIFS('[2]Base Datos'!$T:$T,'[2]Base Datos'!$A:$A,#REF!,'[2]Base Datos'!$E:$E,#REF!)</f>
        <v>0</v>
      </c>
      <c r="V1291" s="35">
        <f>SUMIFS('[2]Base Datos'!$T:$T,'[2]Base Datos'!$A:$A,#REF!,'[2]Base Datos'!$E:$E,#REF!)</f>
        <v>0</v>
      </c>
      <c r="W1291" s="35">
        <f>SUMIFS('[2]Base Datos'!$T:$T,'[2]Base Datos'!$A:$A,#REF!,'[2]Base Datos'!$E:$E,#REF!)</f>
        <v>0</v>
      </c>
      <c r="X1291" s="34">
        <f>SUMIFS('[2]Base Datos'!$T:$T,'[2]Base Datos'!$A:$A,#REF!,'[2]Base Datos'!$E:$E,#REF!)</f>
        <v>0</v>
      </c>
      <c r="Y1291" s="34">
        <f>SUMIFS('[2]Base Datos'!$T:$T,'[2]Base Datos'!$A:$A,#REF!,'[2]Base Datos'!$E:$E,#REF!)</f>
        <v>0</v>
      </c>
      <c r="Z1291" s="34">
        <f>SUMIFS('[2]Base Datos'!$T:$T,'[2]Base Datos'!$A:$A,#REF!,'[2]Base Datos'!$E:$E,#REF!)</f>
        <v>0</v>
      </c>
      <c r="AA1291" s="34">
        <f>SUMIFS('[2]Base Datos'!$T:$T,'[2]Base Datos'!$A:$A,#REF!,'[2]Base Datos'!$E:$E,#REF!)</f>
        <v>0</v>
      </c>
      <c r="AB1291" s="34">
        <f>SUMIFS('[2]Base Datos'!$T:$T,'[2]Base Datos'!$A:$A,#REF!,'[2]Base Datos'!$E:$E,#REF!)</f>
        <v>0</v>
      </c>
      <c r="AC1291" s="35">
        <f>SUMIFS('[2]Base Datos'!$T:$T,'[2]Base Datos'!$A:$A,#REF!,'[2]Base Datos'!$E:$E,#REF!)</f>
        <v>0</v>
      </c>
      <c r="AD1291" s="35">
        <f>SUMIFS('[2]Base Datos'!$T:$T,'[2]Base Datos'!$A:$A,#REF!,'[2]Base Datos'!$E:$E,#REF!)</f>
        <v>0</v>
      </c>
      <c r="AE1291" s="34">
        <f>SUMIFS('[2]Base Datos'!$T:$T,'[2]Base Datos'!$A:$A,#REF!,'[2]Base Datos'!$E:$E,#REF!)</f>
        <v>0</v>
      </c>
      <c r="AF1291" s="34">
        <f>SUMIFS('[2]Base Datos'!$T:$T,'[2]Base Datos'!$A:$A,#REF!,'[2]Base Datos'!$E:$E,#REF!)</f>
        <v>0</v>
      </c>
      <c r="AG1291" s="62">
        <f>SUMIFS('[2]Base Datos'!$T:$T,'[2]Base Datos'!$A:$A,#REF!,'[2]Base Datos'!$E:$E,#REF!)</f>
        <v>0</v>
      </c>
      <c r="AH1291" s="35">
        <f>SUMIFS('[2]Base Datos'!$T:$T,'[2]Base Datos'!$A:$A,#REF!,'[2]Base Datos'!$E:$E,#REF!)</f>
        <v>0</v>
      </c>
      <c r="AI1291" s="67"/>
    </row>
    <row r="1292" spans="1:35" hidden="1">
      <c r="A1292" s="14" t="s">
        <v>61</v>
      </c>
      <c r="B1292" s="12">
        <f t="shared" si="103"/>
        <v>0</v>
      </c>
      <c r="C1292" s="13">
        <v>551.40082326275751</v>
      </c>
      <c r="D1292" s="13">
        <f t="shared" si="104"/>
        <v>0</v>
      </c>
      <c r="E1292" s="34">
        <f>SUMIFS('[2]Base Datos'!$U:$U,'[2]Base Datos'!$A:$A,#REF!,'[2]Base Datos'!$E:$E,#REF!)</f>
        <v>0</v>
      </c>
      <c r="F1292" s="34">
        <f>SUMIFS('[2]Base Datos'!$U:$U,'[2]Base Datos'!$A:$A,#REF!,'[2]Base Datos'!$E:$E,#REF!)</f>
        <v>0</v>
      </c>
      <c r="G1292" s="34">
        <f>SUMIFS('[2]Base Datos'!$U:$U,'[2]Base Datos'!$A:$A,#REF!,'[2]Base Datos'!$E:$E,#REF!)</f>
        <v>0</v>
      </c>
      <c r="H1292" s="35">
        <f>SUMIFS('[2]Base Datos'!$U:$U,'[2]Base Datos'!$A:$A,#REF!,'[2]Base Datos'!$E:$E,#REF!)</f>
        <v>0</v>
      </c>
      <c r="I1292" s="35">
        <f>SUMIFS('[2]Base Datos'!$U:$U,'[2]Base Datos'!$A:$A,#REF!,'[2]Base Datos'!$E:$E,#REF!)</f>
        <v>0</v>
      </c>
      <c r="J1292" s="34">
        <f>SUMIFS('[2]Base Datos'!$U:$U,'[2]Base Datos'!$A:$A,#REF!,'[2]Base Datos'!$E:$E,#REF!)</f>
        <v>0</v>
      </c>
      <c r="K1292" s="34">
        <f>SUMIFS('[2]Base Datos'!$U:$U,'[2]Base Datos'!$A:$A,#REF!,'[2]Base Datos'!$E:$E,#REF!)</f>
        <v>0</v>
      </c>
      <c r="L1292" s="34">
        <f>SUMIFS('[2]Base Datos'!$U:$U,'[2]Base Datos'!$A:$A,#REF!,'[2]Base Datos'!$E:$E,#REF!)</f>
        <v>0</v>
      </c>
      <c r="M1292" s="34">
        <f>SUMIFS('[2]Base Datos'!$U:$U,'[2]Base Datos'!$A:$A,#REF!,'[2]Base Datos'!$E:$E,#REF!)</f>
        <v>0</v>
      </c>
      <c r="N1292" s="35">
        <f>SUMIFS('[2]Base Datos'!$U:$U,'[2]Base Datos'!$A:$A,#REF!,'[2]Base Datos'!$E:$E,#REF!)</f>
        <v>0</v>
      </c>
      <c r="O1292" s="35">
        <f>SUMIFS('[2]Base Datos'!$U:$U,'[2]Base Datos'!$A:$A,#REF!,'[2]Base Datos'!$E:$E,#REF!)</f>
        <v>0</v>
      </c>
      <c r="P1292" s="35">
        <f>SUMIFS('[2]Base Datos'!$U:$U,'[2]Base Datos'!$A:$A,#REF!,'[2]Base Datos'!$E:$E,#REF!)</f>
        <v>0</v>
      </c>
      <c r="Q1292" s="34">
        <f>SUMIFS('[2]Base Datos'!$U:$U,'[2]Base Datos'!$A:$A,#REF!,'[2]Base Datos'!$E:$E,#REF!)</f>
        <v>0</v>
      </c>
      <c r="R1292" s="34">
        <f>SUMIFS('[2]Base Datos'!$U:$U,'[2]Base Datos'!$A:$A,#REF!,'[2]Base Datos'!$E:$E,#REF!)</f>
        <v>0</v>
      </c>
      <c r="S1292" s="34">
        <f>SUMIFS('[2]Base Datos'!$U:$U,'[2]Base Datos'!$A:$A,#REF!,'[2]Base Datos'!$E:$E,#REF!)</f>
        <v>0</v>
      </c>
      <c r="T1292" s="34">
        <f>SUMIFS('[2]Base Datos'!$U:$U,'[2]Base Datos'!$A:$A,#REF!,'[2]Base Datos'!$E:$E,#REF!)</f>
        <v>0</v>
      </c>
      <c r="U1292" s="34">
        <f>SUMIFS('[2]Base Datos'!$U:$U,'[2]Base Datos'!$A:$A,#REF!,'[2]Base Datos'!$E:$E,#REF!)</f>
        <v>0</v>
      </c>
      <c r="V1292" s="35">
        <f>SUMIFS('[2]Base Datos'!$U:$U,'[2]Base Datos'!$A:$A,#REF!,'[2]Base Datos'!$E:$E,#REF!)</f>
        <v>0</v>
      </c>
      <c r="W1292" s="35">
        <f>SUMIFS('[2]Base Datos'!$U:$U,'[2]Base Datos'!$A:$A,#REF!,'[2]Base Datos'!$E:$E,#REF!)</f>
        <v>0</v>
      </c>
      <c r="X1292" s="34">
        <f>SUMIFS('[2]Base Datos'!$U:$U,'[2]Base Datos'!$A:$A,#REF!,'[2]Base Datos'!$E:$E,#REF!)</f>
        <v>0</v>
      </c>
      <c r="Y1292" s="34">
        <f>SUMIFS('[2]Base Datos'!$U:$U,'[2]Base Datos'!$A:$A,#REF!,'[2]Base Datos'!$E:$E,#REF!)</f>
        <v>0</v>
      </c>
      <c r="Z1292" s="34">
        <f>SUMIFS('[2]Base Datos'!$U:$U,'[2]Base Datos'!$A:$A,#REF!,'[2]Base Datos'!$E:$E,#REF!)</f>
        <v>0</v>
      </c>
      <c r="AA1292" s="34">
        <f>SUMIFS('[2]Base Datos'!$U:$U,'[2]Base Datos'!$A:$A,#REF!,'[2]Base Datos'!$E:$E,#REF!)</f>
        <v>0</v>
      </c>
      <c r="AB1292" s="34">
        <f>SUMIFS('[2]Base Datos'!$U:$U,'[2]Base Datos'!$A:$A,#REF!,'[2]Base Datos'!$E:$E,#REF!)</f>
        <v>0</v>
      </c>
      <c r="AC1292" s="35">
        <f>SUMIFS('[2]Base Datos'!$U:$U,'[2]Base Datos'!$A:$A,#REF!,'[2]Base Datos'!$E:$E,#REF!)</f>
        <v>0</v>
      </c>
      <c r="AD1292" s="35">
        <f>SUMIFS('[2]Base Datos'!$U:$U,'[2]Base Datos'!$A:$A,#REF!,'[2]Base Datos'!$E:$E,#REF!)</f>
        <v>0</v>
      </c>
      <c r="AE1292" s="34">
        <f>SUMIFS('[2]Base Datos'!$U:$U,'[2]Base Datos'!$A:$A,#REF!,'[2]Base Datos'!$E:$E,#REF!)</f>
        <v>0</v>
      </c>
      <c r="AF1292" s="34">
        <f>SUMIFS('[2]Base Datos'!$U:$U,'[2]Base Datos'!$A:$A,#REF!,'[2]Base Datos'!$E:$E,#REF!)</f>
        <v>0</v>
      </c>
      <c r="AG1292" s="62">
        <f>SUMIFS('[2]Base Datos'!$U:$U,'[2]Base Datos'!$A:$A,#REF!,'[2]Base Datos'!$E:$E,#REF!)</f>
        <v>0</v>
      </c>
      <c r="AH1292" s="35">
        <f>SUMIFS('[2]Base Datos'!$U:$U,'[2]Base Datos'!$A:$A,#REF!,'[2]Base Datos'!$E:$E,#REF!)</f>
        <v>0</v>
      </c>
      <c r="AI1292" s="67"/>
    </row>
    <row r="1293" spans="1:35" hidden="1">
      <c r="A1293" s="14" t="s">
        <v>62</v>
      </c>
      <c r="B1293" s="12">
        <f t="shared" si="103"/>
        <v>0</v>
      </c>
      <c r="C1293" s="13">
        <v>10025.46951386832</v>
      </c>
      <c r="D1293" s="13">
        <f t="shared" si="104"/>
        <v>0</v>
      </c>
      <c r="E1293" s="34">
        <f>SUMIFS('[2]Base Datos'!$V:$V,'[2]Base Datos'!$A:$A,#REF!,'[2]Base Datos'!$E:$E,#REF!)</f>
        <v>0</v>
      </c>
      <c r="F1293" s="34">
        <f>SUMIFS('[2]Base Datos'!$V:$V,'[2]Base Datos'!$A:$A,#REF!,'[2]Base Datos'!$E:$E,#REF!)</f>
        <v>0</v>
      </c>
      <c r="G1293" s="34">
        <f>SUMIFS('[2]Base Datos'!$V:$V,'[2]Base Datos'!$A:$A,#REF!,'[2]Base Datos'!$E:$E,#REF!)</f>
        <v>0</v>
      </c>
      <c r="H1293" s="35">
        <f>SUMIFS('[2]Base Datos'!$V:$V,'[2]Base Datos'!$A:$A,#REF!,'[2]Base Datos'!$E:$E,#REF!)</f>
        <v>0</v>
      </c>
      <c r="I1293" s="35">
        <f>SUMIFS('[2]Base Datos'!$V:$V,'[2]Base Datos'!$A:$A,#REF!,'[2]Base Datos'!$E:$E,#REF!)</f>
        <v>0</v>
      </c>
      <c r="J1293" s="34">
        <f>SUMIFS('[2]Base Datos'!$V:$V,'[2]Base Datos'!$A:$A,#REF!,'[2]Base Datos'!$E:$E,#REF!)</f>
        <v>0</v>
      </c>
      <c r="K1293" s="34">
        <f>SUMIFS('[2]Base Datos'!$V:$V,'[2]Base Datos'!$A:$A,#REF!,'[2]Base Datos'!$E:$E,#REF!)</f>
        <v>0</v>
      </c>
      <c r="L1293" s="34">
        <f>SUMIFS('[2]Base Datos'!$V:$V,'[2]Base Datos'!$A:$A,#REF!,'[2]Base Datos'!$E:$E,#REF!)</f>
        <v>0</v>
      </c>
      <c r="M1293" s="34">
        <f>SUMIFS('[2]Base Datos'!$V:$V,'[2]Base Datos'!$A:$A,#REF!,'[2]Base Datos'!$E:$E,#REF!)</f>
        <v>0</v>
      </c>
      <c r="N1293" s="35">
        <f>SUMIFS('[2]Base Datos'!$V:$V,'[2]Base Datos'!$A:$A,#REF!,'[2]Base Datos'!$E:$E,#REF!)</f>
        <v>0</v>
      </c>
      <c r="O1293" s="35">
        <f>SUMIFS('[2]Base Datos'!$V:$V,'[2]Base Datos'!$A:$A,#REF!,'[2]Base Datos'!$E:$E,#REF!)</f>
        <v>0</v>
      </c>
      <c r="P1293" s="35">
        <f>SUMIFS('[2]Base Datos'!$V:$V,'[2]Base Datos'!$A:$A,#REF!,'[2]Base Datos'!$E:$E,#REF!)</f>
        <v>0</v>
      </c>
      <c r="Q1293" s="34">
        <f>SUMIFS('[2]Base Datos'!$V:$V,'[2]Base Datos'!$A:$A,#REF!,'[2]Base Datos'!$E:$E,#REF!)</f>
        <v>0</v>
      </c>
      <c r="R1293" s="34">
        <f>SUMIFS('[2]Base Datos'!$V:$V,'[2]Base Datos'!$A:$A,#REF!,'[2]Base Datos'!$E:$E,#REF!)</f>
        <v>0</v>
      </c>
      <c r="S1293" s="34">
        <f>SUMIFS('[2]Base Datos'!$V:$V,'[2]Base Datos'!$A:$A,#REF!,'[2]Base Datos'!$E:$E,#REF!)</f>
        <v>0</v>
      </c>
      <c r="T1293" s="34">
        <f>SUMIFS('[2]Base Datos'!$V:$V,'[2]Base Datos'!$A:$A,#REF!,'[2]Base Datos'!$E:$E,#REF!)</f>
        <v>0</v>
      </c>
      <c r="U1293" s="34">
        <f>SUMIFS('[2]Base Datos'!$V:$V,'[2]Base Datos'!$A:$A,#REF!,'[2]Base Datos'!$E:$E,#REF!)</f>
        <v>0</v>
      </c>
      <c r="V1293" s="35">
        <f>SUMIFS('[2]Base Datos'!$V:$V,'[2]Base Datos'!$A:$A,#REF!,'[2]Base Datos'!$E:$E,#REF!)</f>
        <v>0</v>
      </c>
      <c r="W1293" s="35">
        <f>SUMIFS('[2]Base Datos'!$V:$V,'[2]Base Datos'!$A:$A,#REF!,'[2]Base Datos'!$E:$E,#REF!)</f>
        <v>0</v>
      </c>
      <c r="X1293" s="34">
        <f>SUMIFS('[2]Base Datos'!$V:$V,'[2]Base Datos'!$A:$A,#REF!,'[2]Base Datos'!$E:$E,#REF!)</f>
        <v>0</v>
      </c>
      <c r="Y1293" s="34">
        <f>SUMIFS('[2]Base Datos'!$V:$V,'[2]Base Datos'!$A:$A,#REF!,'[2]Base Datos'!$E:$E,#REF!)</f>
        <v>0</v>
      </c>
      <c r="Z1293" s="34">
        <f>SUMIFS('[2]Base Datos'!$V:$V,'[2]Base Datos'!$A:$A,#REF!,'[2]Base Datos'!$E:$E,#REF!)</f>
        <v>0</v>
      </c>
      <c r="AA1293" s="34">
        <f>SUMIFS('[2]Base Datos'!$V:$V,'[2]Base Datos'!$A:$A,#REF!,'[2]Base Datos'!$E:$E,#REF!)</f>
        <v>0</v>
      </c>
      <c r="AB1293" s="34">
        <f>SUMIFS('[2]Base Datos'!$V:$V,'[2]Base Datos'!$A:$A,#REF!,'[2]Base Datos'!$E:$E,#REF!)</f>
        <v>0</v>
      </c>
      <c r="AC1293" s="35">
        <f>SUMIFS('[2]Base Datos'!$V:$V,'[2]Base Datos'!$A:$A,#REF!,'[2]Base Datos'!$E:$E,#REF!)</f>
        <v>0</v>
      </c>
      <c r="AD1293" s="35">
        <f>SUMIFS('[2]Base Datos'!$V:$V,'[2]Base Datos'!$A:$A,#REF!,'[2]Base Datos'!$E:$E,#REF!)</f>
        <v>0</v>
      </c>
      <c r="AE1293" s="34">
        <f>SUMIFS('[2]Base Datos'!$V:$V,'[2]Base Datos'!$A:$A,#REF!,'[2]Base Datos'!$E:$E,#REF!)</f>
        <v>0</v>
      </c>
      <c r="AF1293" s="34">
        <f>SUMIFS('[2]Base Datos'!$V:$V,'[2]Base Datos'!$A:$A,#REF!,'[2]Base Datos'!$E:$E,#REF!)</f>
        <v>0</v>
      </c>
      <c r="AG1293" s="62">
        <f>SUMIFS('[2]Base Datos'!$V:$V,'[2]Base Datos'!$A:$A,#REF!,'[2]Base Datos'!$E:$E,#REF!)</f>
        <v>0</v>
      </c>
      <c r="AH1293" s="35">
        <f>SUMIFS('[2]Base Datos'!$V:$V,'[2]Base Datos'!$A:$A,#REF!,'[2]Base Datos'!$E:$E,#REF!)</f>
        <v>0</v>
      </c>
      <c r="AI1293" s="67"/>
    </row>
    <row r="1294" spans="1:35" hidden="1">
      <c r="A1294" s="14" t="s">
        <v>63</v>
      </c>
      <c r="B1294" s="12">
        <f t="shared" si="103"/>
        <v>0</v>
      </c>
      <c r="C1294" s="13">
        <v>11278.65320310186</v>
      </c>
      <c r="D1294" s="13">
        <f t="shared" si="104"/>
        <v>0</v>
      </c>
      <c r="E1294" s="34">
        <f>SUMIFS('[2]Base Datos'!$W:$W,'[2]Base Datos'!$A:$A,#REF!,'[2]Base Datos'!$E:$E,#REF!)</f>
        <v>0</v>
      </c>
      <c r="F1294" s="34">
        <f>SUMIFS('[2]Base Datos'!$W:$W,'[2]Base Datos'!$A:$A,#REF!,'[2]Base Datos'!$E:$E,#REF!)</f>
        <v>0</v>
      </c>
      <c r="G1294" s="34">
        <f>SUMIFS('[2]Base Datos'!$W:$W,'[2]Base Datos'!$A:$A,#REF!,'[2]Base Datos'!$E:$E,#REF!)</f>
        <v>0</v>
      </c>
      <c r="H1294" s="35">
        <f>SUMIFS('[2]Base Datos'!$W:$W,'[2]Base Datos'!$A:$A,#REF!,'[2]Base Datos'!$E:$E,#REF!)</f>
        <v>0</v>
      </c>
      <c r="I1294" s="35">
        <f>SUMIFS('[2]Base Datos'!$W:$W,'[2]Base Datos'!$A:$A,#REF!,'[2]Base Datos'!$E:$E,#REF!)</f>
        <v>0</v>
      </c>
      <c r="J1294" s="34">
        <f>SUMIFS('[2]Base Datos'!$W:$W,'[2]Base Datos'!$A:$A,#REF!,'[2]Base Datos'!$E:$E,#REF!)</f>
        <v>0</v>
      </c>
      <c r="K1294" s="34">
        <f>SUMIFS('[2]Base Datos'!$W:$W,'[2]Base Datos'!$A:$A,#REF!,'[2]Base Datos'!$E:$E,#REF!)</f>
        <v>0</v>
      </c>
      <c r="L1294" s="34">
        <f>SUMIFS('[2]Base Datos'!$W:$W,'[2]Base Datos'!$A:$A,#REF!,'[2]Base Datos'!$E:$E,#REF!)</f>
        <v>0</v>
      </c>
      <c r="M1294" s="34">
        <f>SUMIFS('[2]Base Datos'!$W:$W,'[2]Base Datos'!$A:$A,#REF!,'[2]Base Datos'!$E:$E,#REF!)</f>
        <v>0</v>
      </c>
      <c r="N1294" s="35">
        <f>SUMIFS('[2]Base Datos'!$W:$W,'[2]Base Datos'!$A:$A,#REF!,'[2]Base Datos'!$E:$E,#REF!)</f>
        <v>0</v>
      </c>
      <c r="O1294" s="35">
        <f>SUMIFS('[2]Base Datos'!$W:$W,'[2]Base Datos'!$A:$A,#REF!,'[2]Base Datos'!$E:$E,#REF!)</f>
        <v>0</v>
      </c>
      <c r="P1294" s="35">
        <f>SUMIFS('[2]Base Datos'!$W:$W,'[2]Base Datos'!$A:$A,#REF!,'[2]Base Datos'!$E:$E,#REF!)</f>
        <v>0</v>
      </c>
      <c r="Q1294" s="34">
        <f>SUMIFS('[2]Base Datos'!$W:$W,'[2]Base Datos'!$A:$A,#REF!,'[2]Base Datos'!$E:$E,#REF!)</f>
        <v>0</v>
      </c>
      <c r="R1294" s="34">
        <f>SUMIFS('[2]Base Datos'!$W:$W,'[2]Base Datos'!$A:$A,#REF!,'[2]Base Datos'!$E:$E,#REF!)</f>
        <v>0</v>
      </c>
      <c r="S1294" s="34">
        <f>SUMIFS('[2]Base Datos'!$W:$W,'[2]Base Datos'!$A:$A,#REF!,'[2]Base Datos'!$E:$E,#REF!)</f>
        <v>0</v>
      </c>
      <c r="T1294" s="34">
        <f>SUMIFS('[2]Base Datos'!$W:$W,'[2]Base Datos'!$A:$A,#REF!,'[2]Base Datos'!$E:$E,#REF!)</f>
        <v>0</v>
      </c>
      <c r="U1294" s="34">
        <f>SUMIFS('[2]Base Datos'!$W:$W,'[2]Base Datos'!$A:$A,#REF!,'[2]Base Datos'!$E:$E,#REF!)</f>
        <v>0</v>
      </c>
      <c r="V1294" s="35">
        <f>SUMIFS('[2]Base Datos'!$W:$W,'[2]Base Datos'!$A:$A,#REF!,'[2]Base Datos'!$E:$E,#REF!)</f>
        <v>0</v>
      </c>
      <c r="W1294" s="35">
        <f>SUMIFS('[2]Base Datos'!$W:$W,'[2]Base Datos'!$A:$A,#REF!,'[2]Base Datos'!$E:$E,#REF!)</f>
        <v>0</v>
      </c>
      <c r="X1294" s="34">
        <f>SUMIFS('[2]Base Datos'!$W:$W,'[2]Base Datos'!$A:$A,#REF!,'[2]Base Datos'!$E:$E,#REF!)</f>
        <v>0</v>
      </c>
      <c r="Y1294" s="34">
        <f>SUMIFS('[2]Base Datos'!$W:$W,'[2]Base Datos'!$A:$A,#REF!,'[2]Base Datos'!$E:$E,#REF!)</f>
        <v>0</v>
      </c>
      <c r="Z1294" s="34">
        <f>SUMIFS('[2]Base Datos'!$W:$W,'[2]Base Datos'!$A:$A,#REF!,'[2]Base Datos'!$E:$E,#REF!)</f>
        <v>0</v>
      </c>
      <c r="AA1294" s="34">
        <f>SUMIFS('[2]Base Datos'!$W:$W,'[2]Base Datos'!$A:$A,#REF!,'[2]Base Datos'!$E:$E,#REF!)</f>
        <v>0</v>
      </c>
      <c r="AB1294" s="34">
        <f>SUMIFS('[2]Base Datos'!$W:$W,'[2]Base Datos'!$A:$A,#REF!,'[2]Base Datos'!$E:$E,#REF!)</f>
        <v>0</v>
      </c>
      <c r="AC1294" s="35">
        <f>SUMIFS('[2]Base Datos'!$W:$W,'[2]Base Datos'!$A:$A,#REF!,'[2]Base Datos'!$E:$E,#REF!)</f>
        <v>0</v>
      </c>
      <c r="AD1294" s="35">
        <f>SUMIFS('[2]Base Datos'!$W:$W,'[2]Base Datos'!$A:$A,#REF!,'[2]Base Datos'!$E:$E,#REF!)</f>
        <v>0</v>
      </c>
      <c r="AE1294" s="34">
        <f>SUMIFS('[2]Base Datos'!$W:$W,'[2]Base Datos'!$A:$A,#REF!,'[2]Base Datos'!$E:$E,#REF!)</f>
        <v>0</v>
      </c>
      <c r="AF1294" s="34">
        <f>SUMIFS('[2]Base Datos'!$W:$W,'[2]Base Datos'!$A:$A,#REF!,'[2]Base Datos'!$E:$E,#REF!)</f>
        <v>0</v>
      </c>
      <c r="AG1294" s="62">
        <f>SUMIFS('[2]Base Datos'!$W:$W,'[2]Base Datos'!$A:$A,#REF!,'[2]Base Datos'!$E:$E,#REF!)</f>
        <v>0</v>
      </c>
      <c r="AH1294" s="35">
        <f>SUMIFS('[2]Base Datos'!$W:$W,'[2]Base Datos'!$A:$A,#REF!,'[2]Base Datos'!$E:$E,#REF!)</f>
        <v>0</v>
      </c>
      <c r="AI1294" s="67"/>
    </row>
    <row r="1295" spans="1:35" hidden="1">
      <c r="A1295" s="14" t="s">
        <v>64</v>
      </c>
      <c r="B1295" s="12">
        <f t="shared" si="103"/>
        <v>0</v>
      </c>
      <c r="C1295" s="13">
        <v>2527.4699999999998</v>
      </c>
      <c r="D1295" s="13">
        <f t="shared" si="104"/>
        <v>0</v>
      </c>
      <c r="E1295" s="34">
        <f>SUMIFS('[2]Base Datos'!$X:$X,'[2]Base Datos'!$A:$A,#REF!,'[2]Base Datos'!$E:$E,#REF!)</f>
        <v>0</v>
      </c>
      <c r="F1295" s="34">
        <f>SUMIFS('[2]Base Datos'!$X:$X,'[2]Base Datos'!$A:$A,#REF!,'[2]Base Datos'!$E:$E,#REF!)</f>
        <v>0</v>
      </c>
      <c r="G1295" s="34">
        <f>SUMIFS('[2]Base Datos'!$X:$X,'[2]Base Datos'!$A:$A,#REF!,'[2]Base Datos'!$E:$E,#REF!)</f>
        <v>0</v>
      </c>
      <c r="H1295" s="35">
        <f>SUMIFS('[2]Base Datos'!$X:$X,'[2]Base Datos'!$A:$A,#REF!,'[2]Base Datos'!$E:$E,#REF!)</f>
        <v>0</v>
      </c>
      <c r="I1295" s="35">
        <f>SUMIFS('[2]Base Datos'!$X:$X,'[2]Base Datos'!$A:$A,#REF!,'[2]Base Datos'!$E:$E,#REF!)</f>
        <v>0</v>
      </c>
      <c r="J1295" s="34">
        <f>SUMIFS('[2]Base Datos'!$X:$X,'[2]Base Datos'!$A:$A,#REF!,'[2]Base Datos'!$E:$E,#REF!)</f>
        <v>0</v>
      </c>
      <c r="K1295" s="34">
        <f>SUMIFS('[2]Base Datos'!$X:$X,'[2]Base Datos'!$A:$A,#REF!,'[2]Base Datos'!$E:$E,#REF!)</f>
        <v>0</v>
      </c>
      <c r="L1295" s="34">
        <f>SUMIFS('[2]Base Datos'!$X:$X,'[2]Base Datos'!$A:$A,#REF!,'[2]Base Datos'!$E:$E,#REF!)</f>
        <v>0</v>
      </c>
      <c r="M1295" s="34">
        <f>SUMIFS('[2]Base Datos'!$X:$X,'[2]Base Datos'!$A:$A,#REF!,'[2]Base Datos'!$E:$E,#REF!)</f>
        <v>0</v>
      </c>
      <c r="N1295" s="35">
        <f>SUMIFS('[2]Base Datos'!$X:$X,'[2]Base Datos'!$A:$A,#REF!,'[2]Base Datos'!$E:$E,#REF!)</f>
        <v>0</v>
      </c>
      <c r="O1295" s="35">
        <f>SUMIFS('[2]Base Datos'!$X:$X,'[2]Base Datos'!$A:$A,#REF!,'[2]Base Datos'!$E:$E,#REF!)</f>
        <v>0</v>
      </c>
      <c r="P1295" s="35">
        <f>SUMIFS('[2]Base Datos'!$X:$X,'[2]Base Datos'!$A:$A,#REF!,'[2]Base Datos'!$E:$E,#REF!)</f>
        <v>0</v>
      </c>
      <c r="Q1295" s="34">
        <f>SUMIFS('[2]Base Datos'!$X:$X,'[2]Base Datos'!$A:$A,#REF!,'[2]Base Datos'!$E:$E,#REF!)</f>
        <v>0</v>
      </c>
      <c r="R1295" s="34">
        <f>SUMIFS('[2]Base Datos'!$X:$X,'[2]Base Datos'!$A:$A,#REF!,'[2]Base Datos'!$E:$E,#REF!)</f>
        <v>0</v>
      </c>
      <c r="S1295" s="34">
        <f>SUMIFS('[2]Base Datos'!$X:$X,'[2]Base Datos'!$A:$A,#REF!,'[2]Base Datos'!$E:$E,#REF!)</f>
        <v>0</v>
      </c>
      <c r="T1295" s="34">
        <f>SUMIFS('[2]Base Datos'!$X:$X,'[2]Base Datos'!$A:$A,#REF!,'[2]Base Datos'!$E:$E,#REF!)</f>
        <v>0</v>
      </c>
      <c r="U1295" s="34">
        <f>SUMIFS('[2]Base Datos'!$X:$X,'[2]Base Datos'!$A:$A,#REF!,'[2]Base Datos'!$E:$E,#REF!)</f>
        <v>0</v>
      </c>
      <c r="V1295" s="35">
        <f>SUMIFS('[2]Base Datos'!$X:$X,'[2]Base Datos'!$A:$A,#REF!,'[2]Base Datos'!$E:$E,#REF!)</f>
        <v>0</v>
      </c>
      <c r="W1295" s="35">
        <f>SUMIFS('[2]Base Datos'!$X:$X,'[2]Base Datos'!$A:$A,#REF!,'[2]Base Datos'!$E:$E,#REF!)</f>
        <v>0</v>
      </c>
      <c r="X1295" s="34">
        <f>SUMIFS('[2]Base Datos'!$X:$X,'[2]Base Datos'!$A:$A,#REF!,'[2]Base Datos'!$E:$E,#REF!)</f>
        <v>0</v>
      </c>
      <c r="Y1295" s="34">
        <f>SUMIFS('[2]Base Datos'!$X:$X,'[2]Base Datos'!$A:$A,#REF!,'[2]Base Datos'!$E:$E,#REF!)</f>
        <v>0</v>
      </c>
      <c r="Z1295" s="34">
        <f>SUMIFS('[2]Base Datos'!$X:$X,'[2]Base Datos'!$A:$A,#REF!,'[2]Base Datos'!$E:$E,#REF!)</f>
        <v>0</v>
      </c>
      <c r="AA1295" s="34">
        <f>SUMIFS('[2]Base Datos'!$X:$X,'[2]Base Datos'!$A:$A,#REF!,'[2]Base Datos'!$E:$E,#REF!)</f>
        <v>0</v>
      </c>
      <c r="AB1295" s="34">
        <f>SUMIFS('[2]Base Datos'!$X:$X,'[2]Base Datos'!$A:$A,#REF!,'[2]Base Datos'!$E:$E,#REF!)</f>
        <v>0</v>
      </c>
      <c r="AC1295" s="35">
        <f>SUMIFS('[2]Base Datos'!$X:$X,'[2]Base Datos'!$A:$A,#REF!,'[2]Base Datos'!$E:$E,#REF!)</f>
        <v>0</v>
      </c>
      <c r="AD1295" s="35">
        <f>SUMIFS('[2]Base Datos'!$X:$X,'[2]Base Datos'!$A:$A,#REF!,'[2]Base Datos'!$E:$E,#REF!)</f>
        <v>0</v>
      </c>
      <c r="AE1295" s="34">
        <f>SUMIFS('[2]Base Datos'!$X:$X,'[2]Base Datos'!$A:$A,#REF!,'[2]Base Datos'!$E:$E,#REF!)</f>
        <v>0</v>
      </c>
      <c r="AF1295" s="34">
        <f>SUMIFS('[2]Base Datos'!$X:$X,'[2]Base Datos'!$A:$A,#REF!,'[2]Base Datos'!$E:$E,#REF!)</f>
        <v>0</v>
      </c>
      <c r="AG1295" s="62">
        <f>SUMIFS('[2]Base Datos'!$X:$X,'[2]Base Datos'!$A:$A,#REF!,'[2]Base Datos'!$E:$E,#REF!)</f>
        <v>0</v>
      </c>
      <c r="AH1295" s="35">
        <f>SUMIFS('[2]Base Datos'!$X:$X,'[2]Base Datos'!$A:$A,#REF!,'[2]Base Datos'!$E:$E,#REF!)</f>
        <v>0</v>
      </c>
      <c r="AI1295" s="67"/>
    </row>
    <row r="1296" spans="1:35" hidden="1">
      <c r="A1296" s="14" t="s">
        <v>65</v>
      </c>
      <c r="B1296" s="12">
        <f t="shared" si="103"/>
        <v>0</v>
      </c>
      <c r="C1296" s="13">
        <v>138.69</v>
      </c>
      <c r="D1296" s="13">
        <f t="shared" si="104"/>
        <v>0</v>
      </c>
      <c r="E1296" s="34">
        <f>SUMIFS('[2]Base Datos'!$I:$I,'[2]Base Datos'!$C:$C,#REF!,'[2]Base Datos'!$E:$E,#REF!)</f>
        <v>0</v>
      </c>
      <c r="F1296" s="34">
        <f>SUMIFS('[2]Base Datos'!$I:$I,'[2]Base Datos'!$C:$C,#REF!,'[2]Base Datos'!$E:$E,#REF!)</f>
        <v>0</v>
      </c>
      <c r="G1296" s="34">
        <f>SUMIFS('[2]Base Datos'!$I:$I,'[2]Base Datos'!$C:$C,#REF!,'[2]Base Datos'!$E:$E,#REF!)</f>
        <v>0</v>
      </c>
      <c r="H1296" s="35">
        <f>SUMIFS('[2]Base Datos'!$I:$I,'[2]Base Datos'!$C:$C,#REF!,'[2]Base Datos'!$E:$E,#REF!)</f>
        <v>0</v>
      </c>
      <c r="I1296" s="35">
        <f>SUMIFS('[2]Base Datos'!$I:$I,'[2]Base Datos'!$C:$C,#REF!,'[2]Base Datos'!$E:$E,#REF!)</f>
        <v>0</v>
      </c>
      <c r="J1296" s="34">
        <f>SUMIFS('[2]Base Datos'!$I:$I,'[2]Base Datos'!$C:$C,#REF!,'[2]Base Datos'!$E:$E,#REF!)</f>
        <v>0</v>
      </c>
      <c r="K1296" s="34">
        <f>SUMIFS('[2]Base Datos'!$I:$I,'[2]Base Datos'!$C:$C,#REF!,'[2]Base Datos'!$E:$E,#REF!)</f>
        <v>0</v>
      </c>
      <c r="L1296" s="34">
        <f>SUMIFS('[2]Base Datos'!$I:$I,'[2]Base Datos'!$C:$C,#REF!,'[2]Base Datos'!$E:$E,#REF!)</f>
        <v>0</v>
      </c>
      <c r="M1296" s="34">
        <f>SUMIFS('[2]Base Datos'!$I:$I,'[2]Base Datos'!$C:$C,#REF!,'[2]Base Datos'!$E:$E,#REF!)</f>
        <v>0</v>
      </c>
      <c r="N1296" s="35">
        <f>SUMIFS('[2]Base Datos'!$I:$I,'[2]Base Datos'!$C:$C,#REF!,'[2]Base Datos'!$E:$E,#REF!)</f>
        <v>0</v>
      </c>
      <c r="O1296" s="35">
        <f>SUMIFS('[2]Base Datos'!$I:$I,'[2]Base Datos'!$C:$C,#REF!,'[2]Base Datos'!$E:$E,#REF!)</f>
        <v>0</v>
      </c>
      <c r="P1296" s="35">
        <f>SUMIFS('[2]Base Datos'!$I:$I,'[2]Base Datos'!$C:$C,#REF!,'[2]Base Datos'!$E:$E,#REF!)</f>
        <v>0</v>
      </c>
      <c r="Q1296" s="34">
        <f>SUMIFS('[2]Base Datos'!$I:$I,'[2]Base Datos'!$C:$C,#REF!,'[2]Base Datos'!$E:$E,#REF!)</f>
        <v>0</v>
      </c>
      <c r="R1296" s="34">
        <f>SUMIFS('[2]Base Datos'!$I:$I,'[2]Base Datos'!$C:$C,#REF!,'[2]Base Datos'!$E:$E,#REF!)</f>
        <v>0</v>
      </c>
      <c r="S1296" s="34">
        <f>SUMIFS('[2]Base Datos'!$I:$I,'[2]Base Datos'!$C:$C,#REF!,'[2]Base Datos'!$E:$E,#REF!)</f>
        <v>0</v>
      </c>
      <c r="T1296" s="34">
        <f>SUMIFS('[2]Base Datos'!$I:$I,'[2]Base Datos'!$C:$C,#REF!,'[2]Base Datos'!$E:$E,#REF!)</f>
        <v>0</v>
      </c>
      <c r="U1296" s="34">
        <f>SUMIFS('[2]Base Datos'!$I:$I,'[2]Base Datos'!$C:$C,#REF!,'[2]Base Datos'!$E:$E,#REF!)</f>
        <v>0</v>
      </c>
      <c r="V1296" s="35">
        <f>SUMIFS('[2]Base Datos'!$I:$I,'[2]Base Datos'!$C:$C,#REF!,'[2]Base Datos'!$E:$E,#REF!)</f>
        <v>0</v>
      </c>
      <c r="W1296" s="35">
        <f>SUMIFS('[2]Base Datos'!$I:$I,'[2]Base Datos'!$C:$C,#REF!,'[2]Base Datos'!$E:$E,#REF!)</f>
        <v>0</v>
      </c>
      <c r="X1296" s="34">
        <f>SUMIFS('[2]Base Datos'!$I:$I,'[2]Base Datos'!$C:$C,#REF!,'[2]Base Datos'!$E:$E,#REF!)</f>
        <v>0</v>
      </c>
      <c r="Y1296" s="34">
        <f>SUMIFS('[2]Base Datos'!$I:$I,'[2]Base Datos'!$C:$C,#REF!,'[2]Base Datos'!$E:$E,#REF!)</f>
        <v>0</v>
      </c>
      <c r="Z1296" s="34">
        <f>SUMIFS('[2]Base Datos'!$I:$I,'[2]Base Datos'!$C:$C,#REF!,'[2]Base Datos'!$E:$E,#REF!)</f>
        <v>0</v>
      </c>
      <c r="AA1296" s="34">
        <f>SUMIFS('[2]Base Datos'!$I:$I,'[2]Base Datos'!$C:$C,#REF!,'[2]Base Datos'!$E:$E,#REF!)</f>
        <v>0</v>
      </c>
      <c r="AB1296" s="34">
        <f>SUMIFS('[2]Base Datos'!$I:$I,'[2]Base Datos'!$C:$C,#REF!,'[2]Base Datos'!$E:$E,#REF!)</f>
        <v>0</v>
      </c>
      <c r="AC1296" s="35">
        <f>SUMIFS('[2]Base Datos'!$I:$I,'[2]Base Datos'!$C:$C,#REF!,'[2]Base Datos'!$E:$E,#REF!)</f>
        <v>0</v>
      </c>
      <c r="AD1296" s="35">
        <f>SUMIFS('[2]Base Datos'!$I:$I,'[2]Base Datos'!$C:$C,#REF!,'[2]Base Datos'!$E:$E,#REF!)</f>
        <v>0</v>
      </c>
      <c r="AE1296" s="34">
        <f>SUMIFS('[2]Base Datos'!$I:$I,'[2]Base Datos'!$C:$C,#REF!,'[2]Base Datos'!$E:$E,#REF!)</f>
        <v>0</v>
      </c>
      <c r="AF1296" s="34">
        <f>SUMIFS('[2]Base Datos'!$I:$I,'[2]Base Datos'!$C:$C,#REF!,'[2]Base Datos'!$E:$E,#REF!)</f>
        <v>0</v>
      </c>
      <c r="AG1296" s="62">
        <f>SUMIFS('[2]Base Datos'!$I:$I,'[2]Base Datos'!$C:$C,#REF!,'[2]Base Datos'!$E:$E,#REF!)</f>
        <v>0</v>
      </c>
      <c r="AH1296" s="35">
        <f>SUMIFS('[2]Base Datos'!$I:$I,'[2]Base Datos'!$C:$C,#REF!,'[2]Base Datos'!$E:$E,#REF!)</f>
        <v>0</v>
      </c>
      <c r="AI1296" s="67"/>
    </row>
    <row r="1297" spans="1:35" hidden="1">
      <c r="A1297" s="14" t="s">
        <v>66</v>
      </c>
      <c r="B1297" s="12">
        <f t="shared" si="103"/>
        <v>0</v>
      </c>
      <c r="C1297" s="13">
        <v>138.69</v>
      </c>
      <c r="D1297" s="13">
        <f t="shared" si="104"/>
        <v>0</v>
      </c>
      <c r="E1297" s="34">
        <f>SUMIFS('[2]Base Datos'!$J:$J,'[2]Base Datos'!$C:$C,#REF!,'[2]Base Datos'!$E:$E,#REF!)</f>
        <v>0</v>
      </c>
      <c r="F1297" s="34">
        <f>SUMIFS('[2]Base Datos'!$J:$J,'[2]Base Datos'!$C:$C,#REF!,'[2]Base Datos'!$E:$E,#REF!)</f>
        <v>0</v>
      </c>
      <c r="G1297" s="34">
        <f>SUMIFS('[2]Base Datos'!$J:$J,'[2]Base Datos'!$C:$C,#REF!,'[2]Base Datos'!$E:$E,#REF!)</f>
        <v>0</v>
      </c>
      <c r="H1297" s="35">
        <f>SUMIFS('[2]Base Datos'!$J:$J,'[2]Base Datos'!$C:$C,#REF!,'[2]Base Datos'!$E:$E,#REF!)</f>
        <v>0</v>
      </c>
      <c r="I1297" s="35">
        <f>SUMIFS('[2]Base Datos'!$J:$J,'[2]Base Datos'!$C:$C,#REF!,'[2]Base Datos'!$E:$E,#REF!)</f>
        <v>0</v>
      </c>
      <c r="J1297" s="34">
        <f>SUMIFS('[2]Base Datos'!$J:$J,'[2]Base Datos'!$C:$C,#REF!,'[2]Base Datos'!$E:$E,#REF!)</f>
        <v>0</v>
      </c>
      <c r="K1297" s="34">
        <f>SUMIFS('[2]Base Datos'!$J:$J,'[2]Base Datos'!$C:$C,#REF!,'[2]Base Datos'!$E:$E,#REF!)</f>
        <v>0</v>
      </c>
      <c r="L1297" s="34">
        <f>SUMIFS('[2]Base Datos'!$J:$J,'[2]Base Datos'!$C:$C,#REF!,'[2]Base Datos'!$E:$E,#REF!)</f>
        <v>0</v>
      </c>
      <c r="M1297" s="34">
        <f>SUMIFS('[2]Base Datos'!$J:$J,'[2]Base Datos'!$C:$C,#REF!,'[2]Base Datos'!$E:$E,#REF!)</f>
        <v>0</v>
      </c>
      <c r="N1297" s="35">
        <f>SUMIFS('[2]Base Datos'!$J:$J,'[2]Base Datos'!$C:$C,#REF!,'[2]Base Datos'!$E:$E,#REF!)</f>
        <v>0</v>
      </c>
      <c r="O1297" s="35">
        <f>SUMIFS('[2]Base Datos'!$J:$J,'[2]Base Datos'!$C:$C,#REF!,'[2]Base Datos'!$E:$E,#REF!)</f>
        <v>0</v>
      </c>
      <c r="P1297" s="35">
        <f>SUMIFS('[2]Base Datos'!$J:$J,'[2]Base Datos'!$C:$C,#REF!,'[2]Base Datos'!$E:$E,#REF!)</f>
        <v>0</v>
      </c>
      <c r="Q1297" s="34">
        <f>SUMIFS('[2]Base Datos'!$J:$J,'[2]Base Datos'!$C:$C,#REF!,'[2]Base Datos'!$E:$E,#REF!)</f>
        <v>0</v>
      </c>
      <c r="R1297" s="34">
        <f>SUMIFS('[2]Base Datos'!$J:$J,'[2]Base Datos'!$C:$C,#REF!,'[2]Base Datos'!$E:$E,#REF!)</f>
        <v>0</v>
      </c>
      <c r="S1297" s="34">
        <f>SUMIFS('[2]Base Datos'!$J:$J,'[2]Base Datos'!$C:$C,#REF!,'[2]Base Datos'!$E:$E,#REF!)</f>
        <v>0</v>
      </c>
      <c r="T1297" s="34">
        <f>SUMIFS('[2]Base Datos'!$J:$J,'[2]Base Datos'!$C:$C,#REF!,'[2]Base Datos'!$E:$E,#REF!)</f>
        <v>0</v>
      </c>
      <c r="U1297" s="34">
        <f>SUMIFS('[2]Base Datos'!$J:$J,'[2]Base Datos'!$C:$C,#REF!,'[2]Base Datos'!$E:$E,#REF!)</f>
        <v>0</v>
      </c>
      <c r="V1297" s="35">
        <f>SUMIFS('[2]Base Datos'!$J:$J,'[2]Base Datos'!$C:$C,#REF!,'[2]Base Datos'!$E:$E,#REF!)</f>
        <v>0</v>
      </c>
      <c r="W1297" s="35">
        <f>SUMIFS('[2]Base Datos'!$J:$J,'[2]Base Datos'!$C:$C,#REF!,'[2]Base Datos'!$E:$E,#REF!)</f>
        <v>0</v>
      </c>
      <c r="X1297" s="34">
        <f>SUMIFS('[2]Base Datos'!$J:$J,'[2]Base Datos'!$C:$C,#REF!,'[2]Base Datos'!$E:$E,#REF!)</f>
        <v>0</v>
      </c>
      <c r="Y1297" s="34">
        <f>SUMIFS('[2]Base Datos'!$J:$J,'[2]Base Datos'!$C:$C,#REF!,'[2]Base Datos'!$E:$E,#REF!)</f>
        <v>0</v>
      </c>
      <c r="Z1297" s="34">
        <f>SUMIFS('[2]Base Datos'!$J:$J,'[2]Base Datos'!$C:$C,#REF!,'[2]Base Datos'!$E:$E,#REF!)</f>
        <v>0</v>
      </c>
      <c r="AA1297" s="34">
        <f>SUMIFS('[2]Base Datos'!$J:$J,'[2]Base Datos'!$C:$C,#REF!,'[2]Base Datos'!$E:$E,#REF!)</f>
        <v>0</v>
      </c>
      <c r="AB1297" s="34">
        <f>SUMIFS('[2]Base Datos'!$J:$J,'[2]Base Datos'!$C:$C,#REF!,'[2]Base Datos'!$E:$E,#REF!)</f>
        <v>0</v>
      </c>
      <c r="AC1297" s="35">
        <f>SUMIFS('[2]Base Datos'!$J:$J,'[2]Base Datos'!$C:$C,#REF!,'[2]Base Datos'!$E:$E,#REF!)</f>
        <v>0</v>
      </c>
      <c r="AD1297" s="35">
        <f>SUMIFS('[2]Base Datos'!$J:$J,'[2]Base Datos'!$C:$C,#REF!,'[2]Base Datos'!$E:$E,#REF!)</f>
        <v>0</v>
      </c>
      <c r="AE1297" s="34">
        <f>SUMIFS('[2]Base Datos'!$J:$J,'[2]Base Datos'!$C:$C,#REF!,'[2]Base Datos'!$E:$E,#REF!)</f>
        <v>0</v>
      </c>
      <c r="AF1297" s="34">
        <f>SUMIFS('[2]Base Datos'!$J:$J,'[2]Base Datos'!$C:$C,#REF!,'[2]Base Datos'!$E:$E,#REF!)</f>
        <v>0</v>
      </c>
      <c r="AG1297" s="62">
        <f>SUMIFS('[2]Base Datos'!$J:$J,'[2]Base Datos'!$C:$C,#REF!,'[2]Base Datos'!$E:$E,#REF!)</f>
        <v>0</v>
      </c>
      <c r="AH1297" s="35">
        <f>SUMIFS('[2]Base Datos'!$J:$J,'[2]Base Datos'!$C:$C,#REF!,'[2]Base Datos'!$E:$E,#REF!)</f>
        <v>0</v>
      </c>
      <c r="AI1297" s="67"/>
    </row>
    <row r="1298" spans="1:35" hidden="1">
      <c r="A1298" s="14" t="s">
        <v>67</v>
      </c>
      <c r="B1298" s="12">
        <f t="shared" si="103"/>
        <v>0</v>
      </c>
      <c r="C1298" s="13">
        <v>376.73999999999995</v>
      </c>
      <c r="D1298" s="13">
        <f t="shared" si="104"/>
        <v>0</v>
      </c>
      <c r="E1298" s="34">
        <f>SUMIFS('[2]Base Datos'!$K:$K,'[2]Base Datos'!$C:$C,#REF!,'[2]Base Datos'!$E:$E,#REF!)</f>
        <v>0</v>
      </c>
      <c r="F1298" s="34">
        <f>SUMIFS('[2]Base Datos'!$K:$K,'[2]Base Datos'!$C:$C,#REF!,'[2]Base Datos'!$E:$E,#REF!)</f>
        <v>0</v>
      </c>
      <c r="G1298" s="34">
        <f>SUMIFS('[2]Base Datos'!$K:$K,'[2]Base Datos'!$C:$C,#REF!,'[2]Base Datos'!$E:$E,#REF!)</f>
        <v>0</v>
      </c>
      <c r="H1298" s="35">
        <f>SUMIFS('[2]Base Datos'!$K:$K,'[2]Base Datos'!$C:$C,#REF!,'[2]Base Datos'!$E:$E,#REF!)</f>
        <v>0</v>
      </c>
      <c r="I1298" s="35">
        <f>SUMIFS('[2]Base Datos'!$K:$K,'[2]Base Datos'!$C:$C,#REF!,'[2]Base Datos'!$E:$E,#REF!)</f>
        <v>0</v>
      </c>
      <c r="J1298" s="34">
        <f>SUMIFS('[2]Base Datos'!$K:$K,'[2]Base Datos'!$C:$C,#REF!,'[2]Base Datos'!$E:$E,#REF!)</f>
        <v>0</v>
      </c>
      <c r="K1298" s="34">
        <f>SUMIFS('[2]Base Datos'!$K:$K,'[2]Base Datos'!$C:$C,#REF!,'[2]Base Datos'!$E:$E,#REF!)</f>
        <v>0</v>
      </c>
      <c r="L1298" s="34">
        <f>SUMIFS('[2]Base Datos'!$K:$K,'[2]Base Datos'!$C:$C,#REF!,'[2]Base Datos'!$E:$E,#REF!)</f>
        <v>0</v>
      </c>
      <c r="M1298" s="34">
        <f>SUMIFS('[2]Base Datos'!$K:$K,'[2]Base Datos'!$C:$C,#REF!,'[2]Base Datos'!$E:$E,#REF!)</f>
        <v>0</v>
      </c>
      <c r="N1298" s="35">
        <f>SUMIFS('[2]Base Datos'!$K:$K,'[2]Base Datos'!$C:$C,#REF!,'[2]Base Datos'!$E:$E,#REF!)</f>
        <v>0</v>
      </c>
      <c r="O1298" s="35">
        <f>SUMIFS('[2]Base Datos'!$K:$K,'[2]Base Datos'!$C:$C,#REF!,'[2]Base Datos'!$E:$E,#REF!)</f>
        <v>0</v>
      </c>
      <c r="P1298" s="35">
        <f>SUMIFS('[2]Base Datos'!$K:$K,'[2]Base Datos'!$C:$C,#REF!,'[2]Base Datos'!$E:$E,#REF!)</f>
        <v>0</v>
      </c>
      <c r="Q1298" s="34">
        <f>SUMIFS('[2]Base Datos'!$K:$K,'[2]Base Datos'!$C:$C,#REF!,'[2]Base Datos'!$E:$E,#REF!)</f>
        <v>0</v>
      </c>
      <c r="R1298" s="34">
        <f>SUMIFS('[2]Base Datos'!$K:$K,'[2]Base Datos'!$C:$C,#REF!,'[2]Base Datos'!$E:$E,#REF!)</f>
        <v>0</v>
      </c>
      <c r="S1298" s="34">
        <f>SUMIFS('[2]Base Datos'!$K:$K,'[2]Base Datos'!$C:$C,#REF!,'[2]Base Datos'!$E:$E,#REF!)</f>
        <v>0</v>
      </c>
      <c r="T1298" s="34">
        <f>SUMIFS('[2]Base Datos'!$K:$K,'[2]Base Datos'!$C:$C,#REF!,'[2]Base Datos'!$E:$E,#REF!)</f>
        <v>0</v>
      </c>
      <c r="U1298" s="34">
        <f>SUMIFS('[2]Base Datos'!$K:$K,'[2]Base Datos'!$C:$C,#REF!,'[2]Base Datos'!$E:$E,#REF!)</f>
        <v>0</v>
      </c>
      <c r="V1298" s="35">
        <f>SUMIFS('[2]Base Datos'!$K:$K,'[2]Base Datos'!$C:$C,#REF!,'[2]Base Datos'!$E:$E,#REF!)</f>
        <v>0</v>
      </c>
      <c r="W1298" s="35">
        <f>SUMIFS('[2]Base Datos'!$K:$K,'[2]Base Datos'!$C:$C,#REF!,'[2]Base Datos'!$E:$E,#REF!)</f>
        <v>0</v>
      </c>
      <c r="X1298" s="34">
        <f>SUMIFS('[2]Base Datos'!$K:$K,'[2]Base Datos'!$C:$C,#REF!,'[2]Base Datos'!$E:$E,#REF!)</f>
        <v>0</v>
      </c>
      <c r="Y1298" s="34">
        <f>SUMIFS('[2]Base Datos'!$K:$K,'[2]Base Datos'!$C:$C,#REF!,'[2]Base Datos'!$E:$E,#REF!)</f>
        <v>0</v>
      </c>
      <c r="Z1298" s="34">
        <f>SUMIFS('[2]Base Datos'!$K:$K,'[2]Base Datos'!$C:$C,#REF!,'[2]Base Datos'!$E:$E,#REF!)</f>
        <v>0</v>
      </c>
      <c r="AA1298" s="34">
        <f>SUMIFS('[2]Base Datos'!$K:$K,'[2]Base Datos'!$C:$C,#REF!,'[2]Base Datos'!$E:$E,#REF!)</f>
        <v>0</v>
      </c>
      <c r="AB1298" s="34">
        <f>SUMIFS('[2]Base Datos'!$K:$K,'[2]Base Datos'!$C:$C,#REF!,'[2]Base Datos'!$E:$E,#REF!)</f>
        <v>0</v>
      </c>
      <c r="AC1298" s="35">
        <f>SUMIFS('[2]Base Datos'!$K:$K,'[2]Base Datos'!$C:$C,#REF!,'[2]Base Datos'!$E:$E,#REF!)</f>
        <v>0</v>
      </c>
      <c r="AD1298" s="35">
        <f>SUMIFS('[2]Base Datos'!$K:$K,'[2]Base Datos'!$C:$C,#REF!,'[2]Base Datos'!$E:$E,#REF!)</f>
        <v>0</v>
      </c>
      <c r="AE1298" s="34">
        <f>SUMIFS('[2]Base Datos'!$K:$K,'[2]Base Datos'!$C:$C,#REF!,'[2]Base Datos'!$E:$E,#REF!)</f>
        <v>0</v>
      </c>
      <c r="AF1298" s="34">
        <f>SUMIFS('[2]Base Datos'!$K:$K,'[2]Base Datos'!$C:$C,#REF!,'[2]Base Datos'!$E:$E,#REF!)</f>
        <v>0</v>
      </c>
      <c r="AG1298" s="62">
        <f>SUMIFS('[2]Base Datos'!$K:$K,'[2]Base Datos'!$C:$C,#REF!,'[2]Base Datos'!$E:$E,#REF!)</f>
        <v>0</v>
      </c>
      <c r="AH1298" s="35">
        <f>SUMIFS('[2]Base Datos'!$K:$K,'[2]Base Datos'!$C:$C,#REF!,'[2]Base Datos'!$E:$E,#REF!)</f>
        <v>0</v>
      </c>
      <c r="AI1298" s="67"/>
    </row>
    <row r="1299" spans="1:35" hidden="1">
      <c r="A1299" s="14" t="s">
        <v>68</v>
      </c>
      <c r="B1299" s="12">
        <f t="shared" si="103"/>
        <v>0</v>
      </c>
      <c r="C1299" s="13">
        <v>1253.385</v>
      </c>
      <c r="D1299" s="13">
        <f t="shared" si="104"/>
        <v>0</v>
      </c>
      <c r="E1299" s="34">
        <f>SUMIFS('[2]Base Datos'!$L:$L,'[2]Base Datos'!$C:$C,#REF!,'[2]Base Datos'!$E:$E,#REF!)</f>
        <v>0</v>
      </c>
      <c r="F1299" s="34">
        <f>SUMIFS('[2]Base Datos'!$L:$L,'[2]Base Datos'!$C:$C,#REF!,'[2]Base Datos'!$E:$E,#REF!)</f>
        <v>0</v>
      </c>
      <c r="G1299" s="34">
        <f>SUMIFS('[2]Base Datos'!$L:$L,'[2]Base Datos'!$C:$C,#REF!,'[2]Base Datos'!$E:$E,#REF!)</f>
        <v>0</v>
      </c>
      <c r="H1299" s="35">
        <f>SUMIFS('[2]Base Datos'!$L:$L,'[2]Base Datos'!$C:$C,#REF!,'[2]Base Datos'!$E:$E,#REF!)</f>
        <v>0</v>
      </c>
      <c r="I1299" s="35">
        <f>SUMIFS('[2]Base Datos'!$L:$L,'[2]Base Datos'!$C:$C,#REF!,'[2]Base Datos'!$E:$E,#REF!)</f>
        <v>0</v>
      </c>
      <c r="J1299" s="34">
        <f>SUMIFS('[2]Base Datos'!$L:$L,'[2]Base Datos'!$C:$C,#REF!,'[2]Base Datos'!$E:$E,#REF!)</f>
        <v>0</v>
      </c>
      <c r="K1299" s="34">
        <f>SUMIFS('[2]Base Datos'!$L:$L,'[2]Base Datos'!$C:$C,#REF!,'[2]Base Datos'!$E:$E,#REF!)</f>
        <v>0</v>
      </c>
      <c r="L1299" s="34">
        <f>SUMIFS('[2]Base Datos'!$L:$L,'[2]Base Datos'!$C:$C,#REF!,'[2]Base Datos'!$E:$E,#REF!)</f>
        <v>0</v>
      </c>
      <c r="M1299" s="34">
        <f>SUMIFS('[2]Base Datos'!$L:$L,'[2]Base Datos'!$C:$C,#REF!,'[2]Base Datos'!$E:$E,#REF!)</f>
        <v>0</v>
      </c>
      <c r="N1299" s="35">
        <f>SUMIFS('[2]Base Datos'!$L:$L,'[2]Base Datos'!$C:$C,#REF!,'[2]Base Datos'!$E:$E,#REF!)</f>
        <v>0</v>
      </c>
      <c r="O1299" s="35">
        <f>SUMIFS('[2]Base Datos'!$L:$L,'[2]Base Datos'!$C:$C,#REF!,'[2]Base Datos'!$E:$E,#REF!)</f>
        <v>0</v>
      </c>
      <c r="P1299" s="35">
        <f>SUMIFS('[2]Base Datos'!$L:$L,'[2]Base Datos'!$C:$C,#REF!,'[2]Base Datos'!$E:$E,#REF!)</f>
        <v>0</v>
      </c>
      <c r="Q1299" s="34">
        <f>SUMIFS('[2]Base Datos'!$L:$L,'[2]Base Datos'!$C:$C,#REF!,'[2]Base Datos'!$E:$E,#REF!)</f>
        <v>0</v>
      </c>
      <c r="R1299" s="34">
        <f>SUMIFS('[2]Base Datos'!$L:$L,'[2]Base Datos'!$C:$C,#REF!,'[2]Base Datos'!$E:$E,#REF!)</f>
        <v>0</v>
      </c>
      <c r="S1299" s="34">
        <f>SUMIFS('[2]Base Datos'!$L:$L,'[2]Base Datos'!$C:$C,#REF!,'[2]Base Datos'!$E:$E,#REF!)</f>
        <v>0</v>
      </c>
      <c r="T1299" s="34">
        <f>SUMIFS('[2]Base Datos'!$L:$L,'[2]Base Datos'!$C:$C,#REF!,'[2]Base Datos'!$E:$E,#REF!)</f>
        <v>0</v>
      </c>
      <c r="U1299" s="34">
        <f>SUMIFS('[2]Base Datos'!$L:$L,'[2]Base Datos'!$C:$C,#REF!,'[2]Base Datos'!$E:$E,#REF!)</f>
        <v>0</v>
      </c>
      <c r="V1299" s="35">
        <f>SUMIFS('[2]Base Datos'!$L:$L,'[2]Base Datos'!$C:$C,#REF!,'[2]Base Datos'!$E:$E,#REF!)</f>
        <v>0</v>
      </c>
      <c r="W1299" s="35">
        <f>SUMIFS('[2]Base Datos'!$L:$L,'[2]Base Datos'!$C:$C,#REF!,'[2]Base Datos'!$E:$E,#REF!)</f>
        <v>0</v>
      </c>
      <c r="X1299" s="34">
        <f>SUMIFS('[2]Base Datos'!$L:$L,'[2]Base Datos'!$C:$C,#REF!,'[2]Base Datos'!$E:$E,#REF!)</f>
        <v>0</v>
      </c>
      <c r="Y1299" s="34">
        <f>SUMIFS('[2]Base Datos'!$L:$L,'[2]Base Datos'!$C:$C,#REF!,'[2]Base Datos'!$E:$E,#REF!)</f>
        <v>0</v>
      </c>
      <c r="Z1299" s="34">
        <f>SUMIFS('[2]Base Datos'!$L:$L,'[2]Base Datos'!$C:$C,#REF!,'[2]Base Datos'!$E:$E,#REF!)</f>
        <v>0</v>
      </c>
      <c r="AA1299" s="34">
        <f>SUMIFS('[2]Base Datos'!$L:$L,'[2]Base Datos'!$C:$C,#REF!,'[2]Base Datos'!$E:$E,#REF!)</f>
        <v>0</v>
      </c>
      <c r="AB1299" s="34">
        <f>SUMIFS('[2]Base Datos'!$L:$L,'[2]Base Datos'!$C:$C,#REF!,'[2]Base Datos'!$E:$E,#REF!)</f>
        <v>0</v>
      </c>
      <c r="AC1299" s="35">
        <f>SUMIFS('[2]Base Datos'!$L:$L,'[2]Base Datos'!$C:$C,#REF!,'[2]Base Datos'!$E:$E,#REF!)</f>
        <v>0</v>
      </c>
      <c r="AD1299" s="35">
        <f>SUMIFS('[2]Base Datos'!$L:$L,'[2]Base Datos'!$C:$C,#REF!,'[2]Base Datos'!$E:$E,#REF!)</f>
        <v>0</v>
      </c>
      <c r="AE1299" s="34">
        <f>SUMIFS('[2]Base Datos'!$L:$L,'[2]Base Datos'!$C:$C,#REF!,'[2]Base Datos'!$E:$E,#REF!)</f>
        <v>0</v>
      </c>
      <c r="AF1299" s="34">
        <f>SUMIFS('[2]Base Datos'!$L:$L,'[2]Base Datos'!$C:$C,#REF!,'[2]Base Datos'!$E:$E,#REF!)</f>
        <v>0</v>
      </c>
      <c r="AG1299" s="62">
        <f>SUMIFS('[2]Base Datos'!$L:$L,'[2]Base Datos'!$C:$C,#REF!,'[2]Base Datos'!$E:$E,#REF!)</f>
        <v>0</v>
      </c>
      <c r="AH1299" s="35">
        <f>SUMIFS('[2]Base Datos'!$L:$L,'[2]Base Datos'!$C:$C,#REF!,'[2]Base Datos'!$E:$E,#REF!)</f>
        <v>0</v>
      </c>
      <c r="AI1299" s="67"/>
    </row>
    <row r="1300" spans="1:35" hidden="1">
      <c r="A1300" s="14" t="s">
        <v>69</v>
      </c>
      <c r="B1300" s="12">
        <f t="shared" si="103"/>
        <v>0</v>
      </c>
      <c r="C1300" s="13">
        <v>7519.2749999999996</v>
      </c>
      <c r="D1300" s="13">
        <f t="shared" si="104"/>
        <v>0</v>
      </c>
      <c r="E1300" s="34">
        <f>SUMIFS('[2]Base Datos'!$M:$M,'[2]Base Datos'!$C:$C,#REF!,'[2]Base Datos'!$E:$E,#REF!)</f>
        <v>0</v>
      </c>
      <c r="F1300" s="34">
        <f>SUMIFS('[2]Base Datos'!$M:$M,'[2]Base Datos'!$C:$C,#REF!,'[2]Base Datos'!$E:$E,#REF!)</f>
        <v>0</v>
      </c>
      <c r="G1300" s="34">
        <f>SUMIFS('[2]Base Datos'!$M:$M,'[2]Base Datos'!$C:$C,#REF!,'[2]Base Datos'!$E:$E,#REF!)</f>
        <v>0</v>
      </c>
      <c r="H1300" s="35">
        <f>SUMIFS('[2]Base Datos'!$M:$M,'[2]Base Datos'!$C:$C,#REF!,'[2]Base Datos'!$E:$E,#REF!)</f>
        <v>0</v>
      </c>
      <c r="I1300" s="35">
        <f>SUMIFS('[2]Base Datos'!$M:$M,'[2]Base Datos'!$C:$C,#REF!,'[2]Base Datos'!$E:$E,#REF!)</f>
        <v>0</v>
      </c>
      <c r="J1300" s="34">
        <f>SUMIFS('[2]Base Datos'!$M:$M,'[2]Base Datos'!$C:$C,#REF!,'[2]Base Datos'!$E:$E,#REF!)</f>
        <v>0</v>
      </c>
      <c r="K1300" s="34">
        <f>SUMIFS('[2]Base Datos'!$M:$M,'[2]Base Datos'!$C:$C,#REF!,'[2]Base Datos'!$E:$E,#REF!)</f>
        <v>0</v>
      </c>
      <c r="L1300" s="34">
        <f>SUMIFS('[2]Base Datos'!$M:$M,'[2]Base Datos'!$C:$C,#REF!,'[2]Base Datos'!$E:$E,#REF!)</f>
        <v>0</v>
      </c>
      <c r="M1300" s="34">
        <f>SUMIFS('[2]Base Datos'!$M:$M,'[2]Base Datos'!$C:$C,#REF!,'[2]Base Datos'!$E:$E,#REF!)</f>
        <v>0</v>
      </c>
      <c r="N1300" s="35">
        <f>SUMIFS('[2]Base Datos'!$M:$M,'[2]Base Datos'!$C:$C,#REF!,'[2]Base Datos'!$E:$E,#REF!)</f>
        <v>0</v>
      </c>
      <c r="O1300" s="35">
        <f>SUMIFS('[2]Base Datos'!$M:$M,'[2]Base Datos'!$C:$C,#REF!,'[2]Base Datos'!$E:$E,#REF!)</f>
        <v>0</v>
      </c>
      <c r="P1300" s="35">
        <f>SUMIFS('[2]Base Datos'!$M:$M,'[2]Base Datos'!$C:$C,#REF!,'[2]Base Datos'!$E:$E,#REF!)</f>
        <v>0</v>
      </c>
      <c r="Q1300" s="34">
        <f>SUMIFS('[2]Base Datos'!$M:$M,'[2]Base Datos'!$C:$C,#REF!,'[2]Base Datos'!$E:$E,#REF!)</f>
        <v>0</v>
      </c>
      <c r="R1300" s="34">
        <f>SUMIFS('[2]Base Datos'!$M:$M,'[2]Base Datos'!$C:$C,#REF!,'[2]Base Datos'!$E:$E,#REF!)</f>
        <v>0</v>
      </c>
      <c r="S1300" s="34">
        <f>SUMIFS('[2]Base Datos'!$M:$M,'[2]Base Datos'!$C:$C,#REF!,'[2]Base Datos'!$E:$E,#REF!)</f>
        <v>0</v>
      </c>
      <c r="T1300" s="34">
        <f>SUMIFS('[2]Base Datos'!$M:$M,'[2]Base Datos'!$C:$C,#REF!,'[2]Base Datos'!$E:$E,#REF!)</f>
        <v>0</v>
      </c>
      <c r="U1300" s="34">
        <f>SUMIFS('[2]Base Datos'!$M:$M,'[2]Base Datos'!$C:$C,#REF!,'[2]Base Datos'!$E:$E,#REF!)</f>
        <v>0</v>
      </c>
      <c r="V1300" s="35">
        <f>SUMIFS('[2]Base Datos'!$M:$M,'[2]Base Datos'!$C:$C,#REF!,'[2]Base Datos'!$E:$E,#REF!)</f>
        <v>0</v>
      </c>
      <c r="W1300" s="35">
        <f>SUMIFS('[2]Base Datos'!$M:$M,'[2]Base Datos'!$C:$C,#REF!,'[2]Base Datos'!$E:$E,#REF!)</f>
        <v>0</v>
      </c>
      <c r="X1300" s="34">
        <f>SUMIFS('[2]Base Datos'!$M:$M,'[2]Base Datos'!$C:$C,#REF!,'[2]Base Datos'!$E:$E,#REF!)</f>
        <v>0</v>
      </c>
      <c r="Y1300" s="34">
        <f>SUMIFS('[2]Base Datos'!$M:$M,'[2]Base Datos'!$C:$C,#REF!,'[2]Base Datos'!$E:$E,#REF!)</f>
        <v>0</v>
      </c>
      <c r="Z1300" s="34">
        <f>SUMIFS('[2]Base Datos'!$M:$M,'[2]Base Datos'!$C:$C,#REF!,'[2]Base Datos'!$E:$E,#REF!)</f>
        <v>0</v>
      </c>
      <c r="AA1300" s="34">
        <f>SUMIFS('[2]Base Datos'!$M:$M,'[2]Base Datos'!$C:$C,#REF!,'[2]Base Datos'!$E:$E,#REF!)</f>
        <v>0</v>
      </c>
      <c r="AB1300" s="34">
        <f>SUMIFS('[2]Base Datos'!$M:$M,'[2]Base Datos'!$C:$C,#REF!,'[2]Base Datos'!$E:$E,#REF!)</f>
        <v>0</v>
      </c>
      <c r="AC1300" s="35">
        <f>SUMIFS('[2]Base Datos'!$M:$M,'[2]Base Datos'!$C:$C,#REF!,'[2]Base Datos'!$E:$E,#REF!)</f>
        <v>0</v>
      </c>
      <c r="AD1300" s="35">
        <f>SUMIFS('[2]Base Datos'!$M:$M,'[2]Base Datos'!$C:$C,#REF!,'[2]Base Datos'!$E:$E,#REF!)</f>
        <v>0</v>
      </c>
      <c r="AE1300" s="34">
        <f>SUMIFS('[2]Base Datos'!$M:$M,'[2]Base Datos'!$C:$C,#REF!,'[2]Base Datos'!$E:$E,#REF!)</f>
        <v>0</v>
      </c>
      <c r="AF1300" s="34">
        <f>SUMIFS('[2]Base Datos'!$M:$M,'[2]Base Datos'!$C:$C,#REF!,'[2]Base Datos'!$E:$E,#REF!)</f>
        <v>0</v>
      </c>
      <c r="AG1300" s="62">
        <f>SUMIFS('[2]Base Datos'!$M:$M,'[2]Base Datos'!$C:$C,#REF!,'[2]Base Datos'!$E:$E,#REF!)</f>
        <v>0</v>
      </c>
      <c r="AH1300" s="35">
        <f>SUMIFS('[2]Base Datos'!$M:$M,'[2]Base Datos'!$C:$C,#REF!,'[2]Base Datos'!$E:$E,#REF!)</f>
        <v>0</v>
      </c>
      <c r="AI1300" s="67"/>
    </row>
    <row r="1301" spans="1:35" hidden="1">
      <c r="A1301" s="14" t="s">
        <v>70</v>
      </c>
      <c r="B1301" s="12">
        <f t="shared" si="103"/>
        <v>0</v>
      </c>
      <c r="C1301" s="13">
        <v>2820.375</v>
      </c>
      <c r="D1301" s="13">
        <f t="shared" si="104"/>
        <v>0</v>
      </c>
      <c r="E1301" s="34">
        <f>SUMIFS('[2]Base Datos'!$N:$N,'[2]Base Datos'!$C:$C,#REF!,'[2]Base Datos'!$E:$E,#REF!)</f>
        <v>0</v>
      </c>
      <c r="F1301" s="34">
        <f>SUMIFS('[2]Base Datos'!$N:$N,'[2]Base Datos'!$C:$C,#REF!,'[2]Base Datos'!$E:$E,#REF!)</f>
        <v>0</v>
      </c>
      <c r="G1301" s="34">
        <f>SUMIFS('[2]Base Datos'!$N:$N,'[2]Base Datos'!$C:$C,#REF!,'[2]Base Datos'!$E:$E,#REF!)</f>
        <v>0</v>
      </c>
      <c r="H1301" s="35">
        <f>SUMIFS('[2]Base Datos'!$N:$N,'[2]Base Datos'!$C:$C,#REF!,'[2]Base Datos'!$E:$E,#REF!)</f>
        <v>0</v>
      </c>
      <c r="I1301" s="35">
        <f>SUMIFS('[2]Base Datos'!$N:$N,'[2]Base Datos'!$C:$C,#REF!,'[2]Base Datos'!$E:$E,#REF!)</f>
        <v>0</v>
      </c>
      <c r="J1301" s="34">
        <f>SUMIFS('[2]Base Datos'!$N:$N,'[2]Base Datos'!$C:$C,#REF!,'[2]Base Datos'!$E:$E,#REF!)</f>
        <v>0</v>
      </c>
      <c r="K1301" s="34">
        <f>SUMIFS('[2]Base Datos'!$N:$N,'[2]Base Datos'!$C:$C,#REF!,'[2]Base Datos'!$E:$E,#REF!)</f>
        <v>0</v>
      </c>
      <c r="L1301" s="34">
        <f>SUMIFS('[2]Base Datos'!$N:$N,'[2]Base Datos'!$C:$C,#REF!,'[2]Base Datos'!$E:$E,#REF!)</f>
        <v>0</v>
      </c>
      <c r="M1301" s="34">
        <f>SUMIFS('[2]Base Datos'!$N:$N,'[2]Base Datos'!$C:$C,#REF!,'[2]Base Datos'!$E:$E,#REF!)</f>
        <v>0</v>
      </c>
      <c r="N1301" s="35">
        <f>SUMIFS('[2]Base Datos'!$N:$N,'[2]Base Datos'!$C:$C,#REF!,'[2]Base Datos'!$E:$E,#REF!)</f>
        <v>0</v>
      </c>
      <c r="O1301" s="35">
        <f>SUMIFS('[2]Base Datos'!$N:$N,'[2]Base Datos'!$C:$C,#REF!,'[2]Base Datos'!$E:$E,#REF!)</f>
        <v>0</v>
      </c>
      <c r="P1301" s="35">
        <f>SUMIFS('[2]Base Datos'!$N:$N,'[2]Base Datos'!$C:$C,#REF!,'[2]Base Datos'!$E:$E,#REF!)</f>
        <v>0</v>
      </c>
      <c r="Q1301" s="34">
        <f>SUMIFS('[2]Base Datos'!$N:$N,'[2]Base Datos'!$C:$C,#REF!,'[2]Base Datos'!$E:$E,#REF!)</f>
        <v>0</v>
      </c>
      <c r="R1301" s="34">
        <f>SUMIFS('[2]Base Datos'!$N:$N,'[2]Base Datos'!$C:$C,#REF!,'[2]Base Datos'!$E:$E,#REF!)</f>
        <v>0</v>
      </c>
      <c r="S1301" s="34">
        <f>SUMIFS('[2]Base Datos'!$N:$N,'[2]Base Datos'!$C:$C,#REF!,'[2]Base Datos'!$E:$E,#REF!)</f>
        <v>0</v>
      </c>
      <c r="T1301" s="34">
        <f>SUMIFS('[2]Base Datos'!$N:$N,'[2]Base Datos'!$C:$C,#REF!,'[2]Base Datos'!$E:$E,#REF!)</f>
        <v>0</v>
      </c>
      <c r="U1301" s="34">
        <f>SUMIFS('[2]Base Datos'!$N:$N,'[2]Base Datos'!$C:$C,#REF!,'[2]Base Datos'!$E:$E,#REF!)</f>
        <v>0</v>
      </c>
      <c r="V1301" s="35">
        <f>SUMIFS('[2]Base Datos'!$N:$N,'[2]Base Datos'!$C:$C,#REF!,'[2]Base Datos'!$E:$E,#REF!)</f>
        <v>0</v>
      </c>
      <c r="W1301" s="35">
        <f>SUMIFS('[2]Base Datos'!$N:$N,'[2]Base Datos'!$C:$C,#REF!,'[2]Base Datos'!$E:$E,#REF!)</f>
        <v>0</v>
      </c>
      <c r="X1301" s="34">
        <f>SUMIFS('[2]Base Datos'!$N:$N,'[2]Base Datos'!$C:$C,#REF!,'[2]Base Datos'!$E:$E,#REF!)</f>
        <v>0</v>
      </c>
      <c r="Y1301" s="34">
        <f>SUMIFS('[2]Base Datos'!$N:$N,'[2]Base Datos'!$C:$C,#REF!,'[2]Base Datos'!$E:$E,#REF!)</f>
        <v>0</v>
      </c>
      <c r="Z1301" s="34">
        <f>SUMIFS('[2]Base Datos'!$N:$N,'[2]Base Datos'!$C:$C,#REF!,'[2]Base Datos'!$E:$E,#REF!)</f>
        <v>0</v>
      </c>
      <c r="AA1301" s="34">
        <f>SUMIFS('[2]Base Datos'!$N:$N,'[2]Base Datos'!$C:$C,#REF!,'[2]Base Datos'!$E:$E,#REF!)</f>
        <v>0</v>
      </c>
      <c r="AB1301" s="34">
        <f>SUMIFS('[2]Base Datos'!$N:$N,'[2]Base Datos'!$C:$C,#REF!,'[2]Base Datos'!$E:$E,#REF!)</f>
        <v>0</v>
      </c>
      <c r="AC1301" s="35">
        <f>SUMIFS('[2]Base Datos'!$N:$N,'[2]Base Datos'!$C:$C,#REF!,'[2]Base Datos'!$E:$E,#REF!)</f>
        <v>0</v>
      </c>
      <c r="AD1301" s="35">
        <f>SUMIFS('[2]Base Datos'!$N:$N,'[2]Base Datos'!$C:$C,#REF!,'[2]Base Datos'!$E:$E,#REF!)</f>
        <v>0</v>
      </c>
      <c r="AE1301" s="34">
        <f>SUMIFS('[2]Base Datos'!$N:$N,'[2]Base Datos'!$C:$C,#REF!,'[2]Base Datos'!$E:$E,#REF!)</f>
        <v>0</v>
      </c>
      <c r="AF1301" s="34">
        <f>SUMIFS('[2]Base Datos'!$N:$N,'[2]Base Datos'!$C:$C,#REF!,'[2]Base Datos'!$E:$E,#REF!)</f>
        <v>0</v>
      </c>
      <c r="AG1301" s="62">
        <f>SUMIFS('[2]Base Datos'!$N:$N,'[2]Base Datos'!$C:$C,#REF!,'[2]Base Datos'!$E:$E,#REF!)</f>
        <v>0</v>
      </c>
      <c r="AH1301" s="35">
        <f>SUMIFS('[2]Base Datos'!$N:$N,'[2]Base Datos'!$C:$C,#REF!,'[2]Base Datos'!$E:$E,#REF!)</f>
        <v>0</v>
      </c>
      <c r="AI1301" s="67"/>
    </row>
    <row r="1302" spans="1:35" hidden="1">
      <c r="A1302" s="14" t="s">
        <v>71</v>
      </c>
      <c r="B1302" s="12">
        <f t="shared" si="103"/>
        <v>0</v>
      </c>
      <c r="C1302" s="13">
        <v>5012.5049999999992</v>
      </c>
      <c r="D1302" s="13">
        <f t="shared" si="104"/>
        <v>0</v>
      </c>
      <c r="E1302" s="34">
        <f>SUMIFS('[2]Base Datos'!$O:$O,'[2]Base Datos'!$C:$C,#REF!,'[2]Base Datos'!$E:$E,#REF!)</f>
        <v>0</v>
      </c>
      <c r="F1302" s="34">
        <f>SUMIFS('[2]Base Datos'!$O:$O,'[2]Base Datos'!$C:$C,#REF!,'[2]Base Datos'!$E:$E,#REF!)</f>
        <v>0</v>
      </c>
      <c r="G1302" s="34">
        <f>SUMIFS('[2]Base Datos'!$O:$O,'[2]Base Datos'!$C:$C,#REF!,'[2]Base Datos'!$E:$E,#REF!)</f>
        <v>0</v>
      </c>
      <c r="H1302" s="35">
        <f>SUMIFS('[2]Base Datos'!$O:$O,'[2]Base Datos'!$C:$C,#REF!,'[2]Base Datos'!$E:$E,#REF!)</f>
        <v>0</v>
      </c>
      <c r="I1302" s="35">
        <f>SUMIFS('[2]Base Datos'!$O:$O,'[2]Base Datos'!$C:$C,#REF!,'[2]Base Datos'!$E:$E,#REF!)</f>
        <v>0</v>
      </c>
      <c r="J1302" s="34">
        <f>SUMIFS('[2]Base Datos'!$O:$O,'[2]Base Datos'!$C:$C,#REF!,'[2]Base Datos'!$E:$E,#REF!)</f>
        <v>0</v>
      </c>
      <c r="K1302" s="34">
        <f>SUMIFS('[2]Base Datos'!$O:$O,'[2]Base Datos'!$C:$C,#REF!,'[2]Base Datos'!$E:$E,#REF!)</f>
        <v>0</v>
      </c>
      <c r="L1302" s="34">
        <f>SUMIFS('[2]Base Datos'!$O:$O,'[2]Base Datos'!$C:$C,#REF!,'[2]Base Datos'!$E:$E,#REF!)</f>
        <v>0</v>
      </c>
      <c r="M1302" s="34">
        <f>SUMIFS('[2]Base Datos'!$O:$O,'[2]Base Datos'!$C:$C,#REF!,'[2]Base Datos'!$E:$E,#REF!)</f>
        <v>0</v>
      </c>
      <c r="N1302" s="35">
        <f>SUMIFS('[2]Base Datos'!$O:$O,'[2]Base Datos'!$C:$C,#REF!,'[2]Base Datos'!$E:$E,#REF!)</f>
        <v>0</v>
      </c>
      <c r="O1302" s="35">
        <f>SUMIFS('[2]Base Datos'!$O:$O,'[2]Base Datos'!$C:$C,#REF!,'[2]Base Datos'!$E:$E,#REF!)</f>
        <v>0</v>
      </c>
      <c r="P1302" s="35">
        <f>SUMIFS('[2]Base Datos'!$O:$O,'[2]Base Datos'!$C:$C,#REF!,'[2]Base Datos'!$E:$E,#REF!)</f>
        <v>0</v>
      </c>
      <c r="Q1302" s="34">
        <f>SUMIFS('[2]Base Datos'!$O:$O,'[2]Base Datos'!$C:$C,#REF!,'[2]Base Datos'!$E:$E,#REF!)</f>
        <v>0</v>
      </c>
      <c r="R1302" s="34">
        <f>SUMIFS('[2]Base Datos'!$O:$O,'[2]Base Datos'!$C:$C,#REF!,'[2]Base Datos'!$E:$E,#REF!)</f>
        <v>0</v>
      </c>
      <c r="S1302" s="34">
        <f>SUMIFS('[2]Base Datos'!$O:$O,'[2]Base Datos'!$C:$C,#REF!,'[2]Base Datos'!$E:$E,#REF!)</f>
        <v>0</v>
      </c>
      <c r="T1302" s="34">
        <f>SUMIFS('[2]Base Datos'!$O:$O,'[2]Base Datos'!$C:$C,#REF!,'[2]Base Datos'!$E:$E,#REF!)</f>
        <v>0</v>
      </c>
      <c r="U1302" s="34">
        <f>SUMIFS('[2]Base Datos'!$O:$O,'[2]Base Datos'!$C:$C,#REF!,'[2]Base Datos'!$E:$E,#REF!)</f>
        <v>0</v>
      </c>
      <c r="V1302" s="35">
        <f>SUMIFS('[2]Base Datos'!$O:$O,'[2]Base Datos'!$C:$C,#REF!,'[2]Base Datos'!$E:$E,#REF!)</f>
        <v>0</v>
      </c>
      <c r="W1302" s="35">
        <f>SUMIFS('[2]Base Datos'!$O:$O,'[2]Base Datos'!$C:$C,#REF!,'[2]Base Datos'!$E:$E,#REF!)</f>
        <v>0</v>
      </c>
      <c r="X1302" s="34">
        <f>SUMIFS('[2]Base Datos'!$O:$O,'[2]Base Datos'!$C:$C,#REF!,'[2]Base Datos'!$E:$E,#REF!)</f>
        <v>0</v>
      </c>
      <c r="Y1302" s="34">
        <f>SUMIFS('[2]Base Datos'!$O:$O,'[2]Base Datos'!$C:$C,#REF!,'[2]Base Datos'!$E:$E,#REF!)</f>
        <v>0</v>
      </c>
      <c r="Z1302" s="34">
        <f>SUMIFS('[2]Base Datos'!$O:$O,'[2]Base Datos'!$C:$C,#REF!,'[2]Base Datos'!$E:$E,#REF!)</f>
        <v>0</v>
      </c>
      <c r="AA1302" s="34">
        <f>SUMIFS('[2]Base Datos'!$O:$O,'[2]Base Datos'!$C:$C,#REF!,'[2]Base Datos'!$E:$E,#REF!)</f>
        <v>0</v>
      </c>
      <c r="AB1302" s="34">
        <f>SUMIFS('[2]Base Datos'!$O:$O,'[2]Base Datos'!$C:$C,#REF!,'[2]Base Datos'!$E:$E,#REF!)</f>
        <v>0</v>
      </c>
      <c r="AC1302" s="35">
        <f>SUMIFS('[2]Base Datos'!$O:$O,'[2]Base Datos'!$C:$C,#REF!,'[2]Base Datos'!$E:$E,#REF!)</f>
        <v>0</v>
      </c>
      <c r="AD1302" s="35">
        <f>SUMIFS('[2]Base Datos'!$O:$O,'[2]Base Datos'!$C:$C,#REF!,'[2]Base Datos'!$E:$E,#REF!)</f>
        <v>0</v>
      </c>
      <c r="AE1302" s="34">
        <f>SUMIFS('[2]Base Datos'!$O:$O,'[2]Base Datos'!$C:$C,#REF!,'[2]Base Datos'!$E:$E,#REF!)</f>
        <v>0</v>
      </c>
      <c r="AF1302" s="34">
        <f>SUMIFS('[2]Base Datos'!$O:$O,'[2]Base Datos'!$C:$C,#REF!,'[2]Base Datos'!$E:$E,#REF!)</f>
        <v>0</v>
      </c>
      <c r="AG1302" s="62">
        <f>SUMIFS('[2]Base Datos'!$O:$O,'[2]Base Datos'!$C:$C,#REF!,'[2]Base Datos'!$E:$E,#REF!)</f>
        <v>0</v>
      </c>
      <c r="AH1302" s="35">
        <f>SUMIFS('[2]Base Datos'!$O:$O,'[2]Base Datos'!$C:$C,#REF!,'[2]Base Datos'!$E:$E,#REF!)</f>
        <v>0</v>
      </c>
      <c r="AI1302" s="67"/>
    </row>
    <row r="1303" spans="1:35" hidden="1">
      <c r="A1303" s="14" t="s">
        <v>72</v>
      </c>
      <c r="B1303" s="12">
        <f t="shared" si="103"/>
        <v>0</v>
      </c>
      <c r="C1303" s="13">
        <v>138.69</v>
      </c>
      <c r="D1303" s="13">
        <f t="shared" si="104"/>
        <v>0</v>
      </c>
      <c r="E1303" s="34">
        <f>SUMIFS('[2]Base Datos'!$P:$P,'[2]Base Datos'!$C:$C,#REF!,'[2]Base Datos'!$E:$E,#REF!)</f>
        <v>0</v>
      </c>
      <c r="F1303" s="34">
        <f>SUMIFS('[2]Base Datos'!$P:$P,'[2]Base Datos'!$C:$C,#REF!,'[2]Base Datos'!$E:$E,#REF!)</f>
        <v>0</v>
      </c>
      <c r="G1303" s="34">
        <f>SUMIFS('[2]Base Datos'!$P:$P,'[2]Base Datos'!$C:$C,#REF!,'[2]Base Datos'!$E:$E,#REF!)</f>
        <v>0</v>
      </c>
      <c r="H1303" s="35">
        <f>SUMIFS('[2]Base Datos'!$P:$P,'[2]Base Datos'!$C:$C,#REF!,'[2]Base Datos'!$E:$E,#REF!)</f>
        <v>0</v>
      </c>
      <c r="I1303" s="35">
        <f>SUMIFS('[2]Base Datos'!$P:$P,'[2]Base Datos'!$C:$C,#REF!,'[2]Base Datos'!$E:$E,#REF!)</f>
        <v>0</v>
      </c>
      <c r="J1303" s="34">
        <f>SUMIFS('[2]Base Datos'!$P:$P,'[2]Base Datos'!$C:$C,#REF!,'[2]Base Datos'!$E:$E,#REF!)</f>
        <v>0</v>
      </c>
      <c r="K1303" s="34">
        <f>SUMIFS('[2]Base Datos'!$P:$P,'[2]Base Datos'!$C:$C,#REF!,'[2]Base Datos'!$E:$E,#REF!)</f>
        <v>0</v>
      </c>
      <c r="L1303" s="34">
        <f>SUMIFS('[2]Base Datos'!$P:$P,'[2]Base Datos'!$C:$C,#REF!,'[2]Base Datos'!$E:$E,#REF!)</f>
        <v>0</v>
      </c>
      <c r="M1303" s="34">
        <f>SUMIFS('[2]Base Datos'!$P:$P,'[2]Base Datos'!$C:$C,#REF!,'[2]Base Datos'!$E:$E,#REF!)</f>
        <v>0</v>
      </c>
      <c r="N1303" s="35">
        <f>SUMIFS('[2]Base Datos'!$P:$P,'[2]Base Datos'!$C:$C,#REF!,'[2]Base Datos'!$E:$E,#REF!)</f>
        <v>0</v>
      </c>
      <c r="O1303" s="35">
        <f>SUMIFS('[2]Base Datos'!$P:$P,'[2]Base Datos'!$C:$C,#REF!,'[2]Base Datos'!$E:$E,#REF!)</f>
        <v>0</v>
      </c>
      <c r="P1303" s="35">
        <f>SUMIFS('[2]Base Datos'!$P:$P,'[2]Base Datos'!$C:$C,#REF!,'[2]Base Datos'!$E:$E,#REF!)</f>
        <v>0</v>
      </c>
      <c r="Q1303" s="34">
        <f>SUMIFS('[2]Base Datos'!$P:$P,'[2]Base Datos'!$C:$C,#REF!,'[2]Base Datos'!$E:$E,#REF!)</f>
        <v>0</v>
      </c>
      <c r="R1303" s="34">
        <f>SUMIFS('[2]Base Datos'!$P:$P,'[2]Base Datos'!$C:$C,#REF!,'[2]Base Datos'!$E:$E,#REF!)</f>
        <v>0</v>
      </c>
      <c r="S1303" s="34">
        <f>SUMIFS('[2]Base Datos'!$P:$P,'[2]Base Datos'!$C:$C,#REF!,'[2]Base Datos'!$E:$E,#REF!)</f>
        <v>0</v>
      </c>
      <c r="T1303" s="34">
        <f>SUMIFS('[2]Base Datos'!$P:$P,'[2]Base Datos'!$C:$C,#REF!,'[2]Base Datos'!$E:$E,#REF!)</f>
        <v>0</v>
      </c>
      <c r="U1303" s="34">
        <f>SUMIFS('[2]Base Datos'!$P:$P,'[2]Base Datos'!$C:$C,#REF!,'[2]Base Datos'!$E:$E,#REF!)</f>
        <v>0</v>
      </c>
      <c r="V1303" s="35">
        <f>SUMIFS('[2]Base Datos'!$P:$P,'[2]Base Datos'!$C:$C,#REF!,'[2]Base Datos'!$E:$E,#REF!)</f>
        <v>0</v>
      </c>
      <c r="W1303" s="35">
        <f>SUMIFS('[2]Base Datos'!$P:$P,'[2]Base Datos'!$C:$C,#REF!,'[2]Base Datos'!$E:$E,#REF!)</f>
        <v>0</v>
      </c>
      <c r="X1303" s="34">
        <f>SUMIFS('[2]Base Datos'!$P:$P,'[2]Base Datos'!$C:$C,#REF!,'[2]Base Datos'!$E:$E,#REF!)</f>
        <v>0</v>
      </c>
      <c r="Y1303" s="34">
        <f>SUMIFS('[2]Base Datos'!$P:$P,'[2]Base Datos'!$C:$C,#REF!,'[2]Base Datos'!$E:$E,#REF!)</f>
        <v>0</v>
      </c>
      <c r="Z1303" s="34">
        <f>SUMIFS('[2]Base Datos'!$P:$P,'[2]Base Datos'!$C:$C,#REF!,'[2]Base Datos'!$E:$E,#REF!)</f>
        <v>0</v>
      </c>
      <c r="AA1303" s="34">
        <f>SUMIFS('[2]Base Datos'!$P:$P,'[2]Base Datos'!$C:$C,#REF!,'[2]Base Datos'!$E:$E,#REF!)</f>
        <v>0</v>
      </c>
      <c r="AB1303" s="34">
        <f>SUMIFS('[2]Base Datos'!$P:$P,'[2]Base Datos'!$C:$C,#REF!,'[2]Base Datos'!$E:$E,#REF!)</f>
        <v>0</v>
      </c>
      <c r="AC1303" s="35">
        <f>SUMIFS('[2]Base Datos'!$P:$P,'[2]Base Datos'!$C:$C,#REF!,'[2]Base Datos'!$E:$E,#REF!)</f>
        <v>0</v>
      </c>
      <c r="AD1303" s="35">
        <f>SUMIFS('[2]Base Datos'!$P:$P,'[2]Base Datos'!$C:$C,#REF!,'[2]Base Datos'!$E:$E,#REF!)</f>
        <v>0</v>
      </c>
      <c r="AE1303" s="34">
        <f>SUMIFS('[2]Base Datos'!$P:$P,'[2]Base Datos'!$C:$C,#REF!,'[2]Base Datos'!$E:$E,#REF!)</f>
        <v>0</v>
      </c>
      <c r="AF1303" s="34">
        <f>SUMIFS('[2]Base Datos'!$P:$P,'[2]Base Datos'!$C:$C,#REF!,'[2]Base Datos'!$E:$E,#REF!)</f>
        <v>0</v>
      </c>
      <c r="AG1303" s="62">
        <f>SUMIFS('[2]Base Datos'!$P:$P,'[2]Base Datos'!$C:$C,#REF!,'[2]Base Datos'!$E:$E,#REF!)</f>
        <v>0</v>
      </c>
      <c r="AH1303" s="35">
        <f>SUMIFS('[2]Base Datos'!$P:$P,'[2]Base Datos'!$C:$C,#REF!,'[2]Base Datos'!$E:$E,#REF!)</f>
        <v>0</v>
      </c>
      <c r="AI1303" s="67"/>
    </row>
    <row r="1304" spans="1:35" hidden="1">
      <c r="A1304" s="14" t="s">
        <v>73</v>
      </c>
      <c r="B1304" s="12">
        <f t="shared" si="103"/>
        <v>0</v>
      </c>
      <c r="C1304" s="13">
        <v>24.839999999999996</v>
      </c>
      <c r="D1304" s="13">
        <f t="shared" si="104"/>
        <v>0</v>
      </c>
      <c r="E1304" s="34">
        <f>SUMIFS('[2]Base Datos'!$Q:$Q,'[2]Base Datos'!$C:$C,#REF!,'[2]Base Datos'!$E:$E,#REF!)</f>
        <v>0</v>
      </c>
      <c r="F1304" s="34">
        <f>SUMIFS('[2]Base Datos'!$Q:$Q,'[2]Base Datos'!$C:$C,#REF!,'[2]Base Datos'!$E:$E,#REF!)</f>
        <v>0</v>
      </c>
      <c r="G1304" s="34">
        <f>SUMIFS('[2]Base Datos'!$Q:$Q,'[2]Base Datos'!$C:$C,#REF!,'[2]Base Datos'!$E:$E,#REF!)</f>
        <v>0</v>
      </c>
      <c r="H1304" s="35">
        <f>SUMIFS('[2]Base Datos'!$Q:$Q,'[2]Base Datos'!$C:$C,#REF!,'[2]Base Datos'!$E:$E,#REF!)</f>
        <v>0</v>
      </c>
      <c r="I1304" s="35">
        <f>SUMIFS('[2]Base Datos'!$Q:$Q,'[2]Base Datos'!$C:$C,#REF!,'[2]Base Datos'!$E:$E,#REF!)</f>
        <v>0</v>
      </c>
      <c r="J1304" s="34">
        <f>SUMIFS('[2]Base Datos'!$Q:$Q,'[2]Base Datos'!$C:$C,#REF!,'[2]Base Datos'!$E:$E,#REF!)</f>
        <v>0</v>
      </c>
      <c r="K1304" s="34">
        <f>SUMIFS('[2]Base Datos'!$Q:$Q,'[2]Base Datos'!$C:$C,#REF!,'[2]Base Datos'!$E:$E,#REF!)</f>
        <v>0</v>
      </c>
      <c r="L1304" s="34">
        <f>SUMIFS('[2]Base Datos'!$Q:$Q,'[2]Base Datos'!$C:$C,#REF!,'[2]Base Datos'!$E:$E,#REF!)</f>
        <v>0</v>
      </c>
      <c r="M1304" s="34">
        <f>SUMIFS('[2]Base Datos'!$Q:$Q,'[2]Base Datos'!$C:$C,#REF!,'[2]Base Datos'!$E:$E,#REF!)</f>
        <v>0</v>
      </c>
      <c r="N1304" s="35">
        <f>SUMIFS('[2]Base Datos'!$Q:$Q,'[2]Base Datos'!$C:$C,#REF!,'[2]Base Datos'!$E:$E,#REF!)</f>
        <v>0</v>
      </c>
      <c r="O1304" s="35">
        <f>SUMIFS('[2]Base Datos'!$Q:$Q,'[2]Base Datos'!$C:$C,#REF!,'[2]Base Datos'!$E:$E,#REF!)</f>
        <v>0</v>
      </c>
      <c r="P1304" s="35">
        <f>SUMIFS('[2]Base Datos'!$Q:$Q,'[2]Base Datos'!$C:$C,#REF!,'[2]Base Datos'!$E:$E,#REF!)</f>
        <v>0</v>
      </c>
      <c r="Q1304" s="34">
        <f>SUMIFS('[2]Base Datos'!$Q:$Q,'[2]Base Datos'!$C:$C,#REF!,'[2]Base Datos'!$E:$E,#REF!)</f>
        <v>0</v>
      </c>
      <c r="R1304" s="34">
        <f>SUMIFS('[2]Base Datos'!$Q:$Q,'[2]Base Datos'!$C:$C,#REF!,'[2]Base Datos'!$E:$E,#REF!)</f>
        <v>0</v>
      </c>
      <c r="S1304" s="34">
        <f>SUMIFS('[2]Base Datos'!$Q:$Q,'[2]Base Datos'!$C:$C,#REF!,'[2]Base Datos'!$E:$E,#REF!)</f>
        <v>0</v>
      </c>
      <c r="T1304" s="34">
        <f>SUMIFS('[2]Base Datos'!$Q:$Q,'[2]Base Datos'!$C:$C,#REF!,'[2]Base Datos'!$E:$E,#REF!)</f>
        <v>0</v>
      </c>
      <c r="U1304" s="34">
        <f>SUMIFS('[2]Base Datos'!$Q:$Q,'[2]Base Datos'!$C:$C,#REF!,'[2]Base Datos'!$E:$E,#REF!)</f>
        <v>0</v>
      </c>
      <c r="V1304" s="35">
        <f>SUMIFS('[2]Base Datos'!$Q:$Q,'[2]Base Datos'!$C:$C,#REF!,'[2]Base Datos'!$E:$E,#REF!)</f>
        <v>0</v>
      </c>
      <c r="W1304" s="35">
        <f>SUMIFS('[2]Base Datos'!$Q:$Q,'[2]Base Datos'!$C:$C,#REF!,'[2]Base Datos'!$E:$E,#REF!)</f>
        <v>0</v>
      </c>
      <c r="X1304" s="34">
        <f>SUMIFS('[2]Base Datos'!$Q:$Q,'[2]Base Datos'!$C:$C,#REF!,'[2]Base Datos'!$E:$E,#REF!)</f>
        <v>0</v>
      </c>
      <c r="Y1304" s="34">
        <f>SUMIFS('[2]Base Datos'!$Q:$Q,'[2]Base Datos'!$C:$C,#REF!,'[2]Base Datos'!$E:$E,#REF!)</f>
        <v>0</v>
      </c>
      <c r="Z1304" s="34">
        <f>SUMIFS('[2]Base Datos'!$Q:$Q,'[2]Base Datos'!$C:$C,#REF!,'[2]Base Datos'!$E:$E,#REF!)</f>
        <v>0</v>
      </c>
      <c r="AA1304" s="34">
        <f>SUMIFS('[2]Base Datos'!$Q:$Q,'[2]Base Datos'!$C:$C,#REF!,'[2]Base Datos'!$E:$E,#REF!)</f>
        <v>0</v>
      </c>
      <c r="AB1304" s="34">
        <f>SUMIFS('[2]Base Datos'!$Q:$Q,'[2]Base Datos'!$C:$C,#REF!,'[2]Base Datos'!$E:$E,#REF!)</f>
        <v>0</v>
      </c>
      <c r="AC1304" s="35">
        <f>SUMIFS('[2]Base Datos'!$Q:$Q,'[2]Base Datos'!$C:$C,#REF!,'[2]Base Datos'!$E:$E,#REF!)</f>
        <v>0</v>
      </c>
      <c r="AD1304" s="35">
        <f>SUMIFS('[2]Base Datos'!$Q:$Q,'[2]Base Datos'!$C:$C,#REF!,'[2]Base Datos'!$E:$E,#REF!)</f>
        <v>0</v>
      </c>
      <c r="AE1304" s="34">
        <f>SUMIFS('[2]Base Datos'!$Q:$Q,'[2]Base Datos'!$C:$C,#REF!,'[2]Base Datos'!$E:$E,#REF!)</f>
        <v>0</v>
      </c>
      <c r="AF1304" s="34">
        <f>SUMIFS('[2]Base Datos'!$Q:$Q,'[2]Base Datos'!$C:$C,#REF!,'[2]Base Datos'!$E:$E,#REF!)</f>
        <v>0</v>
      </c>
      <c r="AG1304" s="62">
        <f>SUMIFS('[2]Base Datos'!$Q:$Q,'[2]Base Datos'!$C:$C,#REF!,'[2]Base Datos'!$E:$E,#REF!)</f>
        <v>0</v>
      </c>
      <c r="AH1304" s="35">
        <f>SUMIFS('[2]Base Datos'!$Q:$Q,'[2]Base Datos'!$C:$C,#REF!,'[2]Base Datos'!$E:$E,#REF!)</f>
        <v>0</v>
      </c>
      <c r="AI1304" s="67"/>
    </row>
    <row r="1305" spans="1:35" hidden="1">
      <c r="A1305" s="14" t="s">
        <v>74</v>
      </c>
      <c r="B1305" s="12">
        <f t="shared" si="103"/>
        <v>0</v>
      </c>
      <c r="C1305" s="13">
        <v>11905.605</v>
      </c>
      <c r="D1305" s="13">
        <f t="shared" si="104"/>
        <v>0</v>
      </c>
      <c r="E1305" s="34">
        <f>SUMIFS('[2]Base Datos'!$R:$R,'[2]Base Datos'!$C:$C,#REF!,'[2]Base Datos'!$E:$E,#REF!)</f>
        <v>0</v>
      </c>
      <c r="F1305" s="34">
        <f>SUMIFS('[2]Base Datos'!$R:$R,'[2]Base Datos'!$C:$C,#REF!,'[2]Base Datos'!$E:$E,#REF!)</f>
        <v>0</v>
      </c>
      <c r="G1305" s="34">
        <f>SUMIFS('[2]Base Datos'!$R:$R,'[2]Base Datos'!$C:$C,#REF!,'[2]Base Datos'!$E:$E,#REF!)</f>
        <v>0</v>
      </c>
      <c r="H1305" s="35">
        <f>SUMIFS('[2]Base Datos'!$R:$R,'[2]Base Datos'!$C:$C,#REF!,'[2]Base Datos'!$E:$E,#REF!)</f>
        <v>0</v>
      </c>
      <c r="I1305" s="35">
        <f>SUMIFS('[2]Base Datos'!$R:$R,'[2]Base Datos'!$C:$C,#REF!,'[2]Base Datos'!$E:$E,#REF!)</f>
        <v>0</v>
      </c>
      <c r="J1305" s="34">
        <f>SUMIFS('[2]Base Datos'!$R:$R,'[2]Base Datos'!$C:$C,#REF!,'[2]Base Datos'!$E:$E,#REF!)</f>
        <v>0</v>
      </c>
      <c r="K1305" s="34">
        <f>SUMIFS('[2]Base Datos'!$R:$R,'[2]Base Datos'!$C:$C,#REF!,'[2]Base Datos'!$E:$E,#REF!)</f>
        <v>0</v>
      </c>
      <c r="L1305" s="34">
        <f>SUMIFS('[2]Base Datos'!$R:$R,'[2]Base Datos'!$C:$C,#REF!,'[2]Base Datos'!$E:$E,#REF!)</f>
        <v>0</v>
      </c>
      <c r="M1305" s="34">
        <f>SUMIFS('[2]Base Datos'!$R:$R,'[2]Base Datos'!$C:$C,#REF!,'[2]Base Datos'!$E:$E,#REF!)</f>
        <v>0</v>
      </c>
      <c r="N1305" s="35">
        <f>SUMIFS('[2]Base Datos'!$R:$R,'[2]Base Datos'!$C:$C,#REF!,'[2]Base Datos'!$E:$E,#REF!)</f>
        <v>0</v>
      </c>
      <c r="O1305" s="35">
        <f>SUMIFS('[2]Base Datos'!$R:$R,'[2]Base Datos'!$C:$C,#REF!,'[2]Base Datos'!$E:$E,#REF!)</f>
        <v>0</v>
      </c>
      <c r="P1305" s="35">
        <f>SUMIFS('[2]Base Datos'!$R:$R,'[2]Base Datos'!$C:$C,#REF!,'[2]Base Datos'!$E:$E,#REF!)</f>
        <v>0</v>
      </c>
      <c r="Q1305" s="34">
        <f>SUMIFS('[2]Base Datos'!$R:$R,'[2]Base Datos'!$C:$C,#REF!,'[2]Base Datos'!$E:$E,#REF!)</f>
        <v>0</v>
      </c>
      <c r="R1305" s="34">
        <f>SUMIFS('[2]Base Datos'!$R:$R,'[2]Base Datos'!$C:$C,#REF!,'[2]Base Datos'!$E:$E,#REF!)</f>
        <v>0</v>
      </c>
      <c r="S1305" s="34">
        <f>SUMIFS('[2]Base Datos'!$R:$R,'[2]Base Datos'!$C:$C,#REF!,'[2]Base Datos'!$E:$E,#REF!)</f>
        <v>0</v>
      </c>
      <c r="T1305" s="34">
        <f>SUMIFS('[2]Base Datos'!$R:$R,'[2]Base Datos'!$C:$C,#REF!,'[2]Base Datos'!$E:$E,#REF!)</f>
        <v>0</v>
      </c>
      <c r="U1305" s="34">
        <f>SUMIFS('[2]Base Datos'!$R:$R,'[2]Base Datos'!$C:$C,#REF!,'[2]Base Datos'!$E:$E,#REF!)</f>
        <v>0</v>
      </c>
      <c r="V1305" s="35">
        <f>SUMIFS('[2]Base Datos'!$R:$R,'[2]Base Datos'!$C:$C,#REF!,'[2]Base Datos'!$E:$E,#REF!)</f>
        <v>0</v>
      </c>
      <c r="W1305" s="35">
        <f>SUMIFS('[2]Base Datos'!$R:$R,'[2]Base Datos'!$C:$C,#REF!,'[2]Base Datos'!$E:$E,#REF!)</f>
        <v>0</v>
      </c>
      <c r="X1305" s="34">
        <f>SUMIFS('[2]Base Datos'!$R:$R,'[2]Base Datos'!$C:$C,#REF!,'[2]Base Datos'!$E:$E,#REF!)</f>
        <v>0</v>
      </c>
      <c r="Y1305" s="34">
        <f>SUMIFS('[2]Base Datos'!$R:$R,'[2]Base Datos'!$C:$C,#REF!,'[2]Base Datos'!$E:$E,#REF!)</f>
        <v>0</v>
      </c>
      <c r="Z1305" s="34">
        <f>SUMIFS('[2]Base Datos'!$R:$R,'[2]Base Datos'!$C:$C,#REF!,'[2]Base Datos'!$E:$E,#REF!)</f>
        <v>0</v>
      </c>
      <c r="AA1305" s="34">
        <f>SUMIFS('[2]Base Datos'!$R:$R,'[2]Base Datos'!$C:$C,#REF!,'[2]Base Datos'!$E:$E,#REF!)</f>
        <v>0</v>
      </c>
      <c r="AB1305" s="34">
        <f>SUMIFS('[2]Base Datos'!$R:$R,'[2]Base Datos'!$C:$C,#REF!,'[2]Base Datos'!$E:$E,#REF!)</f>
        <v>0</v>
      </c>
      <c r="AC1305" s="35">
        <f>SUMIFS('[2]Base Datos'!$R:$R,'[2]Base Datos'!$C:$C,#REF!,'[2]Base Datos'!$E:$E,#REF!)</f>
        <v>0</v>
      </c>
      <c r="AD1305" s="35">
        <f>SUMIFS('[2]Base Datos'!$R:$R,'[2]Base Datos'!$C:$C,#REF!,'[2]Base Datos'!$E:$E,#REF!)</f>
        <v>0</v>
      </c>
      <c r="AE1305" s="34">
        <f>SUMIFS('[2]Base Datos'!$R:$R,'[2]Base Datos'!$C:$C,#REF!,'[2]Base Datos'!$E:$E,#REF!)</f>
        <v>0</v>
      </c>
      <c r="AF1305" s="34">
        <f>SUMIFS('[2]Base Datos'!$R:$R,'[2]Base Datos'!$C:$C,#REF!,'[2]Base Datos'!$E:$E,#REF!)</f>
        <v>0</v>
      </c>
      <c r="AG1305" s="62">
        <f>SUMIFS('[2]Base Datos'!$R:$R,'[2]Base Datos'!$C:$C,#REF!,'[2]Base Datos'!$E:$E,#REF!)</f>
        <v>0</v>
      </c>
      <c r="AH1305" s="35">
        <f>SUMIFS('[2]Base Datos'!$R:$R,'[2]Base Datos'!$C:$C,#REF!,'[2]Base Datos'!$E:$E,#REF!)</f>
        <v>0</v>
      </c>
      <c r="AI1305" s="67"/>
    </row>
    <row r="1306" spans="1:35" hidden="1">
      <c r="A1306" s="14" t="s">
        <v>75</v>
      </c>
      <c r="B1306" s="12">
        <f t="shared" si="103"/>
        <v>0</v>
      </c>
      <c r="C1306" s="13">
        <v>15038.55</v>
      </c>
      <c r="D1306" s="13">
        <f t="shared" si="104"/>
        <v>0</v>
      </c>
      <c r="E1306" s="34">
        <f>SUMIFS('[2]Base Datos'!$S:$S,'[2]Base Datos'!$C:$C,#REF!,'[2]Base Datos'!$E:$E,#REF!)</f>
        <v>0</v>
      </c>
      <c r="F1306" s="34">
        <f>SUMIFS('[2]Base Datos'!$S:$S,'[2]Base Datos'!$C:$C,#REF!,'[2]Base Datos'!$E:$E,#REF!)</f>
        <v>0</v>
      </c>
      <c r="G1306" s="34">
        <f>SUMIFS('[2]Base Datos'!$S:$S,'[2]Base Datos'!$C:$C,#REF!,'[2]Base Datos'!$E:$E,#REF!)</f>
        <v>0</v>
      </c>
      <c r="H1306" s="35">
        <f>SUMIFS('[2]Base Datos'!$S:$S,'[2]Base Datos'!$C:$C,#REF!,'[2]Base Datos'!$E:$E,#REF!)</f>
        <v>0</v>
      </c>
      <c r="I1306" s="35">
        <f>SUMIFS('[2]Base Datos'!$S:$S,'[2]Base Datos'!$C:$C,#REF!,'[2]Base Datos'!$E:$E,#REF!)</f>
        <v>0</v>
      </c>
      <c r="J1306" s="34">
        <f>SUMIFS('[2]Base Datos'!$S:$S,'[2]Base Datos'!$C:$C,#REF!,'[2]Base Datos'!$E:$E,#REF!)</f>
        <v>0</v>
      </c>
      <c r="K1306" s="34">
        <f>SUMIFS('[2]Base Datos'!$S:$S,'[2]Base Datos'!$C:$C,#REF!,'[2]Base Datos'!$E:$E,#REF!)</f>
        <v>0</v>
      </c>
      <c r="L1306" s="34">
        <f>SUMIFS('[2]Base Datos'!$S:$S,'[2]Base Datos'!$C:$C,#REF!,'[2]Base Datos'!$E:$E,#REF!)</f>
        <v>0</v>
      </c>
      <c r="M1306" s="34">
        <f>SUMIFS('[2]Base Datos'!$S:$S,'[2]Base Datos'!$C:$C,#REF!,'[2]Base Datos'!$E:$E,#REF!)</f>
        <v>0</v>
      </c>
      <c r="N1306" s="35">
        <f>SUMIFS('[2]Base Datos'!$S:$S,'[2]Base Datos'!$C:$C,#REF!,'[2]Base Datos'!$E:$E,#REF!)</f>
        <v>0</v>
      </c>
      <c r="O1306" s="35">
        <f>SUMIFS('[2]Base Datos'!$S:$S,'[2]Base Datos'!$C:$C,#REF!,'[2]Base Datos'!$E:$E,#REF!)</f>
        <v>0</v>
      </c>
      <c r="P1306" s="35">
        <f>SUMIFS('[2]Base Datos'!$S:$S,'[2]Base Datos'!$C:$C,#REF!,'[2]Base Datos'!$E:$E,#REF!)</f>
        <v>0</v>
      </c>
      <c r="Q1306" s="34">
        <f>SUMIFS('[2]Base Datos'!$S:$S,'[2]Base Datos'!$C:$C,#REF!,'[2]Base Datos'!$E:$E,#REF!)</f>
        <v>0</v>
      </c>
      <c r="R1306" s="34">
        <f>SUMIFS('[2]Base Datos'!$S:$S,'[2]Base Datos'!$C:$C,#REF!,'[2]Base Datos'!$E:$E,#REF!)</f>
        <v>0</v>
      </c>
      <c r="S1306" s="34">
        <f>SUMIFS('[2]Base Datos'!$S:$S,'[2]Base Datos'!$C:$C,#REF!,'[2]Base Datos'!$E:$E,#REF!)</f>
        <v>0</v>
      </c>
      <c r="T1306" s="34">
        <f>SUMIFS('[2]Base Datos'!$S:$S,'[2]Base Datos'!$C:$C,#REF!,'[2]Base Datos'!$E:$E,#REF!)</f>
        <v>0</v>
      </c>
      <c r="U1306" s="34">
        <f>SUMIFS('[2]Base Datos'!$S:$S,'[2]Base Datos'!$C:$C,#REF!,'[2]Base Datos'!$E:$E,#REF!)</f>
        <v>0</v>
      </c>
      <c r="V1306" s="35">
        <f>SUMIFS('[2]Base Datos'!$S:$S,'[2]Base Datos'!$C:$C,#REF!,'[2]Base Datos'!$E:$E,#REF!)</f>
        <v>0</v>
      </c>
      <c r="W1306" s="35">
        <f>SUMIFS('[2]Base Datos'!$S:$S,'[2]Base Datos'!$C:$C,#REF!,'[2]Base Datos'!$E:$E,#REF!)</f>
        <v>0</v>
      </c>
      <c r="X1306" s="34">
        <f>SUMIFS('[2]Base Datos'!$S:$S,'[2]Base Datos'!$C:$C,#REF!,'[2]Base Datos'!$E:$E,#REF!)</f>
        <v>0</v>
      </c>
      <c r="Y1306" s="34">
        <f>SUMIFS('[2]Base Datos'!$S:$S,'[2]Base Datos'!$C:$C,#REF!,'[2]Base Datos'!$E:$E,#REF!)</f>
        <v>0</v>
      </c>
      <c r="Z1306" s="34">
        <f>SUMIFS('[2]Base Datos'!$S:$S,'[2]Base Datos'!$C:$C,#REF!,'[2]Base Datos'!$E:$E,#REF!)</f>
        <v>0</v>
      </c>
      <c r="AA1306" s="34">
        <f>SUMIFS('[2]Base Datos'!$S:$S,'[2]Base Datos'!$C:$C,#REF!,'[2]Base Datos'!$E:$E,#REF!)</f>
        <v>0</v>
      </c>
      <c r="AB1306" s="34">
        <f>SUMIFS('[2]Base Datos'!$S:$S,'[2]Base Datos'!$C:$C,#REF!,'[2]Base Datos'!$E:$E,#REF!)</f>
        <v>0</v>
      </c>
      <c r="AC1306" s="35">
        <f>SUMIFS('[2]Base Datos'!$S:$S,'[2]Base Datos'!$C:$C,#REF!,'[2]Base Datos'!$E:$E,#REF!)</f>
        <v>0</v>
      </c>
      <c r="AD1306" s="35">
        <f>SUMIFS('[2]Base Datos'!$S:$S,'[2]Base Datos'!$C:$C,#REF!,'[2]Base Datos'!$E:$E,#REF!)</f>
        <v>0</v>
      </c>
      <c r="AE1306" s="34">
        <f>SUMIFS('[2]Base Datos'!$S:$S,'[2]Base Datos'!$C:$C,#REF!,'[2]Base Datos'!$E:$E,#REF!)</f>
        <v>0</v>
      </c>
      <c r="AF1306" s="34">
        <f>SUMIFS('[2]Base Datos'!$S:$S,'[2]Base Datos'!$C:$C,#REF!,'[2]Base Datos'!$E:$E,#REF!)</f>
        <v>0</v>
      </c>
      <c r="AG1306" s="62">
        <f>SUMIFS('[2]Base Datos'!$S:$S,'[2]Base Datos'!$C:$C,#REF!,'[2]Base Datos'!$E:$E,#REF!)</f>
        <v>0</v>
      </c>
      <c r="AH1306" s="35">
        <f>SUMIFS('[2]Base Datos'!$S:$S,'[2]Base Datos'!$C:$C,#REF!,'[2]Base Datos'!$E:$E,#REF!)</f>
        <v>0</v>
      </c>
      <c r="AI1306" s="67"/>
    </row>
    <row r="1307" spans="1:35" hidden="1">
      <c r="A1307" s="14" t="s">
        <v>76</v>
      </c>
      <c r="B1307" s="12">
        <f t="shared" si="103"/>
        <v>0</v>
      </c>
      <c r="C1307" s="13">
        <v>275.31</v>
      </c>
      <c r="D1307" s="13">
        <f t="shared" si="104"/>
        <v>0</v>
      </c>
      <c r="E1307" s="34">
        <f>SUMIFS('[2]Base Datos'!$T:$T,'[2]Base Datos'!$C:$C,#REF!,'[2]Base Datos'!$E:$E,#REF!)</f>
        <v>0</v>
      </c>
      <c r="F1307" s="34">
        <f>SUMIFS('[2]Base Datos'!$T:$T,'[2]Base Datos'!$C:$C,#REF!,'[2]Base Datos'!$E:$E,#REF!)</f>
        <v>0</v>
      </c>
      <c r="G1307" s="34">
        <f>SUMIFS('[2]Base Datos'!$T:$T,'[2]Base Datos'!$C:$C,#REF!,'[2]Base Datos'!$E:$E,#REF!)</f>
        <v>0</v>
      </c>
      <c r="H1307" s="35">
        <f>SUMIFS('[2]Base Datos'!$T:$T,'[2]Base Datos'!$C:$C,#REF!,'[2]Base Datos'!$E:$E,#REF!)</f>
        <v>0</v>
      </c>
      <c r="I1307" s="35">
        <f>SUMIFS('[2]Base Datos'!$T:$T,'[2]Base Datos'!$C:$C,#REF!,'[2]Base Datos'!$E:$E,#REF!)</f>
        <v>0</v>
      </c>
      <c r="J1307" s="34">
        <f>SUMIFS('[2]Base Datos'!$T:$T,'[2]Base Datos'!$C:$C,#REF!,'[2]Base Datos'!$E:$E,#REF!)</f>
        <v>0</v>
      </c>
      <c r="K1307" s="34">
        <f>SUMIFS('[2]Base Datos'!$T:$T,'[2]Base Datos'!$C:$C,#REF!,'[2]Base Datos'!$E:$E,#REF!)</f>
        <v>0</v>
      </c>
      <c r="L1307" s="34">
        <f>SUMIFS('[2]Base Datos'!$T:$T,'[2]Base Datos'!$C:$C,#REF!,'[2]Base Datos'!$E:$E,#REF!)</f>
        <v>0</v>
      </c>
      <c r="M1307" s="34">
        <f>SUMIFS('[2]Base Datos'!$T:$T,'[2]Base Datos'!$C:$C,#REF!,'[2]Base Datos'!$E:$E,#REF!)</f>
        <v>0</v>
      </c>
      <c r="N1307" s="35">
        <f>SUMIFS('[2]Base Datos'!$T:$T,'[2]Base Datos'!$C:$C,#REF!,'[2]Base Datos'!$E:$E,#REF!)</f>
        <v>0</v>
      </c>
      <c r="O1307" s="35">
        <f>SUMIFS('[2]Base Datos'!$T:$T,'[2]Base Datos'!$C:$C,#REF!,'[2]Base Datos'!$E:$E,#REF!)</f>
        <v>0</v>
      </c>
      <c r="P1307" s="35">
        <f>SUMIFS('[2]Base Datos'!$T:$T,'[2]Base Datos'!$C:$C,#REF!,'[2]Base Datos'!$E:$E,#REF!)</f>
        <v>0</v>
      </c>
      <c r="Q1307" s="34">
        <f>SUMIFS('[2]Base Datos'!$T:$T,'[2]Base Datos'!$C:$C,#REF!,'[2]Base Datos'!$E:$E,#REF!)</f>
        <v>0</v>
      </c>
      <c r="R1307" s="34">
        <f>SUMIFS('[2]Base Datos'!$T:$T,'[2]Base Datos'!$C:$C,#REF!,'[2]Base Datos'!$E:$E,#REF!)</f>
        <v>0</v>
      </c>
      <c r="S1307" s="34">
        <f>SUMIFS('[2]Base Datos'!$T:$T,'[2]Base Datos'!$C:$C,#REF!,'[2]Base Datos'!$E:$E,#REF!)</f>
        <v>0</v>
      </c>
      <c r="T1307" s="34">
        <f>SUMIFS('[2]Base Datos'!$T:$T,'[2]Base Datos'!$C:$C,#REF!,'[2]Base Datos'!$E:$E,#REF!)</f>
        <v>0</v>
      </c>
      <c r="U1307" s="34">
        <f>SUMIFS('[2]Base Datos'!$T:$T,'[2]Base Datos'!$C:$C,#REF!,'[2]Base Datos'!$E:$E,#REF!)</f>
        <v>0</v>
      </c>
      <c r="V1307" s="35">
        <f>SUMIFS('[2]Base Datos'!$T:$T,'[2]Base Datos'!$C:$C,#REF!,'[2]Base Datos'!$E:$E,#REF!)</f>
        <v>0</v>
      </c>
      <c r="W1307" s="35">
        <f>SUMIFS('[2]Base Datos'!$T:$T,'[2]Base Datos'!$C:$C,#REF!,'[2]Base Datos'!$E:$E,#REF!)</f>
        <v>0</v>
      </c>
      <c r="X1307" s="34">
        <f>SUMIFS('[2]Base Datos'!$T:$T,'[2]Base Datos'!$C:$C,#REF!,'[2]Base Datos'!$E:$E,#REF!)</f>
        <v>0</v>
      </c>
      <c r="Y1307" s="34">
        <f>SUMIFS('[2]Base Datos'!$T:$T,'[2]Base Datos'!$C:$C,#REF!,'[2]Base Datos'!$E:$E,#REF!)</f>
        <v>0</v>
      </c>
      <c r="Z1307" s="34">
        <f>SUMIFS('[2]Base Datos'!$T:$T,'[2]Base Datos'!$C:$C,#REF!,'[2]Base Datos'!$E:$E,#REF!)</f>
        <v>0</v>
      </c>
      <c r="AA1307" s="34">
        <f>SUMIFS('[2]Base Datos'!$T:$T,'[2]Base Datos'!$C:$C,#REF!,'[2]Base Datos'!$E:$E,#REF!)</f>
        <v>0</v>
      </c>
      <c r="AB1307" s="34">
        <f>SUMIFS('[2]Base Datos'!$T:$T,'[2]Base Datos'!$C:$C,#REF!,'[2]Base Datos'!$E:$E,#REF!)</f>
        <v>0</v>
      </c>
      <c r="AC1307" s="35">
        <f>SUMIFS('[2]Base Datos'!$T:$T,'[2]Base Datos'!$C:$C,#REF!,'[2]Base Datos'!$E:$E,#REF!)</f>
        <v>0</v>
      </c>
      <c r="AD1307" s="35">
        <f>SUMIFS('[2]Base Datos'!$T:$T,'[2]Base Datos'!$C:$C,#REF!,'[2]Base Datos'!$E:$E,#REF!)</f>
        <v>0</v>
      </c>
      <c r="AE1307" s="34">
        <f>SUMIFS('[2]Base Datos'!$T:$T,'[2]Base Datos'!$C:$C,#REF!,'[2]Base Datos'!$E:$E,#REF!)</f>
        <v>0</v>
      </c>
      <c r="AF1307" s="34">
        <f>SUMIFS('[2]Base Datos'!$T:$T,'[2]Base Datos'!$C:$C,#REF!,'[2]Base Datos'!$E:$E,#REF!)</f>
        <v>0</v>
      </c>
      <c r="AG1307" s="62">
        <f>SUMIFS('[2]Base Datos'!$T:$T,'[2]Base Datos'!$C:$C,#REF!,'[2]Base Datos'!$E:$E,#REF!)</f>
        <v>0</v>
      </c>
      <c r="AH1307" s="35">
        <f>SUMIFS('[2]Base Datos'!$T:$T,'[2]Base Datos'!$C:$C,#REF!,'[2]Base Datos'!$E:$E,#REF!)</f>
        <v>0</v>
      </c>
      <c r="AI1307" s="67"/>
    </row>
    <row r="1308" spans="1:35" hidden="1">
      <c r="A1308" s="14" t="s">
        <v>77</v>
      </c>
      <c r="B1308" s="12">
        <f t="shared" si="103"/>
        <v>0</v>
      </c>
      <c r="C1308" s="13">
        <v>275.31</v>
      </c>
      <c r="D1308" s="13">
        <f t="shared" si="104"/>
        <v>0</v>
      </c>
      <c r="E1308" s="34">
        <f>SUMIFS('[2]Base Datos'!$U:$U,'[2]Base Datos'!$C:$C,#REF!,'[2]Base Datos'!$E:$E,#REF!)</f>
        <v>0</v>
      </c>
      <c r="F1308" s="34">
        <f>SUMIFS('[2]Base Datos'!$U:$U,'[2]Base Datos'!$C:$C,#REF!,'[2]Base Datos'!$E:$E,#REF!)</f>
        <v>0</v>
      </c>
      <c r="G1308" s="34">
        <f>SUMIFS('[2]Base Datos'!$U:$U,'[2]Base Datos'!$C:$C,#REF!,'[2]Base Datos'!$E:$E,#REF!)</f>
        <v>0</v>
      </c>
      <c r="H1308" s="35">
        <f>SUMIFS('[2]Base Datos'!$U:$U,'[2]Base Datos'!$C:$C,#REF!,'[2]Base Datos'!$E:$E,#REF!)</f>
        <v>0</v>
      </c>
      <c r="I1308" s="35">
        <f>SUMIFS('[2]Base Datos'!$U:$U,'[2]Base Datos'!$C:$C,#REF!,'[2]Base Datos'!$E:$E,#REF!)</f>
        <v>0</v>
      </c>
      <c r="J1308" s="34">
        <f>SUMIFS('[2]Base Datos'!$U:$U,'[2]Base Datos'!$C:$C,#REF!,'[2]Base Datos'!$E:$E,#REF!)</f>
        <v>0</v>
      </c>
      <c r="K1308" s="34">
        <f>SUMIFS('[2]Base Datos'!$U:$U,'[2]Base Datos'!$C:$C,#REF!,'[2]Base Datos'!$E:$E,#REF!)</f>
        <v>0</v>
      </c>
      <c r="L1308" s="34">
        <f>SUMIFS('[2]Base Datos'!$U:$U,'[2]Base Datos'!$C:$C,#REF!,'[2]Base Datos'!$E:$E,#REF!)</f>
        <v>0</v>
      </c>
      <c r="M1308" s="34">
        <f>SUMIFS('[2]Base Datos'!$U:$U,'[2]Base Datos'!$C:$C,#REF!,'[2]Base Datos'!$E:$E,#REF!)</f>
        <v>0</v>
      </c>
      <c r="N1308" s="35">
        <f>SUMIFS('[2]Base Datos'!$U:$U,'[2]Base Datos'!$C:$C,#REF!,'[2]Base Datos'!$E:$E,#REF!)</f>
        <v>0</v>
      </c>
      <c r="O1308" s="35">
        <f>SUMIFS('[2]Base Datos'!$U:$U,'[2]Base Datos'!$C:$C,#REF!,'[2]Base Datos'!$E:$E,#REF!)</f>
        <v>0</v>
      </c>
      <c r="P1308" s="35">
        <f>SUMIFS('[2]Base Datos'!$U:$U,'[2]Base Datos'!$C:$C,#REF!,'[2]Base Datos'!$E:$E,#REF!)</f>
        <v>0</v>
      </c>
      <c r="Q1308" s="34">
        <f>SUMIFS('[2]Base Datos'!$U:$U,'[2]Base Datos'!$C:$C,#REF!,'[2]Base Datos'!$E:$E,#REF!)</f>
        <v>0</v>
      </c>
      <c r="R1308" s="34">
        <f>SUMIFS('[2]Base Datos'!$U:$U,'[2]Base Datos'!$C:$C,#REF!,'[2]Base Datos'!$E:$E,#REF!)</f>
        <v>0</v>
      </c>
      <c r="S1308" s="34">
        <f>SUMIFS('[2]Base Datos'!$U:$U,'[2]Base Datos'!$C:$C,#REF!,'[2]Base Datos'!$E:$E,#REF!)</f>
        <v>0</v>
      </c>
      <c r="T1308" s="34">
        <f>SUMIFS('[2]Base Datos'!$U:$U,'[2]Base Datos'!$C:$C,#REF!,'[2]Base Datos'!$E:$E,#REF!)</f>
        <v>0</v>
      </c>
      <c r="U1308" s="34">
        <f>SUMIFS('[2]Base Datos'!$U:$U,'[2]Base Datos'!$C:$C,#REF!,'[2]Base Datos'!$E:$E,#REF!)</f>
        <v>0</v>
      </c>
      <c r="V1308" s="35">
        <f>SUMIFS('[2]Base Datos'!$U:$U,'[2]Base Datos'!$C:$C,#REF!,'[2]Base Datos'!$E:$E,#REF!)</f>
        <v>0</v>
      </c>
      <c r="W1308" s="35">
        <f>SUMIFS('[2]Base Datos'!$U:$U,'[2]Base Datos'!$C:$C,#REF!,'[2]Base Datos'!$E:$E,#REF!)</f>
        <v>0</v>
      </c>
      <c r="X1308" s="34">
        <f>SUMIFS('[2]Base Datos'!$U:$U,'[2]Base Datos'!$C:$C,#REF!,'[2]Base Datos'!$E:$E,#REF!)</f>
        <v>0</v>
      </c>
      <c r="Y1308" s="34">
        <f>SUMIFS('[2]Base Datos'!$U:$U,'[2]Base Datos'!$C:$C,#REF!,'[2]Base Datos'!$E:$E,#REF!)</f>
        <v>0</v>
      </c>
      <c r="Z1308" s="34">
        <f>SUMIFS('[2]Base Datos'!$U:$U,'[2]Base Datos'!$C:$C,#REF!,'[2]Base Datos'!$E:$E,#REF!)</f>
        <v>0</v>
      </c>
      <c r="AA1308" s="34">
        <f>SUMIFS('[2]Base Datos'!$U:$U,'[2]Base Datos'!$C:$C,#REF!,'[2]Base Datos'!$E:$E,#REF!)</f>
        <v>0</v>
      </c>
      <c r="AB1308" s="34">
        <f>SUMIFS('[2]Base Datos'!$U:$U,'[2]Base Datos'!$C:$C,#REF!,'[2]Base Datos'!$E:$E,#REF!)</f>
        <v>0</v>
      </c>
      <c r="AC1308" s="35">
        <f>SUMIFS('[2]Base Datos'!$U:$U,'[2]Base Datos'!$C:$C,#REF!,'[2]Base Datos'!$E:$E,#REF!)</f>
        <v>0</v>
      </c>
      <c r="AD1308" s="35">
        <f>SUMIFS('[2]Base Datos'!$U:$U,'[2]Base Datos'!$C:$C,#REF!,'[2]Base Datos'!$E:$E,#REF!)</f>
        <v>0</v>
      </c>
      <c r="AE1308" s="34">
        <f>SUMIFS('[2]Base Datos'!$U:$U,'[2]Base Datos'!$C:$C,#REF!,'[2]Base Datos'!$E:$E,#REF!)</f>
        <v>0</v>
      </c>
      <c r="AF1308" s="34">
        <f>SUMIFS('[2]Base Datos'!$U:$U,'[2]Base Datos'!$C:$C,#REF!,'[2]Base Datos'!$E:$E,#REF!)</f>
        <v>0</v>
      </c>
      <c r="AG1308" s="62">
        <f>SUMIFS('[2]Base Datos'!$U:$U,'[2]Base Datos'!$C:$C,#REF!,'[2]Base Datos'!$E:$E,#REF!)</f>
        <v>0</v>
      </c>
      <c r="AH1308" s="35">
        <f>SUMIFS('[2]Base Datos'!$U:$U,'[2]Base Datos'!$C:$C,#REF!,'[2]Base Datos'!$E:$E,#REF!)</f>
        <v>0</v>
      </c>
      <c r="AI1308" s="67"/>
    </row>
    <row r="1309" spans="1:35" hidden="1">
      <c r="A1309" s="14" t="s">
        <v>78</v>
      </c>
      <c r="B1309" s="12">
        <f t="shared" si="103"/>
        <v>0</v>
      </c>
      <c r="C1309" s="13">
        <v>8772.66</v>
      </c>
      <c r="D1309" s="13">
        <f t="shared" si="104"/>
        <v>0</v>
      </c>
      <c r="E1309" s="34">
        <f>SUMIFS('[2]Base Datos'!$V:$V,'[2]Base Datos'!$C:$C,#REF!,'[2]Base Datos'!$E:$E,#REF!)</f>
        <v>0</v>
      </c>
      <c r="F1309" s="34">
        <f>SUMIFS('[2]Base Datos'!$V:$V,'[2]Base Datos'!$C:$C,#REF!,'[2]Base Datos'!$E:$E,#REF!)</f>
        <v>0</v>
      </c>
      <c r="G1309" s="34">
        <f>SUMIFS('[2]Base Datos'!$V:$V,'[2]Base Datos'!$C:$C,#REF!,'[2]Base Datos'!$E:$E,#REF!)</f>
        <v>0</v>
      </c>
      <c r="H1309" s="35">
        <f>SUMIFS('[2]Base Datos'!$V:$V,'[2]Base Datos'!$C:$C,#REF!,'[2]Base Datos'!$E:$E,#REF!)</f>
        <v>0</v>
      </c>
      <c r="I1309" s="35">
        <f>SUMIFS('[2]Base Datos'!$V:$V,'[2]Base Datos'!$C:$C,#REF!,'[2]Base Datos'!$E:$E,#REF!)</f>
        <v>0</v>
      </c>
      <c r="J1309" s="34">
        <f>SUMIFS('[2]Base Datos'!$V:$V,'[2]Base Datos'!$C:$C,#REF!,'[2]Base Datos'!$E:$E,#REF!)</f>
        <v>0</v>
      </c>
      <c r="K1309" s="34">
        <f>SUMIFS('[2]Base Datos'!$V:$V,'[2]Base Datos'!$C:$C,#REF!,'[2]Base Datos'!$E:$E,#REF!)</f>
        <v>0</v>
      </c>
      <c r="L1309" s="34">
        <f>SUMIFS('[2]Base Datos'!$V:$V,'[2]Base Datos'!$C:$C,#REF!,'[2]Base Datos'!$E:$E,#REF!)</f>
        <v>0</v>
      </c>
      <c r="M1309" s="34">
        <f>SUMIFS('[2]Base Datos'!$V:$V,'[2]Base Datos'!$C:$C,#REF!,'[2]Base Datos'!$E:$E,#REF!)</f>
        <v>0</v>
      </c>
      <c r="N1309" s="35">
        <f>SUMIFS('[2]Base Datos'!$V:$V,'[2]Base Datos'!$C:$C,#REF!,'[2]Base Datos'!$E:$E,#REF!)</f>
        <v>0</v>
      </c>
      <c r="O1309" s="35">
        <f>SUMIFS('[2]Base Datos'!$V:$V,'[2]Base Datos'!$C:$C,#REF!,'[2]Base Datos'!$E:$E,#REF!)</f>
        <v>0</v>
      </c>
      <c r="P1309" s="35">
        <f>SUMIFS('[2]Base Datos'!$V:$V,'[2]Base Datos'!$C:$C,#REF!,'[2]Base Datos'!$E:$E,#REF!)</f>
        <v>0</v>
      </c>
      <c r="Q1309" s="34">
        <f>SUMIFS('[2]Base Datos'!$V:$V,'[2]Base Datos'!$C:$C,#REF!,'[2]Base Datos'!$E:$E,#REF!)</f>
        <v>0</v>
      </c>
      <c r="R1309" s="34">
        <f>SUMIFS('[2]Base Datos'!$V:$V,'[2]Base Datos'!$C:$C,#REF!,'[2]Base Datos'!$E:$E,#REF!)</f>
        <v>0</v>
      </c>
      <c r="S1309" s="34">
        <f>SUMIFS('[2]Base Datos'!$V:$V,'[2]Base Datos'!$C:$C,#REF!,'[2]Base Datos'!$E:$E,#REF!)</f>
        <v>0</v>
      </c>
      <c r="T1309" s="34">
        <f>SUMIFS('[2]Base Datos'!$V:$V,'[2]Base Datos'!$C:$C,#REF!,'[2]Base Datos'!$E:$E,#REF!)</f>
        <v>0</v>
      </c>
      <c r="U1309" s="34">
        <f>SUMIFS('[2]Base Datos'!$V:$V,'[2]Base Datos'!$C:$C,#REF!,'[2]Base Datos'!$E:$E,#REF!)</f>
        <v>0</v>
      </c>
      <c r="V1309" s="35">
        <f>SUMIFS('[2]Base Datos'!$V:$V,'[2]Base Datos'!$C:$C,#REF!,'[2]Base Datos'!$E:$E,#REF!)</f>
        <v>0</v>
      </c>
      <c r="W1309" s="35">
        <f>SUMIFS('[2]Base Datos'!$V:$V,'[2]Base Datos'!$C:$C,#REF!,'[2]Base Datos'!$E:$E,#REF!)</f>
        <v>0</v>
      </c>
      <c r="X1309" s="34">
        <f>SUMIFS('[2]Base Datos'!$V:$V,'[2]Base Datos'!$C:$C,#REF!,'[2]Base Datos'!$E:$E,#REF!)</f>
        <v>0</v>
      </c>
      <c r="Y1309" s="34">
        <f>SUMIFS('[2]Base Datos'!$V:$V,'[2]Base Datos'!$C:$C,#REF!,'[2]Base Datos'!$E:$E,#REF!)</f>
        <v>0</v>
      </c>
      <c r="Z1309" s="34">
        <f>SUMIFS('[2]Base Datos'!$V:$V,'[2]Base Datos'!$C:$C,#REF!,'[2]Base Datos'!$E:$E,#REF!)</f>
        <v>0</v>
      </c>
      <c r="AA1309" s="34">
        <f>SUMIFS('[2]Base Datos'!$V:$V,'[2]Base Datos'!$C:$C,#REF!,'[2]Base Datos'!$E:$E,#REF!)</f>
        <v>0</v>
      </c>
      <c r="AB1309" s="34">
        <f>SUMIFS('[2]Base Datos'!$V:$V,'[2]Base Datos'!$C:$C,#REF!,'[2]Base Datos'!$E:$E,#REF!)</f>
        <v>0</v>
      </c>
      <c r="AC1309" s="35">
        <f>SUMIFS('[2]Base Datos'!$V:$V,'[2]Base Datos'!$C:$C,#REF!,'[2]Base Datos'!$E:$E,#REF!)</f>
        <v>0</v>
      </c>
      <c r="AD1309" s="35">
        <f>SUMIFS('[2]Base Datos'!$V:$V,'[2]Base Datos'!$C:$C,#REF!,'[2]Base Datos'!$E:$E,#REF!)</f>
        <v>0</v>
      </c>
      <c r="AE1309" s="34">
        <f>SUMIFS('[2]Base Datos'!$V:$V,'[2]Base Datos'!$C:$C,#REF!,'[2]Base Datos'!$E:$E,#REF!)</f>
        <v>0</v>
      </c>
      <c r="AF1309" s="34">
        <f>SUMIFS('[2]Base Datos'!$V:$V,'[2]Base Datos'!$C:$C,#REF!,'[2]Base Datos'!$E:$E,#REF!)</f>
        <v>0</v>
      </c>
      <c r="AG1309" s="62">
        <f>SUMIFS('[2]Base Datos'!$V:$V,'[2]Base Datos'!$C:$C,#REF!,'[2]Base Datos'!$E:$E,#REF!)</f>
        <v>0</v>
      </c>
      <c r="AH1309" s="35">
        <f>SUMIFS('[2]Base Datos'!$V:$V,'[2]Base Datos'!$C:$C,#REF!,'[2]Base Datos'!$E:$E,#REF!)</f>
        <v>0</v>
      </c>
      <c r="AI1309" s="67"/>
    </row>
    <row r="1310" spans="1:35" hidden="1">
      <c r="A1310" s="14" t="s">
        <v>79</v>
      </c>
      <c r="B1310" s="12">
        <f t="shared" si="103"/>
        <v>0</v>
      </c>
      <c r="C1310" s="13">
        <v>10025.009999999998</v>
      </c>
      <c r="D1310" s="13">
        <f t="shared" si="104"/>
        <v>0</v>
      </c>
      <c r="E1310" s="34">
        <f>SUMIFS('[2]Base Datos'!$W:$W,'[2]Base Datos'!$C:$C,#REF!,'[2]Base Datos'!$E:$E,#REF!)</f>
        <v>0</v>
      </c>
      <c r="F1310" s="34">
        <f>SUMIFS('[2]Base Datos'!$W:$W,'[2]Base Datos'!$C:$C,#REF!,'[2]Base Datos'!$E:$E,#REF!)</f>
        <v>0</v>
      </c>
      <c r="G1310" s="34">
        <f>SUMIFS('[2]Base Datos'!$W:$W,'[2]Base Datos'!$C:$C,#REF!,'[2]Base Datos'!$E:$E,#REF!)</f>
        <v>0</v>
      </c>
      <c r="H1310" s="35">
        <f>SUMIFS('[2]Base Datos'!$W:$W,'[2]Base Datos'!$C:$C,#REF!,'[2]Base Datos'!$E:$E,#REF!)</f>
        <v>0</v>
      </c>
      <c r="I1310" s="35">
        <f>SUMIFS('[2]Base Datos'!$W:$W,'[2]Base Datos'!$C:$C,#REF!,'[2]Base Datos'!$E:$E,#REF!)</f>
        <v>0</v>
      </c>
      <c r="J1310" s="34">
        <f>SUMIFS('[2]Base Datos'!$W:$W,'[2]Base Datos'!$C:$C,#REF!,'[2]Base Datos'!$E:$E,#REF!)</f>
        <v>0</v>
      </c>
      <c r="K1310" s="34">
        <f>SUMIFS('[2]Base Datos'!$W:$W,'[2]Base Datos'!$C:$C,#REF!,'[2]Base Datos'!$E:$E,#REF!)</f>
        <v>0</v>
      </c>
      <c r="L1310" s="34">
        <f>SUMIFS('[2]Base Datos'!$W:$W,'[2]Base Datos'!$C:$C,#REF!,'[2]Base Datos'!$E:$E,#REF!)</f>
        <v>0</v>
      </c>
      <c r="M1310" s="34">
        <f>SUMIFS('[2]Base Datos'!$W:$W,'[2]Base Datos'!$C:$C,#REF!,'[2]Base Datos'!$E:$E,#REF!)</f>
        <v>0</v>
      </c>
      <c r="N1310" s="35">
        <f>SUMIFS('[2]Base Datos'!$W:$W,'[2]Base Datos'!$C:$C,#REF!,'[2]Base Datos'!$E:$E,#REF!)</f>
        <v>0</v>
      </c>
      <c r="O1310" s="35">
        <f>SUMIFS('[2]Base Datos'!$W:$W,'[2]Base Datos'!$C:$C,#REF!,'[2]Base Datos'!$E:$E,#REF!)</f>
        <v>0</v>
      </c>
      <c r="P1310" s="35">
        <f>SUMIFS('[2]Base Datos'!$W:$W,'[2]Base Datos'!$C:$C,#REF!,'[2]Base Datos'!$E:$E,#REF!)</f>
        <v>0</v>
      </c>
      <c r="Q1310" s="34">
        <f>SUMIFS('[2]Base Datos'!$W:$W,'[2]Base Datos'!$C:$C,#REF!,'[2]Base Datos'!$E:$E,#REF!)</f>
        <v>0</v>
      </c>
      <c r="R1310" s="34">
        <f>SUMIFS('[2]Base Datos'!$W:$W,'[2]Base Datos'!$C:$C,#REF!,'[2]Base Datos'!$E:$E,#REF!)</f>
        <v>0</v>
      </c>
      <c r="S1310" s="34">
        <f>SUMIFS('[2]Base Datos'!$W:$W,'[2]Base Datos'!$C:$C,#REF!,'[2]Base Datos'!$E:$E,#REF!)</f>
        <v>0</v>
      </c>
      <c r="T1310" s="34">
        <f>SUMIFS('[2]Base Datos'!$W:$W,'[2]Base Datos'!$C:$C,#REF!,'[2]Base Datos'!$E:$E,#REF!)</f>
        <v>0</v>
      </c>
      <c r="U1310" s="34">
        <f>SUMIFS('[2]Base Datos'!$W:$W,'[2]Base Datos'!$C:$C,#REF!,'[2]Base Datos'!$E:$E,#REF!)</f>
        <v>0</v>
      </c>
      <c r="V1310" s="35">
        <f>SUMIFS('[2]Base Datos'!$W:$W,'[2]Base Datos'!$C:$C,#REF!,'[2]Base Datos'!$E:$E,#REF!)</f>
        <v>0</v>
      </c>
      <c r="W1310" s="35">
        <f>SUMIFS('[2]Base Datos'!$W:$W,'[2]Base Datos'!$C:$C,#REF!,'[2]Base Datos'!$E:$E,#REF!)</f>
        <v>0</v>
      </c>
      <c r="X1310" s="34">
        <f>SUMIFS('[2]Base Datos'!$W:$W,'[2]Base Datos'!$C:$C,#REF!,'[2]Base Datos'!$E:$E,#REF!)</f>
        <v>0</v>
      </c>
      <c r="Y1310" s="34">
        <f>SUMIFS('[2]Base Datos'!$W:$W,'[2]Base Datos'!$C:$C,#REF!,'[2]Base Datos'!$E:$E,#REF!)</f>
        <v>0</v>
      </c>
      <c r="Z1310" s="34">
        <f>SUMIFS('[2]Base Datos'!$W:$W,'[2]Base Datos'!$C:$C,#REF!,'[2]Base Datos'!$E:$E,#REF!)</f>
        <v>0</v>
      </c>
      <c r="AA1310" s="34">
        <f>SUMIFS('[2]Base Datos'!$W:$W,'[2]Base Datos'!$C:$C,#REF!,'[2]Base Datos'!$E:$E,#REF!)</f>
        <v>0</v>
      </c>
      <c r="AB1310" s="34">
        <f>SUMIFS('[2]Base Datos'!$W:$W,'[2]Base Datos'!$C:$C,#REF!,'[2]Base Datos'!$E:$E,#REF!)</f>
        <v>0</v>
      </c>
      <c r="AC1310" s="35">
        <f>SUMIFS('[2]Base Datos'!$W:$W,'[2]Base Datos'!$C:$C,#REF!,'[2]Base Datos'!$E:$E,#REF!)</f>
        <v>0</v>
      </c>
      <c r="AD1310" s="35">
        <f>SUMIFS('[2]Base Datos'!$W:$W,'[2]Base Datos'!$C:$C,#REF!,'[2]Base Datos'!$E:$E,#REF!)</f>
        <v>0</v>
      </c>
      <c r="AE1310" s="34">
        <f>SUMIFS('[2]Base Datos'!$W:$W,'[2]Base Datos'!$C:$C,#REF!,'[2]Base Datos'!$E:$E,#REF!)</f>
        <v>0</v>
      </c>
      <c r="AF1310" s="34">
        <f>SUMIFS('[2]Base Datos'!$W:$W,'[2]Base Datos'!$C:$C,#REF!,'[2]Base Datos'!$E:$E,#REF!)</f>
        <v>0</v>
      </c>
      <c r="AG1310" s="62">
        <f>SUMIFS('[2]Base Datos'!$W:$W,'[2]Base Datos'!$C:$C,#REF!,'[2]Base Datos'!$E:$E,#REF!)</f>
        <v>0</v>
      </c>
      <c r="AH1310" s="35">
        <f>SUMIFS('[2]Base Datos'!$W:$W,'[2]Base Datos'!$C:$C,#REF!,'[2]Base Datos'!$E:$E,#REF!)</f>
        <v>0</v>
      </c>
      <c r="AI1310" s="67"/>
    </row>
    <row r="1311" spans="1:35" hidden="1">
      <c r="A1311" s="14" t="s">
        <v>80</v>
      </c>
      <c r="B1311" s="12">
        <f t="shared" si="103"/>
        <v>0</v>
      </c>
      <c r="C1311" s="13">
        <v>1253.385</v>
      </c>
      <c r="D1311" s="13">
        <f t="shared" si="104"/>
        <v>0</v>
      </c>
      <c r="E1311" s="34">
        <f>SUMIFS('[2]Base Datos'!$X:$X,'[2]Base Datos'!$C:$C,#REF!,'[2]Base Datos'!$E:$E,#REF!)</f>
        <v>0</v>
      </c>
      <c r="F1311" s="34">
        <f>SUMIFS('[2]Base Datos'!$X:$X,'[2]Base Datos'!$C:$C,#REF!,'[2]Base Datos'!$E:$E,#REF!)</f>
        <v>0</v>
      </c>
      <c r="G1311" s="34">
        <f>SUMIFS('[2]Base Datos'!$X:$X,'[2]Base Datos'!$C:$C,#REF!,'[2]Base Datos'!$E:$E,#REF!)</f>
        <v>0</v>
      </c>
      <c r="H1311" s="35">
        <f>SUMIFS('[2]Base Datos'!$X:$X,'[2]Base Datos'!$C:$C,#REF!,'[2]Base Datos'!$E:$E,#REF!)</f>
        <v>0</v>
      </c>
      <c r="I1311" s="35">
        <f>SUMIFS('[2]Base Datos'!$X:$X,'[2]Base Datos'!$C:$C,#REF!,'[2]Base Datos'!$E:$E,#REF!)</f>
        <v>0</v>
      </c>
      <c r="J1311" s="34">
        <f>SUMIFS('[2]Base Datos'!$X:$X,'[2]Base Datos'!$C:$C,#REF!,'[2]Base Datos'!$E:$E,#REF!)</f>
        <v>0</v>
      </c>
      <c r="K1311" s="34">
        <f>SUMIFS('[2]Base Datos'!$X:$X,'[2]Base Datos'!$C:$C,#REF!,'[2]Base Datos'!$E:$E,#REF!)</f>
        <v>0</v>
      </c>
      <c r="L1311" s="34">
        <f>SUMIFS('[2]Base Datos'!$X:$X,'[2]Base Datos'!$C:$C,#REF!,'[2]Base Datos'!$E:$E,#REF!)</f>
        <v>0</v>
      </c>
      <c r="M1311" s="34">
        <f>SUMIFS('[2]Base Datos'!$X:$X,'[2]Base Datos'!$C:$C,#REF!,'[2]Base Datos'!$E:$E,#REF!)</f>
        <v>0</v>
      </c>
      <c r="N1311" s="35">
        <f>SUMIFS('[2]Base Datos'!$X:$X,'[2]Base Datos'!$C:$C,#REF!,'[2]Base Datos'!$E:$E,#REF!)</f>
        <v>0</v>
      </c>
      <c r="O1311" s="35">
        <f>SUMIFS('[2]Base Datos'!$X:$X,'[2]Base Datos'!$C:$C,#REF!,'[2]Base Datos'!$E:$E,#REF!)</f>
        <v>0</v>
      </c>
      <c r="P1311" s="35">
        <f>SUMIFS('[2]Base Datos'!$X:$X,'[2]Base Datos'!$C:$C,#REF!,'[2]Base Datos'!$E:$E,#REF!)</f>
        <v>0</v>
      </c>
      <c r="Q1311" s="34">
        <f>SUMIFS('[2]Base Datos'!$X:$X,'[2]Base Datos'!$C:$C,#REF!,'[2]Base Datos'!$E:$E,#REF!)</f>
        <v>0</v>
      </c>
      <c r="R1311" s="34">
        <f>SUMIFS('[2]Base Datos'!$X:$X,'[2]Base Datos'!$C:$C,#REF!,'[2]Base Datos'!$E:$E,#REF!)</f>
        <v>0</v>
      </c>
      <c r="S1311" s="34">
        <f>SUMIFS('[2]Base Datos'!$X:$X,'[2]Base Datos'!$C:$C,#REF!,'[2]Base Datos'!$E:$E,#REF!)</f>
        <v>0</v>
      </c>
      <c r="T1311" s="34">
        <f>SUMIFS('[2]Base Datos'!$X:$X,'[2]Base Datos'!$C:$C,#REF!,'[2]Base Datos'!$E:$E,#REF!)</f>
        <v>0</v>
      </c>
      <c r="U1311" s="34">
        <f>SUMIFS('[2]Base Datos'!$X:$X,'[2]Base Datos'!$C:$C,#REF!,'[2]Base Datos'!$E:$E,#REF!)</f>
        <v>0</v>
      </c>
      <c r="V1311" s="35">
        <f>SUMIFS('[2]Base Datos'!$X:$X,'[2]Base Datos'!$C:$C,#REF!,'[2]Base Datos'!$E:$E,#REF!)</f>
        <v>0</v>
      </c>
      <c r="W1311" s="35">
        <f>SUMIFS('[2]Base Datos'!$X:$X,'[2]Base Datos'!$C:$C,#REF!,'[2]Base Datos'!$E:$E,#REF!)</f>
        <v>0</v>
      </c>
      <c r="X1311" s="34">
        <f>SUMIFS('[2]Base Datos'!$X:$X,'[2]Base Datos'!$C:$C,#REF!,'[2]Base Datos'!$E:$E,#REF!)</f>
        <v>0</v>
      </c>
      <c r="Y1311" s="34">
        <f>SUMIFS('[2]Base Datos'!$X:$X,'[2]Base Datos'!$C:$C,#REF!,'[2]Base Datos'!$E:$E,#REF!)</f>
        <v>0</v>
      </c>
      <c r="Z1311" s="34">
        <f>SUMIFS('[2]Base Datos'!$X:$X,'[2]Base Datos'!$C:$C,#REF!,'[2]Base Datos'!$E:$E,#REF!)</f>
        <v>0</v>
      </c>
      <c r="AA1311" s="34">
        <f>SUMIFS('[2]Base Datos'!$X:$X,'[2]Base Datos'!$C:$C,#REF!,'[2]Base Datos'!$E:$E,#REF!)</f>
        <v>0</v>
      </c>
      <c r="AB1311" s="34">
        <f>SUMIFS('[2]Base Datos'!$X:$X,'[2]Base Datos'!$C:$C,#REF!,'[2]Base Datos'!$E:$E,#REF!)</f>
        <v>0</v>
      </c>
      <c r="AC1311" s="35">
        <f>SUMIFS('[2]Base Datos'!$X:$X,'[2]Base Datos'!$C:$C,#REF!,'[2]Base Datos'!$E:$E,#REF!)</f>
        <v>0</v>
      </c>
      <c r="AD1311" s="35">
        <f>SUMIFS('[2]Base Datos'!$X:$X,'[2]Base Datos'!$C:$C,#REF!,'[2]Base Datos'!$E:$E,#REF!)</f>
        <v>0</v>
      </c>
      <c r="AE1311" s="34">
        <f>SUMIFS('[2]Base Datos'!$X:$X,'[2]Base Datos'!$C:$C,#REF!,'[2]Base Datos'!$E:$E,#REF!)</f>
        <v>0</v>
      </c>
      <c r="AF1311" s="34">
        <f>SUMIFS('[2]Base Datos'!$X:$X,'[2]Base Datos'!$C:$C,#REF!,'[2]Base Datos'!$E:$E,#REF!)</f>
        <v>0</v>
      </c>
      <c r="AG1311" s="62">
        <f>SUMIFS('[2]Base Datos'!$X:$X,'[2]Base Datos'!$C:$C,#REF!,'[2]Base Datos'!$E:$E,#REF!)</f>
        <v>0</v>
      </c>
      <c r="AH1311" s="35">
        <f>SUMIFS('[2]Base Datos'!$X:$X,'[2]Base Datos'!$C:$C,#REF!,'[2]Base Datos'!$E:$E,#REF!)</f>
        <v>0</v>
      </c>
      <c r="AI1311" s="67"/>
    </row>
    <row r="1312" spans="1:35" hidden="1">
      <c r="A1312" s="39" t="s">
        <v>87</v>
      </c>
      <c r="B1312" s="39">
        <v>0</v>
      </c>
      <c r="C1312" s="52">
        <v>30930</v>
      </c>
      <c r="D1312" s="56">
        <f t="shared" ref="D1312" si="105">B1312*C1312</f>
        <v>0</v>
      </c>
      <c r="E1312" s="35"/>
      <c r="F1312" s="34"/>
      <c r="G1312" s="34"/>
      <c r="H1312" s="34"/>
      <c r="I1312" s="34"/>
      <c r="J1312" s="34"/>
      <c r="K1312" s="35"/>
      <c r="L1312" s="35"/>
      <c r="M1312" s="34"/>
      <c r="N1312" s="34"/>
      <c r="O1312" s="34"/>
      <c r="P1312" s="34"/>
      <c r="Q1312" s="34"/>
      <c r="R1312" s="35"/>
      <c r="S1312" s="35"/>
      <c r="T1312" s="34"/>
      <c r="U1312" s="34"/>
      <c r="V1312" s="34"/>
      <c r="W1312" s="34"/>
      <c r="X1312" s="34"/>
      <c r="Y1312" s="35"/>
      <c r="Z1312" s="35"/>
      <c r="AA1312" s="34"/>
      <c r="AB1312" s="34"/>
      <c r="AC1312" s="34"/>
      <c r="AD1312" s="34"/>
      <c r="AE1312" s="34"/>
      <c r="AF1312" s="35"/>
      <c r="AG1312" s="35"/>
      <c r="AH1312" s="34"/>
      <c r="AI1312" s="67"/>
    </row>
  </sheetData>
  <autoFilter ref="D1:D1312" xr:uid="{1391004D-DD47-4F2F-A6C0-C66232860222}">
    <filterColumn colId="0">
      <filters blank="1">
        <filter val="1.043"/>
        <filter val="1.054.791"/>
        <filter val="1.060.213"/>
        <filter val="1.083.741"/>
        <filter val="1.137.134"/>
        <filter val="1.253"/>
        <filter val="1.457"/>
        <filter val="1.648"/>
        <filter val="1.880"/>
        <filter val="10.520"/>
        <filter val="10.549"/>
        <filter val="10.653"/>
        <filter val="100.000"/>
        <filter val="100.255"/>
        <filter val="102.910"/>
        <filter val="103.394"/>
        <filter val="104.918"/>
        <filter val="105.192"/>
        <filter val="106.733"/>
        <filter val="106.794"/>
        <filter val="11.279"/>
        <filter val="11.906"/>
        <filter val="112.794"/>
        <filter val="118.728"/>
        <filter val="118.913"/>
        <filter val="119.052"/>
        <filter val="12.387"/>
        <filter val="12.532"/>
        <filter val="120.982"/>
        <filter val="122.193"/>
        <filter val="122.300"/>
        <filter val="123.141"/>
        <filter val="125.000"/>
        <filter val="125.318"/>
        <filter val="127.192"/>
        <filter val="128.496"/>
        <filter val="13.158"/>
        <filter val="13.248"/>
        <filter val="139.545"/>
        <filter val="140.357"/>
        <filter val="140.362"/>
        <filter val="141.768"/>
        <filter val="143.749"/>
        <filter val="148.412"/>
        <filter val="15.000"/>
        <filter val="15.038"/>
        <filter val="15.395"/>
        <filter val="150.255"/>
        <filter val="151.746"/>
        <filter val="16.030"/>
        <filter val="16.256"/>
        <filter val="16.916"/>
        <filter val="169.326"/>
        <filter val="17.545"/>
        <filter val="17.858"/>
        <filter val="17.910"/>
        <filter val="170.123"/>
        <filter val="172.545"/>
        <filter val="173.197"/>
        <filter val="176.699"/>
        <filter val="18.614"/>
        <filter val="18.798"/>
        <filter val="18.799"/>
        <filter val="182.131"/>
        <filter val="185.515"/>
        <filter val="188.852"/>
        <filter val="19.737"/>
        <filter val="193.095"/>
        <filter val="199.611"/>
        <filter val="2.115"/>
        <filter val="2.116"/>
        <filter val="2.202"/>
        <filter val="2.506"/>
        <filter val="2.507"/>
        <filter val="2.819"/>
        <filter val="2.915"/>
        <filter val="2.984"/>
        <filter val="2.985"/>
        <filter val="20.000"/>
        <filter val="20.050"/>
        <filter val="20.051"/>
        <filter val="21.617"/>
        <filter val="213.708"/>
        <filter val="219.307"/>
        <filter val="22.557"/>
        <filter val="22.560"/>
        <filter val="226.174"/>
        <filter val="228.369"/>
        <filter val="23.449"/>
        <filter val="23.810"/>
        <filter val="230.586"/>
        <filter val="231.817"/>
        <filter val="239.686"/>
        <filter val="25.064"/>
        <filter val="25.366"/>
        <filter val="25.378"/>
        <filter val="25.995"/>
        <filter val="26.316"/>
        <filter val="26.317"/>
        <filter val="26.705"/>
        <filter val="270.378"/>
        <filter val="275.767"/>
        <filter val="279.525"/>
        <filter val="28.196"/>
        <filter val="28.198"/>
        <filter val="28.823"/>
        <filter val="29.386"/>
        <filter val="3.028"/>
        <filter val="3.312"/>
        <filter val="3.623"/>
        <filter val="3.760"/>
        <filter val="3.854"/>
        <filter val="30.000"/>
        <filter val="30.076"/>
        <filter val="30.077"/>
        <filter val="30.157"/>
        <filter val="31.024"/>
        <filter val="31.958"/>
        <filter val="32.490"/>
        <filter val="32.834"/>
        <filter val="33.836"/>
        <filter val="33.837"/>
        <filter val="335.103"/>
        <filter val="35.089"/>
        <filter val="35.537"/>
        <filter val="37.596"/>
        <filter val="39.553"/>
        <filter val="4.230"/>
        <filter val="4.408"/>
        <filter val="4.520"/>
        <filter val="4.554"/>
        <filter val="4.700"/>
        <filter val="4.756"/>
        <filter val="4.956"/>
        <filter val="40.000"/>
        <filter val="40.102"/>
        <filter val="42.611"/>
        <filter val="43.434"/>
        <filter val="44.455"/>
        <filter val="45.115"/>
        <filter val="46.899"/>
        <filter val="47.621"/>
        <filter val="476.599"/>
        <filter val="497.733"/>
        <filter val="5.013"/>
        <filter val="5.284"/>
        <filter val="5.506"/>
        <filter val="50.127"/>
        <filter val="50.759"/>
        <filter val="52.634"/>
        <filter val="522.320"/>
        <filter val="53.573"/>
        <filter val="54.388"/>
        <filter val="56.393"/>
        <filter val="56.399"/>
        <filter val="579.043"/>
        <filter val="586.788"/>
        <filter val="595"/>
        <filter val="599.740"/>
        <filter val="6.000"/>
        <filter val="6.266"/>
        <filter val="6.579"/>
        <filter val="6.591"/>
        <filter val="60.153"/>
        <filter val="627.238"/>
        <filter val="63.912"/>
        <filter val="64.423"/>
        <filter val="64.725"/>
        <filter val="647.988"/>
        <filter val="649.370"/>
        <filter val="656.781"/>
        <filter val="657.544"/>
        <filter val="664.923"/>
        <filter val="666.410"/>
        <filter val="67.672"/>
        <filter val="679.636"/>
        <filter val="692.633"/>
        <filter val="7.519"/>
        <filter val="70.178"/>
        <filter val="75.191"/>
        <filter val="75.196"/>
        <filter val="752.280"/>
        <filter val="759.986"/>
        <filter val="763.514"/>
        <filter val="766.068"/>
        <filter val="78.406"/>
        <filter val="79.895"/>
        <filter val="797.299"/>
        <filter val="799.313"/>
        <filter val="8.280"/>
        <filter val="8.458"/>
        <filter val="8.694"/>
        <filter val="8.744"/>
        <filter val="8.773"/>
        <filter val="80.204"/>
        <filter val="80.802"/>
        <filter val="816.668"/>
        <filter val="82.710"/>
        <filter val="822.974"/>
        <filter val="828.048"/>
        <filter val="832.178"/>
        <filter val="848"/>
        <filter val="87.366"/>
        <filter val="87.723"/>
        <filter val="871.259"/>
        <filter val="871.361"/>
        <filter val="890.646"/>
        <filter val="9.399"/>
        <filter val="9.918"/>
        <filter val="90.229"/>
        <filter val="90.972"/>
        <filter val="92.187"/>
        <filter val="93.515"/>
        <filter val="940"/>
        <filter val="967.422"/>
        <filter val="967.808"/>
        <filter val="97.748"/>
        <filter val="Auxiliar"/>
        <filter val="Chofer"/>
        <filter val="Estado"/>
        <filter val="Total $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Colores</vt:lpstr>
      <vt:lpstr>May-26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Anguita</dc:creator>
  <cp:lastModifiedBy>Jose Tomas Videla</cp:lastModifiedBy>
  <dcterms:created xsi:type="dcterms:W3CDTF">2025-05-09T04:08:21Z</dcterms:created>
  <dcterms:modified xsi:type="dcterms:W3CDTF">2026-06-03T19:24:44Z</dcterms:modified>
</cp:coreProperties>
</file>